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carmenguillen/Downloads/"/>
    </mc:Choice>
  </mc:AlternateContent>
  <xr:revisionPtr revIDLastSave="0" documentId="8_{6791F5A1-400C-DC44-A11B-326EC3076871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ummary" sheetId="1" r:id="rId1"/>
    <sheet name="Power curve" sheetId="3" r:id="rId2"/>
    <sheet name="1 Relationship" sheetId="4" r:id="rId3"/>
    <sheet name="2 Outage" sheetId="5" r:id="rId4"/>
    <sheet name="3 Check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U4" i="6" l="1"/>
  <c r="O4" i="4"/>
  <c r="AO866" i="6"/>
  <c r="AR866" i="6" s="1"/>
  <c r="AC866" i="6"/>
  <c r="AF866" i="6" s="1"/>
  <c r="Q866" i="6"/>
  <c r="T866" i="6" s="1"/>
  <c r="I866" i="6"/>
  <c r="AO865" i="6"/>
  <c r="AR865" i="6" s="1"/>
  <c r="AC865" i="6"/>
  <c r="AF865" i="6" s="1"/>
  <c r="Q865" i="6"/>
  <c r="T865" i="6" s="1"/>
  <c r="I865" i="6"/>
  <c r="AO864" i="6"/>
  <c r="AR864" i="6" s="1"/>
  <c r="AF864" i="6"/>
  <c r="AC864" i="6"/>
  <c r="Q864" i="6"/>
  <c r="T864" i="6" s="1"/>
  <c r="I864" i="6"/>
  <c r="AO863" i="6"/>
  <c r="AR863" i="6" s="1"/>
  <c r="AC863" i="6"/>
  <c r="AF863" i="6" s="1"/>
  <c r="Q863" i="6"/>
  <c r="T863" i="6" s="1"/>
  <c r="I863" i="6"/>
  <c r="AO862" i="6"/>
  <c r="AR862" i="6" s="1"/>
  <c r="AC862" i="6"/>
  <c r="AF862" i="6" s="1"/>
  <c r="Q862" i="6"/>
  <c r="T862" i="6" s="1"/>
  <c r="I862" i="6"/>
  <c r="AO861" i="6"/>
  <c r="AR861" i="6" s="1"/>
  <c r="AC861" i="6"/>
  <c r="AF861" i="6" s="1"/>
  <c r="Q861" i="6"/>
  <c r="T861" i="6" s="1"/>
  <c r="I861" i="6"/>
  <c r="AO860" i="6"/>
  <c r="AR860" i="6" s="1"/>
  <c r="AC860" i="6"/>
  <c r="AF860" i="6" s="1"/>
  <c r="Q860" i="6"/>
  <c r="T860" i="6" s="1"/>
  <c r="I860" i="6"/>
  <c r="AO859" i="6"/>
  <c r="AR859" i="6" s="1"/>
  <c r="AC859" i="6"/>
  <c r="AF859" i="6" s="1"/>
  <c r="Q859" i="6"/>
  <c r="T859" i="6" s="1"/>
  <c r="I859" i="6"/>
  <c r="AO858" i="6"/>
  <c r="AR858" i="6" s="1"/>
  <c r="AC858" i="6"/>
  <c r="AF858" i="6" s="1"/>
  <c r="Q858" i="6"/>
  <c r="T858" i="6" s="1"/>
  <c r="I858" i="6"/>
  <c r="AO857" i="6"/>
  <c r="AR857" i="6" s="1"/>
  <c r="AC857" i="6"/>
  <c r="AF857" i="6" s="1"/>
  <c r="Q857" i="6"/>
  <c r="T857" i="6" s="1"/>
  <c r="I857" i="6"/>
  <c r="AO856" i="6"/>
  <c r="AR856" i="6" s="1"/>
  <c r="AC856" i="6"/>
  <c r="AF856" i="6" s="1"/>
  <c r="Q856" i="6"/>
  <c r="T856" i="6" s="1"/>
  <c r="I856" i="6"/>
  <c r="AO855" i="6"/>
  <c r="AR855" i="6" s="1"/>
  <c r="AC855" i="6"/>
  <c r="AF855" i="6" s="1"/>
  <c r="Q855" i="6"/>
  <c r="T855" i="6" s="1"/>
  <c r="I855" i="6"/>
  <c r="AO854" i="6"/>
  <c r="AR854" i="6" s="1"/>
  <c r="AC854" i="6"/>
  <c r="AF854" i="6" s="1"/>
  <c r="Q854" i="6"/>
  <c r="T854" i="6" s="1"/>
  <c r="I854" i="6"/>
  <c r="AO853" i="6"/>
  <c r="AR853" i="6" s="1"/>
  <c r="AC853" i="6"/>
  <c r="AF853" i="6" s="1"/>
  <c r="Q853" i="6"/>
  <c r="T853" i="6" s="1"/>
  <c r="I853" i="6"/>
  <c r="AO852" i="6"/>
  <c r="AR852" i="6" s="1"/>
  <c r="AC852" i="6"/>
  <c r="AF852" i="6" s="1"/>
  <c r="Q852" i="6"/>
  <c r="T852" i="6" s="1"/>
  <c r="I852" i="6"/>
  <c r="AO851" i="6"/>
  <c r="AR851" i="6" s="1"/>
  <c r="AC851" i="6"/>
  <c r="AF851" i="6" s="1"/>
  <c r="Q851" i="6"/>
  <c r="T851" i="6" s="1"/>
  <c r="I851" i="6"/>
  <c r="AO850" i="6"/>
  <c r="AR850" i="6" s="1"/>
  <c r="AC850" i="6"/>
  <c r="AF850" i="6" s="1"/>
  <c r="Q850" i="6"/>
  <c r="T850" i="6" s="1"/>
  <c r="I850" i="6"/>
  <c r="AO849" i="6"/>
  <c r="AR849" i="6" s="1"/>
  <c r="AC849" i="6"/>
  <c r="AF849" i="6" s="1"/>
  <c r="Q849" i="6"/>
  <c r="T849" i="6" s="1"/>
  <c r="I849" i="6"/>
  <c r="AO848" i="6"/>
  <c r="AR848" i="6" s="1"/>
  <c r="AC848" i="6"/>
  <c r="AF848" i="6" s="1"/>
  <c r="Q848" i="6"/>
  <c r="T848" i="6" s="1"/>
  <c r="I848" i="6"/>
  <c r="AO847" i="6"/>
  <c r="AR847" i="6" s="1"/>
  <c r="AC847" i="6"/>
  <c r="AF847" i="6" s="1"/>
  <c r="Q847" i="6"/>
  <c r="T847" i="6" s="1"/>
  <c r="I847" i="6"/>
  <c r="AO846" i="6"/>
  <c r="AR846" i="6" s="1"/>
  <c r="AC846" i="6"/>
  <c r="AF846" i="6" s="1"/>
  <c r="Q846" i="6"/>
  <c r="T846" i="6" s="1"/>
  <c r="I846" i="6"/>
  <c r="AO845" i="6"/>
  <c r="AR845" i="6" s="1"/>
  <c r="AC845" i="6"/>
  <c r="AF845" i="6" s="1"/>
  <c r="Q845" i="6"/>
  <c r="T845" i="6" s="1"/>
  <c r="I845" i="6"/>
  <c r="AO844" i="6"/>
  <c r="AR844" i="6" s="1"/>
  <c r="AC844" i="6"/>
  <c r="AF844" i="6" s="1"/>
  <c r="Q844" i="6"/>
  <c r="T844" i="6" s="1"/>
  <c r="I844" i="6"/>
  <c r="AO843" i="6"/>
  <c r="AR843" i="6" s="1"/>
  <c r="AC843" i="6"/>
  <c r="AF843" i="6" s="1"/>
  <c r="Q843" i="6"/>
  <c r="T843" i="6" s="1"/>
  <c r="I843" i="6"/>
  <c r="AO842" i="6"/>
  <c r="AR842" i="6" s="1"/>
  <c r="AC842" i="6"/>
  <c r="AF842" i="6" s="1"/>
  <c r="Q842" i="6"/>
  <c r="T842" i="6" s="1"/>
  <c r="I842" i="6"/>
  <c r="AO841" i="6"/>
  <c r="AR841" i="6" s="1"/>
  <c r="AC841" i="6"/>
  <c r="AF841" i="6" s="1"/>
  <c r="Q841" i="6"/>
  <c r="T841" i="6" s="1"/>
  <c r="I841" i="6"/>
  <c r="AO840" i="6"/>
  <c r="AR840" i="6" s="1"/>
  <c r="AC840" i="6"/>
  <c r="AF840" i="6" s="1"/>
  <c r="Q840" i="6"/>
  <c r="T840" i="6" s="1"/>
  <c r="I840" i="6"/>
  <c r="AO839" i="6"/>
  <c r="AR839" i="6" s="1"/>
  <c r="AC839" i="6"/>
  <c r="AF839" i="6" s="1"/>
  <c r="Q839" i="6"/>
  <c r="T839" i="6" s="1"/>
  <c r="I839" i="6"/>
  <c r="AO838" i="6"/>
  <c r="AR838" i="6" s="1"/>
  <c r="AC838" i="6"/>
  <c r="AF838" i="6" s="1"/>
  <c r="Q838" i="6"/>
  <c r="T838" i="6" s="1"/>
  <c r="I838" i="6"/>
  <c r="AO837" i="6"/>
  <c r="AR837" i="6" s="1"/>
  <c r="AC837" i="6"/>
  <c r="AF837" i="6" s="1"/>
  <c r="Q837" i="6"/>
  <c r="T837" i="6" s="1"/>
  <c r="I837" i="6"/>
  <c r="AO836" i="6"/>
  <c r="AR836" i="6" s="1"/>
  <c r="AC836" i="6"/>
  <c r="AF836" i="6" s="1"/>
  <c r="Q836" i="6"/>
  <c r="T836" i="6" s="1"/>
  <c r="I836" i="6"/>
  <c r="AO835" i="6"/>
  <c r="AR835" i="6" s="1"/>
  <c r="AC835" i="6"/>
  <c r="AF835" i="6" s="1"/>
  <c r="Q835" i="6"/>
  <c r="T835" i="6" s="1"/>
  <c r="I835" i="6"/>
  <c r="AO834" i="6"/>
  <c r="AR834" i="6" s="1"/>
  <c r="AC834" i="6"/>
  <c r="AF834" i="6" s="1"/>
  <c r="Q834" i="6"/>
  <c r="T834" i="6" s="1"/>
  <c r="I834" i="6"/>
  <c r="AO833" i="6"/>
  <c r="AR833" i="6" s="1"/>
  <c r="AC833" i="6"/>
  <c r="AF833" i="6" s="1"/>
  <c r="Q833" i="6"/>
  <c r="T833" i="6" s="1"/>
  <c r="I833" i="6"/>
  <c r="AO832" i="6"/>
  <c r="AR832" i="6" s="1"/>
  <c r="AC832" i="6"/>
  <c r="AF832" i="6" s="1"/>
  <c r="Q832" i="6"/>
  <c r="T832" i="6" s="1"/>
  <c r="I832" i="6"/>
  <c r="AO831" i="6"/>
  <c r="AR831" i="6" s="1"/>
  <c r="AC831" i="6"/>
  <c r="AF831" i="6" s="1"/>
  <c r="Q831" i="6"/>
  <c r="T831" i="6" s="1"/>
  <c r="I831" i="6"/>
  <c r="AO830" i="6"/>
  <c r="AR830" i="6" s="1"/>
  <c r="AC830" i="6"/>
  <c r="AF830" i="6" s="1"/>
  <c r="Q830" i="6"/>
  <c r="T830" i="6" s="1"/>
  <c r="I830" i="6"/>
  <c r="AO829" i="6"/>
  <c r="AR829" i="6" s="1"/>
  <c r="AC829" i="6"/>
  <c r="AF829" i="6" s="1"/>
  <c r="Q829" i="6"/>
  <c r="T829" i="6" s="1"/>
  <c r="I829" i="6"/>
  <c r="AO828" i="6"/>
  <c r="AR828" i="6" s="1"/>
  <c r="AC828" i="6"/>
  <c r="AF828" i="6" s="1"/>
  <c r="Q828" i="6"/>
  <c r="T828" i="6" s="1"/>
  <c r="I828" i="6"/>
  <c r="AO827" i="6"/>
  <c r="AR827" i="6" s="1"/>
  <c r="AC827" i="6"/>
  <c r="AF827" i="6" s="1"/>
  <c r="Q827" i="6"/>
  <c r="T827" i="6" s="1"/>
  <c r="I827" i="6"/>
  <c r="AO826" i="6"/>
  <c r="AR826" i="6" s="1"/>
  <c r="AC826" i="6"/>
  <c r="AF826" i="6" s="1"/>
  <c r="Q826" i="6"/>
  <c r="T826" i="6" s="1"/>
  <c r="I826" i="6"/>
  <c r="AO825" i="6"/>
  <c r="AR825" i="6" s="1"/>
  <c r="AC825" i="6"/>
  <c r="AF825" i="6" s="1"/>
  <c r="Q825" i="6"/>
  <c r="T825" i="6" s="1"/>
  <c r="I825" i="6"/>
  <c r="AO824" i="6"/>
  <c r="AR824" i="6" s="1"/>
  <c r="AC824" i="6"/>
  <c r="AF824" i="6" s="1"/>
  <c r="Q824" i="6"/>
  <c r="T824" i="6" s="1"/>
  <c r="I824" i="6"/>
  <c r="AO823" i="6"/>
  <c r="AR823" i="6" s="1"/>
  <c r="AC823" i="6"/>
  <c r="AF823" i="6" s="1"/>
  <c r="Q823" i="6"/>
  <c r="T823" i="6" s="1"/>
  <c r="I823" i="6"/>
  <c r="AO822" i="6"/>
  <c r="AR822" i="6" s="1"/>
  <c r="AC822" i="6"/>
  <c r="AF822" i="6" s="1"/>
  <c r="Q822" i="6"/>
  <c r="T822" i="6" s="1"/>
  <c r="I822" i="6"/>
  <c r="AO821" i="6"/>
  <c r="AR821" i="6" s="1"/>
  <c r="AC821" i="6"/>
  <c r="AF821" i="6" s="1"/>
  <c r="Q821" i="6"/>
  <c r="T821" i="6" s="1"/>
  <c r="I821" i="6"/>
  <c r="AO820" i="6"/>
  <c r="AR820" i="6" s="1"/>
  <c r="AC820" i="6"/>
  <c r="AF820" i="6" s="1"/>
  <c r="Q820" i="6"/>
  <c r="T820" i="6" s="1"/>
  <c r="I820" i="6"/>
  <c r="AO819" i="6"/>
  <c r="AR819" i="6" s="1"/>
  <c r="AC819" i="6"/>
  <c r="AF819" i="6" s="1"/>
  <c r="Q819" i="6"/>
  <c r="T819" i="6" s="1"/>
  <c r="I819" i="6"/>
  <c r="AO818" i="6"/>
  <c r="AR818" i="6" s="1"/>
  <c r="AC818" i="6"/>
  <c r="AF818" i="6" s="1"/>
  <c r="Q818" i="6"/>
  <c r="T818" i="6" s="1"/>
  <c r="I818" i="6"/>
  <c r="AO817" i="6"/>
  <c r="AR817" i="6" s="1"/>
  <c r="AC817" i="6"/>
  <c r="AF817" i="6" s="1"/>
  <c r="Q817" i="6"/>
  <c r="T817" i="6" s="1"/>
  <c r="I817" i="6"/>
  <c r="AO816" i="6"/>
  <c r="AR816" i="6" s="1"/>
  <c r="AC816" i="6"/>
  <c r="AF816" i="6" s="1"/>
  <c r="Q816" i="6"/>
  <c r="T816" i="6" s="1"/>
  <c r="I816" i="6"/>
  <c r="AO815" i="6"/>
  <c r="AR815" i="6" s="1"/>
  <c r="AC815" i="6"/>
  <c r="AF815" i="6" s="1"/>
  <c r="Q815" i="6"/>
  <c r="T815" i="6" s="1"/>
  <c r="I815" i="6"/>
  <c r="AO814" i="6"/>
  <c r="AR814" i="6" s="1"/>
  <c r="AC814" i="6"/>
  <c r="AF814" i="6" s="1"/>
  <c r="Q814" i="6"/>
  <c r="T814" i="6" s="1"/>
  <c r="I814" i="6"/>
  <c r="AO813" i="6"/>
  <c r="AR813" i="6" s="1"/>
  <c r="AC813" i="6"/>
  <c r="AF813" i="6" s="1"/>
  <c r="Q813" i="6"/>
  <c r="T813" i="6" s="1"/>
  <c r="I813" i="6"/>
  <c r="AO812" i="6"/>
  <c r="AR812" i="6" s="1"/>
  <c r="AC812" i="6"/>
  <c r="AF812" i="6" s="1"/>
  <c r="Q812" i="6"/>
  <c r="T812" i="6" s="1"/>
  <c r="I812" i="6"/>
  <c r="AO811" i="6"/>
  <c r="AR811" i="6" s="1"/>
  <c r="AC811" i="6"/>
  <c r="AF811" i="6" s="1"/>
  <c r="Q811" i="6"/>
  <c r="T811" i="6" s="1"/>
  <c r="I811" i="6"/>
  <c r="AO810" i="6"/>
  <c r="AR810" i="6" s="1"/>
  <c r="AC810" i="6"/>
  <c r="AF810" i="6" s="1"/>
  <c r="Q810" i="6"/>
  <c r="T810" i="6" s="1"/>
  <c r="I810" i="6"/>
  <c r="AO809" i="6"/>
  <c r="AR809" i="6" s="1"/>
  <c r="AC809" i="6"/>
  <c r="AF809" i="6" s="1"/>
  <c r="Q809" i="6"/>
  <c r="T809" i="6" s="1"/>
  <c r="I809" i="6"/>
  <c r="AO808" i="6"/>
  <c r="AR808" i="6" s="1"/>
  <c r="AC808" i="6"/>
  <c r="AF808" i="6" s="1"/>
  <c r="Q808" i="6"/>
  <c r="T808" i="6" s="1"/>
  <c r="I808" i="6"/>
  <c r="AO807" i="6"/>
  <c r="AR807" i="6" s="1"/>
  <c r="AC807" i="6"/>
  <c r="AF807" i="6" s="1"/>
  <c r="Q807" i="6"/>
  <c r="T807" i="6" s="1"/>
  <c r="I807" i="6"/>
  <c r="AO806" i="6"/>
  <c r="AR806" i="6" s="1"/>
  <c r="AC806" i="6"/>
  <c r="AF806" i="6" s="1"/>
  <c r="Q806" i="6"/>
  <c r="T806" i="6" s="1"/>
  <c r="I806" i="6"/>
  <c r="AO805" i="6"/>
  <c r="AR805" i="6" s="1"/>
  <c r="AC805" i="6"/>
  <c r="AF805" i="6" s="1"/>
  <c r="T805" i="6"/>
  <c r="Q805" i="6"/>
  <c r="I805" i="6"/>
  <c r="AO804" i="6"/>
  <c r="AR804" i="6" s="1"/>
  <c r="AC804" i="6"/>
  <c r="AF804" i="6" s="1"/>
  <c r="Q804" i="6"/>
  <c r="T804" i="6" s="1"/>
  <c r="I804" i="6"/>
  <c r="AO803" i="6"/>
  <c r="AR803" i="6" s="1"/>
  <c r="AC803" i="6"/>
  <c r="AF803" i="6" s="1"/>
  <c r="Q803" i="6"/>
  <c r="T803" i="6" s="1"/>
  <c r="I803" i="6"/>
  <c r="AO802" i="6"/>
  <c r="AR802" i="6" s="1"/>
  <c r="AC802" i="6"/>
  <c r="AF802" i="6" s="1"/>
  <c r="Q802" i="6"/>
  <c r="T802" i="6" s="1"/>
  <c r="I802" i="6"/>
  <c r="AO801" i="6"/>
  <c r="AR801" i="6" s="1"/>
  <c r="AC801" i="6"/>
  <c r="AF801" i="6" s="1"/>
  <c r="Q801" i="6"/>
  <c r="T801" i="6" s="1"/>
  <c r="I801" i="6"/>
  <c r="AO800" i="6"/>
  <c r="AR800" i="6" s="1"/>
  <c r="AC800" i="6"/>
  <c r="AF800" i="6" s="1"/>
  <c r="Q800" i="6"/>
  <c r="T800" i="6" s="1"/>
  <c r="I800" i="6"/>
  <c r="AO799" i="6"/>
  <c r="AR799" i="6" s="1"/>
  <c r="AC799" i="6"/>
  <c r="AF799" i="6" s="1"/>
  <c r="Q799" i="6"/>
  <c r="T799" i="6" s="1"/>
  <c r="I799" i="6"/>
  <c r="AO798" i="6"/>
  <c r="AR798" i="6" s="1"/>
  <c r="AC798" i="6"/>
  <c r="AF798" i="6" s="1"/>
  <c r="Q798" i="6"/>
  <c r="T798" i="6" s="1"/>
  <c r="I798" i="6"/>
  <c r="AO797" i="6"/>
  <c r="AR797" i="6" s="1"/>
  <c r="AC797" i="6"/>
  <c r="AF797" i="6" s="1"/>
  <c r="T797" i="6"/>
  <c r="Q797" i="6"/>
  <c r="I797" i="6"/>
  <c r="AO796" i="6"/>
  <c r="AR796" i="6" s="1"/>
  <c r="AC796" i="6"/>
  <c r="AF796" i="6" s="1"/>
  <c r="Q796" i="6"/>
  <c r="T796" i="6" s="1"/>
  <c r="I796" i="6"/>
  <c r="AO795" i="6"/>
  <c r="AR795" i="6" s="1"/>
  <c r="AC795" i="6"/>
  <c r="AF795" i="6" s="1"/>
  <c r="Q795" i="6"/>
  <c r="T795" i="6" s="1"/>
  <c r="I795" i="6"/>
  <c r="AO794" i="6"/>
  <c r="AR794" i="6" s="1"/>
  <c r="AC794" i="6"/>
  <c r="AF794" i="6" s="1"/>
  <c r="Q794" i="6"/>
  <c r="T794" i="6" s="1"/>
  <c r="I794" i="6"/>
  <c r="AO793" i="6"/>
  <c r="AR793" i="6" s="1"/>
  <c r="AC793" i="6"/>
  <c r="AF793" i="6" s="1"/>
  <c r="Q793" i="6"/>
  <c r="T793" i="6" s="1"/>
  <c r="I793" i="6"/>
  <c r="AO792" i="6"/>
  <c r="AR792" i="6" s="1"/>
  <c r="AC792" i="6"/>
  <c r="AF792" i="6" s="1"/>
  <c r="Q792" i="6"/>
  <c r="T792" i="6" s="1"/>
  <c r="I792" i="6"/>
  <c r="AO791" i="6"/>
  <c r="AR791" i="6" s="1"/>
  <c r="AC791" i="6"/>
  <c r="AF791" i="6" s="1"/>
  <c r="Q791" i="6"/>
  <c r="T791" i="6" s="1"/>
  <c r="I791" i="6"/>
  <c r="AO790" i="6"/>
  <c r="AR790" i="6" s="1"/>
  <c r="AC790" i="6"/>
  <c r="AF790" i="6" s="1"/>
  <c r="Q790" i="6"/>
  <c r="T790" i="6" s="1"/>
  <c r="I790" i="6"/>
  <c r="AO789" i="6"/>
  <c r="AR789" i="6" s="1"/>
  <c r="AC789" i="6"/>
  <c r="AF789" i="6" s="1"/>
  <c r="Q789" i="6"/>
  <c r="T789" i="6" s="1"/>
  <c r="I789" i="6"/>
  <c r="AO788" i="6"/>
  <c r="AR788" i="6" s="1"/>
  <c r="AC788" i="6"/>
  <c r="AF788" i="6" s="1"/>
  <c r="Q788" i="6"/>
  <c r="T788" i="6" s="1"/>
  <c r="I788" i="6"/>
  <c r="AO787" i="6"/>
  <c r="AR787" i="6" s="1"/>
  <c r="AC787" i="6"/>
  <c r="AF787" i="6" s="1"/>
  <c r="Q787" i="6"/>
  <c r="T787" i="6" s="1"/>
  <c r="I787" i="6"/>
  <c r="AO786" i="6"/>
  <c r="AR786" i="6" s="1"/>
  <c r="AC786" i="6"/>
  <c r="AF786" i="6" s="1"/>
  <c r="Q786" i="6"/>
  <c r="T786" i="6" s="1"/>
  <c r="I786" i="6"/>
  <c r="AO785" i="6"/>
  <c r="AR785" i="6" s="1"/>
  <c r="AC785" i="6"/>
  <c r="AF785" i="6" s="1"/>
  <c r="Q785" i="6"/>
  <c r="T785" i="6" s="1"/>
  <c r="I785" i="6"/>
  <c r="AO784" i="6"/>
  <c r="AR784" i="6" s="1"/>
  <c r="AC784" i="6"/>
  <c r="AF784" i="6" s="1"/>
  <c r="Q784" i="6"/>
  <c r="T784" i="6" s="1"/>
  <c r="I784" i="6"/>
  <c r="AO783" i="6"/>
  <c r="AR783" i="6" s="1"/>
  <c r="AC783" i="6"/>
  <c r="AF783" i="6" s="1"/>
  <c r="Q783" i="6"/>
  <c r="T783" i="6" s="1"/>
  <c r="I783" i="6"/>
  <c r="AO782" i="6"/>
  <c r="AR782" i="6" s="1"/>
  <c r="AC782" i="6"/>
  <c r="AF782" i="6" s="1"/>
  <c r="Q782" i="6"/>
  <c r="T782" i="6" s="1"/>
  <c r="I782" i="6"/>
  <c r="AO781" i="6"/>
  <c r="AR781" i="6" s="1"/>
  <c r="AC781" i="6"/>
  <c r="AF781" i="6" s="1"/>
  <c r="Q781" i="6"/>
  <c r="T781" i="6" s="1"/>
  <c r="I781" i="6"/>
  <c r="AO780" i="6"/>
  <c r="AR780" i="6" s="1"/>
  <c r="AC780" i="6"/>
  <c r="AF780" i="6" s="1"/>
  <c r="Q780" i="6"/>
  <c r="T780" i="6" s="1"/>
  <c r="I780" i="6"/>
  <c r="AO779" i="6"/>
  <c r="AR779" i="6" s="1"/>
  <c r="AC779" i="6"/>
  <c r="AF779" i="6" s="1"/>
  <c r="Q779" i="6"/>
  <c r="T779" i="6" s="1"/>
  <c r="I779" i="6"/>
  <c r="AO778" i="6"/>
  <c r="AR778" i="6" s="1"/>
  <c r="AC778" i="6"/>
  <c r="AF778" i="6" s="1"/>
  <c r="Q778" i="6"/>
  <c r="T778" i="6" s="1"/>
  <c r="I778" i="6"/>
  <c r="AO777" i="6"/>
  <c r="AR777" i="6" s="1"/>
  <c r="AC777" i="6"/>
  <c r="AF777" i="6" s="1"/>
  <c r="Q777" i="6"/>
  <c r="T777" i="6" s="1"/>
  <c r="I777" i="6"/>
  <c r="AO776" i="6"/>
  <c r="AR776" i="6" s="1"/>
  <c r="AC776" i="6"/>
  <c r="AF776" i="6" s="1"/>
  <c r="Q776" i="6"/>
  <c r="T776" i="6" s="1"/>
  <c r="I776" i="6"/>
  <c r="AO775" i="6"/>
  <c r="AR775" i="6" s="1"/>
  <c r="AC775" i="6"/>
  <c r="AF775" i="6" s="1"/>
  <c r="Q775" i="6"/>
  <c r="T775" i="6" s="1"/>
  <c r="I775" i="6"/>
  <c r="AO774" i="6"/>
  <c r="AR774" i="6" s="1"/>
  <c r="AC774" i="6"/>
  <c r="AF774" i="6" s="1"/>
  <c r="Q774" i="6"/>
  <c r="T774" i="6" s="1"/>
  <c r="I774" i="6"/>
  <c r="AO773" i="6"/>
  <c r="AR773" i="6" s="1"/>
  <c r="AC773" i="6"/>
  <c r="AF773" i="6" s="1"/>
  <c r="Q773" i="6"/>
  <c r="T773" i="6" s="1"/>
  <c r="I773" i="6"/>
  <c r="AO772" i="6"/>
  <c r="AR772" i="6" s="1"/>
  <c r="AC772" i="6"/>
  <c r="AF772" i="6" s="1"/>
  <c r="Q772" i="6"/>
  <c r="T772" i="6" s="1"/>
  <c r="I772" i="6"/>
  <c r="AO771" i="6"/>
  <c r="AR771" i="6" s="1"/>
  <c r="AC771" i="6"/>
  <c r="AF771" i="6" s="1"/>
  <c r="Q771" i="6"/>
  <c r="T771" i="6" s="1"/>
  <c r="I771" i="6"/>
  <c r="AO770" i="6"/>
  <c r="AR770" i="6" s="1"/>
  <c r="AC770" i="6"/>
  <c r="AF770" i="6" s="1"/>
  <c r="Q770" i="6"/>
  <c r="T770" i="6" s="1"/>
  <c r="I770" i="6"/>
  <c r="AO769" i="6"/>
  <c r="AR769" i="6" s="1"/>
  <c r="AC769" i="6"/>
  <c r="AF769" i="6" s="1"/>
  <c r="Q769" i="6"/>
  <c r="T769" i="6" s="1"/>
  <c r="I769" i="6"/>
  <c r="AR768" i="6"/>
  <c r="AO768" i="6"/>
  <c r="AC768" i="6"/>
  <c r="AF768" i="6" s="1"/>
  <c r="Q768" i="6"/>
  <c r="T768" i="6" s="1"/>
  <c r="I768" i="6"/>
  <c r="AO767" i="6"/>
  <c r="AR767" i="6" s="1"/>
  <c r="AC767" i="6"/>
  <c r="AF767" i="6" s="1"/>
  <c r="Q767" i="6"/>
  <c r="T767" i="6" s="1"/>
  <c r="I767" i="6"/>
  <c r="AO766" i="6"/>
  <c r="AR766" i="6" s="1"/>
  <c r="AC766" i="6"/>
  <c r="AF766" i="6" s="1"/>
  <c r="Q766" i="6"/>
  <c r="T766" i="6" s="1"/>
  <c r="I766" i="6"/>
  <c r="AO765" i="6"/>
  <c r="AR765" i="6" s="1"/>
  <c r="AC765" i="6"/>
  <c r="AF765" i="6" s="1"/>
  <c r="Q765" i="6"/>
  <c r="T765" i="6" s="1"/>
  <c r="I765" i="6"/>
  <c r="AO764" i="6"/>
  <c r="AR764" i="6" s="1"/>
  <c r="AC764" i="6"/>
  <c r="AF764" i="6" s="1"/>
  <c r="Q764" i="6"/>
  <c r="T764" i="6" s="1"/>
  <c r="I764" i="6"/>
  <c r="AO763" i="6"/>
  <c r="AR763" i="6" s="1"/>
  <c r="AC763" i="6"/>
  <c r="AF763" i="6" s="1"/>
  <c r="Q763" i="6"/>
  <c r="T763" i="6" s="1"/>
  <c r="I763" i="6"/>
  <c r="AO762" i="6"/>
  <c r="AR762" i="6" s="1"/>
  <c r="AC762" i="6"/>
  <c r="AF762" i="6" s="1"/>
  <c r="Q762" i="6"/>
  <c r="T762" i="6" s="1"/>
  <c r="I762" i="6"/>
  <c r="AO761" i="6"/>
  <c r="AR761" i="6" s="1"/>
  <c r="AC761" i="6"/>
  <c r="AF761" i="6" s="1"/>
  <c r="Q761" i="6"/>
  <c r="T761" i="6" s="1"/>
  <c r="I761" i="6"/>
  <c r="AO760" i="6"/>
  <c r="AR760" i="6" s="1"/>
  <c r="AC760" i="6"/>
  <c r="AF760" i="6" s="1"/>
  <c r="Q760" i="6"/>
  <c r="T760" i="6" s="1"/>
  <c r="I760" i="6"/>
  <c r="AO759" i="6"/>
  <c r="AR759" i="6" s="1"/>
  <c r="AC759" i="6"/>
  <c r="AF759" i="6" s="1"/>
  <c r="Q759" i="6"/>
  <c r="T759" i="6" s="1"/>
  <c r="I759" i="6"/>
  <c r="AO758" i="6"/>
  <c r="AR758" i="6" s="1"/>
  <c r="AC758" i="6"/>
  <c r="AF758" i="6" s="1"/>
  <c r="Q758" i="6"/>
  <c r="T758" i="6" s="1"/>
  <c r="I758" i="6"/>
  <c r="AO757" i="6"/>
  <c r="AR757" i="6" s="1"/>
  <c r="AC757" i="6"/>
  <c r="AF757" i="6" s="1"/>
  <c r="Q757" i="6"/>
  <c r="T757" i="6" s="1"/>
  <c r="I757" i="6"/>
  <c r="AO756" i="6"/>
  <c r="AR756" i="6" s="1"/>
  <c r="AC756" i="6"/>
  <c r="AF756" i="6" s="1"/>
  <c r="Q756" i="6"/>
  <c r="T756" i="6" s="1"/>
  <c r="I756" i="6"/>
  <c r="AO755" i="6"/>
  <c r="AR755" i="6" s="1"/>
  <c r="AC755" i="6"/>
  <c r="AF755" i="6" s="1"/>
  <c r="Q755" i="6"/>
  <c r="T755" i="6" s="1"/>
  <c r="I755" i="6"/>
  <c r="AO754" i="6"/>
  <c r="AR754" i="6" s="1"/>
  <c r="AC754" i="6"/>
  <c r="AF754" i="6" s="1"/>
  <c r="Q754" i="6"/>
  <c r="T754" i="6" s="1"/>
  <c r="I754" i="6"/>
  <c r="AO753" i="6"/>
  <c r="AR753" i="6" s="1"/>
  <c r="AC753" i="6"/>
  <c r="AF753" i="6" s="1"/>
  <c r="Q753" i="6"/>
  <c r="T753" i="6" s="1"/>
  <c r="I753" i="6"/>
  <c r="AO752" i="6"/>
  <c r="AR752" i="6" s="1"/>
  <c r="AC752" i="6"/>
  <c r="AF752" i="6" s="1"/>
  <c r="Q752" i="6"/>
  <c r="T752" i="6" s="1"/>
  <c r="I752" i="6"/>
  <c r="AO751" i="6"/>
  <c r="AR751" i="6" s="1"/>
  <c r="AC751" i="6"/>
  <c r="AF751" i="6" s="1"/>
  <c r="Q751" i="6"/>
  <c r="T751" i="6" s="1"/>
  <c r="I751" i="6"/>
  <c r="AO750" i="6"/>
  <c r="AR750" i="6" s="1"/>
  <c r="AC750" i="6"/>
  <c r="AF750" i="6" s="1"/>
  <c r="Q750" i="6"/>
  <c r="T750" i="6" s="1"/>
  <c r="I750" i="6"/>
  <c r="AO749" i="6"/>
  <c r="AR749" i="6" s="1"/>
  <c r="AC749" i="6"/>
  <c r="AF749" i="6" s="1"/>
  <c r="Q749" i="6"/>
  <c r="T749" i="6" s="1"/>
  <c r="I749" i="6"/>
  <c r="AO748" i="6"/>
  <c r="AR748" i="6" s="1"/>
  <c r="AC748" i="6"/>
  <c r="AF748" i="6" s="1"/>
  <c r="Q748" i="6"/>
  <c r="T748" i="6" s="1"/>
  <c r="I748" i="6"/>
  <c r="AO747" i="6"/>
  <c r="AR747" i="6" s="1"/>
  <c r="AC747" i="6"/>
  <c r="AF747" i="6" s="1"/>
  <c r="Q747" i="6"/>
  <c r="T747" i="6" s="1"/>
  <c r="I747" i="6"/>
  <c r="AO746" i="6"/>
  <c r="AR746" i="6" s="1"/>
  <c r="AC746" i="6"/>
  <c r="AF746" i="6" s="1"/>
  <c r="Q746" i="6"/>
  <c r="T746" i="6" s="1"/>
  <c r="I746" i="6"/>
  <c r="AO745" i="6"/>
  <c r="AR745" i="6" s="1"/>
  <c r="AC745" i="6"/>
  <c r="AF745" i="6" s="1"/>
  <c r="Q745" i="6"/>
  <c r="T745" i="6" s="1"/>
  <c r="I745" i="6"/>
  <c r="AO744" i="6"/>
  <c r="AR744" i="6" s="1"/>
  <c r="AC744" i="6"/>
  <c r="AF744" i="6" s="1"/>
  <c r="Q744" i="6"/>
  <c r="T744" i="6" s="1"/>
  <c r="I744" i="6"/>
  <c r="AO743" i="6"/>
  <c r="AR743" i="6" s="1"/>
  <c r="AC743" i="6"/>
  <c r="AF743" i="6" s="1"/>
  <c r="Q743" i="6"/>
  <c r="T743" i="6" s="1"/>
  <c r="I743" i="6"/>
  <c r="AO742" i="6"/>
  <c r="AR742" i="6" s="1"/>
  <c r="AC742" i="6"/>
  <c r="AF742" i="6" s="1"/>
  <c r="Q742" i="6"/>
  <c r="T742" i="6" s="1"/>
  <c r="I742" i="6"/>
  <c r="AO741" i="6"/>
  <c r="AR741" i="6" s="1"/>
  <c r="AC741" i="6"/>
  <c r="AF741" i="6" s="1"/>
  <c r="Q741" i="6"/>
  <c r="T741" i="6" s="1"/>
  <c r="I741" i="6"/>
  <c r="AO740" i="6"/>
  <c r="AR740" i="6" s="1"/>
  <c r="AC740" i="6"/>
  <c r="AF740" i="6" s="1"/>
  <c r="Q740" i="6"/>
  <c r="T740" i="6" s="1"/>
  <c r="I740" i="6"/>
  <c r="AO739" i="6"/>
  <c r="AR739" i="6" s="1"/>
  <c r="AC739" i="6"/>
  <c r="AF739" i="6" s="1"/>
  <c r="Q739" i="6"/>
  <c r="T739" i="6" s="1"/>
  <c r="I739" i="6"/>
  <c r="AO738" i="6"/>
  <c r="AR738" i="6" s="1"/>
  <c r="AC738" i="6"/>
  <c r="AF738" i="6" s="1"/>
  <c r="Q738" i="6"/>
  <c r="T738" i="6" s="1"/>
  <c r="I738" i="6"/>
  <c r="AO737" i="6"/>
  <c r="AR737" i="6" s="1"/>
  <c r="AC737" i="6"/>
  <c r="AF737" i="6" s="1"/>
  <c r="Q737" i="6"/>
  <c r="T737" i="6" s="1"/>
  <c r="I737" i="6"/>
  <c r="AO736" i="6"/>
  <c r="AR736" i="6" s="1"/>
  <c r="AC736" i="6"/>
  <c r="AF736" i="6" s="1"/>
  <c r="Q736" i="6"/>
  <c r="T736" i="6" s="1"/>
  <c r="I736" i="6"/>
  <c r="AO735" i="6"/>
  <c r="AR735" i="6" s="1"/>
  <c r="AC735" i="6"/>
  <c r="AF735" i="6" s="1"/>
  <c r="Q735" i="6"/>
  <c r="T735" i="6" s="1"/>
  <c r="I735" i="6"/>
  <c r="AO734" i="6"/>
  <c r="AR734" i="6" s="1"/>
  <c r="AC734" i="6"/>
  <c r="AF734" i="6" s="1"/>
  <c r="Q734" i="6"/>
  <c r="T734" i="6" s="1"/>
  <c r="I734" i="6"/>
  <c r="AO733" i="6"/>
  <c r="AR733" i="6" s="1"/>
  <c r="AC733" i="6"/>
  <c r="AF733" i="6" s="1"/>
  <c r="Q733" i="6"/>
  <c r="T733" i="6" s="1"/>
  <c r="I733" i="6"/>
  <c r="AO732" i="6"/>
  <c r="AR732" i="6" s="1"/>
  <c r="AC732" i="6"/>
  <c r="AF732" i="6" s="1"/>
  <c r="Q732" i="6"/>
  <c r="T732" i="6" s="1"/>
  <c r="I732" i="6"/>
  <c r="AO731" i="6"/>
  <c r="AR731" i="6" s="1"/>
  <c r="AC731" i="6"/>
  <c r="AF731" i="6" s="1"/>
  <c r="Q731" i="6"/>
  <c r="T731" i="6" s="1"/>
  <c r="I731" i="6"/>
  <c r="AO730" i="6"/>
  <c r="AR730" i="6" s="1"/>
  <c r="AC730" i="6"/>
  <c r="AF730" i="6" s="1"/>
  <c r="Q730" i="6"/>
  <c r="T730" i="6" s="1"/>
  <c r="I730" i="6"/>
  <c r="AO729" i="6"/>
  <c r="AR729" i="6" s="1"/>
  <c r="AC729" i="6"/>
  <c r="AF729" i="6" s="1"/>
  <c r="Q729" i="6"/>
  <c r="T729" i="6" s="1"/>
  <c r="I729" i="6"/>
  <c r="AO728" i="6"/>
  <c r="AR728" i="6" s="1"/>
  <c r="AF728" i="6"/>
  <c r="AC728" i="6"/>
  <c r="Q728" i="6"/>
  <c r="T728" i="6" s="1"/>
  <c r="I728" i="6"/>
  <c r="AO727" i="6"/>
  <c r="AR727" i="6" s="1"/>
  <c r="AC727" i="6"/>
  <c r="AF727" i="6" s="1"/>
  <c r="Q727" i="6"/>
  <c r="T727" i="6" s="1"/>
  <c r="I727" i="6"/>
  <c r="AO726" i="6"/>
  <c r="AR726" i="6" s="1"/>
  <c r="AC726" i="6"/>
  <c r="AF726" i="6" s="1"/>
  <c r="Q726" i="6"/>
  <c r="T726" i="6" s="1"/>
  <c r="I726" i="6"/>
  <c r="AO725" i="6"/>
  <c r="AR725" i="6" s="1"/>
  <c r="AC725" i="6"/>
  <c r="AF725" i="6" s="1"/>
  <c r="Q725" i="6"/>
  <c r="T725" i="6" s="1"/>
  <c r="I725" i="6"/>
  <c r="AO724" i="6"/>
  <c r="AR724" i="6" s="1"/>
  <c r="AC724" i="6"/>
  <c r="AF724" i="6" s="1"/>
  <c r="Q724" i="6"/>
  <c r="T724" i="6" s="1"/>
  <c r="I724" i="6"/>
  <c r="AO723" i="6"/>
  <c r="AR723" i="6" s="1"/>
  <c r="AC723" i="6"/>
  <c r="AF723" i="6" s="1"/>
  <c r="Q723" i="6"/>
  <c r="T723" i="6" s="1"/>
  <c r="I723" i="6"/>
  <c r="AO722" i="6"/>
  <c r="AR722" i="6" s="1"/>
  <c r="AC722" i="6"/>
  <c r="AF722" i="6" s="1"/>
  <c r="Q722" i="6"/>
  <c r="T722" i="6" s="1"/>
  <c r="I722" i="6"/>
  <c r="AO721" i="6"/>
  <c r="AR721" i="6" s="1"/>
  <c r="AC721" i="6"/>
  <c r="AF721" i="6" s="1"/>
  <c r="Q721" i="6"/>
  <c r="T721" i="6" s="1"/>
  <c r="I721" i="6"/>
  <c r="AO720" i="6"/>
  <c r="AR720" i="6" s="1"/>
  <c r="AC720" i="6"/>
  <c r="AF720" i="6" s="1"/>
  <c r="Q720" i="6"/>
  <c r="T720" i="6" s="1"/>
  <c r="I720" i="6"/>
  <c r="AO719" i="6"/>
  <c r="AR719" i="6" s="1"/>
  <c r="AC719" i="6"/>
  <c r="AF719" i="6" s="1"/>
  <c r="Q719" i="6"/>
  <c r="T719" i="6" s="1"/>
  <c r="I719" i="6"/>
  <c r="AO718" i="6"/>
  <c r="AR718" i="6" s="1"/>
  <c r="AC718" i="6"/>
  <c r="AF718" i="6" s="1"/>
  <c r="T718" i="6"/>
  <c r="Q718" i="6"/>
  <c r="I718" i="6"/>
  <c r="AO717" i="6"/>
  <c r="AR717" i="6" s="1"/>
  <c r="AC717" i="6"/>
  <c r="AF717" i="6" s="1"/>
  <c r="Q717" i="6"/>
  <c r="T717" i="6" s="1"/>
  <c r="I717" i="6"/>
  <c r="AO716" i="6"/>
  <c r="AR716" i="6" s="1"/>
  <c r="AC716" i="6"/>
  <c r="AF716" i="6" s="1"/>
  <c r="Q716" i="6"/>
  <c r="T716" i="6" s="1"/>
  <c r="I716" i="6"/>
  <c r="AO715" i="6"/>
  <c r="AR715" i="6" s="1"/>
  <c r="AC715" i="6"/>
  <c r="AF715" i="6" s="1"/>
  <c r="Q715" i="6"/>
  <c r="T715" i="6" s="1"/>
  <c r="I715" i="6"/>
  <c r="AO714" i="6"/>
  <c r="AR714" i="6" s="1"/>
  <c r="AC714" i="6"/>
  <c r="AF714" i="6" s="1"/>
  <c r="Q714" i="6"/>
  <c r="T714" i="6" s="1"/>
  <c r="I714" i="6"/>
  <c r="AO713" i="6"/>
  <c r="AR713" i="6" s="1"/>
  <c r="AC713" i="6"/>
  <c r="AF713" i="6" s="1"/>
  <c r="Q713" i="6"/>
  <c r="T713" i="6" s="1"/>
  <c r="I713" i="6"/>
  <c r="AO712" i="6"/>
  <c r="AR712" i="6" s="1"/>
  <c r="AC712" i="6"/>
  <c r="AF712" i="6" s="1"/>
  <c r="Q712" i="6"/>
  <c r="T712" i="6" s="1"/>
  <c r="I712" i="6"/>
  <c r="AO711" i="6"/>
  <c r="AR711" i="6" s="1"/>
  <c r="AC711" i="6"/>
  <c r="AF711" i="6" s="1"/>
  <c r="Q711" i="6"/>
  <c r="T711" i="6" s="1"/>
  <c r="I711" i="6"/>
  <c r="AO710" i="6"/>
  <c r="AR710" i="6" s="1"/>
  <c r="AC710" i="6"/>
  <c r="AF710" i="6" s="1"/>
  <c r="Q710" i="6"/>
  <c r="T710" i="6" s="1"/>
  <c r="I710" i="6"/>
  <c r="AO709" i="6"/>
  <c r="AR709" i="6" s="1"/>
  <c r="AC709" i="6"/>
  <c r="AF709" i="6" s="1"/>
  <c r="Q709" i="6"/>
  <c r="T709" i="6" s="1"/>
  <c r="I709" i="6"/>
  <c r="AO708" i="6"/>
  <c r="AR708" i="6" s="1"/>
  <c r="AC708" i="6"/>
  <c r="AF708" i="6" s="1"/>
  <c r="Q708" i="6"/>
  <c r="T708" i="6" s="1"/>
  <c r="I708" i="6"/>
  <c r="AO707" i="6"/>
  <c r="AR707" i="6" s="1"/>
  <c r="AC707" i="6"/>
  <c r="AF707" i="6" s="1"/>
  <c r="Q707" i="6"/>
  <c r="T707" i="6" s="1"/>
  <c r="I707" i="6"/>
  <c r="AR706" i="6"/>
  <c r="AO706" i="6"/>
  <c r="AC706" i="6"/>
  <c r="AF706" i="6" s="1"/>
  <c r="Q706" i="6"/>
  <c r="T706" i="6" s="1"/>
  <c r="I706" i="6"/>
  <c r="AO705" i="6"/>
  <c r="AR705" i="6" s="1"/>
  <c r="AC705" i="6"/>
  <c r="AF705" i="6" s="1"/>
  <c r="Q705" i="6"/>
  <c r="T705" i="6" s="1"/>
  <c r="I705" i="6"/>
  <c r="AO704" i="6"/>
  <c r="AR704" i="6" s="1"/>
  <c r="AC704" i="6"/>
  <c r="AF704" i="6" s="1"/>
  <c r="Q704" i="6"/>
  <c r="T704" i="6" s="1"/>
  <c r="I704" i="6"/>
  <c r="AO703" i="6"/>
  <c r="AR703" i="6" s="1"/>
  <c r="AC703" i="6"/>
  <c r="AF703" i="6" s="1"/>
  <c r="Q703" i="6"/>
  <c r="T703" i="6" s="1"/>
  <c r="I703" i="6"/>
  <c r="AO702" i="6"/>
  <c r="AR702" i="6" s="1"/>
  <c r="AC702" i="6"/>
  <c r="AF702" i="6" s="1"/>
  <c r="Q702" i="6"/>
  <c r="T702" i="6" s="1"/>
  <c r="I702" i="6"/>
  <c r="AO701" i="6"/>
  <c r="AR701" i="6" s="1"/>
  <c r="AC701" i="6"/>
  <c r="AF701" i="6" s="1"/>
  <c r="Q701" i="6"/>
  <c r="T701" i="6" s="1"/>
  <c r="I701" i="6"/>
  <c r="AO700" i="6"/>
  <c r="AR700" i="6" s="1"/>
  <c r="AC700" i="6"/>
  <c r="AF700" i="6" s="1"/>
  <c r="Q700" i="6"/>
  <c r="T700" i="6" s="1"/>
  <c r="I700" i="6"/>
  <c r="AO699" i="6"/>
  <c r="AR699" i="6" s="1"/>
  <c r="AC699" i="6"/>
  <c r="AF699" i="6" s="1"/>
  <c r="Q699" i="6"/>
  <c r="T699" i="6" s="1"/>
  <c r="I699" i="6"/>
  <c r="AO698" i="6"/>
  <c r="AR698" i="6" s="1"/>
  <c r="AC698" i="6"/>
  <c r="AF698" i="6" s="1"/>
  <c r="Q698" i="6"/>
  <c r="T698" i="6" s="1"/>
  <c r="I698" i="6"/>
  <c r="AO697" i="6"/>
  <c r="AR697" i="6" s="1"/>
  <c r="AC697" i="6"/>
  <c r="AF697" i="6" s="1"/>
  <c r="Q697" i="6"/>
  <c r="T697" i="6" s="1"/>
  <c r="I697" i="6"/>
  <c r="AO696" i="6"/>
  <c r="AR696" i="6" s="1"/>
  <c r="AC696" i="6"/>
  <c r="AF696" i="6" s="1"/>
  <c r="Q696" i="6"/>
  <c r="T696" i="6" s="1"/>
  <c r="I696" i="6"/>
  <c r="AO695" i="6"/>
  <c r="AR695" i="6" s="1"/>
  <c r="AC695" i="6"/>
  <c r="AF695" i="6" s="1"/>
  <c r="Q695" i="6"/>
  <c r="T695" i="6" s="1"/>
  <c r="I695" i="6"/>
  <c r="AO694" i="6"/>
  <c r="AR694" i="6" s="1"/>
  <c r="AC694" i="6"/>
  <c r="AF694" i="6" s="1"/>
  <c r="Q694" i="6"/>
  <c r="T694" i="6" s="1"/>
  <c r="I694" i="6"/>
  <c r="AO693" i="6"/>
  <c r="AR693" i="6" s="1"/>
  <c r="AC693" i="6"/>
  <c r="AF693" i="6" s="1"/>
  <c r="Q693" i="6"/>
  <c r="T693" i="6" s="1"/>
  <c r="I693" i="6"/>
  <c r="AO692" i="6"/>
  <c r="AR692" i="6" s="1"/>
  <c r="AC692" i="6"/>
  <c r="AF692" i="6" s="1"/>
  <c r="Q692" i="6"/>
  <c r="T692" i="6" s="1"/>
  <c r="I692" i="6"/>
  <c r="AO691" i="6"/>
  <c r="AR691" i="6" s="1"/>
  <c r="AC691" i="6"/>
  <c r="AF691" i="6" s="1"/>
  <c r="Q691" i="6"/>
  <c r="T691" i="6" s="1"/>
  <c r="I691" i="6"/>
  <c r="AO690" i="6"/>
  <c r="AR690" i="6" s="1"/>
  <c r="AC690" i="6"/>
  <c r="AF690" i="6" s="1"/>
  <c r="Q690" i="6"/>
  <c r="T690" i="6" s="1"/>
  <c r="I690" i="6"/>
  <c r="AO689" i="6"/>
  <c r="AR689" i="6" s="1"/>
  <c r="AC689" i="6"/>
  <c r="AF689" i="6" s="1"/>
  <c r="Q689" i="6"/>
  <c r="T689" i="6" s="1"/>
  <c r="I689" i="6"/>
  <c r="AO688" i="6"/>
  <c r="AR688" i="6" s="1"/>
  <c r="AC688" i="6"/>
  <c r="AF688" i="6" s="1"/>
  <c r="Q688" i="6"/>
  <c r="T688" i="6" s="1"/>
  <c r="I688" i="6"/>
  <c r="AO687" i="6"/>
  <c r="AR687" i="6" s="1"/>
  <c r="AC687" i="6"/>
  <c r="AF687" i="6" s="1"/>
  <c r="Q687" i="6"/>
  <c r="T687" i="6" s="1"/>
  <c r="I687" i="6"/>
  <c r="AO686" i="6"/>
  <c r="AR686" i="6" s="1"/>
  <c r="AC686" i="6"/>
  <c r="AF686" i="6" s="1"/>
  <c r="Q686" i="6"/>
  <c r="T686" i="6" s="1"/>
  <c r="I686" i="6"/>
  <c r="AO685" i="6"/>
  <c r="AR685" i="6" s="1"/>
  <c r="AC685" i="6"/>
  <c r="AF685" i="6" s="1"/>
  <c r="Q685" i="6"/>
  <c r="T685" i="6" s="1"/>
  <c r="I685" i="6"/>
  <c r="AO684" i="6"/>
  <c r="AR684" i="6" s="1"/>
  <c r="AC684" i="6"/>
  <c r="AF684" i="6" s="1"/>
  <c r="Q684" i="6"/>
  <c r="T684" i="6" s="1"/>
  <c r="I684" i="6"/>
  <c r="AO683" i="6"/>
  <c r="AR683" i="6" s="1"/>
  <c r="AC683" i="6"/>
  <c r="AF683" i="6" s="1"/>
  <c r="Q683" i="6"/>
  <c r="T683" i="6" s="1"/>
  <c r="I683" i="6"/>
  <c r="AO682" i="6"/>
  <c r="AR682" i="6" s="1"/>
  <c r="AC682" i="6"/>
  <c r="AF682" i="6" s="1"/>
  <c r="Q682" i="6"/>
  <c r="T682" i="6" s="1"/>
  <c r="I682" i="6"/>
  <c r="AO681" i="6"/>
  <c r="AR681" i="6" s="1"/>
  <c r="AC681" i="6"/>
  <c r="AF681" i="6" s="1"/>
  <c r="Q681" i="6"/>
  <c r="T681" i="6" s="1"/>
  <c r="I681" i="6"/>
  <c r="AO680" i="6"/>
  <c r="AR680" i="6" s="1"/>
  <c r="AC680" i="6"/>
  <c r="AF680" i="6" s="1"/>
  <c r="Q680" i="6"/>
  <c r="T680" i="6" s="1"/>
  <c r="I680" i="6"/>
  <c r="AO679" i="6"/>
  <c r="AR679" i="6" s="1"/>
  <c r="AC679" i="6"/>
  <c r="AF679" i="6" s="1"/>
  <c r="Q679" i="6"/>
  <c r="T679" i="6" s="1"/>
  <c r="I679" i="6"/>
  <c r="AO678" i="6"/>
  <c r="AR678" i="6" s="1"/>
  <c r="AC678" i="6"/>
  <c r="AF678" i="6" s="1"/>
  <c r="Q678" i="6"/>
  <c r="T678" i="6" s="1"/>
  <c r="I678" i="6"/>
  <c r="AO677" i="6"/>
  <c r="AR677" i="6" s="1"/>
  <c r="AC677" i="6"/>
  <c r="AF677" i="6" s="1"/>
  <c r="Q677" i="6"/>
  <c r="T677" i="6" s="1"/>
  <c r="I677" i="6"/>
  <c r="AO676" i="6"/>
  <c r="AR676" i="6" s="1"/>
  <c r="AC676" i="6"/>
  <c r="AF676" i="6" s="1"/>
  <c r="Q676" i="6"/>
  <c r="T676" i="6" s="1"/>
  <c r="I676" i="6"/>
  <c r="AO675" i="6"/>
  <c r="AR675" i="6" s="1"/>
  <c r="AC675" i="6"/>
  <c r="AF675" i="6" s="1"/>
  <c r="Q675" i="6"/>
  <c r="T675" i="6" s="1"/>
  <c r="I675" i="6"/>
  <c r="AO674" i="6"/>
  <c r="AR674" i="6" s="1"/>
  <c r="AC674" i="6"/>
  <c r="AF674" i="6" s="1"/>
  <c r="Q674" i="6"/>
  <c r="T674" i="6" s="1"/>
  <c r="I674" i="6"/>
  <c r="AO673" i="6"/>
  <c r="AR673" i="6" s="1"/>
  <c r="AC673" i="6"/>
  <c r="AF673" i="6" s="1"/>
  <c r="Q673" i="6"/>
  <c r="T673" i="6" s="1"/>
  <c r="I673" i="6"/>
  <c r="AO672" i="6"/>
  <c r="AR672" i="6" s="1"/>
  <c r="AC672" i="6"/>
  <c r="AF672" i="6" s="1"/>
  <c r="Q672" i="6"/>
  <c r="T672" i="6" s="1"/>
  <c r="I672" i="6"/>
  <c r="AO671" i="6"/>
  <c r="AR671" i="6" s="1"/>
  <c r="AC671" i="6"/>
  <c r="AF671" i="6" s="1"/>
  <c r="Q671" i="6"/>
  <c r="T671" i="6" s="1"/>
  <c r="I671" i="6"/>
  <c r="AO670" i="6"/>
  <c r="AR670" i="6" s="1"/>
  <c r="AC670" i="6"/>
  <c r="AF670" i="6" s="1"/>
  <c r="Q670" i="6"/>
  <c r="T670" i="6" s="1"/>
  <c r="I670" i="6"/>
  <c r="AO669" i="6"/>
  <c r="AR669" i="6" s="1"/>
  <c r="AC669" i="6"/>
  <c r="AF669" i="6" s="1"/>
  <c r="Q669" i="6"/>
  <c r="T669" i="6" s="1"/>
  <c r="I669" i="6"/>
  <c r="AO668" i="6"/>
  <c r="AR668" i="6" s="1"/>
  <c r="AC668" i="6"/>
  <c r="AF668" i="6" s="1"/>
  <c r="Q668" i="6"/>
  <c r="T668" i="6" s="1"/>
  <c r="I668" i="6"/>
  <c r="AO667" i="6"/>
  <c r="AR667" i="6" s="1"/>
  <c r="AC667" i="6"/>
  <c r="AF667" i="6" s="1"/>
  <c r="Q667" i="6"/>
  <c r="T667" i="6" s="1"/>
  <c r="I667" i="6"/>
  <c r="AO666" i="6"/>
  <c r="AR666" i="6" s="1"/>
  <c r="AC666" i="6"/>
  <c r="AF666" i="6" s="1"/>
  <c r="Q666" i="6"/>
  <c r="T666" i="6" s="1"/>
  <c r="I666" i="6"/>
  <c r="AO665" i="6"/>
  <c r="AR665" i="6" s="1"/>
  <c r="AC665" i="6"/>
  <c r="AF665" i="6" s="1"/>
  <c r="Q665" i="6"/>
  <c r="T665" i="6" s="1"/>
  <c r="I665" i="6"/>
  <c r="AO664" i="6"/>
  <c r="AR664" i="6" s="1"/>
  <c r="AC664" i="6"/>
  <c r="AF664" i="6" s="1"/>
  <c r="Q664" i="6"/>
  <c r="T664" i="6" s="1"/>
  <c r="I664" i="6"/>
  <c r="AO663" i="6"/>
  <c r="AR663" i="6" s="1"/>
  <c r="AC663" i="6"/>
  <c r="AF663" i="6" s="1"/>
  <c r="Q663" i="6"/>
  <c r="T663" i="6" s="1"/>
  <c r="I663" i="6"/>
  <c r="AO662" i="6"/>
  <c r="AR662" i="6" s="1"/>
  <c r="AC662" i="6"/>
  <c r="AF662" i="6" s="1"/>
  <c r="Q662" i="6"/>
  <c r="T662" i="6" s="1"/>
  <c r="I662" i="6"/>
  <c r="AO661" i="6"/>
  <c r="AR661" i="6" s="1"/>
  <c r="AC661" i="6"/>
  <c r="AF661" i="6" s="1"/>
  <c r="Q661" i="6"/>
  <c r="T661" i="6" s="1"/>
  <c r="I661" i="6"/>
  <c r="AO660" i="6"/>
  <c r="AR660" i="6" s="1"/>
  <c r="AC660" i="6"/>
  <c r="AF660" i="6" s="1"/>
  <c r="Q660" i="6"/>
  <c r="T660" i="6" s="1"/>
  <c r="I660" i="6"/>
  <c r="AO659" i="6"/>
  <c r="AR659" i="6" s="1"/>
  <c r="AC659" i="6"/>
  <c r="AF659" i="6" s="1"/>
  <c r="Q659" i="6"/>
  <c r="T659" i="6" s="1"/>
  <c r="I659" i="6"/>
  <c r="AO658" i="6"/>
  <c r="AR658" i="6" s="1"/>
  <c r="AC658" i="6"/>
  <c r="AF658" i="6" s="1"/>
  <c r="Q658" i="6"/>
  <c r="T658" i="6" s="1"/>
  <c r="I658" i="6"/>
  <c r="AO657" i="6"/>
  <c r="AR657" i="6" s="1"/>
  <c r="AC657" i="6"/>
  <c r="AF657" i="6" s="1"/>
  <c r="Q657" i="6"/>
  <c r="T657" i="6" s="1"/>
  <c r="I657" i="6"/>
  <c r="AO656" i="6"/>
  <c r="AR656" i="6" s="1"/>
  <c r="AC656" i="6"/>
  <c r="AF656" i="6" s="1"/>
  <c r="T656" i="6"/>
  <c r="Q656" i="6"/>
  <c r="I656" i="6"/>
  <c r="AO655" i="6"/>
  <c r="AR655" i="6" s="1"/>
  <c r="AC655" i="6"/>
  <c r="AF655" i="6" s="1"/>
  <c r="Q655" i="6"/>
  <c r="T655" i="6" s="1"/>
  <c r="I655" i="6"/>
  <c r="AO654" i="6"/>
  <c r="AR654" i="6" s="1"/>
  <c r="AC654" i="6"/>
  <c r="AF654" i="6" s="1"/>
  <c r="Q654" i="6"/>
  <c r="T654" i="6" s="1"/>
  <c r="I654" i="6"/>
  <c r="AO653" i="6"/>
  <c r="AR653" i="6" s="1"/>
  <c r="AC653" i="6"/>
  <c r="AF653" i="6" s="1"/>
  <c r="Q653" i="6"/>
  <c r="T653" i="6" s="1"/>
  <c r="I653" i="6"/>
  <c r="AO652" i="6"/>
  <c r="AR652" i="6" s="1"/>
  <c r="AC652" i="6"/>
  <c r="AF652" i="6" s="1"/>
  <c r="Q652" i="6"/>
  <c r="T652" i="6" s="1"/>
  <c r="I652" i="6"/>
  <c r="AO651" i="6"/>
  <c r="AR651" i="6" s="1"/>
  <c r="AC651" i="6"/>
  <c r="AF651" i="6" s="1"/>
  <c r="Q651" i="6"/>
  <c r="T651" i="6" s="1"/>
  <c r="I651" i="6"/>
  <c r="AO650" i="6"/>
  <c r="AR650" i="6" s="1"/>
  <c r="AC650" i="6"/>
  <c r="AF650" i="6" s="1"/>
  <c r="Q650" i="6"/>
  <c r="T650" i="6" s="1"/>
  <c r="I650" i="6"/>
  <c r="AO649" i="6"/>
  <c r="AR649" i="6" s="1"/>
  <c r="AC649" i="6"/>
  <c r="AF649" i="6" s="1"/>
  <c r="Q649" i="6"/>
  <c r="T649" i="6" s="1"/>
  <c r="I649" i="6"/>
  <c r="AO648" i="6"/>
  <c r="AR648" i="6" s="1"/>
  <c r="AC648" i="6"/>
  <c r="AF648" i="6" s="1"/>
  <c r="Q648" i="6"/>
  <c r="T648" i="6" s="1"/>
  <c r="I648" i="6"/>
  <c r="AO647" i="6"/>
  <c r="AR647" i="6" s="1"/>
  <c r="AC647" i="6"/>
  <c r="AF647" i="6" s="1"/>
  <c r="Q647" i="6"/>
  <c r="T647" i="6" s="1"/>
  <c r="I647" i="6"/>
  <c r="AO646" i="6"/>
  <c r="AR646" i="6" s="1"/>
  <c r="AC646" i="6"/>
  <c r="AF646" i="6" s="1"/>
  <c r="Q646" i="6"/>
  <c r="T646" i="6" s="1"/>
  <c r="I646" i="6"/>
  <c r="AO645" i="6"/>
  <c r="AR645" i="6" s="1"/>
  <c r="AC645" i="6"/>
  <c r="AF645" i="6" s="1"/>
  <c r="Q645" i="6"/>
  <c r="T645" i="6" s="1"/>
  <c r="I645" i="6"/>
  <c r="AO644" i="6"/>
  <c r="AR644" i="6" s="1"/>
  <c r="AC644" i="6"/>
  <c r="AF644" i="6" s="1"/>
  <c r="Q644" i="6"/>
  <c r="T644" i="6" s="1"/>
  <c r="I644" i="6"/>
  <c r="AO643" i="6"/>
  <c r="AR643" i="6" s="1"/>
  <c r="AC643" i="6"/>
  <c r="AF643" i="6" s="1"/>
  <c r="Q643" i="6"/>
  <c r="T643" i="6" s="1"/>
  <c r="I643" i="6"/>
  <c r="AO642" i="6"/>
  <c r="AR642" i="6" s="1"/>
  <c r="AC642" i="6"/>
  <c r="AF642" i="6" s="1"/>
  <c r="Q642" i="6"/>
  <c r="T642" i="6" s="1"/>
  <c r="I642" i="6"/>
  <c r="AO641" i="6"/>
  <c r="AR641" i="6" s="1"/>
  <c r="AC641" i="6"/>
  <c r="AF641" i="6" s="1"/>
  <c r="Q641" i="6"/>
  <c r="T641" i="6" s="1"/>
  <c r="I641" i="6"/>
  <c r="AO640" i="6"/>
  <c r="AR640" i="6" s="1"/>
  <c r="AC640" i="6"/>
  <c r="AF640" i="6" s="1"/>
  <c r="Q640" i="6"/>
  <c r="T640" i="6" s="1"/>
  <c r="I640" i="6"/>
  <c r="AO639" i="6"/>
  <c r="AR639" i="6" s="1"/>
  <c r="AC639" i="6"/>
  <c r="AF639" i="6" s="1"/>
  <c r="Q639" i="6"/>
  <c r="T639" i="6" s="1"/>
  <c r="I639" i="6"/>
  <c r="AO638" i="6"/>
  <c r="AR638" i="6" s="1"/>
  <c r="AC638" i="6"/>
  <c r="AF638" i="6" s="1"/>
  <c r="Q638" i="6"/>
  <c r="T638" i="6" s="1"/>
  <c r="I638" i="6"/>
  <c r="AO637" i="6"/>
  <c r="AR637" i="6" s="1"/>
  <c r="AC637" i="6"/>
  <c r="AF637" i="6" s="1"/>
  <c r="Q637" i="6"/>
  <c r="T637" i="6" s="1"/>
  <c r="I637" i="6"/>
  <c r="AO636" i="6"/>
  <c r="AR636" i="6" s="1"/>
  <c r="AC636" i="6"/>
  <c r="AF636" i="6" s="1"/>
  <c r="Q636" i="6"/>
  <c r="T636" i="6" s="1"/>
  <c r="I636" i="6"/>
  <c r="AO635" i="6"/>
  <c r="AR635" i="6" s="1"/>
  <c r="AF635" i="6"/>
  <c r="AC635" i="6"/>
  <c r="Q635" i="6"/>
  <c r="T635" i="6" s="1"/>
  <c r="I635" i="6"/>
  <c r="AO634" i="6"/>
  <c r="AR634" i="6" s="1"/>
  <c r="AC634" i="6"/>
  <c r="AF634" i="6" s="1"/>
  <c r="Q634" i="6"/>
  <c r="T634" i="6" s="1"/>
  <c r="I634" i="6"/>
  <c r="AO633" i="6"/>
  <c r="AR633" i="6" s="1"/>
  <c r="AC633" i="6"/>
  <c r="AF633" i="6" s="1"/>
  <c r="Q633" i="6"/>
  <c r="T633" i="6" s="1"/>
  <c r="I633" i="6"/>
  <c r="AO632" i="6"/>
  <c r="AR632" i="6" s="1"/>
  <c r="AC632" i="6"/>
  <c r="AF632" i="6" s="1"/>
  <c r="Q632" i="6"/>
  <c r="T632" i="6" s="1"/>
  <c r="I632" i="6"/>
  <c r="AO631" i="6"/>
  <c r="AR631" i="6" s="1"/>
  <c r="AC631" i="6"/>
  <c r="AF631" i="6" s="1"/>
  <c r="Q631" i="6"/>
  <c r="T631" i="6" s="1"/>
  <c r="I631" i="6"/>
  <c r="AO630" i="6"/>
  <c r="AR630" i="6" s="1"/>
  <c r="AC630" i="6"/>
  <c r="AF630" i="6" s="1"/>
  <c r="Q630" i="6"/>
  <c r="T630" i="6" s="1"/>
  <c r="I630" i="6"/>
  <c r="AO629" i="6"/>
  <c r="AR629" i="6" s="1"/>
  <c r="AC629" i="6"/>
  <c r="AF629" i="6" s="1"/>
  <c r="Q629" i="6"/>
  <c r="T629" i="6" s="1"/>
  <c r="I629" i="6"/>
  <c r="AO628" i="6"/>
  <c r="AR628" i="6" s="1"/>
  <c r="AC628" i="6"/>
  <c r="AF628" i="6" s="1"/>
  <c r="Q628" i="6"/>
  <c r="T628" i="6" s="1"/>
  <c r="I628" i="6"/>
  <c r="AR627" i="6"/>
  <c r="AO627" i="6"/>
  <c r="AC627" i="6"/>
  <c r="AF627" i="6" s="1"/>
  <c r="Q627" i="6"/>
  <c r="T627" i="6" s="1"/>
  <c r="I627" i="6"/>
  <c r="AO626" i="6"/>
  <c r="AR626" i="6" s="1"/>
  <c r="AC626" i="6"/>
  <c r="AF626" i="6" s="1"/>
  <c r="Q626" i="6"/>
  <c r="T626" i="6" s="1"/>
  <c r="I626" i="6"/>
  <c r="AO625" i="6"/>
  <c r="AR625" i="6" s="1"/>
  <c r="AC625" i="6"/>
  <c r="AF625" i="6" s="1"/>
  <c r="Q625" i="6"/>
  <c r="T625" i="6" s="1"/>
  <c r="I625" i="6"/>
  <c r="AO624" i="6"/>
  <c r="AR624" i="6" s="1"/>
  <c r="AC624" i="6"/>
  <c r="AF624" i="6" s="1"/>
  <c r="Q624" i="6"/>
  <c r="T624" i="6" s="1"/>
  <c r="I624" i="6"/>
  <c r="AO623" i="6"/>
  <c r="AR623" i="6" s="1"/>
  <c r="AC623" i="6"/>
  <c r="AF623" i="6" s="1"/>
  <c r="Q623" i="6"/>
  <c r="T623" i="6" s="1"/>
  <c r="I623" i="6"/>
  <c r="AO622" i="6"/>
  <c r="AR622" i="6" s="1"/>
  <c r="AC622" i="6"/>
  <c r="AF622" i="6" s="1"/>
  <c r="Q622" i="6"/>
  <c r="T622" i="6" s="1"/>
  <c r="I622" i="6"/>
  <c r="AO621" i="6"/>
  <c r="AR621" i="6" s="1"/>
  <c r="AC621" i="6"/>
  <c r="AF621" i="6" s="1"/>
  <c r="Q621" i="6"/>
  <c r="T621" i="6" s="1"/>
  <c r="I621" i="6"/>
  <c r="AO620" i="6"/>
  <c r="AR620" i="6" s="1"/>
  <c r="AC620" i="6"/>
  <c r="AF620" i="6" s="1"/>
  <c r="Q620" i="6"/>
  <c r="T620" i="6" s="1"/>
  <c r="I620" i="6"/>
  <c r="AO619" i="6"/>
  <c r="AR619" i="6" s="1"/>
  <c r="AC619" i="6"/>
  <c r="AF619" i="6" s="1"/>
  <c r="Q619" i="6"/>
  <c r="T619" i="6" s="1"/>
  <c r="I619" i="6"/>
  <c r="AO618" i="6"/>
  <c r="AR618" i="6" s="1"/>
  <c r="AC618" i="6"/>
  <c r="AF618" i="6" s="1"/>
  <c r="Q618" i="6"/>
  <c r="T618" i="6" s="1"/>
  <c r="I618" i="6"/>
  <c r="AO617" i="6"/>
  <c r="AR617" i="6" s="1"/>
  <c r="AC617" i="6"/>
  <c r="AF617" i="6" s="1"/>
  <c r="Q617" i="6"/>
  <c r="T617" i="6" s="1"/>
  <c r="I617" i="6"/>
  <c r="AO616" i="6"/>
  <c r="AR616" i="6" s="1"/>
  <c r="AC616" i="6"/>
  <c r="AF616" i="6" s="1"/>
  <c r="Q616" i="6"/>
  <c r="T616" i="6" s="1"/>
  <c r="I616" i="6"/>
  <c r="AO615" i="6"/>
  <c r="AR615" i="6" s="1"/>
  <c r="AC615" i="6"/>
  <c r="AF615" i="6" s="1"/>
  <c r="Q615" i="6"/>
  <c r="T615" i="6" s="1"/>
  <c r="I615" i="6"/>
  <c r="AO614" i="6"/>
  <c r="AR614" i="6" s="1"/>
  <c r="AC614" i="6"/>
  <c r="AF614" i="6" s="1"/>
  <c r="Q614" i="6"/>
  <c r="T614" i="6" s="1"/>
  <c r="I614" i="6"/>
  <c r="AO613" i="6"/>
  <c r="AR613" i="6" s="1"/>
  <c r="AC613" i="6"/>
  <c r="AF613" i="6" s="1"/>
  <c r="Q613" i="6"/>
  <c r="T613" i="6" s="1"/>
  <c r="I613" i="6"/>
  <c r="AO612" i="6"/>
  <c r="AR612" i="6" s="1"/>
  <c r="AC612" i="6"/>
  <c r="AF612" i="6" s="1"/>
  <c r="Q612" i="6"/>
  <c r="T612" i="6" s="1"/>
  <c r="I612" i="6"/>
  <c r="AO611" i="6"/>
  <c r="AR611" i="6" s="1"/>
  <c r="AC611" i="6"/>
  <c r="AF611" i="6" s="1"/>
  <c r="Q611" i="6"/>
  <c r="T611" i="6" s="1"/>
  <c r="I611" i="6"/>
  <c r="AR610" i="6"/>
  <c r="AO610" i="6"/>
  <c r="AC610" i="6"/>
  <c r="AF610" i="6" s="1"/>
  <c r="Q610" i="6"/>
  <c r="T610" i="6" s="1"/>
  <c r="I610" i="6"/>
  <c r="AO609" i="6"/>
  <c r="AR609" i="6" s="1"/>
  <c r="AC609" i="6"/>
  <c r="AF609" i="6" s="1"/>
  <c r="Q609" i="6"/>
  <c r="T609" i="6" s="1"/>
  <c r="I609" i="6"/>
  <c r="AO608" i="6"/>
  <c r="AR608" i="6" s="1"/>
  <c r="AC608" i="6"/>
  <c r="AF608" i="6" s="1"/>
  <c r="Q608" i="6"/>
  <c r="T608" i="6" s="1"/>
  <c r="I608" i="6"/>
  <c r="AO607" i="6"/>
  <c r="AR607" i="6" s="1"/>
  <c r="AC607" i="6"/>
  <c r="AF607" i="6" s="1"/>
  <c r="Q607" i="6"/>
  <c r="T607" i="6" s="1"/>
  <c r="I607" i="6"/>
  <c r="AO606" i="6"/>
  <c r="AR606" i="6" s="1"/>
  <c r="AC606" i="6"/>
  <c r="AF606" i="6" s="1"/>
  <c r="Q606" i="6"/>
  <c r="T606" i="6" s="1"/>
  <c r="I606" i="6"/>
  <c r="AO605" i="6"/>
  <c r="AR605" i="6" s="1"/>
  <c r="AC605" i="6"/>
  <c r="AF605" i="6" s="1"/>
  <c r="Q605" i="6"/>
  <c r="T605" i="6" s="1"/>
  <c r="I605" i="6"/>
  <c r="AO604" i="6"/>
  <c r="AR604" i="6" s="1"/>
  <c r="AC604" i="6"/>
  <c r="AF604" i="6" s="1"/>
  <c r="Q604" i="6"/>
  <c r="T604" i="6" s="1"/>
  <c r="I604" i="6"/>
  <c r="AO603" i="6"/>
  <c r="AR603" i="6" s="1"/>
  <c r="AC603" i="6"/>
  <c r="AF603" i="6" s="1"/>
  <c r="Q603" i="6"/>
  <c r="T603" i="6" s="1"/>
  <c r="I603" i="6"/>
  <c r="AR602" i="6"/>
  <c r="AO602" i="6"/>
  <c r="AC602" i="6"/>
  <c r="AF602" i="6" s="1"/>
  <c r="Q602" i="6"/>
  <c r="T602" i="6" s="1"/>
  <c r="I602" i="6"/>
  <c r="AO601" i="6"/>
  <c r="AR601" i="6" s="1"/>
  <c r="AC601" i="6"/>
  <c r="AF601" i="6" s="1"/>
  <c r="Q601" i="6"/>
  <c r="T601" i="6" s="1"/>
  <c r="I601" i="6"/>
  <c r="AO600" i="6"/>
  <c r="AR600" i="6" s="1"/>
  <c r="AC600" i="6"/>
  <c r="AF600" i="6" s="1"/>
  <c r="Q600" i="6"/>
  <c r="T600" i="6" s="1"/>
  <c r="I600" i="6"/>
  <c r="AO599" i="6"/>
  <c r="AR599" i="6" s="1"/>
  <c r="AC599" i="6"/>
  <c r="AF599" i="6" s="1"/>
  <c r="Q599" i="6"/>
  <c r="T599" i="6" s="1"/>
  <c r="I599" i="6"/>
  <c r="AO598" i="6"/>
  <c r="AR598" i="6" s="1"/>
  <c r="AC598" i="6"/>
  <c r="AF598" i="6" s="1"/>
  <c r="T598" i="6"/>
  <c r="Q598" i="6"/>
  <c r="I598" i="6"/>
  <c r="AO597" i="6"/>
  <c r="AR597" i="6" s="1"/>
  <c r="AC597" i="6"/>
  <c r="AF597" i="6" s="1"/>
  <c r="Q597" i="6"/>
  <c r="T597" i="6" s="1"/>
  <c r="I597" i="6"/>
  <c r="AO596" i="6"/>
  <c r="AR596" i="6" s="1"/>
  <c r="AC596" i="6"/>
  <c r="AF596" i="6" s="1"/>
  <c r="Q596" i="6"/>
  <c r="T596" i="6" s="1"/>
  <c r="I596" i="6"/>
  <c r="AO595" i="6"/>
  <c r="AR595" i="6" s="1"/>
  <c r="AC595" i="6"/>
  <c r="AF595" i="6" s="1"/>
  <c r="Q595" i="6"/>
  <c r="T595" i="6" s="1"/>
  <c r="I595" i="6"/>
  <c r="AO594" i="6"/>
  <c r="AR594" i="6" s="1"/>
  <c r="AC594" i="6"/>
  <c r="AF594" i="6" s="1"/>
  <c r="Q594" i="6"/>
  <c r="T594" i="6" s="1"/>
  <c r="I594" i="6"/>
  <c r="AO593" i="6"/>
  <c r="AR593" i="6" s="1"/>
  <c r="AC593" i="6"/>
  <c r="AF593" i="6" s="1"/>
  <c r="Q593" i="6"/>
  <c r="T593" i="6" s="1"/>
  <c r="I593" i="6"/>
  <c r="AO592" i="6"/>
  <c r="AR592" i="6" s="1"/>
  <c r="AC592" i="6"/>
  <c r="AF592" i="6" s="1"/>
  <c r="Q592" i="6"/>
  <c r="T592" i="6" s="1"/>
  <c r="I592" i="6"/>
  <c r="AO591" i="6"/>
  <c r="AR591" i="6" s="1"/>
  <c r="AC591" i="6"/>
  <c r="AF591" i="6" s="1"/>
  <c r="Q591" i="6"/>
  <c r="T591" i="6" s="1"/>
  <c r="I591" i="6"/>
  <c r="AO590" i="6"/>
  <c r="AR590" i="6" s="1"/>
  <c r="AC590" i="6"/>
  <c r="AF590" i="6" s="1"/>
  <c r="Q590" i="6"/>
  <c r="T590" i="6" s="1"/>
  <c r="I590" i="6"/>
  <c r="AO589" i="6"/>
  <c r="AR589" i="6" s="1"/>
  <c r="AC589" i="6"/>
  <c r="AF589" i="6" s="1"/>
  <c r="Q589" i="6"/>
  <c r="T589" i="6" s="1"/>
  <c r="I589" i="6"/>
  <c r="AO588" i="6"/>
  <c r="AR588" i="6" s="1"/>
  <c r="AC588" i="6"/>
  <c r="AF588" i="6" s="1"/>
  <c r="Q588" i="6"/>
  <c r="T588" i="6" s="1"/>
  <c r="I588" i="6"/>
  <c r="AO587" i="6"/>
  <c r="AR587" i="6" s="1"/>
  <c r="AC587" i="6"/>
  <c r="AF587" i="6" s="1"/>
  <c r="Q587" i="6"/>
  <c r="T587" i="6" s="1"/>
  <c r="I587" i="6"/>
  <c r="AO586" i="6"/>
  <c r="AR586" i="6" s="1"/>
  <c r="AC586" i="6"/>
  <c r="AF586" i="6" s="1"/>
  <c r="Q586" i="6"/>
  <c r="T586" i="6" s="1"/>
  <c r="I586" i="6"/>
  <c r="AO585" i="6"/>
  <c r="AR585" i="6" s="1"/>
  <c r="AC585" i="6"/>
  <c r="AF585" i="6" s="1"/>
  <c r="Q585" i="6"/>
  <c r="T585" i="6" s="1"/>
  <c r="I585" i="6"/>
  <c r="AO584" i="6"/>
  <c r="AR584" i="6" s="1"/>
  <c r="AC584" i="6"/>
  <c r="AF584" i="6" s="1"/>
  <c r="Q584" i="6"/>
  <c r="T584" i="6" s="1"/>
  <c r="I584" i="6"/>
  <c r="AO583" i="6"/>
  <c r="AR583" i="6" s="1"/>
  <c r="AC583" i="6"/>
  <c r="AF583" i="6" s="1"/>
  <c r="Q583" i="6"/>
  <c r="T583" i="6" s="1"/>
  <c r="I583" i="6"/>
  <c r="AO582" i="6"/>
  <c r="AR582" i="6" s="1"/>
  <c r="AC582" i="6"/>
  <c r="AF582" i="6" s="1"/>
  <c r="Q582" i="6"/>
  <c r="T582" i="6" s="1"/>
  <c r="I582" i="6"/>
  <c r="AO581" i="6"/>
  <c r="AR581" i="6" s="1"/>
  <c r="AC581" i="6"/>
  <c r="AF581" i="6" s="1"/>
  <c r="Q581" i="6"/>
  <c r="T581" i="6" s="1"/>
  <c r="I581" i="6"/>
  <c r="AO580" i="6"/>
  <c r="AR580" i="6" s="1"/>
  <c r="AC580" i="6"/>
  <c r="AF580" i="6" s="1"/>
  <c r="Q580" i="6"/>
  <c r="T580" i="6" s="1"/>
  <c r="I580" i="6"/>
  <c r="AO579" i="6"/>
  <c r="AR579" i="6" s="1"/>
  <c r="AC579" i="6"/>
  <c r="AF579" i="6" s="1"/>
  <c r="Q579" i="6"/>
  <c r="T579" i="6" s="1"/>
  <c r="I579" i="6"/>
  <c r="AO578" i="6"/>
  <c r="AR578" i="6" s="1"/>
  <c r="AF578" i="6"/>
  <c r="AC578" i="6"/>
  <c r="Q578" i="6"/>
  <c r="T578" i="6" s="1"/>
  <c r="I578" i="6"/>
  <c r="AO577" i="6"/>
  <c r="AR577" i="6" s="1"/>
  <c r="AC577" i="6"/>
  <c r="AF577" i="6" s="1"/>
  <c r="Q577" i="6"/>
  <c r="T577" i="6" s="1"/>
  <c r="I577" i="6"/>
  <c r="AO576" i="6"/>
  <c r="AR576" i="6" s="1"/>
  <c r="AC576" i="6"/>
  <c r="AF576" i="6" s="1"/>
  <c r="Q576" i="6"/>
  <c r="T576" i="6" s="1"/>
  <c r="I576" i="6"/>
  <c r="AO575" i="6"/>
  <c r="AR575" i="6" s="1"/>
  <c r="AC575" i="6"/>
  <c r="AF575" i="6" s="1"/>
  <c r="Q575" i="6"/>
  <c r="T575" i="6" s="1"/>
  <c r="I575" i="6"/>
  <c r="AO574" i="6"/>
  <c r="AR574" i="6" s="1"/>
  <c r="AC574" i="6"/>
  <c r="AF574" i="6" s="1"/>
  <c r="Q574" i="6"/>
  <c r="T574" i="6" s="1"/>
  <c r="I574" i="6"/>
  <c r="AO573" i="6"/>
  <c r="AR573" i="6" s="1"/>
  <c r="AC573" i="6"/>
  <c r="AF573" i="6" s="1"/>
  <c r="Q573" i="6"/>
  <c r="T573" i="6" s="1"/>
  <c r="I573" i="6"/>
  <c r="AO572" i="6"/>
  <c r="AR572" i="6" s="1"/>
  <c r="AC572" i="6"/>
  <c r="AF572" i="6" s="1"/>
  <c r="Q572" i="6"/>
  <c r="T572" i="6" s="1"/>
  <c r="I572" i="6"/>
  <c r="AO571" i="6"/>
  <c r="AR571" i="6" s="1"/>
  <c r="AC571" i="6"/>
  <c r="AF571" i="6" s="1"/>
  <c r="Q571" i="6"/>
  <c r="T571" i="6" s="1"/>
  <c r="I571" i="6"/>
  <c r="AO570" i="6"/>
  <c r="AR570" i="6" s="1"/>
  <c r="AC570" i="6"/>
  <c r="AF570" i="6" s="1"/>
  <c r="Q570" i="6"/>
  <c r="T570" i="6" s="1"/>
  <c r="I570" i="6"/>
  <c r="AO569" i="6"/>
  <c r="AR569" i="6" s="1"/>
  <c r="AC569" i="6"/>
  <c r="AF569" i="6" s="1"/>
  <c r="Q569" i="6"/>
  <c r="T569" i="6" s="1"/>
  <c r="I569" i="6"/>
  <c r="AO568" i="6"/>
  <c r="AR568" i="6" s="1"/>
  <c r="AC568" i="6"/>
  <c r="AF568" i="6" s="1"/>
  <c r="Q568" i="6"/>
  <c r="T568" i="6" s="1"/>
  <c r="I568" i="6"/>
  <c r="AO567" i="6"/>
  <c r="AR567" i="6" s="1"/>
  <c r="AC567" i="6"/>
  <c r="AF567" i="6" s="1"/>
  <c r="Q567" i="6"/>
  <c r="T567" i="6" s="1"/>
  <c r="I567" i="6"/>
  <c r="AO566" i="6"/>
  <c r="AR566" i="6" s="1"/>
  <c r="AC566" i="6"/>
  <c r="AF566" i="6" s="1"/>
  <c r="Q566" i="6"/>
  <c r="T566" i="6" s="1"/>
  <c r="I566" i="6"/>
  <c r="AO565" i="6"/>
  <c r="AR565" i="6" s="1"/>
  <c r="AC565" i="6"/>
  <c r="AF565" i="6" s="1"/>
  <c r="Q565" i="6"/>
  <c r="T565" i="6" s="1"/>
  <c r="I565" i="6"/>
  <c r="AO564" i="6"/>
  <c r="AR564" i="6" s="1"/>
  <c r="AC564" i="6"/>
  <c r="AF564" i="6" s="1"/>
  <c r="Q564" i="6"/>
  <c r="T564" i="6" s="1"/>
  <c r="I564" i="6"/>
  <c r="AO563" i="6"/>
  <c r="AR563" i="6" s="1"/>
  <c r="AC563" i="6"/>
  <c r="AF563" i="6" s="1"/>
  <c r="Q563" i="6"/>
  <c r="T563" i="6" s="1"/>
  <c r="I563" i="6"/>
  <c r="AO562" i="6"/>
  <c r="AR562" i="6" s="1"/>
  <c r="AC562" i="6"/>
  <c r="AF562" i="6" s="1"/>
  <c r="Q562" i="6"/>
  <c r="T562" i="6" s="1"/>
  <c r="I562" i="6"/>
  <c r="AO561" i="6"/>
  <c r="AR561" i="6" s="1"/>
  <c r="AC561" i="6"/>
  <c r="AF561" i="6" s="1"/>
  <c r="Q561" i="6"/>
  <c r="T561" i="6" s="1"/>
  <c r="I561" i="6"/>
  <c r="AO560" i="6"/>
  <c r="AR560" i="6" s="1"/>
  <c r="AC560" i="6"/>
  <c r="AF560" i="6" s="1"/>
  <c r="Q560" i="6"/>
  <c r="T560" i="6" s="1"/>
  <c r="I560" i="6"/>
  <c r="AO559" i="6"/>
  <c r="AR559" i="6" s="1"/>
  <c r="AC559" i="6"/>
  <c r="AF559" i="6" s="1"/>
  <c r="Q559" i="6"/>
  <c r="T559" i="6" s="1"/>
  <c r="I559" i="6"/>
  <c r="AO558" i="6"/>
  <c r="AR558" i="6" s="1"/>
  <c r="AC558" i="6"/>
  <c r="AF558" i="6" s="1"/>
  <c r="Q558" i="6"/>
  <c r="T558" i="6" s="1"/>
  <c r="I558" i="6"/>
  <c r="AO557" i="6"/>
  <c r="AR557" i="6" s="1"/>
  <c r="AC557" i="6"/>
  <c r="AF557" i="6" s="1"/>
  <c r="Q557" i="6"/>
  <c r="T557" i="6" s="1"/>
  <c r="I557" i="6"/>
  <c r="AO556" i="6"/>
  <c r="AR556" i="6" s="1"/>
  <c r="AC556" i="6"/>
  <c r="AF556" i="6" s="1"/>
  <c r="Q556" i="6"/>
  <c r="T556" i="6" s="1"/>
  <c r="I556" i="6"/>
  <c r="AO555" i="6"/>
  <c r="AR555" i="6" s="1"/>
  <c r="AC555" i="6"/>
  <c r="AF555" i="6" s="1"/>
  <c r="Q555" i="6"/>
  <c r="T555" i="6" s="1"/>
  <c r="I555" i="6"/>
  <c r="AO554" i="6"/>
  <c r="AR554" i="6" s="1"/>
  <c r="AC554" i="6"/>
  <c r="AF554" i="6" s="1"/>
  <c r="Q554" i="6"/>
  <c r="T554" i="6" s="1"/>
  <c r="I554" i="6"/>
  <c r="AO553" i="6"/>
  <c r="AR553" i="6" s="1"/>
  <c r="AC553" i="6"/>
  <c r="AF553" i="6" s="1"/>
  <c r="Q553" i="6"/>
  <c r="T553" i="6" s="1"/>
  <c r="I553" i="6"/>
  <c r="AO552" i="6"/>
  <c r="AR552" i="6" s="1"/>
  <c r="AC552" i="6"/>
  <c r="AF552" i="6" s="1"/>
  <c r="Q552" i="6"/>
  <c r="T552" i="6" s="1"/>
  <c r="I552" i="6"/>
  <c r="AO551" i="6"/>
  <c r="AR551" i="6" s="1"/>
  <c r="AC551" i="6"/>
  <c r="AF551" i="6" s="1"/>
  <c r="Q551" i="6"/>
  <c r="T551" i="6" s="1"/>
  <c r="I551" i="6"/>
  <c r="AO550" i="6"/>
  <c r="AR550" i="6" s="1"/>
  <c r="AC550" i="6"/>
  <c r="AF550" i="6" s="1"/>
  <c r="Q550" i="6"/>
  <c r="T550" i="6" s="1"/>
  <c r="I550" i="6"/>
  <c r="AO549" i="6"/>
  <c r="AR549" i="6" s="1"/>
  <c r="AC549" i="6"/>
  <c r="AF549" i="6" s="1"/>
  <c r="Q549" i="6"/>
  <c r="T549" i="6" s="1"/>
  <c r="I549" i="6"/>
  <c r="AO548" i="6"/>
  <c r="AR548" i="6" s="1"/>
  <c r="AC548" i="6"/>
  <c r="AF548" i="6" s="1"/>
  <c r="Q548" i="6"/>
  <c r="T548" i="6" s="1"/>
  <c r="I548" i="6"/>
  <c r="AO547" i="6"/>
  <c r="AR547" i="6" s="1"/>
  <c r="AC547" i="6"/>
  <c r="AF547" i="6" s="1"/>
  <c r="Q547" i="6"/>
  <c r="T547" i="6" s="1"/>
  <c r="I547" i="6"/>
  <c r="AO546" i="6"/>
  <c r="AR546" i="6" s="1"/>
  <c r="AC546" i="6"/>
  <c r="AF546" i="6" s="1"/>
  <c r="Q546" i="6"/>
  <c r="T546" i="6" s="1"/>
  <c r="I546" i="6"/>
  <c r="AO545" i="6"/>
  <c r="AR545" i="6" s="1"/>
  <c r="AC545" i="6"/>
  <c r="AF545" i="6" s="1"/>
  <c r="Q545" i="6"/>
  <c r="T545" i="6" s="1"/>
  <c r="I545" i="6"/>
  <c r="AO544" i="6"/>
  <c r="AR544" i="6" s="1"/>
  <c r="AC544" i="6"/>
  <c r="AF544" i="6" s="1"/>
  <c r="Q544" i="6"/>
  <c r="T544" i="6" s="1"/>
  <c r="I544" i="6"/>
  <c r="AO543" i="6"/>
  <c r="AR543" i="6" s="1"/>
  <c r="AC543" i="6"/>
  <c r="AF543" i="6" s="1"/>
  <c r="Q543" i="6"/>
  <c r="T543" i="6" s="1"/>
  <c r="I543" i="6"/>
  <c r="AO542" i="6"/>
  <c r="AR542" i="6" s="1"/>
  <c r="AC542" i="6"/>
  <c r="AF542" i="6" s="1"/>
  <c r="Q542" i="6"/>
  <c r="T542" i="6" s="1"/>
  <c r="I542" i="6"/>
  <c r="AO541" i="6"/>
  <c r="AR541" i="6" s="1"/>
  <c r="AC541" i="6"/>
  <c r="AF541" i="6" s="1"/>
  <c r="Q541" i="6"/>
  <c r="T541" i="6" s="1"/>
  <c r="I541" i="6"/>
  <c r="AO540" i="6"/>
  <c r="AR540" i="6" s="1"/>
  <c r="AC540" i="6"/>
  <c r="AF540" i="6" s="1"/>
  <c r="Q540" i="6"/>
  <c r="T540" i="6" s="1"/>
  <c r="I540" i="6"/>
  <c r="AO539" i="6"/>
  <c r="AR539" i="6" s="1"/>
  <c r="AC539" i="6"/>
  <c r="AF539" i="6" s="1"/>
  <c r="Q539" i="6"/>
  <c r="T539" i="6" s="1"/>
  <c r="I539" i="6"/>
  <c r="AO538" i="6"/>
  <c r="AR538" i="6" s="1"/>
  <c r="AC538" i="6"/>
  <c r="AF538" i="6" s="1"/>
  <c r="Q538" i="6"/>
  <c r="T538" i="6" s="1"/>
  <c r="I538" i="6"/>
  <c r="AO537" i="6"/>
  <c r="AR537" i="6" s="1"/>
  <c r="AC537" i="6"/>
  <c r="AF537" i="6" s="1"/>
  <c r="Q537" i="6"/>
  <c r="T537" i="6" s="1"/>
  <c r="I537" i="6"/>
  <c r="AO536" i="6"/>
  <c r="AR536" i="6" s="1"/>
  <c r="AC536" i="6"/>
  <c r="AF536" i="6" s="1"/>
  <c r="Q536" i="6"/>
  <c r="T536" i="6" s="1"/>
  <c r="I536" i="6"/>
  <c r="AO535" i="6"/>
  <c r="AR535" i="6" s="1"/>
  <c r="AC535" i="6"/>
  <c r="AF535" i="6" s="1"/>
  <c r="Q535" i="6"/>
  <c r="T535" i="6" s="1"/>
  <c r="I535" i="6"/>
  <c r="AO534" i="6"/>
  <c r="AR534" i="6" s="1"/>
  <c r="AC534" i="6"/>
  <c r="AF534" i="6" s="1"/>
  <c r="Q534" i="6"/>
  <c r="T534" i="6" s="1"/>
  <c r="I534" i="6"/>
  <c r="AO533" i="6"/>
  <c r="AR533" i="6" s="1"/>
  <c r="AC533" i="6"/>
  <c r="AF533" i="6" s="1"/>
  <c r="Q533" i="6"/>
  <c r="T533" i="6" s="1"/>
  <c r="I533" i="6"/>
  <c r="AO532" i="6"/>
  <c r="AR532" i="6" s="1"/>
  <c r="AC532" i="6"/>
  <c r="AF532" i="6" s="1"/>
  <c r="Q532" i="6"/>
  <c r="T532" i="6" s="1"/>
  <c r="I532" i="6"/>
  <c r="AO531" i="6"/>
  <c r="AR531" i="6" s="1"/>
  <c r="AC531" i="6"/>
  <c r="AF531" i="6" s="1"/>
  <c r="Q531" i="6"/>
  <c r="T531" i="6" s="1"/>
  <c r="I531" i="6"/>
  <c r="AO530" i="6"/>
  <c r="AR530" i="6" s="1"/>
  <c r="AC530" i="6"/>
  <c r="AF530" i="6" s="1"/>
  <c r="Q530" i="6"/>
  <c r="T530" i="6" s="1"/>
  <c r="I530" i="6"/>
  <c r="AO529" i="6"/>
  <c r="AR529" i="6" s="1"/>
  <c r="AC529" i="6"/>
  <c r="AF529" i="6" s="1"/>
  <c r="Q529" i="6"/>
  <c r="T529" i="6" s="1"/>
  <c r="I529" i="6"/>
  <c r="AO528" i="6"/>
  <c r="AR528" i="6" s="1"/>
  <c r="AC528" i="6"/>
  <c r="AF528" i="6" s="1"/>
  <c r="Q528" i="6"/>
  <c r="T528" i="6" s="1"/>
  <c r="I528" i="6"/>
  <c r="AO527" i="6"/>
  <c r="AR527" i="6" s="1"/>
  <c r="AC527" i="6"/>
  <c r="AF527" i="6" s="1"/>
  <c r="Q527" i="6"/>
  <c r="T527" i="6" s="1"/>
  <c r="I527" i="6"/>
  <c r="AO526" i="6"/>
  <c r="AR526" i="6" s="1"/>
  <c r="AC526" i="6"/>
  <c r="AF526" i="6" s="1"/>
  <c r="Q526" i="6"/>
  <c r="T526" i="6" s="1"/>
  <c r="I526" i="6"/>
  <c r="AO525" i="6"/>
  <c r="AR525" i="6" s="1"/>
  <c r="AC525" i="6"/>
  <c r="AF525" i="6" s="1"/>
  <c r="Q525" i="6"/>
  <c r="T525" i="6" s="1"/>
  <c r="I525" i="6"/>
  <c r="AO524" i="6"/>
  <c r="AR524" i="6" s="1"/>
  <c r="AC524" i="6"/>
  <c r="AF524" i="6" s="1"/>
  <c r="Q524" i="6"/>
  <c r="T524" i="6" s="1"/>
  <c r="I524" i="6"/>
  <c r="AO523" i="6"/>
  <c r="AR523" i="6" s="1"/>
  <c r="AC523" i="6"/>
  <c r="AF523" i="6" s="1"/>
  <c r="Q523" i="6"/>
  <c r="T523" i="6" s="1"/>
  <c r="I523" i="6"/>
  <c r="AO522" i="6"/>
  <c r="AR522" i="6" s="1"/>
  <c r="AC522" i="6"/>
  <c r="AF522" i="6" s="1"/>
  <c r="Q522" i="6"/>
  <c r="T522" i="6" s="1"/>
  <c r="I522" i="6"/>
  <c r="AO521" i="6"/>
  <c r="AR521" i="6" s="1"/>
  <c r="AC521" i="6"/>
  <c r="AF521" i="6" s="1"/>
  <c r="Q521" i="6"/>
  <c r="T521" i="6" s="1"/>
  <c r="I521" i="6"/>
  <c r="AO520" i="6"/>
  <c r="AR520" i="6" s="1"/>
  <c r="AC520" i="6"/>
  <c r="AF520" i="6" s="1"/>
  <c r="Q520" i="6"/>
  <c r="T520" i="6" s="1"/>
  <c r="I520" i="6"/>
  <c r="AO519" i="6"/>
  <c r="AR519" i="6" s="1"/>
  <c r="AC519" i="6"/>
  <c r="AF519" i="6" s="1"/>
  <c r="Q519" i="6"/>
  <c r="T519" i="6" s="1"/>
  <c r="I519" i="6"/>
  <c r="AO518" i="6"/>
  <c r="AR518" i="6" s="1"/>
  <c r="AC518" i="6"/>
  <c r="AF518" i="6" s="1"/>
  <c r="Q518" i="6"/>
  <c r="T518" i="6" s="1"/>
  <c r="I518" i="6"/>
  <c r="AO517" i="6"/>
  <c r="AR517" i="6" s="1"/>
  <c r="AC517" i="6"/>
  <c r="AF517" i="6" s="1"/>
  <c r="Q517" i="6"/>
  <c r="T517" i="6" s="1"/>
  <c r="I517" i="6"/>
  <c r="AO516" i="6"/>
  <c r="AR516" i="6" s="1"/>
  <c r="AC516" i="6"/>
  <c r="AF516" i="6" s="1"/>
  <c r="Q516" i="6"/>
  <c r="T516" i="6" s="1"/>
  <c r="I516" i="6"/>
  <c r="AO515" i="6"/>
  <c r="AR515" i="6" s="1"/>
  <c r="AC515" i="6"/>
  <c r="AF515" i="6" s="1"/>
  <c r="Q515" i="6"/>
  <c r="T515" i="6" s="1"/>
  <c r="I515" i="6"/>
  <c r="AO514" i="6"/>
  <c r="AR514" i="6" s="1"/>
  <c r="AC514" i="6"/>
  <c r="AF514" i="6" s="1"/>
  <c r="Q514" i="6"/>
  <c r="T514" i="6" s="1"/>
  <c r="I514" i="6"/>
  <c r="AO513" i="6"/>
  <c r="AR513" i="6" s="1"/>
  <c r="AC513" i="6"/>
  <c r="AF513" i="6" s="1"/>
  <c r="Q513" i="6"/>
  <c r="T513" i="6" s="1"/>
  <c r="I513" i="6"/>
  <c r="AO512" i="6"/>
  <c r="AR512" i="6" s="1"/>
  <c r="AC512" i="6"/>
  <c r="AF512" i="6" s="1"/>
  <c r="Q512" i="6"/>
  <c r="T512" i="6" s="1"/>
  <c r="I512" i="6"/>
  <c r="AO511" i="6"/>
  <c r="AR511" i="6" s="1"/>
  <c r="AC511" i="6"/>
  <c r="AF511" i="6" s="1"/>
  <c r="Q511" i="6"/>
  <c r="T511" i="6" s="1"/>
  <c r="I511" i="6"/>
  <c r="AO510" i="6"/>
  <c r="AR510" i="6" s="1"/>
  <c r="AC510" i="6"/>
  <c r="AF510" i="6" s="1"/>
  <c r="Q510" i="6"/>
  <c r="T510" i="6" s="1"/>
  <c r="I510" i="6"/>
  <c r="AO509" i="6"/>
  <c r="AR509" i="6" s="1"/>
  <c r="AC509" i="6"/>
  <c r="AF509" i="6" s="1"/>
  <c r="Q509" i="6"/>
  <c r="T509" i="6" s="1"/>
  <c r="I509" i="6"/>
  <c r="AO508" i="6"/>
  <c r="AR508" i="6" s="1"/>
  <c r="AC508" i="6"/>
  <c r="AF508" i="6" s="1"/>
  <c r="Q508" i="6"/>
  <c r="T508" i="6" s="1"/>
  <c r="I508" i="6"/>
  <c r="AO507" i="6"/>
  <c r="AR507" i="6" s="1"/>
  <c r="AC507" i="6"/>
  <c r="AF507" i="6" s="1"/>
  <c r="Q507" i="6"/>
  <c r="T507" i="6" s="1"/>
  <c r="I507" i="6"/>
  <c r="AO506" i="6"/>
  <c r="AR506" i="6" s="1"/>
  <c r="AC506" i="6"/>
  <c r="AF506" i="6" s="1"/>
  <c r="Q506" i="6"/>
  <c r="T506" i="6" s="1"/>
  <c r="I506" i="6"/>
  <c r="AO505" i="6"/>
  <c r="AR505" i="6" s="1"/>
  <c r="AC505" i="6"/>
  <c r="AF505" i="6" s="1"/>
  <c r="Q505" i="6"/>
  <c r="T505" i="6" s="1"/>
  <c r="I505" i="6"/>
  <c r="AO504" i="6"/>
  <c r="AR504" i="6" s="1"/>
  <c r="AC504" i="6"/>
  <c r="AF504" i="6" s="1"/>
  <c r="Q504" i="6"/>
  <c r="T504" i="6" s="1"/>
  <c r="I504" i="6"/>
  <c r="AO503" i="6"/>
  <c r="AR503" i="6" s="1"/>
  <c r="AC503" i="6"/>
  <c r="AF503" i="6" s="1"/>
  <c r="Q503" i="6"/>
  <c r="T503" i="6" s="1"/>
  <c r="I503" i="6"/>
  <c r="AO502" i="6"/>
  <c r="AR502" i="6" s="1"/>
  <c r="AC502" i="6"/>
  <c r="AF502" i="6" s="1"/>
  <c r="Q502" i="6"/>
  <c r="T502" i="6" s="1"/>
  <c r="I502" i="6"/>
  <c r="AO501" i="6"/>
  <c r="AR501" i="6" s="1"/>
  <c r="AC501" i="6"/>
  <c r="AF501" i="6" s="1"/>
  <c r="Q501" i="6"/>
  <c r="T501" i="6" s="1"/>
  <c r="I501" i="6"/>
  <c r="AO500" i="6"/>
  <c r="AR500" i="6" s="1"/>
  <c r="AC500" i="6"/>
  <c r="AF500" i="6" s="1"/>
  <c r="Q500" i="6"/>
  <c r="T500" i="6" s="1"/>
  <c r="I500" i="6"/>
  <c r="AO499" i="6"/>
  <c r="AR499" i="6" s="1"/>
  <c r="AC499" i="6"/>
  <c r="AF499" i="6" s="1"/>
  <c r="Q499" i="6"/>
  <c r="T499" i="6" s="1"/>
  <c r="I499" i="6"/>
  <c r="AO498" i="6"/>
  <c r="AR498" i="6" s="1"/>
  <c r="AC498" i="6"/>
  <c r="AF498" i="6" s="1"/>
  <c r="Q498" i="6"/>
  <c r="T498" i="6" s="1"/>
  <c r="I498" i="6"/>
  <c r="AO497" i="6"/>
  <c r="AR497" i="6" s="1"/>
  <c r="AC497" i="6"/>
  <c r="AF497" i="6" s="1"/>
  <c r="Q497" i="6"/>
  <c r="T497" i="6" s="1"/>
  <c r="I497" i="6"/>
  <c r="AO496" i="6"/>
  <c r="AR496" i="6" s="1"/>
  <c r="AC496" i="6"/>
  <c r="AF496" i="6" s="1"/>
  <c r="Q496" i="6"/>
  <c r="T496" i="6" s="1"/>
  <c r="I496" i="6"/>
  <c r="AO495" i="6"/>
  <c r="AR495" i="6" s="1"/>
  <c r="AC495" i="6"/>
  <c r="AF495" i="6" s="1"/>
  <c r="Q495" i="6"/>
  <c r="T495" i="6" s="1"/>
  <c r="I495" i="6"/>
  <c r="AO494" i="6"/>
  <c r="AR494" i="6" s="1"/>
  <c r="AC494" i="6"/>
  <c r="AF494" i="6" s="1"/>
  <c r="Q494" i="6"/>
  <c r="T494" i="6" s="1"/>
  <c r="I494" i="6"/>
  <c r="AO493" i="6"/>
  <c r="AR493" i="6" s="1"/>
  <c r="AC493" i="6"/>
  <c r="AF493" i="6" s="1"/>
  <c r="Q493" i="6"/>
  <c r="T493" i="6" s="1"/>
  <c r="I493" i="6"/>
  <c r="AO492" i="6"/>
  <c r="AR492" i="6" s="1"/>
  <c r="AC492" i="6"/>
  <c r="AF492" i="6" s="1"/>
  <c r="Q492" i="6"/>
  <c r="T492" i="6" s="1"/>
  <c r="I492" i="6"/>
  <c r="AO491" i="6"/>
  <c r="AR491" i="6" s="1"/>
  <c r="AC491" i="6"/>
  <c r="AF491" i="6" s="1"/>
  <c r="Q491" i="6"/>
  <c r="T491" i="6" s="1"/>
  <c r="I491" i="6"/>
  <c r="AO490" i="6"/>
  <c r="AR490" i="6" s="1"/>
  <c r="AC490" i="6"/>
  <c r="AF490" i="6" s="1"/>
  <c r="Q490" i="6"/>
  <c r="T490" i="6" s="1"/>
  <c r="I490" i="6"/>
  <c r="AO489" i="6"/>
  <c r="AR489" i="6" s="1"/>
  <c r="AC489" i="6"/>
  <c r="AF489" i="6" s="1"/>
  <c r="Q489" i="6"/>
  <c r="T489" i="6" s="1"/>
  <c r="I489" i="6"/>
  <c r="AO488" i="6"/>
  <c r="AR488" i="6" s="1"/>
  <c r="AC488" i="6"/>
  <c r="AF488" i="6" s="1"/>
  <c r="Q488" i="6"/>
  <c r="T488" i="6" s="1"/>
  <c r="I488" i="6"/>
  <c r="AO487" i="6"/>
  <c r="AR487" i="6" s="1"/>
  <c r="AC487" i="6"/>
  <c r="AF487" i="6" s="1"/>
  <c r="Q487" i="6"/>
  <c r="T487" i="6" s="1"/>
  <c r="I487" i="6"/>
  <c r="AO486" i="6"/>
  <c r="AR486" i="6" s="1"/>
  <c r="AC486" i="6"/>
  <c r="AF486" i="6" s="1"/>
  <c r="Q486" i="6"/>
  <c r="T486" i="6" s="1"/>
  <c r="I486" i="6"/>
  <c r="AO485" i="6"/>
  <c r="AR485" i="6" s="1"/>
  <c r="AC485" i="6"/>
  <c r="AF485" i="6" s="1"/>
  <c r="Q485" i="6"/>
  <c r="T485" i="6" s="1"/>
  <c r="I485" i="6"/>
  <c r="AO484" i="6"/>
  <c r="AR484" i="6" s="1"/>
  <c r="AC484" i="6"/>
  <c r="AF484" i="6" s="1"/>
  <c r="Q484" i="6"/>
  <c r="T484" i="6" s="1"/>
  <c r="I484" i="6"/>
  <c r="AO483" i="6"/>
  <c r="AR483" i="6" s="1"/>
  <c r="AC483" i="6"/>
  <c r="AF483" i="6" s="1"/>
  <c r="Q483" i="6"/>
  <c r="T483" i="6" s="1"/>
  <c r="I483" i="6"/>
  <c r="AO482" i="6"/>
  <c r="AR482" i="6" s="1"/>
  <c r="AC482" i="6"/>
  <c r="AF482" i="6" s="1"/>
  <c r="Q482" i="6"/>
  <c r="T482" i="6" s="1"/>
  <c r="I482" i="6"/>
  <c r="AO481" i="6"/>
  <c r="AR481" i="6" s="1"/>
  <c r="AC481" i="6"/>
  <c r="AF481" i="6" s="1"/>
  <c r="Q481" i="6"/>
  <c r="T481" i="6" s="1"/>
  <c r="I481" i="6"/>
  <c r="AO480" i="6"/>
  <c r="AR480" i="6" s="1"/>
  <c r="AC480" i="6"/>
  <c r="AF480" i="6" s="1"/>
  <c r="Q480" i="6"/>
  <c r="T480" i="6" s="1"/>
  <c r="I480" i="6"/>
  <c r="AO479" i="6"/>
  <c r="AR479" i="6" s="1"/>
  <c r="AC479" i="6"/>
  <c r="AF479" i="6" s="1"/>
  <c r="Q479" i="6"/>
  <c r="T479" i="6" s="1"/>
  <c r="I479" i="6"/>
  <c r="AO478" i="6"/>
  <c r="AR478" i="6" s="1"/>
  <c r="AC478" i="6"/>
  <c r="AF478" i="6" s="1"/>
  <c r="Q478" i="6"/>
  <c r="T478" i="6" s="1"/>
  <c r="I478" i="6"/>
  <c r="AO477" i="6"/>
  <c r="AR477" i="6" s="1"/>
  <c r="AC477" i="6"/>
  <c r="AF477" i="6" s="1"/>
  <c r="Q477" i="6"/>
  <c r="T477" i="6" s="1"/>
  <c r="I477" i="6"/>
  <c r="AO476" i="6"/>
  <c r="AR476" i="6" s="1"/>
  <c r="AC476" i="6"/>
  <c r="AF476" i="6" s="1"/>
  <c r="Q476" i="6"/>
  <c r="T476" i="6" s="1"/>
  <c r="I476" i="6"/>
  <c r="AO475" i="6"/>
  <c r="AR475" i="6" s="1"/>
  <c r="AC475" i="6"/>
  <c r="AF475" i="6" s="1"/>
  <c r="Q475" i="6"/>
  <c r="T475" i="6" s="1"/>
  <c r="I475" i="6"/>
  <c r="AO474" i="6"/>
  <c r="AR474" i="6" s="1"/>
  <c r="AC474" i="6"/>
  <c r="AF474" i="6" s="1"/>
  <c r="Q474" i="6"/>
  <c r="T474" i="6" s="1"/>
  <c r="I474" i="6"/>
  <c r="AO473" i="6"/>
  <c r="AR473" i="6" s="1"/>
  <c r="AC473" i="6"/>
  <c r="AF473" i="6" s="1"/>
  <c r="Q473" i="6"/>
  <c r="T473" i="6" s="1"/>
  <c r="I473" i="6"/>
  <c r="AO472" i="6"/>
  <c r="AR472" i="6" s="1"/>
  <c r="AC472" i="6"/>
  <c r="AF472" i="6" s="1"/>
  <c r="Q472" i="6"/>
  <c r="T472" i="6" s="1"/>
  <c r="I472" i="6"/>
  <c r="AO471" i="6"/>
  <c r="AR471" i="6" s="1"/>
  <c r="AC471" i="6"/>
  <c r="AF471" i="6" s="1"/>
  <c r="Q471" i="6"/>
  <c r="T471" i="6" s="1"/>
  <c r="I471" i="6"/>
  <c r="AO470" i="6"/>
  <c r="AR470" i="6" s="1"/>
  <c r="AC470" i="6"/>
  <c r="AF470" i="6" s="1"/>
  <c r="Q470" i="6"/>
  <c r="T470" i="6" s="1"/>
  <c r="I470" i="6"/>
  <c r="AO469" i="6"/>
  <c r="AR469" i="6" s="1"/>
  <c r="AC469" i="6"/>
  <c r="AF469" i="6" s="1"/>
  <c r="Q469" i="6"/>
  <c r="T469" i="6" s="1"/>
  <c r="I469" i="6"/>
  <c r="AO468" i="6"/>
  <c r="AR468" i="6" s="1"/>
  <c r="AC468" i="6"/>
  <c r="AF468" i="6" s="1"/>
  <c r="Q468" i="6"/>
  <c r="T468" i="6" s="1"/>
  <c r="I468" i="6"/>
  <c r="AO467" i="6"/>
  <c r="AR467" i="6" s="1"/>
  <c r="AC467" i="6"/>
  <c r="AF467" i="6" s="1"/>
  <c r="Q467" i="6"/>
  <c r="T467" i="6" s="1"/>
  <c r="I467" i="6"/>
  <c r="AO466" i="6"/>
  <c r="AR466" i="6" s="1"/>
  <c r="AC466" i="6"/>
  <c r="AF466" i="6" s="1"/>
  <c r="Q466" i="6"/>
  <c r="T466" i="6" s="1"/>
  <c r="I466" i="6"/>
  <c r="AO465" i="6"/>
  <c r="AR465" i="6" s="1"/>
  <c r="AC465" i="6"/>
  <c r="AF465" i="6" s="1"/>
  <c r="Q465" i="6"/>
  <c r="T465" i="6" s="1"/>
  <c r="I465" i="6"/>
  <c r="AO464" i="6"/>
  <c r="AR464" i="6" s="1"/>
  <c r="AC464" i="6"/>
  <c r="AF464" i="6" s="1"/>
  <c r="Q464" i="6"/>
  <c r="T464" i="6" s="1"/>
  <c r="I464" i="6"/>
  <c r="AO463" i="6"/>
  <c r="AR463" i="6" s="1"/>
  <c r="AC463" i="6"/>
  <c r="AF463" i="6" s="1"/>
  <c r="Q463" i="6"/>
  <c r="T463" i="6" s="1"/>
  <c r="I463" i="6"/>
  <c r="AO462" i="6"/>
  <c r="AR462" i="6" s="1"/>
  <c r="AC462" i="6"/>
  <c r="AF462" i="6" s="1"/>
  <c r="Q462" i="6"/>
  <c r="T462" i="6" s="1"/>
  <c r="I462" i="6"/>
  <c r="AO461" i="6"/>
  <c r="AR461" i="6" s="1"/>
  <c r="AC461" i="6"/>
  <c r="AF461" i="6" s="1"/>
  <c r="Q461" i="6"/>
  <c r="T461" i="6" s="1"/>
  <c r="I461" i="6"/>
  <c r="AO460" i="6"/>
  <c r="AR460" i="6" s="1"/>
  <c r="AC460" i="6"/>
  <c r="AF460" i="6" s="1"/>
  <c r="Q460" i="6"/>
  <c r="T460" i="6" s="1"/>
  <c r="I460" i="6"/>
  <c r="AO459" i="6"/>
  <c r="AR459" i="6" s="1"/>
  <c r="AC459" i="6"/>
  <c r="AF459" i="6" s="1"/>
  <c r="Q459" i="6"/>
  <c r="T459" i="6" s="1"/>
  <c r="I459" i="6"/>
  <c r="AO458" i="6"/>
  <c r="AR458" i="6" s="1"/>
  <c r="AC458" i="6"/>
  <c r="AF458" i="6" s="1"/>
  <c r="Q458" i="6"/>
  <c r="T458" i="6" s="1"/>
  <c r="I458" i="6"/>
  <c r="AO457" i="6"/>
  <c r="AR457" i="6" s="1"/>
  <c r="AC457" i="6"/>
  <c r="AF457" i="6" s="1"/>
  <c r="Q457" i="6"/>
  <c r="T457" i="6" s="1"/>
  <c r="I457" i="6"/>
  <c r="AO456" i="6"/>
  <c r="AR456" i="6" s="1"/>
  <c r="AC456" i="6"/>
  <c r="AF456" i="6" s="1"/>
  <c r="Q456" i="6"/>
  <c r="T456" i="6" s="1"/>
  <c r="I456" i="6"/>
  <c r="AO455" i="6"/>
  <c r="AR455" i="6" s="1"/>
  <c r="AC455" i="6"/>
  <c r="AF455" i="6" s="1"/>
  <c r="Q455" i="6"/>
  <c r="T455" i="6" s="1"/>
  <c r="I455" i="6"/>
  <c r="AO454" i="6"/>
  <c r="AR454" i="6" s="1"/>
  <c r="AC454" i="6"/>
  <c r="AF454" i="6" s="1"/>
  <c r="Q454" i="6"/>
  <c r="T454" i="6" s="1"/>
  <c r="I454" i="6"/>
  <c r="AO453" i="6"/>
  <c r="AR453" i="6" s="1"/>
  <c r="AC453" i="6"/>
  <c r="AF453" i="6" s="1"/>
  <c r="Q453" i="6"/>
  <c r="T453" i="6" s="1"/>
  <c r="I453" i="6"/>
  <c r="AO452" i="6"/>
  <c r="AR452" i="6" s="1"/>
  <c r="AC452" i="6"/>
  <c r="AF452" i="6" s="1"/>
  <c r="Q452" i="6"/>
  <c r="T452" i="6" s="1"/>
  <c r="I452" i="6"/>
  <c r="AO451" i="6"/>
  <c r="AR451" i="6" s="1"/>
  <c r="AC451" i="6"/>
  <c r="AF451" i="6" s="1"/>
  <c r="Q451" i="6"/>
  <c r="T451" i="6" s="1"/>
  <c r="I451" i="6"/>
  <c r="AO450" i="6"/>
  <c r="AR450" i="6" s="1"/>
  <c r="AC450" i="6"/>
  <c r="AF450" i="6" s="1"/>
  <c r="Q450" i="6"/>
  <c r="T450" i="6" s="1"/>
  <c r="I450" i="6"/>
  <c r="AO449" i="6"/>
  <c r="AR449" i="6" s="1"/>
  <c r="AC449" i="6"/>
  <c r="AF449" i="6" s="1"/>
  <c r="Q449" i="6"/>
  <c r="T449" i="6" s="1"/>
  <c r="I449" i="6"/>
  <c r="AO448" i="6"/>
  <c r="AR448" i="6" s="1"/>
  <c r="AC448" i="6"/>
  <c r="AF448" i="6" s="1"/>
  <c r="Q448" i="6"/>
  <c r="T448" i="6" s="1"/>
  <c r="I448" i="6"/>
  <c r="AO447" i="6"/>
  <c r="AR447" i="6" s="1"/>
  <c r="AC447" i="6"/>
  <c r="AF447" i="6" s="1"/>
  <c r="Q447" i="6"/>
  <c r="T447" i="6" s="1"/>
  <c r="I447" i="6"/>
  <c r="AO446" i="6"/>
  <c r="AR446" i="6" s="1"/>
  <c r="AC446" i="6"/>
  <c r="AF446" i="6" s="1"/>
  <c r="Q446" i="6"/>
  <c r="T446" i="6" s="1"/>
  <c r="I446" i="6"/>
  <c r="AO445" i="6"/>
  <c r="AR445" i="6" s="1"/>
  <c r="AC445" i="6"/>
  <c r="AF445" i="6" s="1"/>
  <c r="Q445" i="6"/>
  <c r="T445" i="6" s="1"/>
  <c r="I445" i="6"/>
  <c r="AR444" i="6"/>
  <c r="AO444" i="6"/>
  <c r="AC444" i="6"/>
  <c r="AF444" i="6" s="1"/>
  <c r="Q444" i="6"/>
  <c r="T444" i="6" s="1"/>
  <c r="I444" i="6"/>
  <c r="AO443" i="6"/>
  <c r="AR443" i="6" s="1"/>
  <c r="AC443" i="6"/>
  <c r="AF443" i="6" s="1"/>
  <c r="Q443" i="6"/>
  <c r="T443" i="6" s="1"/>
  <c r="I443" i="6"/>
  <c r="AO442" i="6"/>
  <c r="AR442" i="6" s="1"/>
  <c r="AC442" i="6"/>
  <c r="AF442" i="6" s="1"/>
  <c r="Q442" i="6"/>
  <c r="T442" i="6" s="1"/>
  <c r="I442" i="6"/>
  <c r="AO441" i="6"/>
  <c r="AR441" i="6" s="1"/>
  <c r="AC441" i="6"/>
  <c r="AF441" i="6" s="1"/>
  <c r="Q441" i="6"/>
  <c r="T441" i="6" s="1"/>
  <c r="I441" i="6"/>
  <c r="AO440" i="6"/>
  <c r="AR440" i="6" s="1"/>
  <c r="AC440" i="6"/>
  <c r="AF440" i="6" s="1"/>
  <c r="Q440" i="6"/>
  <c r="T440" i="6" s="1"/>
  <c r="I440" i="6"/>
  <c r="AO439" i="6"/>
  <c r="AR439" i="6" s="1"/>
  <c r="AC439" i="6"/>
  <c r="AF439" i="6" s="1"/>
  <c r="Q439" i="6"/>
  <c r="T439" i="6" s="1"/>
  <c r="I439" i="6"/>
  <c r="AO438" i="6"/>
  <c r="AR438" i="6" s="1"/>
  <c r="AC438" i="6"/>
  <c r="AF438" i="6" s="1"/>
  <c r="Q438" i="6"/>
  <c r="T438" i="6" s="1"/>
  <c r="I438" i="6"/>
  <c r="AO437" i="6"/>
  <c r="AR437" i="6" s="1"/>
  <c r="AC437" i="6"/>
  <c r="AF437" i="6" s="1"/>
  <c r="Q437" i="6"/>
  <c r="T437" i="6" s="1"/>
  <c r="I437" i="6"/>
  <c r="AO436" i="6"/>
  <c r="AR436" i="6" s="1"/>
  <c r="AC436" i="6"/>
  <c r="AF436" i="6" s="1"/>
  <c r="Q436" i="6"/>
  <c r="T436" i="6" s="1"/>
  <c r="I436" i="6"/>
  <c r="AO435" i="6"/>
  <c r="AR435" i="6" s="1"/>
  <c r="AC435" i="6"/>
  <c r="AF435" i="6" s="1"/>
  <c r="Q435" i="6"/>
  <c r="T435" i="6" s="1"/>
  <c r="I435" i="6"/>
  <c r="AO434" i="6"/>
  <c r="AR434" i="6" s="1"/>
  <c r="AC434" i="6"/>
  <c r="AF434" i="6" s="1"/>
  <c r="Q434" i="6"/>
  <c r="T434" i="6" s="1"/>
  <c r="I434" i="6"/>
  <c r="AO433" i="6"/>
  <c r="AR433" i="6" s="1"/>
  <c r="AC433" i="6"/>
  <c r="AF433" i="6" s="1"/>
  <c r="Q433" i="6"/>
  <c r="T433" i="6" s="1"/>
  <c r="I433" i="6"/>
  <c r="AO432" i="6"/>
  <c r="AR432" i="6" s="1"/>
  <c r="AC432" i="6"/>
  <c r="AF432" i="6" s="1"/>
  <c r="Q432" i="6"/>
  <c r="T432" i="6" s="1"/>
  <c r="I432" i="6"/>
  <c r="AO431" i="6"/>
  <c r="AR431" i="6" s="1"/>
  <c r="AC431" i="6"/>
  <c r="AF431" i="6" s="1"/>
  <c r="Q431" i="6"/>
  <c r="T431" i="6" s="1"/>
  <c r="I431" i="6"/>
  <c r="AO430" i="6"/>
  <c r="AR430" i="6" s="1"/>
  <c r="AC430" i="6"/>
  <c r="AF430" i="6" s="1"/>
  <c r="Q430" i="6"/>
  <c r="T430" i="6" s="1"/>
  <c r="I430" i="6"/>
  <c r="AO429" i="6"/>
  <c r="AR429" i="6" s="1"/>
  <c r="AC429" i="6"/>
  <c r="AF429" i="6" s="1"/>
  <c r="Q429" i="6"/>
  <c r="T429" i="6" s="1"/>
  <c r="I429" i="6"/>
  <c r="AO428" i="6"/>
  <c r="AR428" i="6" s="1"/>
  <c r="AC428" i="6"/>
  <c r="AF428" i="6" s="1"/>
  <c r="Q428" i="6"/>
  <c r="T428" i="6" s="1"/>
  <c r="I428" i="6"/>
  <c r="AO427" i="6"/>
  <c r="AR427" i="6" s="1"/>
  <c r="AC427" i="6"/>
  <c r="AF427" i="6" s="1"/>
  <c r="Q427" i="6"/>
  <c r="T427" i="6" s="1"/>
  <c r="I427" i="6"/>
  <c r="AO426" i="6"/>
  <c r="AR426" i="6" s="1"/>
  <c r="AC426" i="6"/>
  <c r="AF426" i="6" s="1"/>
  <c r="Q426" i="6"/>
  <c r="T426" i="6" s="1"/>
  <c r="I426" i="6"/>
  <c r="AO425" i="6"/>
  <c r="AR425" i="6" s="1"/>
  <c r="AF425" i="6"/>
  <c r="AC425" i="6"/>
  <c r="Q425" i="6"/>
  <c r="T425" i="6" s="1"/>
  <c r="I425" i="6"/>
  <c r="AO424" i="6"/>
  <c r="AR424" i="6" s="1"/>
  <c r="AC424" i="6"/>
  <c r="AF424" i="6" s="1"/>
  <c r="Q424" i="6"/>
  <c r="T424" i="6" s="1"/>
  <c r="I424" i="6"/>
  <c r="AO423" i="6"/>
  <c r="AR423" i="6" s="1"/>
  <c r="AC423" i="6"/>
  <c r="AF423" i="6" s="1"/>
  <c r="Q423" i="6"/>
  <c r="T423" i="6" s="1"/>
  <c r="I423" i="6"/>
  <c r="AO422" i="6"/>
  <c r="AR422" i="6" s="1"/>
  <c r="AC422" i="6"/>
  <c r="AF422" i="6" s="1"/>
  <c r="Q422" i="6"/>
  <c r="T422" i="6" s="1"/>
  <c r="I422" i="6"/>
  <c r="AO421" i="6"/>
  <c r="AR421" i="6" s="1"/>
  <c r="AC421" i="6"/>
  <c r="AF421" i="6" s="1"/>
  <c r="Q421" i="6"/>
  <c r="T421" i="6" s="1"/>
  <c r="I421" i="6"/>
  <c r="AO420" i="6"/>
  <c r="AR420" i="6" s="1"/>
  <c r="AC420" i="6"/>
  <c r="AF420" i="6" s="1"/>
  <c r="Q420" i="6"/>
  <c r="T420" i="6" s="1"/>
  <c r="I420" i="6"/>
  <c r="AO419" i="6"/>
  <c r="AR419" i="6" s="1"/>
  <c r="AC419" i="6"/>
  <c r="AF419" i="6" s="1"/>
  <c r="Q419" i="6"/>
  <c r="T419" i="6" s="1"/>
  <c r="I419" i="6"/>
  <c r="AO418" i="6"/>
  <c r="AR418" i="6" s="1"/>
  <c r="AC418" i="6"/>
  <c r="AF418" i="6" s="1"/>
  <c r="Q418" i="6"/>
  <c r="T418" i="6" s="1"/>
  <c r="I418" i="6"/>
  <c r="AO417" i="6"/>
  <c r="AR417" i="6" s="1"/>
  <c r="AC417" i="6"/>
  <c r="AF417" i="6" s="1"/>
  <c r="Q417" i="6"/>
  <c r="T417" i="6" s="1"/>
  <c r="I417" i="6"/>
  <c r="AO416" i="6"/>
  <c r="AR416" i="6" s="1"/>
  <c r="AC416" i="6"/>
  <c r="AF416" i="6" s="1"/>
  <c r="Q416" i="6"/>
  <c r="T416" i="6" s="1"/>
  <c r="I416" i="6"/>
  <c r="AO415" i="6"/>
  <c r="AR415" i="6" s="1"/>
  <c r="AC415" i="6"/>
  <c r="AF415" i="6" s="1"/>
  <c r="Q415" i="6"/>
  <c r="T415" i="6" s="1"/>
  <c r="I415" i="6"/>
  <c r="AO414" i="6"/>
  <c r="AR414" i="6" s="1"/>
  <c r="AC414" i="6"/>
  <c r="AF414" i="6" s="1"/>
  <c r="Q414" i="6"/>
  <c r="T414" i="6" s="1"/>
  <c r="I414" i="6"/>
  <c r="AO413" i="6"/>
  <c r="AR413" i="6" s="1"/>
  <c r="AC413" i="6"/>
  <c r="AF413" i="6" s="1"/>
  <c r="Q413" i="6"/>
  <c r="T413" i="6" s="1"/>
  <c r="I413" i="6"/>
  <c r="AO412" i="6"/>
  <c r="AR412" i="6" s="1"/>
  <c r="AC412" i="6"/>
  <c r="AF412" i="6" s="1"/>
  <c r="Q412" i="6"/>
  <c r="T412" i="6" s="1"/>
  <c r="I412" i="6"/>
  <c r="AO411" i="6"/>
  <c r="AR411" i="6" s="1"/>
  <c r="AC411" i="6"/>
  <c r="AF411" i="6" s="1"/>
  <c r="Q411" i="6"/>
  <c r="T411" i="6" s="1"/>
  <c r="I411" i="6"/>
  <c r="AO410" i="6"/>
  <c r="AR410" i="6" s="1"/>
  <c r="AC410" i="6"/>
  <c r="AF410" i="6" s="1"/>
  <c r="Q410" i="6"/>
  <c r="T410" i="6" s="1"/>
  <c r="I410" i="6"/>
  <c r="AO409" i="6"/>
  <c r="AR409" i="6" s="1"/>
  <c r="AC409" i="6"/>
  <c r="AF409" i="6" s="1"/>
  <c r="Q409" i="6"/>
  <c r="T409" i="6" s="1"/>
  <c r="I409" i="6"/>
  <c r="AO408" i="6"/>
  <c r="AR408" i="6" s="1"/>
  <c r="AC408" i="6"/>
  <c r="AF408" i="6" s="1"/>
  <c r="Q408" i="6"/>
  <c r="T408" i="6" s="1"/>
  <c r="I408" i="6"/>
  <c r="AO407" i="6"/>
  <c r="AR407" i="6" s="1"/>
  <c r="AC407" i="6"/>
  <c r="AF407" i="6" s="1"/>
  <c r="Q407" i="6"/>
  <c r="T407" i="6" s="1"/>
  <c r="I407" i="6"/>
  <c r="AO406" i="6"/>
  <c r="AR406" i="6" s="1"/>
  <c r="AC406" i="6"/>
  <c r="AF406" i="6" s="1"/>
  <c r="Q406" i="6"/>
  <c r="T406" i="6" s="1"/>
  <c r="I406" i="6"/>
  <c r="AO405" i="6"/>
  <c r="AR405" i="6" s="1"/>
  <c r="AC405" i="6"/>
  <c r="AF405" i="6" s="1"/>
  <c r="Q405" i="6"/>
  <c r="T405" i="6" s="1"/>
  <c r="I405" i="6"/>
  <c r="AO404" i="6"/>
  <c r="AR404" i="6" s="1"/>
  <c r="AC404" i="6"/>
  <c r="AF404" i="6" s="1"/>
  <c r="Q404" i="6"/>
  <c r="T404" i="6" s="1"/>
  <c r="I404" i="6"/>
  <c r="AO403" i="6"/>
  <c r="AR403" i="6" s="1"/>
  <c r="AC403" i="6"/>
  <c r="AF403" i="6" s="1"/>
  <c r="Q403" i="6"/>
  <c r="T403" i="6" s="1"/>
  <c r="I403" i="6"/>
  <c r="AO402" i="6"/>
  <c r="AR402" i="6" s="1"/>
  <c r="AC402" i="6"/>
  <c r="AF402" i="6" s="1"/>
  <c r="Q402" i="6"/>
  <c r="T402" i="6" s="1"/>
  <c r="I402" i="6"/>
  <c r="AO401" i="6"/>
  <c r="AR401" i="6" s="1"/>
  <c r="AC401" i="6"/>
  <c r="AF401" i="6" s="1"/>
  <c r="Q401" i="6"/>
  <c r="T401" i="6" s="1"/>
  <c r="I401" i="6"/>
  <c r="AO400" i="6"/>
  <c r="AR400" i="6" s="1"/>
  <c r="AC400" i="6"/>
  <c r="AF400" i="6" s="1"/>
  <c r="Q400" i="6"/>
  <c r="T400" i="6" s="1"/>
  <c r="I400" i="6"/>
  <c r="AO399" i="6"/>
  <c r="AR399" i="6" s="1"/>
  <c r="AC399" i="6"/>
  <c r="AF399" i="6" s="1"/>
  <c r="Q399" i="6"/>
  <c r="T399" i="6" s="1"/>
  <c r="I399" i="6"/>
  <c r="AO398" i="6"/>
  <c r="AR398" i="6" s="1"/>
  <c r="AC398" i="6"/>
  <c r="AF398" i="6" s="1"/>
  <c r="Q398" i="6"/>
  <c r="T398" i="6" s="1"/>
  <c r="I398" i="6"/>
  <c r="AO397" i="6"/>
  <c r="AR397" i="6" s="1"/>
  <c r="AC397" i="6"/>
  <c r="AF397" i="6" s="1"/>
  <c r="Q397" i="6"/>
  <c r="T397" i="6" s="1"/>
  <c r="I397" i="6"/>
  <c r="AO396" i="6"/>
  <c r="AR396" i="6" s="1"/>
  <c r="AC396" i="6"/>
  <c r="AF396" i="6" s="1"/>
  <c r="Q396" i="6"/>
  <c r="T396" i="6" s="1"/>
  <c r="I396" i="6"/>
  <c r="AO395" i="6"/>
  <c r="AR395" i="6" s="1"/>
  <c r="AC395" i="6"/>
  <c r="AF395" i="6" s="1"/>
  <c r="Q395" i="6"/>
  <c r="T395" i="6" s="1"/>
  <c r="I395" i="6"/>
  <c r="AO394" i="6"/>
  <c r="AR394" i="6" s="1"/>
  <c r="AF394" i="6"/>
  <c r="AC394" i="6"/>
  <c r="Q394" i="6"/>
  <c r="T394" i="6" s="1"/>
  <c r="I394" i="6"/>
  <c r="AO393" i="6"/>
  <c r="AR393" i="6" s="1"/>
  <c r="AC393" i="6"/>
  <c r="AF393" i="6" s="1"/>
  <c r="Q393" i="6"/>
  <c r="T393" i="6" s="1"/>
  <c r="I393" i="6"/>
  <c r="AO392" i="6"/>
  <c r="AR392" i="6" s="1"/>
  <c r="AC392" i="6"/>
  <c r="AF392" i="6" s="1"/>
  <c r="Q392" i="6"/>
  <c r="T392" i="6" s="1"/>
  <c r="I392" i="6"/>
  <c r="AO391" i="6"/>
  <c r="AR391" i="6" s="1"/>
  <c r="AC391" i="6"/>
  <c r="AF391" i="6" s="1"/>
  <c r="Q391" i="6"/>
  <c r="T391" i="6" s="1"/>
  <c r="I391" i="6"/>
  <c r="AO390" i="6"/>
  <c r="AR390" i="6" s="1"/>
  <c r="AC390" i="6"/>
  <c r="AF390" i="6" s="1"/>
  <c r="Q390" i="6"/>
  <c r="T390" i="6" s="1"/>
  <c r="I390" i="6"/>
  <c r="AO389" i="6"/>
  <c r="AR389" i="6" s="1"/>
  <c r="AC389" i="6"/>
  <c r="AF389" i="6" s="1"/>
  <c r="Q389" i="6"/>
  <c r="T389" i="6" s="1"/>
  <c r="I389" i="6"/>
  <c r="AO388" i="6"/>
  <c r="AR388" i="6" s="1"/>
  <c r="AC388" i="6"/>
  <c r="AF388" i="6" s="1"/>
  <c r="Q388" i="6"/>
  <c r="T388" i="6" s="1"/>
  <c r="I388" i="6"/>
  <c r="AO387" i="6"/>
  <c r="AR387" i="6" s="1"/>
  <c r="AC387" i="6"/>
  <c r="AF387" i="6" s="1"/>
  <c r="Q387" i="6"/>
  <c r="T387" i="6" s="1"/>
  <c r="I387" i="6"/>
  <c r="AO386" i="6"/>
  <c r="AR386" i="6" s="1"/>
  <c r="AC386" i="6"/>
  <c r="AF386" i="6" s="1"/>
  <c r="Q386" i="6"/>
  <c r="T386" i="6" s="1"/>
  <c r="I386" i="6"/>
  <c r="AO385" i="6"/>
  <c r="AR385" i="6" s="1"/>
  <c r="AC385" i="6"/>
  <c r="AF385" i="6" s="1"/>
  <c r="Q385" i="6"/>
  <c r="T385" i="6" s="1"/>
  <c r="I385" i="6"/>
  <c r="AO384" i="6"/>
  <c r="AR384" i="6" s="1"/>
  <c r="AC384" i="6"/>
  <c r="AF384" i="6" s="1"/>
  <c r="Q384" i="6"/>
  <c r="T384" i="6" s="1"/>
  <c r="I384" i="6"/>
  <c r="AO383" i="6"/>
  <c r="AR383" i="6" s="1"/>
  <c r="AC383" i="6"/>
  <c r="AF383" i="6" s="1"/>
  <c r="Q383" i="6"/>
  <c r="T383" i="6" s="1"/>
  <c r="I383" i="6"/>
  <c r="AO382" i="6"/>
  <c r="AR382" i="6" s="1"/>
  <c r="AC382" i="6"/>
  <c r="AF382" i="6" s="1"/>
  <c r="Q382" i="6"/>
  <c r="T382" i="6" s="1"/>
  <c r="I382" i="6"/>
  <c r="AO381" i="6"/>
  <c r="AR381" i="6" s="1"/>
  <c r="AC381" i="6"/>
  <c r="AF381" i="6" s="1"/>
  <c r="Q381" i="6"/>
  <c r="T381" i="6" s="1"/>
  <c r="I381" i="6"/>
  <c r="AO380" i="6"/>
  <c r="AR380" i="6" s="1"/>
  <c r="AC380" i="6"/>
  <c r="AF380" i="6" s="1"/>
  <c r="Q380" i="6"/>
  <c r="T380" i="6" s="1"/>
  <c r="I380" i="6"/>
  <c r="AO379" i="6"/>
  <c r="AR379" i="6" s="1"/>
  <c r="AC379" i="6"/>
  <c r="AF379" i="6" s="1"/>
  <c r="Q379" i="6"/>
  <c r="T379" i="6" s="1"/>
  <c r="I379" i="6"/>
  <c r="AO378" i="6"/>
  <c r="AR378" i="6" s="1"/>
  <c r="AC378" i="6"/>
  <c r="AF378" i="6" s="1"/>
  <c r="Q378" i="6"/>
  <c r="T378" i="6" s="1"/>
  <c r="I378" i="6"/>
  <c r="AO377" i="6"/>
  <c r="AR377" i="6" s="1"/>
  <c r="AC377" i="6"/>
  <c r="AF377" i="6" s="1"/>
  <c r="Q377" i="6"/>
  <c r="T377" i="6" s="1"/>
  <c r="I377" i="6"/>
  <c r="AO376" i="6"/>
  <c r="AR376" i="6" s="1"/>
  <c r="AC376" i="6"/>
  <c r="AF376" i="6" s="1"/>
  <c r="Q376" i="6"/>
  <c r="T376" i="6" s="1"/>
  <c r="I376" i="6"/>
  <c r="AO375" i="6"/>
  <c r="AR375" i="6" s="1"/>
  <c r="AC375" i="6"/>
  <c r="AF375" i="6" s="1"/>
  <c r="Q375" i="6"/>
  <c r="T375" i="6" s="1"/>
  <c r="I375" i="6"/>
  <c r="AO374" i="6"/>
  <c r="AR374" i="6" s="1"/>
  <c r="AC374" i="6"/>
  <c r="AF374" i="6" s="1"/>
  <c r="Q374" i="6"/>
  <c r="T374" i="6" s="1"/>
  <c r="I374" i="6"/>
  <c r="AO373" i="6"/>
  <c r="AR373" i="6" s="1"/>
  <c r="AC373" i="6"/>
  <c r="AF373" i="6" s="1"/>
  <c r="Q373" i="6"/>
  <c r="T373" i="6" s="1"/>
  <c r="I373" i="6"/>
  <c r="AO372" i="6"/>
  <c r="AR372" i="6" s="1"/>
  <c r="AC372" i="6"/>
  <c r="AF372" i="6" s="1"/>
  <c r="Q372" i="6"/>
  <c r="T372" i="6" s="1"/>
  <c r="I372" i="6"/>
  <c r="AO371" i="6"/>
  <c r="AR371" i="6" s="1"/>
  <c r="AC371" i="6"/>
  <c r="AF371" i="6" s="1"/>
  <c r="Q371" i="6"/>
  <c r="T371" i="6" s="1"/>
  <c r="I371" i="6"/>
  <c r="AO370" i="6"/>
  <c r="AR370" i="6" s="1"/>
  <c r="AC370" i="6"/>
  <c r="AF370" i="6" s="1"/>
  <c r="Q370" i="6"/>
  <c r="T370" i="6" s="1"/>
  <c r="I370" i="6"/>
  <c r="AO369" i="6"/>
  <c r="AR369" i="6" s="1"/>
  <c r="AC369" i="6"/>
  <c r="AF369" i="6" s="1"/>
  <c r="Q369" i="6"/>
  <c r="T369" i="6" s="1"/>
  <c r="I369" i="6"/>
  <c r="AO368" i="6"/>
  <c r="AR368" i="6" s="1"/>
  <c r="AC368" i="6"/>
  <c r="AF368" i="6" s="1"/>
  <c r="Q368" i="6"/>
  <c r="T368" i="6" s="1"/>
  <c r="I368" i="6"/>
  <c r="AO367" i="6"/>
  <c r="AR367" i="6" s="1"/>
  <c r="AC367" i="6"/>
  <c r="AF367" i="6" s="1"/>
  <c r="Q367" i="6"/>
  <c r="T367" i="6" s="1"/>
  <c r="I367" i="6"/>
  <c r="AO366" i="6"/>
  <c r="AR366" i="6" s="1"/>
  <c r="AC366" i="6"/>
  <c r="AF366" i="6" s="1"/>
  <c r="Q366" i="6"/>
  <c r="T366" i="6" s="1"/>
  <c r="I366" i="6"/>
  <c r="AO365" i="6"/>
  <c r="AR365" i="6" s="1"/>
  <c r="AC365" i="6"/>
  <c r="AF365" i="6" s="1"/>
  <c r="Q365" i="6"/>
  <c r="T365" i="6" s="1"/>
  <c r="I365" i="6"/>
  <c r="AO364" i="6"/>
  <c r="AR364" i="6" s="1"/>
  <c r="AC364" i="6"/>
  <c r="AF364" i="6" s="1"/>
  <c r="Q364" i="6"/>
  <c r="T364" i="6" s="1"/>
  <c r="I364" i="6"/>
  <c r="AO363" i="6"/>
  <c r="AR363" i="6" s="1"/>
  <c r="AC363" i="6"/>
  <c r="AF363" i="6" s="1"/>
  <c r="Q363" i="6"/>
  <c r="T363" i="6" s="1"/>
  <c r="I363" i="6"/>
  <c r="AO362" i="6"/>
  <c r="AR362" i="6" s="1"/>
  <c r="AC362" i="6"/>
  <c r="AF362" i="6" s="1"/>
  <c r="Q362" i="6"/>
  <c r="T362" i="6" s="1"/>
  <c r="I362" i="6"/>
  <c r="AO361" i="6"/>
  <c r="AR361" i="6" s="1"/>
  <c r="AC361" i="6"/>
  <c r="AF361" i="6" s="1"/>
  <c r="Q361" i="6"/>
  <c r="T361" i="6" s="1"/>
  <c r="I361" i="6"/>
  <c r="AO360" i="6"/>
  <c r="AR360" i="6" s="1"/>
  <c r="AC360" i="6"/>
  <c r="AF360" i="6" s="1"/>
  <c r="Q360" i="6"/>
  <c r="T360" i="6" s="1"/>
  <c r="I360" i="6"/>
  <c r="AO359" i="6"/>
  <c r="AR359" i="6" s="1"/>
  <c r="AC359" i="6"/>
  <c r="AF359" i="6" s="1"/>
  <c r="Q359" i="6"/>
  <c r="T359" i="6" s="1"/>
  <c r="I359" i="6"/>
  <c r="AO358" i="6"/>
  <c r="AR358" i="6" s="1"/>
  <c r="AC358" i="6"/>
  <c r="AF358" i="6" s="1"/>
  <c r="Q358" i="6"/>
  <c r="T358" i="6" s="1"/>
  <c r="I358" i="6"/>
  <c r="AO357" i="6"/>
  <c r="AR357" i="6" s="1"/>
  <c r="AC357" i="6"/>
  <c r="AF357" i="6" s="1"/>
  <c r="Q357" i="6"/>
  <c r="T357" i="6" s="1"/>
  <c r="I357" i="6"/>
  <c r="AO356" i="6"/>
  <c r="AR356" i="6" s="1"/>
  <c r="AC356" i="6"/>
  <c r="AF356" i="6" s="1"/>
  <c r="Q356" i="6"/>
  <c r="T356" i="6" s="1"/>
  <c r="I356" i="6"/>
  <c r="AO355" i="6"/>
  <c r="AR355" i="6" s="1"/>
  <c r="AC355" i="6"/>
  <c r="AF355" i="6" s="1"/>
  <c r="Q355" i="6"/>
  <c r="T355" i="6" s="1"/>
  <c r="I355" i="6"/>
  <c r="AO354" i="6"/>
  <c r="AR354" i="6" s="1"/>
  <c r="AC354" i="6"/>
  <c r="AF354" i="6" s="1"/>
  <c r="Q354" i="6"/>
  <c r="T354" i="6" s="1"/>
  <c r="I354" i="6"/>
  <c r="AO353" i="6"/>
  <c r="AR353" i="6" s="1"/>
  <c r="AC353" i="6"/>
  <c r="AF353" i="6" s="1"/>
  <c r="Q353" i="6"/>
  <c r="T353" i="6" s="1"/>
  <c r="I353" i="6"/>
  <c r="AO352" i="6"/>
  <c r="AR352" i="6" s="1"/>
  <c r="AC352" i="6"/>
  <c r="AF352" i="6" s="1"/>
  <c r="Q352" i="6"/>
  <c r="T352" i="6" s="1"/>
  <c r="I352" i="6"/>
  <c r="AO351" i="6"/>
  <c r="AR351" i="6" s="1"/>
  <c r="AC351" i="6"/>
  <c r="AF351" i="6" s="1"/>
  <c r="Q351" i="6"/>
  <c r="T351" i="6" s="1"/>
  <c r="I351" i="6"/>
  <c r="AO350" i="6"/>
  <c r="AR350" i="6" s="1"/>
  <c r="AC350" i="6"/>
  <c r="AF350" i="6" s="1"/>
  <c r="Q350" i="6"/>
  <c r="T350" i="6" s="1"/>
  <c r="I350" i="6"/>
  <c r="AO349" i="6"/>
  <c r="AR349" i="6" s="1"/>
  <c r="AC349" i="6"/>
  <c r="AF349" i="6" s="1"/>
  <c r="Q349" i="6"/>
  <c r="T349" i="6" s="1"/>
  <c r="I349" i="6"/>
  <c r="AO348" i="6"/>
  <c r="AR348" i="6" s="1"/>
  <c r="AC348" i="6"/>
  <c r="AF348" i="6" s="1"/>
  <c r="Q348" i="6"/>
  <c r="T348" i="6" s="1"/>
  <c r="I348" i="6"/>
  <c r="AO347" i="6"/>
  <c r="AR347" i="6" s="1"/>
  <c r="AC347" i="6"/>
  <c r="AF347" i="6" s="1"/>
  <c r="Q347" i="6"/>
  <c r="T347" i="6" s="1"/>
  <c r="I347" i="6"/>
  <c r="AO346" i="6"/>
  <c r="AR346" i="6" s="1"/>
  <c r="AC346" i="6"/>
  <c r="AF346" i="6" s="1"/>
  <c r="Q346" i="6"/>
  <c r="T346" i="6" s="1"/>
  <c r="I346" i="6"/>
  <c r="AO345" i="6"/>
  <c r="AR345" i="6" s="1"/>
  <c r="AC345" i="6"/>
  <c r="AF345" i="6" s="1"/>
  <c r="Q345" i="6"/>
  <c r="T345" i="6" s="1"/>
  <c r="I345" i="6"/>
  <c r="AO344" i="6"/>
  <c r="AR344" i="6" s="1"/>
  <c r="AC344" i="6"/>
  <c r="AF344" i="6" s="1"/>
  <c r="Q344" i="6"/>
  <c r="T344" i="6" s="1"/>
  <c r="I344" i="6"/>
  <c r="AO343" i="6"/>
  <c r="AR343" i="6" s="1"/>
  <c r="AC343" i="6"/>
  <c r="AF343" i="6" s="1"/>
  <c r="Q343" i="6"/>
  <c r="T343" i="6" s="1"/>
  <c r="I343" i="6"/>
  <c r="AO342" i="6"/>
  <c r="AR342" i="6" s="1"/>
  <c r="AC342" i="6"/>
  <c r="AF342" i="6" s="1"/>
  <c r="Q342" i="6"/>
  <c r="T342" i="6" s="1"/>
  <c r="I342" i="6"/>
  <c r="AO341" i="6"/>
  <c r="AR341" i="6" s="1"/>
  <c r="AC341" i="6"/>
  <c r="AF341" i="6" s="1"/>
  <c r="Q341" i="6"/>
  <c r="T341" i="6" s="1"/>
  <c r="I341" i="6"/>
  <c r="AO340" i="6"/>
  <c r="AR340" i="6" s="1"/>
  <c r="AC340" i="6"/>
  <c r="AF340" i="6" s="1"/>
  <c r="Q340" i="6"/>
  <c r="T340" i="6" s="1"/>
  <c r="I340" i="6"/>
  <c r="AO339" i="6"/>
  <c r="AR339" i="6" s="1"/>
  <c r="AC339" i="6"/>
  <c r="AF339" i="6" s="1"/>
  <c r="Q339" i="6"/>
  <c r="T339" i="6" s="1"/>
  <c r="I339" i="6"/>
  <c r="AO338" i="6"/>
  <c r="AR338" i="6" s="1"/>
  <c r="AC338" i="6"/>
  <c r="AF338" i="6" s="1"/>
  <c r="Q338" i="6"/>
  <c r="T338" i="6" s="1"/>
  <c r="I338" i="6"/>
  <c r="AO337" i="6"/>
  <c r="AR337" i="6" s="1"/>
  <c r="AC337" i="6"/>
  <c r="AF337" i="6" s="1"/>
  <c r="Q337" i="6"/>
  <c r="T337" i="6" s="1"/>
  <c r="I337" i="6"/>
  <c r="AO336" i="6"/>
  <c r="AR336" i="6" s="1"/>
  <c r="AC336" i="6"/>
  <c r="AF336" i="6" s="1"/>
  <c r="Q336" i="6"/>
  <c r="T336" i="6" s="1"/>
  <c r="I336" i="6"/>
  <c r="AO335" i="6"/>
  <c r="AR335" i="6" s="1"/>
  <c r="AC335" i="6"/>
  <c r="AF335" i="6" s="1"/>
  <c r="Q335" i="6"/>
  <c r="T335" i="6" s="1"/>
  <c r="I335" i="6"/>
  <c r="AO334" i="6"/>
  <c r="AR334" i="6" s="1"/>
  <c r="AC334" i="6"/>
  <c r="AF334" i="6" s="1"/>
  <c r="Q334" i="6"/>
  <c r="T334" i="6" s="1"/>
  <c r="I334" i="6"/>
  <c r="AO333" i="6"/>
  <c r="AR333" i="6" s="1"/>
  <c r="AC333" i="6"/>
  <c r="AF333" i="6" s="1"/>
  <c r="Q333" i="6"/>
  <c r="T333" i="6" s="1"/>
  <c r="I333" i="6"/>
  <c r="AO332" i="6"/>
  <c r="AR332" i="6" s="1"/>
  <c r="AC332" i="6"/>
  <c r="AF332" i="6" s="1"/>
  <c r="Q332" i="6"/>
  <c r="T332" i="6" s="1"/>
  <c r="I332" i="6"/>
  <c r="AO331" i="6"/>
  <c r="AR331" i="6" s="1"/>
  <c r="AC331" i="6"/>
  <c r="AF331" i="6" s="1"/>
  <c r="Q331" i="6"/>
  <c r="T331" i="6" s="1"/>
  <c r="I331" i="6"/>
  <c r="AO330" i="6"/>
  <c r="AR330" i="6" s="1"/>
  <c r="AC330" i="6"/>
  <c r="AF330" i="6" s="1"/>
  <c r="Q330" i="6"/>
  <c r="T330" i="6" s="1"/>
  <c r="I330" i="6"/>
  <c r="AO329" i="6"/>
  <c r="AR329" i="6" s="1"/>
  <c r="AC329" i="6"/>
  <c r="AF329" i="6" s="1"/>
  <c r="Q329" i="6"/>
  <c r="T329" i="6" s="1"/>
  <c r="I329" i="6"/>
  <c r="AO328" i="6"/>
  <c r="AR328" i="6" s="1"/>
  <c r="AC328" i="6"/>
  <c r="AF328" i="6" s="1"/>
  <c r="Q328" i="6"/>
  <c r="T328" i="6" s="1"/>
  <c r="I328" i="6"/>
  <c r="AO327" i="6"/>
  <c r="AR327" i="6" s="1"/>
  <c r="AC327" i="6"/>
  <c r="AF327" i="6" s="1"/>
  <c r="Q327" i="6"/>
  <c r="T327" i="6" s="1"/>
  <c r="I327" i="6"/>
  <c r="AO326" i="6"/>
  <c r="AR326" i="6" s="1"/>
  <c r="AC326" i="6"/>
  <c r="AF326" i="6" s="1"/>
  <c r="Q326" i="6"/>
  <c r="T326" i="6" s="1"/>
  <c r="I326" i="6"/>
  <c r="AO325" i="6"/>
  <c r="AR325" i="6" s="1"/>
  <c r="AC325" i="6"/>
  <c r="AF325" i="6" s="1"/>
  <c r="Q325" i="6"/>
  <c r="T325" i="6" s="1"/>
  <c r="I325" i="6"/>
  <c r="AO324" i="6"/>
  <c r="AR324" i="6" s="1"/>
  <c r="AC324" i="6"/>
  <c r="AF324" i="6" s="1"/>
  <c r="Q324" i="6"/>
  <c r="T324" i="6" s="1"/>
  <c r="I324" i="6"/>
  <c r="AO323" i="6"/>
  <c r="AR323" i="6" s="1"/>
  <c r="AC323" i="6"/>
  <c r="AF323" i="6" s="1"/>
  <c r="Q323" i="6"/>
  <c r="T323" i="6" s="1"/>
  <c r="I323" i="6"/>
  <c r="AO322" i="6"/>
  <c r="AR322" i="6" s="1"/>
  <c r="AC322" i="6"/>
  <c r="AF322" i="6" s="1"/>
  <c r="Q322" i="6"/>
  <c r="T322" i="6" s="1"/>
  <c r="I322" i="6"/>
  <c r="AO321" i="6"/>
  <c r="AR321" i="6" s="1"/>
  <c r="AC321" i="6"/>
  <c r="AF321" i="6" s="1"/>
  <c r="Q321" i="6"/>
  <c r="T321" i="6" s="1"/>
  <c r="I321" i="6"/>
  <c r="AO320" i="6"/>
  <c r="AR320" i="6" s="1"/>
  <c r="AC320" i="6"/>
  <c r="AF320" i="6" s="1"/>
  <c r="Q320" i="6"/>
  <c r="T320" i="6" s="1"/>
  <c r="I320" i="6"/>
  <c r="AO319" i="6"/>
  <c r="AR319" i="6" s="1"/>
  <c r="AC319" i="6"/>
  <c r="AF319" i="6" s="1"/>
  <c r="Q319" i="6"/>
  <c r="T319" i="6" s="1"/>
  <c r="I319" i="6"/>
  <c r="AO318" i="6"/>
  <c r="AR318" i="6" s="1"/>
  <c r="AC318" i="6"/>
  <c r="AF318" i="6" s="1"/>
  <c r="Q318" i="6"/>
  <c r="T318" i="6" s="1"/>
  <c r="I318" i="6"/>
  <c r="AO317" i="6"/>
  <c r="AR317" i="6" s="1"/>
  <c r="AC317" i="6"/>
  <c r="AF317" i="6" s="1"/>
  <c r="Q317" i="6"/>
  <c r="T317" i="6" s="1"/>
  <c r="I317" i="6"/>
  <c r="AO316" i="6"/>
  <c r="AR316" i="6" s="1"/>
  <c r="AC316" i="6"/>
  <c r="AF316" i="6" s="1"/>
  <c r="Q316" i="6"/>
  <c r="T316" i="6" s="1"/>
  <c r="I316" i="6"/>
  <c r="AO315" i="6"/>
  <c r="AR315" i="6" s="1"/>
  <c r="AC315" i="6"/>
  <c r="AF315" i="6" s="1"/>
  <c r="Q315" i="6"/>
  <c r="T315" i="6" s="1"/>
  <c r="I315" i="6"/>
  <c r="AO314" i="6"/>
  <c r="AR314" i="6" s="1"/>
  <c r="AC314" i="6"/>
  <c r="AF314" i="6" s="1"/>
  <c r="Q314" i="6"/>
  <c r="T314" i="6" s="1"/>
  <c r="I314" i="6"/>
  <c r="AO313" i="6"/>
  <c r="AR313" i="6" s="1"/>
  <c r="AC313" i="6"/>
  <c r="AF313" i="6" s="1"/>
  <c r="T313" i="6"/>
  <c r="Q313" i="6"/>
  <c r="I313" i="6"/>
  <c r="AO312" i="6"/>
  <c r="AR312" i="6" s="1"/>
  <c r="AC312" i="6"/>
  <c r="AF312" i="6" s="1"/>
  <c r="Q312" i="6"/>
  <c r="T312" i="6" s="1"/>
  <c r="I312" i="6"/>
  <c r="AO311" i="6"/>
  <c r="AR311" i="6" s="1"/>
  <c r="AC311" i="6"/>
  <c r="AF311" i="6" s="1"/>
  <c r="Q311" i="6"/>
  <c r="T311" i="6" s="1"/>
  <c r="I311" i="6"/>
  <c r="AO310" i="6"/>
  <c r="AR310" i="6" s="1"/>
  <c r="AC310" i="6"/>
  <c r="AF310" i="6" s="1"/>
  <c r="Q310" i="6"/>
  <c r="T310" i="6" s="1"/>
  <c r="I310" i="6"/>
  <c r="AO309" i="6"/>
  <c r="AR309" i="6" s="1"/>
  <c r="AC309" i="6"/>
  <c r="AF309" i="6" s="1"/>
  <c r="Q309" i="6"/>
  <c r="T309" i="6" s="1"/>
  <c r="I309" i="6"/>
  <c r="AO308" i="6"/>
  <c r="AR308" i="6" s="1"/>
  <c r="AC308" i="6"/>
  <c r="AF308" i="6" s="1"/>
  <c r="Q308" i="6"/>
  <c r="T308" i="6" s="1"/>
  <c r="I308" i="6"/>
  <c r="AO307" i="6"/>
  <c r="AR307" i="6" s="1"/>
  <c r="AC307" i="6"/>
  <c r="AF307" i="6" s="1"/>
  <c r="Q307" i="6"/>
  <c r="T307" i="6" s="1"/>
  <c r="I307" i="6"/>
  <c r="AO306" i="6"/>
  <c r="AR306" i="6" s="1"/>
  <c r="AC306" i="6"/>
  <c r="AF306" i="6" s="1"/>
  <c r="Q306" i="6"/>
  <c r="T306" i="6" s="1"/>
  <c r="I306" i="6"/>
  <c r="AO305" i="6"/>
  <c r="AR305" i="6" s="1"/>
  <c r="AC305" i="6"/>
  <c r="AF305" i="6" s="1"/>
  <c r="Q305" i="6"/>
  <c r="T305" i="6" s="1"/>
  <c r="I305" i="6"/>
  <c r="AO304" i="6"/>
  <c r="AR304" i="6" s="1"/>
  <c r="AC304" i="6"/>
  <c r="AF304" i="6" s="1"/>
  <c r="Q304" i="6"/>
  <c r="T304" i="6" s="1"/>
  <c r="I304" i="6"/>
  <c r="AO303" i="6"/>
  <c r="AR303" i="6" s="1"/>
  <c r="AC303" i="6"/>
  <c r="AF303" i="6" s="1"/>
  <c r="Q303" i="6"/>
  <c r="T303" i="6" s="1"/>
  <c r="I303" i="6"/>
  <c r="AO302" i="6"/>
  <c r="AR302" i="6" s="1"/>
  <c r="AC302" i="6"/>
  <c r="AF302" i="6" s="1"/>
  <c r="Q302" i="6"/>
  <c r="T302" i="6" s="1"/>
  <c r="I302" i="6"/>
  <c r="AO301" i="6"/>
  <c r="AR301" i="6" s="1"/>
  <c r="AC301" i="6"/>
  <c r="AF301" i="6" s="1"/>
  <c r="Q301" i="6"/>
  <c r="T301" i="6" s="1"/>
  <c r="I301" i="6"/>
  <c r="AO300" i="6"/>
  <c r="AR300" i="6" s="1"/>
  <c r="AC300" i="6"/>
  <c r="AF300" i="6" s="1"/>
  <c r="Q300" i="6"/>
  <c r="T300" i="6" s="1"/>
  <c r="I300" i="6"/>
  <c r="AO299" i="6"/>
  <c r="AR299" i="6" s="1"/>
  <c r="AC299" i="6"/>
  <c r="AF299" i="6" s="1"/>
  <c r="Q299" i="6"/>
  <c r="T299" i="6" s="1"/>
  <c r="I299" i="6"/>
  <c r="AO298" i="6"/>
  <c r="AR298" i="6" s="1"/>
  <c r="AC298" i="6"/>
  <c r="AF298" i="6" s="1"/>
  <c r="Q298" i="6"/>
  <c r="T298" i="6" s="1"/>
  <c r="I298" i="6"/>
  <c r="AO297" i="6"/>
  <c r="AR297" i="6" s="1"/>
  <c r="AC297" i="6"/>
  <c r="AF297" i="6" s="1"/>
  <c r="Q297" i="6"/>
  <c r="T297" i="6" s="1"/>
  <c r="I297" i="6"/>
  <c r="AO296" i="6"/>
  <c r="AR296" i="6" s="1"/>
  <c r="AC296" i="6"/>
  <c r="AF296" i="6" s="1"/>
  <c r="Q296" i="6"/>
  <c r="T296" i="6" s="1"/>
  <c r="I296" i="6"/>
  <c r="AO295" i="6"/>
  <c r="AR295" i="6" s="1"/>
  <c r="AC295" i="6"/>
  <c r="AF295" i="6" s="1"/>
  <c r="Q295" i="6"/>
  <c r="T295" i="6" s="1"/>
  <c r="I295" i="6"/>
  <c r="AO294" i="6"/>
  <c r="AR294" i="6" s="1"/>
  <c r="AC294" i="6"/>
  <c r="AF294" i="6" s="1"/>
  <c r="Q294" i="6"/>
  <c r="T294" i="6" s="1"/>
  <c r="I294" i="6"/>
  <c r="AO293" i="6"/>
  <c r="AR293" i="6" s="1"/>
  <c r="AC293" i="6"/>
  <c r="AF293" i="6" s="1"/>
  <c r="Q293" i="6"/>
  <c r="T293" i="6" s="1"/>
  <c r="I293" i="6"/>
  <c r="AO292" i="6"/>
  <c r="AR292" i="6" s="1"/>
  <c r="AC292" i="6"/>
  <c r="AF292" i="6" s="1"/>
  <c r="Q292" i="6"/>
  <c r="T292" i="6" s="1"/>
  <c r="I292" i="6"/>
  <c r="AO291" i="6"/>
  <c r="AR291" i="6" s="1"/>
  <c r="AC291" i="6"/>
  <c r="AF291" i="6" s="1"/>
  <c r="Q291" i="6"/>
  <c r="T291" i="6" s="1"/>
  <c r="I291" i="6"/>
  <c r="AO290" i="6"/>
  <c r="AR290" i="6" s="1"/>
  <c r="AC290" i="6"/>
  <c r="AF290" i="6" s="1"/>
  <c r="Q290" i="6"/>
  <c r="T290" i="6" s="1"/>
  <c r="I290" i="6"/>
  <c r="AO289" i="6"/>
  <c r="AR289" i="6" s="1"/>
  <c r="AC289" i="6"/>
  <c r="AF289" i="6" s="1"/>
  <c r="Q289" i="6"/>
  <c r="T289" i="6" s="1"/>
  <c r="I289" i="6"/>
  <c r="AO288" i="6"/>
  <c r="AR288" i="6" s="1"/>
  <c r="AC288" i="6"/>
  <c r="AF288" i="6" s="1"/>
  <c r="Q288" i="6"/>
  <c r="T288" i="6" s="1"/>
  <c r="I288" i="6"/>
  <c r="AO287" i="6"/>
  <c r="AR287" i="6" s="1"/>
  <c r="AC287" i="6"/>
  <c r="AF287" i="6" s="1"/>
  <c r="Q287" i="6"/>
  <c r="T287" i="6" s="1"/>
  <c r="I287" i="6"/>
  <c r="AO286" i="6"/>
  <c r="AR286" i="6" s="1"/>
  <c r="AC286" i="6"/>
  <c r="AF286" i="6" s="1"/>
  <c r="Q286" i="6"/>
  <c r="T286" i="6" s="1"/>
  <c r="I286" i="6"/>
  <c r="AO285" i="6"/>
  <c r="AR285" i="6" s="1"/>
  <c r="AC285" i="6"/>
  <c r="AF285" i="6" s="1"/>
  <c r="Q285" i="6"/>
  <c r="T285" i="6" s="1"/>
  <c r="I285" i="6"/>
  <c r="AO284" i="6"/>
  <c r="AR284" i="6" s="1"/>
  <c r="AC284" i="6"/>
  <c r="AF284" i="6" s="1"/>
  <c r="Q284" i="6"/>
  <c r="T284" i="6" s="1"/>
  <c r="I284" i="6"/>
  <c r="AO283" i="6"/>
  <c r="AR283" i="6" s="1"/>
  <c r="AC283" i="6"/>
  <c r="AF283" i="6" s="1"/>
  <c r="Q283" i="6"/>
  <c r="T283" i="6" s="1"/>
  <c r="I283" i="6"/>
  <c r="AO282" i="6"/>
  <c r="AR282" i="6" s="1"/>
  <c r="AC282" i="6"/>
  <c r="AF282" i="6" s="1"/>
  <c r="Q282" i="6"/>
  <c r="T282" i="6" s="1"/>
  <c r="I282" i="6"/>
  <c r="AO281" i="6"/>
  <c r="AR281" i="6" s="1"/>
  <c r="AC281" i="6"/>
  <c r="AF281" i="6" s="1"/>
  <c r="Q281" i="6"/>
  <c r="T281" i="6" s="1"/>
  <c r="I281" i="6"/>
  <c r="AO280" i="6"/>
  <c r="AR280" i="6" s="1"/>
  <c r="AC280" i="6"/>
  <c r="AF280" i="6" s="1"/>
  <c r="Q280" i="6"/>
  <c r="T280" i="6" s="1"/>
  <c r="I280" i="6"/>
  <c r="AO279" i="6"/>
  <c r="AR279" i="6" s="1"/>
  <c r="AC279" i="6"/>
  <c r="AF279" i="6" s="1"/>
  <c r="Q279" i="6"/>
  <c r="T279" i="6" s="1"/>
  <c r="I279" i="6"/>
  <c r="AO278" i="6"/>
  <c r="AR278" i="6" s="1"/>
  <c r="AC278" i="6"/>
  <c r="AF278" i="6" s="1"/>
  <c r="Q278" i="6"/>
  <c r="T278" i="6" s="1"/>
  <c r="I278" i="6"/>
  <c r="AO277" i="6"/>
  <c r="AR277" i="6" s="1"/>
  <c r="AC277" i="6"/>
  <c r="AF277" i="6" s="1"/>
  <c r="Q277" i="6"/>
  <c r="T277" i="6" s="1"/>
  <c r="I277" i="6"/>
  <c r="AO276" i="6"/>
  <c r="AR276" i="6" s="1"/>
  <c r="AC276" i="6"/>
  <c r="AF276" i="6" s="1"/>
  <c r="Q276" i="6"/>
  <c r="T276" i="6" s="1"/>
  <c r="I276" i="6"/>
  <c r="AO275" i="6"/>
  <c r="AR275" i="6" s="1"/>
  <c r="AC275" i="6"/>
  <c r="AF275" i="6" s="1"/>
  <c r="Q275" i="6"/>
  <c r="T275" i="6" s="1"/>
  <c r="I275" i="6"/>
  <c r="AO274" i="6"/>
  <c r="AR274" i="6" s="1"/>
  <c r="AC274" i="6"/>
  <c r="AF274" i="6" s="1"/>
  <c r="Q274" i="6"/>
  <c r="T274" i="6" s="1"/>
  <c r="I274" i="6"/>
  <c r="AO273" i="6"/>
  <c r="AR273" i="6" s="1"/>
  <c r="AC273" i="6"/>
  <c r="AF273" i="6" s="1"/>
  <c r="Q273" i="6"/>
  <c r="T273" i="6" s="1"/>
  <c r="I273" i="6"/>
  <c r="AO272" i="6"/>
  <c r="AR272" i="6" s="1"/>
  <c r="AC272" i="6"/>
  <c r="AF272" i="6" s="1"/>
  <c r="Q272" i="6"/>
  <c r="T272" i="6" s="1"/>
  <c r="I272" i="6"/>
  <c r="AO271" i="6"/>
  <c r="AR271" i="6" s="1"/>
  <c r="AC271" i="6"/>
  <c r="AF271" i="6" s="1"/>
  <c r="Q271" i="6"/>
  <c r="T271" i="6" s="1"/>
  <c r="I271" i="6"/>
  <c r="AO270" i="6"/>
  <c r="AR270" i="6" s="1"/>
  <c r="AC270" i="6"/>
  <c r="AF270" i="6" s="1"/>
  <c r="Q270" i="6"/>
  <c r="T270" i="6" s="1"/>
  <c r="I270" i="6"/>
  <c r="AO269" i="6"/>
  <c r="AR269" i="6" s="1"/>
  <c r="AC269" i="6"/>
  <c r="AF269" i="6" s="1"/>
  <c r="Q269" i="6"/>
  <c r="T269" i="6" s="1"/>
  <c r="I269" i="6"/>
  <c r="AO268" i="6"/>
  <c r="AR268" i="6" s="1"/>
  <c r="AC268" i="6"/>
  <c r="AF268" i="6" s="1"/>
  <c r="Q268" i="6"/>
  <c r="T268" i="6" s="1"/>
  <c r="I268" i="6"/>
  <c r="AO267" i="6"/>
  <c r="AR267" i="6" s="1"/>
  <c r="AC267" i="6"/>
  <c r="AF267" i="6" s="1"/>
  <c r="Q267" i="6"/>
  <c r="T267" i="6" s="1"/>
  <c r="I267" i="6"/>
  <c r="AO266" i="6"/>
  <c r="AR266" i="6" s="1"/>
  <c r="AC266" i="6"/>
  <c r="AF266" i="6" s="1"/>
  <c r="Q266" i="6"/>
  <c r="T266" i="6" s="1"/>
  <c r="I266" i="6"/>
  <c r="AO265" i="6"/>
  <c r="AR265" i="6" s="1"/>
  <c r="AC265" i="6"/>
  <c r="AF265" i="6" s="1"/>
  <c r="Q265" i="6"/>
  <c r="T265" i="6" s="1"/>
  <c r="I265" i="6"/>
  <c r="AO264" i="6"/>
  <c r="AR264" i="6" s="1"/>
  <c r="AC264" i="6"/>
  <c r="AF264" i="6" s="1"/>
  <c r="Q264" i="6"/>
  <c r="T264" i="6" s="1"/>
  <c r="I264" i="6"/>
  <c r="AO263" i="6"/>
  <c r="AR263" i="6" s="1"/>
  <c r="AC263" i="6"/>
  <c r="AF263" i="6" s="1"/>
  <c r="Q263" i="6"/>
  <c r="T263" i="6" s="1"/>
  <c r="I263" i="6"/>
  <c r="AO262" i="6"/>
  <c r="AR262" i="6" s="1"/>
  <c r="AC262" i="6"/>
  <c r="AF262" i="6" s="1"/>
  <c r="Q262" i="6"/>
  <c r="T262" i="6" s="1"/>
  <c r="I262" i="6"/>
  <c r="AO261" i="6"/>
  <c r="AR261" i="6" s="1"/>
  <c r="AC261" i="6"/>
  <c r="AF261" i="6" s="1"/>
  <c r="Q261" i="6"/>
  <c r="T261" i="6" s="1"/>
  <c r="I261" i="6"/>
  <c r="AO260" i="6"/>
  <c r="AR260" i="6" s="1"/>
  <c r="AC260" i="6"/>
  <c r="AF260" i="6" s="1"/>
  <c r="Q260" i="6"/>
  <c r="T260" i="6" s="1"/>
  <c r="I260" i="6"/>
  <c r="AO259" i="6"/>
  <c r="AR259" i="6" s="1"/>
  <c r="AC259" i="6"/>
  <c r="AF259" i="6" s="1"/>
  <c r="Q259" i="6"/>
  <c r="T259" i="6" s="1"/>
  <c r="I259" i="6"/>
  <c r="AO258" i="6"/>
  <c r="AR258" i="6" s="1"/>
  <c r="AC258" i="6"/>
  <c r="AF258" i="6" s="1"/>
  <c r="Q258" i="6"/>
  <c r="T258" i="6" s="1"/>
  <c r="I258" i="6"/>
  <c r="AO257" i="6"/>
  <c r="AR257" i="6" s="1"/>
  <c r="AC257" i="6"/>
  <c r="AF257" i="6" s="1"/>
  <c r="Q257" i="6"/>
  <c r="T257" i="6" s="1"/>
  <c r="I257" i="6"/>
  <c r="AO256" i="6"/>
  <c r="AR256" i="6" s="1"/>
  <c r="AC256" i="6"/>
  <c r="AF256" i="6" s="1"/>
  <c r="Q256" i="6"/>
  <c r="T256" i="6" s="1"/>
  <c r="I256" i="6"/>
  <c r="AO255" i="6"/>
  <c r="AR255" i="6" s="1"/>
  <c r="AC255" i="6"/>
  <c r="AF255" i="6" s="1"/>
  <c r="Q255" i="6"/>
  <c r="T255" i="6" s="1"/>
  <c r="I255" i="6"/>
  <c r="AO254" i="6"/>
  <c r="AR254" i="6" s="1"/>
  <c r="AC254" i="6"/>
  <c r="AF254" i="6" s="1"/>
  <c r="Q254" i="6"/>
  <c r="T254" i="6" s="1"/>
  <c r="I254" i="6"/>
  <c r="AO253" i="6"/>
  <c r="AR253" i="6" s="1"/>
  <c r="AC253" i="6"/>
  <c r="AF253" i="6" s="1"/>
  <c r="Q253" i="6"/>
  <c r="T253" i="6" s="1"/>
  <c r="I253" i="6"/>
  <c r="AO252" i="6"/>
  <c r="AR252" i="6" s="1"/>
  <c r="AC252" i="6"/>
  <c r="AF252" i="6" s="1"/>
  <c r="Q252" i="6"/>
  <c r="T252" i="6" s="1"/>
  <c r="I252" i="6"/>
  <c r="AO251" i="6"/>
  <c r="AR251" i="6" s="1"/>
  <c r="AC251" i="6"/>
  <c r="AF251" i="6" s="1"/>
  <c r="Q251" i="6"/>
  <c r="T251" i="6" s="1"/>
  <c r="I251" i="6"/>
  <c r="AO250" i="6"/>
  <c r="AR250" i="6" s="1"/>
  <c r="AC250" i="6"/>
  <c r="AF250" i="6" s="1"/>
  <c r="Q250" i="6"/>
  <c r="T250" i="6" s="1"/>
  <c r="I250" i="6"/>
  <c r="AO249" i="6"/>
  <c r="AR249" i="6" s="1"/>
  <c r="AC249" i="6"/>
  <c r="AF249" i="6" s="1"/>
  <c r="Q249" i="6"/>
  <c r="T249" i="6" s="1"/>
  <c r="I249" i="6"/>
  <c r="AO248" i="6"/>
  <c r="AR248" i="6" s="1"/>
  <c r="AC248" i="6"/>
  <c r="AF248" i="6" s="1"/>
  <c r="Q248" i="6"/>
  <c r="T248" i="6" s="1"/>
  <c r="I248" i="6"/>
  <c r="AO247" i="6"/>
  <c r="AR247" i="6" s="1"/>
  <c r="AC247" i="6"/>
  <c r="AF247" i="6" s="1"/>
  <c r="Q247" i="6"/>
  <c r="T247" i="6" s="1"/>
  <c r="I247" i="6"/>
  <c r="AO246" i="6"/>
  <c r="AR246" i="6" s="1"/>
  <c r="AC246" i="6"/>
  <c r="AF246" i="6" s="1"/>
  <c r="Q246" i="6"/>
  <c r="T246" i="6" s="1"/>
  <c r="I246" i="6"/>
  <c r="AO245" i="6"/>
  <c r="AR245" i="6" s="1"/>
  <c r="AC245" i="6"/>
  <c r="AF245" i="6" s="1"/>
  <c r="Q245" i="6"/>
  <c r="T245" i="6" s="1"/>
  <c r="I245" i="6"/>
  <c r="AO244" i="6"/>
  <c r="AR244" i="6" s="1"/>
  <c r="AC244" i="6"/>
  <c r="AF244" i="6" s="1"/>
  <c r="Q244" i="6"/>
  <c r="T244" i="6" s="1"/>
  <c r="I244" i="6"/>
  <c r="AO243" i="6"/>
  <c r="AR243" i="6" s="1"/>
  <c r="AC243" i="6"/>
  <c r="AF243" i="6" s="1"/>
  <c r="Q243" i="6"/>
  <c r="T243" i="6" s="1"/>
  <c r="I243" i="6"/>
  <c r="AO242" i="6"/>
  <c r="AR242" i="6" s="1"/>
  <c r="AC242" i="6"/>
  <c r="AF242" i="6" s="1"/>
  <c r="Q242" i="6"/>
  <c r="T242" i="6" s="1"/>
  <c r="I242" i="6"/>
  <c r="AO241" i="6"/>
  <c r="AR241" i="6" s="1"/>
  <c r="AC241" i="6"/>
  <c r="AF241" i="6" s="1"/>
  <c r="Q241" i="6"/>
  <c r="T241" i="6" s="1"/>
  <c r="I241" i="6"/>
  <c r="AO240" i="6"/>
  <c r="AR240" i="6" s="1"/>
  <c r="AC240" i="6"/>
  <c r="AF240" i="6" s="1"/>
  <c r="Q240" i="6"/>
  <c r="T240" i="6" s="1"/>
  <c r="I240" i="6"/>
  <c r="AO239" i="6"/>
  <c r="AR239" i="6" s="1"/>
  <c r="AC239" i="6"/>
  <c r="AF239" i="6" s="1"/>
  <c r="Q239" i="6"/>
  <c r="T239" i="6" s="1"/>
  <c r="I239" i="6"/>
  <c r="AO238" i="6"/>
  <c r="AR238" i="6" s="1"/>
  <c r="AC238" i="6"/>
  <c r="AF238" i="6" s="1"/>
  <c r="Q238" i="6"/>
  <c r="T238" i="6" s="1"/>
  <c r="I238" i="6"/>
  <c r="AO237" i="6"/>
  <c r="AR237" i="6" s="1"/>
  <c r="AC237" i="6"/>
  <c r="AF237" i="6" s="1"/>
  <c r="Q237" i="6"/>
  <c r="T237" i="6" s="1"/>
  <c r="I237" i="6"/>
  <c r="AO236" i="6"/>
  <c r="AR236" i="6" s="1"/>
  <c r="AC236" i="6"/>
  <c r="AF236" i="6" s="1"/>
  <c r="Q236" i="6"/>
  <c r="T236" i="6" s="1"/>
  <c r="I236" i="6"/>
  <c r="AO235" i="6"/>
  <c r="AR235" i="6" s="1"/>
  <c r="AC235" i="6"/>
  <c r="AF235" i="6" s="1"/>
  <c r="Q235" i="6"/>
  <c r="T235" i="6" s="1"/>
  <c r="I235" i="6"/>
  <c r="AO234" i="6"/>
  <c r="AR234" i="6" s="1"/>
  <c r="AC234" i="6"/>
  <c r="AF234" i="6" s="1"/>
  <c r="Q234" i="6"/>
  <c r="T234" i="6" s="1"/>
  <c r="I234" i="6"/>
  <c r="AO233" i="6"/>
  <c r="AR233" i="6" s="1"/>
  <c r="AC233" i="6"/>
  <c r="AF233" i="6" s="1"/>
  <c r="Q233" i="6"/>
  <c r="T233" i="6" s="1"/>
  <c r="I233" i="6"/>
  <c r="AO232" i="6"/>
  <c r="AR232" i="6" s="1"/>
  <c r="AC232" i="6"/>
  <c r="AF232" i="6" s="1"/>
  <c r="Q232" i="6"/>
  <c r="T232" i="6" s="1"/>
  <c r="I232" i="6"/>
  <c r="AO231" i="6"/>
  <c r="AR231" i="6" s="1"/>
  <c r="AC231" i="6"/>
  <c r="AF231" i="6" s="1"/>
  <c r="Q231" i="6"/>
  <c r="T231" i="6" s="1"/>
  <c r="I231" i="6"/>
  <c r="AO230" i="6"/>
  <c r="AR230" i="6" s="1"/>
  <c r="AC230" i="6"/>
  <c r="AF230" i="6" s="1"/>
  <c r="Q230" i="6"/>
  <c r="T230" i="6" s="1"/>
  <c r="I230" i="6"/>
  <c r="AO229" i="6"/>
  <c r="AR229" i="6" s="1"/>
  <c r="AC229" i="6"/>
  <c r="AF229" i="6" s="1"/>
  <c r="Q229" i="6"/>
  <c r="T229" i="6" s="1"/>
  <c r="I229" i="6"/>
  <c r="AO228" i="6"/>
  <c r="AR228" i="6" s="1"/>
  <c r="AC228" i="6"/>
  <c r="AF228" i="6" s="1"/>
  <c r="Q228" i="6"/>
  <c r="T228" i="6" s="1"/>
  <c r="I228" i="6"/>
  <c r="AO227" i="6"/>
  <c r="AR227" i="6" s="1"/>
  <c r="AC227" i="6"/>
  <c r="AF227" i="6" s="1"/>
  <c r="Q227" i="6"/>
  <c r="T227" i="6" s="1"/>
  <c r="I227" i="6"/>
  <c r="AO226" i="6"/>
  <c r="AR226" i="6" s="1"/>
  <c r="AC226" i="6"/>
  <c r="AF226" i="6" s="1"/>
  <c r="Q226" i="6"/>
  <c r="T226" i="6" s="1"/>
  <c r="I226" i="6"/>
  <c r="AO225" i="6"/>
  <c r="AR225" i="6" s="1"/>
  <c r="AC225" i="6"/>
  <c r="AF225" i="6" s="1"/>
  <c r="Q225" i="6"/>
  <c r="T225" i="6" s="1"/>
  <c r="I225" i="6"/>
  <c r="AO224" i="6"/>
  <c r="AR224" i="6" s="1"/>
  <c r="AC224" i="6"/>
  <c r="AF224" i="6" s="1"/>
  <c r="Q224" i="6"/>
  <c r="T224" i="6" s="1"/>
  <c r="I224" i="6"/>
  <c r="AO223" i="6"/>
  <c r="AR223" i="6" s="1"/>
  <c r="AC223" i="6"/>
  <c r="AF223" i="6" s="1"/>
  <c r="Q223" i="6"/>
  <c r="T223" i="6" s="1"/>
  <c r="I223" i="6"/>
  <c r="AO222" i="6"/>
  <c r="AR222" i="6" s="1"/>
  <c r="AC222" i="6"/>
  <c r="AF222" i="6" s="1"/>
  <c r="Q222" i="6"/>
  <c r="T222" i="6" s="1"/>
  <c r="I222" i="6"/>
  <c r="AO221" i="6"/>
  <c r="AR221" i="6" s="1"/>
  <c r="AC221" i="6"/>
  <c r="AF221" i="6" s="1"/>
  <c r="Q221" i="6"/>
  <c r="T221" i="6" s="1"/>
  <c r="I221" i="6"/>
  <c r="AO220" i="6"/>
  <c r="AR220" i="6" s="1"/>
  <c r="AC220" i="6"/>
  <c r="AF220" i="6" s="1"/>
  <c r="Q220" i="6"/>
  <c r="T220" i="6" s="1"/>
  <c r="I220" i="6"/>
  <c r="AO219" i="6"/>
  <c r="AR219" i="6" s="1"/>
  <c r="AC219" i="6"/>
  <c r="AF219" i="6" s="1"/>
  <c r="Q219" i="6"/>
  <c r="T219" i="6" s="1"/>
  <c r="I219" i="6"/>
  <c r="AO218" i="6"/>
  <c r="AR218" i="6" s="1"/>
  <c r="AC218" i="6"/>
  <c r="AF218" i="6" s="1"/>
  <c r="Q218" i="6"/>
  <c r="T218" i="6" s="1"/>
  <c r="I218" i="6"/>
  <c r="AO217" i="6"/>
  <c r="AR217" i="6" s="1"/>
  <c r="AC217" i="6"/>
  <c r="AF217" i="6" s="1"/>
  <c r="Q217" i="6"/>
  <c r="T217" i="6" s="1"/>
  <c r="I217" i="6"/>
  <c r="AO216" i="6"/>
  <c r="AR216" i="6" s="1"/>
  <c r="AC216" i="6"/>
  <c r="AF216" i="6" s="1"/>
  <c r="Q216" i="6"/>
  <c r="T216" i="6" s="1"/>
  <c r="I216" i="6"/>
  <c r="AO215" i="6"/>
  <c r="AR215" i="6" s="1"/>
  <c r="AC215" i="6"/>
  <c r="AF215" i="6" s="1"/>
  <c r="Q215" i="6"/>
  <c r="T215" i="6" s="1"/>
  <c r="I215" i="6"/>
  <c r="AO214" i="6"/>
  <c r="AR214" i="6" s="1"/>
  <c r="AC214" i="6"/>
  <c r="AF214" i="6" s="1"/>
  <c r="Q214" i="6"/>
  <c r="T214" i="6" s="1"/>
  <c r="I214" i="6"/>
  <c r="AO213" i="6"/>
  <c r="AR213" i="6" s="1"/>
  <c r="AC213" i="6"/>
  <c r="AF213" i="6" s="1"/>
  <c r="Q213" i="6"/>
  <c r="T213" i="6" s="1"/>
  <c r="I213" i="6"/>
  <c r="AO212" i="6"/>
  <c r="AR212" i="6" s="1"/>
  <c r="AC212" i="6"/>
  <c r="AF212" i="6" s="1"/>
  <c r="Q212" i="6"/>
  <c r="T212" i="6" s="1"/>
  <c r="I212" i="6"/>
  <c r="AO211" i="6"/>
  <c r="AR211" i="6" s="1"/>
  <c r="AC211" i="6"/>
  <c r="AF211" i="6" s="1"/>
  <c r="Q211" i="6"/>
  <c r="T211" i="6" s="1"/>
  <c r="I211" i="6"/>
  <c r="AO210" i="6"/>
  <c r="AR210" i="6" s="1"/>
  <c r="AC210" i="6"/>
  <c r="AF210" i="6" s="1"/>
  <c r="Q210" i="6"/>
  <c r="T210" i="6" s="1"/>
  <c r="I210" i="6"/>
  <c r="AO209" i="6"/>
  <c r="AR209" i="6" s="1"/>
  <c r="AC209" i="6"/>
  <c r="AF209" i="6" s="1"/>
  <c r="Q209" i="6"/>
  <c r="T209" i="6" s="1"/>
  <c r="I209" i="6"/>
  <c r="AO208" i="6"/>
  <c r="AR208" i="6" s="1"/>
  <c r="AC208" i="6"/>
  <c r="AF208" i="6" s="1"/>
  <c r="Q208" i="6"/>
  <c r="T208" i="6" s="1"/>
  <c r="I208" i="6"/>
  <c r="AO207" i="6"/>
  <c r="AR207" i="6" s="1"/>
  <c r="AC207" i="6"/>
  <c r="AF207" i="6" s="1"/>
  <c r="Q207" i="6"/>
  <c r="T207" i="6" s="1"/>
  <c r="I207" i="6"/>
  <c r="AO206" i="6"/>
  <c r="AR206" i="6" s="1"/>
  <c r="AC206" i="6"/>
  <c r="AF206" i="6" s="1"/>
  <c r="Q206" i="6"/>
  <c r="T206" i="6" s="1"/>
  <c r="I206" i="6"/>
  <c r="AO205" i="6"/>
  <c r="AR205" i="6" s="1"/>
  <c r="AC205" i="6"/>
  <c r="AF205" i="6" s="1"/>
  <c r="Q205" i="6"/>
  <c r="T205" i="6" s="1"/>
  <c r="I205" i="6"/>
  <c r="AO204" i="6"/>
  <c r="AR204" i="6" s="1"/>
  <c r="AC204" i="6"/>
  <c r="AF204" i="6" s="1"/>
  <c r="Q204" i="6"/>
  <c r="T204" i="6" s="1"/>
  <c r="I204" i="6"/>
  <c r="AO203" i="6"/>
  <c r="AR203" i="6" s="1"/>
  <c r="AC203" i="6"/>
  <c r="AF203" i="6" s="1"/>
  <c r="Q203" i="6"/>
  <c r="T203" i="6" s="1"/>
  <c r="I203" i="6"/>
  <c r="AO202" i="6"/>
  <c r="AR202" i="6" s="1"/>
  <c r="AC202" i="6"/>
  <c r="AF202" i="6" s="1"/>
  <c r="Q202" i="6"/>
  <c r="T202" i="6" s="1"/>
  <c r="I202" i="6"/>
  <c r="AO201" i="6"/>
  <c r="AR201" i="6" s="1"/>
  <c r="AC201" i="6"/>
  <c r="AF201" i="6" s="1"/>
  <c r="Q201" i="6"/>
  <c r="T201" i="6" s="1"/>
  <c r="I201" i="6"/>
  <c r="AO200" i="6"/>
  <c r="AR200" i="6" s="1"/>
  <c r="AC200" i="6"/>
  <c r="AF200" i="6" s="1"/>
  <c r="Q200" i="6"/>
  <c r="T200" i="6" s="1"/>
  <c r="I200" i="6"/>
  <c r="AO199" i="6"/>
  <c r="AR199" i="6" s="1"/>
  <c r="AC199" i="6"/>
  <c r="AF199" i="6" s="1"/>
  <c r="Q199" i="6"/>
  <c r="T199" i="6" s="1"/>
  <c r="I199" i="6"/>
  <c r="AO198" i="6"/>
  <c r="AR198" i="6" s="1"/>
  <c r="AC198" i="6"/>
  <c r="AF198" i="6" s="1"/>
  <c r="Q198" i="6"/>
  <c r="T198" i="6" s="1"/>
  <c r="I198" i="6"/>
  <c r="AO197" i="6"/>
  <c r="AR197" i="6" s="1"/>
  <c r="AC197" i="6"/>
  <c r="AF197" i="6" s="1"/>
  <c r="Q197" i="6"/>
  <c r="T197" i="6" s="1"/>
  <c r="I197" i="6"/>
  <c r="AO196" i="6"/>
  <c r="AR196" i="6" s="1"/>
  <c r="AC196" i="6"/>
  <c r="AF196" i="6" s="1"/>
  <c r="Q196" i="6"/>
  <c r="T196" i="6" s="1"/>
  <c r="I196" i="6"/>
  <c r="AO195" i="6"/>
  <c r="AR195" i="6" s="1"/>
  <c r="AC195" i="6"/>
  <c r="AF195" i="6" s="1"/>
  <c r="Q195" i="6"/>
  <c r="T195" i="6" s="1"/>
  <c r="I195" i="6"/>
  <c r="AO194" i="6"/>
  <c r="AR194" i="6" s="1"/>
  <c r="AC194" i="6"/>
  <c r="AF194" i="6" s="1"/>
  <c r="Q194" i="6"/>
  <c r="T194" i="6" s="1"/>
  <c r="I194" i="6"/>
  <c r="AO193" i="6"/>
  <c r="AR193" i="6" s="1"/>
  <c r="AC193" i="6"/>
  <c r="AF193" i="6" s="1"/>
  <c r="Q193" i="6"/>
  <c r="T193" i="6" s="1"/>
  <c r="I193" i="6"/>
  <c r="AO192" i="6"/>
  <c r="AR192" i="6" s="1"/>
  <c r="AC192" i="6"/>
  <c r="AF192" i="6" s="1"/>
  <c r="Q192" i="6"/>
  <c r="T192" i="6" s="1"/>
  <c r="I192" i="6"/>
  <c r="AO191" i="6"/>
  <c r="AR191" i="6" s="1"/>
  <c r="AC191" i="6"/>
  <c r="AF191" i="6" s="1"/>
  <c r="Q191" i="6"/>
  <c r="T191" i="6" s="1"/>
  <c r="I191" i="6"/>
  <c r="AO190" i="6"/>
  <c r="AR190" i="6" s="1"/>
  <c r="AC190" i="6"/>
  <c r="AF190" i="6" s="1"/>
  <c r="Q190" i="6"/>
  <c r="T190" i="6" s="1"/>
  <c r="I190" i="6"/>
  <c r="AO189" i="6"/>
  <c r="AR189" i="6" s="1"/>
  <c r="AC189" i="6"/>
  <c r="AF189" i="6" s="1"/>
  <c r="Q189" i="6"/>
  <c r="T189" i="6" s="1"/>
  <c r="I189" i="6"/>
  <c r="AO188" i="6"/>
  <c r="AR188" i="6" s="1"/>
  <c r="AC188" i="6"/>
  <c r="AF188" i="6" s="1"/>
  <c r="Q188" i="6"/>
  <c r="T188" i="6" s="1"/>
  <c r="I188" i="6"/>
  <c r="AO187" i="6"/>
  <c r="AR187" i="6" s="1"/>
  <c r="AC187" i="6"/>
  <c r="AF187" i="6" s="1"/>
  <c r="Q187" i="6"/>
  <c r="T187" i="6" s="1"/>
  <c r="I187" i="6"/>
  <c r="AO186" i="6"/>
  <c r="AR186" i="6" s="1"/>
  <c r="AC186" i="6"/>
  <c r="AF186" i="6" s="1"/>
  <c r="Q186" i="6"/>
  <c r="T186" i="6" s="1"/>
  <c r="I186" i="6"/>
  <c r="AO185" i="6"/>
  <c r="AR185" i="6" s="1"/>
  <c r="AC185" i="6"/>
  <c r="AF185" i="6" s="1"/>
  <c r="Q185" i="6"/>
  <c r="T185" i="6" s="1"/>
  <c r="I185" i="6"/>
  <c r="AO184" i="6"/>
  <c r="AR184" i="6" s="1"/>
  <c r="AC184" i="6"/>
  <c r="AF184" i="6" s="1"/>
  <c r="Q184" i="6"/>
  <c r="T184" i="6" s="1"/>
  <c r="I184" i="6"/>
  <c r="AO183" i="6"/>
  <c r="AR183" i="6" s="1"/>
  <c r="AC183" i="6"/>
  <c r="AF183" i="6" s="1"/>
  <c r="Q183" i="6"/>
  <c r="T183" i="6" s="1"/>
  <c r="I183" i="6"/>
  <c r="AO182" i="6"/>
  <c r="AR182" i="6" s="1"/>
  <c r="AC182" i="6"/>
  <c r="AF182" i="6" s="1"/>
  <c r="Q182" i="6"/>
  <c r="T182" i="6" s="1"/>
  <c r="I182" i="6"/>
  <c r="AO181" i="6"/>
  <c r="AR181" i="6" s="1"/>
  <c r="AC181" i="6"/>
  <c r="AF181" i="6" s="1"/>
  <c r="Q181" i="6"/>
  <c r="T181" i="6" s="1"/>
  <c r="I181" i="6"/>
  <c r="AO180" i="6"/>
  <c r="AR180" i="6" s="1"/>
  <c r="AC180" i="6"/>
  <c r="AF180" i="6" s="1"/>
  <c r="Q180" i="6"/>
  <c r="T180" i="6" s="1"/>
  <c r="I180" i="6"/>
  <c r="AO179" i="6"/>
  <c r="AR179" i="6" s="1"/>
  <c r="AC179" i="6"/>
  <c r="AF179" i="6" s="1"/>
  <c r="Q179" i="6"/>
  <c r="T179" i="6" s="1"/>
  <c r="I179" i="6"/>
  <c r="AO178" i="6"/>
  <c r="AR178" i="6" s="1"/>
  <c r="AC178" i="6"/>
  <c r="AF178" i="6" s="1"/>
  <c r="Q178" i="6"/>
  <c r="T178" i="6" s="1"/>
  <c r="I178" i="6"/>
  <c r="AO177" i="6"/>
  <c r="AR177" i="6" s="1"/>
  <c r="AC177" i="6"/>
  <c r="AF177" i="6" s="1"/>
  <c r="Q177" i="6"/>
  <c r="T177" i="6" s="1"/>
  <c r="I177" i="6"/>
  <c r="AO176" i="6"/>
  <c r="AR176" i="6" s="1"/>
  <c r="AC176" i="6"/>
  <c r="AF176" i="6" s="1"/>
  <c r="Q176" i="6"/>
  <c r="T176" i="6" s="1"/>
  <c r="I176" i="6"/>
  <c r="AO175" i="6"/>
  <c r="AR175" i="6" s="1"/>
  <c r="AC175" i="6"/>
  <c r="AF175" i="6" s="1"/>
  <c r="Q175" i="6"/>
  <c r="T175" i="6" s="1"/>
  <c r="I175" i="6"/>
  <c r="AO174" i="6"/>
  <c r="AR174" i="6" s="1"/>
  <c r="AC174" i="6"/>
  <c r="AF174" i="6" s="1"/>
  <c r="Q174" i="6"/>
  <c r="T174" i="6" s="1"/>
  <c r="I174" i="6"/>
  <c r="AO173" i="6"/>
  <c r="AR173" i="6" s="1"/>
  <c r="AC173" i="6"/>
  <c r="AF173" i="6" s="1"/>
  <c r="Q173" i="6"/>
  <c r="T173" i="6" s="1"/>
  <c r="I173" i="6"/>
  <c r="AO172" i="6"/>
  <c r="AR172" i="6" s="1"/>
  <c r="AC172" i="6"/>
  <c r="AF172" i="6" s="1"/>
  <c r="Q172" i="6"/>
  <c r="T172" i="6" s="1"/>
  <c r="I172" i="6"/>
  <c r="AO171" i="6"/>
  <c r="AR171" i="6" s="1"/>
  <c r="AC171" i="6"/>
  <c r="AF171" i="6" s="1"/>
  <c r="Q171" i="6"/>
  <c r="T171" i="6" s="1"/>
  <c r="I171" i="6"/>
  <c r="AO170" i="6"/>
  <c r="AR170" i="6" s="1"/>
  <c r="AC170" i="6"/>
  <c r="AF170" i="6" s="1"/>
  <c r="Q170" i="6"/>
  <c r="T170" i="6" s="1"/>
  <c r="I170" i="6"/>
  <c r="AO169" i="6"/>
  <c r="AR169" i="6" s="1"/>
  <c r="AC169" i="6"/>
  <c r="AF169" i="6" s="1"/>
  <c r="Q169" i="6"/>
  <c r="T169" i="6" s="1"/>
  <c r="I169" i="6"/>
  <c r="AO168" i="6"/>
  <c r="AR168" i="6" s="1"/>
  <c r="AC168" i="6"/>
  <c r="AF168" i="6" s="1"/>
  <c r="Q168" i="6"/>
  <c r="T168" i="6" s="1"/>
  <c r="I168" i="6"/>
  <c r="AO167" i="6"/>
  <c r="AR167" i="6" s="1"/>
  <c r="AC167" i="6"/>
  <c r="AF167" i="6" s="1"/>
  <c r="Q167" i="6"/>
  <c r="T167" i="6" s="1"/>
  <c r="I167" i="6"/>
  <c r="AO166" i="6"/>
  <c r="AR166" i="6" s="1"/>
  <c r="AC166" i="6"/>
  <c r="AF166" i="6" s="1"/>
  <c r="Q166" i="6"/>
  <c r="T166" i="6" s="1"/>
  <c r="I166" i="6"/>
  <c r="AO165" i="6"/>
  <c r="AR165" i="6" s="1"/>
  <c r="AC165" i="6"/>
  <c r="AF165" i="6" s="1"/>
  <c r="Q165" i="6"/>
  <c r="T165" i="6" s="1"/>
  <c r="I165" i="6"/>
  <c r="AO164" i="6"/>
  <c r="AR164" i="6" s="1"/>
  <c r="AC164" i="6"/>
  <c r="AF164" i="6" s="1"/>
  <c r="Q164" i="6"/>
  <c r="T164" i="6" s="1"/>
  <c r="I164" i="6"/>
  <c r="AO163" i="6"/>
  <c r="AR163" i="6" s="1"/>
  <c r="AC163" i="6"/>
  <c r="AF163" i="6" s="1"/>
  <c r="Q163" i="6"/>
  <c r="T163" i="6" s="1"/>
  <c r="I163" i="6"/>
  <c r="AO162" i="6"/>
  <c r="AR162" i="6" s="1"/>
  <c r="AC162" i="6"/>
  <c r="AF162" i="6" s="1"/>
  <c r="Q162" i="6"/>
  <c r="T162" i="6" s="1"/>
  <c r="I162" i="6"/>
  <c r="AO161" i="6"/>
  <c r="AR161" i="6" s="1"/>
  <c r="AC161" i="6"/>
  <c r="AF161" i="6" s="1"/>
  <c r="Q161" i="6"/>
  <c r="T161" i="6" s="1"/>
  <c r="I161" i="6"/>
  <c r="AO160" i="6"/>
  <c r="AR160" i="6" s="1"/>
  <c r="AC160" i="6"/>
  <c r="AF160" i="6" s="1"/>
  <c r="Q160" i="6"/>
  <c r="T160" i="6" s="1"/>
  <c r="I160" i="6"/>
  <c r="AO159" i="6"/>
  <c r="AR159" i="6" s="1"/>
  <c r="AC159" i="6"/>
  <c r="AF159" i="6" s="1"/>
  <c r="Q159" i="6"/>
  <c r="T159" i="6" s="1"/>
  <c r="I159" i="6"/>
  <c r="AO158" i="6"/>
  <c r="AR158" i="6" s="1"/>
  <c r="AC158" i="6"/>
  <c r="AF158" i="6" s="1"/>
  <c r="Q158" i="6"/>
  <c r="T158" i="6" s="1"/>
  <c r="I158" i="6"/>
  <c r="AO157" i="6"/>
  <c r="AR157" i="6" s="1"/>
  <c r="AC157" i="6"/>
  <c r="AF157" i="6" s="1"/>
  <c r="Q157" i="6"/>
  <c r="T157" i="6" s="1"/>
  <c r="I157" i="6"/>
  <c r="AO156" i="6"/>
  <c r="AR156" i="6" s="1"/>
  <c r="AC156" i="6"/>
  <c r="AF156" i="6" s="1"/>
  <c r="Q156" i="6"/>
  <c r="T156" i="6" s="1"/>
  <c r="I156" i="6"/>
  <c r="AO155" i="6"/>
  <c r="AR155" i="6" s="1"/>
  <c r="AC155" i="6"/>
  <c r="AF155" i="6" s="1"/>
  <c r="Q155" i="6"/>
  <c r="T155" i="6" s="1"/>
  <c r="I155" i="6"/>
  <c r="AO154" i="6"/>
  <c r="AR154" i="6" s="1"/>
  <c r="AC154" i="6"/>
  <c r="AF154" i="6" s="1"/>
  <c r="Q154" i="6"/>
  <c r="T154" i="6" s="1"/>
  <c r="I154" i="6"/>
  <c r="AO153" i="6"/>
  <c r="AR153" i="6" s="1"/>
  <c r="AC153" i="6"/>
  <c r="AF153" i="6" s="1"/>
  <c r="Q153" i="6"/>
  <c r="T153" i="6" s="1"/>
  <c r="I153" i="6"/>
  <c r="AO152" i="6"/>
  <c r="AR152" i="6" s="1"/>
  <c r="AC152" i="6"/>
  <c r="AF152" i="6" s="1"/>
  <c r="Q152" i="6"/>
  <c r="T152" i="6" s="1"/>
  <c r="I152" i="6"/>
  <c r="AO151" i="6"/>
  <c r="AR151" i="6" s="1"/>
  <c r="AC151" i="6"/>
  <c r="AF151" i="6" s="1"/>
  <c r="Q151" i="6"/>
  <c r="T151" i="6" s="1"/>
  <c r="I151" i="6"/>
  <c r="AO150" i="6"/>
  <c r="AR150" i="6" s="1"/>
  <c r="AC150" i="6"/>
  <c r="AF150" i="6" s="1"/>
  <c r="Q150" i="6"/>
  <c r="T150" i="6" s="1"/>
  <c r="I150" i="6"/>
  <c r="AO149" i="6"/>
  <c r="AR149" i="6" s="1"/>
  <c r="AC149" i="6"/>
  <c r="AF149" i="6" s="1"/>
  <c r="Q149" i="6"/>
  <c r="T149" i="6" s="1"/>
  <c r="I149" i="6"/>
  <c r="AO148" i="6"/>
  <c r="AR148" i="6" s="1"/>
  <c r="AC148" i="6"/>
  <c r="AF148" i="6" s="1"/>
  <c r="Q148" i="6"/>
  <c r="T148" i="6" s="1"/>
  <c r="I148" i="6"/>
  <c r="AO147" i="6"/>
  <c r="AR147" i="6" s="1"/>
  <c r="AC147" i="6"/>
  <c r="AF147" i="6" s="1"/>
  <c r="Q147" i="6"/>
  <c r="T147" i="6" s="1"/>
  <c r="I147" i="6"/>
  <c r="AO146" i="6"/>
  <c r="AR146" i="6" s="1"/>
  <c r="AC146" i="6"/>
  <c r="AF146" i="6" s="1"/>
  <c r="Q146" i="6"/>
  <c r="T146" i="6" s="1"/>
  <c r="I146" i="6"/>
  <c r="AO145" i="6"/>
  <c r="AR145" i="6" s="1"/>
  <c r="AC145" i="6"/>
  <c r="AF145" i="6" s="1"/>
  <c r="Q145" i="6"/>
  <c r="T145" i="6" s="1"/>
  <c r="I145" i="6"/>
  <c r="AO144" i="6"/>
  <c r="AR144" i="6" s="1"/>
  <c r="AF144" i="6"/>
  <c r="AC144" i="6"/>
  <c r="Q144" i="6"/>
  <c r="T144" i="6" s="1"/>
  <c r="I144" i="6"/>
  <c r="AO143" i="6"/>
  <c r="AR143" i="6" s="1"/>
  <c r="AC143" i="6"/>
  <c r="AF143" i="6" s="1"/>
  <c r="Q143" i="6"/>
  <c r="T143" i="6" s="1"/>
  <c r="I143" i="6"/>
  <c r="AO142" i="6"/>
  <c r="AR142" i="6" s="1"/>
  <c r="AC142" i="6"/>
  <c r="AF142" i="6" s="1"/>
  <c r="Q142" i="6"/>
  <c r="T142" i="6" s="1"/>
  <c r="I142" i="6"/>
  <c r="AO141" i="6"/>
  <c r="AR141" i="6" s="1"/>
  <c r="AC141" i="6"/>
  <c r="AF141" i="6" s="1"/>
  <c r="Q141" i="6"/>
  <c r="T141" i="6" s="1"/>
  <c r="I141" i="6"/>
  <c r="AO140" i="6"/>
  <c r="AR140" i="6" s="1"/>
  <c r="AC140" i="6"/>
  <c r="AF140" i="6" s="1"/>
  <c r="Q140" i="6"/>
  <c r="T140" i="6" s="1"/>
  <c r="I140" i="6"/>
  <c r="AO139" i="6"/>
  <c r="AR139" i="6" s="1"/>
  <c r="AC139" i="6"/>
  <c r="AF139" i="6" s="1"/>
  <c r="Q139" i="6"/>
  <c r="T139" i="6" s="1"/>
  <c r="I139" i="6"/>
  <c r="AO138" i="6"/>
  <c r="AR138" i="6" s="1"/>
  <c r="AC138" i="6"/>
  <c r="AF138" i="6" s="1"/>
  <c r="Q138" i="6"/>
  <c r="T138" i="6" s="1"/>
  <c r="I138" i="6"/>
  <c r="AO137" i="6"/>
  <c r="AR137" i="6" s="1"/>
  <c r="AC137" i="6"/>
  <c r="AF137" i="6" s="1"/>
  <c r="Q137" i="6"/>
  <c r="T137" i="6" s="1"/>
  <c r="I137" i="6"/>
  <c r="AO136" i="6"/>
  <c r="AR136" i="6" s="1"/>
  <c r="AC136" i="6"/>
  <c r="AF136" i="6" s="1"/>
  <c r="Q136" i="6"/>
  <c r="T136" i="6" s="1"/>
  <c r="I136" i="6"/>
  <c r="AO135" i="6"/>
  <c r="AR135" i="6" s="1"/>
  <c r="AC135" i="6"/>
  <c r="AF135" i="6" s="1"/>
  <c r="Q135" i="6"/>
  <c r="T135" i="6" s="1"/>
  <c r="I135" i="6"/>
  <c r="AO134" i="6"/>
  <c r="AR134" i="6" s="1"/>
  <c r="AC134" i="6"/>
  <c r="AF134" i="6" s="1"/>
  <c r="Q134" i="6"/>
  <c r="T134" i="6" s="1"/>
  <c r="I134" i="6"/>
  <c r="AO133" i="6"/>
  <c r="AR133" i="6" s="1"/>
  <c r="AC133" i="6"/>
  <c r="AF133" i="6" s="1"/>
  <c r="Q133" i="6"/>
  <c r="T133" i="6" s="1"/>
  <c r="I133" i="6"/>
  <c r="AO132" i="6"/>
  <c r="AR132" i="6" s="1"/>
  <c r="AC132" i="6"/>
  <c r="AF132" i="6" s="1"/>
  <c r="Q132" i="6"/>
  <c r="T132" i="6" s="1"/>
  <c r="I132" i="6"/>
  <c r="AO131" i="6"/>
  <c r="AR131" i="6" s="1"/>
  <c r="AC131" i="6"/>
  <c r="AF131" i="6" s="1"/>
  <c r="Q131" i="6"/>
  <c r="T131" i="6" s="1"/>
  <c r="I131" i="6"/>
  <c r="AO130" i="6"/>
  <c r="AR130" i="6" s="1"/>
  <c r="AC130" i="6"/>
  <c r="AF130" i="6" s="1"/>
  <c r="Q130" i="6"/>
  <c r="T130" i="6" s="1"/>
  <c r="I130" i="6"/>
  <c r="AO129" i="6"/>
  <c r="AR129" i="6" s="1"/>
  <c r="AC129" i="6"/>
  <c r="AF129" i="6" s="1"/>
  <c r="Q129" i="6"/>
  <c r="T129" i="6" s="1"/>
  <c r="I129" i="6"/>
  <c r="AO128" i="6"/>
  <c r="AR128" i="6" s="1"/>
  <c r="AC128" i="6"/>
  <c r="AF128" i="6" s="1"/>
  <c r="Q128" i="6"/>
  <c r="T128" i="6" s="1"/>
  <c r="I128" i="6"/>
  <c r="AO127" i="6"/>
  <c r="AR127" i="6" s="1"/>
  <c r="AC127" i="6"/>
  <c r="AF127" i="6" s="1"/>
  <c r="Q127" i="6"/>
  <c r="T127" i="6" s="1"/>
  <c r="I127" i="6"/>
  <c r="AO126" i="6"/>
  <c r="AR126" i="6" s="1"/>
  <c r="AC126" i="6"/>
  <c r="AF126" i="6" s="1"/>
  <c r="Q126" i="6"/>
  <c r="T126" i="6" s="1"/>
  <c r="I126" i="6"/>
  <c r="AO125" i="6"/>
  <c r="AR125" i="6" s="1"/>
  <c r="AC125" i="6"/>
  <c r="AF125" i="6" s="1"/>
  <c r="Q125" i="6"/>
  <c r="T125" i="6" s="1"/>
  <c r="I125" i="6"/>
  <c r="AO124" i="6"/>
  <c r="AR124" i="6" s="1"/>
  <c r="AC124" i="6"/>
  <c r="AF124" i="6" s="1"/>
  <c r="Q124" i="6"/>
  <c r="T124" i="6" s="1"/>
  <c r="I124" i="6"/>
  <c r="AO123" i="6"/>
  <c r="AR123" i="6" s="1"/>
  <c r="AC123" i="6"/>
  <c r="AF123" i="6" s="1"/>
  <c r="Q123" i="6"/>
  <c r="T123" i="6" s="1"/>
  <c r="I123" i="6"/>
  <c r="AO122" i="6"/>
  <c r="AR122" i="6" s="1"/>
  <c r="AC122" i="6"/>
  <c r="AF122" i="6" s="1"/>
  <c r="Q122" i="6"/>
  <c r="T122" i="6" s="1"/>
  <c r="I122" i="6"/>
  <c r="AO121" i="6"/>
  <c r="AR121" i="6" s="1"/>
  <c r="AC121" i="6"/>
  <c r="AF121" i="6" s="1"/>
  <c r="Q121" i="6"/>
  <c r="T121" i="6" s="1"/>
  <c r="I121" i="6"/>
  <c r="AO120" i="6"/>
  <c r="AR120" i="6" s="1"/>
  <c r="AC120" i="6"/>
  <c r="AF120" i="6" s="1"/>
  <c r="Q120" i="6"/>
  <c r="T120" i="6" s="1"/>
  <c r="I120" i="6"/>
  <c r="AO119" i="6"/>
  <c r="AR119" i="6" s="1"/>
  <c r="AC119" i="6"/>
  <c r="AF119" i="6" s="1"/>
  <c r="Q119" i="6"/>
  <c r="T119" i="6" s="1"/>
  <c r="I119" i="6"/>
  <c r="AO118" i="6"/>
  <c r="AR118" i="6" s="1"/>
  <c r="AC118" i="6"/>
  <c r="AF118" i="6" s="1"/>
  <c r="Q118" i="6"/>
  <c r="T118" i="6" s="1"/>
  <c r="I118" i="6"/>
  <c r="AO117" i="6"/>
  <c r="AR117" i="6" s="1"/>
  <c r="AC117" i="6"/>
  <c r="AF117" i="6" s="1"/>
  <c r="Q117" i="6"/>
  <c r="T117" i="6" s="1"/>
  <c r="I117" i="6"/>
  <c r="AO116" i="6"/>
  <c r="AR116" i="6" s="1"/>
  <c r="AC116" i="6"/>
  <c r="AF116" i="6" s="1"/>
  <c r="Q116" i="6"/>
  <c r="T116" i="6" s="1"/>
  <c r="I116" i="6"/>
  <c r="AO115" i="6"/>
  <c r="AR115" i="6" s="1"/>
  <c r="AC115" i="6"/>
  <c r="AF115" i="6" s="1"/>
  <c r="Q115" i="6"/>
  <c r="T115" i="6" s="1"/>
  <c r="I115" i="6"/>
  <c r="AO114" i="6"/>
  <c r="AR114" i="6" s="1"/>
  <c r="AC114" i="6"/>
  <c r="AF114" i="6" s="1"/>
  <c r="Q114" i="6"/>
  <c r="T114" i="6" s="1"/>
  <c r="I114" i="6"/>
  <c r="AO113" i="6"/>
  <c r="AR113" i="6" s="1"/>
  <c r="AC113" i="6"/>
  <c r="AF113" i="6" s="1"/>
  <c r="Q113" i="6"/>
  <c r="T113" i="6" s="1"/>
  <c r="I113" i="6"/>
  <c r="AO112" i="6"/>
  <c r="AR112" i="6" s="1"/>
  <c r="AC112" i="6"/>
  <c r="AF112" i="6" s="1"/>
  <c r="Q112" i="6"/>
  <c r="T112" i="6" s="1"/>
  <c r="I112" i="6"/>
  <c r="AO111" i="6"/>
  <c r="AR111" i="6" s="1"/>
  <c r="AC111" i="6"/>
  <c r="AF111" i="6" s="1"/>
  <c r="Q111" i="6"/>
  <c r="T111" i="6" s="1"/>
  <c r="I111" i="6"/>
  <c r="AO110" i="6"/>
  <c r="AR110" i="6" s="1"/>
  <c r="AC110" i="6"/>
  <c r="AF110" i="6" s="1"/>
  <c r="Q110" i="6"/>
  <c r="T110" i="6" s="1"/>
  <c r="I110" i="6"/>
  <c r="AO109" i="6"/>
  <c r="AR109" i="6" s="1"/>
  <c r="AC109" i="6"/>
  <c r="AF109" i="6" s="1"/>
  <c r="Q109" i="6"/>
  <c r="T109" i="6" s="1"/>
  <c r="I109" i="6"/>
  <c r="AO108" i="6"/>
  <c r="AR108" i="6" s="1"/>
  <c r="AC108" i="6"/>
  <c r="AF108" i="6" s="1"/>
  <c r="Q108" i="6"/>
  <c r="T108" i="6" s="1"/>
  <c r="I108" i="6"/>
  <c r="AO107" i="6"/>
  <c r="AR107" i="6" s="1"/>
  <c r="AC107" i="6"/>
  <c r="AF107" i="6" s="1"/>
  <c r="Q107" i="6"/>
  <c r="T107" i="6" s="1"/>
  <c r="I107" i="6"/>
  <c r="AO106" i="6"/>
  <c r="AR106" i="6" s="1"/>
  <c r="AC106" i="6"/>
  <c r="AF106" i="6" s="1"/>
  <c r="Q106" i="6"/>
  <c r="T106" i="6" s="1"/>
  <c r="I106" i="6"/>
  <c r="AO105" i="6"/>
  <c r="AR105" i="6" s="1"/>
  <c r="AC105" i="6"/>
  <c r="AF105" i="6" s="1"/>
  <c r="Q105" i="6"/>
  <c r="T105" i="6" s="1"/>
  <c r="I105" i="6"/>
  <c r="AO104" i="6"/>
  <c r="AR104" i="6" s="1"/>
  <c r="AC104" i="6"/>
  <c r="AF104" i="6" s="1"/>
  <c r="Q104" i="6"/>
  <c r="T104" i="6" s="1"/>
  <c r="I104" i="6"/>
  <c r="AO103" i="6"/>
  <c r="AR103" i="6" s="1"/>
  <c r="AC103" i="6"/>
  <c r="AF103" i="6" s="1"/>
  <c r="Q103" i="6"/>
  <c r="T103" i="6" s="1"/>
  <c r="I103" i="6"/>
  <c r="AO102" i="6"/>
  <c r="AR102" i="6" s="1"/>
  <c r="AC102" i="6"/>
  <c r="AF102" i="6" s="1"/>
  <c r="Q102" i="6"/>
  <c r="T102" i="6" s="1"/>
  <c r="I102" i="6"/>
  <c r="AO101" i="6"/>
  <c r="AR101" i="6" s="1"/>
  <c r="AC101" i="6"/>
  <c r="AF101" i="6" s="1"/>
  <c r="Q101" i="6"/>
  <c r="T101" i="6" s="1"/>
  <c r="I101" i="6"/>
  <c r="AO100" i="6"/>
  <c r="AR100" i="6" s="1"/>
  <c r="AC100" i="6"/>
  <c r="AF100" i="6" s="1"/>
  <c r="Q100" i="6"/>
  <c r="T100" i="6" s="1"/>
  <c r="I100" i="6"/>
  <c r="AR99" i="6"/>
  <c r="AO99" i="6"/>
  <c r="AC99" i="6"/>
  <c r="AF99" i="6" s="1"/>
  <c r="Q99" i="6"/>
  <c r="T99" i="6" s="1"/>
  <c r="I99" i="6"/>
  <c r="AO98" i="6"/>
  <c r="AR98" i="6" s="1"/>
  <c r="AC98" i="6"/>
  <c r="AF98" i="6" s="1"/>
  <c r="Q98" i="6"/>
  <c r="T98" i="6" s="1"/>
  <c r="I98" i="6"/>
  <c r="AO97" i="6"/>
  <c r="AR97" i="6" s="1"/>
  <c r="AC97" i="6"/>
  <c r="AF97" i="6" s="1"/>
  <c r="Q97" i="6"/>
  <c r="T97" i="6" s="1"/>
  <c r="I97" i="6"/>
  <c r="AO96" i="6"/>
  <c r="AR96" i="6" s="1"/>
  <c r="AC96" i="6"/>
  <c r="AF96" i="6" s="1"/>
  <c r="Q96" i="6"/>
  <c r="T96" i="6" s="1"/>
  <c r="I96" i="6"/>
  <c r="AO95" i="6"/>
  <c r="AR95" i="6" s="1"/>
  <c r="AC95" i="6"/>
  <c r="AF95" i="6" s="1"/>
  <c r="Q95" i="6"/>
  <c r="T95" i="6" s="1"/>
  <c r="I95" i="6"/>
  <c r="AO94" i="6"/>
  <c r="AR94" i="6" s="1"/>
  <c r="AC94" i="6"/>
  <c r="AF94" i="6" s="1"/>
  <c r="Q94" i="6"/>
  <c r="T94" i="6" s="1"/>
  <c r="I94" i="6"/>
  <c r="AO93" i="6"/>
  <c r="AR93" i="6" s="1"/>
  <c r="AC93" i="6"/>
  <c r="AF93" i="6" s="1"/>
  <c r="Q93" i="6"/>
  <c r="T93" i="6" s="1"/>
  <c r="I93" i="6"/>
  <c r="AO92" i="6"/>
  <c r="AR92" i="6" s="1"/>
  <c r="AC92" i="6"/>
  <c r="AF92" i="6" s="1"/>
  <c r="Q92" i="6"/>
  <c r="T92" i="6" s="1"/>
  <c r="I92" i="6"/>
  <c r="AO91" i="6"/>
  <c r="AR91" i="6" s="1"/>
  <c r="AC91" i="6"/>
  <c r="AF91" i="6" s="1"/>
  <c r="Q91" i="6"/>
  <c r="T91" i="6" s="1"/>
  <c r="I91" i="6"/>
  <c r="AO90" i="6"/>
  <c r="AR90" i="6" s="1"/>
  <c r="AC90" i="6"/>
  <c r="AF90" i="6" s="1"/>
  <c r="Q90" i="6"/>
  <c r="T90" i="6" s="1"/>
  <c r="I90" i="6"/>
  <c r="AO89" i="6"/>
  <c r="AR89" i="6" s="1"/>
  <c r="AC89" i="6"/>
  <c r="AF89" i="6" s="1"/>
  <c r="Q89" i="6"/>
  <c r="T89" i="6" s="1"/>
  <c r="I89" i="6"/>
  <c r="AO88" i="6"/>
  <c r="AR88" i="6" s="1"/>
  <c r="AC88" i="6"/>
  <c r="AF88" i="6" s="1"/>
  <c r="Q88" i="6"/>
  <c r="T88" i="6" s="1"/>
  <c r="I88" i="6"/>
  <c r="AO87" i="6"/>
  <c r="AR87" i="6" s="1"/>
  <c r="AC87" i="6"/>
  <c r="AF87" i="6" s="1"/>
  <c r="Q87" i="6"/>
  <c r="T87" i="6" s="1"/>
  <c r="I87" i="6"/>
  <c r="AO86" i="6"/>
  <c r="AR86" i="6" s="1"/>
  <c r="AC86" i="6"/>
  <c r="AF86" i="6" s="1"/>
  <c r="Q86" i="6"/>
  <c r="T86" i="6" s="1"/>
  <c r="I86" i="6"/>
  <c r="AO85" i="6"/>
  <c r="AR85" i="6" s="1"/>
  <c r="AC85" i="6"/>
  <c r="AF85" i="6" s="1"/>
  <c r="Q85" i="6"/>
  <c r="T85" i="6" s="1"/>
  <c r="I85" i="6"/>
  <c r="AO84" i="6"/>
  <c r="AR84" i="6" s="1"/>
  <c r="AC84" i="6"/>
  <c r="AF84" i="6" s="1"/>
  <c r="Q84" i="6"/>
  <c r="T84" i="6" s="1"/>
  <c r="I84" i="6"/>
  <c r="AO83" i="6"/>
  <c r="AR83" i="6" s="1"/>
  <c r="AC83" i="6"/>
  <c r="AF83" i="6" s="1"/>
  <c r="Q83" i="6"/>
  <c r="T83" i="6" s="1"/>
  <c r="I83" i="6"/>
  <c r="AO82" i="6"/>
  <c r="AR82" i="6" s="1"/>
  <c r="AC82" i="6"/>
  <c r="AF82" i="6" s="1"/>
  <c r="Q82" i="6"/>
  <c r="T82" i="6" s="1"/>
  <c r="I82" i="6"/>
  <c r="AO81" i="6"/>
  <c r="AR81" i="6" s="1"/>
  <c r="AC81" i="6"/>
  <c r="AF81" i="6" s="1"/>
  <c r="Q81" i="6"/>
  <c r="T81" i="6" s="1"/>
  <c r="I81" i="6"/>
  <c r="AO80" i="6"/>
  <c r="AR80" i="6" s="1"/>
  <c r="AC80" i="6"/>
  <c r="AF80" i="6" s="1"/>
  <c r="Q80" i="6"/>
  <c r="T80" i="6" s="1"/>
  <c r="I80" i="6"/>
  <c r="AO79" i="6"/>
  <c r="AR79" i="6" s="1"/>
  <c r="AC79" i="6"/>
  <c r="AF79" i="6" s="1"/>
  <c r="Q79" i="6"/>
  <c r="T79" i="6" s="1"/>
  <c r="I79" i="6"/>
  <c r="AO78" i="6"/>
  <c r="AR78" i="6" s="1"/>
  <c r="AC78" i="6"/>
  <c r="AF78" i="6" s="1"/>
  <c r="Q78" i="6"/>
  <c r="T78" i="6" s="1"/>
  <c r="I78" i="6"/>
  <c r="AO77" i="6"/>
  <c r="AR77" i="6" s="1"/>
  <c r="AC77" i="6"/>
  <c r="AF77" i="6" s="1"/>
  <c r="Q77" i="6"/>
  <c r="T77" i="6" s="1"/>
  <c r="I77" i="6"/>
  <c r="AO76" i="6"/>
  <c r="AR76" i="6" s="1"/>
  <c r="AC76" i="6"/>
  <c r="AF76" i="6" s="1"/>
  <c r="Q76" i="6"/>
  <c r="T76" i="6" s="1"/>
  <c r="I76" i="6"/>
  <c r="AO75" i="6"/>
  <c r="AR75" i="6" s="1"/>
  <c r="AC75" i="6"/>
  <c r="AF75" i="6" s="1"/>
  <c r="Q75" i="6"/>
  <c r="T75" i="6" s="1"/>
  <c r="I75" i="6"/>
  <c r="AO74" i="6"/>
  <c r="AR74" i="6" s="1"/>
  <c r="AC74" i="6"/>
  <c r="AF74" i="6" s="1"/>
  <c r="Q74" i="6"/>
  <c r="T74" i="6" s="1"/>
  <c r="I74" i="6"/>
  <c r="AO73" i="6"/>
  <c r="AR73" i="6" s="1"/>
  <c r="AC73" i="6"/>
  <c r="AF73" i="6" s="1"/>
  <c r="Q73" i="6"/>
  <c r="T73" i="6" s="1"/>
  <c r="I73" i="6"/>
  <c r="AO72" i="6"/>
  <c r="AR72" i="6" s="1"/>
  <c r="AC72" i="6"/>
  <c r="AF72" i="6" s="1"/>
  <c r="Q72" i="6"/>
  <c r="T72" i="6" s="1"/>
  <c r="I72" i="6"/>
  <c r="AO71" i="6"/>
  <c r="AR71" i="6" s="1"/>
  <c r="AC71" i="6"/>
  <c r="AF71" i="6" s="1"/>
  <c r="Q71" i="6"/>
  <c r="T71" i="6" s="1"/>
  <c r="I71" i="6"/>
  <c r="AO70" i="6"/>
  <c r="AR70" i="6" s="1"/>
  <c r="AC70" i="6"/>
  <c r="AF70" i="6" s="1"/>
  <c r="Q70" i="6"/>
  <c r="T70" i="6" s="1"/>
  <c r="I70" i="6"/>
  <c r="AO69" i="6"/>
  <c r="AR69" i="6" s="1"/>
  <c r="AC69" i="6"/>
  <c r="AF69" i="6" s="1"/>
  <c r="Q69" i="6"/>
  <c r="T69" i="6" s="1"/>
  <c r="I69" i="6"/>
  <c r="AO68" i="6"/>
  <c r="AR68" i="6" s="1"/>
  <c r="AC68" i="6"/>
  <c r="AF68" i="6" s="1"/>
  <c r="Q68" i="6"/>
  <c r="T68" i="6" s="1"/>
  <c r="I68" i="6"/>
  <c r="AO67" i="6"/>
  <c r="AR67" i="6" s="1"/>
  <c r="AC67" i="6"/>
  <c r="AF67" i="6" s="1"/>
  <c r="Q67" i="6"/>
  <c r="T67" i="6" s="1"/>
  <c r="I67" i="6"/>
  <c r="AO66" i="6"/>
  <c r="AR66" i="6" s="1"/>
  <c r="AC66" i="6"/>
  <c r="AF66" i="6" s="1"/>
  <c r="Q66" i="6"/>
  <c r="T66" i="6" s="1"/>
  <c r="I66" i="6"/>
  <c r="AO65" i="6"/>
  <c r="AR65" i="6" s="1"/>
  <c r="AC65" i="6"/>
  <c r="AF65" i="6" s="1"/>
  <c r="Q65" i="6"/>
  <c r="T65" i="6" s="1"/>
  <c r="I65" i="6"/>
  <c r="AO64" i="6"/>
  <c r="AR64" i="6" s="1"/>
  <c r="AC64" i="6"/>
  <c r="AF64" i="6" s="1"/>
  <c r="Q64" i="6"/>
  <c r="T64" i="6" s="1"/>
  <c r="I64" i="6"/>
  <c r="AO63" i="6"/>
  <c r="AR63" i="6" s="1"/>
  <c r="AC63" i="6"/>
  <c r="AF63" i="6" s="1"/>
  <c r="Q63" i="6"/>
  <c r="T63" i="6" s="1"/>
  <c r="I63" i="6"/>
  <c r="AO62" i="6"/>
  <c r="AR62" i="6" s="1"/>
  <c r="AC62" i="6"/>
  <c r="AF62" i="6" s="1"/>
  <c r="Q62" i="6"/>
  <c r="T62" i="6" s="1"/>
  <c r="I62" i="6"/>
  <c r="AO61" i="6"/>
  <c r="AR61" i="6" s="1"/>
  <c r="AC61" i="6"/>
  <c r="AF61" i="6" s="1"/>
  <c r="Q61" i="6"/>
  <c r="T61" i="6" s="1"/>
  <c r="I61" i="6"/>
  <c r="AO60" i="6"/>
  <c r="AR60" i="6" s="1"/>
  <c r="AC60" i="6"/>
  <c r="AF60" i="6" s="1"/>
  <c r="Q60" i="6"/>
  <c r="T60" i="6" s="1"/>
  <c r="I60" i="6"/>
  <c r="AO59" i="6"/>
  <c r="AR59" i="6" s="1"/>
  <c r="AC59" i="6"/>
  <c r="AF59" i="6" s="1"/>
  <c r="Q59" i="6"/>
  <c r="T59" i="6" s="1"/>
  <c r="I59" i="6"/>
  <c r="AO58" i="6"/>
  <c r="AR58" i="6" s="1"/>
  <c r="AC58" i="6"/>
  <c r="AF58" i="6" s="1"/>
  <c r="Q58" i="6"/>
  <c r="T58" i="6" s="1"/>
  <c r="I58" i="6"/>
  <c r="AO57" i="6"/>
  <c r="AR57" i="6" s="1"/>
  <c r="AC57" i="6"/>
  <c r="AF57" i="6" s="1"/>
  <c r="Q57" i="6"/>
  <c r="T57" i="6" s="1"/>
  <c r="I57" i="6"/>
  <c r="AO56" i="6"/>
  <c r="AR56" i="6" s="1"/>
  <c r="AC56" i="6"/>
  <c r="AF56" i="6" s="1"/>
  <c r="Q56" i="6"/>
  <c r="T56" i="6" s="1"/>
  <c r="I56" i="6"/>
  <c r="AO55" i="6"/>
  <c r="AR55" i="6" s="1"/>
  <c r="AC55" i="6"/>
  <c r="AF55" i="6" s="1"/>
  <c r="Q55" i="6"/>
  <c r="T55" i="6" s="1"/>
  <c r="I55" i="6"/>
  <c r="AO54" i="6"/>
  <c r="AR54" i="6" s="1"/>
  <c r="AC54" i="6"/>
  <c r="AF54" i="6" s="1"/>
  <c r="Q54" i="6"/>
  <c r="T54" i="6" s="1"/>
  <c r="I54" i="6"/>
  <c r="AO53" i="6"/>
  <c r="AR53" i="6" s="1"/>
  <c r="AC53" i="6"/>
  <c r="AF53" i="6" s="1"/>
  <c r="Q53" i="6"/>
  <c r="T53" i="6" s="1"/>
  <c r="I53" i="6"/>
  <c r="AO52" i="6"/>
  <c r="AR52" i="6" s="1"/>
  <c r="AC52" i="6"/>
  <c r="AF52" i="6" s="1"/>
  <c r="Q52" i="6"/>
  <c r="T52" i="6" s="1"/>
  <c r="I52" i="6"/>
  <c r="AO51" i="6"/>
  <c r="AR51" i="6" s="1"/>
  <c r="AC51" i="6"/>
  <c r="AF51" i="6" s="1"/>
  <c r="Q51" i="6"/>
  <c r="T51" i="6" s="1"/>
  <c r="I51" i="6"/>
  <c r="AO50" i="6"/>
  <c r="AR50" i="6" s="1"/>
  <c r="AC50" i="6"/>
  <c r="AF50" i="6" s="1"/>
  <c r="Q50" i="6"/>
  <c r="T50" i="6" s="1"/>
  <c r="I50" i="6"/>
  <c r="AO49" i="6"/>
  <c r="AR49" i="6" s="1"/>
  <c r="AC49" i="6"/>
  <c r="AF49" i="6" s="1"/>
  <c r="Q49" i="6"/>
  <c r="T49" i="6" s="1"/>
  <c r="I49" i="6"/>
  <c r="AO48" i="6"/>
  <c r="AR48" i="6" s="1"/>
  <c r="AC48" i="6"/>
  <c r="AF48" i="6" s="1"/>
  <c r="Q48" i="6"/>
  <c r="T48" i="6" s="1"/>
  <c r="I48" i="6"/>
  <c r="AO47" i="6"/>
  <c r="AR47" i="6" s="1"/>
  <c r="AC47" i="6"/>
  <c r="AF47" i="6" s="1"/>
  <c r="Q47" i="6"/>
  <c r="T47" i="6" s="1"/>
  <c r="I47" i="6"/>
  <c r="AO46" i="6"/>
  <c r="AR46" i="6" s="1"/>
  <c r="AC46" i="6"/>
  <c r="AF46" i="6" s="1"/>
  <c r="Q46" i="6"/>
  <c r="T46" i="6" s="1"/>
  <c r="I46" i="6"/>
  <c r="AO45" i="6"/>
  <c r="AR45" i="6" s="1"/>
  <c r="AC45" i="6"/>
  <c r="AF45" i="6" s="1"/>
  <c r="Q45" i="6"/>
  <c r="T45" i="6" s="1"/>
  <c r="I45" i="6"/>
  <c r="AO44" i="6"/>
  <c r="AR44" i="6" s="1"/>
  <c r="AC44" i="6"/>
  <c r="AF44" i="6" s="1"/>
  <c r="Q44" i="6"/>
  <c r="T44" i="6" s="1"/>
  <c r="I44" i="6"/>
  <c r="AO43" i="6"/>
  <c r="AR43" i="6" s="1"/>
  <c r="AC43" i="6"/>
  <c r="AF43" i="6" s="1"/>
  <c r="Q43" i="6"/>
  <c r="T43" i="6" s="1"/>
  <c r="I43" i="6"/>
  <c r="AO42" i="6"/>
  <c r="AR42" i="6" s="1"/>
  <c r="AC42" i="6"/>
  <c r="AF42" i="6" s="1"/>
  <c r="Q42" i="6"/>
  <c r="T42" i="6" s="1"/>
  <c r="I42" i="6"/>
  <c r="AO41" i="6"/>
  <c r="AR41" i="6" s="1"/>
  <c r="AC41" i="6"/>
  <c r="AF41" i="6" s="1"/>
  <c r="Q41" i="6"/>
  <c r="T41" i="6" s="1"/>
  <c r="I41" i="6"/>
  <c r="AO40" i="6"/>
  <c r="AR40" i="6" s="1"/>
  <c r="AC40" i="6"/>
  <c r="AF40" i="6" s="1"/>
  <c r="Q40" i="6"/>
  <c r="T40" i="6" s="1"/>
  <c r="I40" i="6"/>
  <c r="AO39" i="6"/>
  <c r="AR39" i="6" s="1"/>
  <c r="AC39" i="6"/>
  <c r="AF39" i="6" s="1"/>
  <c r="Q39" i="6"/>
  <c r="T39" i="6" s="1"/>
  <c r="I39" i="6"/>
  <c r="AO38" i="6"/>
  <c r="AR38" i="6" s="1"/>
  <c r="AC38" i="6"/>
  <c r="AF38" i="6" s="1"/>
  <c r="Q38" i="6"/>
  <c r="T38" i="6" s="1"/>
  <c r="I38" i="6"/>
  <c r="AO37" i="6"/>
  <c r="AR37" i="6" s="1"/>
  <c r="AC37" i="6"/>
  <c r="AF37" i="6" s="1"/>
  <c r="Q37" i="6"/>
  <c r="T37" i="6" s="1"/>
  <c r="I37" i="6"/>
  <c r="AO36" i="6"/>
  <c r="AR36" i="6" s="1"/>
  <c r="AC36" i="6"/>
  <c r="AF36" i="6" s="1"/>
  <c r="Q36" i="6"/>
  <c r="T36" i="6" s="1"/>
  <c r="I36" i="6"/>
  <c r="AO35" i="6"/>
  <c r="AR35" i="6" s="1"/>
  <c r="AC35" i="6"/>
  <c r="AF35" i="6" s="1"/>
  <c r="Q35" i="6"/>
  <c r="T35" i="6" s="1"/>
  <c r="I35" i="6"/>
  <c r="AO34" i="6"/>
  <c r="AR34" i="6" s="1"/>
  <c r="AC34" i="6"/>
  <c r="AF34" i="6" s="1"/>
  <c r="Q34" i="6"/>
  <c r="T34" i="6" s="1"/>
  <c r="I34" i="6"/>
  <c r="AO33" i="6"/>
  <c r="AR33" i="6" s="1"/>
  <c r="AC33" i="6"/>
  <c r="AF33" i="6" s="1"/>
  <c r="Q33" i="6"/>
  <c r="T33" i="6" s="1"/>
  <c r="I33" i="6"/>
  <c r="AO32" i="6"/>
  <c r="AR32" i="6" s="1"/>
  <c r="AC32" i="6"/>
  <c r="AF32" i="6" s="1"/>
  <c r="Q32" i="6"/>
  <c r="T32" i="6" s="1"/>
  <c r="I32" i="6"/>
  <c r="AO31" i="6"/>
  <c r="AR31" i="6" s="1"/>
  <c r="AC31" i="6"/>
  <c r="AF31" i="6" s="1"/>
  <c r="Q31" i="6"/>
  <c r="T31" i="6" s="1"/>
  <c r="I31" i="6"/>
  <c r="AO30" i="6"/>
  <c r="AR30" i="6" s="1"/>
  <c r="AC30" i="6"/>
  <c r="AF30" i="6" s="1"/>
  <c r="Q30" i="6"/>
  <c r="T30" i="6" s="1"/>
  <c r="I30" i="6"/>
  <c r="AO29" i="6"/>
  <c r="AR29" i="6" s="1"/>
  <c r="AC29" i="6"/>
  <c r="AF29" i="6" s="1"/>
  <c r="Q29" i="6"/>
  <c r="T29" i="6" s="1"/>
  <c r="I29" i="6"/>
  <c r="AO28" i="6"/>
  <c r="AR28" i="6" s="1"/>
  <c r="AC28" i="6"/>
  <c r="AF28" i="6" s="1"/>
  <c r="Q28" i="6"/>
  <c r="T28" i="6" s="1"/>
  <c r="I28" i="6"/>
  <c r="AO27" i="6"/>
  <c r="AR27" i="6" s="1"/>
  <c r="AC27" i="6"/>
  <c r="AF27" i="6" s="1"/>
  <c r="Q27" i="6"/>
  <c r="T27" i="6" s="1"/>
  <c r="I27" i="6"/>
  <c r="AO26" i="6"/>
  <c r="AR26" i="6" s="1"/>
  <c r="AC26" i="6"/>
  <c r="AF26" i="6" s="1"/>
  <c r="Q26" i="6"/>
  <c r="T26" i="6" s="1"/>
  <c r="I26" i="6"/>
  <c r="AO25" i="6"/>
  <c r="AR25" i="6" s="1"/>
  <c r="AC25" i="6"/>
  <c r="AF25" i="6" s="1"/>
  <c r="Q25" i="6"/>
  <c r="T25" i="6" s="1"/>
  <c r="I25" i="6"/>
  <c r="AO24" i="6"/>
  <c r="AR24" i="6" s="1"/>
  <c r="AC24" i="6"/>
  <c r="AF24" i="6" s="1"/>
  <c r="Q24" i="6"/>
  <c r="T24" i="6" s="1"/>
  <c r="I24" i="6"/>
  <c r="AO23" i="6"/>
  <c r="AR23" i="6" s="1"/>
  <c r="AC23" i="6"/>
  <c r="AF23" i="6" s="1"/>
  <c r="Q23" i="6"/>
  <c r="T23" i="6" s="1"/>
  <c r="I23" i="6"/>
  <c r="AO22" i="6"/>
  <c r="AR22" i="6" s="1"/>
  <c r="AC22" i="6"/>
  <c r="AF22" i="6" s="1"/>
  <c r="Q22" i="6"/>
  <c r="T22" i="6" s="1"/>
  <c r="I22" i="6"/>
  <c r="AO21" i="6"/>
  <c r="AR21" i="6" s="1"/>
  <c r="AC21" i="6"/>
  <c r="AF21" i="6" s="1"/>
  <c r="Q21" i="6"/>
  <c r="T21" i="6" s="1"/>
  <c r="I21" i="6"/>
  <c r="AO20" i="6"/>
  <c r="AR20" i="6" s="1"/>
  <c r="AC20" i="6"/>
  <c r="AF20" i="6" s="1"/>
  <c r="Q20" i="6"/>
  <c r="T20" i="6" s="1"/>
  <c r="I20" i="6"/>
  <c r="AO19" i="6"/>
  <c r="AR19" i="6" s="1"/>
  <c r="AC19" i="6"/>
  <c r="AF19" i="6" s="1"/>
  <c r="Q19" i="6"/>
  <c r="T19" i="6" s="1"/>
  <c r="I19" i="6"/>
  <c r="AO18" i="6"/>
  <c r="AR18" i="6" s="1"/>
  <c r="AC18" i="6"/>
  <c r="AF18" i="6" s="1"/>
  <c r="Q18" i="6"/>
  <c r="T18" i="6" s="1"/>
  <c r="I18" i="6"/>
  <c r="AR17" i="6"/>
  <c r="AO17" i="6"/>
  <c r="AC17" i="6"/>
  <c r="AF17" i="6" s="1"/>
  <c r="Q17" i="6"/>
  <c r="T17" i="6" s="1"/>
  <c r="I17" i="6"/>
  <c r="AO16" i="6"/>
  <c r="AR16" i="6" s="1"/>
  <c r="AC16" i="6"/>
  <c r="AF16" i="6" s="1"/>
  <c r="Q16" i="6"/>
  <c r="T16" i="6" s="1"/>
  <c r="I16" i="6"/>
  <c r="AO15" i="6"/>
  <c r="AR15" i="6" s="1"/>
  <c r="AC15" i="6"/>
  <c r="AF15" i="6" s="1"/>
  <c r="Q15" i="6"/>
  <c r="T15" i="6" s="1"/>
  <c r="I15" i="6"/>
  <c r="AO14" i="6"/>
  <c r="AR14" i="6" s="1"/>
  <c r="AC14" i="6"/>
  <c r="AF14" i="6" s="1"/>
  <c r="Q14" i="6"/>
  <c r="T14" i="6" s="1"/>
  <c r="I14" i="6"/>
  <c r="AO13" i="6"/>
  <c r="AR13" i="6" s="1"/>
  <c r="AC13" i="6"/>
  <c r="AF13" i="6" s="1"/>
  <c r="Q13" i="6"/>
  <c r="T13" i="6" s="1"/>
  <c r="I13" i="6"/>
  <c r="AO12" i="6"/>
  <c r="AR12" i="6" s="1"/>
  <c r="AC12" i="6"/>
  <c r="AF12" i="6" s="1"/>
  <c r="Q12" i="6"/>
  <c r="T12" i="6" s="1"/>
  <c r="I12" i="6"/>
  <c r="AO11" i="6"/>
  <c r="AR11" i="6" s="1"/>
  <c r="AC11" i="6"/>
  <c r="AF11" i="6" s="1"/>
  <c r="Q11" i="6"/>
  <c r="T11" i="6" s="1"/>
  <c r="I11" i="6"/>
  <c r="AO10" i="6"/>
  <c r="AR10" i="6" s="1"/>
  <c r="AC10" i="6"/>
  <c r="AF10" i="6" s="1"/>
  <c r="Q10" i="6"/>
  <c r="T10" i="6" s="1"/>
  <c r="I10" i="6"/>
  <c r="AO9" i="6"/>
  <c r="AR9" i="6" s="1"/>
  <c r="AC9" i="6"/>
  <c r="AF9" i="6" s="1"/>
  <c r="Q9" i="6"/>
  <c r="T9" i="6" s="1"/>
  <c r="I9" i="6"/>
  <c r="AO8" i="6"/>
  <c r="AR8" i="6" s="1"/>
  <c r="AC8" i="6"/>
  <c r="AF8" i="6" s="1"/>
  <c r="Q8" i="6"/>
  <c r="T8" i="6" s="1"/>
  <c r="I8" i="6"/>
  <c r="AO7" i="6"/>
  <c r="AR7" i="6" s="1"/>
  <c r="AC7" i="6"/>
  <c r="AF7" i="6" s="1"/>
  <c r="Q7" i="6"/>
  <c r="T7" i="6" s="1"/>
  <c r="I7" i="6"/>
  <c r="AO6" i="6"/>
  <c r="AR6" i="6" s="1"/>
  <c r="AC6" i="6"/>
  <c r="AF6" i="6" s="1"/>
  <c r="Q6" i="6"/>
  <c r="T6" i="6" s="1"/>
  <c r="I6" i="6"/>
  <c r="AO5" i="6"/>
  <c r="AR5" i="6" s="1"/>
  <c r="AC5" i="6"/>
  <c r="AF5" i="6" s="1"/>
  <c r="Q5" i="6"/>
  <c r="T5" i="6" s="1"/>
  <c r="I5" i="6"/>
  <c r="AO4" i="6"/>
  <c r="AR4" i="6" s="1"/>
  <c r="AC4" i="6"/>
  <c r="AF4" i="6" s="1"/>
  <c r="Q4" i="6"/>
  <c r="T4" i="6" s="1"/>
  <c r="I4" i="6"/>
  <c r="AO3" i="6"/>
  <c r="AR3" i="6" s="1"/>
  <c r="AC3" i="6"/>
  <c r="AF3" i="6" s="1"/>
  <c r="Q3" i="6"/>
  <c r="T3" i="6" s="1"/>
  <c r="I3" i="6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7629" i="4"/>
  <c r="I7628" i="4"/>
  <c r="I7627" i="4"/>
  <c r="I7626" i="4"/>
  <c r="I7625" i="4"/>
  <c r="I7624" i="4"/>
  <c r="I7623" i="4"/>
  <c r="I7622" i="4"/>
  <c r="I7621" i="4"/>
  <c r="I7620" i="4"/>
  <c r="I7619" i="4"/>
  <c r="I7618" i="4"/>
  <c r="I7617" i="4"/>
  <c r="I7616" i="4"/>
  <c r="I7615" i="4"/>
  <c r="I7614" i="4"/>
  <c r="I7613" i="4"/>
  <c r="I7612" i="4"/>
  <c r="I7611" i="4"/>
  <c r="I7610" i="4"/>
  <c r="I7609" i="4"/>
  <c r="I7608" i="4"/>
  <c r="I7607" i="4"/>
  <c r="I7606" i="4"/>
  <c r="I7605" i="4"/>
  <c r="I7604" i="4"/>
  <c r="I7603" i="4"/>
  <c r="I7602" i="4"/>
  <c r="I7601" i="4"/>
  <c r="I7600" i="4"/>
  <c r="I7599" i="4"/>
  <c r="I7598" i="4"/>
  <c r="I7597" i="4"/>
  <c r="I7596" i="4"/>
  <c r="I7595" i="4"/>
  <c r="I7594" i="4"/>
  <c r="I7593" i="4"/>
  <c r="I7592" i="4"/>
  <c r="I7591" i="4"/>
  <c r="I7590" i="4"/>
  <c r="I7589" i="4"/>
  <c r="I7588" i="4"/>
  <c r="I7587" i="4"/>
  <c r="I7586" i="4"/>
  <c r="I7585" i="4"/>
  <c r="I7584" i="4"/>
  <c r="I7583" i="4"/>
  <c r="I7582" i="4"/>
  <c r="I7581" i="4"/>
  <c r="I7580" i="4"/>
  <c r="I7579" i="4"/>
  <c r="I7578" i="4"/>
  <c r="I7577" i="4"/>
  <c r="I7576" i="4"/>
  <c r="I7575" i="4"/>
  <c r="I7574" i="4"/>
  <c r="I7573" i="4"/>
  <c r="I7572" i="4"/>
  <c r="I7571" i="4"/>
  <c r="I7570" i="4"/>
  <c r="I7569" i="4"/>
  <c r="I7568" i="4"/>
  <c r="I7567" i="4"/>
  <c r="I7566" i="4"/>
  <c r="I7565" i="4"/>
  <c r="I7564" i="4"/>
  <c r="I7563" i="4"/>
  <c r="I7562" i="4"/>
  <c r="I7561" i="4"/>
  <c r="I7560" i="4"/>
  <c r="I7559" i="4"/>
  <c r="I7558" i="4"/>
  <c r="I7557" i="4"/>
  <c r="I7556" i="4"/>
  <c r="I7555" i="4"/>
  <c r="I7554" i="4"/>
  <c r="I7553" i="4"/>
  <c r="I7552" i="4"/>
  <c r="I7551" i="4"/>
  <c r="I7550" i="4"/>
  <c r="I7549" i="4"/>
  <c r="I7548" i="4"/>
  <c r="I7547" i="4"/>
  <c r="I7546" i="4"/>
  <c r="I7545" i="4"/>
  <c r="I7544" i="4"/>
  <c r="I7543" i="4"/>
  <c r="I7542" i="4"/>
  <c r="I7541" i="4"/>
  <c r="I7540" i="4"/>
  <c r="I7539" i="4"/>
  <c r="I7538" i="4"/>
  <c r="I7537" i="4"/>
  <c r="I7536" i="4"/>
  <c r="I7535" i="4"/>
  <c r="I7534" i="4"/>
  <c r="I7533" i="4"/>
  <c r="I7532" i="4"/>
  <c r="I7531" i="4"/>
  <c r="I7530" i="4"/>
  <c r="I7529" i="4"/>
  <c r="I7528" i="4"/>
  <c r="I7527" i="4"/>
  <c r="I7526" i="4"/>
  <c r="I7525" i="4"/>
  <c r="I7524" i="4"/>
  <c r="I7523" i="4"/>
  <c r="I7522" i="4"/>
  <c r="I7521" i="4"/>
  <c r="I7520" i="4"/>
  <c r="I7519" i="4"/>
  <c r="I7518" i="4"/>
  <c r="I7517" i="4"/>
  <c r="I7516" i="4"/>
  <c r="I7515" i="4"/>
  <c r="I7514" i="4"/>
  <c r="I7513" i="4"/>
  <c r="I7512" i="4"/>
  <c r="I7511" i="4"/>
  <c r="I7510" i="4"/>
  <c r="I7509" i="4"/>
  <c r="I7508" i="4"/>
  <c r="I7507" i="4"/>
  <c r="I7506" i="4"/>
  <c r="I7505" i="4"/>
  <c r="I7504" i="4"/>
  <c r="I7503" i="4"/>
  <c r="I7502" i="4"/>
  <c r="I7501" i="4"/>
  <c r="I7500" i="4"/>
  <c r="I7499" i="4"/>
  <c r="I7498" i="4"/>
  <c r="I7497" i="4"/>
  <c r="I7496" i="4"/>
  <c r="I7495" i="4"/>
  <c r="I7494" i="4"/>
  <c r="I7493" i="4"/>
  <c r="I7492" i="4"/>
  <c r="I7491" i="4"/>
  <c r="I7490" i="4"/>
  <c r="I7489" i="4"/>
  <c r="I7488" i="4"/>
  <c r="I7487" i="4"/>
  <c r="I7486" i="4"/>
  <c r="I7485" i="4"/>
  <c r="I7484" i="4"/>
  <c r="I7483" i="4"/>
  <c r="I7482" i="4"/>
  <c r="I7481" i="4"/>
  <c r="I7480" i="4"/>
  <c r="I7479" i="4"/>
  <c r="I7478" i="4"/>
  <c r="I7477" i="4"/>
  <c r="I7476" i="4"/>
  <c r="I7475" i="4"/>
  <c r="I7474" i="4"/>
  <c r="I7473" i="4"/>
  <c r="I7472" i="4"/>
  <c r="I7471" i="4"/>
  <c r="I7470" i="4"/>
  <c r="I7469" i="4"/>
  <c r="I7468" i="4"/>
  <c r="I7467" i="4"/>
  <c r="I7466" i="4"/>
  <c r="I7465" i="4"/>
  <c r="I7464" i="4"/>
  <c r="I7463" i="4"/>
  <c r="I7462" i="4"/>
  <c r="I7461" i="4"/>
  <c r="I7460" i="4"/>
  <c r="I7459" i="4"/>
  <c r="I7458" i="4"/>
  <c r="I7457" i="4"/>
  <c r="I7456" i="4"/>
  <c r="I7455" i="4"/>
  <c r="I7454" i="4"/>
  <c r="I7453" i="4"/>
  <c r="I7452" i="4"/>
  <c r="I7451" i="4"/>
  <c r="I7450" i="4"/>
  <c r="I7449" i="4"/>
  <c r="I7448" i="4"/>
  <c r="I7447" i="4"/>
  <c r="I7446" i="4"/>
  <c r="I7445" i="4"/>
  <c r="I7444" i="4"/>
  <c r="I7443" i="4"/>
  <c r="I7442" i="4"/>
  <c r="I7441" i="4"/>
  <c r="I7440" i="4"/>
  <c r="I7439" i="4"/>
  <c r="I7438" i="4"/>
  <c r="I7437" i="4"/>
  <c r="I7436" i="4"/>
  <c r="I7435" i="4"/>
  <c r="I7434" i="4"/>
  <c r="I7433" i="4"/>
  <c r="I7432" i="4"/>
  <c r="I7431" i="4"/>
  <c r="I7430" i="4"/>
  <c r="I7429" i="4"/>
  <c r="I7428" i="4"/>
  <c r="I7427" i="4"/>
  <c r="I7426" i="4"/>
  <c r="I7425" i="4"/>
  <c r="I7424" i="4"/>
  <c r="I7423" i="4"/>
  <c r="I7422" i="4"/>
  <c r="I7421" i="4"/>
  <c r="I7420" i="4"/>
  <c r="I7419" i="4"/>
  <c r="I7418" i="4"/>
  <c r="I7417" i="4"/>
  <c r="I7416" i="4"/>
  <c r="I7415" i="4"/>
  <c r="I7414" i="4"/>
  <c r="I7413" i="4"/>
  <c r="I7412" i="4"/>
  <c r="I7411" i="4"/>
  <c r="I7410" i="4"/>
  <c r="I7409" i="4"/>
  <c r="I7408" i="4"/>
  <c r="I7407" i="4"/>
  <c r="I7406" i="4"/>
  <c r="I7405" i="4"/>
  <c r="I7404" i="4"/>
  <c r="I7403" i="4"/>
  <c r="I7402" i="4"/>
  <c r="I7401" i="4"/>
  <c r="I7400" i="4"/>
  <c r="I7399" i="4"/>
  <c r="I7398" i="4"/>
  <c r="I7397" i="4"/>
  <c r="I7396" i="4"/>
  <c r="I7395" i="4"/>
  <c r="I7394" i="4"/>
  <c r="I7393" i="4"/>
  <c r="I7392" i="4"/>
  <c r="I7391" i="4"/>
  <c r="I7390" i="4"/>
  <c r="I7389" i="4"/>
  <c r="I7388" i="4"/>
  <c r="I7387" i="4"/>
  <c r="I7386" i="4"/>
  <c r="I7385" i="4"/>
  <c r="I7384" i="4"/>
  <c r="I7383" i="4"/>
  <c r="I7382" i="4"/>
  <c r="I7381" i="4"/>
  <c r="I7380" i="4"/>
  <c r="I7379" i="4"/>
  <c r="I7378" i="4"/>
  <c r="I7377" i="4"/>
  <c r="I7376" i="4"/>
  <c r="I7375" i="4"/>
  <c r="I7374" i="4"/>
  <c r="I7373" i="4"/>
  <c r="I7372" i="4"/>
  <c r="I7371" i="4"/>
  <c r="I7370" i="4"/>
  <c r="I7369" i="4"/>
  <c r="I7368" i="4"/>
  <c r="I7367" i="4"/>
  <c r="I7366" i="4"/>
  <c r="I7365" i="4"/>
  <c r="I7364" i="4"/>
  <c r="I7363" i="4"/>
  <c r="I7362" i="4"/>
  <c r="I7361" i="4"/>
  <c r="I7360" i="4"/>
  <c r="I7359" i="4"/>
  <c r="I7358" i="4"/>
  <c r="I7357" i="4"/>
  <c r="I7356" i="4"/>
  <c r="I7355" i="4"/>
  <c r="I7354" i="4"/>
  <c r="I7353" i="4"/>
  <c r="I7352" i="4"/>
  <c r="I7351" i="4"/>
  <c r="I7350" i="4"/>
  <c r="I7349" i="4"/>
  <c r="I7348" i="4"/>
  <c r="I7347" i="4"/>
  <c r="I7346" i="4"/>
  <c r="I7345" i="4"/>
  <c r="I7344" i="4"/>
  <c r="I7343" i="4"/>
  <c r="I7342" i="4"/>
  <c r="I7341" i="4"/>
  <c r="I7340" i="4"/>
  <c r="I7339" i="4"/>
  <c r="I7338" i="4"/>
  <c r="I7337" i="4"/>
  <c r="I7336" i="4"/>
  <c r="I7335" i="4"/>
  <c r="I7334" i="4"/>
  <c r="I7333" i="4"/>
  <c r="I7332" i="4"/>
  <c r="I7331" i="4"/>
  <c r="I7330" i="4"/>
  <c r="I7329" i="4"/>
  <c r="I7328" i="4"/>
  <c r="I7327" i="4"/>
  <c r="I7326" i="4"/>
  <c r="I7325" i="4"/>
  <c r="I7324" i="4"/>
  <c r="I7323" i="4"/>
  <c r="I7322" i="4"/>
  <c r="I7321" i="4"/>
  <c r="I7320" i="4"/>
  <c r="I7319" i="4"/>
  <c r="I7318" i="4"/>
  <c r="I7317" i="4"/>
  <c r="I7316" i="4"/>
  <c r="I7315" i="4"/>
  <c r="I7314" i="4"/>
  <c r="I7313" i="4"/>
  <c r="I7312" i="4"/>
  <c r="I7311" i="4"/>
  <c r="I7310" i="4"/>
  <c r="I7309" i="4"/>
  <c r="I7308" i="4"/>
  <c r="I7307" i="4"/>
  <c r="I7306" i="4"/>
  <c r="I7305" i="4"/>
  <c r="I7304" i="4"/>
  <c r="I7303" i="4"/>
  <c r="I7302" i="4"/>
  <c r="I7301" i="4"/>
  <c r="I7300" i="4"/>
  <c r="I7299" i="4"/>
  <c r="I7298" i="4"/>
  <c r="I7297" i="4"/>
  <c r="I7296" i="4"/>
  <c r="I7295" i="4"/>
  <c r="I7294" i="4"/>
  <c r="I7293" i="4"/>
  <c r="I7292" i="4"/>
  <c r="I7291" i="4"/>
  <c r="I7290" i="4"/>
  <c r="I7289" i="4"/>
  <c r="I7288" i="4"/>
  <c r="I7287" i="4"/>
  <c r="I7286" i="4"/>
  <c r="I7285" i="4"/>
  <c r="I7284" i="4"/>
  <c r="I7283" i="4"/>
  <c r="I7282" i="4"/>
  <c r="I7281" i="4"/>
  <c r="I7280" i="4"/>
  <c r="I7279" i="4"/>
  <c r="I7278" i="4"/>
  <c r="I7277" i="4"/>
  <c r="I7276" i="4"/>
  <c r="I7275" i="4"/>
  <c r="I7274" i="4"/>
  <c r="I7273" i="4"/>
  <c r="I7272" i="4"/>
  <c r="I7271" i="4"/>
  <c r="I7270" i="4"/>
  <c r="I7269" i="4"/>
  <c r="I7268" i="4"/>
  <c r="I7267" i="4"/>
  <c r="I7266" i="4"/>
  <c r="I7265" i="4"/>
  <c r="I7264" i="4"/>
  <c r="I7263" i="4"/>
  <c r="I7262" i="4"/>
  <c r="I7261" i="4"/>
  <c r="I7260" i="4"/>
  <c r="I7259" i="4"/>
  <c r="I7258" i="4"/>
  <c r="I7257" i="4"/>
  <c r="I7256" i="4"/>
  <c r="I7255" i="4"/>
  <c r="I7254" i="4"/>
  <c r="I7253" i="4"/>
  <c r="I7252" i="4"/>
  <c r="I7251" i="4"/>
  <c r="I7250" i="4"/>
  <c r="I7249" i="4"/>
  <c r="I7248" i="4"/>
  <c r="I7247" i="4"/>
  <c r="I7246" i="4"/>
  <c r="I7245" i="4"/>
  <c r="I7244" i="4"/>
  <c r="I7243" i="4"/>
  <c r="I7242" i="4"/>
  <c r="I7241" i="4"/>
  <c r="I7240" i="4"/>
  <c r="I7239" i="4"/>
  <c r="I7238" i="4"/>
  <c r="I7237" i="4"/>
  <c r="I7236" i="4"/>
  <c r="I7235" i="4"/>
  <c r="I7234" i="4"/>
  <c r="I7233" i="4"/>
  <c r="I7232" i="4"/>
  <c r="I7231" i="4"/>
  <c r="I7230" i="4"/>
  <c r="I7229" i="4"/>
  <c r="I7228" i="4"/>
  <c r="I7227" i="4"/>
  <c r="I7226" i="4"/>
  <c r="I7225" i="4"/>
  <c r="I7224" i="4"/>
  <c r="I7223" i="4"/>
  <c r="I7222" i="4"/>
  <c r="I7221" i="4"/>
  <c r="I7220" i="4"/>
  <c r="I7219" i="4"/>
  <c r="I7218" i="4"/>
  <c r="I7217" i="4"/>
  <c r="I7216" i="4"/>
  <c r="I7215" i="4"/>
  <c r="I7214" i="4"/>
  <c r="I7213" i="4"/>
  <c r="I7212" i="4"/>
  <c r="I7211" i="4"/>
  <c r="I7210" i="4"/>
  <c r="I7209" i="4"/>
  <c r="I7208" i="4"/>
  <c r="I7207" i="4"/>
  <c r="I7206" i="4"/>
  <c r="I7205" i="4"/>
  <c r="I7204" i="4"/>
  <c r="I7203" i="4"/>
  <c r="I7202" i="4"/>
  <c r="I7201" i="4"/>
  <c r="I7200" i="4"/>
  <c r="I7199" i="4"/>
  <c r="I7198" i="4"/>
  <c r="I7197" i="4"/>
  <c r="I7196" i="4"/>
  <c r="I7195" i="4"/>
  <c r="I7194" i="4"/>
  <c r="I7193" i="4"/>
  <c r="I7192" i="4"/>
  <c r="I7191" i="4"/>
  <c r="I7190" i="4"/>
  <c r="I7189" i="4"/>
  <c r="I7188" i="4"/>
  <c r="I7187" i="4"/>
  <c r="I7186" i="4"/>
  <c r="I7185" i="4"/>
  <c r="I7184" i="4"/>
  <c r="I7183" i="4"/>
  <c r="I7182" i="4"/>
  <c r="I7181" i="4"/>
  <c r="I7180" i="4"/>
  <c r="I7179" i="4"/>
  <c r="I7178" i="4"/>
  <c r="I7177" i="4"/>
  <c r="I7176" i="4"/>
  <c r="I7175" i="4"/>
  <c r="I7174" i="4"/>
  <c r="I7173" i="4"/>
  <c r="I7172" i="4"/>
  <c r="I7171" i="4"/>
  <c r="I7170" i="4"/>
  <c r="I7169" i="4"/>
  <c r="I7168" i="4"/>
  <c r="I7167" i="4"/>
  <c r="I7166" i="4"/>
  <c r="I7165" i="4"/>
  <c r="I7164" i="4"/>
  <c r="I7163" i="4"/>
  <c r="I7162" i="4"/>
  <c r="I7161" i="4"/>
  <c r="I7160" i="4"/>
  <c r="I7159" i="4"/>
  <c r="I7158" i="4"/>
  <c r="I7157" i="4"/>
  <c r="I7156" i="4"/>
  <c r="I7155" i="4"/>
  <c r="I7154" i="4"/>
  <c r="I7153" i="4"/>
  <c r="I7152" i="4"/>
  <c r="I7151" i="4"/>
  <c r="I7150" i="4"/>
  <c r="I7149" i="4"/>
  <c r="I7148" i="4"/>
  <c r="I7147" i="4"/>
  <c r="I7146" i="4"/>
  <c r="I7145" i="4"/>
  <c r="I7144" i="4"/>
  <c r="I7143" i="4"/>
  <c r="I7142" i="4"/>
  <c r="I7141" i="4"/>
  <c r="I7140" i="4"/>
  <c r="I7139" i="4"/>
  <c r="I7138" i="4"/>
  <c r="I7137" i="4"/>
  <c r="I7136" i="4"/>
  <c r="I7135" i="4"/>
  <c r="I7134" i="4"/>
  <c r="I7133" i="4"/>
  <c r="I7132" i="4"/>
  <c r="I7131" i="4"/>
  <c r="I7130" i="4"/>
  <c r="I7129" i="4"/>
  <c r="I7128" i="4"/>
  <c r="I7127" i="4"/>
  <c r="I7126" i="4"/>
  <c r="I7125" i="4"/>
  <c r="I7124" i="4"/>
  <c r="I7123" i="4"/>
  <c r="I7122" i="4"/>
  <c r="I7121" i="4"/>
  <c r="I7120" i="4"/>
  <c r="I7119" i="4"/>
  <c r="I7118" i="4"/>
  <c r="I7117" i="4"/>
  <c r="I7116" i="4"/>
  <c r="I7115" i="4"/>
  <c r="I7114" i="4"/>
  <c r="I7113" i="4"/>
  <c r="I7112" i="4"/>
  <c r="I7111" i="4"/>
  <c r="I7110" i="4"/>
  <c r="I7109" i="4"/>
  <c r="I7108" i="4"/>
  <c r="I7107" i="4"/>
  <c r="I7106" i="4"/>
  <c r="I7105" i="4"/>
  <c r="I7104" i="4"/>
  <c r="I7103" i="4"/>
  <c r="I7102" i="4"/>
  <c r="I7101" i="4"/>
  <c r="I7100" i="4"/>
  <c r="I7099" i="4"/>
  <c r="I7098" i="4"/>
  <c r="I7097" i="4"/>
  <c r="I7096" i="4"/>
  <c r="I7095" i="4"/>
  <c r="I7094" i="4"/>
  <c r="I7093" i="4"/>
  <c r="I7092" i="4"/>
  <c r="I7091" i="4"/>
  <c r="I7090" i="4"/>
  <c r="I7089" i="4"/>
  <c r="I7088" i="4"/>
  <c r="I7087" i="4"/>
  <c r="I7086" i="4"/>
  <c r="I7085" i="4"/>
  <c r="I7084" i="4"/>
  <c r="I7083" i="4"/>
  <c r="I7082" i="4"/>
  <c r="I7081" i="4"/>
  <c r="I7080" i="4"/>
  <c r="I7079" i="4"/>
  <c r="I7078" i="4"/>
  <c r="I7077" i="4"/>
  <c r="I7076" i="4"/>
  <c r="I7075" i="4"/>
  <c r="I7074" i="4"/>
  <c r="I7073" i="4"/>
  <c r="I7072" i="4"/>
  <c r="I7071" i="4"/>
  <c r="I7070" i="4"/>
  <c r="I7069" i="4"/>
  <c r="I7068" i="4"/>
  <c r="I7067" i="4"/>
  <c r="I7066" i="4"/>
  <c r="I7065" i="4"/>
  <c r="I7064" i="4"/>
  <c r="I7063" i="4"/>
  <c r="I7062" i="4"/>
  <c r="I7061" i="4"/>
  <c r="I7060" i="4"/>
  <c r="I7059" i="4"/>
  <c r="I7058" i="4"/>
  <c r="I7057" i="4"/>
  <c r="I7056" i="4"/>
  <c r="I7055" i="4"/>
  <c r="I7054" i="4"/>
  <c r="I7053" i="4"/>
  <c r="I7052" i="4"/>
  <c r="I7051" i="4"/>
  <c r="I7050" i="4"/>
  <c r="I7049" i="4"/>
  <c r="I7048" i="4"/>
  <c r="I7047" i="4"/>
  <c r="I7046" i="4"/>
  <c r="I7045" i="4"/>
  <c r="I7044" i="4"/>
  <c r="I7043" i="4"/>
  <c r="I7042" i="4"/>
  <c r="I7041" i="4"/>
  <c r="I7040" i="4"/>
  <c r="I7039" i="4"/>
  <c r="I7038" i="4"/>
  <c r="I7037" i="4"/>
  <c r="I7036" i="4"/>
  <c r="I7035" i="4"/>
  <c r="I7034" i="4"/>
  <c r="I7033" i="4"/>
  <c r="I7032" i="4"/>
  <c r="I7031" i="4"/>
  <c r="I7030" i="4"/>
  <c r="I7029" i="4"/>
  <c r="I7028" i="4"/>
  <c r="I7027" i="4"/>
  <c r="I7026" i="4"/>
  <c r="I7025" i="4"/>
  <c r="I7024" i="4"/>
  <c r="I7023" i="4"/>
  <c r="I7022" i="4"/>
  <c r="I7021" i="4"/>
  <c r="I7020" i="4"/>
  <c r="I7019" i="4"/>
  <c r="I7018" i="4"/>
  <c r="I7017" i="4"/>
  <c r="I7016" i="4"/>
  <c r="I7015" i="4"/>
  <c r="I7014" i="4"/>
  <c r="I7013" i="4"/>
  <c r="I7012" i="4"/>
  <c r="I7011" i="4"/>
  <c r="I7010" i="4"/>
  <c r="I7009" i="4"/>
  <c r="I7008" i="4"/>
  <c r="I7007" i="4"/>
  <c r="I7006" i="4"/>
  <c r="I7005" i="4"/>
  <c r="I7004" i="4"/>
  <c r="I7003" i="4"/>
  <c r="I7002" i="4"/>
  <c r="I7001" i="4"/>
  <c r="I7000" i="4"/>
  <c r="I6999" i="4"/>
  <c r="I6998" i="4"/>
  <c r="I6997" i="4"/>
  <c r="I6996" i="4"/>
  <c r="I6995" i="4"/>
  <c r="I6994" i="4"/>
  <c r="I6993" i="4"/>
  <c r="I6992" i="4"/>
  <c r="I6991" i="4"/>
  <c r="I6990" i="4"/>
  <c r="I6989" i="4"/>
  <c r="I6988" i="4"/>
  <c r="I6987" i="4"/>
  <c r="I6986" i="4"/>
  <c r="I6985" i="4"/>
  <c r="I6984" i="4"/>
  <c r="I6983" i="4"/>
  <c r="I6982" i="4"/>
  <c r="I6981" i="4"/>
  <c r="I6980" i="4"/>
  <c r="I6979" i="4"/>
  <c r="I6978" i="4"/>
  <c r="I6977" i="4"/>
  <c r="I6976" i="4"/>
  <c r="I6975" i="4"/>
  <c r="I6974" i="4"/>
  <c r="I6973" i="4"/>
  <c r="I6972" i="4"/>
  <c r="I6971" i="4"/>
  <c r="I6970" i="4"/>
  <c r="I6969" i="4"/>
  <c r="I6968" i="4"/>
  <c r="I6967" i="4"/>
  <c r="I6966" i="4"/>
  <c r="I6965" i="4"/>
  <c r="I6964" i="4"/>
  <c r="I6963" i="4"/>
  <c r="I6962" i="4"/>
  <c r="I6961" i="4"/>
  <c r="I6960" i="4"/>
  <c r="I6959" i="4"/>
  <c r="I6958" i="4"/>
  <c r="I6957" i="4"/>
  <c r="I6956" i="4"/>
  <c r="I6955" i="4"/>
  <c r="I6954" i="4"/>
  <c r="I6953" i="4"/>
  <c r="I6952" i="4"/>
  <c r="I6951" i="4"/>
  <c r="I6950" i="4"/>
  <c r="I6949" i="4"/>
  <c r="I6948" i="4"/>
  <c r="I6947" i="4"/>
  <c r="I6946" i="4"/>
  <c r="I6945" i="4"/>
  <c r="I6944" i="4"/>
  <c r="I6943" i="4"/>
  <c r="I6942" i="4"/>
  <c r="I6941" i="4"/>
  <c r="I6940" i="4"/>
  <c r="I6939" i="4"/>
  <c r="I6938" i="4"/>
  <c r="I6937" i="4"/>
  <c r="I6936" i="4"/>
  <c r="I6935" i="4"/>
  <c r="I6934" i="4"/>
  <c r="I6933" i="4"/>
  <c r="I6932" i="4"/>
  <c r="I6931" i="4"/>
  <c r="I6930" i="4"/>
  <c r="I6929" i="4"/>
  <c r="I6928" i="4"/>
  <c r="I6927" i="4"/>
  <c r="I6926" i="4"/>
  <c r="I6925" i="4"/>
  <c r="I6924" i="4"/>
  <c r="I6923" i="4"/>
  <c r="I6922" i="4"/>
  <c r="I6921" i="4"/>
  <c r="I6920" i="4"/>
  <c r="I6919" i="4"/>
  <c r="I6918" i="4"/>
  <c r="I6917" i="4"/>
  <c r="I6916" i="4"/>
  <c r="I6915" i="4"/>
  <c r="I6914" i="4"/>
  <c r="I6913" i="4"/>
  <c r="I6912" i="4"/>
  <c r="I6911" i="4"/>
  <c r="I6910" i="4"/>
  <c r="I6909" i="4"/>
  <c r="I6908" i="4"/>
  <c r="I6907" i="4"/>
  <c r="I6906" i="4"/>
  <c r="I6905" i="4"/>
  <c r="I6904" i="4"/>
  <c r="I6903" i="4"/>
  <c r="I6902" i="4"/>
  <c r="I6901" i="4"/>
  <c r="I6900" i="4"/>
  <c r="I6899" i="4"/>
  <c r="I6898" i="4"/>
  <c r="I6897" i="4"/>
  <c r="I6896" i="4"/>
  <c r="I6895" i="4"/>
  <c r="I6894" i="4"/>
  <c r="I6893" i="4"/>
  <c r="I6892" i="4"/>
  <c r="I6891" i="4"/>
  <c r="I6890" i="4"/>
  <c r="I6889" i="4"/>
  <c r="I6888" i="4"/>
  <c r="I6887" i="4"/>
  <c r="I6886" i="4"/>
  <c r="I6885" i="4"/>
  <c r="I6884" i="4"/>
  <c r="I6883" i="4"/>
  <c r="I6882" i="4"/>
  <c r="I6881" i="4"/>
  <c r="I6880" i="4"/>
  <c r="I6879" i="4"/>
  <c r="I6878" i="4"/>
  <c r="I6877" i="4"/>
  <c r="I6876" i="4"/>
  <c r="I6875" i="4"/>
  <c r="I6874" i="4"/>
  <c r="I6873" i="4"/>
  <c r="I6872" i="4"/>
  <c r="I6871" i="4"/>
  <c r="I6870" i="4"/>
  <c r="I6869" i="4"/>
  <c r="I6868" i="4"/>
  <c r="I6867" i="4"/>
  <c r="I6866" i="4"/>
  <c r="I6865" i="4"/>
  <c r="I6864" i="4"/>
  <c r="I6863" i="4"/>
  <c r="I6862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9" i="4"/>
  <c r="I6848" i="4"/>
  <c r="I6847" i="4"/>
  <c r="I6846" i="4"/>
  <c r="I6845" i="4"/>
  <c r="I6844" i="4"/>
  <c r="I6843" i="4"/>
  <c r="I6842" i="4"/>
  <c r="I6841" i="4"/>
  <c r="I6840" i="4"/>
  <c r="I6839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3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3" i="4"/>
  <c r="I6732" i="4"/>
  <c r="I6731" i="4"/>
  <c r="I6730" i="4"/>
  <c r="I6729" i="4"/>
  <c r="I6728" i="4"/>
  <c r="I6727" i="4"/>
  <c r="I6726" i="4"/>
  <c r="I6725" i="4"/>
  <c r="I6724" i="4"/>
  <c r="I6723" i="4"/>
  <c r="I6722" i="4"/>
  <c r="I6721" i="4"/>
  <c r="I6720" i="4"/>
  <c r="I6719" i="4"/>
  <c r="I6718" i="4"/>
  <c r="I6717" i="4"/>
  <c r="I6716" i="4"/>
  <c r="I6715" i="4"/>
  <c r="I6714" i="4"/>
  <c r="I6713" i="4"/>
  <c r="I6712" i="4"/>
  <c r="I6711" i="4"/>
  <c r="I6710" i="4"/>
  <c r="I6709" i="4"/>
  <c r="I6708" i="4"/>
  <c r="I6707" i="4"/>
  <c r="I6706" i="4"/>
  <c r="I6705" i="4"/>
  <c r="I6704" i="4"/>
  <c r="I6703" i="4"/>
  <c r="I6702" i="4"/>
  <c r="I6701" i="4"/>
  <c r="I6700" i="4"/>
  <c r="I6699" i="4"/>
  <c r="I6698" i="4"/>
  <c r="I6697" i="4"/>
  <c r="I6696" i="4"/>
  <c r="I6695" i="4"/>
  <c r="I6694" i="4"/>
  <c r="I6693" i="4"/>
  <c r="I6692" i="4"/>
  <c r="I6691" i="4"/>
  <c r="I6690" i="4"/>
  <c r="I6689" i="4"/>
  <c r="I6688" i="4"/>
  <c r="I6687" i="4"/>
  <c r="I6686" i="4"/>
  <c r="I6685" i="4"/>
  <c r="I6684" i="4"/>
  <c r="I6683" i="4"/>
  <c r="I6682" i="4"/>
  <c r="I6681" i="4"/>
  <c r="I6680" i="4"/>
  <c r="I6679" i="4"/>
  <c r="I6678" i="4"/>
  <c r="I6677" i="4"/>
  <c r="I6676" i="4"/>
  <c r="I6675" i="4"/>
  <c r="I6674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6" i="4"/>
  <c r="I6655" i="4"/>
  <c r="I6654" i="4"/>
  <c r="I6653" i="4"/>
  <c r="I6652" i="4"/>
  <c r="I6651" i="4"/>
  <c r="I6650" i="4"/>
  <c r="I6649" i="4"/>
  <c r="I6648" i="4"/>
  <c r="I6647" i="4"/>
  <c r="I6646" i="4"/>
  <c r="I6645" i="4"/>
  <c r="I6644" i="4"/>
  <c r="I6643" i="4"/>
  <c r="I6642" i="4"/>
  <c r="I6641" i="4"/>
  <c r="I6640" i="4"/>
  <c r="I6639" i="4"/>
  <c r="I6638" i="4"/>
  <c r="I6637" i="4"/>
  <c r="I6636" i="4"/>
  <c r="I6635" i="4"/>
  <c r="I6634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2" i="4"/>
  <c r="I6611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9" i="4"/>
  <c r="I6578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2" i="4"/>
  <c r="I6551" i="4"/>
  <c r="I6550" i="4"/>
  <c r="I6549" i="4"/>
  <c r="I6548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2" i="4"/>
  <c r="I6531" i="4"/>
  <c r="I6530" i="4"/>
  <c r="I6529" i="4"/>
  <c r="I6528" i="4"/>
  <c r="I6527" i="4"/>
  <c r="I6526" i="4"/>
  <c r="I6525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9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2" i="4"/>
  <c r="I6171" i="4"/>
  <c r="I6170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9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P3" i="4" s="1"/>
  <c r="C11" i="1" s="1"/>
  <c r="I8" i="4"/>
  <c r="Q7" i="4"/>
  <c r="P7" i="4"/>
  <c r="O7" i="4"/>
  <c r="Q6" i="4"/>
  <c r="D14" i="1" s="1"/>
  <c r="O5" i="4"/>
  <c r="B13" i="1" s="1"/>
  <c r="Q4" i="4"/>
  <c r="P4" i="4"/>
  <c r="Q3" i="4"/>
  <c r="D11" i="1" s="1"/>
  <c r="D15" i="1"/>
  <c r="C15" i="1"/>
  <c r="B15" i="1"/>
  <c r="J412" i="5" l="1"/>
  <c r="K412" i="5" s="1"/>
  <c r="L412" i="5" s="1"/>
  <c r="M412" i="5" s="1"/>
  <c r="R371" i="5"/>
  <c r="S371" i="5" s="1"/>
  <c r="T371" i="5" s="1"/>
  <c r="U371" i="5" s="1"/>
  <c r="O3" i="4"/>
  <c r="B11" i="1" s="1"/>
  <c r="O6" i="4"/>
  <c r="B14" i="1" s="1"/>
  <c r="N393" i="5"/>
  <c r="O393" i="5" s="1"/>
  <c r="P393" i="5" s="1"/>
  <c r="Q393" i="5" s="1"/>
  <c r="D24" i="1"/>
  <c r="B24" i="1"/>
  <c r="C24" i="1"/>
  <c r="P6" i="4"/>
  <c r="C14" i="1" s="1"/>
  <c r="N4" i="5"/>
  <c r="R12" i="5"/>
  <c r="S12" i="5" s="1"/>
  <c r="T12" i="5" s="1"/>
  <c r="U12" i="5" s="1"/>
  <c r="R18" i="5"/>
  <c r="S18" i="5" s="1"/>
  <c r="T18" i="5" s="1"/>
  <c r="U18" i="5" s="1"/>
  <c r="N20" i="5"/>
  <c r="O20" i="5" s="1"/>
  <c r="P20" i="5" s="1"/>
  <c r="Q20" i="5" s="1"/>
  <c r="R26" i="5"/>
  <c r="S26" i="5" s="1"/>
  <c r="T26" i="5" s="1"/>
  <c r="U26" i="5" s="1"/>
  <c r="R28" i="5"/>
  <c r="S28" i="5" s="1"/>
  <c r="T28" i="5" s="1"/>
  <c r="U28" i="5" s="1"/>
  <c r="R30" i="5"/>
  <c r="S30" i="5" s="1"/>
  <c r="T30" i="5" s="1"/>
  <c r="U30" i="5" s="1"/>
  <c r="R32" i="5"/>
  <c r="S32" i="5" s="1"/>
  <c r="T32" i="5" s="1"/>
  <c r="U32" i="5" s="1"/>
  <c r="J55" i="5"/>
  <c r="K55" i="5" s="1"/>
  <c r="L55" i="5" s="1"/>
  <c r="M55" i="5" s="1"/>
  <c r="N57" i="5"/>
  <c r="O57" i="5" s="1"/>
  <c r="P57" i="5" s="1"/>
  <c r="Q57" i="5" s="1"/>
  <c r="J71" i="5"/>
  <c r="K71" i="5" s="1"/>
  <c r="L71" i="5" s="1"/>
  <c r="M71" i="5" s="1"/>
  <c r="R89" i="5"/>
  <c r="S89" i="5" s="1"/>
  <c r="T89" i="5" s="1"/>
  <c r="U89" i="5" s="1"/>
  <c r="J106" i="5"/>
  <c r="K106" i="5" s="1"/>
  <c r="L106" i="5" s="1"/>
  <c r="M106" i="5" s="1"/>
  <c r="N124" i="5"/>
  <c r="O124" i="5" s="1"/>
  <c r="P124" i="5" s="1"/>
  <c r="Q124" i="5" s="1"/>
  <c r="R126" i="5"/>
  <c r="S126" i="5" s="1"/>
  <c r="T126" i="5" s="1"/>
  <c r="U126" i="5" s="1"/>
  <c r="J138" i="5"/>
  <c r="K138" i="5" s="1"/>
  <c r="L138" i="5" s="1"/>
  <c r="M138" i="5" s="1"/>
  <c r="N140" i="5"/>
  <c r="O140" i="5" s="1"/>
  <c r="P140" i="5" s="1"/>
  <c r="Q140" i="5" s="1"/>
  <c r="J156" i="5"/>
  <c r="K156" i="5" s="1"/>
  <c r="L156" i="5" s="1"/>
  <c r="M156" i="5" s="1"/>
  <c r="N184" i="5"/>
  <c r="O184" i="5" s="1"/>
  <c r="P184" i="5" s="1"/>
  <c r="Q184" i="5" s="1"/>
  <c r="J187" i="5"/>
  <c r="K187" i="5" s="1"/>
  <c r="L187" i="5" s="1"/>
  <c r="M187" i="5" s="1"/>
  <c r="J196" i="5"/>
  <c r="K196" i="5" s="1"/>
  <c r="L196" i="5" s="1"/>
  <c r="M196" i="5" s="1"/>
  <c r="N200" i="5"/>
  <c r="O200" i="5" s="1"/>
  <c r="P200" i="5" s="1"/>
  <c r="Q200" i="5" s="1"/>
  <c r="R209" i="5"/>
  <c r="S209" i="5" s="1"/>
  <c r="T209" i="5" s="1"/>
  <c r="U209" i="5" s="1"/>
  <c r="J223" i="5"/>
  <c r="K223" i="5" s="1"/>
  <c r="L223" i="5" s="1"/>
  <c r="M223" i="5" s="1"/>
  <c r="R241" i="5"/>
  <c r="S241" i="5" s="1"/>
  <c r="T241" i="5" s="1"/>
  <c r="U241" i="5" s="1"/>
  <c r="N261" i="5"/>
  <c r="O261" i="5" s="1"/>
  <c r="P261" i="5" s="1"/>
  <c r="Q261" i="5" s="1"/>
  <c r="N279" i="5"/>
  <c r="O279" i="5" s="1"/>
  <c r="P279" i="5" s="1"/>
  <c r="Q279" i="5" s="1"/>
  <c r="J296" i="5"/>
  <c r="K296" i="5" s="1"/>
  <c r="L296" i="5" s="1"/>
  <c r="M296" i="5" s="1"/>
  <c r="R299" i="5"/>
  <c r="S299" i="5" s="1"/>
  <c r="T299" i="5" s="1"/>
  <c r="U299" i="5" s="1"/>
  <c r="R302" i="5"/>
  <c r="S302" i="5" s="1"/>
  <c r="T302" i="5" s="1"/>
  <c r="U302" i="5" s="1"/>
  <c r="R314" i="5"/>
  <c r="S314" i="5" s="1"/>
  <c r="T314" i="5" s="1"/>
  <c r="U314" i="5" s="1"/>
  <c r="R379" i="5"/>
  <c r="S379" i="5" s="1"/>
  <c r="T379" i="5" s="1"/>
  <c r="U379" i="5" s="1"/>
  <c r="N411" i="5"/>
  <c r="O411" i="5" s="1"/>
  <c r="P411" i="5" s="1"/>
  <c r="Q411" i="5" s="1"/>
  <c r="V66" i="6"/>
  <c r="R16" i="5"/>
  <c r="S16" i="5" s="1"/>
  <c r="T16" i="5" s="1"/>
  <c r="U16" i="5" s="1"/>
  <c r="R24" i="5"/>
  <c r="S24" i="5" s="1"/>
  <c r="T24" i="5" s="1"/>
  <c r="U24" i="5" s="1"/>
  <c r="J47" i="5"/>
  <c r="K47" i="5" s="1"/>
  <c r="L47" i="5" s="1"/>
  <c r="M47" i="5" s="1"/>
  <c r="N53" i="5"/>
  <c r="O53" i="5" s="1"/>
  <c r="P53" i="5" s="1"/>
  <c r="Q53" i="5" s="1"/>
  <c r="N69" i="5"/>
  <c r="O69" i="5" s="1"/>
  <c r="P69" i="5" s="1"/>
  <c r="Q69" i="5" s="1"/>
  <c r="R85" i="5"/>
  <c r="S85" i="5" s="1"/>
  <c r="T85" i="5" s="1"/>
  <c r="U85" i="5" s="1"/>
  <c r="N102" i="5"/>
  <c r="O102" i="5" s="1"/>
  <c r="P102" i="5" s="1"/>
  <c r="Q102" i="5" s="1"/>
  <c r="J104" i="5"/>
  <c r="K104" i="5" s="1"/>
  <c r="L104" i="5" s="1"/>
  <c r="M104" i="5" s="1"/>
  <c r="N106" i="5"/>
  <c r="O106" i="5" s="1"/>
  <c r="P106" i="5" s="1"/>
  <c r="Q106" i="5" s="1"/>
  <c r="N129" i="5"/>
  <c r="O129" i="5" s="1"/>
  <c r="P129" i="5" s="1"/>
  <c r="Q129" i="5" s="1"/>
  <c r="N178" i="5"/>
  <c r="O178" i="5" s="1"/>
  <c r="P178" i="5" s="1"/>
  <c r="Q178" i="5" s="1"/>
  <c r="N180" i="5"/>
  <c r="O180" i="5" s="1"/>
  <c r="P180" i="5" s="1"/>
  <c r="Q180" i="5" s="1"/>
  <c r="N216" i="5"/>
  <c r="O216" i="5" s="1"/>
  <c r="P216" i="5" s="1"/>
  <c r="Q216" i="5" s="1"/>
  <c r="R218" i="5"/>
  <c r="S218" i="5" s="1"/>
  <c r="T218" i="5" s="1"/>
  <c r="U218" i="5" s="1"/>
  <c r="N234" i="5"/>
  <c r="O234" i="5" s="1"/>
  <c r="P234" i="5" s="1"/>
  <c r="Q234" i="5" s="1"/>
  <c r="J274" i="5"/>
  <c r="K274" i="5" s="1"/>
  <c r="L274" i="5" s="1"/>
  <c r="M274" i="5" s="1"/>
  <c r="R279" i="5"/>
  <c r="S279" i="5" s="1"/>
  <c r="T279" i="5" s="1"/>
  <c r="U279" i="5" s="1"/>
  <c r="N282" i="5"/>
  <c r="O282" i="5" s="1"/>
  <c r="P282" i="5" s="1"/>
  <c r="Q282" i="5" s="1"/>
  <c r="N359" i="5"/>
  <c r="O359" i="5" s="1"/>
  <c r="P359" i="5" s="1"/>
  <c r="Q359" i="5" s="1"/>
  <c r="N371" i="5"/>
  <c r="O371" i="5" s="1"/>
  <c r="P371" i="5" s="1"/>
  <c r="Q371" i="5" s="1"/>
  <c r="N389" i="5"/>
  <c r="O389" i="5" s="1"/>
  <c r="P389" i="5" s="1"/>
  <c r="Q389" i="5" s="1"/>
  <c r="V52" i="6"/>
  <c r="J11" i="5"/>
  <c r="K11" i="5" s="1"/>
  <c r="L11" i="5" s="1"/>
  <c r="M11" i="5" s="1"/>
  <c r="J15" i="5"/>
  <c r="K15" i="5" s="1"/>
  <c r="L15" i="5" s="1"/>
  <c r="M15" i="5" s="1"/>
  <c r="R61" i="5"/>
  <c r="S61" i="5" s="1"/>
  <c r="T61" i="5" s="1"/>
  <c r="U61" i="5" s="1"/>
  <c r="N65" i="5"/>
  <c r="O65" i="5" s="1"/>
  <c r="P65" i="5" s="1"/>
  <c r="Q65" i="5" s="1"/>
  <c r="R79" i="5"/>
  <c r="S79" i="5" s="1"/>
  <c r="T79" i="5" s="1"/>
  <c r="U79" i="5" s="1"/>
  <c r="J100" i="5"/>
  <c r="K100" i="5" s="1"/>
  <c r="L100" i="5" s="1"/>
  <c r="M100" i="5" s="1"/>
  <c r="R122" i="5"/>
  <c r="S122" i="5" s="1"/>
  <c r="T122" i="5" s="1"/>
  <c r="U122" i="5" s="1"/>
  <c r="N125" i="5"/>
  <c r="O125" i="5" s="1"/>
  <c r="P125" i="5" s="1"/>
  <c r="Q125" i="5" s="1"/>
  <c r="J134" i="5"/>
  <c r="K134" i="5" s="1"/>
  <c r="L134" i="5" s="1"/>
  <c r="M134" i="5" s="1"/>
  <c r="R138" i="5"/>
  <c r="S138" i="5" s="1"/>
  <c r="T138" i="5" s="1"/>
  <c r="U138" i="5" s="1"/>
  <c r="R140" i="5"/>
  <c r="S140" i="5" s="1"/>
  <c r="T140" i="5" s="1"/>
  <c r="U140" i="5" s="1"/>
  <c r="R160" i="5"/>
  <c r="S160" i="5" s="1"/>
  <c r="T160" i="5" s="1"/>
  <c r="U160" i="5" s="1"/>
  <c r="N174" i="5"/>
  <c r="O174" i="5" s="1"/>
  <c r="P174" i="5" s="1"/>
  <c r="Q174" i="5" s="1"/>
  <c r="R176" i="5"/>
  <c r="S176" i="5" s="1"/>
  <c r="T176" i="5" s="1"/>
  <c r="U176" i="5" s="1"/>
  <c r="J183" i="5"/>
  <c r="K183" i="5" s="1"/>
  <c r="L183" i="5" s="1"/>
  <c r="M183" i="5" s="1"/>
  <c r="N196" i="5"/>
  <c r="O196" i="5" s="1"/>
  <c r="P196" i="5" s="1"/>
  <c r="Q196" i="5" s="1"/>
  <c r="N230" i="5"/>
  <c r="O230" i="5" s="1"/>
  <c r="P230" i="5" s="1"/>
  <c r="Q230" i="5" s="1"/>
  <c r="R249" i="5"/>
  <c r="S249" i="5" s="1"/>
  <c r="T249" i="5" s="1"/>
  <c r="U249" i="5" s="1"/>
  <c r="J312" i="5"/>
  <c r="K312" i="5" s="1"/>
  <c r="L312" i="5" s="1"/>
  <c r="M312" i="5" s="1"/>
  <c r="R318" i="5"/>
  <c r="S318" i="5" s="1"/>
  <c r="T318" i="5" s="1"/>
  <c r="U318" i="5" s="1"/>
  <c r="N321" i="5"/>
  <c r="O321" i="5" s="1"/>
  <c r="P321" i="5" s="1"/>
  <c r="Q321" i="5" s="1"/>
  <c r="N342" i="5"/>
  <c r="O342" i="5" s="1"/>
  <c r="P342" i="5" s="1"/>
  <c r="Q342" i="5" s="1"/>
  <c r="N356" i="5"/>
  <c r="O356" i="5" s="1"/>
  <c r="P356" i="5" s="1"/>
  <c r="Q356" i="5" s="1"/>
  <c r="J386" i="5"/>
  <c r="K386" i="5" s="1"/>
  <c r="L386" i="5" s="1"/>
  <c r="M386" i="5" s="1"/>
  <c r="R401" i="5"/>
  <c r="S401" i="5" s="1"/>
  <c r="T401" i="5" s="1"/>
  <c r="U401" i="5" s="1"/>
  <c r="V12" i="6"/>
  <c r="AH104" i="6"/>
  <c r="J864" i="6"/>
  <c r="J859" i="6"/>
  <c r="J865" i="6"/>
  <c r="J862" i="6"/>
  <c r="J858" i="6"/>
  <c r="J852" i="6"/>
  <c r="J847" i="6"/>
  <c r="J842" i="6"/>
  <c r="J856" i="6"/>
  <c r="J851" i="6"/>
  <c r="J846" i="6"/>
  <c r="J838" i="6"/>
  <c r="J833" i="6"/>
  <c r="J848" i="6"/>
  <c r="J840" i="6"/>
  <c r="J832" i="6"/>
  <c r="J831" i="6"/>
  <c r="J830" i="6"/>
  <c r="J821" i="6"/>
  <c r="J844" i="6"/>
  <c r="J836" i="6"/>
  <c r="J863" i="6"/>
  <c r="J839" i="6"/>
  <c r="J835" i="6"/>
  <c r="J824" i="6"/>
  <c r="J822" i="6"/>
  <c r="J817" i="6"/>
  <c r="J811" i="6"/>
  <c r="J806" i="6"/>
  <c r="J796" i="6"/>
  <c r="J791" i="6"/>
  <c r="J818" i="6"/>
  <c r="J815" i="6"/>
  <c r="J814" i="6"/>
  <c r="J808" i="6"/>
  <c r="J798" i="6"/>
  <c r="J845" i="6"/>
  <c r="J809" i="6"/>
  <c r="J804" i="6"/>
  <c r="J810" i="6"/>
  <c r="J799" i="6"/>
  <c r="J795" i="6"/>
  <c r="J787" i="6"/>
  <c r="J777" i="6"/>
  <c r="J772" i="6"/>
  <c r="J837" i="6"/>
  <c r="J826" i="6"/>
  <c r="J825" i="6"/>
  <c r="J819" i="6"/>
  <c r="J805" i="6"/>
  <c r="J800" i="6"/>
  <c r="J793" i="6"/>
  <c r="J784" i="6"/>
  <c r="J774" i="6"/>
  <c r="J769" i="6"/>
  <c r="J764" i="6"/>
  <c r="J861" i="6"/>
  <c r="J854" i="6"/>
  <c r="J843" i="6"/>
  <c r="J785" i="6"/>
  <c r="J780" i="6"/>
  <c r="J770" i="6"/>
  <c r="J765" i="6"/>
  <c r="J827" i="6"/>
  <c r="J781" i="6"/>
  <c r="J812" i="6"/>
  <c r="J792" i="6"/>
  <c r="J776" i="6"/>
  <c r="J771" i="6"/>
  <c r="J757" i="6"/>
  <c r="J752" i="6"/>
  <c r="J747" i="6"/>
  <c r="J766" i="6"/>
  <c r="J855" i="6"/>
  <c r="J829" i="6"/>
  <c r="J773" i="6"/>
  <c r="J751" i="6"/>
  <c r="J743" i="6"/>
  <c r="J738" i="6"/>
  <c r="J823" i="6"/>
  <c r="J755" i="6"/>
  <c r="J754" i="6"/>
  <c r="J744" i="6"/>
  <c r="J731" i="6"/>
  <c r="J726" i="6"/>
  <c r="J716" i="6"/>
  <c r="J763" i="6"/>
  <c r="J850" i="6"/>
  <c r="J828" i="6"/>
  <c r="J789" i="6"/>
  <c r="J750" i="6"/>
  <c r="J734" i="6"/>
  <c r="J733" i="6"/>
  <c r="J813" i="6"/>
  <c r="J768" i="6"/>
  <c r="J735" i="6"/>
  <c r="J713" i="6"/>
  <c r="J708" i="6"/>
  <c r="J703" i="6"/>
  <c r="J698" i="6"/>
  <c r="J797" i="6"/>
  <c r="J723" i="6"/>
  <c r="J722" i="6"/>
  <c r="J759" i="6"/>
  <c r="J730" i="6"/>
  <c r="J728" i="6"/>
  <c r="J714" i="6"/>
  <c r="J786" i="6"/>
  <c r="J748" i="6"/>
  <c r="J732" i="6"/>
  <c r="J729" i="6"/>
  <c r="J715" i="6"/>
  <c r="J706" i="6"/>
  <c r="J705" i="6"/>
  <c r="J697" i="6"/>
  <c r="J737" i="6"/>
  <c r="J691" i="6"/>
  <c r="J686" i="6"/>
  <c r="J669" i="6"/>
  <c r="J664" i="6"/>
  <c r="J659" i="6"/>
  <c r="J654" i="6"/>
  <c r="J649" i="6"/>
  <c r="J788" i="6"/>
  <c r="J758" i="6"/>
  <c r="J746" i="6"/>
  <c r="J701" i="6"/>
  <c r="J687" i="6"/>
  <c r="J682" i="6"/>
  <c r="J681" i="6"/>
  <c r="J742" i="6"/>
  <c r="J727" i="6"/>
  <c r="J718" i="6"/>
  <c r="J717" i="6"/>
  <c r="J802" i="6"/>
  <c r="J756" i="6"/>
  <c r="J719" i="6"/>
  <c r="J761" i="6"/>
  <c r="J783" i="6"/>
  <c r="J711" i="6"/>
  <c r="J710" i="6"/>
  <c r="J702" i="6"/>
  <c r="J690" i="6"/>
  <c r="J685" i="6"/>
  <c r="J675" i="6"/>
  <c r="J699" i="6"/>
  <c r="J695" i="6"/>
  <c r="J673" i="6"/>
  <c r="J668" i="6"/>
  <c r="J663" i="6"/>
  <c r="J658" i="6"/>
  <c r="J653" i="6"/>
  <c r="J648" i="6"/>
  <c r="J631" i="6"/>
  <c r="J609" i="6"/>
  <c r="J604" i="6"/>
  <c r="J599" i="6"/>
  <c r="J594" i="6"/>
  <c r="J589" i="6"/>
  <c r="J704" i="6"/>
  <c r="J688" i="6"/>
  <c r="J753" i="6"/>
  <c r="J709" i="6"/>
  <c r="J680" i="6"/>
  <c r="J679" i="6"/>
  <c r="J644" i="6"/>
  <c r="J630" i="6"/>
  <c r="J629" i="6"/>
  <c r="J620" i="6"/>
  <c r="J619" i="6"/>
  <c r="J611" i="6"/>
  <c r="J606" i="6"/>
  <c r="J596" i="6"/>
  <c r="J591" i="6"/>
  <c r="J586" i="6"/>
  <c r="J725" i="6"/>
  <c r="J692" i="6"/>
  <c r="J676" i="6"/>
  <c r="J645" i="6"/>
  <c r="J643" i="6"/>
  <c r="J633" i="6"/>
  <c r="J613" i="6"/>
  <c r="J607" i="6"/>
  <c r="J602" i="6"/>
  <c r="J597" i="6"/>
  <c r="J592" i="6"/>
  <c r="J587" i="6"/>
  <c r="J670" i="6"/>
  <c r="J666" i="6"/>
  <c r="J652" i="6"/>
  <c r="J632" i="6"/>
  <c r="J627" i="6"/>
  <c r="J608" i="6"/>
  <c r="J595" i="6"/>
  <c r="J579" i="6"/>
  <c r="J569" i="6"/>
  <c r="J694" i="6"/>
  <c r="J603" i="6"/>
  <c r="J590" i="6"/>
  <c r="J568" i="6"/>
  <c r="J562" i="6"/>
  <c r="J557" i="6"/>
  <c r="J741" i="6"/>
  <c r="J671" i="6"/>
  <c r="J657" i="6"/>
  <c r="J650" i="6"/>
  <c r="J646" i="6"/>
  <c r="J642" i="6"/>
  <c r="J626" i="6"/>
  <c r="J598" i="6"/>
  <c r="J585" i="6"/>
  <c r="J678" i="6"/>
  <c r="J672" i="6"/>
  <c r="J665" i="6"/>
  <c r="J661" i="6"/>
  <c r="J647" i="6"/>
  <c r="J640" i="6"/>
  <c r="J605" i="6"/>
  <c r="J582" i="6"/>
  <c r="J581" i="6"/>
  <c r="J572" i="6"/>
  <c r="J571" i="6"/>
  <c r="J683" i="6"/>
  <c r="J616" i="6"/>
  <c r="J593" i="6"/>
  <c r="J588" i="6"/>
  <c r="J575" i="6"/>
  <c r="J570" i="6"/>
  <c r="J677" i="6"/>
  <c r="J656" i="6"/>
  <c r="J638" i="6"/>
  <c r="J580" i="6"/>
  <c r="J745" i="6"/>
  <c r="J712" i="6"/>
  <c r="J684" i="6"/>
  <c r="J639" i="6"/>
  <c r="J615" i="6"/>
  <c r="J667" i="6"/>
  <c r="J618" i="6"/>
  <c r="J614" i="6"/>
  <c r="J561" i="6"/>
  <c r="J556" i="6"/>
  <c r="J521" i="6"/>
  <c r="J511" i="6"/>
  <c r="J617" i="6"/>
  <c r="J610" i="6"/>
  <c r="J546" i="6"/>
  <c r="J541" i="6"/>
  <c r="J536" i="6"/>
  <c r="J600" i="6"/>
  <c r="J553" i="6"/>
  <c r="J551" i="6"/>
  <c r="J547" i="6"/>
  <c r="J537" i="6"/>
  <c r="J532" i="6"/>
  <c r="J519" i="6"/>
  <c r="J760" i="6"/>
  <c r="J660" i="6"/>
  <c r="J574" i="6"/>
  <c r="J523" i="6"/>
  <c r="J522" i="6"/>
  <c r="J636" i="6"/>
  <c r="J565" i="6"/>
  <c r="J554" i="6"/>
  <c r="J530" i="6"/>
  <c r="J517" i="6"/>
  <c r="J509" i="6"/>
  <c r="J500" i="6"/>
  <c r="J495" i="6"/>
  <c r="J490" i="6"/>
  <c r="J485" i="6"/>
  <c r="J475" i="6"/>
  <c r="J470" i="6"/>
  <c r="J465" i="6"/>
  <c r="J460" i="6"/>
  <c r="J696" i="6"/>
  <c r="J655" i="6"/>
  <c r="J544" i="6"/>
  <c r="J543" i="6"/>
  <c r="J513" i="6"/>
  <c r="J583" i="6"/>
  <c r="J560" i="6"/>
  <c r="J558" i="6"/>
  <c r="J545" i="6"/>
  <c r="J529" i="6"/>
  <c r="J526" i="6"/>
  <c r="J510" i="6"/>
  <c r="J502" i="6"/>
  <c r="J497" i="6"/>
  <c r="J487" i="6"/>
  <c r="J482" i="6"/>
  <c r="J477" i="6"/>
  <c r="J472" i="6"/>
  <c r="J467" i="6"/>
  <c r="J462" i="6"/>
  <c r="J457" i="6"/>
  <c r="J452" i="6"/>
  <c r="J567" i="6"/>
  <c r="J552" i="6"/>
  <c r="J720" i="6"/>
  <c r="J622" i="6"/>
  <c r="J559" i="6"/>
  <c r="J555" i="6"/>
  <c r="J612" i="6"/>
  <c r="J576" i="6"/>
  <c r="J625" i="6"/>
  <c r="J584" i="6"/>
  <c r="J550" i="6"/>
  <c r="J531" i="6"/>
  <c r="J508" i="6"/>
  <c r="J504" i="6"/>
  <c r="J566" i="6"/>
  <c r="J505" i="6"/>
  <c r="J481" i="6"/>
  <c r="J540" i="6"/>
  <c r="J533" i="6"/>
  <c r="J516" i="6"/>
  <c r="J507" i="6"/>
  <c r="J498" i="6"/>
  <c r="J484" i="6"/>
  <c r="J473" i="6"/>
  <c r="J463" i="6"/>
  <c r="J454" i="6"/>
  <c r="J453" i="6"/>
  <c r="J448" i="6"/>
  <c r="J438" i="6"/>
  <c r="J433" i="6"/>
  <c r="J428" i="6"/>
  <c r="J423" i="6"/>
  <c r="J515" i="6"/>
  <c r="J514" i="6"/>
  <c r="J501" i="6"/>
  <c r="J573" i="6"/>
  <c r="J539" i="6"/>
  <c r="J489" i="6"/>
  <c r="J471" i="6"/>
  <c r="J461" i="6"/>
  <c r="J451" i="6"/>
  <c r="J446" i="6"/>
  <c r="J441" i="6"/>
  <c r="J436" i="6"/>
  <c r="J431" i="6"/>
  <c r="J426" i="6"/>
  <c r="J476" i="6"/>
  <c r="J449" i="6"/>
  <c r="J425" i="6"/>
  <c r="J380" i="6"/>
  <c r="J375" i="6"/>
  <c r="J370" i="6"/>
  <c r="J365" i="6"/>
  <c r="J360" i="6"/>
  <c r="J355" i="6"/>
  <c r="J345" i="6"/>
  <c r="J340" i="6"/>
  <c r="J335" i="6"/>
  <c r="J330" i="6"/>
  <c r="J325" i="6"/>
  <c r="J320" i="6"/>
  <c r="J315" i="6"/>
  <c r="J310" i="6"/>
  <c r="J305" i="6"/>
  <c r="J549" i="6"/>
  <c r="J518" i="6"/>
  <c r="J512" i="6"/>
  <c r="J496" i="6"/>
  <c r="J469" i="6"/>
  <c r="J444" i="6"/>
  <c r="J534" i="6"/>
  <c r="J483" i="6"/>
  <c r="J455" i="6"/>
  <c r="J439" i="6"/>
  <c r="J421" i="6"/>
  <c r="J416" i="6"/>
  <c r="J411" i="6"/>
  <c r="J406" i="6"/>
  <c r="J401" i="6"/>
  <c r="J396" i="6"/>
  <c r="J391" i="6"/>
  <c r="J377" i="6"/>
  <c r="J367" i="6"/>
  <c r="J362" i="6"/>
  <c r="J357" i="6"/>
  <c r="J352" i="6"/>
  <c r="J347" i="6"/>
  <c r="J342" i="6"/>
  <c r="J337" i="6"/>
  <c r="J332" i="6"/>
  <c r="J327" i="6"/>
  <c r="J317" i="6"/>
  <c r="J312" i="6"/>
  <c r="J307" i="6"/>
  <c r="J302" i="6"/>
  <c r="J297" i="6"/>
  <c r="J292" i="6"/>
  <c r="J287" i="6"/>
  <c r="J282" i="6"/>
  <c r="J277" i="6"/>
  <c r="J267" i="6"/>
  <c r="J525" i="6"/>
  <c r="J506" i="6"/>
  <c r="J499" i="6"/>
  <c r="J538" i="6"/>
  <c r="J641" i="6"/>
  <c r="J637" i="6"/>
  <c r="J524" i="6"/>
  <c r="J520" i="6"/>
  <c r="J548" i="6"/>
  <c r="J491" i="6"/>
  <c r="J488" i="6"/>
  <c r="J435" i="6"/>
  <c r="J419" i="6"/>
  <c r="J414" i="6"/>
  <c r="J409" i="6"/>
  <c r="J404" i="6"/>
  <c r="J399" i="6"/>
  <c r="J389" i="6"/>
  <c r="J381" i="6"/>
  <c r="J378" i="6"/>
  <c r="J373" i="6"/>
  <c r="J368" i="6"/>
  <c r="J363" i="6"/>
  <c r="J358" i="6"/>
  <c r="J353" i="6"/>
  <c r="J348" i="6"/>
  <c r="J338" i="6"/>
  <c r="J333" i="6"/>
  <c r="J328" i="6"/>
  <c r="J323" i="6"/>
  <c r="J318" i="6"/>
  <c r="J313" i="6"/>
  <c r="J308" i="6"/>
  <c r="J303" i="6"/>
  <c r="J400" i="6"/>
  <c r="J349" i="6"/>
  <c r="J336" i="6"/>
  <c r="J299" i="6"/>
  <c r="J295" i="6"/>
  <c r="J290" i="6"/>
  <c r="J285" i="6"/>
  <c r="J280" i="6"/>
  <c r="J275" i="6"/>
  <c r="J270" i="6"/>
  <c r="J258" i="6"/>
  <c r="J257" i="6"/>
  <c r="J248" i="6"/>
  <c r="J247" i="6"/>
  <c r="J238" i="6"/>
  <c r="J237" i="6"/>
  <c r="J464" i="6"/>
  <c r="J415" i="6"/>
  <c r="J407" i="6"/>
  <c r="J385" i="6"/>
  <c r="J344" i="6"/>
  <c r="J331" i="6"/>
  <c r="J296" i="6"/>
  <c r="J291" i="6"/>
  <c r="J286" i="6"/>
  <c r="J281" i="6"/>
  <c r="J276" i="6"/>
  <c r="J271" i="6"/>
  <c r="J256" i="6"/>
  <c r="J246" i="6"/>
  <c r="J234" i="6"/>
  <c r="J229" i="6"/>
  <c r="J224" i="6"/>
  <c r="J219" i="6"/>
  <c r="J214" i="6"/>
  <c r="J209" i="6"/>
  <c r="J204" i="6"/>
  <c r="J194" i="6"/>
  <c r="J189" i="6"/>
  <c r="J184" i="6"/>
  <c r="J179" i="6"/>
  <c r="J174" i="6"/>
  <c r="J169" i="6"/>
  <c r="J164" i="6"/>
  <c r="J159" i="6"/>
  <c r="J474" i="6"/>
  <c r="J458" i="6"/>
  <c r="J450" i="6"/>
  <c r="J442" i="6"/>
  <c r="J437" i="6"/>
  <c r="J408" i="6"/>
  <c r="J386" i="6"/>
  <c r="J376" i="6"/>
  <c r="J339" i="6"/>
  <c r="J326" i="6"/>
  <c r="J245" i="6"/>
  <c r="J528" i="6"/>
  <c r="J486" i="6"/>
  <c r="J466" i="6"/>
  <c r="J456" i="6"/>
  <c r="J459" i="6"/>
  <c r="J445" i="6"/>
  <c r="J434" i="6"/>
  <c r="J420" i="6"/>
  <c r="J398" i="6"/>
  <c r="J359" i="6"/>
  <c r="J346" i="6"/>
  <c r="J309" i="6"/>
  <c r="J259" i="6"/>
  <c r="J249" i="6"/>
  <c r="J239" i="6"/>
  <c r="J417" i="6"/>
  <c r="J321" i="6"/>
  <c r="J264" i="6"/>
  <c r="J240" i="6"/>
  <c r="J232" i="6"/>
  <c r="J231" i="6"/>
  <c r="J223" i="6"/>
  <c r="J207" i="6"/>
  <c r="J206" i="6"/>
  <c r="J198" i="6"/>
  <c r="J182" i="6"/>
  <c r="J440" i="6"/>
  <c r="J405" i="6"/>
  <c r="J402" i="6"/>
  <c r="J384" i="6"/>
  <c r="J369" i="6"/>
  <c r="J341" i="6"/>
  <c r="J279" i="6"/>
  <c r="J263" i="6"/>
  <c r="J262" i="6"/>
  <c r="J190" i="6"/>
  <c r="J165" i="6"/>
  <c r="J151" i="6"/>
  <c r="J390" i="6"/>
  <c r="J382" i="6"/>
  <c r="J371" i="6"/>
  <c r="J324" i="6"/>
  <c r="J301" i="6"/>
  <c r="J294" i="6"/>
  <c r="J251" i="6"/>
  <c r="J244" i="6"/>
  <c r="J243" i="6"/>
  <c r="J227" i="6"/>
  <c r="J226" i="6"/>
  <c r="J218" i="6"/>
  <c r="J410" i="6"/>
  <c r="J432" i="6"/>
  <c r="J374" i="6"/>
  <c r="J395" i="6"/>
  <c r="J478" i="6"/>
  <c r="J479" i="6"/>
  <c r="J403" i="6"/>
  <c r="J366" i="6"/>
  <c r="J364" i="6"/>
  <c r="J284" i="6"/>
  <c r="J268" i="6"/>
  <c r="J260" i="6"/>
  <c r="J236" i="6"/>
  <c r="J228" i="6"/>
  <c r="J212" i="6"/>
  <c r="J211" i="6"/>
  <c r="J424" i="6"/>
  <c r="J334" i="6"/>
  <c r="J329" i="6"/>
  <c r="J311" i="6"/>
  <c r="J304" i="6"/>
  <c r="J216" i="6"/>
  <c r="J195" i="6"/>
  <c r="J170" i="6"/>
  <c r="J153" i="6"/>
  <c r="J146" i="6"/>
  <c r="J141" i="6"/>
  <c r="J136" i="6"/>
  <c r="J131" i="6"/>
  <c r="J126" i="6"/>
  <c r="J116" i="6"/>
  <c r="J111" i="6"/>
  <c r="J106" i="6"/>
  <c r="J101" i="6"/>
  <c r="J96" i="6"/>
  <c r="J91" i="6"/>
  <c r="J86" i="6"/>
  <c r="J81" i="6"/>
  <c r="J76" i="6"/>
  <c r="J66" i="6"/>
  <c r="J61" i="6"/>
  <c r="J56" i="6"/>
  <c r="J51" i="6"/>
  <c r="J46" i="6"/>
  <c r="J41" i="6"/>
  <c r="J36" i="6"/>
  <c r="J31" i="6"/>
  <c r="J26" i="6"/>
  <c r="J16" i="6"/>
  <c r="J11" i="6"/>
  <c r="J6" i="6"/>
  <c r="J418" i="6"/>
  <c r="J361" i="6"/>
  <c r="J316" i="6"/>
  <c r="J222" i="6"/>
  <c r="J208" i="6"/>
  <c r="J188" i="6"/>
  <c r="J167" i="6"/>
  <c r="J433" i="5"/>
  <c r="K433" i="5" s="1"/>
  <c r="L433" i="5" s="1"/>
  <c r="M433" i="5" s="1"/>
  <c r="J423" i="5"/>
  <c r="K423" i="5" s="1"/>
  <c r="L423" i="5" s="1"/>
  <c r="M423" i="5" s="1"/>
  <c r="J413" i="5"/>
  <c r="K413" i="5" s="1"/>
  <c r="L413" i="5" s="1"/>
  <c r="M413" i="5" s="1"/>
  <c r="J403" i="5"/>
  <c r="K403" i="5" s="1"/>
  <c r="L403" i="5" s="1"/>
  <c r="M403" i="5" s="1"/>
  <c r="J393" i="5"/>
  <c r="K393" i="5" s="1"/>
  <c r="L393" i="5" s="1"/>
  <c r="M393" i="5" s="1"/>
  <c r="J383" i="5"/>
  <c r="K383" i="5" s="1"/>
  <c r="L383" i="5" s="1"/>
  <c r="M383" i="5" s="1"/>
  <c r="J373" i="5"/>
  <c r="K373" i="5" s="1"/>
  <c r="L373" i="5" s="1"/>
  <c r="M373" i="5" s="1"/>
  <c r="J363" i="5"/>
  <c r="K363" i="5" s="1"/>
  <c r="L363" i="5" s="1"/>
  <c r="M363" i="5" s="1"/>
  <c r="J343" i="5"/>
  <c r="K343" i="5" s="1"/>
  <c r="L343" i="5" s="1"/>
  <c r="M343" i="5" s="1"/>
  <c r="J333" i="5"/>
  <c r="K333" i="5" s="1"/>
  <c r="L333" i="5" s="1"/>
  <c r="M333" i="5" s="1"/>
  <c r="J323" i="5"/>
  <c r="K323" i="5" s="1"/>
  <c r="L323" i="5" s="1"/>
  <c r="M323" i="5" s="1"/>
  <c r="J313" i="5"/>
  <c r="K313" i="5" s="1"/>
  <c r="L313" i="5" s="1"/>
  <c r="M313" i="5" s="1"/>
  <c r="J303" i="5"/>
  <c r="K303" i="5" s="1"/>
  <c r="L303" i="5" s="1"/>
  <c r="M303" i="5" s="1"/>
  <c r="J293" i="5"/>
  <c r="K293" i="5" s="1"/>
  <c r="L293" i="5" s="1"/>
  <c r="M293" i="5" s="1"/>
  <c r="J283" i="5"/>
  <c r="K283" i="5" s="1"/>
  <c r="L283" i="5" s="1"/>
  <c r="M283" i="5" s="1"/>
  <c r="J273" i="5"/>
  <c r="K273" i="5" s="1"/>
  <c r="L273" i="5" s="1"/>
  <c r="M273" i="5" s="1"/>
  <c r="J263" i="5"/>
  <c r="K263" i="5" s="1"/>
  <c r="L263" i="5" s="1"/>
  <c r="M263" i="5" s="1"/>
  <c r="J319" i="6"/>
  <c r="J289" i="6"/>
  <c r="J273" i="6"/>
  <c r="J220" i="6"/>
  <c r="J157" i="6"/>
  <c r="J154" i="6"/>
  <c r="J152" i="6"/>
  <c r="J143" i="6"/>
  <c r="J138" i="6"/>
  <c r="J128" i="6"/>
  <c r="J123" i="6"/>
  <c r="J118" i="6"/>
  <c r="J113" i="6"/>
  <c r="J108" i="6"/>
  <c r="J103" i="6"/>
  <c r="J98" i="6"/>
  <c r="J93" i="6"/>
  <c r="J88" i="6"/>
  <c r="J78" i="6"/>
  <c r="J73" i="6"/>
  <c r="J68" i="6"/>
  <c r="J63" i="6"/>
  <c r="J58" i="6"/>
  <c r="J53" i="6"/>
  <c r="J48" i="6"/>
  <c r="J43" i="6"/>
  <c r="J38" i="6"/>
  <c r="J28" i="6"/>
  <c r="J23" i="6"/>
  <c r="J18" i="6"/>
  <c r="J13" i="6"/>
  <c r="J8" i="6"/>
  <c r="J397" i="6"/>
  <c r="J283" i="6"/>
  <c r="J269" i="6"/>
  <c r="J429" i="6"/>
  <c r="J351" i="6"/>
  <c r="J314" i="6"/>
  <c r="J379" i="6"/>
  <c r="J430" i="6"/>
  <c r="J427" i="6"/>
  <c r="J388" i="6"/>
  <c r="J387" i="6"/>
  <c r="J383" i="6"/>
  <c r="J356" i="6"/>
  <c r="J354" i="6"/>
  <c r="J306" i="6"/>
  <c r="J288" i="6"/>
  <c r="J261" i="6"/>
  <c r="J253" i="6"/>
  <c r="J250" i="6"/>
  <c r="J213" i="6"/>
  <c r="J168" i="6"/>
  <c r="J144" i="6"/>
  <c r="J134" i="6"/>
  <c r="J129" i="6"/>
  <c r="J124" i="6"/>
  <c r="J119" i="6"/>
  <c r="J114" i="6"/>
  <c r="J109" i="6"/>
  <c r="J104" i="6"/>
  <c r="J99" i="6"/>
  <c r="J94" i="6"/>
  <c r="J84" i="6"/>
  <c r="J79" i="6"/>
  <c r="J74" i="6"/>
  <c r="J69" i="6"/>
  <c r="J64" i="6"/>
  <c r="J59" i="6"/>
  <c r="J54" i="6"/>
  <c r="J49" i="6"/>
  <c r="J44" i="6"/>
  <c r="J34" i="6"/>
  <c r="J29" i="6"/>
  <c r="J24" i="6"/>
  <c r="J19" i="6"/>
  <c r="J14" i="6"/>
  <c r="J9" i="6"/>
  <c r="J4" i="6"/>
  <c r="J434" i="5"/>
  <c r="K434" i="5" s="1"/>
  <c r="L434" i="5" s="1"/>
  <c r="M434" i="5" s="1"/>
  <c r="J424" i="5"/>
  <c r="K424" i="5" s="1"/>
  <c r="L424" i="5" s="1"/>
  <c r="M424" i="5" s="1"/>
  <c r="J197" i="6"/>
  <c r="J193" i="6"/>
  <c r="J162" i="6"/>
  <c r="J135" i="6"/>
  <c r="J122" i="6"/>
  <c r="J85" i="6"/>
  <c r="J72" i="6"/>
  <c r="J35" i="6"/>
  <c r="J22" i="6"/>
  <c r="J410" i="5"/>
  <c r="K410" i="5" s="1"/>
  <c r="L410" i="5" s="1"/>
  <c r="M410" i="5" s="1"/>
  <c r="J399" i="5"/>
  <c r="K399" i="5" s="1"/>
  <c r="L399" i="5" s="1"/>
  <c r="M399" i="5" s="1"/>
  <c r="J388" i="5"/>
  <c r="K388" i="5" s="1"/>
  <c r="L388" i="5" s="1"/>
  <c r="M388" i="5" s="1"/>
  <c r="J382" i="5"/>
  <c r="K382" i="5" s="1"/>
  <c r="L382" i="5" s="1"/>
  <c r="M382" i="5" s="1"/>
  <c r="J377" i="5"/>
  <c r="K377" i="5" s="1"/>
  <c r="L377" i="5" s="1"/>
  <c r="M377" i="5" s="1"/>
  <c r="J371" i="5"/>
  <c r="K371" i="5" s="1"/>
  <c r="L371" i="5" s="1"/>
  <c r="M371" i="5" s="1"/>
  <c r="J360" i="5"/>
  <c r="K360" i="5" s="1"/>
  <c r="L360" i="5" s="1"/>
  <c r="M360" i="5" s="1"/>
  <c r="J349" i="5"/>
  <c r="K349" i="5" s="1"/>
  <c r="L349" i="5" s="1"/>
  <c r="M349" i="5" s="1"/>
  <c r="J338" i="5"/>
  <c r="K338" i="5" s="1"/>
  <c r="L338" i="5" s="1"/>
  <c r="M338" i="5" s="1"/>
  <c r="J327" i="5"/>
  <c r="K327" i="5" s="1"/>
  <c r="L327" i="5" s="1"/>
  <c r="M327" i="5" s="1"/>
  <c r="J321" i="5"/>
  <c r="K321" i="5" s="1"/>
  <c r="L321" i="5" s="1"/>
  <c r="M321" i="5" s="1"/>
  <c r="J310" i="5"/>
  <c r="K310" i="5" s="1"/>
  <c r="L310" i="5" s="1"/>
  <c r="M310" i="5" s="1"/>
  <c r="J299" i="5"/>
  <c r="K299" i="5" s="1"/>
  <c r="L299" i="5" s="1"/>
  <c r="M299" i="5" s="1"/>
  <c r="J288" i="5"/>
  <c r="K288" i="5" s="1"/>
  <c r="L288" i="5" s="1"/>
  <c r="M288" i="5" s="1"/>
  <c r="J282" i="5"/>
  <c r="K282" i="5" s="1"/>
  <c r="L282" i="5" s="1"/>
  <c r="M282" i="5" s="1"/>
  <c r="J277" i="5"/>
  <c r="K277" i="5" s="1"/>
  <c r="L277" i="5" s="1"/>
  <c r="M277" i="5" s="1"/>
  <c r="J271" i="5"/>
  <c r="K271" i="5" s="1"/>
  <c r="L271" i="5" s="1"/>
  <c r="M271" i="5" s="1"/>
  <c r="J260" i="5"/>
  <c r="K260" i="5" s="1"/>
  <c r="L260" i="5" s="1"/>
  <c r="M260" i="5" s="1"/>
  <c r="J161" i="6"/>
  <c r="J130" i="6"/>
  <c r="J117" i="6"/>
  <c r="J80" i="6"/>
  <c r="J67" i="6"/>
  <c r="J30" i="6"/>
  <c r="J17" i="6"/>
  <c r="J422" i="5"/>
  <c r="K422" i="5" s="1"/>
  <c r="L422" i="5" s="1"/>
  <c r="M422" i="5" s="1"/>
  <c r="J404" i="5"/>
  <c r="K404" i="5" s="1"/>
  <c r="L404" i="5" s="1"/>
  <c r="M404" i="5" s="1"/>
  <c r="J376" i="5"/>
  <c r="K376" i="5" s="1"/>
  <c r="L376" i="5" s="1"/>
  <c r="M376" i="5" s="1"/>
  <c r="J365" i="5"/>
  <c r="K365" i="5" s="1"/>
  <c r="L365" i="5" s="1"/>
  <c r="M365" i="5" s="1"/>
  <c r="J354" i="5"/>
  <c r="K354" i="5" s="1"/>
  <c r="L354" i="5" s="1"/>
  <c r="M354" i="5" s="1"/>
  <c r="J326" i="5"/>
  <c r="K326" i="5" s="1"/>
  <c r="L326" i="5" s="1"/>
  <c r="M326" i="5" s="1"/>
  <c r="J315" i="5"/>
  <c r="K315" i="5" s="1"/>
  <c r="L315" i="5" s="1"/>
  <c r="M315" i="5" s="1"/>
  <c r="J304" i="5"/>
  <c r="K304" i="5" s="1"/>
  <c r="L304" i="5" s="1"/>
  <c r="M304" i="5" s="1"/>
  <c r="J276" i="5"/>
  <c r="K276" i="5" s="1"/>
  <c r="L276" i="5" s="1"/>
  <c r="M276" i="5" s="1"/>
  <c r="J265" i="5"/>
  <c r="K265" i="5" s="1"/>
  <c r="L265" i="5" s="1"/>
  <c r="M265" i="5" s="1"/>
  <c r="J254" i="5"/>
  <c r="K254" i="5" s="1"/>
  <c r="L254" i="5" s="1"/>
  <c r="M254" i="5" s="1"/>
  <c r="J249" i="5"/>
  <c r="K249" i="5" s="1"/>
  <c r="L249" i="5" s="1"/>
  <c r="M249" i="5" s="1"/>
  <c r="J239" i="5"/>
  <c r="K239" i="5" s="1"/>
  <c r="L239" i="5" s="1"/>
  <c r="M239" i="5" s="1"/>
  <c r="J229" i="5"/>
  <c r="K229" i="5" s="1"/>
  <c r="L229" i="5" s="1"/>
  <c r="M229" i="5" s="1"/>
  <c r="J219" i="5"/>
  <c r="K219" i="5" s="1"/>
  <c r="L219" i="5" s="1"/>
  <c r="M219" i="5" s="1"/>
  <c r="J209" i="5"/>
  <c r="K209" i="5" s="1"/>
  <c r="L209" i="5" s="1"/>
  <c r="M209" i="5" s="1"/>
  <c r="J199" i="5"/>
  <c r="K199" i="5" s="1"/>
  <c r="L199" i="5" s="1"/>
  <c r="M199" i="5" s="1"/>
  <c r="J189" i="5"/>
  <c r="K189" i="5" s="1"/>
  <c r="L189" i="5" s="1"/>
  <c r="M189" i="5" s="1"/>
  <c r="J179" i="5"/>
  <c r="K179" i="5" s="1"/>
  <c r="L179" i="5" s="1"/>
  <c r="M179" i="5" s="1"/>
  <c r="J169" i="5"/>
  <c r="K169" i="5" s="1"/>
  <c r="L169" i="5" s="1"/>
  <c r="M169" i="5" s="1"/>
  <c r="J159" i="5"/>
  <c r="K159" i="5" s="1"/>
  <c r="L159" i="5" s="1"/>
  <c r="M159" i="5" s="1"/>
  <c r="J149" i="5"/>
  <c r="K149" i="5" s="1"/>
  <c r="L149" i="5" s="1"/>
  <c r="M149" i="5" s="1"/>
  <c r="J139" i="5"/>
  <c r="K139" i="5" s="1"/>
  <c r="L139" i="5" s="1"/>
  <c r="M139" i="5" s="1"/>
  <c r="J129" i="5"/>
  <c r="K129" i="5" s="1"/>
  <c r="L129" i="5" s="1"/>
  <c r="M129" i="5" s="1"/>
  <c r="J119" i="5"/>
  <c r="K119" i="5" s="1"/>
  <c r="L119" i="5" s="1"/>
  <c r="M119" i="5" s="1"/>
  <c r="J109" i="5"/>
  <c r="K109" i="5" s="1"/>
  <c r="L109" i="5" s="1"/>
  <c r="M109" i="5" s="1"/>
  <c r="J99" i="5"/>
  <c r="K99" i="5" s="1"/>
  <c r="L99" i="5" s="1"/>
  <c r="M99" i="5" s="1"/>
  <c r="J89" i="5"/>
  <c r="K89" i="5" s="1"/>
  <c r="L89" i="5" s="1"/>
  <c r="M89" i="5" s="1"/>
  <c r="J79" i="5"/>
  <c r="K79" i="5" s="1"/>
  <c r="L79" i="5" s="1"/>
  <c r="M79" i="5" s="1"/>
  <c r="J69" i="5"/>
  <c r="K69" i="5" s="1"/>
  <c r="L69" i="5" s="1"/>
  <c r="M69" i="5" s="1"/>
  <c r="J59" i="5"/>
  <c r="K59" i="5" s="1"/>
  <c r="L59" i="5" s="1"/>
  <c r="M59" i="5" s="1"/>
  <c r="J49" i="5"/>
  <c r="K49" i="5" s="1"/>
  <c r="L49" i="5" s="1"/>
  <c r="M49" i="5" s="1"/>
  <c r="J39" i="5"/>
  <c r="K39" i="5" s="1"/>
  <c r="L39" i="5" s="1"/>
  <c r="M39" i="5" s="1"/>
  <c r="J29" i="5"/>
  <c r="K29" i="5" s="1"/>
  <c r="L29" i="5" s="1"/>
  <c r="M29" i="5" s="1"/>
  <c r="J19" i="5"/>
  <c r="K19" i="5" s="1"/>
  <c r="L19" i="5" s="1"/>
  <c r="M19" i="5" s="1"/>
  <c r="J9" i="5"/>
  <c r="K9" i="5" s="1"/>
  <c r="L9" i="5" s="1"/>
  <c r="M9" i="5" s="1"/>
  <c r="J200" i="6"/>
  <c r="J196" i="6"/>
  <c r="J185" i="6"/>
  <c r="J180" i="6"/>
  <c r="J175" i="6"/>
  <c r="J156" i="6"/>
  <c r="J155" i="6"/>
  <c r="J125" i="6"/>
  <c r="J112" i="6"/>
  <c r="J75" i="6"/>
  <c r="J62" i="6"/>
  <c r="J25" i="6"/>
  <c r="J12" i="6"/>
  <c r="J421" i="5"/>
  <c r="K421" i="5" s="1"/>
  <c r="L421" i="5" s="1"/>
  <c r="M421" i="5" s="1"/>
  <c r="J409" i="5"/>
  <c r="K409" i="5" s="1"/>
  <c r="L409" i="5" s="1"/>
  <c r="M409" i="5" s="1"/>
  <c r="J398" i="5"/>
  <c r="K398" i="5" s="1"/>
  <c r="L398" i="5" s="1"/>
  <c r="M398" i="5" s="1"/>
  <c r="J392" i="5"/>
  <c r="K392" i="5" s="1"/>
  <c r="L392" i="5" s="1"/>
  <c r="M392" i="5" s="1"/>
  <c r="J387" i="5"/>
  <c r="K387" i="5" s="1"/>
  <c r="L387" i="5" s="1"/>
  <c r="M387" i="5" s="1"/>
  <c r="J381" i="5"/>
  <c r="K381" i="5" s="1"/>
  <c r="L381" i="5" s="1"/>
  <c r="M381" i="5" s="1"/>
  <c r="J370" i="5"/>
  <c r="K370" i="5" s="1"/>
  <c r="L370" i="5" s="1"/>
  <c r="M370" i="5" s="1"/>
  <c r="J359" i="5"/>
  <c r="K359" i="5" s="1"/>
  <c r="L359" i="5" s="1"/>
  <c r="M359" i="5" s="1"/>
  <c r="J348" i="5"/>
  <c r="K348" i="5" s="1"/>
  <c r="L348" i="5" s="1"/>
  <c r="M348" i="5" s="1"/>
  <c r="J342" i="5"/>
  <c r="K342" i="5" s="1"/>
  <c r="L342" i="5" s="1"/>
  <c r="M342" i="5" s="1"/>
  <c r="J337" i="5"/>
  <c r="K337" i="5" s="1"/>
  <c r="L337" i="5" s="1"/>
  <c r="M337" i="5" s="1"/>
  <c r="J331" i="5"/>
  <c r="K331" i="5" s="1"/>
  <c r="L331" i="5" s="1"/>
  <c r="M331" i="5" s="1"/>
  <c r="J320" i="5"/>
  <c r="K320" i="5" s="1"/>
  <c r="L320" i="5" s="1"/>
  <c r="M320" i="5" s="1"/>
  <c r="J309" i="5"/>
  <c r="K309" i="5" s="1"/>
  <c r="L309" i="5" s="1"/>
  <c r="M309" i="5" s="1"/>
  <c r="J298" i="5"/>
  <c r="K298" i="5" s="1"/>
  <c r="L298" i="5" s="1"/>
  <c r="M298" i="5" s="1"/>
  <c r="J292" i="5"/>
  <c r="K292" i="5" s="1"/>
  <c r="L292" i="5" s="1"/>
  <c r="M292" i="5" s="1"/>
  <c r="J287" i="5"/>
  <c r="K287" i="5" s="1"/>
  <c r="L287" i="5" s="1"/>
  <c r="M287" i="5" s="1"/>
  <c r="J281" i="5"/>
  <c r="K281" i="5" s="1"/>
  <c r="L281" i="5" s="1"/>
  <c r="M281" i="5" s="1"/>
  <c r="J270" i="5"/>
  <c r="K270" i="5" s="1"/>
  <c r="L270" i="5" s="1"/>
  <c r="M270" i="5" s="1"/>
  <c r="J259" i="5"/>
  <c r="K259" i="5" s="1"/>
  <c r="L259" i="5" s="1"/>
  <c r="M259" i="5" s="1"/>
  <c r="J242" i="5"/>
  <c r="K242" i="5" s="1"/>
  <c r="L242" i="5" s="1"/>
  <c r="M242" i="5" s="1"/>
  <c r="J254" i="6"/>
  <c r="J230" i="6"/>
  <c r="J221" i="6"/>
  <c r="J202" i="6"/>
  <c r="J252" i="6"/>
  <c r="J210" i="6"/>
  <c r="J205" i="6"/>
  <c r="J235" i="6"/>
  <c r="J201" i="6"/>
  <c r="J242" i="6"/>
  <c r="J217" i="6"/>
  <c r="J203" i="6"/>
  <c r="J183" i="6"/>
  <c r="J160" i="6"/>
  <c r="J158" i="6"/>
  <c r="J148" i="6"/>
  <c r="J145" i="6"/>
  <c r="J132" i="6"/>
  <c r="J95" i="6"/>
  <c r="J82" i="6"/>
  <c r="J45" i="6"/>
  <c r="J32" i="6"/>
  <c r="J429" i="5"/>
  <c r="K429" i="5" s="1"/>
  <c r="L429" i="5" s="1"/>
  <c r="M429" i="5" s="1"/>
  <c r="J411" i="5"/>
  <c r="K411" i="5" s="1"/>
  <c r="L411" i="5" s="1"/>
  <c r="M411" i="5" s="1"/>
  <c r="J400" i="5"/>
  <c r="K400" i="5" s="1"/>
  <c r="L400" i="5" s="1"/>
  <c r="M400" i="5" s="1"/>
  <c r="J389" i="5"/>
  <c r="K389" i="5" s="1"/>
  <c r="L389" i="5" s="1"/>
  <c r="M389" i="5" s="1"/>
  <c r="J378" i="5"/>
  <c r="K378" i="5" s="1"/>
  <c r="L378" i="5" s="1"/>
  <c r="M378" i="5" s="1"/>
  <c r="J372" i="5"/>
  <c r="K372" i="5" s="1"/>
  <c r="L372" i="5" s="1"/>
  <c r="M372" i="5" s="1"/>
  <c r="J367" i="5"/>
  <c r="K367" i="5" s="1"/>
  <c r="L367" i="5" s="1"/>
  <c r="M367" i="5" s="1"/>
  <c r="J361" i="5"/>
  <c r="K361" i="5" s="1"/>
  <c r="L361" i="5" s="1"/>
  <c r="M361" i="5" s="1"/>
  <c r="J350" i="5"/>
  <c r="K350" i="5" s="1"/>
  <c r="L350" i="5" s="1"/>
  <c r="M350" i="5" s="1"/>
  <c r="J339" i="5"/>
  <c r="K339" i="5" s="1"/>
  <c r="L339" i="5" s="1"/>
  <c r="M339" i="5" s="1"/>
  <c r="J328" i="5"/>
  <c r="K328" i="5" s="1"/>
  <c r="L328" i="5" s="1"/>
  <c r="M328" i="5" s="1"/>
  <c r="J322" i="5"/>
  <c r="K322" i="5" s="1"/>
  <c r="L322" i="5" s="1"/>
  <c r="M322" i="5" s="1"/>
  <c r="J317" i="5"/>
  <c r="K317" i="5" s="1"/>
  <c r="L317" i="5" s="1"/>
  <c r="M317" i="5" s="1"/>
  <c r="J311" i="5"/>
  <c r="K311" i="5" s="1"/>
  <c r="L311" i="5" s="1"/>
  <c r="M311" i="5" s="1"/>
  <c r="J300" i="5"/>
  <c r="K300" i="5" s="1"/>
  <c r="L300" i="5" s="1"/>
  <c r="M300" i="5" s="1"/>
  <c r="J289" i="5"/>
  <c r="K289" i="5" s="1"/>
  <c r="L289" i="5" s="1"/>
  <c r="M289" i="5" s="1"/>
  <c r="J278" i="5"/>
  <c r="K278" i="5" s="1"/>
  <c r="L278" i="5" s="1"/>
  <c r="M278" i="5" s="1"/>
  <c r="J272" i="5"/>
  <c r="K272" i="5" s="1"/>
  <c r="L272" i="5" s="1"/>
  <c r="M272" i="5" s="1"/>
  <c r="J267" i="5"/>
  <c r="K267" i="5" s="1"/>
  <c r="L267" i="5" s="1"/>
  <c r="M267" i="5" s="1"/>
  <c r="J261" i="5"/>
  <c r="K261" i="5" s="1"/>
  <c r="L261" i="5" s="1"/>
  <c r="M261" i="5" s="1"/>
  <c r="J250" i="5"/>
  <c r="K250" i="5" s="1"/>
  <c r="L250" i="5" s="1"/>
  <c r="M250" i="5" s="1"/>
  <c r="J240" i="5"/>
  <c r="K240" i="5" s="1"/>
  <c r="L240" i="5" s="1"/>
  <c r="M240" i="5" s="1"/>
  <c r="J230" i="5"/>
  <c r="K230" i="5" s="1"/>
  <c r="L230" i="5" s="1"/>
  <c r="M230" i="5" s="1"/>
  <c r="J220" i="5"/>
  <c r="K220" i="5" s="1"/>
  <c r="L220" i="5" s="1"/>
  <c r="M220" i="5" s="1"/>
  <c r="J210" i="5"/>
  <c r="K210" i="5" s="1"/>
  <c r="L210" i="5" s="1"/>
  <c r="M210" i="5" s="1"/>
  <c r="J200" i="5"/>
  <c r="K200" i="5" s="1"/>
  <c r="L200" i="5" s="1"/>
  <c r="M200" i="5" s="1"/>
  <c r="J190" i="5"/>
  <c r="K190" i="5" s="1"/>
  <c r="L190" i="5" s="1"/>
  <c r="M190" i="5" s="1"/>
  <c r="J180" i="5"/>
  <c r="K180" i="5" s="1"/>
  <c r="L180" i="5" s="1"/>
  <c r="M180" i="5" s="1"/>
  <c r="J170" i="5"/>
  <c r="K170" i="5" s="1"/>
  <c r="L170" i="5" s="1"/>
  <c r="M170" i="5" s="1"/>
  <c r="J160" i="5"/>
  <c r="K160" i="5" s="1"/>
  <c r="L160" i="5" s="1"/>
  <c r="M160" i="5" s="1"/>
  <c r="J150" i="5"/>
  <c r="K150" i="5" s="1"/>
  <c r="L150" i="5" s="1"/>
  <c r="M150" i="5" s="1"/>
  <c r="J140" i="5"/>
  <c r="K140" i="5" s="1"/>
  <c r="L140" i="5" s="1"/>
  <c r="M140" i="5" s="1"/>
  <c r="J130" i="5"/>
  <c r="K130" i="5" s="1"/>
  <c r="L130" i="5" s="1"/>
  <c r="M130" i="5" s="1"/>
  <c r="J233" i="6"/>
  <c r="J435" i="5"/>
  <c r="K435" i="5" s="1"/>
  <c r="L435" i="5" s="1"/>
  <c r="M435" i="5" s="1"/>
  <c r="J419" i="5"/>
  <c r="K419" i="5" s="1"/>
  <c r="L419" i="5" s="1"/>
  <c r="M419" i="5" s="1"/>
  <c r="J379" i="5"/>
  <c r="K379" i="5" s="1"/>
  <c r="L379" i="5" s="1"/>
  <c r="M379" i="5" s="1"/>
  <c r="J364" i="5"/>
  <c r="K364" i="5" s="1"/>
  <c r="L364" i="5" s="1"/>
  <c r="M364" i="5" s="1"/>
  <c r="J329" i="5"/>
  <c r="K329" i="5" s="1"/>
  <c r="L329" i="5" s="1"/>
  <c r="M329" i="5" s="1"/>
  <c r="J314" i="5"/>
  <c r="K314" i="5" s="1"/>
  <c r="L314" i="5" s="1"/>
  <c r="M314" i="5" s="1"/>
  <c r="J279" i="5"/>
  <c r="K279" i="5" s="1"/>
  <c r="L279" i="5" s="1"/>
  <c r="M279" i="5" s="1"/>
  <c r="J264" i="5"/>
  <c r="K264" i="5" s="1"/>
  <c r="L264" i="5" s="1"/>
  <c r="M264" i="5" s="1"/>
  <c r="J248" i="5"/>
  <c r="K248" i="5" s="1"/>
  <c r="L248" i="5" s="1"/>
  <c r="M248" i="5" s="1"/>
  <c r="J227" i="5"/>
  <c r="K227" i="5" s="1"/>
  <c r="L227" i="5" s="1"/>
  <c r="M227" i="5" s="1"/>
  <c r="J211" i="5"/>
  <c r="K211" i="5" s="1"/>
  <c r="L211" i="5" s="1"/>
  <c r="M211" i="5" s="1"/>
  <c r="J195" i="5"/>
  <c r="K195" i="5" s="1"/>
  <c r="L195" i="5" s="1"/>
  <c r="M195" i="5" s="1"/>
  <c r="J177" i="5"/>
  <c r="K177" i="5" s="1"/>
  <c r="L177" i="5" s="1"/>
  <c r="M177" i="5" s="1"/>
  <c r="J161" i="5"/>
  <c r="K161" i="5" s="1"/>
  <c r="L161" i="5" s="1"/>
  <c r="M161" i="5" s="1"/>
  <c r="J145" i="5"/>
  <c r="K145" i="5" s="1"/>
  <c r="L145" i="5" s="1"/>
  <c r="M145" i="5" s="1"/>
  <c r="J127" i="5"/>
  <c r="K127" i="5" s="1"/>
  <c r="L127" i="5" s="1"/>
  <c r="M127" i="5" s="1"/>
  <c r="J102" i="5"/>
  <c r="K102" i="5" s="1"/>
  <c r="L102" i="5" s="1"/>
  <c r="M102" i="5" s="1"/>
  <c r="J91" i="5"/>
  <c r="K91" i="5" s="1"/>
  <c r="L91" i="5" s="1"/>
  <c r="M91" i="5" s="1"/>
  <c r="J80" i="5"/>
  <c r="K80" i="5" s="1"/>
  <c r="L80" i="5" s="1"/>
  <c r="M80" i="5" s="1"/>
  <c r="J52" i="5"/>
  <c r="K52" i="5" s="1"/>
  <c r="L52" i="5" s="1"/>
  <c r="M52" i="5" s="1"/>
  <c r="J41" i="5"/>
  <c r="K41" i="5" s="1"/>
  <c r="L41" i="5" s="1"/>
  <c r="M41" i="5" s="1"/>
  <c r="J30" i="5"/>
  <c r="K30" i="5" s="1"/>
  <c r="L30" i="5" s="1"/>
  <c r="M30" i="5" s="1"/>
  <c r="J173" i="6"/>
  <c r="J171" i="6"/>
  <c r="J105" i="6"/>
  <c r="J77" i="6"/>
  <c r="J60" i="6"/>
  <c r="J37" i="6"/>
  <c r="J426" i="5"/>
  <c r="K426" i="5" s="1"/>
  <c r="L426" i="5" s="1"/>
  <c r="M426" i="5" s="1"/>
  <c r="J395" i="5"/>
  <c r="K395" i="5" s="1"/>
  <c r="L395" i="5" s="1"/>
  <c r="M395" i="5" s="1"/>
  <c r="J391" i="5"/>
  <c r="K391" i="5" s="1"/>
  <c r="L391" i="5" s="1"/>
  <c r="M391" i="5" s="1"/>
  <c r="J368" i="5"/>
  <c r="K368" i="5" s="1"/>
  <c r="L368" i="5" s="1"/>
  <c r="M368" i="5" s="1"/>
  <c r="J345" i="5"/>
  <c r="K345" i="5" s="1"/>
  <c r="L345" i="5" s="1"/>
  <c r="M345" i="5" s="1"/>
  <c r="J341" i="5"/>
  <c r="K341" i="5" s="1"/>
  <c r="L341" i="5" s="1"/>
  <c r="M341" i="5" s="1"/>
  <c r="J318" i="5"/>
  <c r="K318" i="5" s="1"/>
  <c r="L318" i="5" s="1"/>
  <c r="M318" i="5" s="1"/>
  <c r="J295" i="5"/>
  <c r="K295" i="5" s="1"/>
  <c r="L295" i="5" s="1"/>
  <c r="M295" i="5" s="1"/>
  <c r="J291" i="5"/>
  <c r="K291" i="5" s="1"/>
  <c r="L291" i="5" s="1"/>
  <c r="M291" i="5" s="1"/>
  <c r="J268" i="5"/>
  <c r="K268" i="5" s="1"/>
  <c r="L268" i="5" s="1"/>
  <c r="M268" i="5" s="1"/>
  <c r="J226" i="5"/>
  <c r="K226" i="5" s="1"/>
  <c r="L226" i="5" s="1"/>
  <c r="M226" i="5" s="1"/>
  <c r="J208" i="5"/>
  <c r="K208" i="5" s="1"/>
  <c r="L208" i="5" s="1"/>
  <c r="M208" i="5" s="1"/>
  <c r="J194" i="5"/>
  <c r="K194" i="5" s="1"/>
  <c r="L194" i="5" s="1"/>
  <c r="M194" i="5" s="1"/>
  <c r="J193" i="5"/>
  <c r="K193" i="5" s="1"/>
  <c r="L193" i="5" s="1"/>
  <c r="M193" i="5" s="1"/>
  <c r="J192" i="5"/>
  <c r="K192" i="5" s="1"/>
  <c r="L192" i="5" s="1"/>
  <c r="M192" i="5" s="1"/>
  <c r="J176" i="5"/>
  <c r="K176" i="5" s="1"/>
  <c r="L176" i="5" s="1"/>
  <c r="M176" i="5" s="1"/>
  <c r="J158" i="5"/>
  <c r="K158" i="5" s="1"/>
  <c r="L158" i="5" s="1"/>
  <c r="M158" i="5" s="1"/>
  <c r="J144" i="5"/>
  <c r="K144" i="5" s="1"/>
  <c r="L144" i="5" s="1"/>
  <c r="M144" i="5" s="1"/>
  <c r="J143" i="5"/>
  <c r="K143" i="5" s="1"/>
  <c r="L143" i="5" s="1"/>
  <c r="M143" i="5" s="1"/>
  <c r="J142" i="5"/>
  <c r="K142" i="5" s="1"/>
  <c r="L142" i="5" s="1"/>
  <c r="M142" i="5" s="1"/>
  <c r="J126" i="5"/>
  <c r="K126" i="5" s="1"/>
  <c r="L126" i="5" s="1"/>
  <c r="M126" i="5" s="1"/>
  <c r="J118" i="5"/>
  <c r="K118" i="5" s="1"/>
  <c r="L118" i="5" s="1"/>
  <c r="M118" i="5" s="1"/>
  <c r="J113" i="5"/>
  <c r="K113" i="5" s="1"/>
  <c r="L113" i="5" s="1"/>
  <c r="M113" i="5" s="1"/>
  <c r="J107" i="5"/>
  <c r="K107" i="5" s="1"/>
  <c r="L107" i="5" s="1"/>
  <c r="M107" i="5" s="1"/>
  <c r="J96" i="5"/>
  <c r="K96" i="5" s="1"/>
  <c r="L96" i="5" s="1"/>
  <c r="M96" i="5" s="1"/>
  <c r="J85" i="5"/>
  <c r="K85" i="5" s="1"/>
  <c r="L85" i="5" s="1"/>
  <c r="M85" i="5" s="1"/>
  <c r="J74" i="5"/>
  <c r="K74" i="5" s="1"/>
  <c r="L74" i="5" s="1"/>
  <c r="M74" i="5" s="1"/>
  <c r="J68" i="5"/>
  <c r="K68" i="5" s="1"/>
  <c r="L68" i="5" s="1"/>
  <c r="M68" i="5" s="1"/>
  <c r="J63" i="5"/>
  <c r="K63" i="5" s="1"/>
  <c r="L63" i="5" s="1"/>
  <c r="M63" i="5" s="1"/>
  <c r="J57" i="5"/>
  <c r="K57" i="5" s="1"/>
  <c r="L57" i="5" s="1"/>
  <c r="M57" i="5" s="1"/>
  <c r="J46" i="5"/>
  <c r="K46" i="5" s="1"/>
  <c r="L46" i="5" s="1"/>
  <c r="M46" i="5" s="1"/>
  <c r="J35" i="5"/>
  <c r="K35" i="5" s="1"/>
  <c r="L35" i="5" s="1"/>
  <c r="M35" i="5" s="1"/>
  <c r="J24" i="5"/>
  <c r="K24" i="5" s="1"/>
  <c r="L24" i="5" s="1"/>
  <c r="M24" i="5" s="1"/>
  <c r="J18" i="5"/>
  <c r="K18" i="5" s="1"/>
  <c r="L18" i="5" s="1"/>
  <c r="M18" i="5" s="1"/>
  <c r="J13" i="5"/>
  <c r="K13" i="5" s="1"/>
  <c r="L13" i="5" s="1"/>
  <c r="M13" i="5" s="1"/>
  <c r="J7" i="5"/>
  <c r="K7" i="5" s="1"/>
  <c r="L7" i="5" s="1"/>
  <c r="M7" i="5" s="1"/>
  <c r="J225" i="6"/>
  <c r="J107" i="6"/>
  <c r="J40" i="6"/>
  <c r="J407" i="5"/>
  <c r="K407" i="5" s="1"/>
  <c r="L407" i="5" s="1"/>
  <c r="M407" i="5" s="1"/>
  <c r="J380" i="5"/>
  <c r="K380" i="5" s="1"/>
  <c r="L380" i="5" s="1"/>
  <c r="M380" i="5" s="1"/>
  <c r="J357" i="5"/>
  <c r="K357" i="5" s="1"/>
  <c r="L357" i="5" s="1"/>
  <c r="M357" i="5" s="1"/>
  <c r="J330" i="5"/>
  <c r="K330" i="5" s="1"/>
  <c r="L330" i="5" s="1"/>
  <c r="M330" i="5" s="1"/>
  <c r="J307" i="5"/>
  <c r="K307" i="5" s="1"/>
  <c r="L307" i="5" s="1"/>
  <c r="M307" i="5" s="1"/>
  <c r="J280" i="5"/>
  <c r="K280" i="5" s="1"/>
  <c r="L280" i="5" s="1"/>
  <c r="M280" i="5" s="1"/>
  <c r="J257" i="5"/>
  <c r="K257" i="5" s="1"/>
  <c r="L257" i="5" s="1"/>
  <c r="M257" i="5" s="1"/>
  <c r="J225" i="5"/>
  <c r="K225" i="5" s="1"/>
  <c r="L225" i="5" s="1"/>
  <c r="M225" i="5" s="1"/>
  <c r="J207" i="5"/>
  <c r="K207" i="5" s="1"/>
  <c r="L207" i="5" s="1"/>
  <c r="M207" i="5" s="1"/>
  <c r="J191" i="5"/>
  <c r="K191" i="5" s="1"/>
  <c r="L191" i="5" s="1"/>
  <c r="M191" i="5" s="1"/>
  <c r="J175" i="5"/>
  <c r="K175" i="5" s="1"/>
  <c r="L175" i="5" s="1"/>
  <c r="M175" i="5" s="1"/>
  <c r="J157" i="5"/>
  <c r="K157" i="5" s="1"/>
  <c r="L157" i="5" s="1"/>
  <c r="M157" i="5" s="1"/>
  <c r="J141" i="5"/>
  <c r="K141" i="5" s="1"/>
  <c r="L141" i="5" s="1"/>
  <c r="M141" i="5" s="1"/>
  <c r="J125" i="5"/>
  <c r="K125" i="5" s="1"/>
  <c r="L125" i="5" s="1"/>
  <c r="M125" i="5" s="1"/>
  <c r="J112" i="5"/>
  <c r="K112" i="5" s="1"/>
  <c r="L112" i="5" s="1"/>
  <c r="M112" i="5" s="1"/>
  <c r="J101" i="5"/>
  <c r="K101" i="5" s="1"/>
  <c r="L101" i="5" s="1"/>
  <c r="M101" i="5" s="1"/>
  <c r="J90" i="5"/>
  <c r="K90" i="5" s="1"/>
  <c r="L90" i="5" s="1"/>
  <c r="M90" i="5" s="1"/>
  <c r="J62" i="5"/>
  <c r="K62" i="5" s="1"/>
  <c r="L62" i="5" s="1"/>
  <c r="M62" i="5" s="1"/>
  <c r="J51" i="5"/>
  <c r="K51" i="5" s="1"/>
  <c r="L51" i="5" s="1"/>
  <c r="M51" i="5" s="1"/>
  <c r="J40" i="5"/>
  <c r="K40" i="5" s="1"/>
  <c r="L40" i="5" s="1"/>
  <c r="M40" i="5" s="1"/>
  <c r="J12" i="5"/>
  <c r="K12" i="5" s="1"/>
  <c r="L12" i="5" s="1"/>
  <c r="M12" i="5" s="1"/>
  <c r="J176" i="6"/>
  <c r="J172" i="6"/>
  <c r="J127" i="6"/>
  <c r="J110" i="6"/>
  <c r="J166" i="6"/>
  <c r="J191" i="6"/>
  <c r="J149" i="6"/>
  <c r="J186" i="6"/>
  <c r="J178" i="6"/>
  <c r="J177" i="6"/>
  <c r="J137" i="6"/>
  <c r="J163" i="6"/>
  <c r="J147" i="6"/>
  <c r="J140" i="6"/>
  <c r="J192" i="6"/>
  <c r="J142" i="6"/>
  <c r="J115" i="6"/>
  <c r="J102" i="6"/>
  <c r="J100" i="6"/>
  <c r="J55" i="6"/>
  <c r="J27" i="6"/>
  <c r="J10" i="6"/>
  <c r="J246" i="5"/>
  <c r="K246" i="5" s="1"/>
  <c r="L246" i="5" s="1"/>
  <c r="M246" i="5" s="1"/>
  <c r="J231" i="5"/>
  <c r="K231" i="5" s="1"/>
  <c r="L231" i="5" s="1"/>
  <c r="M231" i="5" s="1"/>
  <c r="J215" i="5"/>
  <c r="K215" i="5" s="1"/>
  <c r="L215" i="5" s="1"/>
  <c r="M215" i="5" s="1"/>
  <c r="J197" i="5"/>
  <c r="K197" i="5" s="1"/>
  <c r="L197" i="5" s="1"/>
  <c r="M197" i="5" s="1"/>
  <c r="J181" i="5"/>
  <c r="K181" i="5" s="1"/>
  <c r="L181" i="5" s="1"/>
  <c r="M181" i="5" s="1"/>
  <c r="J165" i="5"/>
  <c r="K165" i="5" s="1"/>
  <c r="L165" i="5" s="1"/>
  <c r="M165" i="5" s="1"/>
  <c r="J147" i="5"/>
  <c r="K147" i="5" s="1"/>
  <c r="L147" i="5" s="1"/>
  <c r="M147" i="5" s="1"/>
  <c r="J131" i="5"/>
  <c r="K131" i="5" s="1"/>
  <c r="L131" i="5" s="1"/>
  <c r="M131" i="5" s="1"/>
  <c r="J120" i="5"/>
  <c r="K120" i="5" s="1"/>
  <c r="L120" i="5" s="1"/>
  <c r="M120" i="5" s="1"/>
  <c r="J92" i="5"/>
  <c r="K92" i="5" s="1"/>
  <c r="L92" i="5" s="1"/>
  <c r="M92" i="5" s="1"/>
  <c r="J81" i="5"/>
  <c r="K81" i="5" s="1"/>
  <c r="L81" i="5" s="1"/>
  <c r="M81" i="5" s="1"/>
  <c r="J70" i="5"/>
  <c r="K70" i="5" s="1"/>
  <c r="L70" i="5" s="1"/>
  <c r="M70" i="5" s="1"/>
  <c r="J42" i="5"/>
  <c r="K42" i="5" s="1"/>
  <c r="L42" i="5" s="1"/>
  <c r="M42" i="5" s="1"/>
  <c r="J31" i="5"/>
  <c r="K31" i="5" s="1"/>
  <c r="L31" i="5" s="1"/>
  <c r="M31" i="5" s="1"/>
  <c r="J20" i="5"/>
  <c r="K20" i="5" s="1"/>
  <c r="L20" i="5" s="1"/>
  <c r="M20" i="5" s="1"/>
  <c r="J120" i="6"/>
  <c r="J92" i="6"/>
  <c r="J42" i="6"/>
  <c r="J20" i="6"/>
  <c r="J420" i="5"/>
  <c r="K420" i="5" s="1"/>
  <c r="L420" i="5" s="1"/>
  <c r="M420" i="5" s="1"/>
  <c r="J401" i="5"/>
  <c r="K401" i="5" s="1"/>
  <c r="L401" i="5" s="1"/>
  <c r="M401" i="5" s="1"/>
  <c r="J352" i="5"/>
  <c r="K352" i="5" s="1"/>
  <c r="L352" i="5" s="1"/>
  <c r="M352" i="5" s="1"/>
  <c r="J344" i="5"/>
  <c r="K344" i="5" s="1"/>
  <c r="L344" i="5" s="1"/>
  <c r="M344" i="5" s="1"/>
  <c r="J340" i="5"/>
  <c r="K340" i="5" s="1"/>
  <c r="L340" i="5" s="1"/>
  <c r="M340" i="5" s="1"/>
  <c r="J324" i="5"/>
  <c r="K324" i="5" s="1"/>
  <c r="L324" i="5" s="1"/>
  <c r="M324" i="5" s="1"/>
  <c r="J285" i="5"/>
  <c r="K285" i="5" s="1"/>
  <c r="L285" i="5" s="1"/>
  <c r="M285" i="5" s="1"/>
  <c r="J275" i="5"/>
  <c r="K275" i="5" s="1"/>
  <c r="L275" i="5" s="1"/>
  <c r="M275" i="5" s="1"/>
  <c r="J247" i="5"/>
  <c r="K247" i="5" s="1"/>
  <c r="L247" i="5" s="1"/>
  <c r="M247" i="5" s="1"/>
  <c r="J234" i="5"/>
  <c r="K234" i="5" s="1"/>
  <c r="L234" i="5" s="1"/>
  <c r="M234" i="5" s="1"/>
  <c r="J228" i="5"/>
  <c r="K228" i="5" s="1"/>
  <c r="L228" i="5" s="1"/>
  <c r="M228" i="5" s="1"/>
  <c r="J222" i="5"/>
  <c r="K222" i="5" s="1"/>
  <c r="L222" i="5" s="1"/>
  <c r="M222" i="5" s="1"/>
  <c r="J216" i="5"/>
  <c r="K216" i="5" s="1"/>
  <c r="L216" i="5" s="1"/>
  <c r="M216" i="5" s="1"/>
  <c r="J206" i="5"/>
  <c r="K206" i="5" s="1"/>
  <c r="L206" i="5" s="1"/>
  <c r="M206" i="5" s="1"/>
  <c r="J203" i="5"/>
  <c r="K203" i="5" s="1"/>
  <c r="L203" i="5" s="1"/>
  <c r="M203" i="5" s="1"/>
  <c r="J188" i="5"/>
  <c r="K188" i="5" s="1"/>
  <c r="L188" i="5" s="1"/>
  <c r="M188" i="5" s="1"/>
  <c r="J148" i="5"/>
  <c r="K148" i="5" s="1"/>
  <c r="L148" i="5" s="1"/>
  <c r="M148" i="5" s="1"/>
  <c r="J132" i="5"/>
  <c r="K132" i="5" s="1"/>
  <c r="L132" i="5" s="1"/>
  <c r="M132" i="5" s="1"/>
  <c r="J123" i="5"/>
  <c r="K123" i="5" s="1"/>
  <c r="L123" i="5" s="1"/>
  <c r="M123" i="5" s="1"/>
  <c r="J115" i="5"/>
  <c r="K115" i="5" s="1"/>
  <c r="L115" i="5" s="1"/>
  <c r="M115" i="5" s="1"/>
  <c r="J111" i="5"/>
  <c r="K111" i="5" s="1"/>
  <c r="L111" i="5" s="1"/>
  <c r="M111" i="5" s="1"/>
  <c r="J94" i="5"/>
  <c r="K94" i="5" s="1"/>
  <c r="L94" i="5" s="1"/>
  <c r="M94" i="5" s="1"/>
  <c r="J86" i="5"/>
  <c r="K86" i="5" s="1"/>
  <c r="L86" i="5" s="1"/>
  <c r="M86" i="5" s="1"/>
  <c r="J82" i="5"/>
  <c r="K82" i="5" s="1"/>
  <c r="L82" i="5" s="1"/>
  <c r="M82" i="5" s="1"/>
  <c r="J66" i="5"/>
  <c r="K66" i="5" s="1"/>
  <c r="L66" i="5" s="1"/>
  <c r="M66" i="5" s="1"/>
  <c r="J53" i="5"/>
  <c r="K53" i="5" s="1"/>
  <c r="L53" i="5" s="1"/>
  <c r="M53" i="5" s="1"/>
  <c r="J45" i="5"/>
  <c r="K45" i="5" s="1"/>
  <c r="L45" i="5" s="1"/>
  <c r="M45" i="5" s="1"/>
  <c r="J37" i="5"/>
  <c r="K37" i="5" s="1"/>
  <c r="L37" i="5" s="1"/>
  <c r="M37" i="5" s="1"/>
  <c r="J17" i="5"/>
  <c r="K17" i="5" s="1"/>
  <c r="L17" i="5" s="1"/>
  <c r="M17" i="5" s="1"/>
  <c r="J4" i="5"/>
  <c r="J90" i="6"/>
  <c r="J47" i="6"/>
  <c r="J431" i="5"/>
  <c r="K431" i="5" s="1"/>
  <c r="L431" i="5" s="1"/>
  <c r="M431" i="5" s="1"/>
  <c r="J418" i="5"/>
  <c r="K418" i="5" s="1"/>
  <c r="L418" i="5" s="1"/>
  <c r="M418" i="5" s="1"/>
  <c r="J366" i="5"/>
  <c r="K366" i="5" s="1"/>
  <c r="L366" i="5" s="1"/>
  <c r="M366" i="5" s="1"/>
  <c r="J362" i="5"/>
  <c r="K362" i="5" s="1"/>
  <c r="L362" i="5" s="1"/>
  <c r="M362" i="5" s="1"/>
  <c r="J305" i="5"/>
  <c r="K305" i="5" s="1"/>
  <c r="L305" i="5" s="1"/>
  <c r="M305" i="5" s="1"/>
  <c r="J297" i="5"/>
  <c r="K297" i="5" s="1"/>
  <c r="L297" i="5" s="1"/>
  <c r="M297" i="5" s="1"/>
  <c r="J258" i="5"/>
  <c r="K258" i="5" s="1"/>
  <c r="L258" i="5" s="1"/>
  <c r="M258" i="5" s="1"/>
  <c r="J256" i="5"/>
  <c r="K256" i="5" s="1"/>
  <c r="L256" i="5" s="1"/>
  <c r="M256" i="5" s="1"/>
  <c r="J213" i="5"/>
  <c r="K213" i="5" s="1"/>
  <c r="L213" i="5" s="1"/>
  <c r="M213" i="5" s="1"/>
  <c r="J185" i="5"/>
  <c r="K185" i="5" s="1"/>
  <c r="L185" i="5" s="1"/>
  <c r="M185" i="5" s="1"/>
  <c r="J167" i="5"/>
  <c r="K167" i="5" s="1"/>
  <c r="L167" i="5" s="1"/>
  <c r="M167" i="5" s="1"/>
  <c r="J151" i="5"/>
  <c r="K151" i="5" s="1"/>
  <c r="L151" i="5" s="1"/>
  <c r="M151" i="5" s="1"/>
  <c r="J58" i="5"/>
  <c r="K58" i="5" s="1"/>
  <c r="L58" i="5" s="1"/>
  <c r="M58" i="5" s="1"/>
  <c r="J33" i="5"/>
  <c r="K33" i="5" s="1"/>
  <c r="L33" i="5" s="1"/>
  <c r="M33" i="5" s="1"/>
  <c r="J25" i="5"/>
  <c r="K25" i="5" s="1"/>
  <c r="L25" i="5" s="1"/>
  <c r="M25" i="5" s="1"/>
  <c r="J21" i="5"/>
  <c r="K21" i="5" s="1"/>
  <c r="L21" i="5" s="1"/>
  <c r="M21" i="5" s="1"/>
  <c r="J150" i="6"/>
  <c r="J65" i="6"/>
  <c r="J52" i="6"/>
  <c r="J5" i="6"/>
  <c r="J396" i="5"/>
  <c r="K396" i="5" s="1"/>
  <c r="L396" i="5" s="1"/>
  <c r="M396" i="5" s="1"/>
  <c r="J384" i="5"/>
  <c r="K384" i="5" s="1"/>
  <c r="L384" i="5" s="1"/>
  <c r="M384" i="5" s="1"/>
  <c r="J319" i="5"/>
  <c r="K319" i="5" s="1"/>
  <c r="L319" i="5" s="1"/>
  <c r="M319" i="5" s="1"/>
  <c r="J301" i="5"/>
  <c r="K301" i="5" s="1"/>
  <c r="L301" i="5" s="1"/>
  <c r="M301" i="5" s="1"/>
  <c r="J252" i="5"/>
  <c r="K252" i="5" s="1"/>
  <c r="L252" i="5" s="1"/>
  <c r="M252" i="5" s="1"/>
  <c r="J245" i="5"/>
  <c r="K245" i="5" s="1"/>
  <c r="L245" i="5" s="1"/>
  <c r="M245" i="5" s="1"/>
  <c r="J238" i="5"/>
  <c r="K238" i="5" s="1"/>
  <c r="L238" i="5" s="1"/>
  <c r="M238" i="5" s="1"/>
  <c r="J198" i="5"/>
  <c r="K198" i="5" s="1"/>
  <c r="L198" i="5" s="1"/>
  <c r="M198" i="5" s="1"/>
  <c r="J182" i="5"/>
  <c r="K182" i="5" s="1"/>
  <c r="L182" i="5" s="1"/>
  <c r="M182" i="5" s="1"/>
  <c r="J173" i="5"/>
  <c r="K173" i="5" s="1"/>
  <c r="L173" i="5" s="1"/>
  <c r="M173" i="5" s="1"/>
  <c r="J164" i="5"/>
  <c r="K164" i="5" s="1"/>
  <c r="L164" i="5" s="1"/>
  <c r="M164" i="5" s="1"/>
  <c r="J154" i="5"/>
  <c r="K154" i="5" s="1"/>
  <c r="L154" i="5" s="1"/>
  <c r="M154" i="5" s="1"/>
  <c r="J136" i="5"/>
  <c r="K136" i="5" s="1"/>
  <c r="L136" i="5" s="1"/>
  <c r="M136" i="5" s="1"/>
  <c r="J116" i="5"/>
  <c r="K116" i="5" s="1"/>
  <c r="L116" i="5" s="1"/>
  <c r="M116" i="5" s="1"/>
  <c r="J103" i="5"/>
  <c r="K103" i="5" s="1"/>
  <c r="L103" i="5" s="1"/>
  <c r="M103" i="5" s="1"/>
  <c r="J95" i="5"/>
  <c r="K95" i="5" s="1"/>
  <c r="L95" i="5" s="1"/>
  <c r="M95" i="5" s="1"/>
  <c r="J87" i="5"/>
  <c r="K87" i="5" s="1"/>
  <c r="L87" i="5" s="1"/>
  <c r="M87" i="5" s="1"/>
  <c r="J67" i="5"/>
  <c r="K67" i="5" s="1"/>
  <c r="L67" i="5" s="1"/>
  <c r="M67" i="5" s="1"/>
  <c r="J54" i="5"/>
  <c r="K54" i="5" s="1"/>
  <c r="L54" i="5" s="1"/>
  <c r="M54" i="5" s="1"/>
  <c r="J50" i="5"/>
  <c r="K50" i="5" s="1"/>
  <c r="L50" i="5" s="1"/>
  <c r="M50" i="5" s="1"/>
  <c r="J38" i="5"/>
  <c r="K38" i="5" s="1"/>
  <c r="L38" i="5" s="1"/>
  <c r="M38" i="5" s="1"/>
  <c r="J5" i="5"/>
  <c r="K5" i="5" s="1"/>
  <c r="L5" i="5" s="1"/>
  <c r="M5" i="5" s="1"/>
  <c r="J70" i="6"/>
  <c r="J57" i="6"/>
  <c r="J430" i="5"/>
  <c r="K430" i="5" s="1"/>
  <c r="L430" i="5" s="1"/>
  <c r="M430" i="5" s="1"/>
  <c r="J417" i="5"/>
  <c r="K417" i="5" s="1"/>
  <c r="L417" i="5" s="1"/>
  <c r="M417" i="5" s="1"/>
  <c r="J415" i="5"/>
  <c r="K415" i="5" s="1"/>
  <c r="L415" i="5" s="1"/>
  <c r="M415" i="5" s="1"/>
  <c r="J428" i="5"/>
  <c r="K428" i="5" s="1"/>
  <c r="L428" i="5" s="1"/>
  <c r="M428" i="5" s="1"/>
  <c r="J15" i="6"/>
  <c r="J432" i="5"/>
  <c r="K432" i="5" s="1"/>
  <c r="L432" i="5" s="1"/>
  <c r="M432" i="5" s="1"/>
  <c r="J87" i="6"/>
  <c r="J50" i="6"/>
  <c r="J97" i="6"/>
  <c r="J427" i="5"/>
  <c r="K427" i="5" s="1"/>
  <c r="L427" i="5" s="1"/>
  <c r="M427" i="5" s="1"/>
  <c r="J416" i="5"/>
  <c r="K416" i="5" s="1"/>
  <c r="L416" i="5" s="1"/>
  <c r="M416" i="5" s="1"/>
  <c r="J405" i="5"/>
  <c r="K405" i="5" s="1"/>
  <c r="L405" i="5" s="1"/>
  <c r="M405" i="5" s="1"/>
  <c r="J397" i="5"/>
  <c r="K397" i="5" s="1"/>
  <c r="L397" i="5" s="1"/>
  <c r="M397" i="5" s="1"/>
  <c r="J358" i="5"/>
  <c r="K358" i="5" s="1"/>
  <c r="L358" i="5" s="1"/>
  <c r="M358" i="5" s="1"/>
  <c r="J356" i="5"/>
  <c r="K356" i="5" s="1"/>
  <c r="L356" i="5" s="1"/>
  <c r="M356" i="5" s="1"/>
  <c r="J336" i="5"/>
  <c r="K336" i="5" s="1"/>
  <c r="L336" i="5" s="1"/>
  <c r="M336" i="5" s="1"/>
  <c r="J244" i="5"/>
  <c r="K244" i="5" s="1"/>
  <c r="L244" i="5" s="1"/>
  <c r="M244" i="5" s="1"/>
  <c r="J237" i="5"/>
  <c r="K237" i="5" s="1"/>
  <c r="L237" i="5" s="1"/>
  <c r="M237" i="5" s="1"/>
  <c r="J163" i="5"/>
  <c r="K163" i="5" s="1"/>
  <c r="L163" i="5" s="1"/>
  <c r="M163" i="5" s="1"/>
  <c r="J135" i="5"/>
  <c r="K135" i="5" s="1"/>
  <c r="L135" i="5" s="1"/>
  <c r="M135" i="5" s="1"/>
  <c r="J98" i="5"/>
  <c r="K98" i="5" s="1"/>
  <c r="L98" i="5" s="1"/>
  <c r="M98" i="5" s="1"/>
  <c r="J78" i="5"/>
  <c r="K78" i="5" s="1"/>
  <c r="L78" i="5" s="1"/>
  <c r="M78" i="5" s="1"/>
  <c r="J8" i="5"/>
  <c r="K8" i="5" s="1"/>
  <c r="L8" i="5" s="1"/>
  <c r="M8" i="5" s="1"/>
  <c r="N7" i="5"/>
  <c r="O7" i="5" s="1"/>
  <c r="P7" i="5" s="1"/>
  <c r="Q7" i="5" s="1"/>
  <c r="N23" i="5"/>
  <c r="O23" i="5" s="1"/>
  <c r="P23" i="5" s="1"/>
  <c r="Q23" i="5" s="1"/>
  <c r="J27" i="5"/>
  <c r="K27" i="5" s="1"/>
  <c r="L27" i="5" s="1"/>
  <c r="M27" i="5" s="1"/>
  <c r="R45" i="5"/>
  <c r="S45" i="5" s="1"/>
  <c r="T45" i="5" s="1"/>
  <c r="U45" i="5" s="1"/>
  <c r="R57" i="5"/>
  <c r="S57" i="5" s="1"/>
  <c r="T57" i="5" s="1"/>
  <c r="U57" i="5" s="1"/>
  <c r="J84" i="5"/>
  <c r="K84" i="5" s="1"/>
  <c r="L84" i="5" s="1"/>
  <c r="M84" i="5" s="1"/>
  <c r="J88" i="5"/>
  <c r="K88" i="5" s="1"/>
  <c r="L88" i="5" s="1"/>
  <c r="M88" i="5" s="1"/>
  <c r="N92" i="5"/>
  <c r="O92" i="5" s="1"/>
  <c r="P92" i="5" s="1"/>
  <c r="Q92" i="5" s="1"/>
  <c r="N96" i="5"/>
  <c r="O96" i="5" s="1"/>
  <c r="P96" i="5" s="1"/>
  <c r="Q96" i="5" s="1"/>
  <c r="N98" i="5"/>
  <c r="O98" i="5" s="1"/>
  <c r="P98" i="5" s="1"/>
  <c r="Q98" i="5" s="1"/>
  <c r="N114" i="5"/>
  <c r="O114" i="5" s="1"/>
  <c r="P114" i="5" s="1"/>
  <c r="Q114" i="5" s="1"/>
  <c r="R116" i="5"/>
  <c r="S116" i="5" s="1"/>
  <c r="T116" i="5" s="1"/>
  <c r="U116" i="5" s="1"/>
  <c r="R156" i="5"/>
  <c r="S156" i="5" s="1"/>
  <c r="T156" i="5" s="1"/>
  <c r="U156" i="5" s="1"/>
  <c r="J172" i="5"/>
  <c r="K172" i="5" s="1"/>
  <c r="L172" i="5" s="1"/>
  <c r="M172" i="5" s="1"/>
  <c r="N185" i="5"/>
  <c r="O185" i="5" s="1"/>
  <c r="P185" i="5" s="1"/>
  <c r="Q185" i="5" s="1"/>
  <c r="R187" i="5"/>
  <c r="S187" i="5" s="1"/>
  <c r="T187" i="5" s="1"/>
  <c r="U187" i="5" s="1"/>
  <c r="N190" i="5"/>
  <c r="O190" i="5" s="1"/>
  <c r="P190" i="5" s="1"/>
  <c r="Q190" i="5" s="1"/>
  <c r="J201" i="5"/>
  <c r="K201" i="5" s="1"/>
  <c r="L201" i="5" s="1"/>
  <c r="M201" i="5" s="1"/>
  <c r="R210" i="5"/>
  <c r="S210" i="5" s="1"/>
  <c r="T210" i="5" s="1"/>
  <c r="U210" i="5" s="1"/>
  <c r="J224" i="5"/>
  <c r="K224" i="5" s="1"/>
  <c r="L224" i="5" s="1"/>
  <c r="M224" i="5" s="1"/>
  <c r="N228" i="5"/>
  <c r="O228" i="5" s="1"/>
  <c r="P228" i="5" s="1"/>
  <c r="Q228" i="5" s="1"/>
  <c r="J233" i="5"/>
  <c r="K233" i="5" s="1"/>
  <c r="L233" i="5" s="1"/>
  <c r="M233" i="5" s="1"/>
  <c r="R239" i="5"/>
  <c r="S239" i="5" s="1"/>
  <c r="T239" i="5" s="1"/>
  <c r="U239" i="5" s="1"/>
  <c r="R242" i="5"/>
  <c r="S242" i="5" s="1"/>
  <c r="T242" i="5" s="1"/>
  <c r="U242" i="5" s="1"/>
  <c r="N247" i="5"/>
  <c r="O247" i="5" s="1"/>
  <c r="P247" i="5" s="1"/>
  <c r="Q247" i="5" s="1"/>
  <c r="N259" i="5"/>
  <c r="O259" i="5" s="1"/>
  <c r="P259" i="5" s="1"/>
  <c r="Q259" i="5" s="1"/>
  <c r="J262" i="5"/>
  <c r="K262" i="5" s="1"/>
  <c r="L262" i="5" s="1"/>
  <c r="M262" i="5" s="1"/>
  <c r="N294" i="5"/>
  <c r="O294" i="5" s="1"/>
  <c r="P294" i="5" s="1"/>
  <c r="Q294" i="5" s="1"/>
  <c r="J306" i="5"/>
  <c r="K306" i="5" s="1"/>
  <c r="L306" i="5" s="1"/>
  <c r="M306" i="5" s="1"/>
  <c r="R336" i="5"/>
  <c r="S336" i="5" s="1"/>
  <c r="T336" i="5" s="1"/>
  <c r="U336" i="5" s="1"/>
  <c r="N339" i="5"/>
  <c r="O339" i="5" s="1"/>
  <c r="P339" i="5" s="1"/>
  <c r="Q339" i="5" s="1"/>
  <c r="R348" i="5"/>
  <c r="S348" i="5" s="1"/>
  <c r="T348" i="5" s="1"/>
  <c r="U348" i="5" s="1"/>
  <c r="J408" i="5"/>
  <c r="K408" i="5" s="1"/>
  <c r="L408" i="5" s="1"/>
  <c r="M408" i="5" s="1"/>
  <c r="V866" i="6"/>
  <c r="V861" i="6"/>
  <c r="V856" i="6"/>
  <c r="V851" i="6"/>
  <c r="V846" i="6"/>
  <c r="V841" i="6"/>
  <c r="V863" i="6"/>
  <c r="V858" i="6"/>
  <c r="V853" i="6"/>
  <c r="V848" i="6"/>
  <c r="V843" i="6"/>
  <c r="V865" i="6"/>
  <c r="V860" i="6"/>
  <c r="V862" i="6"/>
  <c r="V857" i="6"/>
  <c r="V852" i="6"/>
  <c r="V847" i="6"/>
  <c r="V842" i="6"/>
  <c r="V864" i="6"/>
  <c r="V859" i="6"/>
  <c r="V854" i="6"/>
  <c r="V849" i="6"/>
  <c r="V844" i="6"/>
  <c r="V839" i="6"/>
  <c r="V838" i="6"/>
  <c r="V833" i="6"/>
  <c r="V828" i="6"/>
  <c r="V835" i="6"/>
  <c r="V845" i="6"/>
  <c r="V831" i="6"/>
  <c r="V821" i="6"/>
  <c r="V816" i="6"/>
  <c r="V830" i="6"/>
  <c r="V850" i="6"/>
  <c r="V832" i="6"/>
  <c r="V823" i="6"/>
  <c r="V818" i="6"/>
  <c r="V827" i="6"/>
  <c r="V820" i="6"/>
  <c r="V822" i="6"/>
  <c r="V817" i="6"/>
  <c r="V815" i="6"/>
  <c r="V808" i="6"/>
  <c r="V803" i="6"/>
  <c r="V798" i="6"/>
  <c r="V826" i="6"/>
  <c r="V824" i="6"/>
  <c r="V814" i="6"/>
  <c r="V807" i="6"/>
  <c r="V796" i="6"/>
  <c r="V795" i="6"/>
  <c r="V801" i="6"/>
  <c r="V799" i="6"/>
  <c r="V784" i="6"/>
  <c r="V779" i="6"/>
  <c r="V774" i="6"/>
  <c r="V769" i="6"/>
  <c r="V764" i="6"/>
  <c r="V836" i="6"/>
  <c r="V829" i="6"/>
  <c r="V811" i="6"/>
  <c r="V810" i="6"/>
  <c r="V794" i="6"/>
  <c r="V793" i="6"/>
  <c r="V855" i="6"/>
  <c r="V840" i="6"/>
  <c r="V837" i="6"/>
  <c r="V813" i="6"/>
  <c r="V809" i="6"/>
  <c r="V834" i="6"/>
  <c r="V825" i="6"/>
  <c r="V788" i="6"/>
  <c r="V778" i="6"/>
  <c r="V773" i="6"/>
  <c r="V762" i="6"/>
  <c r="V757" i="6"/>
  <c r="V752" i="6"/>
  <c r="V747" i="6"/>
  <c r="V742" i="6"/>
  <c r="V737" i="6"/>
  <c r="V787" i="6"/>
  <c r="V786" i="6"/>
  <c r="V768" i="6"/>
  <c r="V782" i="6"/>
  <c r="V781" i="6"/>
  <c r="V759" i="6"/>
  <c r="V754" i="6"/>
  <c r="V749" i="6"/>
  <c r="V744" i="6"/>
  <c r="V739" i="6"/>
  <c r="V734" i="6"/>
  <c r="V806" i="6"/>
  <c r="V789" i="6"/>
  <c r="V780" i="6"/>
  <c r="V775" i="6"/>
  <c r="V760" i="6"/>
  <c r="V755" i="6"/>
  <c r="V791" i="6"/>
  <c r="V777" i="6"/>
  <c r="V767" i="6"/>
  <c r="V765" i="6"/>
  <c r="V756" i="6"/>
  <c r="V731" i="6"/>
  <c r="V726" i="6"/>
  <c r="V721" i="6"/>
  <c r="V812" i="6"/>
  <c r="V743" i="6"/>
  <c r="V738" i="6"/>
  <c r="V802" i="6"/>
  <c r="V751" i="6"/>
  <c r="V733" i="6"/>
  <c r="V728" i="6"/>
  <c r="V761" i="6"/>
  <c r="V748" i="6"/>
  <c r="V785" i="6"/>
  <c r="V783" i="6"/>
  <c r="V713" i="6"/>
  <c r="V708" i="6"/>
  <c r="V703" i="6"/>
  <c r="V698" i="6"/>
  <c r="V693" i="6"/>
  <c r="V688" i="6"/>
  <c r="V683" i="6"/>
  <c r="V678" i="6"/>
  <c r="V763" i="6"/>
  <c r="V730" i="6"/>
  <c r="V805" i="6"/>
  <c r="V800" i="6"/>
  <c r="V776" i="6"/>
  <c r="V722" i="6"/>
  <c r="V710" i="6"/>
  <c r="V705" i="6"/>
  <c r="V700" i="6"/>
  <c r="V695" i="6"/>
  <c r="V690" i="6"/>
  <c r="V685" i="6"/>
  <c r="V740" i="6"/>
  <c r="V714" i="6"/>
  <c r="V711" i="6"/>
  <c r="V706" i="6"/>
  <c r="V701" i="6"/>
  <c r="V696" i="6"/>
  <c r="V750" i="6"/>
  <c r="V725" i="6"/>
  <c r="V724" i="6"/>
  <c r="V720" i="6"/>
  <c r="V719" i="6"/>
  <c r="V694" i="6"/>
  <c r="V674" i="6"/>
  <c r="V669" i="6"/>
  <c r="V664" i="6"/>
  <c r="V659" i="6"/>
  <c r="V654" i="6"/>
  <c r="V649" i="6"/>
  <c r="V644" i="6"/>
  <c r="V639" i="6"/>
  <c r="V634" i="6"/>
  <c r="V629" i="6"/>
  <c r="V624" i="6"/>
  <c r="V619" i="6"/>
  <c r="V614" i="6"/>
  <c r="V819" i="6"/>
  <c r="V766" i="6"/>
  <c r="V736" i="6"/>
  <c r="V702" i="6"/>
  <c r="V745" i="6"/>
  <c r="V715" i="6"/>
  <c r="V686" i="6"/>
  <c r="V681" i="6"/>
  <c r="V671" i="6"/>
  <c r="V666" i="6"/>
  <c r="V661" i="6"/>
  <c r="V656" i="6"/>
  <c r="V651" i="6"/>
  <c r="V646" i="6"/>
  <c r="V641" i="6"/>
  <c r="V771" i="6"/>
  <c r="V741" i="6"/>
  <c r="V732" i="6"/>
  <c r="V770" i="6"/>
  <c r="V772" i="6"/>
  <c r="V753" i="6"/>
  <c r="V804" i="6"/>
  <c r="V797" i="6"/>
  <c r="V790" i="6"/>
  <c r="V758" i="6"/>
  <c r="V746" i="6"/>
  <c r="V699" i="6"/>
  <c r="V689" i="6"/>
  <c r="V684" i="6"/>
  <c r="V675" i="6"/>
  <c r="V672" i="6"/>
  <c r="V667" i="6"/>
  <c r="V662" i="6"/>
  <c r="V657" i="6"/>
  <c r="V652" i="6"/>
  <c r="V647" i="6"/>
  <c r="V642" i="6"/>
  <c r="V716" i="6"/>
  <c r="V645" i="6"/>
  <c r="V643" i="6"/>
  <c r="V631" i="6"/>
  <c r="V621" i="6"/>
  <c r="V729" i="6"/>
  <c r="V723" i="6"/>
  <c r="V676" i="6"/>
  <c r="V611" i="6"/>
  <c r="V606" i="6"/>
  <c r="V601" i="6"/>
  <c r="V596" i="6"/>
  <c r="V591" i="6"/>
  <c r="V586" i="6"/>
  <c r="V581" i="6"/>
  <c r="V576" i="6"/>
  <c r="V571" i="6"/>
  <c r="V566" i="6"/>
  <c r="V692" i="6"/>
  <c r="V630" i="6"/>
  <c r="V620" i="6"/>
  <c r="V727" i="6"/>
  <c r="V633" i="6"/>
  <c r="V623" i="6"/>
  <c r="V613" i="6"/>
  <c r="V707" i="6"/>
  <c r="V691" i="6"/>
  <c r="V679" i="6"/>
  <c r="V677" i="6"/>
  <c r="V660" i="6"/>
  <c r="V658" i="6"/>
  <c r="V625" i="6"/>
  <c r="V617" i="6"/>
  <c r="V605" i="6"/>
  <c r="V597" i="6"/>
  <c r="V579" i="6"/>
  <c r="V569" i="6"/>
  <c r="V562" i="6"/>
  <c r="V557" i="6"/>
  <c r="V552" i="6"/>
  <c r="V547" i="6"/>
  <c r="V542" i="6"/>
  <c r="V537" i="6"/>
  <c r="V532" i="6"/>
  <c r="V527" i="6"/>
  <c r="V522" i="6"/>
  <c r="V517" i="6"/>
  <c r="V512" i="6"/>
  <c r="V507" i="6"/>
  <c r="V502" i="6"/>
  <c r="V718" i="6"/>
  <c r="V628" i="6"/>
  <c r="V622" i="6"/>
  <c r="V600" i="6"/>
  <c r="V592" i="6"/>
  <c r="V578" i="6"/>
  <c r="V568" i="6"/>
  <c r="V792" i="6"/>
  <c r="V735" i="6"/>
  <c r="V717" i="6"/>
  <c r="V712" i="6"/>
  <c r="V665" i="6"/>
  <c r="V663" i="6"/>
  <c r="V616" i="6"/>
  <c r="V609" i="6"/>
  <c r="V608" i="6"/>
  <c r="V595" i="6"/>
  <c r="V587" i="6"/>
  <c r="V559" i="6"/>
  <c r="V554" i="6"/>
  <c r="V655" i="6"/>
  <c r="V653" i="6"/>
  <c r="V636" i="6"/>
  <c r="V618" i="6"/>
  <c r="V612" i="6"/>
  <c r="V607" i="6"/>
  <c r="V582" i="6"/>
  <c r="V572" i="6"/>
  <c r="V560" i="6"/>
  <c r="V555" i="6"/>
  <c r="V550" i="6"/>
  <c r="V545" i="6"/>
  <c r="V540" i="6"/>
  <c r="V535" i="6"/>
  <c r="V530" i="6"/>
  <c r="V697" i="6"/>
  <c r="V585" i="6"/>
  <c r="V673" i="6"/>
  <c r="V626" i="6"/>
  <c r="V709" i="6"/>
  <c r="V637" i="6"/>
  <c r="V610" i="6"/>
  <c r="V594" i="6"/>
  <c r="V704" i="6"/>
  <c r="V638" i="6"/>
  <c r="V599" i="6"/>
  <c r="V588" i="6"/>
  <c r="V567" i="6"/>
  <c r="V521" i="6"/>
  <c r="V511" i="6"/>
  <c r="V593" i="6"/>
  <c r="V680" i="6"/>
  <c r="V640" i="6"/>
  <c r="V598" i="6"/>
  <c r="V583" i="6"/>
  <c r="V577" i="6"/>
  <c r="V573" i="6"/>
  <c r="V546" i="6"/>
  <c r="V541" i="6"/>
  <c r="V536" i="6"/>
  <c r="V531" i="6"/>
  <c r="V519" i="6"/>
  <c r="V650" i="6"/>
  <c r="V589" i="6"/>
  <c r="V565" i="6"/>
  <c r="V563" i="6"/>
  <c r="V558" i="6"/>
  <c r="V523" i="6"/>
  <c r="V570" i="6"/>
  <c r="V564" i="6"/>
  <c r="V534" i="6"/>
  <c r="V508" i="6"/>
  <c r="V682" i="6"/>
  <c r="V668" i="6"/>
  <c r="V561" i="6"/>
  <c r="V549" i="6"/>
  <c r="V533" i="6"/>
  <c r="V509" i="6"/>
  <c r="V503" i="6"/>
  <c r="V497" i="6"/>
  <c r="V492" i="6"/>
  <c r="V487" i="6"/>
  <c r="V482" i="6"/>
  <c r="V477" i="6"/>
  <c r="V472" i="6"/>
  <c r="V467" i="6"/>
  <c r="V462" i="6"/>
  <c r="V457" i="6"/>
  <c r="V452" i="6"/>
  <c r="V590" i="6"/>
  <c r="V553" i="6"/>
  <c r="V548" i="6"/>
  <c r="V604" i="6"/>
  <c r="V603" i="6"/>
  <c r="V580" i="6"/>
  <c r="V556" i="6"/>
  <c r="V544" i="6"/>
  <c r="V632" i="6"/>
  <c r="V602" i="6"/>
  <c r="V575" i="6"/>
  <c r="V543" i="6"/>
  <c r="V615" i="6"/>
  <c r="V584" i="6"/>
  <c r="V551" i="6"/>
  <c r="V525" i="6"/>
  <c r="V516" i="6"/>
  <c r="V504" i="6"/>
  <c r="V500" i="6"/>
  <c r="V495" i="6"/>
  <c r="V490" i="6"/>
  <c r="V485" i="6"/>
  <c r="V524" i="6"/>
  <c r="V494" i="6"/>
  <c r="V486" i="6"/>
  <c r="V479" i="6"/>
  <c r="V471" i="6"/>
  <c r="V469" i="6"/>
  <c r="V461" i="6"/>
  <c r="V459" i="6"/>
  <c r="V448" i="6"/>
  <c r="V443" i="6"/>
  <c r="V438" i="6"/>
  <c r="V433" i="6"/>
  <c r="V428" i="6"/>
  <c r="V423" i="6"/>
  <c r="V418" i="6"/>
  <c r="V413" i="6"/>
  <c r="V408" i="6"/>
  <c r="V403" i="6"/>
  <c r="V398" i="6"/>
  <c r="V393" i="6"/>
  <c r="V388" i="6"/>
  <c r="V383" i="6"/>
  <c r="V538" i="6"/>
  <c r="V528" i="6"/>
  <c r="V453" i="6"/>
  <c r="V648" i="6"/>
  <c r="V635" i="6"/>
  <c r="V520" i="6"/>
  <c r="V498" i="6"/>
  <c r="V489" i="6"/>
  <c r="V481" i="6"/>
  <c r="V475" i="6"/>
  <c r="V473" i="6"/>
  <c r="V465" i="6"/>
  <c r="V463" i="6"/>
  <c r="V454" i="6"/>
  <c r="V450" i="6"/>
  <c r="V445" i="6"/>
  <c r="V440" i="6"/>
  <c r="V435" i="6"/>
  <c r="V430" i="6"/>
  <c r="V425" i="6"/>
  <c r="V420" i="6"/>
  <c r="V415" i="6"/>
  <c r="V410" i="6"/>
  <c r="V405" i="6"/>
  <c r="V400" i="6"/>
  <c r="V395" i="6"/>
  <c r="V390" i="6"/>
  <c r="V526" i="6"/>
  <c r="V510" i="6"/>
  <c r="V514" i="6"/>
  <c r="V478" i="6"/>
  <c r="V470" i="6"/>
  <c r="V466" i="6"/>
  <c r="V446" i="6"/>
  <c r="V574" i="6"/>
  <c r="V501" i="6"/>
  <c r="V499" i="6"/>
  <c r="V441" i="6"/>
  <c r="V377" i="6"/>
  <c r="V372" i="6"/>
  <c r="V367" i="6"/>
  <c r="V362" i="6"/>
  <c r="V357" i="6"/>
  <c r="V352" i="6"/>
  <c r="V347" i="6"/>
  <c r="V342" i="6"/>
  <c r="V337" i="6"/>
  <c r="V332" i="6"/>
  <c r="V327" i="6"/>
  <c r="V322" i="6"/>
  <c r="V317" i="6"/>
  <c r="V312" i="6"/>
  <c r="V307" i="6"/>
  <c r="V302" i="6"/>
  <c r="V297" i="6"/>
  <c r="V292" i="6"/>
  <c r="V287" i="6"/>
  <c r="V282" i="6"/>
  <c r="V277" i="6"/>
  <c r="V272" i="6"/>
  <c r="V267" i="6"/>
  <c r="V262" i="6"/>
  <c r="V257" i="6"/>
  <c r="V252" i="6"/>
  <c r="V247" i="6"/>
  <c r="V242" i="6"/>
  <c r="V237" i="6"/>
  <c r="V513" i="6"/>
  <c r="V493" i="6"/>
  <c r="V491" i="6"/>
  <c r="V488" i="6"/>
  <c r="V458" i="6"/>
  <c r="V449" i="6"/>
  <c r="V436" i="6"/>
  <c r="V627" i="6"/>
  <c r="V687" i="6"/>
  <c r="V505" i="6"/>
  <c r="V529" i="6"/>
  <c r="V539" i="6"/>
  <c r="V496" i="6"/>
  <c r="V515" i="6"/>
  <c r="V518" i="6"/>
  <c r="V506" i="6"/>
  <c r="V474" i="6"/>
  <c r="V427" i="6"/>
  <c r="V381" i="6"/>
  <c r="V670" i="6"/>
  <c r="V483" i="6"/>
  <c r="V460" i="6"/>
  <c r="V417" i="6"/>
  <c r="V396" i="6"/>
  <c r="V389" i="6"/>
  <c r="V360" i="6"/>
  <c r="V359" i="6"/>
  <c r="V346" i="6"/>
  <c r="V338" i="6"/>
  <c r="V310" i="6"/>
  <c r="V309" i="6"/>
  <c r="V258" i="6"/>
  <c r="V248" i="6"/>
  <c r="V238" i="6"/>
  <c r="V234" i="6"/>
  <c r="V229" i="6"/>
  <c r="V224" i="6"/>
  <c r="V219" i="6"/>
  <c r="V214" i="6"/>
  <c r="V209" i="6"/>
  <c r="V204" i="6"/>
  <c r="V199" i="6"/>
  <c r="V194" i="6"/>
  <c r="V189" i="6"/>
  <c r="V184" i="6"/>
  <c r="V179" i="6"/>
  <c r="V174" i="6"/>
  <c r="V169" i="6"/>
  <c r="V164" i="6"/>
  <c r="V429" i="6"/>
  <c r="V411" i="6"/>
  <c r="V404" i="6"/>
  <c r="V355" i="6"/>
  <c r="V354" i="6"/>
  <c r="V341" i="6"/>
  <c r="V333" i="6"/>
  <c r="V305" i="6"/>
  <c r="V304" i="6"/>
  <c r="V295" i="6"/>
  <c r="V290" i="6"/>
  <c r="V285" i="6"/>
  <c r="V280" i="6"/>
  <c r="V275" i="6"/>
  <c r="V270" i="6"/>
  <c r="V265" i="6"/>
  <c r="V256" i="6"/>
  <c r="V246" i="6"/>
  <c r="V432" i="6"/>
  <c r="V419" i="6"/>
  <c r="V397" i="6"/>
  <c r="V382" i="6"/>
  <c r="V378" i="6"/>
  <c r="V350" i="6"/>
  <c r="V349" i="6"/>
  <c r="V336" i="6"/>
  <c r="V328" i="6"/>
  <c r="V300" i="6"/>
  <c r="V299" i="6"/>
  <c r="V296" i="6"/>
  <c r="V291" i="6"/>
  <c r="V286" i="6"/>
  <c r="V281" i="6"/>
  <c r="V276" i="6"/>
  <c r="V271" i="6"/>
  <c r="V266" i="6"/>
  <c r="V255" i="6"/>
  <c r="V245" i="6"/>
  <c r="V236" i="6"/>
  <c r="V231" i="6"/>
  <c r="V226" i="6"/>
  <c r="V221" i="6"/>
  <c r="V216" i="6"/>
  <c r="V211" i="6"/>
  <c r="V206" i="6"/>
  <c r="V201" i="6"/>
  <c r="V196" i="6"/>
  <c r="V191" i="6"/>
  <c r="V186" i="6"/>
  <c r="V181" i="6"/>
  <c r="V176" i="6"/>
  <c r="V171" i="6"/>
  <c r="V166" i="6"/>
  <c r="V161" i="6"/>
  <c r="V156" i="6"/>
  <c r="V480" i="6"/>
  <c r="V476" i="6"/>
  <c r="V456" i="6"/>
  <c r="V484" i="6"/>
  <c r="V464" i="6"/>
  <c r="V455" i="6"/>
  <c r="V468" i="6"/>
  <c r="V444" i="6"/>
  <c r="V431" i="6"/>
  <c r="V416" i="6"/>
  <c r="V409" i="6"/>
  <c r="V387" i="6"/>
  <c r="V370" i="6"/>
  <c r="V369" i="6"/>
  <c r="V356" i="6"/>
  <c r="V348" i="6"/>
  <c r="V320" i="6"/>
  <c r="V319" i="6"/>
  <c r="V306" i="6"/>
  <c r="V298" i="6"/>
  <c r="V294" i="6"/>
  <c r="V289" i="6"/>
  <c r="V284" i="6"/>
  <c r="V279" i="6"/>
  <c r="V274" i="6"/>
  <c r="V269" i="6"/>
  <c r="V264" i="6"/>
  <c r="V259" i="6"/>
  <c r="V249" i="6"/>
  <c r="V239" i="6"/>
  <c r="V232" i="6"/>
  <c r="V227" i="6"/>
  <c r="V222" i="6"/>
  <c r="V217" i="6"/>
  <c r="V212" i="6"/>
  <c r="V207" i="6"/>
  <c r="V202" i="6"/>
  <c r="V197" i="6"/>
  <c r="V192" i="6"/>
  <c r="V187" i="6"/>
  <c r="V182" i="6"/>
  <c r="V177" i="6"/>
  <c r="V172" i="6"/>
  <c r="V167" i="6"/>
  <c r="V162" i="6"/>
  <c r="V407" i="6"/>
  <c r="V401" i="6"/>
  <c r="V380" i="6"/>
  <c r="V353" i="6"/>
  <c r="V318" i="6"/>
  <c r="V316" i="6"/>
  <c r="V314" i="6"/>
  <c r="V253" i="6"/>
  <c r="V241" i="6"/>
  <c r="V220" i="6"/>
  <c r="V195" i="6"/>
  <c r="V439" i="6"/>
  <c r="V385" i="6"/>
  <c r="V361" i="6"/>
  <c r="V358" i="6"/>
  <c r="V345" i="6"/>
  <c r="V331" i="6"/>
  <c r="V329" i="6"/>
  <c r="V313" i="6"/>
  <c r="V268" i="6"/>
  <c r="V260" i="6"/>
  <c r="V228" i="6"/>
  <c r="V203" i="6"/>
  <c r="V178" i="6"/>
  <c r="V424" i="6"/>
  <c r="V422" i="6"/>
  <c r="V368" i="6"/>
  <c r="V366" i="6"/>
  <c r="V364" i="6"/>
  <c r="V340" i="6"/>
  <c r="V334" i="6"/>
  <c r="V283" i="6"/>
  <c r="V215" i="6"/>
  <c r="V451" i="6"/>
  <c r="V437" i="6"/>
  <c r="V379" i="6"/>
  <c r="V363" i="6"/>
  <c r="V442" i="6"/>
  <c r="V392" i="6"/>
  <c r="V412" i="6"/>
  <c r="V406" i="6"/>
  <c r="V434" i="6"/>
  <c r="V426" i="6"/>
  <c r="V371" i="6"/>
  <c r="V365" i="6"/>
  <c r="V351" i="6"/>
  <c r="V330" i="6"/>
  <c r="V303" i="6"/>
  <c r="V273" i="6"/>
  <c r="V261" i="6"/>
  <c r="V225" i="6"/>
  <c r="V421" i="6"/>
  <c r="V414" i="6"/>
  <c r="V278" i="6"/>
  <c r="V254" i="6"/>
  <c r="V235" i="6"/>
  <c r="V233" i="6"/>
  <c r="V193" i="6"/>
  <c r="V185" i="6"/>
  <c r="V374" i="6"/>
  <c r="V373" i="6"/>
  <c r="V326" i="6"/>
  <c r="V325" i="6"/>
  <c r="V244" i="6"/>
  <c r="V159" i="6"/>
  <c r="V153" i="6"/>
  <c r="V143" i="6"/>
  <c r="V138" i="6"/>
  <c r="V133" i="6"/>
  <c r="V128" i="6"/>
  <c r="V123" i="6"/>
  <c r="V118" i="6"/>
  <c r="V113" i="6"/>
  <c r="V108" i="6"/>
  <c r="V103" i="6"/>
  <c r="V98" i="6"/>
  <c r="V93" i="6"/>
  <c r="V88" i="6"/>
  <c r="V83" i="6"/>
  <c r="V78" i="6"/>
  <c r="V73" i="6"/>
  <c r="V68" i="6"/>
  <c r="V63" i="6"/>
  <c r="V58" i="6"/>
  <c r="V53" i="6"/>
  <c r="V48" i="6"/>
  <c r="V43" i="6"/>
  <c r="V38" i="6"/>
  <c r="V33" i="6"/>
  <c r="V28" i="6"/>
  <c r="V23" i="6"/>
  <c r="V18" i="6"/>
  <c r="V13" i="6"/>
  <c r="V8" i="6"/>
  <c r="V3" i="6"/>
  <c r="N435" i="5"/>
  <c r="O435" i="5" s="1"/>
  <c r="P435" i="5" s="1"/>
  <c r="Q435" i="5" s="1"/>
  <c r="N425" i="5"/>
  <c r="O425" i="5" s="1"/>
  <c r="P425" i="5" s="1"/>
  <c r="Q425" i="5" s="1"/>
  <c r="N415" i="5"/>
  <c r="O415" i="5" s="1"/>
  <c r="P415" i="5" s="1"/>
  <c r="Q415" i="5" s="1"/>
  <c r="N405" i="5"/>
  <c r="O405" i="5" s="1"/>
  <c r="P405" i="5" s="1"/>
  <c r="Q405" i="5" s="1"/>
  <c r="N395" i="5"/>
  <c r="O395" i="5" s="1"/>
  <c r="P395" i="5" s="1"/>
  <c r="Q395" i="5" s="1"/>
  <c r="N385" i="5"/>
  <c r="O385" i="5" s="1"/>
  <c r="P385" i="5" s="1"/>
  <c r="Q385" i="5" s="1"/>
  <c r="N375" i="5"/>
  <c r="O375" i="5" s="1"/>
  <c r="P375" i="5" s="1"/>
  <c r="Q375" i="5" s="1"/>
  <c r="N365" i="5"/>
  <c r="O365" i="5" s="1"/>
  <c r="P365" i="5" s="1"/>
  <c r="Q365" i="5" s="1"/>
  <c r="N355" i="5"/>
  <c r="O355" i="5" s="1"/>
  <c r="P355" i="5" s="1"/>
  <c r="Q355" i="5" s="1"/>
  <c r="N345" i="5"/>
  <c r="O345" i="5" s="1"/>
  <c r="P345" i="5" s="1"/>
  <c r="Q345" i="5" s="1"/>
  <c r="N335" i="5"/>
  <c r="O335" i="5" s="1"/>
  <c r="P335" i="5" s="1"/>
  <c r="Q335" i="5" s="1"/>
  <c r="N325" i="5"/>
  <c r="O325" i="5" s="1"/>
  <c r="P325" i="5" s="1"/>
  <c r="Q325" i="5" s="1"/>
  <c r="N315" i="5"/>
  <c r="O315" i="5" s="1"/>
  <c r="P315" i="5" s="1"/>
  <c r="Q315" i="5" s="1"/>
  <c r="N305" i="5"/>
  <c r="O305" i="5" s="1"/>
  <c r="P305" i="5" s="1"/>
  <c r="Q305" i="5" s="1"/>
  <c r="N295" i="5"/>
  <c r="O295" i="5" s="1"/>
  <c r="P295" i="5" s="1"/>
  <c r="Q295" i="5" s="1"/>
  <c r="N285" i="5"/>
  <c r="O285" i="5" s="1"/>
  <c r="P285" i="5" s="1"/>
  <c r="Q285" i="5" s="1"/>
  <c r="N275" i="5"/>
  <c r="O275" i="5" s="1"/>
  <c r="P275" i="5" s="1"/>
  <c r="Q275" i="5" s="1"/>
  <c r="N265" i="5"/>
  <c r="O265" i="5" s="1"/>
  <c r="P265" i="5" s="1"/>
  <c r="Q265" i="5" s="1"/>
  <c r="N255" i="5"/>
  <c r="O255" i="5" s="1"/>
  <c r="P255" i="5" s="1"/>
  <c r="Q255" i="5" s="1"/>
  <c r="V447" i="6"/>
  <c r="V402" i="6"/>
  <c r="V394" i="6"/>
  <c r="V386" i="6"/>
  <c r="V324" i="6"/>
  <c r="V288" i="6"/>
  <c r="V170" i="6"/>
  <c r="V168" i="6"/>
  <c r="V152" i="6"/>
  <c r="V308" i="6"/>
  <c r="V301" i="6"/>
  <c r="V399" i="6"/>
  <c r="V375" i="6"/>
  <c r="V343" i="6"/>
  <c r="V323" i="6"/>
  <c r="V391" i="6"/>
  <c r="V384" i="6"/>
  <c r="V376" i="6"/>
  <c r="V321" i="6"/>
  <c r="V311" i="6"/>
  <c r="V293" i="6"/>
  <c r="V335" i="6"/>
  <c r="V344" i="6"/>
  <c r="V200" i="6"/>
  <c r="V183" i="6"/>
  <c r="V160" i="6"/>
  <c r="N426" i="5"/>
  <c r="O426" i="5" s="1"/>
  <c r="P426" i="5" s="1"/>
  <c r="Q426" i="5" s="1"/>
  <c r="N416" i="5"/>
  <c r="O416" i="5" s="1"/>
  <c r="P416" i="5" s="1"/>
  <c r="Q416" i="5" s="1"/>
  <c r="V213" i="6"/>
  <c r="V165" i="6"/>
  <c r="V151" i="6"/>
  <c r="V150" i="6"/>
  <c r="V146" i="6"/>
  <c r="V145" i="6"/>
  <c r="V132" i="6"/>
  <c r="V124" i="6"/>
  <c r="V96" i="6"/>
  <c r="V95" i="6"/>
  <c r="V82" i="6"/>
  <c r="V74" i="6"/>
  <c r="V46" i="6"/>
  <c r="V45" i="6"/>
  <c r="V32" i="6"/>
  <c r="V24" i="6"/>
  <c r="V5" i="6"/>
  <c r="N420" i="5"/>
  <c r="O420" i="5" s="1"/>
  <c r="P420" i="5" s="1"/>
  <c r="Q420" i="5" s="1"/>
  <c r="N408" i="5"/>
  <c r="O408" i="5" s="1"/>
  <c r="P408" i="5" s="1"/>
  <c r="Q408" i="5" s="1"/>
  <c r="N397" i="5"/>
  <c r="O397" i="5" s="1"/>
  <c r="P397" i="5" s="1"/>
  <c r="Q397" i="5" s="1"/>
  <c r="N391" i="5"/>
  <c r="O391" i="5" s="1"/>
  <c r="P391" i="5" s="1"/>
  <c r="Q391" i="5" s="1"/>
  <c r="N386" i="5"/>
  <c r="O386" i="5" s="1"/>
  <c r="P386" i="5" s="1"/>
  <c r="Q386" i="5" s="1"/>
  <c r="N380" i="5"/>
  <c r="O380" i="5" s="1"/>
  <c r="P380" i="5" s="1"/>
  <c r="Q380" i="5" s="1"/>
  <c r="N358" i="5"/>
  <c r="O358" i="5" s="1"/>
  <c r="P358" i="5" s="1"/>
  <c r="Q358" i="5" s="1"/>
  <c r="N347" i="5"/>
  <c r="O347" i="5" s="1"/>
  <c r="P347" i="5" s="1"/>
  <c r="Q347" i="5" s="1"/>
  <c r="N341" i="5"/>
  <c r="O341" i="5" s="1"/>
  <c r="P341" i="5" s="1"/>
  <c r="Q341" i="5" s="1"/>
  <c r="N336" i="5"/>
  <c r="O336" i="5" s="1"/>
  <c r="P336" i="5" s="1"/>
  <c r="Q336" i="5" s="1"/>
  <c r="N330" i="5"/>
  <c r="O330" i="5" s="1"/>
  <c r="P330" i="5" s="1"/>
  <c r="Q330" i="5" s="1"/>
  <c r="N308" i="5"/>
  <c r="O308" i="5" s="1"/>
  <c r="P308" i="5" s="1"/>
  <c r="Q308" i="5" s="1"/>
  <c r="N297" i="5"/>
  <c r="O297" i="5" s="1"/>
  <c r="P297" i="5" s="1"/>
  <c r="Q297" i="5" s="1"/>
  <c r="N291" i="5"/>
  <c r="O291" i="5" s="1"/>
  <c r="P291" i="5" s="1"/>
  <c r="Q291" i="5" s="1"/>
  <c r="N286" i="5"/>
  <c r="O286" i="5" s="1"/>
  <c r="P286" i="5" s="1"/>
  <c r="Q286" i="5" s="1"/>
  <c r="N280" i="5"/>
  <c r="O280" i="5" s="1"/>
  <c r="P280" i="5" s="1"/>
  <c r="Q280" i="5" s="1"/>
  <c r="N258" i="5"/>
  <c r="O258" i="5" s="1"/>
  <c r="P258" i="5" s="1"/>
  <c r="Q258" i="5" s="1"/>
  <c r="N248" i="5"/>
  <c r="O248" i="5" s="1"/>
  <c r="P248" i="5" s="1"/>
  <c r="Q248" i="5" s="1"/>
  <c r="V210" i="6"/>
  <c r="V163" i="6"/>
  <c r="V157" i="6"/>
  <c r="V149" i="6"/>
  <c r="V148" i="6"/>
  <c r="V141" i="6"/>
  <c r="V140" i="6"/>
  <c r="V127" i="6"/>
  <c r="V119" i="6"/>
  <c r="V91" i="6"/>
  <c r="V90" i="6"/>
  <c r="V77" i="6"/>
  <c r="V69" i="6"/>
  <c r="V41" i="6"/>
  <c r="V40" i="6"/>
  <c r="V27" i="6"/>
  <c r="V19" i="6"/>
  <c r="N434" i="5"/>
  <c r="O434" i="5" s="1"/>
  <c r="P434" i="5" s="1"/>
  <c r="Q434" i="5" s="1"/>
  <c r="N419" i="5"/>
  <c r="O419" i="5" s="1"/>
  <c r="P419" i="5" s="1"/>
  <c r="Q419" i="5" s="1"/>
  <c r="N418" i="5"/>
  <c r="O418" i="5" s="1"/>
  <c r="P418" i="5" s="1"/>
  <c r="Q418" i="5" s="1"/>
  <c r="N402" i="5"/>
  <c r="O402" i="5" s="1"/>
  <c r="P402" i="5" s="1"/>
  <c r="Q402" i="5" s="1"/>
  <c r="N374" i="5"/>
  <c r="O374" i="5" s="1"/>
  <c r="P374" i="5" s="1"/>
  <c r="Q374" i="5" s="1"/>
  <c r="N369" i="5"/>
  <c r="O369" i="5" s="1"/>
  <c r="P369" i="5" s="1"/>
  <c r="Q369" i="5" s="1"/>
  <c r="N363" i="5"/>
  <c r="O363" i="5" s="1"/>
  <c r="P363" i="5" s="1"/>
  <c r="Q363" i="5" s="1"/>
  <c r="N352" i="5"/>
  <c r="O352" i="5" s="1"/>
  <c r="P352" i="5" s="1"/>
  <c r="Q352" i="5" s="1"/>
  <c r="N324" i="5"/>
  <c r="O324" i="5" s="1"/>
  <c r="P324" i="5" s="1"/>
  <c r="Q324" i="5" s="1"/>
  <c r="N319" i="5"/>
  <c r="O319" i="5" s="1"/>
  <c r="P319" i="5" s="1"/>
  <c r="Q319" i="5" s="1"/>
  <c r="N313" i="5"/>
  <c r="O313" i="5" s="1"/>
  <c r="P313" i="5" s="1"/>
  <c r="Q313" i="5" s="1"/>
  <c r="N302" i="5"/>
  <c r="O302" i="5" s="1"/>
  <c r="P302" i="5" s="1"/>
  <c r="Q302" i="5" s="1"/>
  <c r="N274" i="5"/>
  <c r="O274" i="5" s="1"/>
  <c r="P274" i="5" s="1"/>
  <c r="Q274" i="5" s="1"/>
  <c r="N269" i="5"/>
  <c r="O269" i="5" s="1"/>
  <c r="P269" i="5" s="1"/>
  <c r="Q269" i="5" s="1"/>
  <c r="N263" i="5"/>
  <c r="O263" i="5" s="1"/>
  <c r="P263" i="5" s="1"/>
  <c r="Q263" i="5" s="1"/>
  <c r="N252" i="5"/>
  <c r="O252" i="5" s="1"/>
  <c r="P252" i="5" s="1"/>
  <c r="Q252" i="5" s="1"/>
  <c r="N241" i="5"/>
  <c r="O241" i="5" s="1"/>
  <c r="P241" i="5" s="1"/>
  <c r="Q241" i="5" s="1"/>
  <c r="N231" i="5"/>
  <c r="O231" i="5" s="1"/>
  <c r="P231" i="5" s="1"/>
  <c r="Q231" i="5" s="1"/>
  <c r="N221" i="5"/>
  <c r="O221" i="5" s="1"/>
  <c r="P221" i="5" s="1"/>
  <c r="Q221" i="5" s="1"/>
  <c r="N211" i="5"/>
  <c r="O211" i="5" s="1"/>
  <c r="P211" i="5" s="1"/>
  <c r="Q211" i="5" s="1"/>
  <c r="N201" i="5"/>
  <c r="O201" i="5" s="1"/>
  <c r="P201" i="5" s="1"/>
  <c r="Q201" i="5" s="1"/>
  <c r="N191" i="5"/>
  <c r="O191" i="5" s="1"/>
  <c r="P191" i="5" s="1"/>
  <c r="Q191" i="5" s="1"/>
  <c r="N181" i="5"/>
  <c r="O181" i="5" s="1"/>
  <c r="P181" i="5" s="1"/>
  <c r="Q181" i="5" s="1"/>
  <c r="N171" i="5"/>
  <c r="O171" i="5" s="1"/>
  <c r="P171" i="5" s="1"/>
  <c r="Q171" i="5" s="1"/>
  <c r="N161" i="5"/>
  <c r="O161" i="5" s="1"/>
  <c r="P161" i="5" s="1"/>
  <c r="Q161" i="5" s="1"/>
  <c r="N151" i="5"/>
  <c r="O151" i="5" s="1"/>
  <c r="P151" i="5" s="1"/>
  <c r="Q151" i="5" s="1"/>
  <c r="N141" i="5"/>
  <c r="O141" i="5" s="1"/>
  <c r="P141" i="5" s="1"/>
  <c r="Q141" i="5" s="1"/>
  <c r="N131" i="5"/>
  <c r="O131" i="5" s="1"/>
  <c r="P131" i="5" s="1"/>
  <c r="Q131" i="5" s="1"/>
  <c r="N121" i="5"/>
  <c r="O121" i="5" s="1"/>
  <c r="P121" i="5" s="1"/>
  <c r="Q121" i="5" s="1"/>
  <c r="N111" i="5"/>
  <c r="O111" i="5" s="1"/>
  <c r="P111" i="5" s="1"/>
  <c r="Q111" i="5" s="1"/>
  <c r="N101" i="5"/>
  <c r="O101" i="5" s="1"/>
  <c r="P101" i="5" s="1"/>
  <c r="Q101" i="5" s="1"/>
  <c r="N91" i="5"/>
  <c r="O91" i="5" s="1"/>
  <c r="P91" i="5" s="1"/>
  <c r="Q91" i="5" s="1"/>
  <c r="N81" i="5"/>
  <c r="O81" i="5" s="1"/>
  <c r="P81" i="5" s="1"/>
  <c r="Q81" i="5" s="1"/>
  <c r="N71" i="5"/>
  <c r="O71" i="5" s="1"/>
  <c r="P71" i="5" s="1"/>
  <c r="Q71" i="5" s="1"/>
  <c r="N61" i="5"/>
  <c r="O61" i="5" s="1"/>
  <c r="P61" i="5" s="1"/>
  <c r="Q61" i="5" s="1"/>
  <c r="N51" i="5"/>
  <c r="O51" i="5" s="1"/>
  <c r="P51" i="5" s="1"/>
  <c r="Q51" i="5" s="1"/>
  <c r="N41" i="5"/>
  <c r="O41" i="5" s="1"/>
  <c r="P41" i="5" s="1"/>
  <c r="Q41" i="5" s="1"/>
  <c r="N31" i="5"/>
  <c r="O31" i="5" s="1"/>
  <c r="P31" i="5" s="1"/>
  <c r="Q31" i="5" s="1"/>
  <c r="N21" i="5"/>
  <c r="O21" i="5" s="1"/>
  <c r="P21" i="5" s="1"/>
  <c r="Q21" i="5" s="1"/>
  <c r="N11" i="5"/>
  <c r="O11" i="5" s="1"/>
  <c r="P11" i="5" s="1"/>
  <c r="Q11" i="5" s="1"/>
  <c r="V315" i="6"/>
  <c r="V208" i="6"/>
  <c r="V198" i="6"/>
  <c r="V158" i="6"/>
  <c r="V136" i="6"/>
  <c r="V135" i="6"/>
  <c r="V122" i="6"/>
  <c r="V114" i="6"/>
  <c r="V86" i="6"/>
  <c r="V85" i="6"/>
  <c r="V72" i="6"/>
  <c r="V64" i="6"/>
  <c r="V36" i="6"/>
  <c r="V35" i="6"/>
  <c r="V22" i="6"/>
  <c r="V14" i="6"/>
  <c r="N433" i="5"/>
  <c r="O433" i="5" s="1"/>
  <c r="P433" i="5" s="1"/>
  <c r="Q433" i="5" s="1"/>
  <c r="N432" i="5"/>
  <c r="O432" i="5" s="1"/>
  <c r="P432" i="5" s="1"/>
  <c r="Q432" i="5" s="1"/>
  <c r="N431" i="5"/>
  <c r="O431" i="5" s="1"/>
  <c r="P431" i="5" s="1"/>
  <c r="Q431" i="5" s="1"/>
  <c r="N417" i="5"/>
  <c r="O417" i="5" s="1"/>
  <c r="P417" i="5" s="1"/>
  <c r="Q417" i="5" s="1"/>
  <c r="N407" i="5"/>
  <c r="O407" i="5" s="1"/>
  <c r="P407" i="5" s="1"/>
  <c r="Q407" i="5" s="1"/>
  <c r="N401" i="5"/>
  <c r="O401" i="5" s="1"/>
  <c r="P401" i="5" s="1"/>
  <c r="Q401" i="5" s="1"/>
  <c r="N396" i="5"/>
  <c r="O396" i="5" s="1"/>
  <c r="P396" i="5" s="1"/>
  <c r="Q396" i="5" s="1"/>
  <c r="N390" i="5"/>
  <c r="O390" i="5" s="1"/>
  <c r="P390" i="5" s="1"/>
  <c r="Q390" i="5" s="1"/>
  <c r="N368" i="5"/>
  <c r="O368" i="5" s="1"/>
  <c r="P368" i="5" s="1"/>
  <c r="Q368" i="5" s="1"/>
  <c r="N357" i="5"/>
  <c r="O357" i="5" s="1"/>
  <c r="P357" i="5" s="1"/>
  <c r="Q357" i="5" s="1"/>
  <c r="N351" i="5"/>
  <c r="O351" i="5" s="1"/>
  <c r="P351" i="5" s="1"/>
  <c r="Q351" i="5" s="1"/>
  <c r="N346" i="5"/>
  <c r="O346" i="5" s="1"/>
  <c r="P346" i="5" s="1"/>
  <c r="Q346" i="5" s="1"/>
  <c r="N340" i="5"/>
  <c r="O340" i="5" s="1"/>
  <c r="P340" i="5" s="1"/>
  <c r="Q340" i="5" s="1"/>
  <c r="N318" i="5"/>
  <c r="O318" i="5" s="1"/>
  <c r="P318" i="5" s="1"/>
  <c r="Q318" i="5" s="1"/>
  <c r="N307" i="5"/>
  <c r="O307" i="5" s="1"/>
  <c r="P307" i="5" s="1"/>
  <c r="Q307" i="5" s="1"/>
  <c r="N301" i="5"/>
  <c r="O301" i="5" s="1"/>
  <c r="P301" i="5" s="1"/>
  <c r="Q301" i="5" s="1"/>
  <c r="N296" i="5"/>
  <c r="O296" i="5" s="1"/>
  <c r="P296" i="5" s="1"/>
  <c r="Q296" i="5" s="1"/>
  <c r="N290" i="5"/>
  <c r="O290" i="5" s="1"/>
  <c r="P290" i="5" s="1"/>
  <c r="Q290" i="5" s="1"/>
  <c r="N268" i="5"/>
  <c r="O268" i="5" s="1"/>
  <c r="P268" i="5" s="1"/>
  <c r="Q268" i="5" s="1"/>
  <c r="N257" i="5"/>
  <c r="O257" i="5" s="1"/>
  <c r="P257" i="5" s="1"/>
  <c r="Q257" i="5" s="1"/>
  <c r="N251" i="5"/>
  <c r="O251" i="5" s="1"/>
  <c r="P251" i="5" s="1"/>
  <c r="Q251" i="5" s="1"/>
  <c r="N244" i="5"/>
  <c r="O244" i="5" s="1"/>
  <c r="P244" i="5" s="1"/>
  <c r="Q244" i="5" s="1"/>
  <c r="V218" i="6"/>
  <c r="V339" i="6"/>
  <c r="V251" i="6"/>
  <c r="V263" i="6"/>
  <c r="V243" i="6"/>
  <c r="V240" i="6"/>
  <c r="V230" i="6"/>
  <c r="V223" i="6"/>
  <c r="V142" i="6"/>
  <c r="V134" i="6"/>
  <c r="V106" i="6"/>
  <c r="V105" i="6"/>
  <c r="V92" i="6"/>
  <c r="V84" i="6"/>
  <c r="V56" i="6"/>
  <c r="V55" i="6"/>
  <c r="V42" i="6"/>
  <c r="V34" i="6"/>
  <c r="V6" i="6"/>
  <c r="V4" i="6"/>
  <c r="N423" i="5"/>
  <c r="O423" i="5" s="1"/>
  <c r="P423" i="5" s="1"/>
  <c r="Q423" i="5" s="1"/>
  <c r="N422" i="5"/>
  <c r="O422" i="5" s="1"/>
  <c r="P422" i="5" s="1"/>
  <c r="Q422" i="5" s="1"/>
  <c r="N421" i="5"/>
  <c r="O421" i="5" s="1"/>
  <c r="P421" i="5" s="1"/>
  <c r="Q421" i="5" s="1"/>
  <c r="N398" i="5"/>
  <c r="O398" i="5" s="1"/>
  <c r="P398" i="5" s="1"/>
  <c r="Q398" i="5" s="1"/>
  <c r="N387" i="5"/>
  <c r="O387" i="5" s="1"/>
  <c r="P387" i="5" s="1"/>
  <c r="Q387" i="5" s="1"/>
  <c r="N381" i="5"/>
  <c r="O381" i="5" s="1"/>
  <c r="P381" i="5" s="1"/>
  <c r="Q381" i="5" s="1"/>
  <c r="N376" i="5"/>
  <c r="O376" i="5" s="1"/>
  <c r="P376" i="5" s="1"/>
  <c r="Q376" i="5" s="1"/>
  <c r="N370" i="5"/>
  <c r="O370" i="5" s="1"/>
  <c r="P370" i="5" s="1"/>
  <c r="Q370" i="5" s="1"/>
  <c r="N348" i="5"/>
  <c r="O348" i="5" s="1"/>
  <c r="P348" i="5" s="1"/>
  <c r="Q348" i="5" s="1"/>
  <c r="N337" i="5"/>
  <c r="O337" i="5" s="1"/>
  <c r="P337" i="5" s="1"/>
  <c r="Q337" i="5" s="1"/>
  <c r="N331" i="5"/>
  <c r="O331" i="5" s="1"/>
  <c r="P331" i="5" s="1"/>
  <c r="Q331" i="5" s="1"/>
  <c r="N326" i="5"/>
  <c r="O326" i="5" s="1"/>
  <c r="P326" i="5" s="1"/>
  <c r="Q326" i="5" s="1"/>
  <c r="N320" i="5"/>
  <c r="O320" i="5" s="1"/>
  <c r="P320" i="5" s="1"/>
  <c r="Q320" i="5" s="1"/>
  <c r="N298" i="5"/>
  <c r="O298" i="5" s="1"/>
  <c r="P298" i="5" s="1"/>
  <c r="Q298" i="5" s="1"/>
  <c r="N287" i="5"/>
  <c r="O287" i="5" s="1"/>
  <c r="P287" i="5" s="1"/>
  <c r="Q287" i="5" s="1"/>
  <c r="N281" i="5"/>
  <c r="O281" i="5" s="1"/>
  <c r="P281" i="5" s="1"/>
  <c r="Q281" i="5" s="1"/>
  <c r="N276" i="5"/>
  <c r="O276" i="5" s="1"/>
  <c r="P276" i="5" s="1"/>
  <c r="Q276" i="5" s="1"/>
  <c r="N270" i="5"/>
  <c r="O270" i="5" s="1"/>
  <c r="P270" i="5" s="1"/>
  <c r="Q270" i="5" s="1"/>
  <c r="N242" i="5"/>
  <c r="O242" i="5" s="1"/>
  <c r="P242" i="5" s="1"/>
  <c r="Q242" i="5" s="1"/>
  <c r="N232" i="5"/>
  <c r="O232" i="5" s="1"/>
  <c r="P232" i="5" s="1"/>
  <c r="Q232" i="5" s="1"/>
  <c r="N222" i="5"/>
  <c r="O222" i="5" s="1"/>
  <c r="P222" i="5" s="1"/>
  <c r="Q222" i="5" s="1"/>
  <c r="N212" i="5"/>
  <c r="O212" i="5" s="1"/>
  <c r="P212" i="5" s="1"/>
  <c r="Q212" i="5" s="1"/>
  <c r="N202" i="5"/>
  <c r="O202" i="5" s="1"/>
  <c r="P202" i="5" s="1"/>
  <c r="Q202" i="5" s="1"/>
  <c r="N192" i="5"/>
  <c r="O192" i="5" s="1"/>
  <c r="P192" i="5" s="1"/>
  <c r="Q192" i="5" s="1"/>
  <c r="N182" i="5"/>
  <c r="O182" i="5" s="1"/>
  <c r="P182" i="5" s="1"/>
  <c r="Q182" i="5" s="1"/>
  <c r="N172" i="5"/>
  <c r="O172" i="5" s="1"/>
  <c r="P172" i="5" s="1"/>
  <c r="Q172" i="5" s="1"/>
  <c r="N162" i="5"/>
  <c r="O162" i="5" s="1"/>
  <c r="P162" i="5" s="1"/>
  <c r="Q162" i="5" s="1"/>
  <c r="N152" i="5"/>
  <c r="O152" i="5" s="1"/>
  <c r="P152" i="5" s="1"/>
  <c r="Q152" i="5" s="1"/>
  <c r="N142" i="5"/>
  <c r="O142" i="5" s="1"/>
  <c r="P142" i="5" s="1"/>
  <c r="Q142" i="5" s="1"/>
  <c r="N132" i="5"/>
  <c r="O132" i="5" s="1"/>
  <c r="P132" i="5" s="1"/>
  <c r="Q132" i="5" s="1"/>
  <c r="V175" i="6"/>
  <c r="V137" i="6"/>
  <c r="V89" i="6"/>
  <c r="V67" i="6"/>
  <c r="V65" i="6"/>
  <c r="V49" i="6"/>
  <c r="V11" i="6"/>
  <c r="N430" i="5"/>
  <c r="O430" i="5" s="1"/>
  <c r="P430" i="5" s="1"/>
  <c r="Q430" i="5" s="1"/>
  <c r="N399" i="5"/>
  <c r="O399" i="5" s="1"/>
  <c r="P399" i="5" s="1"/>
  <c r="Q399" i="5" s="1"/>
  <c r="N349" i="5"/>
  <c r="O349" i="5" s="1"/>
  <c r="P349" i="5" s="1"/>
  <c r="Q349" i="5" s="1"/>
  <c r="N299" i="5"/>
  <c r="O299" i="5" s="1"/>
  <c r="P299" i="5" s="1"/>
  <c r="Q299" i="5" s="1"/>
  <c r="N249" i="5"/>
  <c r="O249" i="5" s="1"/>
  <c r="P249" i="5" s="1"/>
  <c r="Q249" i="5" s="1"/>
  <c r="N240" i="5"/>
  <c r="O240" i="5" s="1"/>
  <c r="P240" i="5" s="1"/>
  <c r="Q240" i="5" s="1"/>
  <c r="N239" i="5"/>
  <c r="O239" i="5" s="1"/>
  <c r="P239" i="5" s="1"/>
  <c r="Q239" i="5" s="1"/>
  <c r="N238" i="5"/>
  <c r="O238" i="5" s="1"/>
  <c r="P238" i="5" s="1"/>
  <c r="Q238" i="5" s="1"/>
  <c r="N237" i="5"/>
  <c r="O237" i="5" s="1"/>
  <c r="P237" i="5" s="1"/>
  <c r="Q237" i="5" s="1"/>
  <c r="N223" i="5"/>
  <c r="O223" i="5" s="1"/>
  <c r="P223" i="5" s="1"/>
  <c r="Q223" i="5" s="1"/>
  <c r="N206" i="5"/>
  <c r="O206" i="5" s="1"/>
  <c r="P206" i="5" s="1"/>
  <c r="Q206" i="5" s="1"/>
  <c r="N189" i="5"/>
  <c r="O189" i="5" s="1"/>
  <c r="P189" i="5" s="1"/>
  <c r="Q189" i="5" s="1"/>
  <c r="N188" i="5"/>
  <c r="O188" i="5" s="1"/>
  <c r="P188" i="5" s="1"/>
  <c r="Q188" i="5" s="1"/>
  <c r="N187" i="5"/>
  <c r="O187" i="5" s="1"/>
  <c r="P187" i="5" s="1"/>
  <c r="Q187" i="5" s="1"/>
  <c r="N173" i="5"/>
  <c r="O173" i="5" s="1"/>
  <c r="P173" i="5" s="1"/>
  <c r="Q173" i="5" s="1"/>
  <c r="N156" i="5"/>
  <c r="O156" i="5" s="1"/>
  <c r="P156" i="5" s="1"/>
  <c r="Q156" i="5" s="1"/>
  <c r="N139" i="5"/>
  <c r="O139" i="5" s="1"/>
  <c r="P139" i="5" s="1"/>
  <c r="Q139" i="5" s="1"/>
  <c r="N138" i="5"/>
  <c r="O138" i="5" s="1"/>
  <c r="P138" i="5" s="1"/>
  <c r="Q138" i="5" s="1"/>
  <c r="N137" i="5"/>
  <c r="O137" i="5" s="1"/>
  <c r="P137" i="5" s="1"/>
  <c r="Q137" i="5" s="1"/>
  <c r="N123" i="5"/>
  <c r="O123" i="5" s="1"/>
  <c r="P123" i="5" s="1"/>
  <c r="Q123" i="5" s="1"/>
  <c r="N100" i="5"/>
  <c r="O100" i="5" s="1"/>
  <c r="P100" i="5" s="1"/>
  <c r="Q100" i="5" s="1"/>
  <c r="N95" i="5"/>
  <c r="O95" i="5" s="1"/>
  <c r="P95" i="5" s="1"/>
  <c r="Q95" i="5" s="1"/>
  <c r="N89" i="5"/>
  <c r="O89" i="5" s="1"/>
  <c r="P89" i="5" s="1"/>
  <c r="Q89" i="5" s="1"/>
  <c r="N78" i="5"/>
  <c r="O78" i="5" s="1"/>
  <c r="P78" i="5" s="1"/>
  <c r="Q78" i="5" s="1"/>
  <c r="N50" i="5"/>
  <c r="O50" i="5" s="1"/>
  <c r="P50" i="5" s="1"/>
  <c r="Q50" i="5" s="1"/>
  <c r="N45" i="5"/>
  <c r="O45" i="5" s="1"/>
  <c r="P45" i="5" s="1"/>
  <c r="Q45" i="5" s="1"/>
  <c r="N39" i="5"/>
  <c r="O39" i="5" s="1"/>
  <c r="P39" i="5" s="1"/>
  <c r="Q39" i="5" s="1"/>
  <c r="N28" i="5"/>
  <c r="O28" i="5" s="1"/>
  <c r="P28" i="5" s="1"/>
  <c r="Q28" i="5" s="1"/>
  <c r="V250" i="6"/>
  <c r="V180" i="6"/>
  <c r="V155" i="6"/>
  <c r="V121" i="6"/>
  <c r="V97" i="6"/>
  <c r="V94" i="6"/>
  <c r="V81" i="6"/>
  <c r="V9" i="6"/>
  <c r="N403" i="5"/>
  <c r="O403" i="5" s="1"/>
  <c r="P403" i="5" s="1"/>
  <c r="Q403" i="5" s="1"/>
  <c r="N400" i="5"/>
  <c r="O400" i="5" s="1"/>
  <c r="P400" i="5" s="1"/>
  <c r="Q400" i="5" s="1"/>
  <c r="N388" i="5"/>
  <c r="O388" i="5" s="1"/>
  <c r="P388" i="5" s="1"/>
  <c r="Q388" i="5" s="1"/>
  <c r="N373" i="5"/>
  <c r="O373" i="5" s="1"/>
  <c r="P373" i="5" s="1"/>
  <c r="Q373" i="5" s="1"/>
  <c r="N353" i="5"/>
  <c r="O353" i="5" s="1"/>
  <c r="P353" i="5" s="1"/>
  <c r="Q353" i="5" s="1"/>
  <c r="N350" i="5"/>
  <c r="O350" i="5" s="1"/>
  <c r="P350" i="5" s="1"/>
  <c r="Q350" i="5" s="1"/>
  <c r="N338" i="5"/>
  <c r="O338" i="5" s="1"/>
  <c r="P338" i="5" s="1"/>
  <c r="Q338" i="5" s="1"/>
  <c r="N323" i="5"/>
  <c r="O323" i="5" s="1"/>
  <c r="P323" i="5" s="1"/>
  <c r="Q323" i="5" s="1"/>
  <c r="N303" i="5"/>
  <c r="O303" i="5" s="1"/>
  <c r="P303" i="5" s="1"/>
  <c r="Q303" i="5" s="1"/>
  <c r="N300" i="5"/>
  <c r="O300" i="5" s="1"/>
  <c r="P300" i="5" s="1"/>
  <c r="Q300" i="5" s="1"/>
  <c r="N288" i="5"/>
  <c r="O288" i="5" s="1"/>
  <c r="P288" i="5" s="1"/>
  <c r="Q288" i="5" s="1"/>
  <c r="N273" i="5"/>
  <c r="O273" i="5" s="1"/>
  <c r="P273" i="5" s="1"/>
  <c r="Q273" i="5" s="1"/>
  <c r="N253" i="5"/>
  <c r="O253" i="5" s="1"/>
  <c r="P253" i="5" s="1"/>
  <c r="Q253" i="5" s="1"/>
  <c r="N250" i="5"/>
  <c r="O250" i="5" s="1"/>
  <c r="P250" i="5" s="1"/>
  <c r="Q250" i="5" s="1"/>
  <c r="N220" i="5"/>
  <c r="O220" i="5" s="1"/>
  <c r="P220" i="5" s="1"/>
  <c r="Q220" i="5" s="1"/>
  <c r="N205" i="5"/>
  <c r="O205" i="5" s="1"/>
  <c r="P205" i="5" s="1"/>
  <c r="Q205" i="5" s="1"/>
  <c r="N204" i="5"/>
  <c r="O204" i="5" s="1"/>
  <c r="P204" i="5" s="1"/>
  <c r="Q204" i="5" s="1"/>
  <c r="N170" i="5"/>
  <c r="O170" i="5" s="1"/>
  <c r="P170" i="5" s="1"/>
  <c r="Q170" i="5" s="1"/>
  <c r="N155" i="5"/>
  <c r="O155" i="5" s="1"/>
  <c r="P155" i="5" s="1"/>
  <c r="Q155" i="5" s="1"/>
  <c r="N154" i="5"/>
  <c r="O154" i="5" s="1"/>
  <c r="P154" i="5" s="1"/>
  <c r="Q154" i="5" s="1"/>
  <c r="N122" i="5"/>
  <c r="O122" i="5" s="1"/>
  <c r="P122" i="5" s="1"/>
  <c r="Q122" i="5" s="1"/>
  <c r="N116" i="5"/>
  <c r="O116" i="5" s="1"/>
  <c r="P116" i="5" s="1"/>
  <c r="Q116" i="5" s="1"/>
  <c r="N94" i="5"/>
  <c r="O94" i="5" s="1"/>
  <c r="P94" i="5" s="1"/>
  <c r="Q94" i="5" s="1"/>
  <c r="N83" i="5"/>
  <c r="O83" i="5" s="1"/>
  <c r="P83" i="5" s="1"/>
  <c r="Q83" i="5" s="1"/>
  <c r="N77" i="5"/>
  <c r="O77" i="5" s="1"/>
  <c r="P77" i="5" s="1"/>
  <c r="Q77" i="5" s="1"/>
  <c r="N72" i="5"/>
  <c r="O72" i="5" s="1"/>
  <c r="P72" i="5" s="1"/>
  <c r="Q72" i="5" s="1"/>
  <c r="N66" i="5"/>
  <c r="O66" i="5" s="1"/>
  <c r="P66" i="5" s="1"/>
  <c r="Q66" i="5" s="1"/>
  <c r="N44" i="5"/>
  <c r="O44" i="5" s="1"/>
  <c r="P44" i="5" s="1"/>
  <c r="Q44" i="5" s="1"/>
  <c r="N33" i="5"/>
  <c r="O33" i="5" s="1"/>
  <c r="P33" i="5" s="1"/>
  <c r="Q33" i="5" s="1"/>
  <c r="N27" i="5"/>
  <c r="O27" i="5" s="1"/>
  <c r="P27" i="5" s="1"/>
  <c r="Q27" i="5" s="1"/>
  <c r="N22" i="5"/>
  <c r="O22" i="5" s="1"/>
  <c r="P22" i="5" s="1"/>
  <c r="Q22" i="5" s="1"/>
  <c r="N16" i="5"/>
  <c r="O16" i="5" s="1"/>
  <c r="P16" i="5" s="1"/>
  <c r="Q16" i="5" s="1"/>
  <c r="V188" i="6"/>
  <c r="V147" i="6"/>
  <c r="V139" i="6"/>
  <c r="V117" i="6"/>
  <c r="V115" i="6"/>
  <c r="V104" i="6"/>
  <c r="V102" i="6"/>
  <c r="V100" i="6"/>
  <c r="V76" i="6"/>
  <c r="V70" i="6"/>
  <c r="V7" i="6"/>
  <c r="N427" i="5"/>
  <c r="O427" i="5" s="1"/>
  <c r="P427" i="5" s="1"/>
  <c r="Q427" i="5" s="1"/>
  <c r="N412" i="5"/>
  <c r="O412" i="5" s="1"/>
  <c r="P412" i="5" s="1"/>
  <c r="Q412" i="5" s="1"/>
  <c r="N377" i="5"/>
  <c r="O377" i="5" s="1"/>
  <c r="P377" i="5" s="1"/>
  <c r="Q377" i="5" s="1"/>
  <c r="N362" i="5"/>
  <c r="O362" i="5" s="1"/>
  <c r="P362" i="5" s="1"/>
  <c r="Q362" i="5" s="1"/>
  <c r="N327" i="5"/>
  <c r="O327" i="5" s="1"/>
  <c r="P327" i="5" s="1"/>
  <c r="Q327" i="5" s="1"/>
  <c r="N312" i="5"/>
  <c r="O312" i="5" s="1"/>
  <c r="P312" i="5" s="1"/>
  <c r="Q312" i="5" s="1"/>
  <c r="N277" i="5"/>
  <c r="O277" i="5" s="1"/>
  <c r="P277" i="5" s="1"/>
  <c r="Q277" i="5" s="1"/>
  <c r="N262" i="5"/>
  <c r="O262" i="5" s="1"/>
  <c r="P262" i="5" s="1"/>
  <c r="Q262" i="5" s="1"/>
  <c r="N236" i="5"/>
  <c r="O236" i="5" s="1"/>
  <c r="P236" i="5" s="1"/>
  <c r="Q236" i="5" s="1"/>
  <c r="N219" i="5"/>
  <c r="O219" i="5" s="1"/>
  <c r="P219" i="5" s="1"/>
  <c r="Q219" i="5" s="1"/>
  <c r="N218" i="5"/>
  <c r="O218" i="5" s="1"/>
  <c r="P218" i="5" s="1"/>
  <c r="Q218" i="5" s="1"/>
  <c r="N217" i="5"/>
  <c r="O217" i="5" s="1"/>
  <c r="P217" i="5" s="1"/>
  <c r="Q217" i="5" s="1"/>
  <c r="N203" i="5"/>
  <c r="O203" i="5" s="1"/>
  <c r="P203" i="5" s="1"/>
  <c r="Q203" i="5" s="1"/>
  <c r="N186" i="5"/>
  <c r="O186" i="5" s="1"/>
  <c r="P186" i="5" s="1"/>
  <c r="Q186" i="5" s="1"/>
  <c r="N169" i="5"/>
  <c r="O169" i="5" s="1"/>
  <c r="P169" i="5" s="1"/>
  <c r="Q169" i="5" s="1"/>
  <c r="N168" i="5"/>
  <c r="O168" i="5" s="1"/>
  <c r="P168" i="5" s="1"/>
  <c r="Q168" i="5" s="1"/>
  <c r="N167" i="5"/>
  <c r="O167" i="5" s="1"/>
  <c r="P167" i="5" s="1"/>
  <c r="Q167" i="5" s="1"/>
  <c r="N153" i="5"/>
  <c r="O153" i="5" s="1"/>
  <c r="P153" i="5" s="1"/>
  <c r="Q153" i="5" s="1"/>
  <c r="N136" i="5"/>
  <c r="O136" i="5" s="1"/>
  <c r="P136" i="5" s="1"/>
  <c r="Q136" i="5" s="1"/>
  <c r="N110" i="5"/>
  <c r="O110" i="5" s="1"/>
  <c r="P110" i="5" s="1"/>
  <c r="Q110" i="5" s="1"/>
  <c r="N105" i="5"/>
  <c r="O105" i="5" s="1"/>
  <c r="P105" i="5" s="1"/>
  <c r="Q105" i="5" s="1"/>
  <c r="N99" i="5"/>
  <c r="O99" i="5" s="1"/>
  <c r="P99" i="5" s="1"/>
  <c r="Q99" i="5" s="1"/>
  <c r="N88" i="5"/>
  <c r="O88" i="5" s="1"/>
  <c r="P88" i="5" s="1"/>
  <c r="Q88" i="5" s="1"/>
  <c r="N60" i="5"/>
  <c r="O60" i="5" s="1"/>
  <c r="P60" i="5" s="1"/>
  <c r="Q60" i="5" s="1"/>
  <c r="N55" i="5"/>
  <c r="O55" i="5" s="1"/>
  <c r="P55" i="5" s="1"/>
  <c r="Q55" i="5" s="1"/>
  <c r="N49" i="5"/>
  <c r="O49" i="5" s="1"/>
  <c r="P49" i="5" s="1"/>
  <c r="Q49" i="5" s="1"/>
  <c r="N38" i="5"/>
  <c r="O38" i="5" s="1"/>
  <c r="P38" i="5" s="1"/>
  <c r="Q38" i="5" s="1"/>
  <c r="N10" i="5"/>
  <c r="O10" i="5" s="1"/>
  <c r="P10" i="5" s="1"/>
  <c r="Q10" i="5" s="1"/>
  <c r="N5" i="5"/>
  <c r="O5" i="5" s="1"/>
  <c r="P5" i="5" s="1"/>
  <c r="Q5" i="5" s="1"/>
  <c r="V144" i="6"/>
  <c r="V131" i="6"/>
  <c r="V190" i="6"/>
  <c r="V126" i="6"/>
  <c r="V120" i="6"/>
  <c r="V154" i="6"/>
  <c r="V111" i="6"/>
  <c r="V205" i="6"/>
  <c r="V173" i="6"/>
  <c r="V130" i="6"/>
  <c r="V129" i="6"/>
  <c r="V125" i="6"/>
  <c r="V112" i="6"/>
  <c r="V110" i="6"/>
  <c r="V107" i="6"/>
  <c r="V101" i="6"/>
  <c r="V87" i="6"/>
  <c r="V47" i="6"/>
  <c r="V44" i="6"/>
  <c r="V31" i="6"/>
  <c r="N429" i="5"/>
  <c r="O429" i="5" s="1"/>
  <c r="P429" i="5" s="1"/>
  <c r="Q429" i="5" s="1"/>
  <c r="N383" i="5"/>
  <c r="O383" i="5" s="1"/>
  <c r="P383" i="5" s="1"/>
  <c r="Q383" i="5" s="1"/>
  <c r="N333" i="5"/>
  <c r="O333" i="5" s="1"/>
  <c r="P333" i="5" s="1"/>
  <c r="Q333" i="5" s="1"/>
  <c r="N283" i="5"/>
  <c r="O283" i="5" s="1"/>
  <c r="P283" i="5" s="1"/>
  <c r="Q283" i="5" s="1"/>
  <c r="N226" i="5"/>
  <c r="O226" i="5" s="1"/>
  <c r="P226" i="5" s="1"/>
  <c r="Q226" i="5" s="1"/>
  <c r="N209" i="5"/>
  <c r="O209" i="5" s="1"/>
  <c r="P209" i="5" s="1"/>
  <c r="Q209" i="5" s="1"/>
  <c r="N208" i="5"/>
  <c r="O208" i="5" s="1"/>
  <c r="P208" i="5" s="1"/>
  <c r="Q208" i="5" s="1"/>
  <c r="N207" i="5"/>
  <c r="O207" i="5" s="1"/>
  <c r="P207" i="5" s="1"/>
  <c r="Q207" i="5" s="1"/>
  <c r="N193" i="5"/>
  <c r="O193" i="5" s="1"/>
  <c r="P193" i="5" s="1"/>
  <c r="Q193" i="5" s="1"/>
  <c r="N176" i="5"/>
  <c r="O176" i="5" s="1"/>
  <c r="P176" i="5" s="1"/>
  <c r="Q176" i="5" s="1"/>
  <c r="N159" i="5"/>
  <c r="O159" i="5" s="1"/>
  <c r="P159" i="5" s="1"/>
  <c r="Q159" i="5" s="1"/>
  <c r="N158" i="5"/>
  <c r="O158" i="5" s="1"/>
  <c r="P158" i="5" s="1"/>
  <c r="Q158" i="5" s="1"/>
  <c r="N157" i="5"/>
  <c r="O157" i="5" s="1"/>
  <c r="P157" i="5" s="1"/>
  <c r="Q157" i="5" s="1"/>
  <c r="N143" i="5"/>
  <c r="O143" i="5" s="1"/>
  <c r="P143" i="5" s="1"/>
  <c r="Q143" i="5" s="1"/>
  <c r="N126" i="5"/>
  <c r="O126" i="5" s="1"/>
  <c r="P126" i="5" s="1"/>
  <c r="Q126" i="5" s="1"/>
  <c r="N118" i="5"/>
  <c r="O118" i="5" s="1"/>
  <c r="P118" i="5" s="1"/>
  <c r="Q118" i="5" s="1"/>
  <c r="N90" i="5"/>
  <c r="O90" i="5" s="1"/>
  <c r="P90" i="5" s="1"/>
  <c r="Q90" i="5" s="1"/>
  <c r="N85" i="5"/>
  <c r="O85" i="5" s="1"/>
  <c r="P85" i="5" s="1"/>
  <c r="Q85" i="5" s="1"/>
  <c r="N79" i="5"/>
  <c r="O79" i="5" s="1"/>
  <c r="P79" i="5" s="1"/>
  <c r="Q79" i="5" s="1"/>
  <c r="N68" i="5"/>
  <c r="O68" i="5" s="1"/>
  <c r="P68" i="5" s="1"/>
  <c r="Q68" i="5" s="1"/>
  <c r="N40" i="5"/>
  <c r="O40" i="5" s="1"/>
  <c r="P40" i="5" s="1"/>
  <c r="Q40" i="5" s="1"/>
  <c r="N35" i="5"/>
  <c r="O35" i="5" s="1"/>
  <c r="P35" i="5" s="1"/>
  <c r="Q35" i="5" s="1"/>
  <c r="N29" i="5"/>
  <c r="O29" i="5" s="1"/>
  <c r="P29" i="5" s="1"/>
  <c r="Q29" i="5" s="1"/>
  <c r="N18" i="5"/>
  <c r="O18" i="5" s="1"/>
  <c r="P18" i="5" s="1"/>
  <c r="Q18" i="5" s="1"/>
  <c r="V71" i="6"/>
  <c r="V57" i="6"/>
  <c r="V51" i="6"/>
  <c r="V10" i="6"/>
  <c r="N413" i="5"/>
  <c r="O413" i="5" s="1"/>
  <c r="P413" i="5" s="1"/>
  <c r="Q413" i="5" s="1"/>
  <c r="N378" i="5"/>
  <c r="O378" i="5" s="1"/>
  <c r="P378" i="5" s="1"/>
  <c r="Q378" i="5" s="1"/>
  <c r="N364" i="5"/>
  <c r="O364" i="5" s="1"/>
  <c r="P364" i="5" s="1"/>
  <c r="Q364" i="5" s="1"/>
  <c r="N311" i="5"/>
  <c r="O311" i="5" s="1"/>
  <c r="P311" i="5" s="1"/>
  <c r="Q311" i="5" s="1"/>
  <c r="N293" i="5"/>
  <c r="O293" i="5" s="1"/>
  <c r="P293" i="5" s="1"/>
  <c r="Q293" i="5" s="1"/>
  <c r="N254" i="5"/>
  <c r="O254" i="5" s="1"/>
  <c r="P254" i="5" s="1"/>
  <c r="Q254" i="5" s="1"/>
  <c r="N245" i="5"/>
  <c r="O245" i="5" s="1"/>
  <c r="P245" i="5" s="1"/>
  <c r="Q245" i="5" s="1"/>
  <c r="N235" i="5"/>
  <c r="O235" i="5" s="1"/>
  <c r="P235" i="5" s="1"/>
  <c r="Q235" i="5" s="1"/>
  <c r="N179" i="5"/>
  <c r="O179" i="5" s="1"/>
  <c r="P179" i="5" s="1"/>
  <c r="Q179" i="5" s="1"/>
  <c r="N145" i="5"/>
  <c r="O145" i="5" s="1"/>
  <c r="P145" i="5" s="1"/>
  <c r="Q145" i="5" s="1"/>
  <c r="N133" i="5"/>
  <c r="O133" i="5" s="1"/>
  <c r="P133" i="5" s="1"/>
  <c r="Q133" i="5" s="1"/>
  <c r="N104" i="5"/>
  <c r="O104" i="5" s="1"/>
  <c r="P104" i="5" s="1"/>
  <c r="Q104" i="5" s="1"/>
  <c r="N62" i="5"/>
  <c r="O62" i="5" s="1"/>
  <c r="P62" i="5" s="1"/>
  <c r="Q62" i="5" s="1"/>
  <c r="N59" i="5"/>
  <c r="O59" i="5" s="1"/>
  <c r="P59" i="5" s="1"/>
  <c r="Q59" i="5" s="1"/>
  <c r="N30" i="5"/>
  <c r="O30" i="5" s="1"/>
  <c r="P30" i="5" s="1"/>
  <c r="Q30" i="5" s="1"/>
  <c r="N13" i="5"/>
  <c r="O13" i="5" s="1"/>
  <c r="P13" i="5" s="1"/>
  <c r="Q13" i="5" s="1"/>
  <c r="V80" i="6"/>
  <c r="V29" i="6"/>
  <c r="V17" i="6"/>
  <c r="N406" i="5"/>
  <c r="O406" i="5" s="1"/>
  <c r="P406" i="5" s="1"/>
  <c r="Q406" i="5" s="1"/>
  <c r="N384" i="5"/>
  <c r="O384" i="5" s="1"/>
  <c r="P384" i="5" s="1"/>
  <c r="Q384" i="5" s="1"/>
  <c r="N317" i="5"/>
  <c r="O317" i="5" s="1"/>
  <c r="P317" i="5" s="1"/>
  <c r="Q317" i="5" s="1"/>
  <c r="N309" i="5"/>
  <c r="O309" i="5" s="1"/>
  <c r="P309" i="5" s="1"/>
  <c r="Q309" i="5" s="1"/>
  <c r="N266" i="5"/>
  <c r="O266" i="5" s="1"/>
  <c r="P266" i="5" s="1"/>
  <c r="Q266" i="5" s="1"/>
  <c r="N260" i="5"/>
  <c r="O260" i="5" s="1"/>
  <c r="P260" i="5" s="1"/>
  <c r="Q260" i="5" s="1"/>
  <c r="N225" i="5"/>
  <c r="O225" i="5" s="1"/>
  <c r="P225" i="5" s="1"/>
  <c r="Q225" i="5" s="1"/>
  <c r="N214" i="5"/>
  <c r="O214" i="5" s="1"/>
  <c r="P214" i="5" s="1"/>
  <c r="Q214" i="5" s="1"/>
  <c r="N210" i="5"/>
  <c r="O210" i="5" s="1"/>
  <c r="P210" i="5" s="1"/>
  <c r="Q210" i="5" s="1"/>
  <c r="N149" i="5"/>
  <c r="O149" i="5" s="1"/>
  <c r="P149" i="5" s="1"/>
  <c r="Q149" i="5" s="1"/>
  <c r="N130" i="5"/>
  <c r="O130" i="5" s="1"/>
  <c r="P130" i="5" s="1"/>
  <c r="Q130" i="5" s="1"/>
  <c r="N127" i="5"/>
  <c r="O127" i="5" s="1"/>
  <c r="P127" i="5" s="1"/>
  <c r="Q127" i="5" s="1"/>
  <c r="N108" i="5"/>
  <c r="O108" i="5" s="1"/>
  <c r="P108" i="5" s="1"/>
  <c r="Q108" i="5" s="1"/>
  <c r="N76" i="5"/>
  <c r="O76" i="5" s="1"/>
  <c r="P76" i="5" s="1"/>
  <c r="Q76" i="5" s="1"/>
  <c r="N75" i="5"/>
  <c r="O75" i="5" s="1"/>
  <c r="P75" i="5" s="1"/>
  <c r="Q75" i="5" s="1"/>
  <c r="N67" i="5"/>
  <c r="O67" i="5" s="1"/>
  <c r="P67" i="5" s="1"/>
  <c r="Q67" i="5" s="1"/>
  <c r="N46" i="5"/>
  <c r="O46" i="5" s="1"/>
  <c r="P46" i="5" s="1"/>
  <c r="Q46" i="5" s="1"/>
  <c r="N42" i="5"/>
  <c r="O42" i="5" s="1"/>
  <c r="P42" i="5" s="1"/>
  <c r="Q42" i="5" s="1"/>
  <c r="N14" i="5"/>
  <c r="O14" i="5" s="1"/>
  <c r="P14" i="5" s="1"/>
  <c r="Q14" i="5" s="1"/>
  <c r="V75" i="6"/>
  <c r="V61" i="6"/>
  <c r="V60" i="6"/>
  <c r="V50" i="6"/>
  <c r="V16" i="6"/>
  <c r="N428" i="5"/>
  <c r="O428" i="5" s="1"/>
  <c r="P428" i="5" s="1"/>
  <c r="Q428" i="5" s="1"/>
  <c r="N424" i="5"/>
  <c r="O424" i="5" s="1"/>
  <c r="P424" i="5" s="1"/>
  <c r="Q424" i="5" s="1"/>
  <c r="N404" i="5"/>
  <c r="O404" i="5" s="1"/>
  <c r="P404" i="5" s="1"/>
  <c r="Q404" i="5" s="1"/>
  <c r="N394" i="5"/>
  <c r="O394" i="5" s="1"/>
  <c r="P394" i="5" s="1"/>
  <c r="Q394" i="5" s="1"/>
  <c r="N392" i="5"/>
  <c r="O392" i="5" s="1"/>
  <c r="P392" i="5" s="1"/>
  <c r="Q392" i="5" s="1"/>
  <c r="N382" i="5"/>
  <c r="O382" i="5" s="1"/>
  <c r="P382" i="5" s="1"/>
  <c r="Q382" i="5" s="1"/>
  <c r="N372" i="5"/>
  <c r="O372" i="5" s="1"/>
  <c r="P372" i="5" s="1"/>
  <c r="Q372" i="5" s="1"/>
  <c r="N329" i="5"/>
  <c r="O329" i="5" s="1"/>
  <c r="P329" i="5" s="1"/>
  <c r="Q329" i="5" s="1"/>
  <c r="N278" i="5"/>
  <c r="O278" i="5" s="1"/>
  <c r="P278" i="5" s="1"/>
  <c r="Q278" i="5" s="1"/>
  <c r="N264" i="5"/>
  <c r="O264" i="5" s="1"/>
  <c r="P264" i="5" s="1"/>
  <c r="Q264" i="5" s="1"/>
  <c r="N243" i="5"/>
  <c r="O243" i="5" s="1"/>
  <c r="P243" i="5" s="1"/>
  <c r="Q243" i="5" s="1"/>
  <c r="N229" i="5"/>
  <c r="O229" i="5" s="1"/>
  <c r="P229" i="5" s="1"/>
  <c r="Q229" i="5" s="1"/>
  <c r="N195" i="5"/>
  <c r="O195" i="5" s="1"/>
  <c r="P195" i="5" s="1"/>
  <c r="Q195" i="5" s="1"/>
  <c r="N183" i="5"/>
  <c r="O183" i="5" s="1"/>
  <c r="P183" i="5" s="1"/>
  <c r="Q183" i="5" s="1"/>
  <c r="N146" i="5"/>
  <c r="O146" i="5" s="1"/>
  <c r="P146" i="5" s="1"/>
  <c r="Q146" i="5" s="1"/>
  <c r="N134" i="5"/>
  <c r="O134" i="5" s="1"/>
  <c r="P134" i="5" s="1"/>
  <c r="Q134" i="5" s="1"/>
  <c r="N112" i="5"/>
  <c r="O112" i="5" s="1"/>
  <c r="P112" i="5" s="1"/>
  <c r="Q112" i="5" s="1"/>
  <c r="N109" i="5"/>
  <c r="O109" i="5" s="1"/>
  <c r="P109" i="5" s="1"/>
  <c r="Q109" i="5" s="1"/>
  <c r="N80" i="5"/>
  <c r="O80" i="5" s="1"/>
  <c r="P80" i="5" s="1"/>
  <c r="Q80" i="5" s="1"/>
  <c r="N63" i="5"/>
  <c r="O63" i="5" s="1"/>
  <c r="P63" i="5" s="1"/>
  <c r="Q63" i="5" s="1"/>
  <c r="N47" i="5"/>
  <c r="O47" i="5" s="1"/>
  <c r="P47" i="5" s="1"/>
  <c r="Q47" i="5" s="1"/>
  <c r="N43" i="5"/>
  <c r="O43" i="5" s="1"/>
  <c r="P43" i="5" s="1"/>
  <c r="Q43" i="5" s="1"/>
  <c r="N34" i="5"/>
  <c r="O34" i="5" s="1"/>
  <c r="P34" i="5" s="1"/>
  <c r="Q34" i="5" s="1"/>
  <c r="V37" i="6"/>
  <c r="V15" i="6"/>
  <c r="V99" i="6"/>
  <c r="V39" i="6"/>
  <c r="V109" i="6"/>
  <c r="V59" i="6"/>
  <c r="V54" i="6"/>
  <c r="V30" i="6"/>
  <c r="N414" i="5"/>
  <c r="O414" i="5" s="1"/>
  <c r="P414" i="5" s="1"/>
  <c r="Q414" i="5" s="1"/>
  <c r="V79" i="6"/>
  <c r="V26" i="6"/>
  <c r="V25" i="6"/>
  <c r="V21" i="6"/>
  <c r="V20" i="6"/>
  <c r="V116" i="6"/>
  <c r="V62" i="6"/>
  <c r="N409" i="5"/>
  <c r="O409" i="5" s="1"/>
  <c r="P409" i="5" s="1"/>
  <c r="Q409" i="5" s="1"/>
  <c r="N366" i="5"/>
  <c r="O366" i="5" s="1"/>
  <c r="P366" i="5" s="1"/>
  <c r="Q366" i="5" s="1"/>
  <c r="N360" i="5"/>
  <c r="O360" i="5" s="1"/>
  <c r="P360" i="5" s="1"/>
  <c r="Q360" i="5" s="1"/>
  <c r="N289" i="5"/>
  <c r="O289" i="5" s="1"/>
  <c r="P289" i="5" s="1"/>
  <c r="Q289" i="5" s="1"/>
  <c r="N271" i="5"/>
  <c r="O271" i="5" s="1"/>
  <c r="P271" i="5" s="1"/>
  <c r="Q271" i="5" s="1"/>
  <c r="N256" i="5"/>
  <c r="O256" i="5" s="1"/>
  <c r="P256" i="5" s="1"/>
  <c r="Q256" i="5" s="1"/>
  <c r="N213" i="5"/>
  <c r="O213" i="5" s="1"/>
  <c r="P213" i="5" s="1"/>
  <c r="Q213" i="5" s="1"/>
  <c r="N198" i="5"/>
  <c r="O198" i="5" s="1"/>
  <c r="P198" i="5" s="1"/>
  <c r="Q198" i="5" s="1"/>
  <c r="N194" i="5"/>
  <c r="O194" i="5" s="1"/>
  <c r="P194" i="5" s="1"/>
  <c r="Q194" i="5" s="1"/>
  <c r="N175" i="5"/>
  <c r="O175" i="5" s="1"/>
  <c r="P175" i="5" s="1"/>
  <c r="Q175" i="5" s="1"/>
  <c r="N164" i="5"/>
  <c r="O164" i="5" s="1"/>
  <c r="P164" i="5" s="1"/>
  <c r="Q164" i="5" s="1"/>
  <c r="N160" i="5"/>
  <c r="O160" i="5" s="1"/>
  <c r="P160" i="5" s="1"/>
  <c r="Q160" i="5" s="1"/>
  <c r="N120" i="5"/>
  <c r="O120" i="5" s="1"/>
  <c r="P120" i="5" s="1"/>
  <c r="Q120" i="5" s="1"/>
  <c r="N107" i="5"/>
  <c r="O107" i="5" s="1"/>
  <c r="P107" i="5" s="1"/>
  <c r="Q107" i="5" s="1"/>
  <c r="N103" i="5"/>
  <c r="O103" i="5" s="1"/>
  <c r="P103" i="5" s="1"/>
  <c r="Q103" i="5" s="1"/>
  <c r="N74" i="5"/>
  <c r="O74" i="5" s="1"/>
  <c r="P74" i="5" s="1"/>
  <c r="Q74" i="5" s="1"/>
  <c r="N58" i="5"/>
  <c r="O58" i="5" s="1"/>
  <c r="P58" i="5" s="1"/>
  <c r="Q58" i="5" s="1"/>
  <c r="N26" i="5"/>
  <c r="O26" i="5" s="1"/>
  <c r="P26" i="5" s="1"/>
  <c r="Q26" i="5" s="1"/>
  <c r="N25" i="5"/>
  <c r="O25" i="5" s="1"/>
  <c r="P25" i="5" s="1"/>
  <c r="Q25" i="5" s="1"/>
  <c r="N17" i="5"/>
  <c r="O17" i="5" s="1"/>
  <c r="P17" i="5" s="1"/>
  <c r="Q17" i="5" s="1"/>
  <c r="N9" i="5"/>
  <c r="O9" i="5" s="1"/>
  <c r="P9" i="5" s="1"/>
  <c r="Q9" i="5" s="1"/>
  <c r="J56" i="5"/>
  <c r="K56" i="5" s="1"/>
  <c r="L56" i="5" s="1"/>
  <c r="M56" i="5" s="1"/>
  <c r="J60" i="5"/>
  <c r="K60" i="5" s="1"/>
  <c r="L60" i="5" s="1"/>
  <c r="M60" i="5" s="1"/>
  <c r="J64" i="5"/>
  <c r="K64" i="5" s="1"/>
  <c r="L64" i="5" s="1"/>
  <c r="M64" i="5" s="1"/>
  <c r="J72" i="5"/>
  <c r="K72" i="5" s="1"/>
  <c r="L72" i="5" s="1"/>
  <c r="M72" i="5" s="1"/>
  <c r="J76" i="5"/>
  <c r="K76" i="5" s="1"/>
  <c r="L76" i="5" s="1"/>
  <c r="M76" i="5" s="1"/>
  <c r="N84" i="5"/>
  <c r="O84" i="5" s="1"/>
  <c r="P84" i="5" s="1"/>
  <c r="Q84" i="5" s="1"/>
  <c r="N86" i="5"/>
  <c r="O86" i="5" s="1"/>
  <c r="P86" i="5" s="1"/>
  <c r="Q86" i="5" s="1"/>
  <c r="R90" i="5"/>
  <c r="S90" i="5" s="1"/>
  <c r="T90" i="5" s="1"/>
  <c r="U90" i="5" s="1"/>
  <c r="R106" i="5"/>
  <c r="S106" i="5" s="1"/>
  <c r="T106" i="5" s="1"/>
  <c r="U106" i="5" s="1"/>
  <c r="R110" i="5"/>
  <c r="S110" i="5" s="1"/>
  <c r="T110" i="5" s="1"/>
  <c r="U110" i="5" s="1"/>
  <c r="R125" i="5"/>
  <c r="S125" i="5" s="1"/>
  <c r="T125" i="5" s="1"/>
  <c r="U125" i="5" s="1"/>
  <c r="R127" i="5"/>
  <c r="S127" i="5" s="1"/>
  <c r="T127" i="5" s="1"/>
  <c r="U127" i="5" s="1"/>
  <c r="N147" i="5"/>
  <c r="O147" i="5" s="1"/>
  <c r="P147" i="5" s="1"/>
  <c r="Q147" i="5" s="1"/>
  <c r="J152" i="5"/>
  <c r="K152" i="5" s="1"/>
  <c r="L152" i="5" s="1"/>
  <c r="M152" i="5" s="1"/>
  <c r="N163" i="5"/>
  <c r="O163" i="5" s="1"/>
  <c r="P163" i="5" s="1"/>
  <c r="Q163" i="5" s="1"/>
  <c r="N165" i="5"/>
  <c r="O165" i="5" s="1"/>
  <c r="P165" i="5" s="1"/>
  <c r="Q165" i="5" s="1"/>
  <c r="R167" i="5"/>
  <c r="S167" i="5" s="1"/>
  <c r="T167" i="5" s="1"/>
  <c r="U167" i="5" s="1"/>
  <c r="R178" i="5"/>
  <c r="S178" i="5" s="1"/>
  <c r="T178" i="5" s="1"/>
  <c r="U178" i="5" s="1"/>
  <c r="N224" i="5"/>
  <c r="O224" i="5" s="1"/>
  <c r="P224" i="5" s="1"/>
  <c r="Q224" i="5" s="1"/>
  <c r="J235" i="5"/>
  <c r="K235" i="5" s="1"/>
  <c r="L235" i="5" s="1"/>
  <c r="M235" i="5" s="1"/>
  <c r="R237" i="5"/>
  <c r="S237" i="5" s="1"/>
  <c r="T237" i="5" s="1"/>
  <c r="U237" i="5" s="1"/>
  <c r="R247" i="5"/>
  <c r="S247" i="5" s="1"/>
  <c r="T247" i="5" s="1"/>
  <c r="U247" i="5" s="1"/>
  <c r="R271" i="5"/>
  <c r="S271" i="5" s="1"/>
  <c r="T271" i="5" s="1"/>
  <c r="U271" i="5" s="1"/>
  <c r="J286" i="5"/>
  <c r="K286" i="5" s="1"/>
  <c r="L286" i="5" s="1"/>
  <c r="M286" i="5" s="1"/>
  <c r="R309" i="5"/>
  <c r="S309" i="5" s="1"/>
  <c r="T309" i="5" s="1"/>
  <c r="U309" i="5" s="1"/>
  <c r="N322" i="5"/>
  <c r="O322" i="5" s="1"/>
  <c r="P322" i="5" s="1"/>
  <c r="Q322" i="5" s="1"/>
  <c r="J334" i="5"/>
  <c r="K334" i="5" s="1"/>
  <c r="L334" i="5" s="1"/>
  <c r="M334" i="5" s="1"/>
  <c r="N354" i="5"/>
  <c r="O354" i="5" s="1"/>
  <c r="P354" i="5" s="1"/>
  <c r="Q354" i="5" s="1"/>
  <c r="J375" i="5"/>
  <c r="K375" i="5" s="1"/>
  <c r="L375" i="5" s="1"/>
  <c r="M375" i="5" s="1"/>
  <c r="J390" i="5"/>
  <c r="K390" i="5" s="1"/>
  <c r="L390" i="5" s="1"/>
  <c r="M390" i="5" s="1"/>
  <c r="J402" i="5"/>
  <c r="K402" i="5" s="1"/>
  <c r="L402" i="5" s="1"/>
  <c r="M402" i="5" s="1"/>
  <c r="AH866" i="6"/>
  <c r="AH861" i="6"/>
  <c r="AH862" i="6"/>
  <c r="AH864" i="6"/>
  <c r="AH859" i="6"/>
  <c r="AH860" i="6"/>
  <c r="AH858" i="6"/>
  <c r="AH835" i="6"/>
  <c r="AH854" i="6"/>
  <c r="AH849" i="6"/>
  <c r="AH844" i="6"/>
  <c r="AH839" i="6"/>
  <c r="AH863" i="6"/>
  <c r="AH856" i="6"/>
  <c r="AH851" i="6"/>
  <c r="AH846" i="6"/>
  <c r="AH853" i="6"/>
  <c r="AH831" i="6"/>
  <c r="AH833" i="6"/>
  <c r="AH830" i="6"/>
  <c r="AH823" i="6"/>
  <c r="AH841" i="6"/>
  <c r="AH829" i="6"/>
  <c r="AH865" i="6"/>
  <c r="AH843" i="6"/>
  <c r="AH850" i="6"/>
  <c r="AH808" i="6"/>
  <c r="AH803" i="6"/>
  <c r="AH798" i="6"/>
  <c r="AH793" i="6"/>
  <c r="AH788" i="6"/>
  <c r="AH857" i="6"/>
  <c r="AH836" i="6"/>
  <c r="AH817" i="6"/>
  <c r="AH816" i="6"/>
  <c r="AH815" i="6"/>
  <c r="AH855" i="6"/>
  <c r="AH842" i="6"/>
  <c r="AH837" i="6"/>
  <c r="AH828" i="6"/>
  <c r="AH822" i="6"/>
  <c r="AH820" i="6"/>
  <c r="AH814" i="6"/>
  <c r="AH810" i="6"/>
  <c r="AH805" i="6"/>
  <c r="AH800" i="6"/>
  <c r="AH848" i="6"/>
  <c r="AH840" i="6"/>
  <c r="AH825" i="6"/>
  <c r="AH819" i="6"/>
  <c r="AH811" i="6"/>
  <c r="AH806" i="6"/>
  <c r="AH804" i="6"/>
  <c r="AH796" i="6"/>
  <c r="AH795" i="6"/>
  <c r="AH784" i="6"/>
  <c r="AH779" i="6"/>
  <c r="AH774" i="6"/>
  <c r="AH769" i="6"/>
  <c r="AH764" i="6"/>
  <c r="AH813" i="6"/>
  <c r="AH797" i="6"/>
  <c r="AH834" i="6"/>
  <c r="AH826" i="6"/>
  <c r="AH812" i="6"/>
  <c r="AH799" i="6"/>
  <c r="AH794" i="6"/>
  <c r="AH786" i="6"/>
  <c r="AH781" i="6"/>
  <c r="AH776" i="6"/>
  <c r="AH771" i="6"/>
  <c r="AH766" i="6"/>
  <c r="AH838" i="6"/>
  <c r="AH847" i="6"/>
  <c r="AH821" i="6"/>
  <c r="AH787" i="6"/>
  <c r="AH782" i="6"/>
  <c r="AH777" i="6"/>
  <c r="AH772" i="6"/>
  <c r="AH767" i="6"/>
  <c r="AH818" i="6"/>
  <c r="AH775" i="6"/>
  <c r="AH770" i="6"/>
  <c r="AH789" i="6"/>
  <c r="AH765" i="6"/>
  <c r="AH759" i="6"/>
  <c r="AH754" i="6"/>
  <c r="AH749" i="6"/>
  <c r="AH827" i="6"/>
  <c r="AH783" i="6"/>
  <c r="AH845" i="6"/>
  <c r="AH852" i="6"/>
  <c r="AH832" i="6"/>
  <c r="AH802" i="6"/>
  <c r="AH791" i="6"/>
  <c r="AH785" i="6"/>
  <c r="AH762" i="6"/>
  <c r="AH761" i="6"/>
  <c r="AH750" i="6"/>
  <c r="AH742" i="6"/>
  <c r="AH737" i="6"/>
  <c r="AH734" i="6"/>
  <c r="AH790" i="6"/>
  <c r="AH743" i="6"/>
  <c r="AH738" i="6"/>
  <c r="AH733" i="6"/>
  <c r="AH728" i="6"/>
  <c r="AH723" i="6"/>
  <c r="AH718" i="6"/>
  <c r="AH809" i="6"/>
  <c r="AH801" i="6"/>
  <c r="AH757" i="6"/>
  <c r="AH756" i="6"/>
  <c r="AH780" i="6"/>
  <c r="AH778" i="6"/>
  <c r="AH768" i="6"/>
  <c r="AH735" i="6"/>
  <c r="AH807" i="6"/>
  <c r="AH792" i="6"/>
  <c r="AH751" i="6"/>
  <c r="AH739" i="6"/>
  <c r="AH753" i="6"/>
  <c r="AH741" i="6"/>
  <c r="AH710" i="6"/>
  <c r="AH705" i="6"/>
  <c r="AH700" i="6"/>
  <c r="AH695" i="6"/>
  <c r="AH755" i="6"/>
  <c r="AH748" i="6"/>
  <c r="AH740" i="6"/>
  <c r="AH722" i="6"/>
  <c r="AH721" i="6"/>
  <c r="AH732" i="6"/>
  <c r="AH729" i="6"/>
  <c r="AH725" i="6"/>
  <c r="AH720" i="6"/>
  <c r="AH714" i="6"/>
  <c r="AH773" i="6"/>
  <c r="AH730" i="6"/>
  <c r="AH727" i="6"/>
  <c r="AH717" i="6"/>
  <c r="AH699" i="6"/>
  <c r="AH696" i="6"/>
  <c r="AH744" i="6"/>
  <c r="AH708" i="6"/>
  <c r="AH707" i="6"/>
  <c r="AH690" i="6"/>
  <c r="AH685" i="6"/>
  <c r="AH671" i="6"/>
  <c r="AH666" i="6"/>
  <c r="AH661" i="6"/>
  <c r="AH656" i="6"/>
  <c r="AH651" i="6"/>
  <c r="AH646" i="6"/>
  <c r="AH716" i="6"/>
  <c r="AH694" i="6"/>
  <c r="AH686" i="6"/>
  <c r="AH681" i="6"/>
  <c r="AH760" i="6"/>
  <c r="AH752" i="6"/>
  <c r="AH747" i="6"/>
  <c r="AH758" i="6"/>
  <c r="AH724" i="6"/>
  <c r="AH719" i="6"/>
  <c r="AH715" i="6"/>
  <c r="AH746" i="6"/>
  <c r="AH731" i="6"/>
  <c r="AH824" i="6"/>
  <c r="AH763" i="6"/>
  <c r="AH704" i="6"/>
  <c r="AH701" i="6"/>
  <c r="AH692" i="6"/>
  <c r="AH689" i="6"/>
  <c r="AH684" i="6"/>
  <c r="AH675" i="6"/>
  <c r="AH709" i="6"/>
  <c r="AH688" i="6"/>
  <c r="AH678" i="6"/>
  <c r="AH631" i="6"/>
  <c r="AH621" i="6"/>
  <c r="AH611" i="6"/>
  <c r="AH606" i="6"/>
  <c r="AH601" i="6"/>
  <c r="AH596" i="6"/>
  <c r="AH591" i="6"/>
  <c r="AH586" i="6"/>
  <c r="AH702" i="6"/>
  <c r="AH682" i="6"/>
  <c r="AH670" i="6"/>
  <c r="AH665" i="6"/>
  <c r="AH660" i="6"/>
  <c r="AH655" i="6"/>
  <c r="AH650" i="6"/>
  <c r="AH645" i="6"/>
  <c r="AH643" i="6"/>
  <c r="AH630" i="6"/>
  <c r="AH620" i="6"/>
  <c r="AH677" i="6"/>
  <c r="AH641" i="6"/>
  <c r="AH639" i="6"/>
  <c r="AH608" i="6"/>
  <c r="AH603" i="6"/>
  <c r="AH598" i="6"/>
  <c r="AH593" i="6"/>
  <c r="AH588" i="6"/>
  <c r="AH712" i="6"/>
  <c r="AH687" i="6"/>
  <c r="AH680" i="6"/>
  <c r="AH634" i="6"/>
  <c r="AH633" i="6"/>
  <c r="AH624" i="6"/>
  <c r="AH623" i="6"/>
  <c r="AH614" i="6"/>
  <c r="AH613" i="6"/>
  <c r="AH609" i="6"/>
  <c r="AH604" i="6"/>
  <c r="AH599" i="6"/>
  <c r="AH594" i="6"/>
  <c r="AH589" i="6"/>
  <c r="AH584" i="6"/>
  <c r="AH713" i="6"/>
  <c r="AH676" i="6"/>
  <c r="AH654" i="6"/>
  <c r="AH652" i="6"/>
  <c r="AH638" i="6"/>
  <c r="AH602" i="6"/>
  <c r="AH579" i="6"/>
  <c r="AH569" i="6"/>
  <c r="AH726" i="6"/>
  <c r="AH711" i="6"/>
  <c r="AH673" i="6"/>
  <c r="AH648" i="6"/>
  <c r="AH642" i="6"/>
  <c r="AH636" i="6"/>
  <c r="AH625" i="6"/>
  <c r="AH618" i="6"/>
  <c r="AH597" i="6"/>
  <c r="AH578" i="6"/>
  <c r="AH568" i="6"/>
  <c r="AH559" i="6"/>
  <c r="AH736" i="6"/>
  <c r="AH659" i="6"/>
  <c r="AH657" i="6"/>
  <c r="AH619" i="6"/>
  <c r="AH612" i="6"/>
  <c r="AH610" i="6"/>
  <c r="AH592" i="6"/>
  <c r="AH577" i="6"/>
  <c r="AH567" i="6"/>
  <c r="AH672" i="6"/>
  <c r="AH649" i="6"/>
  <c r="AH647" i="6"/>
  <c r="AH632" i="6"/>
  <c r="AH626" i="6"/>
  <c r="AH615" i="6"/>
  <c r="AH663" i="6"/>
  <c r="AH644" i="6"/>
  <c r="AH635" i="6"/>
  <c r="AH580" i="6"/>
  <c r="AH571" i="6"/>
  <c r="AH664" i="6"/>
  <c r="AH616" i="6"/>
  <c r="AH595" i="6"/>
  <c r="AH662" i="6"/>
  <c r="AH629" i="6"/>
  <c r="AH581" i="6"/>
  <c r="AH745" i="6"/>
  <c r="AH698" i="6"/>
  <c r="AH667" i="6"/>
  <c r="AH640" i="6"/>
  <c r="AH627" i="6"/>
  <c r="AH605" i="6"/>
  <c r="AH590" i="6"/>
  <c r="AH522" i="6"/>
  <c r="AH521" i="6"/>
  <c r="AH512" i="6"/>
  <c r="AH511" i="6"/>
  <c r="AH706" i="6"/>
  <c r="AH674" i="6"/>
  <c r="AH558" i="6"/>
  <c r="AH554" i="6"/>
  <c r="AH552" i="6"/>
  <c r="AH550" i="6"/>
  <c r="AH545" i="6"/>
  <c r="AH540" i="6"/>
  <c r="AH535" i="6"/>
  <c r="AH622" i="6"/>
  <c r="AH575" i="6"/>
  <c r="AH564" i="6"/>
  <c r="AH563" i="6"/>
  <c r="AH546" i="6"/>
  <c r="AH541" i="6"/>
  <c r="AH536" i="6"/>
  <c r="AH531" i="6"/>
  <c r="AH519" i="6"/>
  <c r="AH697" i="6"/>
  <c r="AH691" i="6"/>
  <c r="AH668" i="6"/>
  <c r="AH658" i="6"/>
  <c r="AH637" i="6"/>
  <c r="AH587" i="6"/>
  <c r="AH570" i="6"/>
  <c r="AH560" i="6"/>
  <c r="AH555" i="6"/>
  <c r="AH679" i="6"/>
  <c r="AH551" i="6"/>
  <c r="AH520" i="6"/>
  <c r="AH516" i="6"/>
  <c r="AH508" i="6"/>
  <c r="AH503" i="6"/>
  <c r="AH497" i="6"/>
  <c r="AH492" i="6"/>
  <c r="AH487" i="6"/>
  <c r="AH482" i="6"/>
  <c r="AH477" i="6"/>
  <c r="AH472" i="6"/>
  <c r="AH467" i="6"/>
  <c r="AH462" i="6"/>
  <c r="AH457" i="6"/>
  <c r="AH683" i="6"/>
  <c r="AH617" i="6"/>
  <c r="AH600" i="6"/>
  <c r="AH538" i="6"/>
  <c r="AH537" i="6"/>
  <c r="AH525" i="6"/>
  <c r="AH669" i="6"/>
  <c r="AH565" i="6"/>
  <c r="AH539" i="6"/>
  <c r="AH527" i="6"/>
  <c r="AH509" i="6"/>
  <c r="AH502" i="6"/>
  <c r="AH499" i="6"/>
  <c r="AH494" i="6"/>
  <c r="AH489" i="6"/>
  <c r="AH484" i="6"/>
  <c r="AH479" i="6"/>
  <c r="AH474" i="6"/>
  <c r="AH469" i="6"/>
  <c r="AH464" i="6"/>
  <c r="AH459" i="6"/>
  <c r="AH454" i="6"/>
  <c r="AH585" i="6"/>
  <c r="AH628" i="6"/>
  <c r="AH607" i="6"/>
  <c r="AH574" i="6"/>
  <c r="AH572" i="6"/>
  <c r="AH562" i="6"/>
  <c r="AH583" i="6"/>
  <c r="AH548" i="6"/>
  <c r="AH547" i="6"/>
  <c r="AH561" i="6"/>
  <c r="AH553" i="6"/>
  <c r="AH549" i="6"/>
  <c r="AH703" i="6"/>
  <c r="AH653" i="6"/>
  <c r="AH556" i="6"/>
  <c r="AH544" i="6"/>
  <c r="AH528" i="6"/>
  <c r="AH518" i="6"/>
  <c r="AH507" i="6"/>
  <c r="AH504" i="6"/>
  <c r="AH573" i="6"/>
  <c r="AH543" i="6"/>
  <c r="AH523" i="6"/>
  <c r="AH517" i="6"/>
  <c r="AH514" i="6"/>
  <c r="AH506" i="6"/>
  <c r="AH491" i="6"/>
  <c r="AH483" i="6"/>
  <c r="AH480" i="6"/>
  <c r="AH582" i="6"/>
  <c r="AH533" i="6"/>
  <c r="AH529" i="6"/>
  <c r="AH453" i="6"/>
  <c r="AH452" i="6"/>
  <c r="AH450" i="6"/>
  <c r="AH445" i="6"/>
  <c r="AH440" i="6"/>
  <c r="AH435" i="6"/>
  <c r="AH430" i="6"/>
  <c r="AH425" i="6"/>
  <c r="AH500" i="6"/>
  <c r="AH486" i="6"/>
  <c r="AH471" i="6"/>
  <c r="AH461" i="6"/>
  <c r="AH524" i="6"/>
  <c r="AH515" i="6"/>
  <c r="AH470" i="6"/>
  <c r="AH460" i="6"/>
  <c r="AH448" i="6"/>
  <c r="AH443" i="6"/>
  <c r="AH438" i="6"/>
  <c r="AH433" i="6"/>
  <c r="AH428" i="6"/>
  <c r="AH423" i="6"/>
  <c r="AH510" i="6"/>
  <c r="AH505" i="6"/>
  <c r="AH498" i="6"/>
  <c r="AH481" i="6"/>
  <c r="AH473" i="6"/>
  <c r="AH456" i="6"/>
  <c r="AH432" i="6"/>
  <c r="AH377" i="6"/>
  <c r="AH372" i="6"/>
  <c r="AH367" i="6"/>
  <c r="AH362" i="6"/>
  <c r="AH357" i="6"/>
  <c r="AH352" i="6"/>
  <c r="AH347" i="6"/>
  <c r="AH342" i="6"/>
  <c r="AH337" i="6"/>
  <c r="AH332" i="6"/>
  <c r="AH327" i="6"/>
  <c r="AH322" i="6"/>
  <c r="AH317" i="6"/>
  <c r="AH312" i="6"/>
  <c r="AH307" i="6"/>
  <c r="AH302" i="6"/>
  <c r="AH496" i="6"/>
  <c r="AH455" i="6"/>
  <c r="AH446" i="6"/>
  <c r="AH427" i="6"/>
  <c r="AH693" i="6"/>
  <c r="AH542" i="6"/>
  <c r="AH465" i="6"/>
  <c r="AH441" i="6"/>
  <c r="AH422" i="6"/>
  <c r="AH420" i="6"/>
  <c r="AH415" i="6"/>
  <c r="AH410" i="6"/>
  <c r="AH405" i="6"/>
  <c r="AH400" i="6"/>
  <c r="AH395" i="6"/>
  <c r="AH390" i="6"/>
  <c r="AH379" i="6"/>
  <c r="AH374" i="6"/>
  <c r="AH369" i="6"/>
  <c r="AH364" i="6"/>
  <c r="AH359" i="6"/>
  <c r="AH354" i="6"/>
  <c r="AH349" i="6"/>
  <c r="AH344" i="6"/>
  <c r="AH339" i="6"/>
  <c r="AH334" i="6"/>
  <c r="AH329" i="6"/>
  <c r="AH324" i="6"/>
  <c r="AH319" i="6"/>
  <c r="AH314" i="6"/>
  <c r="AH309" i="6"/>
  <c r="AH304" i="6"/>
  <c r="AH299" i="6"/>
  <c r="AH294" i="6"/>
  <c r="AH289" i="6"/>
  <c r="AH284" i="6"/>
  <c r="AH279" i="6"/>
  <c r="AH274" i="6"/>
  <c r="AH269" i="6"/>
  <c r="AH264" i="6"/>
  <c r="AH566" i="6"/>
  <c r="AH576" i="6"/>
  <c r="AH534" i="6"/>
  <c r="AH530" i="6"/>
  <c r="AH532" i="6"/>
  <c r="AH501" i="6"/>
  <c r="AH490" i="6"/>
  <c r="AH526" i="6"/>
  <c r="AH495" i="6"/>
  <c r="AH493" i="6"/>
  <c r="AH513" i="6"/>
  <c r="AH485" i="6"/>
  <c r="AH476" i="6"/>
  <c r="AH442" i="6"/>
  <c r="AH429" i="6"/>
  <c r="AH418" i="6"/>
  <c r="AH413" i="6"/>
  <c r="AH408" i="6"/>
  <c r="AH403" i="6"/>
  <c r="AH398" i="6"/>
  <c r="AH393" i="6"/>
  <c r="AH388" i="6"/>
  <c r="AH381" i="6"/>
  <c r="AH375" i="6"/>
  <c r="AH370" i="6"/>
  <c r="AH365" i="6"/>
  <c r="AH360" i="6"/>
  <c r="AH355" i="6"/>
  <c r="AH350" i="6"/>
  <c r="AH345" i="6"/>
  <c r="AH340" i="6"/>
  <c r="AH335" i="6"/>
  <c r="AH330" i="6"/>
  <c r="AH325" i="6"/>
  <c r="AH320" i="6"/>
  <c r="AH315" i="6"/>
  <c r="AH310" i="6"/>
  <c r="AH305" i="6"/>
  <c r="AH300" i="6"/>
  <c r="AH447" i="6"/>
  <c r="AH426" i="6"/>
  <c r="AH407" i="6"/>
  <c r="AH394" i="6"/>
  <c r="AH386" i="6"/>
  <c r="AH380" i="6"/>
  <c r="AH361" i="6"/>
  <c r="AH343" i="6"/>
  <c r="AH311" i="6"/>
  <c r="AH451" i="6"/>
  <c r="AH439" i="6"/>
  <c r="AH421" i="6"/>
  <c r="AH409" i="6"/>
  <c r="AH401" i="6"/>
  <c r="AH356" i="6"/>
  <c r="AH338" i="6"/>
  <c r="AH306" i="6"/>
  <c r="AH257" i="6"/>
  <c r="AH256" i="6"/>
  <c r="AH247" i="6"/>
  <c r="AH246" i="6"/>
  <c r="AH237" i="6"/>
  <c r="AH236" i="6"/>
  <c r="AH231" i="6"/>
  <c r="AH226" i="6"/>
  <c r="AH221" i="6"/>
  <c r="AH216" i="6"/>
  <c r="AH211" i="6"/>
  <c r="AH206" i="6"/>
  <c r="AH201" i="6"/>
  <c r="AH196" i="6"/>
  <c r="AH191" i="6"/>
  <c r="AH186" i="6"/>
  <c r="AH181" i="6"/>
  <c r="AH176" i="6"/>
  <c r="AH171" i="6"/>
  <c r="AH166" i="6"/>
  <c r="AH161" i="6"/>
  <c r="AH156" i="6"/>
  <c r="AH468" i="6"/>
  <c r="AH437" i="6"/>
  <c r="AH416" i="6"/>
  <c r="AH387" i="6"/>
  <c r="AH383" i="6"/>
  <c r="AH351" i="6"/>
  <c r="AH333" i="6"/>
  <c r="AH301" i="6"/>
  <c r="AH295" i="6"/>
  <c r="AH290" i="6"/>
  <c r="AH285" i="6"/>
  <c r="AH280" i="6"/>
  <c r="AH275" i="6"/>
  <c r="AH270" i="6"/>
  <c r="AH265" i="6"/>
  <c r="AH255" i="6"/>
  <c r="AH245" i="6"/>
  <c r="AH478" i="6"/>
  <c r="AH475" i="6"/>
  <c r="AH458" i="6"/>
  <c r="AH466" i="6"/>
  <c r="AH463" i="6"/>
  <c r="AH436" i="6"/>
  <c r="AH434" i="6"/>
  <c r="AH414" i="6"/>
  <c r="AH406" i="6"/>
  <c r="AH371" i="6"/>
  <c r="AH353" i="6"/>
  <c r="AH321" i="6"/>
  <c r="AH303" i="6"/>
  <c r="AH259" i="6"/>
  <c r="AH249" i="6"/>
  <c r="AH239" i="6"/>
  <c r="AH397" i="6"/>
  <c r="AH392" i="6"/>
  <c r="AH341" i="6"/>
  <c r="AH277" i="6"/>
  <c r="AH261" i="6"/>
  <c r="AH250" i="6"/>
  <c r="AH248" i="6"/>
  <c r="AH242" i="6"/>
  <c r="AH225" i="6"/>
  <c r="AH222" i="6"/>
  <c r="AH200" i="6"/>
  <c r="AH197" i="6"/>
  <c r="AH488" i="6"/>
  <c r="AH399" i="6"/>
  <c r="AH384" i="6"/>
  <c r="AH373" i="6"/>
  <c r="AH292" i="6"/>
  <c r="AH273" i="6"/>
  <c r="AH266" i="6"/>
  <c r="AH234" i="6"/>
  <c r="AH233" i="6"/>
  <c r="AH209" i="6"/>
  <c r="AH208" i="6"/>
  <c r="AH184" i="6"/>
  <c r="AH183" i="6"/>
  <c r="AH159" i="6"/>
  <c r="AH148" i="6"/>
  <c r="AH557" i="6"/>
  <c r="AH417" i="6"/>
  <c r="AH412" i="6"/>
  <c r="AH328" i="6"/>
  <c r="AH288" i="6"/>
  <c r="AH281" i="6"/>
  <c r="AH254" i="6"/>
  <c r="AH241" i="6"/>
  <c r="AH220" i="6"/>
  <c r="AH217" i="6"/>
  <c r="AH391" i="6"/>
  <c r="AH382" i="6"/>
  <c r="AH411" i="6"/>
  <c r="AH402" i="6"/>
  <c r="AH378" i="6"/>
  <c r="AH396" i="6"/>
  <c r="AH376" i="6"/>
  <c r="AH358" i="6"/>
  <c r="AH444" i="6"/>
  <c r="AH385" i="6"/>
  <c r="AH366" i="6"/>
  <c r="AH336" i="6"/>
  <c r="AH297" i="6"/>
  <c r="AH278" i="6"/>
  <c r="AH271" i="6"/>
  <c r="AH244" i="6"/>
  <c r="AH230" i="6"/>
  <c r="AH227" i="6"/>
  <c r="AH205" i="6"/>
  <c r="AH419" i="6"/>
  <c r="AH348" i="6"/>
  <c r="AH331" i="6"/>
  <c r="AH323" i="6"/>
  <c r="AH293" i="6"/>
  <c r="AH282" i="6"/>
  <c r="AH262" i="6"/>
  <c r="AH258" i="6"/>
  <c r="AH190" i="6"/>
  <c r="AH178" i="6"/>
  <c r="AH164" i="6"/>
  <c r="AH143" i="6"/>
  <c r="AH138" i="6"/>
  <c r="AH133" i="6"/>
  <c r="AH128" i="6"/>
  <c r="AH123" i="6"/>
  <c r="AH118" i="6"/>
  <c r="AH113" i="6"/>
  <c r="AH108" i="6"/>
  <c r="AH103" i="6"/>
  <c r="AH98" i="6"/>
  <c r="AH93" i="6"/>
  <c r="AH88" i="6"/>
  <c r="AH83" i="6"/>
  <c r="AH78" i="6"/>
  <c r="AH73" i="6"/>
  <c r="AH68" i="6"/>
  <c r="AH63" i="6"/>
  <c r="AH58" i="6"/>
  <c r="AH53" i="6"/>
  <c r="AH48" i="6"/>
  <c r="AH43" i="6"/>
  <c r="AH38" i="6"/>
  <c r="AH33" i="6"/>
  <c r="AH28" i="6"/>
  <c r="AH23" i="6"/>
  <c r="AH18" i="6"/>
  <c r="AH13" i="6"/>
  <c r="AH8" i="6"/>
  <c r="AH276" i="6"/>
  <c r="AH251" i="6"/>
  <c r="AH243" i="6"/>
  <c r="AH232" i="6"/>
  <c r="AH229" i="6"/>
  <c r="AH224" i="6"/>
  <c r="AH210" i="6"/>
  <c r="AH189" i="6"/>
  <c r="AH179" i="6"/>
  <c r="AH160" i="6"/>
  <c r="AH152" i="6"/>
  <c r="R427" i="5"/>
  <c r="S427" i="5" s="1"/>
  <c r="T427" i="5" s="1"/>
  <c r="U427" i="5" s="1"/>
  <c r="R417" i="5"/>
  <c r="S417" i="5" s="1"/>
  <c r="T417" i="5" s="1"/>
  <c r="U417" i="5" s="1"/>
  <c r="R407" i="5"/>
  <c r="S407" i="5" s="1"/>
  <c r="T407" i="5" s="1"/>
  <c r="U407" i="5" s="1"/>
  <c r="R397" i="5"/>
  <c r="S397" i="5" s="1"/>
  <c r="T397" i="5" s="1"/>
  <c r="U397" i="5" s="1"/>
  <c r="R387" i="5"/>
  <c r="S387" i="5" s="1"/>
  <c r="T387" i="5" s="1"/>
  <c r="U387" i="5" s="1"/>
  <c r="R377" i="5"/>
  <c r="S377" i="5" s="1"/>
  <c r="T377" i="5" s="1"/>
  <c r="U377" i="5" s="1"/>
  <c r="R367" i="5"/>
  <c r="S367" i="5" s="1"/>
  <c r="T367" i="5" s="1"/>
  <c r="U367" i="5" s="1"/>
  <c r="R357" i="5"/>
  <c r="S357" i="5" s="1"/>
  <c r="T357" i="5" s="1"/>
  <c r="U357" i="5" s="1"/>
  <c r="R347" i="5"/>
  <c r="S347" i="5" s="1"/>
  <c r="T347" i="5" s="1"/>
  <c r="U347" i="5" s="1"/>
  <c r="R337" i="5"/>
  <c r="S337" i="5" s="1"/>
  <c r="T337" i="5" s="1"/>
  <c r="U337" i="5" s="1"/>
  <c r="R327" i="5"/>
  <c r="S327" i="5" s="1"/>
  <c r="T327" i="5" s="1"/>
  <c r="U327" i="5" s="1"/>
  <c r="R317" i="5"/>
  <c r="S317" i="5" s="1"/>
  <c r="T317" i="5" s="1"/>
  <c r="U317" i="5" s="1"/>
  <c r="R307" i="5"/>
  <c r="S307" i="5" s="1"/>
  <c r="T307" i="5" s="1"/>
  <c r="U307" i="5" s="1"/>
  <c r="R297" i="5"/>
  <c r="S297" i="5" s="1"/>
  <c r="T297" i="5" s="1"/>
  <c r="U297" i="5" s="1"/>
  <c r="R287" i="5"/>
  <c r="S287" i="5" s="1"/>
  <c r="T287" i="5" s="1"/>
  <c r="U287" i="5" s="1"/>
  <c r="R277" i="5"/>
  <c r="S277" i="5" s="1"/>
  <c r="T277" i="5" s="1"/>
  <c r="U277" i="5" s="1"/>
  <c r="R267" i="5"/>
  <c r="S267" i="5" s="1"/>
  <c r="T267" i="5" s="1"/>
  <c r="U267" i="5" s="1"/>
  <c r="R257" i="5"/>
  <c r="S257" i="5" s="1"/>
  <c r="T257" i="5" s="1"/>
  <c r="U257" i="5" s="1"/>
  <c r="AH287" i="6"/>
  <c r="AH218" i="6"/>
  <c r="AH182" i="6"/>
  <c r="AH175" i="6"/>
  <c r="AH173" i="6"/>
  <c r="AH153" i="6"/>
  <c r="AH145" i="6"/>
  <c r="AH140" i="6"/>
  <c r="AH135" i="6"/>
  <c r="AH130" i="6"/>
  <c r="AH125" i="6"/>
  <c r="AH120" i="6"/>
  <c r="AH115" i="6"/>
  <c r="AH110" i="6"/>
  <c r="AH105" i="6"/>
  <c r="AH100" i="6"/>
  <c r="AH95" i="6"/>
  <c r="AH90" i="6"/>
  <c r="AH85" i="6"/>
  <c r="AH80" i="6"/>
  <c r="AH75" i="6"/>
  <c r="AH70" i="6"/>
  <c r="AH65" i="6"/>
  <c r="AH60" i="6"/>
  <c r="AH55" i="6"/>
  <c r="AH50" i="6"/>
  <c r="AH45" i="6"/>
  <c r="AH40" i="6"/>
  <c r="AH35" i="6"/>
  <c r="AH30" i="6"/>
  <c r="AH25" i="6"/>
  <c r="AH20" i="6"/>
  <c r="AH15" i="6"/>
  <c r="AH10" i="6"/>
  <c r="AH5" i="6"/>
  <c r="AH260" i="6"/>
  <c r="AH404" i="6"/>
  <c r="AH368" i="6"/>
  <c r="AH346" i="6"/>
  <c r="AH316" i="6"/>
  <c r="AH298" i="6"/>
  <c r="AH286" i="6"/>
  <c r="AH283" i="6"/>
  <c r="AH267" i="6"/>
  <c r="AH449" i="6"/>
  <c r="AH424" i="6"/>
  <c r="AH431" i="6"/>
  <c r="AH389" i="6"/>
  <c r="AH363" i="6"/>
  <c r="AH291" i="6"/>
  <c r="AH326" i="6"/>
  <c r="AH272" i="6"/>
  <c r="AH318" i="6"/>
  <c r="AH308" i="6"/>
  <c r="AH268" i="6"/>
  <c r="AH213" i="6"/>
  <c r="AH207" i="6"/>
  <c r="AH204" i="6"/>
  <c r="AH188" i="6"/>
  <c r="AH146" i="6"/>
  <c r="AH141" i="6"/>
  <c r="AH136" i="6"/>
  <c r="AH131" i="6"/>
  <c r="AH126" i="6"/>
  <c r="AH121" i="6"/>
  <c r="AH116" i="6"/>
  <c r="AH111" i="6"/>
  <c r="AH106" i="6"/>
  <c r="AH101" i="6"/>
  <c r="AH96" i="6"/>
  <c r="AH91" i="6"/>
  <c r="AH86" i="6"/>
  <c r="AH81" i="6"/>
  <c r="AH76" i="6"/>
  <c r="AH71" i="6"/>
  <c r="AH66" i="6"/>
  <c r="AH61" i="6"/>
  <c r="AH56" i="6"/>
  <c r="AH51" i="6"/>
  <c r="AH46" i="6"/>
  <c r="AH41" i="6"/>
  <c r="AH36" i="6"/>
  <c r="AH31" i="6"/>
  <c r="AH26" i="6"/>
  <c r="AH21" i="6"/>
  <c r="AH16" i="6"/>
  <c r="AH11" i="6"/>
  <c r="AH6" i="6"/>
  <c r="R428" i="5"/>
  <c r="S428" i="5" s="1"/>
  <c r="T428" i="5" s="1"/>
  <c r="U428" i="5" s="1"/>
  <c r="R418" i="5"/>
  <c r="S418" i="5" s="1"/>
  <c r="T418" i="5" s="1"/>
  <c r="U418" i="5" s="1"/>
  <c r="AH219" i="6"/>
  <c r="AH180" i="6"/>
  <c r="AH162" i="6"/>
  <c r="AH129" i="6"/>
  <c r="AH97" i="6"/>
  <c r="AH79" i="6"/>
  <c r="AH47" i="6"/>
  <c r="AH29" i="6"/>
  <c r="R430" i="5"/>
  <c r="S430" i="5" s="1"/>
  <c r="T430" i="5" s="1"/>
  <c r="U430" i="5" s="1"/>
  <c r="R415" i="5"/>
  <c r="S415" i="5" s="1"/>
  <c r="T415" i="5" s="1"/>
  <c r="U415" i="5" s="1"/>
  <c r="R414" i="5"/>
  <c r="S414" i="5" s="1"/>
  <c r="T414" i="5" s="1"/>
  <c r="U414" i="5" s="1"/>
  <c r="R413" i="5"/>
  <c r="S413" i="5" s="1"/>
  <c r="T413" i="5" s="1"/>
  <c r="U413" i="5" s="1"/>
  <c r="R406" i="5"/>
  <c r="S406" i="5" s="1"/>
  <c r="T406" i="5" s="1"/>
  <c r="U406" i="5" s="1"/>
  <c r="R400" i="5"/>
  <c r="S400" i="5" s="1"/>
  <c r="T400" i="5" s="1"/>
  <c r="U400" i="5" s="1"/>
  <c r="R395" i="5"/>
  <c r="S395" i="5" s="1"/>
  <c r="T395" i="5" s="1"/>
  <c r="U395" i="5" s="1"/>
  <c r="R384" i="5"/>
  <c r="S384" i="5" s="1"/>
  <c r="T384" i="5" s="1"/>
  <c r="U384" i="5" s="1"/>
  <c r="R356" i="5"/>
  <c r="S356" i="5" s="1"/>
  <c r="T356" i="5" s="1"/>
  <c r="U356" i="5" s="1"/>
  <c r="R350" i="5"/>
  <c r="S350" i="5" s="1"/>
  <c r="T350" i="5" s="1"/>
  <c r="U350" i="5" s="1"/>
  <c r="R345" i="5"/>
  <c r="S345" i="5" s="1"/>
  <c r="T345" i="5" s="1"/>
  <c r="U345" i="5" s="1"/>
  <c r="R334" i="5"/>
  <c r="S334" i="5" s="1"/>
  <c r="T334" i="5" s="1"/>
  <c r="U334" i="5" s="1"/>
  <c r="R306" i="5"/>
  <c r="S306" i="5" s="1"/>
  <c r="T306" i="5" s="1"/>
  <c r="U306" i="5" s="1"/>
  <c r="R300" i="5"/>
  <c r="S300" i="5" s="1"/>
  <c r="T300" i="5" s="1"/>
  <c r="U300" i="5" s="1"/>
  <c r="R295" i="5"/>
  <c r="S295" i="5" s="1"/>
  <c r="T295" i="5" s="1"/>
  <c r="U295" i="5" s="1"/>
  <c r="R284" i="5"/>
  <c r="S284" i="5" s="1"/>
  <c r="T284" i="5" s="1"/>
  <c r="U284" i="5" s="1"/>
  <c r="R256" i="5"/>
  <c r="S256" i="5" s="1"/>
  <c r="T256" i="5" s="1"/>
  <c r="U256" i="5" s="1"/>
  <c r="R250" i="5"/>
  <c r="S250" i="5" s="1"/>
  <c r="T250" i="5" s="1"/>
  <c r="U250" i="5" s="1"/>
  <c r="AH185" i="6"/>
  <c r="AH169" i="6"/>
  <c r="AH168" i="6"/>
  <c r="AH142" i="6"/>
  <c r="AH124" i="6"/>
  <c r="AH92" i="6"/>
  <c r="AH74" i="6"/>
  <c r="AH42" i="6"/>
  <c r="AH24" i="6"/>
  <c r="R412" i="5"/>
  <c r="S412" i="5" s="1"/>
  <c r="T412" i="5" s="1"/>
  <c r="U412" i="5" s="1"/>
  <c r="R411" i="5"/>
  <c r="S411" i="5" s="1"/>
  <c r="T411" i="5" s="1"/>
  <c r="U411" i="5" s="1"/>
  <c r="R389" i="5"/>
  <c r="S389" i="5" s="1"/>
  <c r="T389" i="5" s="1"/>
  <c r="U389" i="5" s="1"/>
  <c r="R383" i="5"/>
  <c r="S383" i="5" s="1"/>
  <c r="T383" i="5" s="1"/>
  <c r="U383" i="5" s="1"/>
  <c r="R378" i="5"/>
  <c r="S378" i="5" s="1"/>
  <c r="T378" i="5" s="1"/>
  <c r="U378" i="5" s="1"/>
  <c r="R372" i="5"/>
  <c r="S372" i="5" s="1"/>
  <c r="T372" i="5" s="1"/>
  <c r="U372" i="5" s="1"/>
  <c r="R361" i="5"/>
  <c r="S361" i="5" s="1"/>
  <c r="T361" i="5" s="1"/>
  <c r="U361" i="5" s="1"/>
  <c r="R339" i="5"/>
  <c r="S339" i="5" s="1"/>
  <c r="T339" i="5" s="1"/>
  <c r="U339" i="5" s="1"/>
  <c r="R333" i="5"/>
  <c r="S333" i="5" s="1"/>
  <c r="T333" i="5" s="1"/>
  <c r="U333" i="5" s="1"/>
  <c r="R328" i="5"/>
  <c r="S328" i="5" s="1"/>
  <c r="T328" i="5" s="1"/>
  <c r="U328" i="5" s="1"/>
  <c r="R322" i="5"/>
  <c r="S322" i="5" s="1"/>
  <c r="T322" i="5" s="1"/>
  <c r="U322" i="5" s="1"/>
  <c r="R311" i="5"/>
  <c r="S311" i="5" s="1"/>
  <c r="T311" i="5" s="1"/>
  <c r="U311" i="5" s="1"/>
  <c r="R289" i="5"/>
  <c r="S289" i="5" s="1"/>
  <c r="T289" i="5" s="1"/>
  <c r="U289" i="5" s="1"/>
  <c r="R283" i="5"/>
  <c r="S283" i="5" s="1"/>
  <c r="T283" i="5" s="1"/>
  <c r="U283" i="5" s="1"/>
  <c r="R278" i="5"/>
  <c r="S278" i="5" s="1"/>
  <c r="T278" i="5" s="1"/>
  <c r="U278" i="5" s="1"/>
  <c r="R272" i="5"/>
  <c r="S272" i="5" s="1"/>
  <c r="T272" i="5" s="1"/>
  <c r="U272" i="5" s="1"/>
  <c r="R261" i="5"/>
  <c r="S261" i="5" s="1"/>
  <c r="T261" i="5" s="1"/>
  <c r="U261" i="5" s="1"/>
  <c r="R243" i="5"/>
  <c r="S243" i="5" s="1"/>
  <c r="T243" i="5" s="1"/>
  <c r="U243" i="5" s="1"/>
  <c r="R233" i="5"/>
  <c r="S233" i="5" s="1"/>
  <c r="T233" i="5" s="1"/>
  <c r="U233" i="5" s="1"/>
  <c r="R223" i="5"/>
  <c r="S223" i="5" s="1"/>
  <c r="T223" i="5" s="1"/>
  <c r="U223" i="5" s="1"/>
  <c r="R213" i="5"/>
  <c r="S213" i="5" s="1"/>
  <c r="T213" i="5" s="1"/>
  <c r="U213" i="5" s="1"/>
  <c r="R203" i="5"/>
  <c r="S203" i="5" s="1"/>
  <c r="T203" i="5" s="1"/>
  <c r="U203" i="5" s="1"/>
  <c r="R193" i="5"/>
  <c r="S193" i="5" s="1"/>
  <c r="T193" i="5" s="1"/>
  <c r="U193" i="5" s="1"/>
  <c r="R183" i="5"/>
  <c r="S183" i="5" s="1"/>
  <c r="T183" i="5" s="1"/>
  <c r="U183" i="5" s="1"/>
  <c r="R173" i="5"/>
  <c r="S173" i="5" s="1"/>
  <c r="T173" i="5" s="1"/>
  <c r="U173" i="5" s="1"/>
  <c r="R163" i="5"/>
  <c r="S163" i="5" s="1"/>
  <c r="T163" i="5" s="1"/>
  <c r="U163" i="5" s="1"/>
  <c r="R153" i="5"/>
  <c r="S153" i="5" s="1"/>
  <c r="T153" i="5" s="1"/>
  <c r="U153" i="5" s="1"/>
  <c r="R143" i="5"/>
  <c r="S143" i="5" s="1"/>
  <c r="T143" i="5" s="1"/>
  <c r="U143" i="5" s="1"/>
  <c r="R133" i="5"/>
  <c r="S133" i="5" s="1"/>
  <c r="T133" i="5" s="1"/>
  <c r="U133" i="5" s="1"/>
  <c r="R123" i="5"/>
  <c r="S123" i="5" s="1"/>
  <c r="T123" i="5" s="1"/>
  <c r="U123" i="5" s="1"/>
  <c r="R113" i="5"/>
  <c r="S113" i="5" s="1"/>
  <c r="T113" i="5" s="1"/>
  <c r="U113" i="5" s="1"/>
  <c r="R103" i="5"/>
  <c r="S103" i="5" s="1"/>
  <c r="T103" i="5" s="1"/>
  <c r="U103" i="5" s="1"/>
  <c r="R93" i="5"/>
  <c r="S93" i="5" s="1"/>
  <c r="T93" i="5" s="1"/>
  <c r="U93" i="5" s="1"/>
  <c r="R83" i="5"/>
  <c r="S83" i="5" s="1"/>
  <c r="T83" i="5" s="1"/>
  <c r="U83" i="5" s="1"/>
  <c r="R73" i="5"/>
  <c r="S73" i="5" s="1"/>
  <c r="T73" i="5" s="1"/>
  <c r="U73" i="5" s="1"/>
  <c r="R63" i="5"/>
  <c r="S63" i="5" s="1"/>
  <c r="T63" i="5" s="1"/>
  <c r="U63" i="5" s="1"/>
  <c r="R53" i="5"/>
  <c r="S53" i="5" s="1"/>
  <c r="T53" i="5" s="1"/>
  <c r="U53" i="5" s="1"/>
  <c r="R43" i="5"/>
  <c r="S43" i="5" s="1"/>
  <c r="T43" i="5" s="1"/>
  <c r="U43" i="5" s="1"/>
  <c r="R33" i="5"/>
  <c r="S33" i="5" s="1"/>
  <c r="T33" i="5" s="1"/>
  <c r="U33" i="5" s="1"/>
  <c r="R23" i="5"/>
  <c r="S23" i="5" s="1"/>
  <c r="T23" i="5" s="1"/>
  <c r="U23" i="5" s="1"/>
  <c r="R13" i="5"/>
  <c r="S13" i="5" s="1"/>
  <c r="T13" i="5" s="1"/>
  <c r="U13" i="5" s="1"/>
  <c r="AH263" i="6"/>
  <c r="AH194" i="6"/>
  <c r="AH137" i="6"/>
  <c r="AH119" i="6"/>
  <c r="AH87" i="6"/>
  <c r="AH69" i="6"/>
  <c r="AH37" i="6"/>
  <c r="AH19" i="6"/>
  <c r="R429" i="5"/>
  <c r="S429" i="5" s="1"/>
  <c r="T429" i="5" s="1"/>
  <c r="U429" i="5" s="1"/>
  <c r="R410" i="5"/>
  <c r="S410" i="5" s="1"/>
  <c r="T410" i="5" s="1"/>
  <c r="U410" i="5" s="1"/>
  <c r="R405" i="5"/>
  <c r="S405" i="5" s="1"/>
  <c r="T405" i="5" s="1"/>
  <c r="U405" i="5" s="1"/>
  <c r="R394" i="5"/>
  <c r="S394" i="5" s="1"/>
  <c r="T394" i="5" s="1"/>
  <c r="U394" i="5" s="1"/>
  <c r="R366" i="5"/>
  <c r="S366" i="5" s="1"/>
  <c r="T366" i="5" s="1"/>
  <c r="U366" i="5" s="1"/>
  <c r="R360" i="5"/>
  <c r="S360" i="5" s="1"/>
  <c r="T360" i="5" s="1"/>
  <c r="U360" i="5" s="1"/>
  <c r="R355" i="5"/>
  <c r="S355" i="5" s="1"/>
  <c r="T355" i="5" s="1"/>
  <c r="U355" i="5" s="1"/>
  <c r="R344" i="5"/>
  <c r="S344" i="5" s="1"/>
  <c r="T344" i="5" s="1"/>
  <c r="U344" i="5" s="1"/>
  <c r="R316" i="5"/>
  <c r="S316" i="5" s="1"/>
  <c r="T316" i="5" s="1"/>
  <c r="U316" i="5" s="1"/>
  <c r="R310" i="5"/>
  <c r="S310" i="5" s="1"/>
  <c r="T310" i="5" s="1"/>
  <c r="U310" i="5" s="1"/>
  <c r="R305" i="5"/>
  <c r="S305" i="5" s="1"/>
  <c r="T305" i="5" s="1"/>
  <c r="U305" i="5" s="1"/>
  <c r="R294" i="5"/>
  <c r="S294" i="5" s="1"/>
  <c r="T294" i="5" s="1"/>
  <c r="U294" i="5" s="1"/>
  <c r="R266" i="5"/>
  <c r="S266" i="5" s="1"/>
  <c r="T266" i="5" s="1"/>
  <c r="U266" i="5" s="1"/>
  <c r="R260" i="5"/>
  <c r="S260" i="5" s="1"/>
  <c r="T260" i="5" s="1"/>
  <c r="U260" i="5" s="1"/>
  <c r="R255" i="5"/>
  <c r="S255" i="5" s="1"/>
  <c r="T255" i="5" s="1"/>
  <c r="U255" i="5" s="1"/>
  <c r="R246" i="5"/>
  <c r="S246" i="5" s="1"/>
  <c r="T246" i="5" s="1"/>
  <c r="U246" i="5" s="1"/>
  <c r="AH313" i="6"/>
  <c r="AH223" i="6"/>
  <c r="AH215" i="6"/>
  <c r="AH193" i="6"/>
  <c r="AH170" i="6"/>
  <c r="AH214" i="6"/>
  <c r="AH240" i="6"/>
  <c r="AH235" i="6"/>
  <c r="AH202" i="6"/>
  <c r="AH199" i="6"/>
  <c r="AH212" i="6"/>
  <c r="AH154" i="6"/>
  <c r="AH139" i="6"/>
  <c r="AH107" i="6"/>
  <c r="AH89" i="6"/>
  <c r="AH57" i="6"/>
  <c r="AH39" i="6"/>
  <c r="AH7" i="6"/>
  <c r="AH4" i="6"/>
  <c r="R435" i="5"/>
  <c r="S435" i="5" s="1"/>
  <c r="T435" i="5" s="1"/>
  <c r="U435" i="5" s="1"/>
  <c r="R434" i="5"/>
  <c r="S434" i="5" s="1"/>
  <c r="T434" i="5" s="1"/>
  <c r="U434" i="5" s="1"/>
  <c r="R433" i="5"/>
  <c r="S433" i="5" s="1"/>
  <c r="T433" i="5" s="1"/>
  <c r="U433" i="5" s="1"/>
  <c r="R419" i="5"/>
  <c r="S419" i="5" s="1"/>
  <c r="T419" i="5" s="1"/>
  <c r="U419" i="5" s="1"/>
  <c r="R396" i="5"/>
  <c r="S396" i="5" s="1"/>
  <c r="T396" i="5" s="1"/>
  <c r="U396" i="5" s="1"/>
  <c r="R390" i="5"/>
  <c r="S390" i="5" s="1"/>
  <c r="T390" i="5" s="1"/>
  <c r="U390" i="5" s="1"/>
  <c r="R385" i="5"/>
  <c r="S385" i="5" s="1"/>
  <c r="T385" i="5" s="1"/>
  <c r="U385" i="5" s="1"/>
  <c r="R374" i="5"/>
  <c r="S374" i="5" s="1"/>
  <c r="T374" i="5" s="1"/>
  <c r="U374" i="5" s="1"/>
  <c r="R346" i="5"/>
  <c r="S346" i="5" s="1"/>
  <c r="T346" i="5" s="1"/>
  <c r="U346" i="5" s="1"/>
  <c r="R340" i="5"/>
  <c r="S340" i="5" s="1"/>
  <c r="T340" i="5" s="1"/>
  <c r="U340" i="5" s="1"/>
  <c r="R335" i="5"/>
  <c r="S335" i="5" s="1"/>
  <c r="T335" i="5" s="1"/>
  <c r="U335" i="5" s="1"/>
  <c r="R324" i="5"/>
  <c r="S324" i="5" s="1"/>
  <c r="T324" i="5" s="1"/>
  <c r="U324" i="5" s="1"/>
  <c r="R296" i="5"/>
  <c r="S296" i="5" s="1"/>
  <c r="T296" i="5" s="1"/>
  <c r="U296" i="5" s="1"/>
  <c r="R290" i="5"/>
  <c r="S290" i="5" s="1"/>
  <c r="T290" i="5" s="1"/>
  <c r="U290" i="5" s="1"/>
  <c r="R285" i="5"/>
  <c r="S285" i="5" s="1"/>
  <c r="T285" i="5" s="1"/>
  <c r="U285" i="5" s="1"/>
  <c r="R274" i="5"/>
  <c r="S274" i="5" s="1"/>
  <c r="T274" i="5" s="1"/>
  <c r="U274" i="5" s="1"/>
  <c r="R244" i="5"/>
  <c r="S244" i="5" s="1"/>
  <c r="T244" i="5" s="1"/>
  <c r="U244" i="5" s="1"/>
  <c r="R234" i="5"/>
  <c r="S234" i="5" s="1"/>
  <c r="T234" i="5" s="1"/>
  <c r="U234" i="5" s="1"/>
  <c r="R224" i="5"/>
  <c r="S224" i="5" s="1"/>
  <c r="T224" i="5" s="1"/>
  <c r="U224" i="5" s="1"/>
  <c r="R214" i="5"/>
  <c r="S214" i="5" s="1"/>
  <c r="T214" i="5" s="1"/>
  <c r="U214" i="5" s="1"/>
  <c r="R204" i="5"/>
  <c r="S204" i="5" s="1"/>
  <c r="T204" i="5" s="1"/>
  <c r="U204" i="5" s="1"/>
  <c r="R194" i="5"/>
  <c r="S194" i="5" s="1"/>
  <c r="T194" i="5" s="1"/>
  <c r="U194" i="5" s="1"/>
  <c r="R184" i="5"/>
  <c r="S184" i="5" s="1"/>
  <c r="T184" i="5" s="1"/>
  <c r="U184" i="5" s="1"/>
  <c r="R174" i="5"/>
  <c r="S174" i="5" s="1"/>
  <c r="T174" i="5" s="1"/>
  <c r="U174" i="5" s="1"/>
  <c r="R164" i="5"/>
  <c r="S164" i="5" s="1"/>
  <c r="T164" i="5" s="1"/>
  <c r="U164" i="5" s="1"/>
  <c r="R154" i="5"/>
  <c r="S154" i="5" s="1"/>
  <c r="T154" i="5" s="1"/>
  <c r="U154" i="5" s="1"/>
  <c r="R144" i="5"/>
  <c r="S144" i="5" s="1"/>
  <c r="T144" i="5" s="1"/>
  <c r="U144" i="5" s="1"/>
  <c r="R134" i="5"/>
  <c r="S134" i="5" s="1"/>
  <c r="T134" i="5" s="1"/>
  <c r="U134" i="5" s="1"/>
  <c r="R124" i="5"/>
  <c r="S124" i="5" s="1"/>
  <c r="T124" i="5" s="1"/>
  <c r="U124" i="5" s="1"/>
  <c r="AH165" i="6"/>
  <c r="AH122" i="6"/>
  <c r="AH109" i="6"/>
  <c r="AH77" i="6"/>
  <c r="R420" i="5"/>
  <c r="S420" i="5" s="1"/>
  <c r="T420" i="5" s="1"/>
  <c r="U420" i="5" s="1"/>
  <c r="R404" i="5"/>
  <c r="S404" i="5" s="1"/>
  <c r="T404" i="5" s="1"/>
  <c r="U404" i="5" s="1"/>
  <c r="R392" i="5"/>
  <c r="S392" i="5" s="1"/>
  <c r="T392" i="5" s="1"/>
  <c r="U392" i="5" s="1"/>
  <c r="R373" i="5"/>
  <c r="S373" i="5" s="1"/>
  <c r="T373" i="5" s="1"/>
  <c r="U373" i="5" s="1"/>
  <c r="R369" i="5"/>
  <c r="S369" i="5" s="1"/>
  <c r="T369" i="5" s="1"/>
  <c r="U369" i="5" s="1"/>
  <c r="R354" i="5"/>
  <c r="S354" i="5" s="1"/>
  <c r="T354" i="5" s="1"/>
  <c r="U354" i="5" s="1"/>
  <c r="R342" i="5"/>
  <c r="S342" i="5" s="1"/>
  <c r="T342" i="5" s="1"/>
  <c r="U342" i="5" s="1"/>
  <c r="R323" i="5"/>
  <c r="S323" i="5" s="1"/>
  <c r="T323" i="5" s="1"/>
  <c r="U323" i="5" s="1"/>
  <c r="R319" i="5"/>
  <c r="S319" i="5" s="1"/>
  <c r="T319" i="5" s="1"/>
  <c r="U319" i="5" s="1"/>
  <c r="R304" i="5"/>
  <c r="S304" i="5" s="1"/>
  <c r="T304" i="5" s="1"/>
  <c r="U304" i="5" s="1"/>
  <c r="R292" i="5"/>
  <c r="S292" i="5" s="1"/>
  <c r="T292" i="5" s="1"/>
  <c r="U292" i="5" s="1"/>
  <c r="R273" i="5"/>
  <c r="S273" i="5" s="1"/>
  <c r="T273" i="5" s="1"/>
  <c r="U273" i="5" s="1"/>
  <c r="R269" i="5"/>
  <c r="S269" i="5" s="1"/>
  <c r="T269" i="5" s="1"/>
  <c r="U269" i="5" s="1"/>
  <c r="R254" i="5"/>
  <c r="S254" i="5" s="1"/>
  <c r="T254" i="5" s="1"/>
  <c r="U254" i="5" s="1"/>
  <c r="R235" i="5"/>
  <c r="S235" i="5" s="1"/>
  <c r="T235" i="5" s="1"/>
  <c r="U235" i="5" s="1"/>
  <c r="R216" i="5"/>
  <c r="S216" i="5" s="1"/>
  <c r="T216" i="5" s="1"/>
  <c r="U216" i="5" s="1"/>
  <c r="R201" i="5"/>
  <c r="S201" i="5" s="1"/>
  <c r="T201" i="5" s="1"/>
  <c r="U201" i="5" s="1"/>
  <c r="R200" i="5"/>
  <c r="S200" i="5" s="1"/>
  <c r="T200" i="5" s="1"/>
  <c r="U200" i="5" s="1"/>
  <c r="R199" i="5"/>
  <c r="S199" i="5" s="1"/>
  <c r="T199" i="5" s="1"/>
  <c r="U199" i="5" s="1"/>
  <c r="R185" i="5"/>
  <c r="S185" i="5" s="1"/>
  <c r="T185" i="5" s="1"/>
  <c r="U185" i="5" s="1"/>
  <c r="R166" i="5"/>
  <c r="S166" i="5" s="1"/>
  <c r="T166" i="5" s="1"/>
  <c r="U166" i="5" s="1"/>
  <c r="R151" i="5"/>
  <c r="S151" i="5" s="1"/>
  <c r="T151" i="5" s="1"/>
  <c r="U151" i="5" s="1"/>
  <c r="R150" i="5"/>
  <c r="S150" i="5" s="1"/>
  <c r="T150" i="5" s="1"/>
  <c r="U150" i="5" s="1"/>
  <c r="R149" i="5"/>
  <c r="S149" i="5" s="1"/>
  <c r="T149" i="5" s="1"/>
  <c r="U149" i="5" s="1"/>
  <c r="R135" i="5"/>
  <c r="S135" i="5" s="1"/>
  <c r="T135" i="5" s="1"/>
  <c r="U135" i="5" s="1"/>
  <c r="R115" i="5"/>
  <c r="S115" i="5" s="1"/>
  <c r="T115" i="5" s="1"/>
  <c r="U115" i="5" s="1"/>
  <c r="R109" i="5"/>
  <c r="S109" i="5" s="1"/>
  <c r="T109" i="5" s="1"/>
  <c r="U109" i="5" s="1"/>
  <c r="R104" i="5"/>
  <c r="S104" i="5" s="1"/>
  <c r="T104" i="5" s="1"/>
  <c r="U104" i="5" s="1"/>
  <c r="R98" i="5"/>
  <c r="S98" i="5" s="1"/>
  <c r="T98" i="5" s="1"/>
  <c r="U98" i="5" s="1"/>
  <c r="R87" i="5"/>
  <c r="S87" i="5" s="1"/>
  <c r="T87" i="5" s="1"/>
  <c r="U87" i="5" s="1"/>
  <c r="R65" i="5"/>
  <c r="S65" i="5" s="1"/>
  <c r="T65" i="5" s="1"/>
  <c r="U65" i="5" s="1"/>
  <c r="R59" i="5"/>
  <c r="S59" i="5" s="1"/>
  <c r="T59" i="5" s="1"/>
  <c r="U59" i="5" s="1"/>
  <c r="R54" i="5"/>
  <c r="S54" i="5" s="1"/>
  <c r="T54" i="5" s="1"/>
  <c r="U54" i="5" s="1"/>
  <c r="R48" i="5"/>
  <c r="S48" i="5" s="1"/>
  <c r="T48" i="5" s="1"/>
  <c r="U48" i="5" s="1"/>
  <c r="R37" i="5"/>
  <c r="S37" i="5" s="1"/>
  <c r="T37" i="5" s="1"/>
  <c r="U37" i="5" s="1"/>
  <c r="R15" i="5"/>
  <c r="S15" i="5" s="1"/>
  <c r="T15" i="5" s="1"/>
  <c r="U15" i="5" s="1"/>
  <c r="R9" i="5"/>
  <c r="S9" i="5" s="1"/>
  <c r="T9" i="5" s="1"/>
  <c r="U9" i="5" s="1"/>
  <c r="R4" i="5"/>
  <c r="AH192" i="6"/>
  <c r="AH187" i="6"/>
  <c r="AH177" i="6"/>
  <c r="AH158" i="6"/>
  <c r="AH134" i="6"/>
  <c r="AH132" i="6"/>
  <c r="AH64" i="6"/>
  <c r="R424" i="5"/>
  <c r="S424" i="5" s="1"/>
  <c r="T424" i="5" s="1"/>
  <c r="U424" i="5" s="1"/>
  <c r="R408" i="5"/>
  <c r="S408" i="5" s="1"/>
  <c r="T408" i="5" s="1"/>
  <c r="U408" i="5" s="1"/>
  <c r="R393" i="5"/>
  <c r="S393" i="5" s="1"/>
  <c r="T393" i="5" s="1"/>
  <c r="U393" i="5" s="1"/>
  <c r="R381" i="5"/>
  <c r="S381" i="5" s="1"/>
  <c r="T381" i="5" s="1"/>
  <c r="U381" i="5" s="1"/>
  <c r="R370" i="5"/>
  <c r="S370" i="5" s="1"/>
  <c r="T370" i="5" s="1"/>
  <c r="U370" i="5" s="1"/>
  <c r="R362" i="5"/>
  <c r="S362" i="5" s="1"/>
  <c r="T362" i="5" s="1"/>
  <c r="U362" i="5" s="1"/>
  <c r="R358" i="5"/>
  <c r="S358" i="5" s="1"/>
  <c r="T358" i="5" s="1"/>
  <c r="U358" i="5" s="1"/>
  <c r="R343" i="5"/>
  <c r="S343" i="5" s="1"/>
  <c r="T343" i="5" s="1"/>
  <c r="U343" i="5" s="1"/>
  <c r="R331" i="5"/>
  <c r="S331" i="5" s="1"/>
  <c r="T331" i="5" s="1"/>
  <c r="U331" i="5" s="1"/>
  <c r="R320" i="5"/>
  <c r="S320" i="5" s="1"/>
  <c r="T320" i="5" s="1"/>
  <c r="U320" i="5" s="1"/>
  <c r="R312" i="5"/>
  <c r="S312" i="5" s="1"/>
  <c r="T312" i="5" s="1"/>
  <c r="U312" i="5" s="1"/>
  <c r="R308" i="5"/>
  <c r="S308" i="5" s="1"/>
  <c r="T308" i="5" s="1"/>
  <c r="U308" i="5" s="1"/>
  <c r="R293" i="5"/>
  <c r="S293" i="5" s="1"/>
  <c r="T293" i="5" s="1"/>
  <c r="U293" i="5" s="1"/>
  <c r="R281" i="5"/>
  <c r="S281" i="5" s="1"/>
  <c r="T281" i="5" s="1"/>
  <c r="U281" i="5" s="1"/>
  <c r="R270" i="5"/>
  <c r="S270" i="5" s="1"/>
  <c r="T270" i="5" s="1"/>
  <c r="U270" i="5" s="1"/>
  <c r="R262" i="5"/>
  <c r="S262" i="5" s="1"/>
  <c r="T262" i="5" s="1"/>
  <c r="U262" i="5" s="1"/>
  <c r="R258" i="5"/>
  <c r="S258" i="5" s="1"/>
  <c r="T258" i="5" s="1"/>
  <c r="U258" i="5" s="1"/>
  <c r="R232" i="5"/>
  <c r="S232" i="5" s="1"/>
  <c r="T232" i="5" s="1"/>
  <c r="U232" i="5" s="1"/>
  <c r="R198" i="5"/>
  <c r="S198" i="5" s="1"/>
  <c r="T198" i="5" s="1"/>
  <c r="U198" i="5" s="1"/>
  <c r="R197" i="5"/>
  <c r="S197" i="5" s="1"/>
  <c r="T197" i="5" s="1"/>
  <c r="U197" i="5" s="1"/>
  <c r="R182" i="5"/>
  <c r="S182" i="5" s="1"/>
  <c r="T182" i="5" s="1"/>
  <c r="U182" i="5" s="1"/>
  <c r="R148" i="5"/>
  <c r="S148" i="5" s="1"/>
  <c r="T148" i="5" s="1"/>
  <c r="U148" i="5" s="1"/>
  <c r="R147" i="5"/>
  <c r="S147" i="5" s="1"/>
  <c r="T147" i="5" s="1"/>
  <c r="U147" i="5" s="1"/>
  <c r="R132" i="5"/>
  <c r="S132" i="5" s="1"/>
  <c r="T132" i="5" s="1"/>
  <c r="U132" i="5" s="1"/>
  <c r="R120" i="5"/>
  <c r="S120" i="5" s="1"/>
  <c r="T120" i="5" s="1"/>
  <c r="U120" i="5" s="1"/>
  <c r="R92" i="5"/>
  <c r="S92" i="5" s="1"/>
  <c r="T92" i="5" s="1"/>
  <c r="U92" i="5" s="1"/>
  <c r="R86" i="5"/>
  <c r="S86" i="5" s="1"/>
  <c r="T86" i="5" s="1"/>
  <c r="U86" i="5" s="1"/>
  <c r="R81" i="5"/>
  <c r="S81" i="5" s="1"/>
  <c r="T81" i="5" s="1"/>
  <c r="U81" i="5" s="1"/>
  <c r="R70" i="5"/>
  <c r="S70" i="5" s="1"/>
  <c r="T70" i="5" s="1"/>
  <c r="U70" i="5" s="1"/>
  <c r="R42" i="5"/>
  <c r="S42" i="5" s="1"/>
  <c r="T42" i="5" s="1"/>
  <c r="U42" i="5" s="1"/>
  <c r="R36" i="5"/>
  <c r="S36" i="5" s="1"/>
  <c r="T36" i="5" s="1"/>
  <c r="U36" i="5" s="1"/>
  <c r="R31" i="5"/>
  <c r="S31" i="5" s="1"/>
  <c r="T31" i="5" s="1"/>
  <c r="U31" i="5" s="1"/>
  <c r="R20" i="5"/>
  <c r="S20" i="5" s="1"/>
  <c r="T20" i="5" s="1"/>
  <c r="U20" i="5" s="1"/>
  <c r="AH252" i="6"/>
  <c r="AH127" i="6"/>
  <c r="AH62" i="6"/>
  <c r="AH44" i="6"/>
  <c r="R431" i="5"/>
  <c r="S431" i="5" s="1"/>
  <c r="T431" i="5" s="1"/>
  <c r="U431" i="5" s="1"/>
  <c r="R382" i="5"/>
  <c r="S382" i="5" s="1"/>
  <c r="T382" i="5" s="1"/>
  <c r="U382" i="5" s="1"/>
  <c r="R332" i="5"/>
  <c r="S332" i="5" s="1"/>
  <c r="T332" i="5" s="1"/>
  <c r="U332" i="5" s="1"/>
  <c r="R282" i="5"/>
  <c r="S282" i="5" s="1"/>
  <c r="T282" i="5" s="1"/>
  <c r="U282" i="5" s="1"/>
  <c r="R245" i="5"/>
  <c r="S245" i="5" s="1"/>
  <c r="T245" i="5" s="1"/>
  <c r="U245" i="5" s="1"/>
  <c r="R231" i="5"/>
  <c r="S231" i="5" s="1"/>
  <c r="T231" i="5" s="1"/>
  <c r="U231" i="5" s="1"/>
  <c r="R230" i="5"/>
  <c r="S230" i="5" s="1"/>
  <c r="T230" i="5" s="1"/>
  <c r="U230" i="5" s="1"/>
  <c r="R229" i="5"/>
  <c r="S229" i="5" s="1"/>
  <c r="T229" i="5" s="1"/>
  <c r="U229" i="5" s="1"/>
  <c r="R215" i="5"/>
  <c r="S215" i="5" s="1"/>
  <c r="T215" i="5" s="1"/>
  <c r="U215" i="5" s="1"/>
  <c r="R196" i="5"/>
  <c r="S196" i="5" s="1"/>
  <c r="T196" i="5" s="1"/>
  <c r="U196" i="5" s="1"/>
  <c r="R181" i="5"/>
  <c r="S181" i="5" s="1"/>
  <c r="T181" i="5" s="1"/>
  <c r="U181" i="5" s="1"/>
  <c r="R180" i="5"/>
  <c r="S180" i="5" s="1"/>
  <c r="T180" i="5" s="1"/>
  <c r="U180" i="5" s="1"/>
  <c r="R179" i="5"/>
  <c r="S179" i="5" s="1"/>
  <c r="T179" i="5" s="1"/>
  <c r="U179" i="5" s="1"/>
  <c r="R165" i="5"/>
  <c r="S165" i="5" s="1"/>
  <c r="T165" i="5" s="1"/>
  <c r="U165" i="5" s="1"/>
  <c r="R146" i="5"/>
  <c r="S146" i="5" s="1"/>
  <c r="T146" i="5" s="1"/>
  <c r="U146" i="5" s="1"/>
  <c r="R131" i="5"/>
  <c r="S131" i="5" s="1"/>
  <c r="T131" i="5" s="1"/>
  <c r="U131" i="5" s="1"/>
  <c r="R130" i="5"/>
  <c r="S130" i="5" s="1"/>
  <c r="T130" i="5" s="1"/>
  <c r="U130" i="5" s="1"/>
  <c r="R129" i="5"/>
  <c r="S129" i="5" s="1"/>
  <c r="T129" i="5" s="1"/>
  <c r="U129" i="5" s="1"/>
  <c r="R119" i="5"/>
  <c r="S119" i="5" s="1"/>
  <c r="T119" i="5" s="1"/>
  <c r="U119" i="5" s="1"/>
  <c r="R114" i="5"/>
  <c r="S114" i="5" s="1"/>
  <c r="T114" i="5" s="1"/>
  <c r="U114" i="5" s="1"/>
  <c r="R108" i="5"/>
  <c r="S108" i="5" s="1"/>
  <c r="T108" i="5" s="1"/>
  <c r="U108" i="5" s="1"/>
  <c r="R97" i="5"/>
  <c r="S97" i="5" s="1"/>
  <c r="T97" i="5" s="1"/>
  <c r="U97" i="5" s="1"/>
  <c r="R75" i="5"/>
  <c r="S75" i="5" s="1"/>
  <c r="T75" i="5" s="1"/>
  <c r="U75" i="5" s="1"/>
  <c r="R69" i="5"/>
  <c r="S69" i="5" s="1"/>
  <c r="T69" i="5" s="1"/>
  <c r="U69" i="5" s="1"/>
  <c r="R64" i="5"/>
  <c r="S64" i="5" s="1"/>
  <c r="T64" i="5" s="1"/>
  <c r="U64" i="5" s="1"/>
  <c r="R58" i="5"/>
  <c r="S58" i="5" s="1"/>
  <c r="T58" i="5" s="1"/>
  <c r="U58" i="5" s="1"/>
  <c r="R47" i="5"/>
  <c r="S47" i="5" s="1"/>
  <c r="T47" i="5" s="1"/>
  <c r="U47" i="5" s="1"/>
  <c r="R25" i="5"/>
  <c r="S25" i="5" s="1"/>
  <c r="T25" i="5" s="1"/>
  <c r="U25" i="5" s="1"/>
  <c r="R19" i="5"/>
  <c r="S19" i="5" s="1"/>
  <c r="T19" i="5" s="1"/>
  <c r="U19" i="5" s="1"/>
  <c r="R14" i="5"/>
  <c r="S14" i="5" s="1"/>
  <c r="T14" i="5" s="1"/>
  <c r="U14" i="5" s="1"/>
  <c r="R8" i="5"/>
  <c r="S8" i="5" s="1"/>
  <c r="T8" i="5" s="1"/>
  <c r="U8" i="5" s="1"/>
  <c r="AH195" i="6"/>
  <c r="AH151" i="6"/>
  <c r="AH114" i="6"/>
  <c r="AH228" i="6"/>
  <c r="AH157" i="6"/>
  <c r="AH112" i="6"/>
  <c r="AH253" i="6"/>
  <c r="AH238" i="6"/>
  <c r="AH198" i="6"/>
  <c r="AH167" i="6"/>
  <c r="AH155" i="6"/>
  <c r="AH149" i="6"/>
  <c r="AH172" i="6"/>
  <c r="AH150" i="6"/>
  <c r="AH147" i="6"/>
  <c r="AH144" i="6"/>
  <c r="AH296" i="6"/>
  <c r="AH174" i="6"/>
  <c r="AH117" i="6"/>
  <c r="AH102" i="6"/>
  <c r="AH72" i="6"/>
  <c r="AH59" i="6"/>
  <c r="AH14" i="6"/>
  <c r="R423" i="5"/>
  <c r="S423" i="5" s="1"/>
  <c r="T423" i="5" s="1"/>
  <c r="U423" i="5" s="1"/>
  <c r="R403" i="5"/>
  <c r="S403" i="5" s="1"/>
  <c r="T403" i="5" s="1"/>
  <c r="U403" i="5" s="1"/>
  <c r="R391" i="5"/>
  <c r="S391" i="5" s="1"/>
  <c r="T391" i="5" s="1"/>
  <c r="U391" i="5" s="1"/>
  <c r="R388" i="5"/>
  <c r="S388" i="5" s="1"/>
  <c r="T388" i="5" s="1"/>
  <c r="U388" i="5" s="1"/>
  <c r="R380" i="5"/>
  <c r="S380" i="5" s="1"/>
  <c r="T380" i="5" s="1"/>
  <c r="U380" i="5" s="1"/>
  <c r="R365" i="5"/>
  <c r="S365" i="5" s="1"/>
  <c r="T365" i="5" s="1"/>
  <c r="U365" i="5" s="1"/>
  <c r="R353" i="5"/>
  <c r="S353" i="5" s="1"/>
  <c r="T353" i="5" s="1"/>
  <c r="U353" i="5" s="1"/>
  <c r="R341" i="5"/>
  <c r="S341" i="5" s="1"/>
  <c r="T341" i="5" s="1"/>
  <c r="U341" i="5" s="1"/>
  <c r="R338" i="5"/>
  <c r="S338" i="5" s="1"/>
  <c r="T338" i="5" s="1"/>
  <c r="U338" i="5" s="1"/>
  <c r="R330" i="5"/>
  <c r="S330" i="5" s="1"/>
  <c r="T330" i="5" s="1"/>
  <c r="U330" i="5" s="1"/>
  <c r="R315" i="5"/>
  <c r="S315" i="5" s="1"/>
  <c r="T315" i="5" s="1"/>
  <c r="U315" i="5" s="1"/>
  <c r="R303" i="5"/>
  <c r="S303" i="5" s="1"/>
  <c r="T303" i="5" s="1"/>
  <c r="U303" i="5" s="1"/>
  <c r="R291" i="5"/>
  <c r="S291" i="5" s="1"/>
  <c r="T291" i="5" s="1"/>
  <c r="U291" i="5" s="1"/>
  <c r="R288" i="5"/>
  <c r="S288" i="5" s="1"/>
  <c r="T288" i="5" s="1"/>
  <c r="U288" i="5" s="1"/>
  <c r="R280" i="5"/>
  <c r="S280" i="5" s="1"/>
  <c r="T280" i="5" s="1"/>
  <c r="U280" i="5" s="1"/>
  <c r="R265" i="5"/>
  <c r="S265" i="5" s="1"/>
  <c r="T265" i="5" s="1"/>
  <c r="U265" i="5" s="1"/>
  <c r="R253" i="5"/>
  <c r="S253" i="5" s="1"/>
  <c r="T253" i="5" s="1"/>
  <c r="U253" i="5" s="1"/>
  <c r="R240" i="5"/>
  <c r="S240" i="5" s="1"/>
  <c r="T240" i="5" s="1"/>
  <c r="U240" i="5" s="1"/>
  <c r="R236" i="5"/>
  <c r="S236" i="5" s="1"/>
  <c r="T236" i="5" s="1"/>
  <c r="U236" i="5" s="1"/>
  <c r="R221" i="5"/>
  <c r="S221" i="5" s="1"/>
  <c r="T221" i="5" s="1"/>
  <c r="U221" i="5" s="1"/>
  <c r="R220" i="5"/>
  <c r="S220" i="5" s="1"/>
  <c r="T220" i="5" s="1"/>
  <c r="U220" i="5" s="1"/>
  <c r="R219" i="5"/>
  <c r="S219" i="5" s="1"/>
  <c r="T219" i="5" s="1"/>
  <c r="U219" i="5" s="1"/>
  <c r="R205" i="5"/>
  <c r="S205" i="5" s="1"/>
  <c r="T205" i="5" s="1"/>
  <c r="U205" i="5" s="1"/>
  <c r="R186" i="5"/>
  <c r="S186" i="5" s="1"/>
  <c r="T186" i="5" s="1"/>
  <c r="U186" i="5" s="1"/>
  <c r="R171" i="5"/>
  <c r="S171" i="5" s="1"/>
  <c r="T171" i="5" s="1"/>
  <c r="U171" i="5" s="1"/>
  <c r="R170" i="5"/>
  <c r="S170" i="5" s="1"/>
  <c r="T170" i="5" s="1"/>
  <c r="U170" i="5" s="1"/>
  <c r="R169" i="5"/>
  <c r="S169" i="5" s="1"/>
  <c r="T169" i="5" s="1"/>
  <c r="U169" i="5" s="1"/>
  <c r="R155" i="5"/>
  <c r="S155" i="5" s="1"/>
  <c r="T155" i="5" s="1"/>
  <c r="U155" i="5" s="1"/>
  <c r="R136" i="5"/>
  <c r="S136" i="5" s="1"/>
  <c r="T136" i="5" s="1"/>
  <c r="U136" i="5" s="1"/>
  <c r="R105" i="5"/>
  <c r="S105" i="5" s="1"/>
  <c r="T105" i="5" s="1"/>
  <c r="U105" i="5" s="1"/>
  <c r="R99" i="5"/>
  <c r="S99" i="5" s="1"/>
  <c r="T99" i="5" s="1"/>
  <c r="U99" i="5" s="1"/>
  <c r="R94" i="5"/>
  <c r="S94" i="5" s="1"/>
  <c r="T94" i="5" s="1"/>
  <c r="U94" i="5" s="1"/>
  <c r="R88" i="5"/>
  <c r="S88" i="5" s="1"/>
  <c r="T88" i="5" s="1"/>
  <c r="U88" i="5" s="1"/>
  <c r="R77" i="5"/>
  <c r="S77" i="5" s="1"/>
  <c r="T77" i="5" s="1"/>
  <c r="U77" i="5" s="1"/>
  <c r="R55" i="5"/>
  <c r="S55" i="5" s="1"/>
  <c r="T55" i="5" s="1"/>
  <c r="U55" i="5" s="1"/>
  <c r="R49" i="5"/>
  <c r="S49" i="5" s="1"/>
  <c r="T49" i="5" s="1"/>
  <c r="U49" i="5" s="1"/>
  <c r="R44" i="5"/>
  <c r="S44" i="5" s="1"/>
  <c r="T44" i="5" s="1"/>
  <c r="U44" i="5" s="1"/>
  <c r="R38" i="5"/>
  <c r="S38" i="5" s="1"/>
  <c r="T38" i="5" s="1"/>
  <c r="U38" i="5" s="1"/>
  <c r="R27" i="5"/>
  <c r="S27" i="5" s="1"/>
  <c r="T27" i="5" s="1"/>
  <c r="U27" i="5" s="1"/>
  <c r="R5" i="5"/>
  <c r="S5" i="5" s="1"/>
  <c r="T5" i="5" s="1"/>
  <c r="U5" i="5" s="1"/>
  <c r="AH3" i="6"/>
  <c r="R422" i="5"/>
  <c r="S422" i="5" s="1"/>
  <c r="T422" i="5" s="1"/>
  <c r="U422" i="5" s="1"/>
  <c r="R386" i="5"/>
  <c r="S386" i="5" s="1"/>
  <c r="T386" i="5" s="1"/>
  <c r="U386" i="5" s="1"/>
  <c r="R376" i="5"/>
  <c r="S376" i="5" s="1"/>
  <c r="T376" i="5" s="1"/>
  <c r="U376" i="5" s="1"/>
  <c r="R368" i="5"/>
  <c r="S368" i="5" s="1"/>
  <c r="T368" i="5" s="1"/>
  <c r="U368" i="5" s="1"/>
  <c r="R321" i="5"/>
  <c r="S321" i="5" s="1"/>
  <c r="T321" i="5" s="1"/>
  <c r="U321" i="5" s="1"/>
  <c r="R252" i="5"/>
  <c r="S252" i="5" s="1"/>
  <c r="T252" i="5" s="1"/>
  <c r="U252" i="5" s="1"/>
  <c r="R238" i="5"/>
  <c r="S238" i="5" s="1"/>
  <c r="T238" i="5" s="1"/>
  <c r="U238" i="5" s="1"/>
  <c r="R226" i="5"/>
  <c r="S226" i="5" s="1"/>
  <c r="T226" i="5" s="1"/>
  <c r="U226" i="5" s="1"/>
  <c r="R207" i="5"/>
  <c r="S207" i="5" s="1"/>
  <c r="T207" i="5" s="1"/>
  <c r="U207" i="5" s="1"/>
  <c r="R177" i="5"/>
  <c r="S177" i="5" s="1"/>
  <c r="T177" i="5" s="1"/>
  <c r="U177" i="5" s="1"/>
  <c r="R76" i="5"/>
  <c r="S76" i="5" s="1"/>
  <c r="T76" i="5" s="1"/>
  <c r="U76" i="5" s="1"/>
  <c r="R68" i="5"/>
  <c r="S68" i="5" s="1"/>
  <c r="T68" i="5" s="1"/>
  <c r="U68" i="5" s="1"/>
  <c r="R34" i="5"/>
  <c r="S34" i="5" s="1"/>
  <c r="T34" i="5" s="1"/>
  <c r="U34" i="5" s="1"/>
  <c r="R22" i="5"/>
  <c r="S22" i="5" s="1"/>
  <c r="T22" i="5" s="1"/>
  <c r="U22" i="5" s="1"/>
  <c r="R10" i="5"/>
  <c r="S10" i="5" s="1"/>
  <c r="T10" i="5" s="1"/>
  <c r="U10" i="5" s="1"/>
  <c r="R6" i="5"/>
  <c r="S6" i="5" s="1"/>
  <c r="T6" i="5" s="1"/>
  <c r="U6" i="5" s="1"/>
  <c r="AH27" i="6"/>
  <c r="AH22" i="6"/>
  <c r="R426" i="5"/>
  <c r="S426" i="5" s="1"/>
  <c r="T426" i="5" s="1"/>
  <c r="U426" i="5" s="1"/>
  <c r="R329" i="5"/>
  <c r="S329" i="5" s="1"/>
  <c r="T329" i="5" s="1"/>
  <c r="U329" i="5" s="1"/>
  <c r="R264" i="5"/>
  <c r="S264" i="5" s="1"/>
  <c r="T264" i="5" s="1"/>
  <c r="U264" i="5" s="1"/>
  <c r="R248" i="5"/>
  <c r="S248" i="5" s="1"/>
  <c r="T248" i="5" s="1"/>
  <c r="U248" i="5" s="1"/>
  <c r="R211" i="5"/>
  <c r="S211" i="5" s="1"/>
  <c r="T211" i="5" s="1"/>
  <c r="U211" i="5" s="1"/>
  <c r="R192" i="5"/>
  <c r="S192" i="5" s="1"/>
  <c r="T192" i="5" s="1"/>
  <c r="U192" i="5" s="1"/>
  <c r="R189" i="5"/>
  <c r="S189" i="5" s="1"/>
  <c r="T189" i="5" s="1"/>
  <c r="U189" i="5" s="1"/>
  <c r="R168" i="5"/>
  <c r="S168" i="5" s="1"/>
  <c r="T168" i="5" s="1"/>
  <c r="U168" i="5" s="1"/>
  <c r="R162" i="5"/>
  <c r="S162" i="5" s="1"/>
  <c r="T162" i="5" s="1"/>
  <c r="U162" i="5" s="1"/>
  <c r="R158" i="5"/>
  <c r="S158" i="5" s="1"/>
  <c r="T158" i="5" s="1"/>
  <c r="U158" i="5" s="1"/>
  <c r="R152" i="5"/>
  <c r="S152" i="5" s="1"/>
  <c r="T152" i="5" s="1"/>
  <c r="U152" i="5" s="1"/>
  <c r="R128" i="5"/>
  <c r="S128" i="5" s="1"/>
  <c r="T128" i="5" s="1"/>
  <c r="U128" i="5" s="1"/>
  <c r="R121" i="5"/>
  <c r="S121" i="5" s="1"/>
  <c r="T121" i="5" s="1"/>
  <c r="U121" i="5" s="1"/>
  <c r="R117" i="5"/>
  <c r="S117" i="5" s="1"/>
  <c r="T117" i="5" s="1"/>
  <c r="U117" i="5" s="1"/>
  <c r="R100" i="5"/>
  <c r="S100" i="5" s="1"/>
  <c r="T100" i="5" s="1"/>
  <c r="U100" i="5" s="1"/>
  <c r="R51" i="5"/>
  <c r="S51" i="5" s="1"/>
  <c r="T51" i="5" s="1"/>
  <c r="U51" i="5" s="1"/>
  <c r="R39" i="5"/>
  <c r="S39" i="5" s="1"/>
  <c r="T39" i="5" s="1"/>
  <c r="U39" i="5" s="1"/>
  <c r="R35" i="5"/>
  <c r="S35" i="5" s="1"/>
  <c r="T35" i="5" s="1"/>
  <c r="U35" i="5" s="1"/>
  <c r="AH54" i="6"/>
  <c r="AH49" i="6"/>
  <c r="R402" i="5"/>
  <c r="S402" i="5" s="1"/>
  <c r="T402" i="5" s="1"/>
  <c r="U402" i="5" s="1"/>
  <c r="R398" i="5"/>
  <c r="S398" i="5" s="1"/>
  <c r="T398" i="5" s="1"/>
  <c r="U398" i="5" s="1"/>
  <c r="R359" i="5"/>
  <c r="S359" i="5" s="1"/>
  <c r="T359" i="5" s="1"/>
  <c r="U359" i="5" s="1"/>
  <c r="R351" i="5"/>
  <c r="S351" i="5" s="1"/>
  <c r="T351" i="5" s="1"/>
  <c r="U351" i="5" s="1"/>
  <c r="R349" i="5"/>
  <c r="S349" i="5" s="1"/>
  <c r="T349" i="5" s="1"/>
  <c r="U349" i="5" s="1"/>
  <c r="R325" i="5"/>
  <c r="S325" i="5" s="1"/>
  <c r="T325" i="5" s="1"/>
  <c r="U325" i="5" s="1"/>
  <c r="R286" i="5"/>
  <c r="S286" i="5" s="1"/>
  <c r="T286" i="5" s="1"/>
  <c r="U286" i="5" s="1"/>
  <c r="R276" i="5"/>
  <c r="S276" i="5" s="1"/>
  <c r="T276" i="5" s="1"/>
  <c r="U276" i="5" s="1"/>
  <c r="R268" i="5"/>
  <c r="S268" i="5" s="1"/>
  <c r="T268" i="5" s="1"/>
  <c r="U268" i="5" s="1"/>
  <c r="R227" i="5"/>
  <c r="S227" i="5" s="1"/>
  <c r="T227" i="5" s="1"/>
  <c r="U227" i="5" s="1"/>
  <c r="R137" i="5"/>
  <c r="S137" i="5" s="1"/>
  <c r="T137" i="5" s="1"/>
  <c r="U137" i="5" s="1"/>
  <c r="R118" i="5"/>
  <c r="S118" i="5" s="1"/>
  <c r="T118" i="5" s="1"/>
  <c r="U118" i="5" s="1"/>
  <c r="R84" i="5"/>
  <c r="S84" i="5" s="1"/>
  <c r="T84" i="5" s="1"/>
  <c r="U84" i="5" s="1"/>
  <c r="R72" i="5"/>
  <c r="S72" i="5" s="1"/>
  <c r="T72" i="5" s="1"/>
  <c r="U72" i="5" s="1"/>
  <c r="R60" i="5"/>
  <c r="S60" i="5" s="1"/>
  <c r="T60" i="5" s="1"/>
  <c r="U60" i="5" s="1"/>
  <c r="R56" i="5"/>
  <c r="S56" i="5" s="1"/>
  <c r="T56" i="5" s="1"/>
  <c r="U56" i="5" s="1"/>
  <c r="R52" i="5"/>
  <c r="S52" i="5" s="1"/>
  <c r="T52" i="5" s="1"/>
  <c r="U52" i="5" s="1"/>
  <c r="R7" i="5"/>
  <c r="S7" i="5" s="1"/>
  <c r="T7" i="5" s="1"/>
  <c r="U7" i="5" s="1"/>
  <c r="AH84" i="6"/>
  <c r="AH67" i="6"/>
  <c r="AH34" i="6"/>
  <c r="R432" i="5"/>
  <c r="S432" i="5" s="1"/>
  <c r="T432" i="5" s="1"/>
  <c r="U432" i="5" s="1"/>
  <c r="R421" i="5"/>
  <c r="S421" i="5" s="1"/>
  <c r="T421" i="5" s="1"/>
  <c r="U421" i="5" s="1"/>
  <c r="AH203" i="6"/>
  <c r="AH52" i="6"/>
  <c r="AH12" i="6"/>
  <c r="R425" i="5"/>
  <c r="S425" i="5" s="1"/>
  <c r="T425" i="5" s="1"/>
  <c r="U425" i="5" s="1"/>
  <c r="R409" i="5"/>
  <c r="S409" i="5" s="1"/>
  <c r="T409" i="5" s="1"/>
  <c r="U409" i="5" s="1"/>
  <c r="AH163" i="6"/>
  <c r="AH82" i="6"/>
  <c r="AH32" i="6"/>
  <c r="AH17" i="6"/>
  <c r="R416" i="5"/>
  <c r="S416" i="5" s="1"/>
  <c r="T416" i="5" s="1"/>
  <c r="U416" i="5" s="1"/>
  <c r="AH99" i="6"/>
  <c r="AH9" i="6"/>
  <c r="R364" i="5"/>
  <c r="S364" i="5" s="1"/>
  <c r="T364" i="5" s="1"/>
  <c r="U364" i="5" s="1"/>
  <c r="R313" i="5"/>
  <c r="S313" i="5" s="1"/>
  <c r="T313" i="5" s="1"/>
  <c r="U313" i="5" s="1"/>
  <c r="R225" i="5"/>
  <c r="S225" i="5" s="1"/>
  <c r="T225" i="5" s="1"/>
  <c r="U225" i="5" s="1"/>
  <c r="R217" i="5"/>
  <c r="S217" i="5" s="1"/>
  <c r="T217" i="5" s="1"/>
  <c r="U217" i="5" s="1"/>
  <c r="R195" i="5"/>
  <c r="S195" i="5" s="1"/>
  <c r="T195" i="5" s="1"/>
  <c r="U195" i="5" s="1"/>
  <c r="R191" i="5"/>
  <c r="S191" i="5" s="1"/>
  <c r="T191" i="5" s="1"/>
  <c r="U191" i="5" s="1"/>
  <c r="R161" i="5"/>
  <c r="S161" i="5" s="1"/>
  <c r="T161" i="5" s="1"/>
  <c r="U161" i="5" s="1"/>
  <c r="R142" i="5"/>
  <c r="S142" i="5" s="1"/>
  <c r="T142" i="5" s="1"/>
  <c r="U142" i="5" s="1"/>
  <c r="R139" i="5"/>
  <c r="S139" i="5" s="1"/>
  <c r="T139" i="5" s="1"/>
  <c r="U139" i="5" s="1"/>
  <c r="R112" i="5"/>
  <c r="S112" i="5" s="1"/>
  <c r="T112" i="5" s="1"/>
  <c r="U112" i="5" s="1"/>
  <c r="R96" i="5"/>
  <c r="S96" i="5" s="1"/>
  <c r="T96" i="5" s="1"/>
  <c r="U96" i="5" s="1"/>
  <c r="R95" i="5"/>
  <c r="S95" i="5" s="1"/>
  <c r="T95" i="5" s="1"/>
  <c r="U95" i="5" s="1"/>
  <c r="R80" i="5"/>
  <c r="S80" i="5" s="1"/>
  <c r="T80" i="5" s="1"/>
  <c r="U80" i="5" s="1"/>
  <c r="R71" i="5"/>
  <c r="S71" i="5" s="1"/>
  <c r="T71" i="5" s="1"/>
  <c r="U71" i="5" s="1"/>
  <c r="R67" i="5"/>
  <c r="S67" i="5" s="1"/>
  <c r="T67" i="5" s="1"/>
  <c r="U67" i="5" s="1"/>
  <c r="R50" i="5"/>
  <c r="S50" i="5" s="1"/>
  <c r="T50" i="5" s="1"/>
  <c r="U50" i="5" s="1"/>
  <c r="R11" i="5"/>
  <c r="S11" i="5" s="1"/>
  <c r="T11" i="5" s="1"/>
  <c r="U11" i="5" s="1"/>
  <c r="N15" i="5"/>
  <c r="O15" i="5" s="1"/>
  <c r="P15" i="5" s="1"/>
  <c r="Q15" i="5" s="1"/>
  <c r="R17" i="5"/>
  <c r="S17" i="5" s="1"/>
  <c r="T17" i="5" s="1"/>
  <c r="U17" i="5" s="1"/>
  <c r="N19" i="5"/>
  <c r="O19" i="5" s="1"/>
  <c r="P19" i="5" s="1"/>
  <c r="Q19" i="5" s="1"/>
  <c r="R21" i="5"/>
  <c r="S21" i="5" s="1"/>
  <c r="T21" i="5" s="1"/>
  <c r="U21" i="5" s="1"/>
  <c r="N37" i="5"/>
  <c r="O37" i="5" s="1"/>
  <c r="P37" i="5" s="1"/>
  <c r="Q37" i="5" s="1"/>
  <c r="R41" i="5"/>
  <c r="S41" i="5" s="1"/>
  <c r="T41" i="5" s="1"/>
  <c r="U41" i="5" s="1"/>
  <c r="J44" i="5"/>
  <c r="K44" i="5" s="1"/>
  <c r="L44" i="5" s="1"/>
  <c r="M44" i="5" s="1"/>
  <c r="J48" i="5"/>
  <c r="K48" i="5" s="1"/>
  <c r="L48" i="5" s="1"/>
  <c r="M48" i="5" s="1"/>
  <c r="N52" i="5"/>
  <c r="O52" i="5" s="1"/>
  <c r="P52" i="5" s="1"/>
  <c r="Q52" i="5" s="1"/>
  <c r="N56" i="5"/>
  <c r="O56" i="5" s="1"/>
  <c r="P56" i="5" s="1"/>
  <c r="Q56" i="5" s="1"/>
  <c r="N82" i="5"/>
  <c r="O82" i="5" s="1"/>
  <c r="P82" i="5" s="1"/>
  <c r="Q82" i="5" s="1"/>
  <c r="J93" i="5"/>
  <c r="K93" i="5" s="1"/>
  <c r="L93" i="5" s="1"/>
  <c r="M93" i="5" s="1"/>
  <c r="J97" i="5"/>
  <c r="K97" i="5" s="1"/>
  <c r="L97" i="5" s="1"/>
  <c r="M97" i="5" s="1"/>
  <c r="R102" i="5"/>
  <c r="S102" i="5" s="1"/>
  <c r="T102" i="5" s="1"/>
  <c r="U102" i="5" s="1"/>
  <c r="J105" i="5"/>
  <c r="K105" i="5" s="1"/>
  <c r="L105" i="5" s="1"/>
  <c r="M105" i="5" s="1"/>
  <c r="J121" i="5"/>
  <c r="K121" i="5" s="1"/>
  <c r="L121" i="5" s="1"/>
  <c r="M121" i="5" s="1"/>
  <c r="R141" i="5"/>
  <c r="S141" i="5" s="1"/>
  <c r="T141" i="5" s="1"/>
  <c r="U141" i="5" s="1"/>
  <c r="R145" i="5"/>
  <c r="S145" i="5" s="1"/>
  <c r="T145" i="5" s="1"/>
  <c r="U145" i="5" s="1"/>
  <c r="R172" i="5"/>
  <c r="S172" i="5" s="1"/>
  <c r="T172" i="5" s="1"/>
  <c r="U172" i="5" s="1"/>
  <c r="R190" i="5"/>
  <c r="S190" i="5" s="1"/>
  <c r="T190" i="5" s="1"/>
  <c r="U190" i="5" s="1"/>
  <c r="J204" i="5"/>
  <c r="K204" i="5" s="1"/>
  <c r="L204" i="5" s="1"/>
  <c r="M204" i="5" s="1"/>
  <c r="R206" i="5"/>
  <c r="S206" i="5" s="1"/>
  <c r="T206" i="5" s="1"/>
  <c r="U206" i="5" s="1"/>
  <c r="R208" i="5"/>
  <c r="S208" i="5" s="1"/>
  <c r="T208" i="5" s="1"/>
  <c r="U208" i="5" s="1"/>
  <c r="R212" i="5"/>
  <c r="S212" i="5" s="1"/>
  <c r="T212" i="5" s="1"/>
  <c r="U212" i="5" s="1"/>
  <c r="J217" i="5"/>
  <c r="K217" i="5" s="1"/>
  <c r="L217" i="5" s="1"/>
  <c r="M217" i="5" s="1"/>
  <c r="J243" i="5"/>
  <c r="K243" i="5" s="1"/>
  <c r="L243" i="5" s="1"/>
  <c r="M243" i="5" s="1"/>
  <c r="J251" i="5"/>
  <c r="K251" i="5" s="1"/>
  <c r="L251" i="5" s="1"/>
  <c r="M251" i="5" s="1"/>
  <c r="J269" i="5"/>
  <c r="K269" i="5" s="1"/>
  <c r="L269" i="5" s="1"/>
  <c r="M269" i="5" s="1"/>
  <c r="N306" i="5"/>
  <c r="O306" i="5" s="1"/>
  <c r="P306" i="5" s="1"/>
  <c r="Q306" i="5" s="1"/>
  <c r="J316" i="5"/>
  <c r="K316" i="5" s="1"/>
  <c r="L316" i="5" s="1"/>
  <c r="M316" i="5" s="1"/>
  <c r="J325" i="5"/>
  <c r="K325" i="5" s="1"/>
  <c r="L325" i="5" s="1"/>
  <c r="M325" i="5" s="1"/>
  <c r="N334" i="5"/>
  <c r="O334" i="5" s="1"/>
  <c r="P334" i="5" s="1"/>
  <c r="Q334" i="5" s="1"/>
  <c r="J369" i="5"/>
  <c r="K369" i="5" s="1"/>
  <c r="L369" i="5" s="1"/>
  <c r="M369" i="5" s="1"/>
  <c r="R399" i="5"/>
  <c r="S399" i="5" s="1"/>
  <c r="T399" i="5" s="1"/>
  <c r="U399" i="5" s="1"/>
  <c r="J3" i="6"/>
  <c r="R29" i="5"/>
  <c r="S29" i="5" s="1"/>
  <c r="T29" i="5" s="1"/>
  <c r="U29" i="5" s="1"/>
  <c r="J32" i="5"/>
  <c r="K32" i="5" s="1"/>
  <c r="L32" i="5" s="1"/>
  <c r="M32" i="5" s="1"/>
  <c r="J36" i="5"/>
  <c r="K36" i="5" s="1"/>
  <c r="L36" i="5" s="1"/>
  <c r="M36" i="5" s="1"/>
  <c r="N54" i="5"/>
  <c r="O54" i="5" s="1"/>
  <c r="P54" i="5" s="1"/>
  <c r="Q54" i="5" s="1"/>
  <c r="N70" i="5"/>
  <c r="O70" i="5" s="1"/>
  <c r="P70" i="5" s="1"/>
  <c r="Q70" i="5" s="1"/>
  <c r="R78" i="5"/>
  <c r="S78" i="5" s="1"/>
  <c r="T78" i="5" s="1"/>
  <c r="U78" i="5" s="1"/>
  <c r="R82" i="5"/>
  <c r="S82" i="5" s="1"/>
  <c r="T82" i="5" s="1"/>
  <c r="U82" i="5" s="1"/>
  <c r="J128" i="5"/>
  <c r="K128" i="5" s="1"/>
  <c r="L128" i="5" s="1"/>
  <c r="M128" i="5" s="1"/>
  <c r="J137" i="5"/>
  <c r="K137" i="5" s="1"/>
  <c r="L137" i="5" s="1"/>
  <c r="M137" i="5" s="1"/>
  <c r="J155" i="5"/>
  <c r="K155" i="5" s="1"/>
  <c r="L155" i="5" s="1"/>
  <c r="M155" i="5" s="1"/>
  <c r="J166" i="5"/>
  <c r="K166" i="5" s="1"/>
  <c r="L166" i="5" s="1"/>
  <c r="M166" i="5" s="1"/>
  <c r="J184" i="5"/>
  <c r="K184" i="5" s="1"/>
  <c r="L184" i="5" s="1"/>
  <c r="M184" i="5" s="1"/>
  <c r="R188" i="5"/>
  <c r="S188" i="5" s="1"/>
  <c r="T188" i="5" s="1"/>
  <c r="U188" i="5" s="1"/>
  <c r="N199" i="5"/>
  <c r="O199" i="5" s="1"/>
  <c r="P199" i="5" s="1"/>
  <c r="Q199" i="5" s="1"/>
  <c r="J202" i="5"/>
  <c r="K202" i="5" s="1"/>
  <c r="L202" i="5" s="1"/>
  <c r="M202" i="5" s="1"/>
  <c r="N215" i="5"/>
  <c r="O215" i="5" s="1"/>
  <c r="P215" i="5" s="1"/>
  <c r="Q215" i="5" s="1"/>
  <c r="R222" i="5"/>
  <c r="S222" i="5" s="1"/>
  <c r="T222" i="5" s="1"/>
  <c r="U222" i="5" s="1"/>
  <c r="R228" i="5"/>
  <c r="S228" i="5" s="1"/>
  <c r="T228" i="5" s="1"/>
  <c r="U228" i="5" s="1"/>
  <c r="N233" i="5"/>
  <c r="O233" i="5" s="1"/>
  <c r="P233" i="5" s="1"/>
  <c r="Q233" i="5" s="1"/>
  <c r="R259" i="5"/>
  <c r="S259" i="5" s="1"/>
  <c r="T259" i="5" s="1"/>
  <c r="U259" i="5" s="1"/>
  <c r="J266" i="5"/>
  <c r="K266" i="5" s="1"/>
  <c r="L266" i="5" s="1"/>
  <c r="M266" i="5" s="1"/>
  <c r="N272" i="5"/>
  <c r="O272" i="5" s="1"/>
  <c r="P272" i="5" s="1"/>
  <c r="Q272" i="5" s="1"/>
  <c r="R275" i="5"/>
  <c r="S275" i="5" s="1"/>
  <c r="T275" i="5" s="1"/>
  <c r="U275" i="5" s="1"/>
  <c r="N292" i="5"/>
  <c r="O292" i="5" s="1"/>
  <c r="P292" i="5" s="1"/>
  <c r="Q292" i="5" s="1"/>
  <c r="R301" i="5"/>
  <c r="S301" i="5" s="1"/>
  <c r="T301" i="5" s="1"/>
  <c r="U301" i="5" s="1"/>
  <c r="N328" i="5"/>
  <c r="O328" i="5" s="1"/>
  <c r="P328" i="5" s="1"/>
  <c r="Q328" i="5" s="1"/>
  <c r="N343" i="5"/>
  <c r="O343" i="5" s="1"/>
  <c r="P343" i="5" s="1"/>
  <c r="Q343" i="5" s="1"/>
  <c r="J346" i="5"/>
  <c r="K346" i="5" s="1"/>
  <c r="L346" i="5" s="1"/>
  <c r="M346" i="5" s="1"/>
  <c r="R375" i="5"/>
  <c r="S375" i="5" s="1"/>
  <c r="T375" i="5" s="1"/>
  <c r="U375" i="5" s="1"/>
  <c r="AH94" i="6"/>
  <c r="B12" i="1"/>
  <c r="P5" i="4"/>
  <c r="C13" i="1" s="1"/>
  <c r="N12" i="5"/>
  <c r="O12" i="5" s="1"/>
  <c r="P12" i="5" s="1"/>
  <c r="Q12" i="5" s="1"/>
  <c r="J16" i="5"/>
  <c r="K16" i="5" s="1"/>
  <c r="L16" i="5" s="1"/>
  <c r="M16" i="5" s="1"/>
  <c r="J28" i="5"/>
  <c r="K28" i="5" s="1"/>
  <c r="L28" i="5" s="1"/>
  <c r="M28" i="5" s="1"/>
  <c r="R62" i="5"/>
  <c r="S62" i="5" s="1"/>
  <c r="T62" i="5" s="1"/>
  <c r="U62" i="5" s="1"/>
  <c r="N64" i="5"/>
  <c r="O64" i="5" s="1"/>
  <c r="P64" i="5" s="1"/>
  <c r="Q64" i="5" s="1"/>
  <c r="R74" i="5"/>
  <c r="S74" i="5" s="1"/>
  <c r="T74" i="5" s="1"/>
  <c r="U74" i="5" s="1"/>
  <c r="N113" i="5"/>
  <c r="O113" i="5" s="1"/>
  <c r="P113" i="5" s="1"/>
  <c r="Q113" i="5" s="1"/>
  <c r="J117" i="5"/>
  <c r="K117" i="5" s="1"/>
  <c r="L117" i="5" s="1"/>
  <c r="M117" i="5" s="1"/>
  <c r="N119" i="5"/>
  <c r="O119" i="5" s="1"/>
  <c r="P119" i="5" s="1"/>
  <c r="Q119" i="5" s="1"/>
  <c r="N150" i="5"/>
  <c r="O150" i="5" s="1"/>
  <c r="P150" i="5" s="1"/>
  <c r="Q150" i="5" s="1"/>
  <c r="J153" i="5"/>
  <c r="K153" i="5" s="1"/>
  <c r="L153" i="5" s="1"/>
  <c r="M153" i="5" s="1"/>
  <c r="R157" i="5"/>
  <c r="S157" i="5" s="1"/>
  <c r="T157" i="5" s="1"/>
  <c r="U157" i="5" s="1"/>
  <c r="J168" i="5"/>
  <c r="K168" i="5" s="1"/>
  <c r="L168" i="5" s="1"/>
  <c r="M168" i="5" s="1"/>
  <c r="R175" i="5"/>
  <c r="S175" i="5" s="1"/>
  <c r="T175" i="5" s="1"/>
  <c r="U175" i="5" s="1"/>
  <c r="N177" i="5"/>
  <c r="O177" i="5" s="1"/>
  <c r="P177" i="5" s="1"/>
  <c r="Q177" i="5" s="1"/>
  <c r="J186" i="5"/>
  <c r="K186" i="5" s="1"/>
  <c r="L186" i="5" s="1"/>
  <c r="M186" i="5" s="1"/>
  <c r="N197" i="5"/>
  <c r="O197" i="5" s="1"/>
  <c r="P197" i="5" s="1"/>
  <c r="Q197" i="5" s="1"/>
  <c r="J236" i="5"/>
  <c r="K236" i="5" s="1"/>
  <c r="L236" i="5" s="1"/>
  <c r="M236" i="5" s="1"/>
  <c r="J290" i="5"/>
  <c r="K290" i="5" s="1"/>
  <c r="L290" i="5" s="1"/>
  <c r="M290" i="5" s="1"/>
  <c r="R298" i="5"/>
  <c r="S298" i="5" s="1"/>
  <c r="T298" i="5" s="1"/>
  <c r="U298" i="5" s="1"/>
  <c r="N304" i="5"/>
  <c r="O304" i="5" s="1"/>
  <c r="P304" i="5" s="1"/>
  <c r="Q304" i="5" s="1"/>
  <c r="N310" i="5"/>
  <c r="O310" i="5" s="1"/>
  <c r="P310" i="5" s="1"/>
  <c r="Q310" i="5" s="1"/>
  <c r="N316" i="5"/>
  <c r="O316" i="5" s="1"/>
  <c r="P316" i="5" s="1"/>
  <c r="Q316" i="5" s="1"/>
  <c r="N332" i="5"/>
  <c r="O332" i="5" s="1"/>
  <c r="P332" i="5" s="1"/>
  <c r="Q332" i="5" s="1"/>
  <c r="R352" i="5"/>
  <c r="S352" i="5" s="1"/>
  <c r="T352" i="5" s="1"/>
  <c r="U352" i="5" s="1"/>
  <c r="J355" i="5"/>
  <c r="K355" i="5" s="1"/>
  <c r="L355" i="5" s="1"/>
  <c r="M355" i="5" s="1"/>
  <c r="R363" i="5"/>
  <c r="S363" i="5" s="1"/>
  <c r="T363" i="5" s="1"/>
  <c r="U363" i="5" s="1"/>
  <c r="J385" i="5"/>
  <c r="K385" i="5" s="1"/>
  <c r="L385" i="5" s="1"/>
  <c r="M385" i="5" s="1"/>
  <c r="J394" i="5"/>
  <c r="K394" i="5" s="1"/>
  <c r="L394" i="5" s="1"/>
  <c r="M394" i="5" s="1"/>
  <c r="C12" i="1"/>
  <c r="D12" i="1"/>
  <c r="Q5" i="4"/>
  <c r="D13" i="1" s="1"/>
  <c r="J6" i="5"/>
  <c r="K6" i="5" s="1"/>
  <c r="L6" i="5" s="1"/>
  <c r="M6" i="5" s="1"/>
  <c r="N8" i="5"/>
  <c r="O8" i="5" s="1"/>
  <c r="P8" i="5" s="1"/>
  <c r="Q8" i="5" s="1"/>
  <c r="J10" i="5"/>
  <c r="K10" i="5" s="1"/>
  <c r="L10" i="5" s="1"/>
  <c r="M10" i="5" s="1"/>
  <c r="J14" i="5"/>
  <c r="K14" i="5" s="1"/>
  <c r="L14" i="5" s="1"/>
  <c r="M14" i="5" s="1"/>
  <c r="N24" i="5"/>
  <c r="O24" i="5" s="1"/>
  <c r="P24" i="5" s="1"/>
  <c r="Q24" i="5" s="1"/>
  <c r="J34" i="5"/>
  <c r="K34" i="5" s="1"/>
  <c r="L34" i="5" s="1"/>
  <c r="M34" i="5" s="1"/>
  <c r="N48" i="5"/>
  <c r="O48" i="5" s="1"/>
  <c r="P48" i="5" s="1"/>
  <c r="Q48" i="5" s="1"/>
  <c r="R66" i="5"/>
  <c r="S66" i="5" s="1"/>
  <c r="T66" i="5" s="1"/>
  <c r="U66" i="5" s="1"/>
  <c r="J73" i="5"/>
  <c r="K73" i="5" s="1"/>
  <c r="L73" i="5" s="1"/>
  <c r="M73" i="5" s="1"/>
  <c r="J77" i="5"/>
  <c r="K77" i="5" s="1"/>
  <c r="L77" i="5" s="1"/>
  <c r="M77" i="5" s="1"/>
  <c r="N97" i="5"/>
  <c r="O97" i="5" s="1"/>
  <c r="P97" i="5" s="1"/>
  <c r="Q97" i="5" s="1"/>
  <c r="R111" i="5"/>
  <c r="S111" i="5" s="1"/>
  <c r="T111" i="5" s="1"/>
  <c r="U111" i="5" s="1"/>
  <c r="N115" i="5"/>
  <c r="O115" i="5" s="1"/>
  <c r="P115" i="5" s="1"/>
  <c r="Q115" i="5" s="1"/>
  <c r="N117" i="5"/>
  <c r="O117" i="5" s="1"/>
  <c r="P117" i="5" s="1"/>
  <c r="Q117" i="5" s="1"/>
  <c r="N128" i="5"/>
  <c r="O128" i="5" s="1"/>
  <c r="P128" i="5" s="1"/>
  <c r="Q128" i="5" s="1"/>
  <c r="N144" i="5"/>
  <c r="O144" i="5" s="1"/>
  <c r="P144" i="5" s="1"/>
  <c r="Q144" i="5" s="1"/>
  <c r="J146" i="5"/>
  <c r="K146" i="5" s="1"/>
  <c r="L146" i="5" s="1"/>
  <c r="M146" i="5" s="1"/>
  <c r="N148" i="5"/>
  <c r="O148" i="5" s="1"/>
  <c r="P148" i="5" s="1"/>
  <c r="Q148" i="5" s="1"/>
  <c r="R159" i="5"/>
  <c r="S159" i="5" s="1"/>
  <c r="T159" i="5" s="1"/>
  <c r="U159" i="5" s="1"/>
  <c r="J162" i="5"/>
  <c r="K162" i="5" s="1"/>
  <c r="L162" i="5" s="1"/>
  <c r="M162" i="5" s="1"/>
  <c r="J205" i="5"/>
  <c r="K205" i="5" s="1"/>
  <c r="L205" i="5" s="1"/>
  <c r="M205" i="5" s="1"/>
  <c r="J218" i="5"/>
  <c r="K218" i="5" s="1"/>
  <c r="L218" i="5" s="1"/>
  <c r="M218" i="5" s="1"/>
  <c r="J241" i="5"/>
  <c r="K241" i="5" s="1"/>
  <c r="L241" i="5" s="1"/>
  <c r="M241" i="5" s="1"/>
  <c r="R263" i="5"/>
  <c r="S263" i="5" s="1"/>
  <c r="T263" i="5" s="1"/>
  <c r="U263" i="5" s="1"/>
  <c r="J284" i="5"/>
  <c r="K284" i="5" s="1"/>
  <c r="L284" i="5" s="1"/>
  <c r="M284" i="5" s="1"/>
  <c r="J302" i="5"/>
  <c r="K302" i="5" s="1"/>
  <c r="L302" i="5" s="1"/>
  <c r="M302" i="5" s="1"/>
  <c r="J335" i="5"/>
  <c r="K335" i="5" s="1"/>
  <c r="L335" i="5" s="1"/>
  <c r="M335" i="5" s="1"/>
  <c r="J406" i="5"/>
  <c r="K406" i="5" s="1"/>
  <c r="L406" i="5" s="1"/>
  <c r="M406" i="5" s="1"/>
  <c r="N410" i="5"/>
  <c r="O410" i="5" s="1"/>
  <c r="P410" i="5" s="1"/>
  <c r="Q410" i="5" s="1"/>
  <c r="N6" i="5"/>
  <c r="O6" i="5" s="1"/>
  <c r="P6" i="5" s="1"/>
  <c r="Q6" i="5" s="1"/>
  <c r="J22" i="5"/>
  <c r="K22" i="5" s="1"/>
  <c r="L22" i="5" s="1"/>
  <c r="M22" i="5" s="1"/>
  <c r="J26" i="5"/>
  <c r="K26" i="5" s="1"/>
  <c r="L26" i="5" s="1"/>
  <c r="M26" i="5" s="1"/>
  <c r="N32" i="5"/>
  <c r="O32" i="5" s="1"/>
  <c r="P32" i="5" s="1"/>
  <c r="Q32" i="5" s="1"/>
  <c r="N36" i="5"/>
  <c r="O36" i="5" s="1"/>
  <c r="P36" i="5" s="1"/>
  <c r="Q36" i="5" s="1"/>
  <c r="R40" i="5"/>
  <c r="S40" i="5" s="1"/>
  <c r="T40" i="5" s="1"/>
  <c r="U40" i="5" s="1"/>
  <c r="R46" i="5"/>
  <c r="S46" i="5" s="1"/>
  <c r="T46" i="5" s="1"/>
  <c r="U46" i="5" s="1"/>
  <c r="J61" i="5"/>
  <c r="K61" i="5" s="1"/>
  <c r="L61" i="5" s="1"/>
  <c r="M61" i="5" s="1"/>
  <c r="J65" i="5"/>
  <c r="K65" i="5" s="1"/>
  <c r="L65" i="5" s="1"/>
  <c r="M65" i="5" s="1"/>
  <c r="N73" i="5"/>
  <c r="O73" i="5" s="1"/>
  <c r="P73" i="5" s="1"/>
  <c r="Q73" i="5" s="1"/>
  <c r="J83" i="5"/>
  <c r="K83" i="5" s="1"/>
  <c r="L83" i="5" s="1"/>
  <c r="M83" i="5" s="1"/>
  <c r="N87" i="5"/>
  <c r="O87" i="5" s="1"/>
  <c r="P87" i="5" s="1"/>
  <c r="Q87" i="5" s="1"/>
  <c r="R91" i="5"/>
  <c r="S91" i="5" s="1"/>
  <c r="T91" i="5" s="1"/>
  <c r="U91" i="5" s="1"/>
  <c r="N93" i="5"/>
  <c r="O93" i="5" s="1"/>
  <c r="P93" i="5" s="1"/>
  <c r="Q93" i="5" s="1"/>
  <c r="R101" i="5"/>
  <c r="S101" i="5" s="1"/>
  <c r="T101" i="5" s="1"/>
  <c r="U101" i="5" s="1"/>
  <c r="R107" i="5"/>
  <c r="S107" i="5" s="1"/>
  <c r="T107" i="5" s="1"/>
  <c r="U107" i="5" s="1"/>
  <c r="J122" i="5"/>
  <c r="K122" i="5" s="1"/>
  <c r="L122" i="5" s="1"/>
  <c r="M122" i="5" s="1"/>
  <c r="J124" i="5"/>
  <c r="K124" i="5" s="1"/>
  <c r="L124" i="5" s="1"/>
  <c r="M124" i="5" s="1"/>
  <c r="J133" i="5"/>
  <c r="K133" i="5" s="1"/>
  <c r="L133" i="5" s="1"/>
  <c r="M133" i="5" s="1"/>
  <c r="N135" i="5"/>
  <c r="O135" i="5" s="1"/>
  <c r="P135" i="5" s="1"/>
  <c r="Q135" i="5" s="1"/>
  <c r="N166" i="5"/>
  <c r="O166" i="5" s="1"/>
  <c r="P166" i="5" s="1"/>
  <c r="Q166" i="5" s="1"/>
  <c r="J171" i="5"/>
  <c r="K171" i="5" s="1"/>
  <c r="L171" i="5" s="1"/>
  <c r="M171" i="5" s="1"/>
  <c r="J178" i="5"/>
  <c r="K178" i="5" s="1"/>
  <c r="L178" i="5" s="1"/>
  <c r="M178" i="5" s="1"/>
  <c r="R202" i="5"/>
  <c r="S202" i="5" s="1"/>
  <c r="T202" i="5" s="1"/>
  <c r="U202" i="5" s="1"/>
  <c r="N227" i="5"/>
  <c r="O227" i="5" s="1"/>
  <c r="P227" i="5" s="1"/>
  <c r="Q227" i="5" s="1"/>
  <c r="N246" i="5"/>
  <c r="O246" i="5" s="1"/>
  <c r="P246" i="5" s="1"/>
  <c r="Q246" i="5" s="1"/>
  <c r="R251" i="5"/>
  <c r="S251" i="5" s="1"/>
  <c r="T251" i="5" s="1"/>
  <c r="U251" i="5" s="1"/>
  <c r="J255" i="5"/>
  <c r="K255" i="5" s="1"/>
  <c r="L255" i="5" s="1"/>
  <c r="M255" i="5" s="1"/>
  <c r="N267" i="5"/>
  <c r="O267" i="5" s="1"/>
  <c r="P267" i="5" s="1"/>
  <c r="Q267" i="5" s="1"/>
  <c r="N284" i="5"/>
  <c r="O284" i="5" s="1"/>
  <c r="P284" i="5" s="1"/>
  <c r="Q284" i="5" s="1"/>
  <c r="N314" i="5"/>
  <c r="O314" i="5" s="1"/>
  <c r="P314" i="5" s="1"/>
  <c r="Q314" i="5" s="1"/>
  <c r="R326" i="5"/>
  <c r="S326" i="5" s="1"/>
  <c r="T326" i="5" s="1"/>
  <c r="U326" i="5" s="1"/>
  <c r="N344" i="5"/>
  <c r="O344" i="5" s="1"/>
  <c r="P344" i="5" s="1"/>
  <c r="Q344" i="5" s="1"/>
  <c r="J347" i="5"/>
  <c r="K347" i="5" s="1"/>
  <c r="L347" i="5" s="1"/>
  <c r="M347" i="5" s="1"/>
  <c r="N361" i="5"/>
  <c r="O361" i="5" s="1"/>
  <c r="P361" i="5" s="1"/>
  <c r="Q361" i="5" s="1"/>
  <c r="N367" i="5"/>
  <c r="O367" i="5" s="1"/>
  <c r="P367" i="5" s="1"/>
  <c r="Q367" i="5" s="1"/>
  <c r="N379" i="5"/>
  <c r="O379" i="5" s="1"/>
  <c r="P379" i="5" s="1"/>
  <c r="Q379" i="5" s="1"/>
  <c r="J7" i="6"/>
  <c r="J866" i="6" l="1"/>
  <c r="J23" i="5"/>
  <c r="K23" i="5" s="1"/>
  <c r="L23" i="5" s="1"/>
  <c r="M23" i="5" s="1"/>
  <c r="J232" i="5"/>
  <c r="K232" i="5" s="1"/>
  <c r="L232" i="5" s="1"/>
  <c r="M232" i="5" s="1"/>
  <c r="J221" i="5"/>
  <c r="K221" i="5" s="1"/>
  <c r="L221" i="5" s="1"/>
  <c r="M221" i="5" s="1"/>
  <c r="J43" i="5"/>
  <c r="K43" i="5" s="1"/>
  <c r="L43" i="5" s="1"/>
  <c r="M43" i="5" s="1"/>
  <c r="J308" i="5"/>
  <c r="K308" i="5" s="1"/>
  <c r="L308" i="5" s="1"/>
  <c r="M308" i="5" s="1"/>
  <c r="J212" i="5"/>
  <c r="K212" i="5" s="1"/>
  <c r="L212" i="5" s="1"/>
  <c r="M212" i="5" s="1"/>
  <c r="J114" i="5"/>
  <c r="K114" i="5" s="1"/>
  <c r="L114" i="5" s="1"/>
  <c r="M114" i="5" s="1"/>
  <c r="J721" i="6"/>
  <c r="J749" i="6"/>
  <c r="O749" i="6" s="1"/>
  <c r="P749" i="6" s="1"/>
  <c r="J762" i="6"/>
  <c r="J775" i="6"/>
  <c r="J779" i="6"/>
  <c r="J767" i="6"/>
  <c r="J820" i="6"/>
  <c r="J801" i="6"/>
  <c r="J834" i="6"/>
  <c r="J853" i="6"/>
  <c r="J857" i="6"/>
  <c r="J108" i="5"/>
  <c r="K108" i="5" s="1"/>
  <c r="L108" i="5" s="1"/>
  <c r="M108" i="5" s="1"/>
  <c r="J374" i="5"/>
  <c r="K374" i="5" s="1"/>
  <c r="L374" i="5" s="1"/>
  <c r="M374" i="5" s="1"/>
  <c r="J214" i="5"/>
  <c r="K214" i="5" s="1"/>
  <c r="L214" i="5" s="1"/>
  <c r="M214" i="5" s="1"/>
  <c r="J110" i="5"/>
  <c r="K110" i="5" s="1"/>
  <c r="L110" i="5" s="1"/>
  <c r="M110" i="5" s="1"/>
  <c r="J332" i="5"/>
  <c r="K332" i="5" s="1"/>
  <c r="L332" i="5" s="1"/>
  <c r="M332" i="5" s="1"/>
  <c r="J425" i="5"/>
  <c r="K425" i="5" s="1"/>
  <c r="L425" i="5" s="1"/>
  <c r="M425" i="5" s="1"/>
  <c r="J414" i="5"/>
  <c r="K414" i="5" s="1"/>
  <c r="L414" i="5" s="1"/>
  <c r="M414" i="5" s="1"/>
  <c r="J39" i="6"/>
  <c r="J89" i="6"/>
  <c r="J139" i="6"/>
  <c r="J274" i="6"/>
  <c r="O274" i="6" s="1"/>
  <c r="P274" i="6" s="1"/>
  <c r="J422" i="6"/>
  <c r="J33" i="6"/>
  <c r="J83" i="6"/>
  <c r="J133" i="6"/>
  <c r="J253" i="5"/>
  <c r="K253" i="5" s="1"/>
  <c r="L253" i="5" s="1"/>
  <c r="M253" i="5" s="1"/>
  <c r="J353" i="5"/>
  <c r="K353" i="5" s="1"/>
  <c r="L353" i="5" s="1"/>
  <c r="M353" i="5" s="1"/>
  <c r="J187" i="6"/>
  <c r="J21" i="6"/>
  <c r="J71" i="6"/>
  <c r="J121" i="6"/>
  <c r="O121" i="6" s="1"/>
  <c r="P121" i="6" s="1"/>
  <c r="J293" i="6"/>
  <c r="J241" i="6"/>
  <c r="J413" i="6"/>
  <c r="J278" i="6"/>
  <c r="J215" i="6"/>
  <c r="J181" i="6"/>
  <c r="J298" i="6"/>
  <c r="J412" i="6"/>
  <c r="J255" i="6"/>
  <c r="J468" i="6"/>
  <c r="K468" i="6" s="1"/>
  <c r="L468" i="6" s="1"/>
  <c r="J199" i="6"/>
  <c r="J266" i="6"/>
  <c r="J393" i="6"/>
  <c r="J265" i="6"/>
  <c r="J392" i="6"/>
  <c r="J343" i="6"/>
  <c r="J394" i="6"/>
  <c r="J493" i="6"/>
  <c r="J272" i="6"/>
  <c r="J322" i="6"/>
  <c r="O322" i="6" s="1"/>
  <c r="P322" i="6" s="1"/>
  <c r="J372" i="6"/>
  <c r="J447" i="6"/>
  <c r="J300" i="6"/>
  <c r="J350" i="6"/>
  <c r="J494" i="6"/>
  <c r="J535" i="6"/>
  <c r="J443" i="6"/>
  <c r="J527" i="6"/>
  <c r="J563" i="6"/>
  <c r="J564" i="6"/>
  <c r="K564" i="6" s="1"/>
  <c r="L564" i="6" s="1"/>
  <c r="J492" i="6"/>
  <c r="J503" i="6"/>
  <c r="J480" i="6"/>
  <c r="J624" i="6"/>
  <c r="J542" i="6"/>
  <c r="J651" i="6"/>
  <c r="J662" i="6"/>
  <c r="J577" i="6"/>
  <c r="J628" i="6"/>
  <c r="J634" i="6"/>
  <c r="O634" i="6" s="1"/>
  <c r="P634" i="6" s="1"/>
  <c r="J578" i="6"/>
  <c r="J635" i="6"/>
  <c r="J623" i="6"/>
  <c r="J601" i="6"/>
  <c r="J689" i="6"/>
  <c r="J621" i="6"/>
  <c r="J707" i="6"/>
  <c r="J724" i="6"/>
  <c r="J700" i="6"/>
  <c r="J674" i="6"/>
  <c r="O674" i="6" s="1"/>
  <c r="P674" i="6" s="1"/>
  <c r="J740" i="6"/>
  <c r="J693" i="6"/>
  <c r="J736" i="6"/>
  <c r="J739" i="6"/>
  <c r="J778" i="6"/>
  <c r="J790" i="6"/>
  <c r="J807" i="6"/>
  <c r="J794" i="6"/>
  <c r="J782" i="6"/>
  <c r="J803" i="6"/>
  <c r="O803" i="6" s="1"/>
  <c r="P803" i="6" s="1"/>
  <c r="J816" i="6"/>
  <c r="J849" i="6"/>
  <c r="J841" i="6"/>
  <c r="J860" i="6"/>
  <c r="J351" i="5"/>
  <c r="K351" i="5" s="1"/>
  <c r="L351" i="5" s="1"/>
  <c r="M351" i="5" s="1"/>
  <c r="J294" i="5"/>
  <c r="K294" i="5" s="1"/>
  <c r="L294" i="5" s="1"/>
  <c r="M294" i="5" s="1"/>
  <c r="J174" i="5"/>
  <c r="K174" i="5" s="1"/>
  <c r="L174" i="5" s="1"/>
  <c r="M174" i="5" s="1"/>
  <c r="J75" i="5"/>
  <c r="K75" i="5" s="1"/>
  <c r="L75" i="5" s="1"/>
  <c r="M75" i="5" s="1"/>
  <c r="E24" i="1"/>
  <c r="AM478" i="6"/>
  <c r="AN478" i="6" s="1"/>
  <c r="AI478" i="6"/>
  <c r="AJ478" i="6" s="1"/>
  <c r="AI835" i="6"/>
  <c r="AJ835" i="6" s="1"/>
  <c r="AM835" i="6"/>
  <c r="AN835" i="6" s="1"/>
  <c r="AM94" i="6"/>
  <c r="AN94" i="6" s="1"/>
  <c r="AI94" i="6"/>
  <c r="AJ94" i="6" s="1"/>
  <c r="K3" i="6"/>
  <c r="L3" i="6" s="1"/>
  <c r="O3" i="6"/>
  <c r="AM117" i="6"/>
  <c r="AN117" i="6" s="1"/>
  <c r="AI117" i="6"/>
  <c r="AJ117" i="6" s="1"/>
  <c r="AI198" i="6"/>
  <c r="AJ198" i="6" s="1"/>
  <c r="AM198" i="6"/>
  <c r="AN198" i="6" s="1"/>
  <c r="AM44" i="6"/>
  <c r="AN44" i="6" s="1"/>
  <c r="AI44" i="6"/>
  <c r="AJ44" i="6" s="1"/>
  <c r="AI158" i="6"/>
  <c r="AJ158" i="6" s="1"/>
  <c r="AM158" i="6"/>
  <c r="AN158" i="6" s="1"/>
  <c r="AM107" i="6"/>
  <c r="AN107" i="6" s="1"/>
  <c r="AI107" i="6"/>
  <c r="AJ107" i="6" s="1"/>
  <c r="AI193" i="6"/>
  <c r="AJ193" i="6" s="1"/>
  <c r="AM193" i="6"/>
  <c r="AN193" i="6" s="1"/>
  <c r="AM19" i="6"/>
  <c r="AN19" i="6" s="1"/>
  <c r="AI19" i="6"/>
  <c r="AJ19" i="6" s="1"/>
  <c r="AM42" i="6"/>
  <c r="AN42" i="6" s="1"/>
  <c r="AI42" i="6"/>
  <c r="AJ42" i="6" s="1"/>
  <c r="AM129" i="6"/>
  <c r="AN129" i="6" s="1"/>
  <c r="AI129" i="6"/>
  <c r="AJ129" i="6" s="1"/>
  <c r="AM26" i="6"/>
  <c r="AN26" i="6" s="1"/>
  <c r="AI26" i="6"/>
  <c r="AJ26" i="6" s="1"/>
  <c r="AI76" i="6"/>
  <c r="AJ76" i="6" s="1"/>
  <c r="AM76" i="6"/>
  <c r="AN76" i="6" s="1"/>
  <c r="AI126" i="6"/>
  <c r="AJ126" i="6" s="1"/>
  <c r="AM126" i="6"/>
  <c r="AN126" i="6" s="1"/>
  <c r="AM308" i="6"/>
  <c r="AN308" i="6" s="1"/>
  <c r="AI308" i="6"/>
  <c r="AJ308" i="6" s="1"/>
  <c r="AM267" i="6"/>
  <c r="AN267" i="6" s="1"/>
  <c r="AI267" i="6"/>
  <c r="AJ267" i="6" s="1"/>
  <c r="AI10" i="6"/>
  <c r="AJ10" i="6" s="1"/>
  <c r="AM10" i="6"/>
  <c r="AN10" i="6" s="1"/>
  <c r="AI60" i="6"/>
  <c r="AJ60" i="6" s="1"/>
  <c r="AM60" i="6"/>
  <c r="AN60" i="6" s="1"/>
  <c r="AI110" i="6"/>
  <c r="AJ110" i="6" s="1"/>
  <c r="AM110" i="6"/>
  <c r="AN110" i="6" s="1"/>
  <c r="AM175" i="6"/>
  <c r="AN175" i="6" s="1"/>
  <c r="AI175" i="6"/>
  <c r="AJ175" i="6" s="1"/>
  <c r="AM243" i="6"/>
  <c r="AN243" i="6" s="1"/>
  <c r="AI243" i="6"/>
  <c r="AJ243" i="6" s="1"/>
  <c r="AI43" i="6"/>
  <c r="AJ43" i="6" s="1"/>
  <c r="AM43" i="6"/>
  <c r="AN43" i="6" s="1"/>
  <c r="AI93" i="6"/>
  <c r="AJ93" i="6" s="1"/>
  <c r="AM93" i="6"/>
  <c r="AN93" i="6" s="1"/>
  <c r="AI143" i="6"/>
  <c r="AJ143" i="6" s="1"/>
  <c r="AM143" i="6"/>
  <c r="AN143" i="6" s="1"/>
  <c r="AM348" i="6"/>
  <c r="AN348" i="6" s="1"/>
  <c r="AI348" i="6"/>
  <c r="AJ348" i="6" s="1"/>
  <c r="AM366" i="6"/>
  <c r="AN366" i="6" s="1"/>
  <c r="AI366" i="6"/>
  <c r="AJ366" i="6" s="1"/>
  <c r="AI391" i="6"/>
  <c r="AJ391" i="6" s="1"/>
  <c r="AM391" i="6"/>
  <c r="AN391" i="6" s="1"/>
  <c r="AI557" i="6"/>
  <c r="AJ557" i="6" s="1"/>
  <c r="AM557" i="6"/>
  <c r="AN557" i="6" s="1"/>
  <c r="AM273" i="6"/>
  <c r="AN273" i="6" s="1"/>
  <c r="AI273" i="6"/>
  <c r="AJ273" i="6" s="1"/>
  <c r="AM242" i="6"/>
  <c r="AN242" i="6" s="1"/>
  <c r="AI242" i="6"/>
  <c r="AJ242" i="6" s="1"/>
  <c r="AI259" i="6"/>
  <c r="AJ259" i="6" s="1"/>
  <c r="AM259" i="6"/>
  <c r="AN259" i="6" s="1"/>
  <c r="AM466" i="6"/>
  <c r="AN466" i="6" s="1"/>
  <c r="AI466" i="6"/>
  <c r="AJ466" i="6" s="1"/>
  <c r="AI285" i="6"/>
  <c r="AJ285" i="6" s="1"/>
  <c r="AM285" i="6"/>
  <c r="AN285" i="6" s="1"/>
  <c r="AM468" i="6"/>
  <c r="AN468" i="6" s="1"/>
  <c r="AI468" i="6"/>
  <c r="AJ468" i="6" s="1"/>
  <c r="AI201" i="6"/>
  <c r="AJ201" i="6" s="1"/>
  <c r="AM201" i="6"/>
  <c r="AN201" i="6" s="1"/>
  <c r="AI247" i="6"/>
  <c r="AJ247" i="6" s="1"/>
  <c r="AM247" i="6"/>
  <c r="AN247" i="6" s="1"/>
  <c r="AM451" i="6"/>
  <c r="AN451" i="6" s="1"/>
  <c r="AI451" i="6"/>
  <c r="AJ451" i="6" s="1"/>
  <c r="AM300" i="6"/>
  <c r="AN300" i="6" s="1"/>
  <c r="AI300" i="6"/>
  <c r="AJ300" i="6" s="1"/>
  <c r="AM350" i="6"/>
  <c r="AN350" i="6" s="1"/>
  <c r="AI350" i="6"/>
  <c r="AJ350" i="6" s="1"/>
  <c r="AM403" i="6"/>
  <c r="AN403" i="6" s="1"/>
  <c r="AI403" i="6"/>
  <c r="AJ403" i="6" s="1"/>
  <c r="AM495" i="6"/>
  <c r="AN495" i="6" s="1"/>
  <c r="AI495" i="6"/>
  <c r="AJ495" i="6" s="1"/>
  <c r="AI269" i="6"/>
  <c r="AJ269" i="6" s="1"/>
  <c r="AM269" i="6"/>
  <c r="AN269" i="6" s="1"/>
  <c r="AI319" i="6"/>
  <c r="AJ319" i="6" s="1"/>
  <c r="AM319" i="6"/>
  <c r="AN319" i="6" s="1"/>
  <c r="AI369" i="6"/>
  <c r="AJ369" i="6" s="1"/>
  <c r="AM369" i="6"/>
  <c r="AN369" i="6" s="1"/>
  <c r="AI422" i="6"/>
  <c r="AJ422" i="6" s="1"/>
  <c r="AM422" i="6"/>
  <c r="AN422" i="6" s="1"/>
  <c r="AI307" i="6"/>
  <c r="AJ307" i="6" s="1"/>
  <c r="AM307" i="6"/>
  <c r="AN307" i="6" s="1"/>
  <c r="AI357" i="6"/>
  <c r="AJ357" i="6" s="1"/>
  <c r="AM357" i="6"/>
  <c r="AN357" i="6" s="1"/>
  <c r="AM505" i="6"/>
  <c r="AN505" i="6" s="1"/>
  <c r="AI505" i="6"/>
  <c r="AJ505" i="6" s="1"/>
  <c r="AM515" i="6"/>
  <c r="AN515" i="6" s="1"/>
  <c r="AI515" i="6"/>
  <c r="AJ515" i="6" s="1"/>
  <c r="AI445" i="6"/>
  <c r="AJ445" i="6" s="1"/>
  <c r="AM445" i="6"/>
  <c r="AN445" i="6" s="1"/>
  <c r="AI506" i="6"/>
  <c r="AJ506" i="6" s="1"/>
  <c r="AM506" i="6"/>
  <c r="AN506" i="6" s="1"/>
  <c r="AI544" i="6"/>
  <c r="AJ544" i="6" s="1"/>
  <c r="AM544" i="6"/>
  <c r="AN544" i="6" s="1"/>
  <c r="AI562" i="6"/>
  <c r="AJ562" i="6" s="1"/>
  <c r="AM562" i="6"/>
  <c r="AN562" i="6" s="1"/>
  <c r="AI474" i="6"/>
  <c r="AJ474" i="6" s="1"/>
  <c r="AM474" i="6"/>
  <c r="AN474" i="6" s="1"/>
  <c r="AM565" i="6"/>
  <c r="AN565" i="6" s="1"/>
  <c r="AI565" i="6"/>
  <c r="AJ565" i="6" s="1"/>
  <c r="AM467" i="6"/>
  <c r="AN467" i="6" s="1"/>
  <c r="AI467" i="6"/>
  <c r="AJ467" i="6" s="1"/>
  <c r="AI520" i="6"/>
  <c r="AJ520" i="6" s="1"/>
  <c r="AM520" i="6"/>
  <c r="AN520" i="6" s="1"/>
  <c r="AM691" i="6"/>
  <c r="AN691" i="6" s="1"/>
  <c r="AI691" i="6"/>
  <c r="AJ691" i="6" s="1"/>
  <c r="AI622" i="6"/>
  <c r="AJ622" i="6" s="1"/>
  <c r="AM622" i="6"/>
  <c r="AN622" i="6" s="1"/>
  <c r="AM511" i="6"/>
  <c r="AN511" i="6" s="1"/>
  <c r="AI511" i="6"/>
  <c r="AJ511" i="6" s="1"/>
  <c r="AM745" i="6"/>
  <c r="AN745" i="6" s="1"/>
  <c r="AI745" i="6"/>
  <c r="AJ745" i="6" s="1"/>
  <c r="AI644" i="6"/>
  <c r="AJ644" i="6" s="1"/>
  <c r="AM644" i="6"/>
  <c r="AN644" i="6" s="1"/>
  <c r="AM592" i="6"/>
  <c r="AN592" i="6" s="1"/>
  <c r="AI592" i="6"/>
  <c r="AJ592" i="6" s="1"/>
  <c r="AM597" i="6"/>
  <c r="AN597" i="6" s="1"/>
  <c r="AI597" i="6"/>
  <c r="AJ597" i="6" s="1"/>
  <c r="AM579" i="6"/>
  <c r="AN579" i="6" s="1"/>
  <c r="AI579" i="6"/>
  <c r="AJ579" i="6" s="1"/>
  <c r="AI599" i="6"/>
  <c r="AJ599" i="6" s="1"/>
  <c r="AM599" i="6"/>
  <c r="AN599" i="6" s="1"/>
  <c r="AI687" i="6"/>
  <c r="AJ687" i="6" s="1"/>
  <c r="AM687" i="6"/>
  <c r="AN687" i="6" s="1"/>
  <c r="AI620" i="6"/>
  <c r="AJ620" i="6" s="1"/>
  <c r="AM620" i="6"/>
  <c r="AN620" i="6" s="1"/>
  <c r="AI702" i="6"/>
  <c r="AJ702" i="6" s="1"/>
  <c r="AM702" i="6"/>
  <c r="AN702" i="6" s="1"/>
  <c r="AM688" i="6"/>
  <c r="AN688" i="6" s="1"/>
  <c r="AI688" i="6"/>
  <c r="AJ688" i="6" s="1"/>
  <c r="AI731" i="6"/>
  <c r="AJ731" i="6" s="1"/>
  <c r="AM731" i="6"/>
  <c r="AN731" i="6" s="1"/>
  <c r="AI686" i="6"/>
  <c r="AJ686" i="6" s="1"/>
  <c r="AM686" i="6"/>
  <c r="AN686" i="6" s="1"/>
  <c r="AI690" i="6"/>
  <c r="AJ690" i="6" s="1"/>
  <c r="AM690" i="6"/>
  <c r="AN690" i="6" s="1"/>
  <c r="AI714" i="6"/>
  <c r="AJ714" i="6" s="1"/>
  <c r="AM714" i="6"/>
  <c r="AN714" i="6" s="1"/>
  <c r="AI695" i="6"/>
  <c r="AJ695" i="6" s="1"/>
  <c r="AM695" i="6"/>
  <c r="AN695" i="6" s="1"/>
  <c r="AI735" i="6"/>
  <c r="AJ735" i="6" s="1"/>
  <c r="AM735" i="6"/>
  <c r="AN735" i="6" s="1"/>
  <c r="AI728" i="6"/>
  <c r="AJ728" i="6" s="1"/>
  <c r="AM728" i="6"/>
  <c r="AN728" i="6" s="1"/>
  <c r="AI762" i="6"/>
  <c r="AJ762" i="6" s="1"/>
  <c r="AM762" i="6"/>
  <c r="AN762" i="6" s="1"/>
  <c r="AI754" i="6"/>
  <c r="AJ754" i="6" s="1"/>
  <c r="AM754" i="6"/>
  <c r="AN754" i="6" s="1"/>
  <c r="AM782" i="6"/>
  <c r="AN782" i="6" s="1"/>
  <c r="AI782" i="6"/>
  <c r="AJ782" i="6" s="1"/>
  <c r="AI794" i="6"/>
  <c r="AJ794" i="6" s="1"/>
  <c r="AM794" i="6"/>
  <c r="AN794" i="6" s="1"/>
  <c r="AM779" i="6"/>
  <c r="AN779" i="6" s="1"/>
  <c r="AI779" i="6"/>
  <c r="AJ779" i="6" s="1"/>
  <c r="AI848" i="6"/>
  <c r="AJ848" i="6" s="1"/>
  <c r="AM848" i="6"/>
  <c r="AN848" i="6" s="1"/>
  <c r="AI855" i="6"/>
  <c r="AJ855" i="6" s="1"/>
  <c r="AM855" i="6"/>
  <c r="AN855" i="6" s="1"/>
  <c r="AM808" i="6"/>
  <c r="AN808" i="6" s="1"/>
  <c r="AI808" i="6"/>
  <c r="AJ808" i="6" s="1"/>
  <c r="AI853" i="6"/>
  <c r="AJ853" i="6" s="1"/>
  <c r="AM853" i="6"/>
  <c r="AN853" i="6" s="1"/>
  <c r="AI858" i="6"/>
  <c r="AJ858" i="6" s="1"/>
  <c r="AM858" i="6"/>
  <c r="AN858" i="6" s="1"/>
  <c r="W116" i="6"/>
  <c r="X116" i="6" s="1"/>
  <c r="AA116" i="6"/>
  <c r="AB116" i="6" s="1"/>
  <c r="W109" i="6"/>
  <c r="X109" i="6" s="1"/>
  <c r="AA109" i="6"/>
  <c r="AB109" i="6" s="1"/>
  <c r="W60" i="6"/>
  <c r="X60" i="6" s="1"/>
  <c r="AA60" i="6"/>
  <c r="AB60" i="6" s="1"/>
  <c r="AA44" i="6"/>
  <c r="AB44" i="6" s="1"/>
  <c r="W44" i="6"/>
  <c r="X44" i="6" s="1"/>
  <c r="AA173" i="6"/>
  <c r="AB173" i="6" s="1"/>
  <c r="W173" i="6"/>
  <c r="X173" i="6" s="1"/>
  <c r="W76" i="6"/>
  <c r="X76" i="6" s="1"/>
  <c r="AA76" i="6"/>
  <c r="AB76" i="6" s="1"/>
  <c r="AA67" i="6"/>
  <c r="AB67" i="6" s="1"/>
  <c r="W67" i="6"/>
  <c r="X67" i="6" s="1"/>
  <c r="AA84" i="6"/>
  <c r="AB84" i="6" s="1"/>
  <c r="W84" i="6"/>
  <c r="X84" i="6" s="1"/>
  <c r="AA263" i="6"/>
  <c r="AB263" i="6" s="1"/>
  <c r="W263" i="6"/>
  <c r="X263" i="6" s="1"/>
  <c r="W64" i="6"/>
  <c r="X64" i="6" s="1"/>
  <c r="AA64" i="6"/>
  <c r="AB64" i="6" s="1"/>
  <c r="AA208" i="6"/>
  <c r="AB208" i="6" s="1"/>
  <c r="W208" i="6"/>
  <c r="X208" i="6" s="1"/>
  <c r="W119" i="6"/>
  <c r="X119" i="6" s="1"/>
  <c r="AA119" i="6"/>
  <c r="AB119" i="6" s="1"/>
  <c r="W45" i="6"/>
  <c r="X45" i="6" s="1"/>
  <c r="AA45" i="6"/>
  <c r="AB45" i="6" s="1"/>
  <c r="AA150" i="6"/>
  <c r="AB150" i="6" s="1"/>
  <c r="W150" i="6"/>
  <c r="X150" i="6" s="1"/>
  <c r="W335" i="6"/>
  <c r="X335" i="6" s="1"/>
  <c r="AA335" i="6"/>
  <c r="AB335" i="6" s="1"/>
  <c r="AA399" i="6"/>
  <c r="AB399" i="6" s="1"/>
  <c r="W399" i="6"/>
  <c r="X399" i="6" s="1"/>
  <c r="AA402" i="6"/>
  <c r="AB402" i="6" s="1"/>
  <c r="W402" i="6"/>
  <c r="X402" i="6" s="1"/>
  <c r="W48" i="6"/>
  <c r="X48" i="6" s="1"/>
  <c r="AA48" i="6"/>
  <c r="AB48" i="6" s="1"/>
  <c r="W98" i="6"/>
  <c r="X98" i="6" s="1"/>
  <c r="AA98" i="6"/>
  <c r="AB98" i="6" s="1"/>
  <c r="W153" i="6"/>
  <c r="X153" i="6" s="1"/>
  <c r="AA153" i="6"/>
  <c r="AB153" i="6" s="1"/>
  <c r="AA235" i="6"/>
  <c r="AB235" i="6" s="1"/>
  <c r="W235" i="6"/>
  <c r="X235" i="6" s="1"/>
  <c r="AA351" i="6"/>
  <c r="AB351" i="6" s="1"/>
  <c r="W351" i="6"/>
  <c r="X351" i="6" s="1"/>
  <c r="W379" i="6"/>
  <c r="X379" i="6" s="1"/>
  <c r="AA379" i="6"/>
  <c r="AB379" i="6" s="1"/>
  <c r="AA422" i="6"/>
  <c r="AB422" i="6" s="1"/>
  <c r="W422" i="6"/>
  <c r="X422" i="6" s="1"/>
  <c r="W345" i="6"/>
  <c r="X345" i="6" s="1"/>
  <c r="AA345" i="6"/>
  <c r="AB345" i="6" s="1"/>
  <c r="AA316" i="6"/>
  <c r="AB316" i="6" s="1"/>
  <c r="W316" i="6"/>
  <c r="X316" i="6" s="1"/>
  <c r="AA182" i="6"/>
  <c r="AB182" i="6" s="1"/>
  <c r="W182" i="6"/>
  <c r="X182" i="6" s="1"/>
  <c r="AA232" i="6"/>
  <c r="AB232" i="6" s="1"/>
  <c r="W232" i="6"/>
  <c r="X232" i="6" s="1"/>
  <c r="W294" i="6"/>
  <c r="X294" i="6" s="1"/>
  <c r="AA294" i="6"/>
  <c r="AB294" i="6" s="1"/>
  <c r="AA409" i="6"/>
  <c r="AB409" i="6" s="1"/>
  <c r="W409" i="6"/>
  <c r="X409" i="6" s="1"/>
  <c r="AA480" i="6"/>
  <c r="AB480" i="6" s="1"/>
  <c r="W480" i="6"/>
  <c r="X480" i="6" s="1"/>
  <c r="W201" i="6"/>
  <c r="X201" i="6" s="1"/>
  <c r="AA201" i="6"/>
  <c r="AB201" i="6" s="1"/>
  <c r="AA266" i="6"/>
  <c r="AB266" i="6" s="1"/>
  <c r="W266" i="6"/>
  <c r="X266" i="6" s="1"/>
  <c r="AA336" i="6"/>
  <c r="AB336" i="6" s="1"/>
  <c r="W336" i="6"/>
  <c r="X336" i="6" s="1"/>
  <c r="W265" i="6"/>
  <c r="X265" i="6" s="1"/>
  <c r="AA265" i="6"/>
  <c r="AB265" i="6" s="1"/>
  <c r="AA341" i="6"/>
  <c r="AB341" i="6" s="1"/>
  <c r="W341" i="6"/>
  <c r="X341" i="6" s="1"/>
  <c r="AA184" i="6"/>
  <c r="AB184" i="6" s="1"/>
  <c r="W184" i="6"/>
  <c r="X184" i="6" s="1"/>
  <c r="AA234" i="6"/>
  <c r="AB234" i="6" s="1"/>
  <c r="W234" i="6"/>
  <c r="X234" i="6" s="1"/>
  <c r="AA389" i="6"/>
  <c r="AB389" i="6" s="1"/>
  <c r="W389" i="6"/>
  <c r="X389" i="6" s="1"/>
  <c r="AA518" i="6"/>
  <c r="AB518" i="6" s="1"/>
  <c r="W518" i="6"/>
  <c r="X518" i="6" s="1"/>
  <c r="W458" i="6"/>
  <c r="X458" i="6" s="1"/>
  <c r="AA458" i="6"/>
  <c r="AB458" i="6" s="1"/>
  <c r="AA262" i="6"/>
  <c r="AB262" i="6" s="1"/>
  <c r="W262" i="6"/>
  <c r="X262" i="6" s="1"/>
  <c r="W312" i="6"/>
  <c r="X312" i="6" s="1"/>
  <c r="AA312" i="6"/>
  <c r="AB312" i="6" s="1"/>
  <c r="W362" i="6"/>
  <c r="X362" i="6" s="1"/>
  <c r="AA362" i="6"/>
  <c r="AB362" i="6" s="1"/>
  <c r="W470" i="6"/>
  <c r="X470" i="6" s="1"/>
  <c r="AA470" i="6"/>
  <c r="AB470" i="6" s="1"/>
  <c r="W415" i="6"/>
  <c r="X415" i="6" s="1"/>
  <c r="AA415" i="6"/>
  <c r="AB415" i="6" s="1"/>
  <c r="W465" i="6"/>
  <c r="X465" i="6" s="1"/>
  <c r="AA465" i="6"/>
  <c r="AB465" i="6" s="1"/>
  <c r="AA528" i="6"/>
  <c r="AB528" i="6" s="1"/>
  <c r="W528" i="6"/>
  <c r="X528" i="6" s="1"/>
  <c r="W423" i="6"/>
  <c r="X423" i="6" s="1"/>
  <c r="AA423" i="6"/>
  <c r="AB423" i="6" s="1"/>
  <c r="W479" i="6"/>
  <c r="X479" i="6" s="1"/>
  <c r="AA479" i="6"/>
  <c r="AB479" i="6" s="1"/>
  <c r="AA525" i="6"/>
  <c r="AB525" i="6" s="1"/>
  <c r="W525" i="6"/>
  <c r="X525" i="6" s="1"/>
  <c r="AA580" i="6"/>
  <c r="AB580" i="6" s="1"/>
  <c r="W580" i="6"/>
  <c r="X580" i="6" s="1"/>
  <c r="W472" i="6"/>
  <c r="X472" i="6" s="1"/>
  <c r="AA472" i="6"/>
  <c r="AB472" i="6" s="1"/>
  <c r="AA561" i="6"/>
  <c r="AB561" i="6" s="1"/>
  <c r="W561" i="6"/>
  <c r="X561" i="6" s="1"/>
  <c r="AA565" i="6"/>
  <c r="AB565" i="6" s="1"/>
  <c r="W565" i="6"/>
  <c r="X565" i="6" s="1"/>
  <c r="W583" i="6"/>
  <c r="X583" i="6" s="1"/>
  <c r="AA583" i="6"/>
  <c r="AB583" i="6" s="1"/>
  <c r="AA638" i="6"/>
  <c r="AB638" i="6" s="1"/>
  <c r="W638" i="6"/>
  <c r="X638" i="6" s="1"/>
  <c r="W530" i="6"/>
  <c r="X530" i="6" s="1"/>
  <c r="AA530" i="6"/>
  <c r="AB530" i="6" s="1"/>
  <c r="W612" i="6"/>
  <c r="X612" i="6" s="1"/>
  <c r="AA612" i="6"/>
  <c r="AB612" i="6" s="1"/>
  <c r="W609" i="6"/>
  <c r="X609" i="6" s="1"/>
  <c r="AA609" i="6"/>
  <c r="AB609" i="6" s="1"/>
  <c r="W592" i="6"/>
  <c r="X592" i="6" s="1"/>
  <c r="AA592" i="6"/>
  <c r="AB592" i="6" s="1"/>
  <c r="W527" i="6"/>
  <c r="X527" i="6" s="1"/>
  <c r="AA527" i="6"/>
  <c r="AB527" i="6" s="1"/>
  <c r="AA597" i="6"/>
  <c r="AB597" i="6" s="1"/>
  <c r="W597" i="6"/>
  <c r="X597" i="6" s="1"/>
  <c r="AA613" i="6"/>
  <c r="AB613" i="6" s="1"/>
  <c r="W613" i="6"/>
  <c r="X613" i="6" s="1"/>
  <c r="W581" i="6"/>
  <c r="X581" i="6" s="1"/>
  <c r="AA581" i="6"/>
  <c r="AB581" i="6" s="1"/>
  <c r="W621" i="6"/>
  <c r="X621" i="6" s="1"/>
  <c r="AA621" i="6"/>
  <c r="AB621" i="6" s="1"/>
  <c r="W667" i="6"/>
  <c r="X667" i="6" s="1"/>
  <c r="AA667" i="6"/>
  <c r="AB667" i="6" s="1"/>
  <c r="W804" i="6"/>
  <c r="X804" i="6" s="1"/>
  <c r="AA804" i="6"/>
  <c r="AB804" i="6" s="1"/>
  <c r="W656" i="6"/>
  <c r="X656" i="6" s="1"/>
  <c r="AA656" i="6"/>
  <c r="AB656" i="6" s="1"/>
  <c r="W766" i="6"/>
  <c r="X766" i="6" s="1"/>
  <c r="AA766" i="6"/>
  <c r="AB766" i="6" s="1"/>
  <c r="W654" i="6"/>
  <c r="X654" i="6" s="1"/>
  <c r="AA654" i="6"/>
  <c r="AB654" i="6" s="1"/>
  <c r="W750" i="6"/>
  <c r="X750" i="6" s="1"/>
  <c r="AA750" i="6"/>
  <c r="AB750" i="6" s="1"/>
  <c r="W700" i="6"/>
  <c r="X700" i="6" s="1"/>
  <c r="AA700" i="6"/>
  <c r="AB700" i="6" s="1"/>
  <c r="AA683" i="6"/>
  <c r="AB683" i="6" s="1"/>
  <c r="W683" i="6"/>
  <c r="X683" i="6" s="1"/>
  <c r="AA761" i="6"/>
  <c r="AB761" i="6" s="1"/>
  <c r="W761" i="6"/>
  <c r="X761" i="6" s="1"/>
  <c r="W731" i="6"/>
  <c r="X731" i="6" s="1"/>
  <c r="AA731" i="6"/>
  <c r="AB731" i="6" s="1"/>
  <c r="AA789" i="6"/>
  <c r="AB789" i="6" s="1"/>
  <c r="W789" i="6"/>
  <c r="X789" i="6" s="1"/>
  <c r="AA768" i="6"/>
  <c r="AB768" i="6" s="1"/>
  <c r="W768" i="6"/>
  <c r="X768" i="6" s="1"/>
  <c r="AA778" i="6"/>
  <c r="AB778" i="6" s="1"/>
  <c r="W778" i="6"/>
  <c r="X778" i="6" s="1"/>
  <c r="W794" i="6"/>
  <c r="X794" i="6" s="1"/>
  <c r="AA794" i="6"/>
  <c r="AB794" i="6" s="1"/>
  <c r="W799" i="6"/>
  <c r="X799" i="6" s="1"/>
  <c r="AA799" i="6"/>
  <c r="AB799" i="6" s="1"/>
  <c r="W808" i="6"/>
  <c r="X808" i="6" s="1"/>
  <c r="AA808" i="6"/>
  <c r="AB808" i="6" s="1"/>
  <c r="W830" i="6"/>
  <c r="X830" i="6" s="1"/>
  <c r="AA830" i="6"/>
  <c r="AB830" i="6" s="1"/>
  <c r="AA844" i="6"/>
  <c r="AB844" i="6" s="1"/>
  <c r="W844" i="6"/>
  <c r="X844" i="6" s="1"/>
  <c r="AA860" i="6"/>
  <c r="AB860" i="6" s="1"/>
  <c r="W860" i="6"/>
  <c r="X860" i="6" s="1"/>
  <c r="AA856" i="6"/>
  <c r="AB856" i="6" s="1"/>
  <c r="W856" i="6"/>
  <c r="X856" i="6" s="1"/>
  <c r="O97" i="6"/>
  <c r="P97" i="6" s="1"/>
  <c r="K97" i="6"/>
  <c r="L97" i="6" s="1"/>
  <c r="O70" i="6"/>
  <c r="P70" i="6" s="1"/>
  <c r="K70" i="6"/>
  <c r="L70" i="6" s="1"/>
  <c r="O142" i="6"/>
  <c r="P142" i="6" s="1"/>
  <c r="K142" i="6"/>
  <c r="L142" i="6" s="1"/>
  <c r="K191" i="6"/>
  <c r="L191" i="6" s="1"/>
  <c r="O191" i="6"/>
  <c r="P191" i="6" s="1"/>
  <c r="K171" i="6"/>
  <c r="L171" i="6" s="1"/>
  <c r="O171" i="6"/>
  <c r="P171" i="6" s="1"/>
  <c r="O82" i="6"/>
  <c r="P82" i="6" s="1"/>
  <c r="K82" i="6"/>
  <c r="L82" i="6" s="1"/>
  <c r="K242" i="6"/>
  <c r="L242" i="6" s="1"/>
  <c r="O242" i="6"/>
  <c r="P242" i="6" s="1"/>
  <c r="O180" i="6"/>
  <c r="P180" i="6" s="1"/>
  <c r="K180" i="6"/>
  <c r="L180" i="6" s="1"/>
  <c r="O17" i="6"/>
  <c r="P17" i="6" s="1"/>
  <c r="K17" i="6"/>
  <c r="L17" i="6" s="1"/>
  <c r="O85" i="6"/>
  <c r="P85" i="6" s="1"/>
  <c r="K85" i="6"/>
  <c r="L85" i="6" s="1"/>
  <c r="K9" i="6"/>
  <c r="L9" i="6" s="1"/>
  <c r="O9" i="6"/>
  <c r="P9" i="6" s="1"/>
  <c r="K59" i="6"/>
  <c r="L59" i="6" s="1"/>
  <c r="O59" i="6"/>
  <c r="P59" i="6" s="1"/>
  <c r="K109" i="6"/>
  <c r="L109" i="6" s="1"/>
  <c r="O109" i="6"/>
  <c r="P109" i="6" s="1"/>
  <c r="O250" i="6"/>
  <c r="P250" i="6" s="1"/>
  <c r="K250" i="6"/>
  <c r="L250" i="6" s="1"/>
  <c r="K388" i="6"/>
  <c r="L388" i="6" s="1"/>
  <c r="O388" i="6"/>
  <c r="P388" i="6" s="1"/>
  <c r="O397" i="6"/>
  <c r="P397" i="6" s="1"/>
  <c r="K397" i="6"/>
  <c r="L397" i="6" s="1"/>
  <c r="K53" i="6"/>
  <c r="L53" i="6" s="1"/>
  <c r="O53" i="6"/>
  <c r="P53" i="6" s="1"/>
  <c r="K103" i="6"/>
  <c r="L103" i="6" s="1"/>
  <c r="O103" i="6"/>
  <c r="P103" i="6" s="1"/>
  <c r="K154" i="6"/>
  <c r="L154" i="6" s="1"/>
  <c r="O154" i="6"/>
  <c r="P154" i="6" s="1"/>
  <c r="O316" i="6"/>
  <c r="P316" i="6" s="1"/>
  <c r="K316" i="6"/>
  <c r="L316" i="6" s="1"/>
  <c r="K41" i="6"/>
  <c r="L41" i="6" s="1"/>
  <c r="O41" i="6"/>
  <c r="P41" i="6" s="1"/>
  <c r="K91" i="6"/>
  <c r="L91" i="6" s="1"/>
  <c r="O91" i="6"/>
  <c r="P91" i="6" s="1"/>
  <c r="O141" i="6"/>
  <c r="P141" i="6" s="1"/>
  <c r="K141" i="6"/>
  <c r="L141" i="6" s="1"/>
  <c r="O334" i="6"/>
  <c r="P334" i="6" s="1"/>
  <c r="K334" i="6"/>
  <c r="L334" i="6" s="1"/>
  <c r="O364" i="6"/>
  <c r="P364" i="6" s="1"/>
  <c r="K364" i="6"/>
  <c r="L364" i="6" s="1"/>
  <c r="O218" i="6"/>
  <c r="P218" i="6" s="1"/>
  <c r="K218" i="6"/>
  <c r="L218" i="6" s="1"/>
  <c r="O371" i="6"/>
  <c r="P371" i="6" s="1"/>
  <c r="K371" i="6"/>
  <c r="L371" i="6" s="1"/>
  <c r="O341" i="6"/>
  <c r="P341" i="6" s="1"/>
  <c r="K341" i="6"/>
  <c r="L341" i="6" s="1"/>
  <c r="K207" i="6"/>
  <c r="L207" i="6" s="1"/>
  <c r="O207" i="6"/>
  <c r="P207" i="6" s="1"/>
  <c r="O249" i="6"/>
  <c r="P249" i="6" s="1"/>
  <c r="K249" i="6"/>
  <c r="L249" i="6" s="1"/>
  <c r="O459" i="6"/>
  <c r="P459" i="6" s="1"/>
  <c r="K459" i="6"/>
  <c r="L459" i="6" s="1"/>
  <c r="K386" i="6"/>
  <c r="L386" i="6" s="1"/>
  <c r="O386" i="6"/>
  <c r="P386" i="6" s="1"/>
  <c r="K169" i="6"/>
  <c r="L169" i="6" s="1"/>
  <c r="O169" i="6"/>
  <c r="P169" i="6" s="1"/>
  <c r="K219" i="6"/>
  <c r="L219" i="6" s="1"/>
  <c r="O219" i="6"/>
  <c r="P219" i="6" s="1"/>
  <c r="O286" i="6"/>
  <c r="P286" i="6" s="1"/>
  <c r="K286" i="6"/>
  <c r="L286" i="6" s="1"/>
  <c r="K237" i="6"/>
  <c r="L237" i="6" s="1"/>
  <c r="O237" i="6"/>
  <c r="P237" i="6" s="1"/>
  <c r="K285" i="6"/>
  <c r="L285" i="6" s="1"/>
  <c r="O285" i="6"/>
  <c r="P285" i="6" s="1"/>
  <c r="K313" i="6"/>
  <c r="L313" i="6" s="1"/>
  <c r="O313" i="6"/>
  <c r="P313" i="6" s="1"/>
  <c r="K363" i="6"/>
  <c r="L363" i="6" s="1"/>
  <c r="O363" i="6"/>
  <c r="P363" i="6" s="1"/>
  <c r="K414" i="6"/>
  <c r="L414" i="6" s="1"/>
  <c r="O414" i="6"/>
  <c r="P414" i="6" s="1"/>
  <c r="K641" i="6"/>
  <c r="L641" i="6" s="1"/>
  <c r="O641" i="6"/>
  <c r="P641" i="6" s="1"/>
  <c r="K292" i="6"/>
  <c r="L292" i="6" s="1"/>
  <c r="O292" i="6"/>
  <c r="P292" i="6" s="1"/>
  <c r="K342" i="6"/>
  <c r="L342" i="6" s="1"/>
  <c r="O342" i="6"/>
  <c r="P342" i="6" s="1"/>
  <c r="K401" i="6"/>
  <c r="L401" i="6" s="1"/>
  <c r="O401" i="6"/>
  <c r="P401" i="6" s="1"/>
  <c r="K444" i="6"/>
  <c r="L444" i="6" s="1"/>
  <c r="O444" i="6"/>
  <c r="P444" i="6" s="1"/>
  <c r="O320" i="6"/>
  <c r="P320" i="6" s="1"/>
  <c r="K320" i="6"/>
  <c r="L320" i="6" s="1"/>
  <c r="O370" i="6"/>
  <c r="P370" i="6" s="1"/>
  <c r="K370" i="6"/>
  <c r="L370" i="6" s="1"/>
  <c r="O441" i="6"/>
  <c r="P441" i="6" s="1"/>
  <c r="K441" i="6"/>
  <c r="L441" i="6" s="1"/>
  <c r="O514" i="6"/>
  <c r="P514" i="6" s="1"/>
  <c r="K514" i="6"/>
  <c r="L514" i="6" s="1"/>
  <c r="K463" i="6"/>
  <c r="L463" i="6" s="1"/>
  <c r="O463" i="6"/>
  <c r="P463" i="6" s="1"/>
  <c r="K505" i="6"/>
  <c r="L505" i="6" s="1"/>
  <c r="O505" i="6"/>
  <c r="P505" i="6" s="1"/>
  <c r="K612" i="6"/>
  <c r="L612" i="6" s="1"/>
  <c r="O612" i="6"/>
  <c r="P612" i="6" s="1"/>
  <c r="K462" i="6"/>
  <c r="L462" i="6" s="1"/>
  <c r="O462" i="6"/>
  <c r="P462" i="6" s="1"/>
  <c r="K526" i="6"/>
  <c r="L526" i="6" s="1"/>
  <c r="O526" i="6"/>
  <c r="P526" i="6" s="1"/>
  <c r="O655" i="6"/>
  <c r="P655" i="6" s="1"/>
  <c r="K655" i="6"/>
  <c r="L655" i="6" s="1"/>
  <c r="K500" i="6"/>
  <c r="L500" i="6" s="1"/>
  <c r="O500" i="6"/>
  <c r="P500" i="6" s="1"/>
  <c r="O574" i="6"/>
  <c r="P574" i="6" s="1"/>
  <c r="K574" i="6"/>
  <c r="L574" i="6" s="1"/>
  <c r="O600" i="6"/>
  <c r="P600" i="6" s="1"/>
  <c r="K600" i="6"/>
  <c r="L600" i="6" s="1"/>
  <c r="O561" i="6"/>
  <c r="P561" i="6" s="1"/>
  <c r="K561" i="6"/>
  <c r="L561" i="6" s="1"/>
  <c r="K580" i="6"/>
  <c r="L580" i="6" s="1"/>
  <c r="O580" i="6"/>
  <c r="P580" i="6" s="1"/>
  <c r="K683" i="6"/>
  <c r="L683" i="6" s="1"/>
  <c r="O683" i="6"/>
  <c r="P683" i="6" s="1"/>
  <c r="O665" i="6"/>
  <c r="P665" i="6" s="1"/>
  <c r="K665" i="6"/>
  <c r="L665" i="6" s="1"/>
  <c r="K657" i="6"/>
  <c r="L657" i="6" s="1"/>
  <c r="O657" i="6"/>
  <c r="P657" i="6" s="1"/>
  <c r="O569" i="6"/>
  <c r="P569" i="6" s="1"/>
  <c r="K569" i="6"/>
  <c r="L569" i="6" s="1"/>
  <c r="K587" i="6"/>
  <c r="L587" i="6" s="1"/>
  <c r="O587" i="6"/>
  <c r="P587" i="6" s="1"/>
  <c r="O676" i="6"/>
  <c r="P676" i="6" s="1"/>
  <c r="K676" i="6"/>
  <c r="L676" i="6" s="1"/>
  <c r="K620" i="6"/>
  <c r="L620" i="6" s="1"/>
  <c r="O620" i="6"/>
  <c r="P620" i="6" s="1"/>
  <c r="O704" i="6"/>
  <c r="P704" i="6" s="1"/>
  <c r="K704" i="6"/>
  <c r="L704" i="6" s="1"/>
  <c r="O658" i="6"/>
  <c r="P658" i="6" s="1"/>
  <c r="K658" i="6"/>
  <c r="L658" i="6" s="1"/>
  <c r="O702" i="6"/>
  <c r="P702" i="6" s="1"/>
  <c r="K702" i="6"/>
  <c r="L702" i="6" s="1"/>
  <c r="O718" i="6"/>
  <c r="P718" i="6" s="1"/>
  <c r="K718" i="6"/>
  <c r="L718" i="6" s="1"/>
  <c r="O788" i="6"/>
  <c r="P788" i="6" s="1"/>
  <c r="K788" i="6"/>
  <c r="L788" i="6" s="1"/>
  <c r="O697" i="6"/>
  <c r="P697" i="6" s="1"/>
  <c r="K697" i="6"/>
  <c r="L697" i="6" s="1"/>
  <c r="K728" i="6"/>
  <c r="L728" i="6" s="1"/>
  <c r="O728" i="6"/>
  <c r="P728" i="6" s="1"/>
  <c r="K713" i="6"/>
  <c r="L713" i="6" s="1"/>
  <c r="O713" i="6"/>
  <c r="P713" i="6" s="1"/>
  <c r="O850" i="6"/>
  <c r="P850" i="6" s="1"/>
  <c r="K850" i="6"/>
  <c r="L850" i="6" s="1"/>
  <c r="K823" i="6"/>
  <c r="L823" i="6" s="1"/>
  <c r="O823" i="6"/>
  <c r="P823" i="6" s="1"/>
  <c r="K747" i="6"/>
  <c r="L747" i="6" s="1"/>
  <c r="O747" i="6"/>
  <c r="P747" i="6" s="1"/>
  <c r="O827" i="6"/>
  <c r="P827" i="6" s="1"/>
  <c r="K827" i="6"/>
  <c r="L827" i="6" s="1"/>
  <c r="K764" i="6"/>
  <c r="L764" i="6" s="1"/>
  <c r="O764" i="6"/>
  <c r="P764" i="6" s="1"/>
  <c r="O825" i="6"/>
  <c r="P825" i="6" s="1"/>
  <c r="K825" i="6"/>
  <c r="L825" i="6" s="1"/>
  <c r="O810" i="6"/>
  <c r="P810" i="6" s="1"/>
  <c r="K810" i="6"/>
  <c r="L810" i="6" s="1"/>
  <c r="K818" i="6"/>
  <c r="L818" i="6" s="1"/>
  <c r="O818" i="6"/>
  <c r="P818" i="6" s="1"/>
  <c r="K835" i="6"/>
  <c r="L835" i="6" s="1"/>
  <c r="O835" i="6"/>
  <c r="P835" i="6" s="1"/>
  <c r="O832" i="6"/>
  <c r="P832" i="6" s="1"/>
  <c r="K832" i="6"/>
  <c r="L832" i="6" s="1"/>
  <c r="K842" i="6"/>
  <c r="L842" i="6" s="1"/>
  <c r="O842" i="6"/>
  <c r="P842" i="6" s="1"/>
  <c r="O864" i="6"/>
  <c r="P864" i="6" s="1"/>
  <c r="K864" i="6"/>
  <c r="L864" i="6" s="1"/>
  <c r="AM301" i="6"/>
  <c r="AN301" i="6" s="1"/>
  <c r="AI301" i="6"/>
  <c r="AJ301" i="6" s="1"/>
  <c r="AM134" i="6"/>
  <c r="AN134" i="6" s="1"/>
  <c r="AI134" i="6"/>
  <c r="AJ134" i="6" s="1"/>
  <c r="AI21" i="6"/>
  <c r="AJ21" i="6" s="1"/>
  <c r="AM21" i="6"/>
  <c r="AN21" i="6" s="1"/>
  <c r="AM449" i="6"/>
  <c r="AN449" i="6" s="1"/>
  <c r="AI449" i="6"/>
  <c r="AJ449" i="6" s="1"/>
  <c r="AI173" i="6"/>
  <c r="AJ173" i="6" s="1"/>
  <c r="AM173" i="6"/>
  <c r="AN173" i="6" s="1"/>
  <c r="AM382" i="6"/>
  <c r="AN382" i="6" s="1"/>
  <c r="AI382" i="6"/>
  <c r="AJ382" i="6" s="1"/>
  <c r="AI469" i="6"/>
  <c r="AJ469" i="6" s="1"/>
  <c r="AM469" i="6"/>
  <c r="AN469" i="6" s="1"/>
  <c r="AM12" i="6"/>
  <c r="AN12" i="6" s="1"/>
  <c r="AI12" i="6"/>
  <c r="AJ12" i="6" s="1"/>
  <c r="AI174" i="6"/>
  <c r="AJ174" i="6" s="1"/>
  <c r="AM174" i="6"/>
  <c r="AN174" i="6" s="1"/>
  <c r="AI238" i="6"/>
  <c r="AJ238" i="6" s="1"/>
  <c r="AM238" i="6"/>
  <c r="AN238" i="6" s="1"/>
  <c r="AM62" i="6"/>
  <c r="AN62" i="6" s="1"/>
  <c r="AI62" i="6"/>
  <c r="AJ62" i="6" s="1"/>
  <c r="AM177" i="6"/>
  <c r="AN177" i="6" s="1"/>
  <c r="AI177" i="6"/>
  <c r="AJ177" i="6" s="1"/>
  <c r="AM139" i="6"/>
  <c r="AN139" i="6" s="1"/>
  <c r="AI139" i="6"/>
  <c r="AJ139" i="6" s="1"/>
  <c r="AM215" i="6"/>
  <c r="AN215" i="6" s="1"/>
  <c r="AI215" i="6"/>
  <c r="AJ215" i="6" s="1"/>
  <c r="AM37" i="6"/>
  <c r="AN37" i="6" s="1"/>
  <c r="AI37" i="6"/>
  <c r="AJ37" i="6" s="1"/>
  <c r="AM74" i="6"/>
  <c r="AN74" i="6" s="1"/>
  <c r="AI74" i="6"/>
  <c r="AJ74" i="6" s="1"/>
  <c r="AM162" i="6"/>
  <c r="AN162" i="6" s="1"/>
  <c r="AI162" i="6"/>
  <c r="AJ162" i="6" s="1"/>
  <c r="AM31" i="6"/>
  <c r="AN31" i="6" s="1"/>
  <c r="AI31" i="6"/>
  <c r="AJ31" i="6" s="1"/>
  <c r="AI81" i="6"/>
  <c r="AJ81" i="6" s="1"/>
  <c r="AM81" i="6"/>
  <c r="AN81" i="6" s="1"/>
  <c r="AM131" i="6"/>
  <c r="AN131" i="6" s="1"/>
  <c r="AI131" i="6"/>
  <c r="AJ131" i="6" s="1"/>
  <c r="AM318" i="6"/>
  <c r="AN318" i="6" s="1"/>
  <c r="AI318" i="6"/>
  <c r="AJ318" i="6" s="1"/>
  <c r="AM283" i="6"/>
  <c r="AN283" i="6" s="1"/>
  <c r="AI283" i="6"/>
  <c r="AJ283" i="6" s="1"/>
  <c r="AI15" i="6"/>
  <c r="AJ15" i="6" s="1"/>
  <c r="AM15" i="6"/>
  <c r="AN15" i="6" s="1"/>
  <c r="AI65" i="6"/>
  <c r="AJ65" i="6" s="1"/>
  <c r="AM65" i="6"/>
  <c r="AN65" i="6" s="1"/>
  <c r="AI115" i="6"/>
  <c r="AJ115" i="6" s="1"/>
  <c r="AM115" i="6"/>
  <c r="AN115" i="6" s="1"/>
  <c r="AI182" i="6"/>
  <c r="AJ182" i="6" s="1"/>
  <c r="AM182" i="6"/>
  <c r="AN182" i="6" s="1"/>
  <c r="AI251" i="6"/>
  <c r="AJ251" i="6" s="1"/>
  <c r="AM251" i="6"/>
  <c r="AN251" i="6" s="1"/>
  <c r="AM48" i="6"/>
  <c r="AN48" i="6" s="1"/>
  <c r="AI48" i="6"/>
  <c r="AJ48" i="6" s="1"/>
  <c r="AM98" i="6"/>
  <c r="AN98" i="6" s="1"/>
  <c r="AI98" i="6"/>
  <c r="AJ98" i="6" s="1"/>
  <c r="AI164" i="6"/>
  <c r="AJ164" i="6" s="1"/>
  <c r="AM164" i="6"/>
  <c r="AN164" i="6" s="1"/>
  <c r="AI419" i="6"/>
  <c r="AJ419" i="6" s="1"/>
  <c r="AM419" i="6"/>
  <c r="AN419" i="6" s="1"/>
  <c r="AI385" i="6"/>
  <c r="AJ385" i="6" s="1"/>
  <c r="AM385" i="6"/>
  <c r="AN385" i="6" s="1"/>
  <c r="AI217" i="6"/>
  <c r="AJ217" i="6" s="1"/>
  <c r="AM217" i="6"/>
  <c r="AN217" i="6" s="1"/>
  <c r="AM148" i="6"/>
  <c r="AN148" i="6" s="1"/>
  <c r="AI148" i="6"/>
  <c r="AJ148" i="6" s="1"/>
  <c r="AI292" i="6"/>
  <c r="AJ292" i="6" s="1"/>
  <c r="AM292" i="6"/>
  <c r="AN292" i="6" s="1"/>
  <c r="AI248" i="6"/>
  <c r="AJ248" i="6" s="1"/>
  <c r="AM248" i="6"/>
  <c r="AN248" i="6" s="1"/>
  <c r="AM303" i="6"/>
  <c r="AN303" i="6" s="1"/>
  <c r="AI303" i="6"/>
  <c r="AJ303" i="6" s="1"/>
  <c r="AM458" i="6"/>
  <c r="AN458" i="6" s="1"/>
  <c r="AI458" i="6"/>
  <c r="AJ458" i="6" s="1"/>
  <c r="AI290" i="6"/>
  <c r="AJ290" i="6" s="1"/>
  <c r="AM290" i="6"/>
  <c r="AN290" i="6" s="1"/>
  <c r="AM156" i="6"/>
  <c r="AN156" i="6" s="1"/>
  <c r="AI156" i="6"/>
  <c r="AJ156" i="6" s="1"/>
  <c r="AI206" i="6"/>
  <c r="AJ206" i="6" s="1"/>
  <c r="AM206" i="6"/>
  <c r="AN206" i="6" s="1"/>
  <c r="AI256" i="6"/>
  <c r="AJ256" i="6" s="1"/>
  <c r="AM256" i="6"/>
  <c r="AN256" i="6" s="1"/>
  <c r="AM311" i="6"/>
  <c r="AN311" i="6" s="1"/>
  <c r="AI311" i="6"/>
  <c r="AJ311" i="6" s="1"/>
  <c r="AM305" i="6"/>
  <c r="AN305" i="6" s="1"/>
  <c r="AI305" i="6"/>
  <c r="AJ305" i="6" s="1"/>
  <c r="AM355" i="6"/>
  <c r="AN355" i="6" s="1"/>
  <c r="AI355" i="6"/>
  <c r="AJ355" i="6" s="1"/>
  <c r="AI408" i="6"/>
  <c r="AJ408" i="6" s="1"/>
  <c r="AM408" i="6"/>
  <c r="AN408" i="6" s="1"/>
  <c r="AM526" i="6"/>
  <c r="AN526" i="6" s="1"/>
  <c r="AI526" i="6"/>
  <c r="AJ526" i="6" s="1"/>
  <c r="AI274" i="6"/>
  <c r="AJ274" i="6" s="1"/>
  <c r="AM274" i="6"/>
  <c r="AN274" i="6" s="1"/>
  <c r="AI324" i="6"/>
  <c r="AJ324" i="6" s="1"/>
  <c r="AM324" i="6"/>
  <c r="AN324" i="6" s="1"/>
  <c r="AI374" i="6"/>
  <c r="AJ374" i="6" s="1"/>
  <c r="AM374" i="6"/>
  <c r="AN374" i="6" s="1"/>
  <c r="AI441" i="6"/>
  <c r="AJ441" i="6" s="1"/>
  <c r="AM441" i="6"/>
  <c r="AN441" i="6" s="1"/>
  <c r="AI312" i="6"/>
  <c r="AJ312" i="6" s="1"/>
  <c r="AM312" i="6"/>
  <c r="AN312" i="6" s="1"/>
  <c r="AM362" i="6"/>
  <c r="AN362" i="6" s="1"/>
  <c r="AI362" i="6"/>
  <c r="AJ362" i="6" s="1"/>
  <c r="AI510" i="6"/>
  <c r="AJ510" i="6" s="1"/>
  <c r="AM510" i="6"/>
  <c r="AN510" i="6" s="1"/>
  <c r="AI524" i="6"/>
  <c r="AJ524" i="6" s="1"/>
  <c r="AM524" i="6"/>
  <c r="AN524" i="6" s="1"/>
  <c r="AI450" i="6"/>
  <c r="AJ450" i="6" s="1"/>
  <c r="AM450" i="6"/>
  <c r="AN450" i="6" s="1"/>
  <c r="AI514" i="6"/>
  <c r="AJ514" i="6" s="1"/>
  <c r="AM514" i="6"/>
  <c r="AN514" i="6" s="1"/>
  <c r="AI556" i="6"/>
  <c r="AJ556" i="6" s="1"/>
  <c r="AM556" i="6"/>
  <c r="AN556" i="6" s="1"/>
  <c r="AM572" i="6"/>
  <c r="AN572" i="6" s="1"/>
  <c r="AI572" i="6"/>
  <c r="AJ572" i="6" s="1"/>
  <c r="AI479" i="6"/>
  <c r="AJ479" i="6" s="1"/>
  <c r="AM479" i="6"/>
  <c r="AN479" i="6" s="1"/>
  <c r="AI669" i="6"/>
  <c r="AJ669" i="6" s="1"/>
  <c r="AM669" i="6"/>
  <c r="AN669" i="6" s="1"/>
  <c r="AI472" i="6"/>
  <c r="AJ472" i="6" s="1"/>
  <c r="AM472" i="6"/>
  <c r="AN472" i="6" s="1"/>
  <c r="AI551" i="6"/>
  <c r="AJ551" i="6" s="1"/>
  <c r="AM551" i="6"/>
  <c r="AN551" i="6" s="1"/>
  <c r="AI697" i="6"/>
  <c r="AJ697" i="6" s="1"/>
  <c r="AM697" i="6"/>
  <c r="AN697" i="6" s="1"/>
  <c r="AI535" i="6"/>
  <c r="AJ535" i="6" s="1"/>
  <c r="AM535" i="6"/>
  <c r="AN535" i="6" s="1"/>
  <c r="AI512" i="6"/>
  <c r="AJ512" i="6" s="1"/>
  <c r="AM512" i="6"/>
  <c r="AN512" i="6" s="1"/>
  <c r="AI581" i="6"/>
  <c r="AJ581" i="6" s="1"/>
  <c r="AM581" i="6"/>
  <c r="AN581" i="6" s="1"/>
  <c r="AI663" i="6"/>
  <c r="AJ663" i="6" s="1"/>
  <c r="AM663" i="6"/>
  <c r="AN663" i="6" s="1"/>
  <c r="AM610" i="6"/>
  <c r="AN610" i="6" s="1"/>
  <c r="AI610" i="6"/>
  <c r="AJ610" i="6" s="1"/>
  <c r="AM618" i="6"/>
  <c r="AN618" i="6" s="1"/>
  <c r="AI618" i="6"/>
  <c r="AJ618" i="6" s="1"/>
  <c r="AM602" i="6"/>
  <c r="AN602" i="6" s="1"/>
  <c r="AI602" i="6"/>
  <c r="AJ602" i="6" s="1"/>
  <c r="AI604" i="6"/>
  <c r="AJ604" i="6" s="1"/>
  <c r="AM604" i="6"/>
  <c r="AN604" i="6" s="1"/>
  <c r="AI712" i="6"/>
  <c r="AJ712" i="6" s="1"/>
  <c r="AM712" i="6"/>
  <c r="AN712" i="6" s="1"/>
  <c r="AI630" i="6"/>
  <c r="AJ630" i="6" s="1"/>
  <c r="AM630" i="6"/>
  <c r="AN630" i="6" s="1"/>
  <c r="AM586" i="6"/>
  <c r="AN586" i="6" s="1"/>
  <c r="AI586" i="6"/>
  <c r="AJ586" i="6" s="1"/>
  <c r="AM709" i="6"/>
  <c r="AN709" i="6" s="1"/>
  <c r="AI709" i="6"/>
  <c r="AJ709" i="6" s="1"/>
  <c r="AI746" i="6"/>
  <c r="AJ746" i="6" s="1"/>
  <c r="AM746" i="6"/>
  <c r="AN746" i="6" s="1"/>
  <c r="AM694" i="6"/>
  <c r="AN694" i="6" s="1"/>
  <c r="AI694" i="6"/>
  <c r="AJ694" i="6" s="1"/>
  <c r="AI707" i="6"/>
  <c r="AJ707" i="6" s="1"/>
  <c r="AM707" i="6"/>
  <c r="AN707" i="6" s="1"/>
  <c r="AM720" i="6"/>
  <c r="AN720" i="6" s="1"/>
  <c r="AI720" i="6"/>
  <c r="AJ720" i="6" s="1"/>
  <c r="AI700" i="6"/>
  <c r="AJ700" i="6" s="1"/>
  <c r="AM700" i="6"/>
  <c r="AN700" i="6" s="1"/>
  <c r="AM768" i="6"/>
  <c r="AN768" i="6" s="1"/>
  <c r="AI768" i="6"/>
  <c r="AJ768" i="6" s="1"/>
  <c r="AI733" i="6"/>
  <c r="AJ733" i="6" s="1"/>
  <c r="AM733" i="6"/>
  <c r="AN733" i="6" s="1"/>
  <c r="AM785" i="6"/>
  <c r="AN785" i="6" s="1"/>
  <c r="AI785" i="6"/>
  <c r="AJ785" i="6" s="1"/>
  <c r="AI759" i="6"/>
  <c r="AJ759" i="6" s="1"/>
  <c r="AM759" i="6"/>
  <c r="AN759" i="6" s="1"/>
  <c r="AM787" i="6"/>
  <c r="AN787" i="6" s="1"/>
  <c r="AI787" i="6"/>
  <c r="AJ787" i="6" s="1"/>
  <c r="AM799" i="6"/>
  <c r="AN799" i="6" s="1"/>
  <c r="AI799" i="6"/>
  <c r="AJ799" i="6" s="1"/>
  <c r="AI784" i="6"/>
  <c r="AJ784" i="6" s="1"/>
  <c r="AM784" i="6"/>
  <c r="AN784" i="6" s="1"/>
  <c r="AI800" i="6"/>
  <c r="AJ800" i="6" s="1"/>
  <c r="AM800" i="6"/>
  <c r="AN800" i="6" s="1"/>
  <c r="AI815" i="6"/>
  <c r="AJ815" i="6" s="1"/>
  <c r="AM815" i="6"/>
  <c r="AN815" i="6" s="1"/>
  <c r="AI850" i="6"/>
  <c r="AJ850" i="6" s="1"/>
  <c r="AM850" i="6"/>
  <c r="AN850" i="6" s="1"/>
  <c r="AI846" i="6"/>
  <c r="AJ846" i="6" s="1"/>
  <c r="AM846" i="6"/>
  <c r="AN846" i="6" s="1"/>
  <c r="AM860" i="6"/>
  <c r="AN860" i="6" s="1"/>
  <c r="AI860" i="6"/>
  <c r="AJ860" i="6" s="1"/>
  <c r="W20" i="6"/>
  <c r="X20" i="6" s="1"/>
  <c r="AA20" i="6"/>
  <c r="AB20" i="6" s="1"/>
  <c r="AA39" i="6"/>
  <c r="AB39" i="6" s="1"/>
  <c r="W39" i="6"/>
  <c r="X39" i="6" s="1"/>
  <c r="W61" i="6"/>
  <c r="X61" i="6" s="1"/>
  <c r="AA61" i="6"/>
  <c r="AB61" i="6" s="1"/>
  <c r="W10" i="6"/>
  <c r="X10" i="6" s="1"/>
  <c r="AA10" i="6"/>
  <c r="AB10" i="6" s="1"/>
  <c r="AA47" i="6"/>
  <c r="AB47" i="6" s="1"/>
  <c r="W47" i="6"/>
  <c r="X47" i="6" s="1"/>
  <c r="AA205" i="6"/>
  <c r="AB205" i="6" s="1"/>
  <c r="W205" i="6"/>
  <c r="X205" i="6" s="1"/>
  <c r="W100" i="6"/>
  <c r="X100" i="6" s="1"/>
  <c r="AA100" i="6"/>
  <c r="AB100" i="6" s="1"/>
  <c r="W9" i="6"/>
  <c r="X9" i="6" s="1"/>
  <c r="AA9" i="6"/>
  <c r="AB9" i="6" s="1"/>
  <c r="W89" i="6"/>
  <c r="X89" i="6" s="1"/>
  <c r="AA89" i="6"/>
  <c r="AB89" i="6" s="1"/>
  <c r="AA92" i="6"/>
  <c r="AB92" i="6" s="1"/>
  <c r="W92" i="6"/>
  <c r="X92" i="6" s="1"/>
  <c r="AA251" i="6"/>
  <c r="AB251" i="6" s="1"/>
  <c r="W251" i="6"/>
  <c r="X251" i="6" s="1"/>
  <c r="AA72" i="6"/>
  <c r="AB72" i="6" s="1"/>
  <c r="W72" i="6"/>
  <c r="X72" i="6" s="1"/>
  <c r="W315" i="6"/>
  <c r="X315" i="6" s="1"/>
  <c r="AA315" i="6"/>
  <c r="AB315" i="6" s="1"/>
  <c r="AA127" i="6"/>
  <c r="AB127" i="6" s="1"/>
  <c r="W127" i="6"/>
  <c r="X127" i="6" s="1"/>
  <c r="W46" i="6"/>
  <c r="X46" i="6" s="1"/>
  <c r="AA46" i="6"/>
  <c r="AB46" i="6" s="1"/>
  <c r="W151" i="6"/>
  <c r="X151" i="6" s="1"/>
  <c r="AA151" i="6"/>
  <c r="AB151" i="6" s="1"/>
  <c r="AA293" i="6"/>
  <c r="AB293" i="6" s="1"/>
  <c r="W293" i="6"/>
  <c r="X293" i="6" s="1"/>
  <c r="AA301" i="6"/>
  <c r="AB301" i="6" s="1"/>
  <c r="W301" i="6"/>
  <c r="X301" i="6" s="1"/>
  <c r="AA447" i="6"/>
  <c r="AB447" i="6" s="1"/>
  <c r="W447" i="6"/>
  <c r="X447" i="6" s="1"/>
  <c r="AA3" i="6"/>
  <c r="W3" i="6"/>
  <c r="X3" i="6" s="1"/>
  <c r="W53" i="6"/>
  <c r="X53" i="6" s="1"/>
  <c r="AA53" i="6"/>
  <c r="AB53" i="6" s="1"/>
  <c r="W103" i="6"/>
  <c r="X103" i="6" s="1"/>
  <c r="AA103" i="6"/>
  <c r="AB103" i="6" s="1"/>
  <c r="W159" i="6"/>
  <c r="X159" i="6" s="1"/>
  <c r="AA159" i="6"/>
  <c r="AB159" i="6" s="1"/>
  <c r="AA254" i="6"/>
  <c r="AB254" i="6" s="1"/>
  <c r="W254" i="6"/>
  <c r="X254" i="6" s="1"/>
  <c r="W365" i="6"/>
  <c r="X365" i="6" s="1"/>
  <c r="AA365" i="6"/>
  <c r="AB365" i="6" s="1"/>
  <c r="AA437" i="6"/>
  <c r="AB437" i="6" s="1"/>
  <c r="W437" i="6"/>
  <c r="X437" i="6" s="1"/>
  <c r="AA424" i="6"/>
  <c r="AB424" i="6" s="1"/>
  <c r="W424" i="6"/>
  <c r="X424" i="6" s="1"/>
  <c r="AA358" i="6"/>
  <c r="AB358" i="6" s="1"/>
  <c r="W358" i="6"/>
  <c r="X358" i="6" s="1"/>
  <c r="AA318" i="6"/>
  <c r="AB318" i="6" s="1"/>
  <c r="W318" i="6"/>
  <c r="X318" i="6" s="1"/>
  <c r="W187" i="6"/>
  <c r="X187" i="6" s="1"/>
  <c r="AA187" i="6"/>
  <c r="AB187" i="6" s="1"/>
  <c r="AA239" i="6"/>
  <c r="AB239" i="6" s="1"/>
  <c r="W239" i="6"/>
  <c r="X239" i="6" s="1"/>
  <c r="AA298" i="6"/>
  <c r="AB298" i="6" s="1"/>
  <c r="W298" i="6"/>
  <c r="X298" i="6" s="1"/>
  <c r="W416" i="6"/>
  <c r="X416" i="6" s="1"/>
  <c r="AA416" i="6"/>
  <c r="AB416" i="6" s="1"/>
  <c r="W156" i="6"/>
  <c r="X156" i="6" s="1"/>
  <c r="AA156" i="6"/>
  <c r="AB156" i="6" s="1"/>
  <c r="W206" i="6"/>
  <c r="X206" i="6" s="1"/>
  <c r="AA206" i="6"/>
  <c r="AB206" i="6" s="1"/>
  <c r="AA271" i="6"/>
  <c r="AB271" i="6" s="1"/>
  <c r="W271" i="6"/>
  <c r="X271" i="6" s="1"/>
  <c r="W349" i="6"/>
  <c r="X349" i="6" s="1"/>
  <c r="AA349" i="6"/>
  <c r="AB349" i="6" s="1"/>
  <c r="W270" i="6"/>
  <c r="X270" i="6" s="1"/>
  <c r="AA270" i="6"/>
  <c r="AB270" i="6" s="1"/>
  <c r="W354" i="6"/>
  <c r="X354" i="6" s="1"/>
  <c r="AA354" i="6"/>
  <c r="AB354" i="6" s="1"/>
  <c r="AA189" i="6"/>
  <c r="AB189" i="6" s="1"/>
  <c r="W189" i="6"/>
  <c r="X189" i="6" s="1"/>
  <c r="AA238" i="6"/>
  <c r="AB238" i="6" s="1"/>
  <c r="W238" i="6"/>
  <c r="X238" i="6" s="1"/>
  <c r="W396" i="6"/>
  <c r="X396" i="6" s="1"/>
  <c r="AA396" i="6"/>
  <c r="AB396" i="6" s="1"/>
  <c r="AA515" i="6"/>
  <c r="AB515" i="6" s="1"/>
  <c r="W515" i="6"/>
  <c r="X515" i="6" s="1"/>
  <c r="AA488" i="6"/>
  <c r="AB488" i="6" s="1"/>
  <c r="W488" i="6"/>
  <c r="X488" i="6" s="1"/>
  <c r="AA267" i="6"/>
  <c r="AB267" i="6" s="1"/>
  <c r="W267" i="6"/>
  <c r="X267" i="6" s="1"/>
  <c r="W317" i="6"/>
  <c r="X317" i="6" s="1"/>
  <c r="AA317" i="6"/>
  <c r="AB317" i="6" s="1"/>
  <c r="W367" i="6"/>
  <c r="X367" i="6" s="1"/>
  <c r="AA367" i="6"/>
  <c r="AB367" i="6" s="1"/>
  <c r="AA478" i="6"/>
  <c r="AB478" i="6" s="1"/>
  <c r="W478" i="6"/>
  <c r="X478" i="6" s="1"/>
  <c r="W420" i="6"/>
  <c r="X420" i="6" s="1"/>
  <c r="AA420" i="6"/>
  <c r="AB420" i="6" s="1"/>
  <c r="W473" i="6"/>
  <c r="X473" i="6" s="1"/>
  <c r="AA473" i="6"/>
  <c r="AB473" i="6" s="1"/>
  <c r="AA538" i="6"/>
  <c r="AB538" i="6" s="1"/>
  <c r="W538" i="6"/>
  <c r="X538" i="6" s="1"/>
  <c r="W428" i="6"/>
  <c r="X428" i="6" s="1"/>
  <c r="AA428" i="6"/>
  <c r="AB428" i="6" s="1"/>
  <c r="AA486" i="6"/>
  <c r="AB486" i="6" s="1"/>
  <c r="W486" i="6"/>
  <c r="X486" i="6" s="1"/>
  <c r="AA551" i="6"/>
  <c r="AB551" i="6" s="1"/>
  <c r="W551" i="6"/>
  <c r="X551" i="6" s="1"/>
  <c r="W603" i="6"/>
  <c r="X603" i="6" s="1"/>
  <c r="AA603" i="6"/>
  <c r="AB603" i="6" s="1"/>
  <c r="W477" i="6"/>
  <c r="X477" i="6" s="1"/>
  <c r="AA477" i="6"/>
  <c r="AB477" i="6" s="1"/>
  <c r="AA668" i="6"/>
  <c r="AB668" i="6" s="1"/>
  <c r="W668" i="6"/>
  <c r="X668" i="6" s="1"/>
  <c r="W589" i="6"/>
  <c r="X589" i="6" s="1"/>
  <c r="AA589" i="6"/>
  <c r="AB589" i="6" s="1"/>
  <c r="W598" i="6"/>
  <c r="X598" i="6" s="1"/>
  <c r="AA598" i="6"/>
  <c r="AB598" i="6" s="1"/>
  <c r="AA704" i="6"/>
  <c r="AB704" i="6" s="1"/>
  <c r="W704" i="6"/>
  <c r="X704" i="6" s="1"/>
  <c r="W535" i="6"/>
  <c r="X535" i="6" s="1"/>
  <c r="AA535" i="6"/>
  <c r="AB535" i="6" s="1"/>
  <c r="AA618" i="6"/>
  <c r="AB618" i="6" s="1"/>
  <c r="W618" i="6"/>
  <c r="X618" i="6" s="1"/>
  <c r="AA616" i="6"/>
  <c r="AB616" i="6" s="1"/>
  <c r="W616" i="6"/>
  <c r="X616" i="6" s="1"/>
  <c r="AA600" i="6"/>
  <c r="AB600" i="6" s="1"/>
  <c r="W600" i="6"/>
  <c r="X600" i="6" s="1"/>
  <c r="AA532" i="6"/>
  <c r="AB532" i="6" s="1"/>
  <c r="W532" i="6"/>
  <c r="X532" i="6" s="1"/>
  <c r="AA605" i="6"/>
  <c r="AB605" i="6" s="1"/>
  <c r="W605" i="6"/>
  <c r="X605" i="6" s="1"/>
  <c r="AA623" i="6"/>
  <c r="AB623" i="6" s="1"/>
  <c r="W623" i="6"/>
  <c r="X623" i="6" s="1"/>
  <c r="W586" i="6"/>
  <c r="X586" i="6" s="1"/>
  <c r="AA586" i="6"/>
  <c r="AB586" i="6" s="1"/>
  <c r="AA631" i="6"/>
  <c r="AB631" i="6" s="1"/>
  <c r="W631" i="6"/>
  <c r="X631" i="6" s="1"/>
  <c r="AA672" i="6"/>
  <c r="AB672" i="6" s="1"/>
  <c r="W672" i="6"/>
  <c r="X672" i="6" s="1"/>
  <c r="AA753" i="6"/>
  <c r="AB753" i="6" s="1"/>
  <c r="W753" i="6"/>
  <c r="X753" i="6" s="1"/>
  <c r="W661" i="6"/>
  <c r="X661" i="6" s="1"/>
  <c r="AA661" i="6"/>
  <c r="AB661" i="6" s="1"/>
  <c r="W819" i="6"/>
  <c r="X819" i="6" s="1"/>
  <c r="AA819" i="6"/>
  <c r="AB819" i="6" s="1"/>
  <c r="W659" i="6"/>
  <c r="X659" i="6" s="1"/>
  <c r="AA659" i="6"/>
  <c r="AB659" i="6" s="1"/>
  <c r="AA696" i="6"/>
  <c r="AB696" i="6" s="1"/>
  <c r="W696" i="6"/>
  <c r="X696" i="6" s="1"/>
  <c r="W705" i="6"/>
  <c r="X705" i="6" s="1"/>
  <c r="AA705" i="6"/>
  <c r="AB705" i="6" s="1"/>
  <c r="AA688" i="6"/>
  <c r="AB688" i="6" s="1"/>
  <c r="W688" i="6"/>
  <c r="X688" i="6" s="1"/>
  <c r="W728" i="6"/>
  <c r="X728" i="6" s="1"/>
  <c r="AA728" i="6"/>
  <c r="AB728" i="6" s="1"/>
  <c r="AA756" i="6"/>
  <c r="AB756" i="6" s="1"/>
  <c r="W756" i="6"/>
  <c r="X756" i="6" s="1"/>
  <c r="W806" i="6"/>
  <c r="X806" i="6" s="1"/>
  <c r="AA806" i="6"/>
  <c r="AB806" i="6" s="1"/>
  <c r="W786" i="6"/>
  <c r="X786" i="6" s="1"/>
  <c r="AA786" i="6"/>
  <c r="AB786" i="6" s="1"/>
  <c r="W788" i="6"/>
  <c r="X788" i="6" s="1"/>
  <c r="AA788" i="6"/>
  <c r="AB788" i="6" s="1"/>
  <c r="W810" i="6"/>
  <c r="X810" i="6" s="1"/>
  <c r="AA810" i="6"/>
  <c r="AB810" i="6" s="1"/>
  <c r="W801" i="6"/>
  <c r="X801" i="6" s="1"/>
  <c r="AA801" i="6"/>
  <c r="AB801" i="6" s="1"/>
  <c r="AA815" i="6"/>
  <c r="AB815" i="6" s="1"/>
  <c r="W815" i="6"/>
  <c r="X815" i="6" s="1"/>
  <c r="W816" i="6"/>
  <c r="X816" i="6" s="1"/>
  <c r="AA816" i="6"/>
  <c r="AB816" i="6" s="1"/>
  <c r="AA849" i="6"/>
  <c r="AB849" i="6" s="1"/>
  <c r="W849" i="6"/>
  <c r="X849" i="6" s="1"/>
  <c r="AA865" i="6"/>
  <c r="AB865" i="6" s="1"/>
  <c r="W865" i="6"/>
  <c r="X865" i="6" s="1"/>
  <c r="W861" i="6"/>
  <c r="X861" i="6" s="1"/>
  <c r="AA861" i="6"/>
  <c r="AB861" i="6" s="1"/>
  <c r="O50" i="6"/>
  <c r="P50" i="6" s="1"/>
  <c r="K50" i="6"/>
  <c r="L50" i="6" s="1"/>
  <c r="K192" i="6"/>
  <c r="L192" i="6" s="1"/>
  <c r="O192" i="6"/>
  <c r="P192" i="6" s="1"/>
  <c r="K166" i="6"/>
  <c r="L166" i="6" s="1"/>
  <c r="O166" i="6"/>
  <c r="P166" i="6" s="1"/>
  <c r="O173" i="6"/>
  <c r="P173" i="6" s="1"/>
  <c r="K173" i="6"/>
  <c r="L173" i="6" s="1"/>
  <c r="O95" i="6"/>
  <c r="P95" i="6" s="1"/>
  <c r="K95" i="6"/>
  <c r="L95" i="6" s="1"/>
  <c r="K201" i="6"/>
  <c r="L201" i="6" s="1"/>
  <c r="O201" i="6"/>
  <c r="P201" i="6" s="1"/>
  <c r="O12" i="6"/>
  <c r="P12" i="6" s="1"/>
  <c r="K12" i="6"/>
  <c r="L12" i="6" s="1"/>
  <c r="O185" i="6"/>
  <c r="P185" i="6" s="1"/>
  <c r="K185" i="6"/>
  <c r="L185" i="6" s="1"/>
  <c r="O30" i="6"/>
  <c r="P30" i="6" s="1"/>
  <c r="K30" i="6"/>
  <c r="L30" i="6" s="1"/>
  <c r="O122" i="6"/>
  <c r="P122" i="6" s="1"/>
  <c r="K122" i="6"/>
  <c r="L122" i="6" s="1"/>
  <c r="K14" i="6"/>
  <c r="L14" i="6" s="1"/>
  <c r="O14" i="6"/>
  <c r="P14" i="6" s="1"/>
  <c r="O64" i="6"/>
  <c r="P64" i="6" s="1"/>
  <c r="K64" i="6"/>
  <c r="L64" i="6" s="1"/>
  <c r="O114" i="6"/>
  <c r="P114" i="6" s="1"/>
  <c r="K114" i="6"/>
  <c r="L114" i="6" s="1"/>
  <c r="O253" i="6"/>
  <c r="P253" i="6" s="1"/>
  <c r="K253" i="6"/>
  <c r="L253" i="6" s="1"/>
  <c r="O427" i="6"/>
  <c r="P427" i="6" s="1"/>
  <c r="K427" i="6"/>
  <c r="L427" i="6" s="1"/>
  <c r="K8" i="6"/>
  <c r="L8" i="6" s="1"/>
  <c r="O8" i="6"/>
  <c r="P8" i="6" s="1"/>
  <c r="K58" i="6"/>
  <c r="L58" i="6" s="1"/>
  <c r="O58" i="6"/>
  <c r="P58" i="6" s="1"/>
  <c r="K108" i="6"/>
  <c r="L108" i="6" s="1"/>
  <c r="O108" i="6"/>
  <c r="P108" i="6" s="1"/>
  <c r="O157" i="6"/>
  <c r="P157" i="6" s="1"/>
  <c r="K157" i="6"/>
  <c r="L157" i="6" s="1"/>
  <c r="O361" i="6"/>
  <c r="P361" i="6" s="1"/>
  <c r="K361" i="6"/>
  <c r="L361" i="6" s="1"/>
  <c r="K46" i="6"/>
  <c r="L46" i="6" s="1"/>
  <c r="O46" i="6"/>
  <c r="P46" i="6" s="1"/>
  <c r="K96" i="6"/>
  <c r="L96" i="6" s="1"/>
  <c r="O96" i="6"/>
  <c r="P96" i="6" s="1"/>
  <c r="O146" i="6"/>
  <c r="P146" i="6" s="1"/>
  <c r="K146" i="6"/>
  <c r="L146" i="6" s="1"/>
  <c r="O424" i="6"/>
  <c r="P424" i="6" s="1"/>
  <c r="K424" i="6"/>
  <c r="L424" i="6" s="1"/>
  <c r="O366" i="6"/>
  <c r="P366" i="6" s="1"/>
  <c r="K366" i="6"/>
  <c r="L366" i="6" s="1"/>
  <c r="K226" i="6"/>
  <c r="L226" i="6" s="1"/>
  <c r="O226" i="6"/>
  <c r="P226" i="6" s="1"/>
  <c r="K382" i="6"/>
  <c r="L382" i="6" s="1"/>
  <c r="O382" i="6"/>
  <c r="P382" i="6" s="1"/>
  <c r="O369" i="6"/>
  <c r="P369" i="6" s="1"/>
  <c r="K369" i="6"/>
  <c r="L369" i="6" s="1"/>
  <c r="O223" i="6"/>
  <c r="P223" i="6" s="1"/>
  <c r="K223" i="6"/>
  <c r="L223" i="6" s="1"/>
  <c r="K259" i="6"/>
  <c r="L259" i="6" s="1"/>
  <c r="O259" i="6"/>
  <c r="P259" i="6" s="1"/>
  <c r="O456" i="6"/>
  <c r="P456" i="6" s="1"/>
  <c r="K456" i="6"/>
  <c r="L456" i="6" s="1"/>
  <c r="K408" i="6"/>
  <c r="L408" i="6" s="1"/>
  <c r="O408" i="6"/>
  <c r="P408" i="6" s="1"/>
  <c r="K174" i="6"/>
  <c r="L174" i="6" s="1"/>
  <c r="O174" i="6"/>
  <c r="P174" i="6" s="1"/>
  <c r="K224" i="6"/>
  <c r="L224" i="6" s="1"/>
  <c r="O224" i="6"/>
  <c r="P224" i="6" s="1"/>
  <c r="O291" i="6"/>
  <c r="P291" i="6" s="1"/>
  <c r="K291" i="6"/>
  <c r="L291" i="6" s="1"/>
  <c r="O238" i="6"/>
  <c r="P238" i="6" s="1"/>
  <c r="K238" i="6"/>
  <c r="L238" i="6" s="1"/>
  <c r="O290" i="6"/>
  <c r="P290" i="6" s="1"/>
  <c r="K290" i="6"/>
  <c r="L290" i="6" s="1"/>
  <c r="K318" i="6"/>
  <c r="L318" i="6" s="1"/>
  <c r="O318" i="6"/>
  <c r="P318" i="6" s="1"/>
  <c r="K368" i="6"/>
  <c r="L368" i="6" s="1"/>
  <c r="O368" i="6"/>
  <c r="P368" i="6" s="1"/>
  <c r="O419" i="6"/>
  <c r="P419" i="6" s="1"/>
  <c r="K419" i="6"/>
  <c r="L419" i="6" s="1"/>
  <c r="O538" i="6"/>
  <c r="P538" i="6" s="1"/>
  <c r="K538" i="6"/>
  <c r="L538" i="6" s="1"/>
  <c r="K297" i="6"/>
  <c r="L297" i="6" s="1"/>
  <c r="O297" i="6"/>
  <c r="P297" i="6" s="1"/>
  <c r="K347" i="6"/>
  <c r="L347" i="6" s="1"/>
  <c r="O347" i="6"/>
  <c r="P347" i="6" s="1"/>
  <c r="K406" i="6"/>
  <c r="L406" i="6" s="1"/>
  <c r="O406" i="6"/>
  <c r="P406" i="6" s="1"/>
  <c r="O469" i="6"/>
  <c r="P469" i="6" s="1"/>
  <c r="K469" i="6"/>
  <c r="L469" i="6" s="1"/>
  <c r="O325" i="6"/>
  <c r="P325" i="6" s="1"/>
  <c r="K325" i="6"/>
  <c r="L325" i="6" s="1"/>
  <c r="O375" i="6"/>
  <c r="P375" i="6" s="1"/>
  <c r="K375" i="6"/>
  <c r="L375" i="6" s="1"/>
  <c r="O446" i="6"/>
  <c r="P446" i="6" s="1"/>
  <c r="K446" i="6"/>
  <c r="L446" i="6" s="1"/>
  <c r="O515" i="6"/>
  <c r="P515" i="6" s="1"/>
  <c r="K515" i="6"/>
  <c r="L515" i="6" s="1"/>
  <c r="K473" i="6"/>
  <c r="L473" i="6" s="1"/>
  <c r="O473" i="6"/>
  <c r="P473" i="6" s="1"/>
  <c r="K566" i="6"/>
  <c r="L566" i="6" s="1"/>
  <c r="O566" i="6"/>
  <c r="P566" i="6" s="1"/>
  <c r="K555" i="6"/>
  <c r="L555" i="6" s="1"/>
  <c r="O555" i="6"/>
  <c r="P555" i="6" s="1"/>
  <c r="K467" i="6"/>
  <c r="L467" i="6" s="1"/>
  <c r="O467" i="6"/>
  <c r="P467" i="6" s="1"/>
  <c r="K529" i="6"/>
  <c r="L529" i="6" s="1"/>
  <c r="O529" i="6"/>
  <c r="P529" i="6" s="1"/>
  <c r="K696" i="6"/>
  <c r="L696" i="6" s="1"/>
  <c r="O696" i="6"/>
  <c r="P696" i="6" s="1"/>
  <c r="K509" i="6"/>
  <c r="L509" i="6" s="1"/>
  <c r="O509" i="6"/>
  <c r="P509" i="6" s="1"/>
  <c r="O660" i="6"/>
  <c r="P660" i="6" s="1"/>
  <c r="K660" i="6"/>
  <c r="L660" i="6" s="1"/>
  <c r="K536" i="6"/>
  <c r="L536" i="6" s="1"/>
  <c r="O536" i="6"/>
  <c r="P536" i="6" s="1"/>
  <c r="K614" i="6"/>
  <c r="L614" i="6" s="1"/>
  <c r="O614" i="6"/>
  <c r="P614" i="6" s="1"/>
  <c r="O638" i="6"/>
  <c r="P638" i="6" s="1"/>
  <c r="K638" i="6"/>
  <c r="L638" i="6" s="1"/>
  <c r="K571" i="6"/>
  <c r="L571" i="6" s="1"/>
  <c r="O571" i="6"/>
  <c r="P571" i="6" s="1"/>
  <c r="K672" i="6"/>
  <c r="L672" i="6" s="1"/>
  <c r="O672" i="6"/>
  <c r="P672" i="6" s="1"/>
  <c r="K671" i="6"/>
  <c r="L671" i="6" s="1"/>
  <c r="O671" i="6"/>
  <c r="P671" i="6" s="1"/>
  <c r="O579" i="6"/>
  <c r="P579" i="6" s="1"/>
  <c r="K579" i="6"/>
  <c r="L579" i="6" s="1"/>
  <c r="K592" i="6"/>
  <c r="L592" i="6" s="1"/>
  <c r="O592" i="6"/>
  <c r="P592" i="6" s="1"/>
  <c r="O692" i="6"/>
  <c r="P692" i="6" s="1"/>
  <c r="K692" i="6"/>
  <c r="L692" i="6" s="1"/>
  <c r="K629" i="6"/>
  <c r="L629" i="6" s="1"/>
  <c r="O629" i="6"/>
  <c r="P629" i="6" s="1"/>
  <c r="O589" i="6"/>
  <c r="P589" i="6" s="1"/>
  <c r="K589" i="6"/>
  <c r="L589" i="6" s="1"/>
  <c r="O663" i="6"/>
  <c r="P663" i="6" s="1"/>
  <c r="K663" i="6"/>
  <c r="L663" i="6" s="1"/>
  <c r="K710" i="6"/>
  <c r="L710" i="6" s="1"/>
  <c r="O710" i="6"/>
  <c r="P710" i="6" s="1"/>
  <c r="O727" i="6"/>
  <c r="P727" i="6" s="1"/>
  <c r="K727" i="6"/>
  <c r="L727" i="6" s="1"/>
  <c r="K649" i="6"/>
  <c r="L649" i="6" s="1"/>
  <c r="O649" i="6"/>
  <c r="P649" i="6" s="1"/>
  <c r="K705" i="6"/>
  <c r="L705" i="6" s="1"/>
  <c r="O705" i="6"/>
  <c r="P705" i="6" s="1"/>
  <c r="O730" i="6"/>
  <c r="P730" i="6" s="1"/>
  <c r="K730" i="6"/>
  <c r="L730" i="6" s="1"/>
  <c r="K735" i="6"/>
  <c r="L735" i="6" s="1"/>
  <c r="O735" i="6"/>
  <c r="P735" i="6" s="1"/>
  <c r="K763" i="6"/>
  <c r="L763" i="6" s="1"/>
  <c r="O763" i="6"/>
  <c r="P763" i="6" s="1"/>
  <c r="K738" i="6"/>
  <c r="L738" i="6" s="1"/>
  <c r="O738" i="6"/>
  <c r="P738" i="6" s="1"/>
  <c r="K752" i="6"/>
  <c r="L752" i="6" s="1"/>
  <c r="O752" i="6"/>
  <c r="P752" i="6" s="1"/>
  <c r="K765" i="6"/>
  <c r="L765" i="6" s="1"/>
  <c r="O765" i="6"/>
  <c r="P765" i="6" s="1"/>
  <c r="K769" i="6"/>
  <c r="L769" i="6" s="1"/>
  <c r="O769" i="6"/>
  <c r="P769" i="6" s="1"/>
  <c r="O826" i="6"/>
  <c r="P826" i="6" s="1"/>
  <c r="K826" i="6"/>
  <c r="L826" i="6" s="1"/>
  <c r="O804" i="6"/>
  <c r="P804" i="6" s="1"/>
  <c r="K804" i="6"/>
  <c r="L804" i="6" s="1"/>
  <c r="O791" i="6"/>
  <c r="P791" i="6" s="1"/>
  <c r="K791" i="6"/>
  <c r="L791" i="6" s="1"/>
  <c r="K839" i="6"/>
  <c r="L839" i="6" s="1"/>
  <c r="O839" i="6"/>
  <c r="P839" i="6" s="1"/>
  <c r="O840" i="6"/>
  <c r="P840" i="6" s="1"/>
  <c r="K840" i="6"/>
  <c r="L840" i="6" s="1"/>
  <c r="K847" i="6"/>
  <c r="L847" i="6" s="1"/>
  <c r="O847" i="6"/>
  <c r="P847" i="6" s="1"/>
  <c r="AM104" i="6"/>
  <c r="AN104" i="6" s="1"/>
  <c r="AI104" i="6"/>
  <c r="AJ104" i="6" s="1"/>
  <c r="AA52" i="6"/>
  <c r="AB52" i="6" s="1"/>
  <c r="W52" i="6"/>
  <c r="X52" i="6" s="1"/>
  <c r="AM9" i="6"/>
  <c r="AN9" i="6" s="1"/>
  <c r="AI9" i="6"/>
  <c r="AJ9" i="6" s="1"/>
  <c r="AM52" i="6"/>
  <c r="AN52" i="6" s="1"/>
  <c r="AI52" i="6"/>
  <c r="AJ52" i="6" s="1"/>
  <c r="AM296" i="6"/>
  <c r="AN296" i="6" s="1"/>
  <c r="AI296" i="6"/>
  <c r="AJ296" i="6" s="1"/>
  <c r="AM253" i="6"/>
  <c r="AN253" i="6" s="1"/>
  <c r="AI253" i="6"/>
  <c r="AJ253" i="6" s="1"/>
  <c r="AM127" i="6"/>
  <c r="AN127" i="6" s="1"/>
  <c r="AI127" i="6"/>
  <c r="AJ127" i="6" s="1"/>
  <c r="AM187" i="6"/>
  <c r="AN187" i="6" s="1"/>
  <c r="AI187" i="6"/>
  <c r="AJ187" i="6" s="1"/>
  <c r="AM77" i="6"/>
  <c r="AN77" i="6" s="1"/>
  <c r="AI77" i="6"/>
  <c r="AJ77" i="6" s="1"/>
  <c r="AM154" i="6"/>
  <c r="AN154" i="6" s="1"/>
  <c r="AI154" i="6"/>
  <c r="AJ154" i="6" s="1"/>
  <c r="AI223" i="6"/>
  <c r="AJ223" i="6" s="1"/>
  <c r="AM223" i="6"/>
  <c r="AN223" i="6" s="1"/>
  <c r="AM69" i="6"/>
  <c r="AN69" i="6" s="1"/>
  <c r="AI69" i="6"/>
  <c r="AJ69" i="6" s="1"/>
  <c r="AM92" i="6"/>
  <c r="AN92" i="6" s="1"/>
  <c r="AI92" i="6"/>
  <c r="AJ92" i="6" s="1"/>
  <c r="AM180" i="6"/>
  <c r="AN180" i="6" s="1"/>
  <c r="AI180" i="6"/>
  <c r="AJ180" i="6" s="1"/>
  <c r="AM36" i="6"/>
  <c r="AN36" i="6" s="1"/>
  <c r="AI36" i="6"/>
  <c r="AJ36" i="6" s="1"/>
  <c r="AM86" i="6"/>
  <c r="AN86" i="6" s="1"/>
  <c r="AI86" i="6"/>
  <c r="AJ86" i="6" s="1"/>
  <c r="AM136" i="6"/>
  <c r="AN136" i="6" s="1"/>
  <c r="AI136" i="6"/>
  <c r="AJ136" i="6" s="1"/>
  <c r="AI272" i="6"/>
  <c r="AJ272" i="6" s="1"/>
  <c r="AM272" i="6"/>
  <c r="AN272" i="6" s="1"/>
  <c r="AM286" i="6"/>
  <c r="AN286" i="6" s="1"/>
  <c r="AI286" i="6"/>
  <c r="AJ286" i="6" s="1"/>
  <c r="AI20" i="6"/>
  <c r="AJ20" i="6" s="1"/>
  <c r="AM20" i="6"/>
  <c r="AN20" i="6" s="1"/>
  <c r="AI70" i="6"/>
  <c r="AJ70" i="6" s="1"/>
  <c r="AM70" i="6"/>
  <c r="AN70" i="6" s="1"/>
  <c r="AI120" i="6"/>
  <c r="AJ120" i="6" s="1"/>
  <c r="AM120" i="6"/>
  <c r="AN120" i="6" s="1"/>
  <c r="AI218" i="6"/>
  <c r="AJ218" i="6" s="1"/>
  <c r="AM218" i="6"/>
  <c r="AN218" i="6" s="1"/>
  <c r="AI152" i="6"/>
  <c r="AJ152" i="6" s="1"/>
  <c r="AM152" i="6"/>
  <c r="AN152" i="6" s="1"/>
  <c r="AM276" i="6"/>
  <c r="AN276" i="6" s="1"/>
  <c r="AI276" i="6"/>
  <c r="AJ276" i="6" s="1"/>
  <c r="AI53" i="6"/>
  <c r="AJ53" i="6" s="1"/>
  <c r="AM53" i="6"/>
  <c r="AN53" i="6" s="1"/>
  <c r="AI103" i="6"/>
  <c r="AJ103" i="6" s="1"/>
  <c r="AM103" i="6"/>
  <c r="AN103" i="6" s="1"/>
  <c r="AI178" i="6"/>
  <c r="AJ178" i="6" s="1"/>
  <c r="AM178" i="6"/>
  <c r="AN178" i="6" s="1"/>
  <c r="AM205" i="6"/>
  <c r="AN205" i="6" s="1"/>
  <c r="AI205" i="6"/>
  <c r="AJ205" i="6" s="1"/>
  <c r="AM444" i="6"/>
  <c r="AN444" i="6" s="1"/>
  <c r="AI444" i="6"/>
  <c r="AJ444" i="6" s="1"/>
  <c r="AM220" i="6"/>
  <c r="AN220" i="6" s="1"/>
  <c r="AI220" i="6"/>
  <c r="AJ220" i="6" s="1"/>
  <c r="AI159" i="6"/>
  <c r="AJ159" i="6" s="1"/>
  <c r="AM159" i="6"/>
  <c r="AN159" i="6" s="1"/>
  <c r="AM373" i="6"/>
  <c r="AN373" i="6" s="1"/>
  <c r="AI373" i="6"/>
  <c r="AJ373" i="6" s="1"/>
  <c r="AI250" i="6"/>
  <c r="AJ250" i="6" s="1"/>
  <c r="AM250" i="6"/>
  <c r="AN250" i="6" s="1"/>
  <c r="AM321" i="6"/>
  <c r="AN321" i="6" s="1"/>
  <c r="AI321" i="6"/>
  <c r="AJ321" i="6" s="1"/>
  <c r="AM475" i="6"/>
  <c r="AN475" i="6" s="1"/>
  <c r="AI475" i="6"/>
  <c r="AJ475" i="6" s="1"/>
  <c r="AI295" i="6"/>
  <c r="AJ295" i="6" s="1"/>
  <c r="AM295" i="6"/>
  <c r="AN295" i="6" s="1"/>
  <c r="AI161" i="6"/>
  <c r="AJ161" i="6" s="1"/>
  <c r="AM161" i="6"/>
  <c r="AN161" i="6" s="1"/>
  <c r="AI211" i="6"/>
  <c r="AJ211" i="6" s="1"/>
  <c r="AM211" i="6"/>
  <c r="AN211" i="6" s="1"/>
  <c r="AI257" i="6"/>
  <c r="AJ257" i="6" s="1"/>
  <c r="AM257" i="6"/>
  <c r="AN257" i="6" s="1"/>
  <c r="AM343" i="6"/>
  <c r="AN343" i="6" s="1"/>
  <c r="AI343" i="6"/>
  <c r="AJ343" i="6" s="1"/>
  <c r="AM310" i="6"/>
  <c r="AN310" i="6" s="1"/>
  <c r="AI310" i="6"/>
  <c r="AJ310" i="6" s="1"/>
  <c r="AM360" i="6"/>
  <c r="AN360" i="6" s="1"/>
  <c r="AI360" i="6"/>
  <c r="AJ360" i="6" s="1"/>
  <c r="AM413" i="6"/>
  <c r="AN413" i="6" s="1"/>
  <c r="AI413" i="6"/>
  <c r="AJ413" i="6" s="1"/>
  <c r="AM490" i="6"/>
  <c r="AN490" i="6" s="1"/>
  <c r="AI490" i="6"/>
  <c r="AJ490" i="6" s="1"/>
  <c r="AI279" i="6"/>
  <c r="AJ279" i="6" s="1"/>
  <c r="AM279" i="6"/>
  <c r="AN279" i="6" s="1"/>
  <c r="AI329" i="6"/>
  <c r="AJ329" i="6" s="1"/>
  <c r="AM329" i="6"/>
  <c r="AN329" i="6" s="1"/>
  <c r="AI379" i="6"/>
  <c r="AJ379" i="6" s="1"/>
  <c r="AM379" i="6"/>
  <c r="AN379" i="6" s="1"/>
  <c r="AM465" i="6"/>
  <c r="AN465" i="6" s="1"/>
  <c r="AI465" i="6"/>
  <c r="AJ465" i="6" s="1"/>
  <c r="AI317" i="6"/>
  <c r="AJ317" i="6" s="1"/>
  <c r="AM317" i="6"/>
  <c r="AN317" i="6" s="1"/>
  <c r="AI367" i="6"/>
  <c r="AJ367" i="6" s="1"/>
  <c r="AM367" i="6"/>
  <c r="AN367" i="6" s="1"/>
  <c r="AI423" i="6"/>
  <c r="AJ423" i="6" s="1"/>
  <c r="AM423" i="6"/>
  <c r="AN423" i="6" s="1"/>
  <c r="AM461" i="6"/>
  <c r="AN461" i="6" s="1"/>
  <c r="AI461" i="6"/>
  <c r="AJ461" i="6" s="1"/>
  <c r="AI452" i="6"/>
  <c r="AJ452" i="6" s="1"/>
  <c r="AM452" i="6"/>
  <c r="AN452" i="6" s="1"/>
  <c r="AM517" i="6"/>
  <c r="AN517" i="6" s="1"/>
  <c r="AI517" i="6"/>
  <c r="AJ517" i="6" s="1"/>
  <c r="AI653" i="6"/>
  <c r="AJ653" i="6" s="1"/>
  <c r="AM653" i="6"/>
  <c r="AN653" i="6" s="1"/>
  <c r="AM574" i="6"/>
  <c r="AN574" i="6" s="1"/>
  <c r="AI574" i="6"/>
  <c r="AJ574" i="6" s="1"/>
  <c r="AI484" i="6"/>
  <c r="AJ484" i="6" s="1"/>
  <c r="AM484" i="6"/>
  <c r="AN484" i="6" s="1"/>
  <c r="AM525" i="6"/>
  <c r="AN525" i="6" s="1"/>
  <c r="AI525" i="6"/>
  <c r="AJ525" i="6" s="1"/>
  <c r="AM477" i="6"/>
  <c r="AN477" i="6" s="1"/>
  <c r="AI477" i="6"/>
  <c r="AJ477" i="6" s="1"/>
  <c r="AM679" i="6"/>
  <c r="AN679" i="6" s="1"/>
  <c r="AI679" i="6"/>
  <c r="AJ679" i="6" s="1"/>
  <c r="AI519" i="6"/>
  <c r="AJ519" i="6" s="1"/>
  <c r="AM519" i="6"/>
  <c r="AN519" i="6" s="1"/>
  <c r="AI540" i="6"/>
  <c r="AJ540" i="6" s="1"/>
  <c r="AM540" i="6"/>
  <c r="AN540" i="6" s="1"/>
  <c r="AI521" i="6"/>
  <c r="AJ521" i="6" s="1"/>
  <c r="AM521" i="6"/>
  <c r="AN521" i="6" s="1"/>
  <c r="AI629" i="6"/>
  <c r="AJ629" i="6" s="1"/>
  <c r="AM629" i="6"/>
  <c r="AN629" i="6" s="1"/>
  <c r="AM615" i="6"/>
  <c r="AN615" i="6" s="1"/>
  <c r="AI615" i="6"/>
  <c r="AJ615" i="6" s="1"/>
  <c r="AI612" i="6"/>
  <c r="AJ612" i="6" s="1"/>
  <c r="AM612" i="6"/>
  <c r="AN612" i="6" s="1"/>
  <c r="AM625" i="6"/>
  <c r="AN625" i="6" s="1"/>
  <c r="AI625" i="6"/>
  <c r="AJ625" i="6" s="1"/>
  <c r="AI638" i="6"/>
  <c r="AJ638" i="6" s="1"/>
  <c r="AM638" i="6"/>
  <c r="AN638" i="6" s="1"/>
  <c r="AM609" i="6"/>
  <c r="AN609" i="6" s="1"/>
  <c r="AI609" i="6"/>
  <c r="AJ609" i="6" s="1"/>
  <c r="AI588" i="6"/>
  <c r="AJ588" i="6" s="1"/>
  <c r="AM588" i="6"/>
  <c r="AN588" i="6" s="1"/>
  <c r="AI643" i="6"/>
  <c r="AJ643" i="6" s="1"/>
  <c r="AM643" i="6"/>
  <c r="AN643" i="6" s="1"/>
  <c r="AI591" i="6"/>
  <c r="AJ591" i="6" s="1"/>
  <c r="AM591" i="6"/>
  <c r="AN591" i="6" s="1"/>
  <c r="AI675" i="6"/>
  <c r="AJ675" i="6" s="1"/>
  <c r="AM675" i="6"/>
  <c r="AN675" i="6" s="1"/>
  <c r="AM715" i="6"/>
  <c r="AN715" i="6" s="1"/>
  <c r="AI715" i="6"/>
  <c r="AJ715" i="6" s="1"/>
  <c r="AM716" i="6"/>
  <c r="AN716" i="6" s="1"/>
  <c r="AI716" i="6"/>
  <c r="AJ716" i="6" s="1"/>
  <c r="AI708" i="6"/>
  <c r="AJ708" i="6" s="1"/>
  <c r="AM708" i="6"/>
  <c r="AN708" i="6" s="1"/>
  <c r="AM725" i="6"/>
  <c r="AN725" i="6" s="1"/>
  <c r="AI725" i="6"/>
  <c r="AJ725" i="6" s="1"/>
  <c r="AI705" i="6"/>
  <c r="AJ705" i="6" s="1"/>
  <c r="AM705" i="6"/>
  <c r="AN705" i="6" s="1"/>
  <c r="AM778" i="6"/>
  <c r="AN778" i="6" s="1"/>
  <c r="AI778" i="6"/>
  <c r="AJ778" i="6" s="1"/>
  <c r="AI738" i="6"/>
  <c r="AJ738" i="6" s="1"/>
  <c r="AM738" i="6"/>
  <c r="AN738" i="6" s="1"/>
  <c r="AM791" i="6"/>
  <c r="AN791" i="6" s="1"/>
  <c r="AI791" i="6"/>
  <c r="AJ791" i="6" s="1"/>
  <c r="AM765" i="6"/>
  <c r="AN765" i="6" s="1"/>
  <c r="AI765" i="6"/>
  <c r="AJ765" i="6" s="1"/>
  <c r="AI821" i="6"/>
  <c r="AJ821" i="6" s="1"/>
  <c r="AM821" i="6"/>
  <c r="AN821" i="6" s="1"/>
  <c r="AM812" i="6"/>
  <c r="AN812" i="6" s="1"/>
  <c r="AI812" i="6"/>
  <c r="AJ812" i="6" s="1"/>
  <c r="AM795" i="6"/>
  <c r="AN795" i="6" s="1"/>
  <c r="AI795" i="6"/>
  <c r="AJ795" i="6" s="1"/>
  <c r="AI805" i="6"/>
  <c r="AJ805" i="6" s="1"/>
  <c r="AM805" i="6"/>
  <c r="AN805" i="6" s="1"/>
  <c r="AI816" i="6"/>
  <c r="AJ816" i="6" s="1"/>
  <c r="AM816" i="6"/>
  <c r="AN816" i="6" s="1"/>
  <c r="AI843" i="6"/>
  <c r="AJ843" i="6" s="1"/>
  <c r="AM843" i="6"/>
  <c r="AN843" i="6" s="1"/>
  <c r="AI851" i="6"/>
  <c r="AJ851" i="6" s="1"/>
  <c r="AM851" i="6"/>
  <c r="AN851" i="6" s="1"/>
  <c r="AI859" i="6"/>
  <c r="AJ859" i="6" s="1"/>
  <c r="AM859" i="6"/>
  <c r="AN859" i="6" s="1"/>
  <c r="W21" i="6"/>
  <c r="X21" i="6" s="1"/>
  <c r="AA21" i="6"/>
  <c r="AB21" i="6" s="1"/>
  <c r="AA99" i="6"/>
  <c r="AB99" i="6" s="1"/>
  <c r="W99" i="6"/>
  <c r="X99" i="6" s="1"/>
  <c r="W75" i="6"/>
  <c r="X75" i="6" s="1"/>
  <c r="AA75" i="6"/>
  <c r="AB75" i="6" s="1"/>
  <c r="AA17" i="6"/>
  <c r="AB17" i="6" s="1"/>
  <c r="W17" i="6"/>
  <c r="X17" i="6" s="1"/>
  <c r="W51" i="6"/>
  <c r="X51" i="6" s="1"/>
  <c r="AA51" i="6"/>
  <c r="AB51" i="6" s="1"/>
  <c r="AA87" i="6"/>
  <c r="AB87" i="6" s="1"/>
  <c r="W87" i="6"/>
  <c r="X87" i="6" s="1"/>
  <c r="W111" i="6"/>
  <c r="X111" i="6" s="1"/>
  <c r="AA111" i="6"/>
  <c r="AB111" i="6" s="1"/>
  <c r="AA102" i="6"/>
  <c r="AB102" i="6" s="1"/>
  <c r="W102" i="6"/>
  <c r="X102" i="6" s="1"/>
  <c r="W81" i="6"/>
  <c r="X81" i="6" s="1"/>
  <c r="AA81" i="6"/>
  <c r="AB81" i="6" s="1"/>
  <c r="AA137" i="6"/>
  <c r="AB137" i="6" s="1"/>
  <c r="W137" i="6"/>
  <c r="X137" i="6" s="1"/>
  <c r="W105" i="6"/>
  <c r="X105" i="6" s="1"/>
  <c r="AA105" i="6"/>
  <c r="AB105" i="6" s="1"/>
  <c r="W339" i="6"/>
  <c r="X339" i="6" s="1"/>
  <c r="AA339" i="6"/>
  <c r="AB339" i="6" s="1"/>
  <c r="W85" i="6"/>
  <c r="X85" i="6" s="1"/>
  <c r="AA85" i="6"/>
  <c r="AB85" i="6" s="1"/>
  <c r="W19" i="6"/>
  <c r="X19" i="6" s="1"/>
  <c r="AA19" i="6"/>
  <c r="AB19" i="6" s="1"/>
  <c r="W140" i="6"/>
  <c r="X140" i="6" s="1"/>
  <c r="AA140" i="6"/>
  <c r="AB140" i="6" s="1"/>
  <c r="AA74" i="6"/>
  <c r="AB74" i="6" s="1"/>
  <c r="W74" i="6"/>
  <c r="X74" i="6" s="1"/>
  <c r="AA165" i="6"/>
  <c r="AB165" i="6" s="1"/>
  <c r="W165" i="6"/>
  <c r="X165" i="6" s="1"/>
  <c r="AA311" i="6"/>
  <c r="AB311" i="6" s="1"/>
  <c r="W311" i="6"/>
  <c r="X311" i="6" s="1"/>
  <c r="AA308" i="6"/>
  <c r="AB308" i="6" s="1"/>
  <c r="W308" i="6"/>
  <c r="X308" i="6" s="1"/>
  <c r="W8" i="6"/>
  <c r="X8" i="6" s="1"/>
  <c r="AA8" i="6"/>
  <c r="AB8" i="6" s="1"/>
  <c r="W58" i="6"/>
  <c r="X58" i="6" s="1"/>
  <c r="AA58" i="6"/>
  <c r="AB58" i="6" s="1"/>
  <c r="W108" i="6"/>
  <c r="X108" i="6" s="1"/>
  <c r="AA108" i="6"/>
  <c r="AB108" i="6" s="1"/>
  <c r="AA244" i="6"/>
  <c r="AB244" i="6" s="1"/>
  <c r="W244" i="6"/>
  <c r="X244" i="6" s="1"/>
  <c r="AA278" i="6"/>
  <c r="AB278" i="6" s="1"/>
  <c r="W278" i="6"/>
  <c r="X278" i="6" s="1"/>
  <c r="AA371" i="6"/>
  <c r="AB371" i="6" s="1"/>
  <c r="W371" i="6"/>
  <c r="X371" i="6" s="1"/>
  <c r="AA451" i="6"/>
  <c r="AB451" i="6" s="1"/>
  <c r="W451" i="6"/>
  <c r="X451" i="6" s="1"/>
  <c r="AA178" i="6"/>
  <c r="AB178" i="6" s="1"/>
  <c r="W178" i="6"/>
  <c r="X178" i="6" s="1"/>
  <c r="AA361" i="6"/>
  <c r="AB361" i="6" s="1"/>
  <c r="W361" i="6"/>
  <c r="X361" i="6" s="1"/>
  <c r="AA353" i="6"/>
  <c r="AB353" i="6" s="1"/>
  <c r="W353" i="6"/>
  <c r="X353" i="6" s="1"/>
  <c r="W192" i="6"/>
  <c r="X192" i="6" s="1"/>
  <c r="AA192" i="6"/>
  <c r="AB192" i="6" s="1"/>
  <c r="AA249" i="6"/>
  <c r="AB249" i="6" s="1"/>
  <c r="W249" i="6"/>
  <c r="X249" i="6" s="1"/>
  <c r="AA306" i="6"/>
  <c r="AB306" i="6" s="1"/>
  <c r="W306" i="6"/>
  <c r="X306" i="6" s="1"/>
  <c r="W431" i="6"/>
  <c r="X431" i="6" s="1"/>
  <c r="AA431" i="6"/>
  <c r="AB431" i="6" s="1"/>
  <c r="W161" i="6"/>
  <c r="X161" i="6" s="1"/>
  <c r="AA161" i="6"/>
  <c r="AB161" i="6" s="1"/>
  <c r="W211" i="6"/>
  <c r="X211" i="6" s="1"/>
  <c r="AA211" i="6"/>
  <c r="AB211" i="6" s="1"/>
  <c r="AA276" i="6"/>
  <c r="AB276" i="6" s="1"/>
  <c r="W276" i="6"/>
  <c r="X276" i="6" s="1"/>
  <c r="W350" i="6"/>
  <c r="X350" i="6" s="1"/>
  <c r="AA350" i="6"/>
  <c r="AB350" i="6" s="1"/>
  <c r="W275" i="6"/>
  <c r="X275" i="6" s="1"/>
  <c r="AA275" i="6"/>
  <c r="AB275" i="6" s="1"/>
  <c r="W355" i="6"/>
  <c r="X355" i="6" s="1"/>
  <c r="AA355" i="6"/>
  <c r="AB355" i="6" s="1"/>
  <c r="AA194" i="6"/>
  <c r="AB194" i="6" s="1"/>
  <c r="W194" i="6"/>
  <c r="X194" i="6" s="1"/>
  <c r="W248" i="6"/>
  <c r="X248" i="6" s="1"/>
  <c r="AA248" i="6"/>
  <c r="AB248" i="6" s="1"/>
  <c r="AA417" i="6"/>
  <c r="AB417" i="6" s="1"/>
  <c r="W417" i="6"/>
  <c r="X417" i="6" s="1"/>
  <c r="AA496" i="6"/>
  <c r="AB496" i="6" s="1"/>
  <c r="W496" i="6"/>
  <c r="X496" i="6" s="1"/>
  <c r="AA491" i="6"/>
  <c r="AB491" i="6" s="1"/>
  <c r="W491" i="6"/>
  <c r="X491" i="6" s="1"/>
  <c r="AA272" i="6"/>
  <c r="AB272" i="6" s="1"/>
  <c r="W272" i="6"/>
  <c r="X272" i="6" s="1"/>
  <c r="W322" i="6"/>
  <c r="X322" i="6" s="1"/>
  <c r="AA322" i="6"/>
  <c r="AB322" i="6" s="1"/>
  <c r="W372" i="6"/>
  <c r="X372" i="6" s="1"/>
  <c r="AA372" i="6"/>
  <c r="AB372" i="6" s="1"/>
  <c r="AA514" i="6"/>
  <c r="AB514" i="6" s="1"/>
  <c r="W514" i="6"/>
  <c r="X514" i="6" s="1"/>
  <c r="W425" i="6"/>
  <c r="X425" i="6" s="1"/>
  <c r="AA425" i="6"/>
  <c r="AB425" i="6" s="1"/>
  <c r="W475" i="6"/>
  <c r="X475" i="6" s="1"/>
  <c r="AA475" i="6"/>
  <c r="AB475" i="6" s="1"/>
  <c r="W383" i="6"/>
  <c r="X383" i="6" s="1"/>
  <c r="AA383" i="6"/>
  <c r="AB383" i="6" s="1"/>
  <c r="W433" i="6"/>
  <c r="X433" i="6" s="1"/>
  <c r="AA433" i="6"/>
  <c r="AB433" i="6" s="1"/>
  <c r="W494" i="6"/>
  <c r="X494" i="6" s="1"/>
  <c r="AA494" i="6"/>
  <c r="AB494" i="6" s="1"/>
  <c r="W584" i="6"/>
  <c r="X584" i="6" s="1"/>
  <c r="AA584" i="6"/>
  <c r="AB584" i="6" s="1"/>
  <c r="W604" i="6"/>
  <c r="X604" i="6" s="1"/>
  <c r="AA604" i="6"/>
  <c r="AB604" i="6" s="1"/>
  <c r="W482" i="6"/>
  <c r="X482" i="6" s="1"/>
  <c r="AA482" i="6"/>
  <c r="AB482" i="6" s="1"/>
  <c r="AA682" i="6"/>
  <c r="AB682" i="6" s="1"/>
  <c r="W682" i="6"/>
  <c r="X682" i="6" s="1"/>
  <c r="AA650" i="6"/>
  <c r="AB650" i="6" s="1"/>
  <c r="W650" i="6"/>
  <c r="X650" i="6" s="1"/>
  <c r="AA640" i="6"/>
  <c r="AB640" i="6" s="1"/>
  <c r="W640" i="6"/>
  <c r="X640" i="6" s="1"/>
  <c r="W594" i="6"/>
  <c r="X594" i="6" s="1"/>
  <c r="AA594" i="6"/>
  <c r="AB594" i="6" s="1"/>
  <c r="W540" i="6"/>
  <c r="X540" i="6" s="1"/>
  <c r="AA540" i="6"/>
  <c r="AB540" i="6" s="1"/>
  <c r="AA636" i="6"/>
  <c r="AB636" i="6" s="1"/>
  <c r="W636" i="6"/>
  <c r="X636" i="6" s="1"/>
  <c r="AA663" i="6"/>
  <c r="AB663" i="6" s="1"/>
  <c r="W663" i="6"/>
  <c r="X663" i="6" s="1"/>
  <c r="W622" i="6"/>
  <c r="X622" i="6" s="1"/>
  <c r="AA622" i="6"/>
  <c r="AB622" i="6" s="1"/>
  <c r="AA537" i="6"/>
  <c r="AB537" i="6" s="1"/>
  <c r="W537" i="6"/>
  <c r="X537" i="6" s="1"/>
  <c r="AA617" i="6"/>
  <c r="AB617" i="6" s="1"/>
  <c r="W617" i="6"/>
  <c r="X617" i="6" s="1"/>
  <c r="AA633" i="6"/>
  <c r="AB633" i="6" s="1"/>
  <c r="W633" i="6"/>
  <c r="X633" i="6" s="1"/>
  <c r="W591" i="6"/>
  <c r="X591" i="6" s="1"/>
  <c r="AA591" i="6"/>
  <c r="AB591" i="6" s="1"/>
  <c r="AA643" i="6"/>
  <c r="AB643" i="6" s="1"/>
  <c r="W643" i="6"/>
  <c r="X643" i="6" s="1"/>
  <c r="W675" i="6"/>
  <c r="X675" i="6" s="1"/>
  <c r="AA675" i="6"/>
  <c r="AB675" i="6" s="1"/>
  <c r="W772" i="6"/>
  <c r="X772" i="6" s="1"/>
  <c r="AA772" i="6"/>
  <c r="AB772" i="6" s="1"/>
  <c r="W666" i="6"/>
  <c r="X666" i="6" s="1"/>
  <c r="AA666" i="6"/>
  <c r="AB666" i="6" s="1"/>
  <c r="W614" i="6"/>
  <c r="X614" i="6" s="1"/>
  <c r="AA614" i="6"/>
  <c r="AB614" i="6" s="1"/>
  <c r="W664" i="6"/>
  <c r="X664" i="6" s="1"/>
  <c r="AA664" i="6"/>
  <c r="AB664" i="6" s="1"/>
  <c r="AA701" i="6"/>
  <c r="AB701" i="6" s="1"/>
  <c r="W701" i="6"/>
  <c r="X701" i="6" s="1"/>
  <c r="W710" i="6"/>
  <c r="X710" i="6" s="1"/>
  <c r="AA710" i="6"/>
  <c r="AB710" i="6" s="1"/>
  <c r="AA693" i="6"/>
  <c r="AB693" i="6" s="1"/>
  <c r="W693" i="6"/>
  <c r="X693" i="6" s="1"/>
  <c r="W733" i="6"/>
  <c r="X733" i="6" s="1"/>
  <c r="AA733" i="6"/>
  <c r="AB733" i="6" s="1"/>
  <c r="W765" i="6"/>
  <c r="X765" i="6" s="1"/>
  <c r="AA765" i="6"/>
  <c r="AB765" i="6" s="1"/>
  <c r="AA734" i="6"/>
  <c r="AB734" i="6" s="1"/>
  <c r="W734" i="6"/>
  <c r="X734" i="6" s="1"/>
  <c r="W787" i="6"/>
  <c r="X787" i="6" s="1"/>
  <c r="AA787" i="6"/>
  <c r="AB787" i="6" s="1"/>
  <c r="AA825" i="6"/>
  <c r="AB825" i="6" s="1"/>
  <c r="W825" i="6"/>
  <c r="X825" i="6" s="1"/>
  <c r="W811" i="6"/>
  <c r="X811" i="6" s="1"/>
  <c r="AA811" i="6"/>
  <c r="AB811" i="6" s="1"/>
  <c r="AA795" i="6"/>
  <c r="AB795" i="6" s="1"/>
  <c r="W795" i="6"/>
  <c r="X795" i="6" s="1"/>
  <c r="AA817" i="6"/>
  <c r="AB817" i="6" s="1"/>
  <c r="W817" i="6"/>
  <c r="X817" i="6" s="1"/>
  <c r="AA821" i="6"/>
  <c r="AB821" i="6" s="1"/>
  <c r="W821" i="6"/>
  <c r="X821" i="6" s="1"/>
  <c r="W854" i="6"/>
  <c r="X854" i="6" s="1"/>
  <c r="AA854" i="6"/>
  <c r="AB854" i="6" s="1"/>
  <c r="AA843" i="6"/>
  <c r="AB843" i="6" s="1"/>
  <c r="W843" i="6"/>
  <c r="X843" i="6" s="1"/>
  <c r="W866" i="6"/>
  <c r="X866" i="6" s="1"/>
  <c r="AA866" i="6"/>
  <c r="AB866" i="6" s="1"/>
  <c r="O87" i="6"/>
  <c r="P87" i="6" s="1"/>
  <c r="K87" i="6"/>
  <c r="L87" i="6" s="1"/>
  <c r="O140" i="6"/>
  <c r="P140" i="6" s="1"/>
  <c r="K140" i="6"/>
  <c r="L140" i="6" s="1"/>
  <c r="O110" i="6"/>
  <c r="P110" i="6" s="1"/>
  <c r="K110" i="6"/>
  <c r="L110" i="6" s="1"/>
  <c r="O132" i="6"/>
  <c r="P132" i="6" s="1"/>
  <c r="K132" i="6"/>
  <c r="L132" i="6" s="1"/>
  <c r="K235" i="6"/>
  <c r="L235" i="6" s="1"/>
  <c r="O235" i="6"/>
  <c r="P235" i="6" s="1"/>
  <c r="O25" i="6"/>
  <c r="P25" i="6" s="1"/>
  <c r="K25" i="6"/>
  <c r="L25" i="6" s="1"/>
  <c r="K196" i="6"/>
  <c r="L196" i="6" s="1"/>
  <c r="O196" i="6"/>
  <c r="P196" i="6" s="1"/>
  <c r="O67" i="6"/>
  <c r="P67" i="6" s="1"/>
  <c r="K67" i="6"/>
  <c r="L67" i="6" s="1"/>
  <c r="O135" i="6"/>
  <c r="P135" i="6" s="1"/>
  <c r="K135" i="6"/>
  <c r="L135" i="6" s="1"/>
  <c r="K19" i="6"/>
  <c r="L19" i="6" s="1"/>
  <c r="O19" i="6"/>
  <c r="P19" i="6" s="1"/>
  <c r="K69" i="6"/>
  <c r="L69" i="6" s="1"/>
  <c r="O69" i="6"/>
  <c r="P69" i="6" s="1"/>
  <c r="K119" i="6"/>
  <c r="L119" i="6" s="1"/>
  <c r="O119" i="6"/>
  <c r="P119" i="6" s="1"/>
  <c r="O261" i="6"/>
  <c r="P261" i="6" s="1"/>
  <c r="K261" i="6"/>
  <c r="L261" i="6" s="1"/>
  <c r="K430" i="6"/>
  <c r="L430" i="6" s="1"/>
  <c r="O430" i="6"/>
  <c r="P430" i="6" s="1"/>
  <c r="K13" i="6"/>
  <c r="L13" i="6" s="1"/>
  <c r="O13" i="6"/>
  <c r="P13" i="6" s="1"/>
  <c r="K63" i="6"/>
  <c r="L63" i="6" s="1"/>
  <c r="O63" i="6"/>
  <c r="P63" i="6" s="1"/>
  <c r="K113" i="6"/>
  <c r="L113" i="6" s="1"/>
  <c r="O113" i="6"/>
  <c r="P113" i="6" s="1"/>
  <c r="K220" i="6"/>
  <c r="L220" i="6" s="1"/>
  <c r="O220" i="6"/>
  <c r="P220" i="6" s="1"/>
  <c r="K418" i="6"/>
  <c r="L418" i="6" s="1"/>
  <c r="O418" i="6"/>
  <c r="P418" i="6" s="1"/>
  <c r="O51" i="6"/>
  <c r="P51" i="6" s="1"/>
  <c r="K51" i="6"/>
  <c r="L51" i="6" s="1"/>
  <c r="O101" i="6"/>
  <c r="P101" i="6" s="1"/>
  <c r="K101" i="6"/>
  <c r="L101" i="6" s="1"/>
  <c r="K153" i="6"/>
  <c r="L153" i="6" s="1"/>
  <c r="O153" i="6"/>
  <c r="P153" i="6" s="1"/>
  <c r="K211" i="6"/>
  <c r="L211" i="6" s="1"/>
  <c r="O211" i="6"/>
  <c r="P211" i="6" s="1"/>
  <c r="K403" i="6"/>
  <c r="L403" i="6" s="1"/>
  <c r="O403" i="6"/>
  <c r="P403" i="6" s="1"/>
  <c r="K227" i="6"/>
  <c r="L227" i="6" s="1"/>
  <c r="O227" i="6"/>
  <c r="P227" i="6" s="1"/>
  <c r="K390" i="6"/>
  <c r="L390" i="6" s="1"/>
  <c r="O390" i="6"/>
  <c r="P390" i="6" s="1"/>
  <c r="O384" i="6"/>
  <c r="P384" i="6" s="1"/>
  <c r="K384" i="6"/>
  <c r="L384" i="6" s="1"/>
  <c r="K231" i="6"/>
  <c r="L231" i="6" s="1"/>
  <c r="O231" i="6"/>
  <c r="P231" i="6" s="1"/>
  <c r="O309" i="6"/>
  <c r="P309" i="6" s="1"/>
  <c r="K309" i="6"/>
  <c r="L309" i="6" s="1"/>
  <c r="O466" i="6"/>
  <c r="P466" i="6" s="1"/>
  <c r="K466" i="6"/>
  <c r="L466" i="6" s="1"/>
  <c r="O437" i="6"/>
  <c r="P437" i="6" s="1"/>
  <c r="K437" i="6"/>
  <c r="L437" i="6" s="1"/>
  <c r="K179" i="6"/>
  <c r="L179" i="6" s="1"/>
  <c r="O179" i="6"/>
  <c r="P179" i="6" s="1"/>
  <c r="K229" i="6"/>
  <c r="L229" i="6" s="1"/>
  <c r="O229" i="6"/>
  <c r="P229" i="6" s="1"/>
  <c r="O296" i="6"/>
  <c r="P296" i="6" s="1"/>
  <c r="K296" i="6"/>
  <c r="L296" i="6" s="1"/>
  <c r="K247" i="6"/>
  <c r="L247" i="6" s="1"/>
  <c r="O247" i="6"/>
  <c r="P247" i="6" s="1"/>
  <c r="O295" i="6"/>
  <c r="P295" i="6" s="1"/>
  <c r="K295" i="6"/>
  <c r="L295" i="6" s="1"/>
  <c r="K323" i="6"/>
  <c r="L323" i="6" s="1"/>
  <c r="O323" i="6"/>
  <c r="P323" i="6" s="1"/>
  <c r="K373" i="6"/>
  <c r="L373" i="6" s="1"/>
  <c r="O373" i="6"/>
  <c r="P373" i="6" s="1"/>
  <c r="K435" i="6"/>
  <c r="L435" i="6" s="1"/>
  <c r="O435" i="6"/>
  <c r="P435" i="6" s="1"/>
  <c r="O499" i="6"/>
  <c r="P499" i="6" s="1"/>
  <c r="K499" i="6"/>
  <c r="L499" i="6" s="1"/>
  <c r="K302" i="6"/>
  <c r="L302" i="6" s="1"/>
  <c r="O302" i="6"/>
  <c r="P302" i="6" s="1"/>
  <c r="K352" i="6"/>
  <c r="L352" i="6" s="1"/>
  <c r="O352" i="6"/>
  <c r="P352" i="6" s="1"/>
  <c r="K411" i="6"/>
  <c r="L411" i="6" s="1"/>
  <c r="O411" i="6"/>
  <c r="P411" i="6" s="1"/>
  <c r="O496" i="6"/>
  <c r="P496" i="6" s="1"/>
  <c r="K496" i="6"/>
  <c r="L496" i="6" s="1"/>
  <c r="O330" i="6"/>
  <c r="P330" i="6" s="1"/>
  <c r="K330" i="6"/>
  <c r="L330" i="6" s="1"/>
  <c r="O380" i="6"/>
  <c r="P380" i="6" s="1"/>
  <c r="K380" i="6"/>
  <c r="L380" i="6" s="1"/>
  <c r="O451" i="6"/>
  <c r="P451" i="6" s="1"/>
  <c r="K451" i="6"/>
  <c r="L451" i="6" s="1"/>
  <c r="K423" i="6"/>
  <c r="L423" i="6" s="1"/>
  <c r="O423" i="6"/>
  <c r="P423" i="6" s="1"/>
  <c r="O484" i="6"/>
  <c r="P484" i="6" s="1"/>
  <c r="K484" i="6"/>
  <c r="L484" i="6" s="1"/>
  <c r="K504" i="6"/>
  <c r="L504" i="6" s="1"/>
  <c r="O504" i="6"/>
  <c r="P504" i="6" s="1"/>
  <c r="K559" i="6"/>
  <c r="L559" i="6" s="1"/>
  <c r="O559" i="6"/>
  <c r="P559" i="6" s="1"/>
  <c r="K472" i="6"/>
  <c r="L472" i="6" s="1"/>
  <c r="O472" i="6"/>
  <c r="P472" i="6" s="1"/>
  <c r="K545" i="6"/>
  <c r="L545" i="6" s="1"/>
  <c r="O545" i="6"/>
  <c r="P545" i="6" s="1"/>
  <c r="O460" i="6"/>
  <c r="P460" i="6" s="1"/>
  <c r="K460" i="6"/>
  <c r="L460" i="6" s="1"/>
  <c r="K517" i="6"/>
  <c r="L517" i="6" s="1"/>
  <c r="O517" i="6"/>
  <c r="P517" i="6" s="1"/>
  <c r="K760" i="6"/>
  <c r="L760" i="6" s="1"/>
  <c r="O760" i="6"/>
  <c r="P760" i="6" s="1"/>
  <c r="K541" i="6"/>
  <c r="L541" i="6" s="1"/>
  <c r="O541" i="6"/>
  <c r="P541" i="6" s="1"/>
  <c r="K618" i="6"/>
  <c r="L618" i="6" s="1"/>
  <c r="O618" i="6"/>
  <c r="P618" i="6" s="1"/>
  <c r="K656" i="6"/>
  <c r="L656" i="6" s="1"/>
  <c r="O656" i="6"/>
  <c r="P656" i="6" s="1"/>
  <c r="O572" i="6"/>
  <c r="P572" i="6" s="1"/>
  <c r="K572" i="6"/>
  <c r="L572" i="6" s="1"/>
  <c r="K678" i="6"/>
  <c r="L678" i="6" s="1"/>
  <c r="O678" i="6"/>
  <c r="P678" i="6" s="1"/>
  <c r="O741" i="6"/>
  <c r="P741" i="6" s="1"/>
  <c r="K741" i="6"/>
  <c r="L741" i="6" s="1"/>
  <c r="O595" i="6"/>
  <c r="P595" i="6" s="1"/>
  <c r="K595" i="6"/>
  <c r="L595" i="6" s="1"/>
  <c r="K597" i="6"/>
  <c r="L597" i="6" s="1"/>
  <c r="O597" i="6"/>
  <c r="P597" i="6" s="1"/>
  <c r="O725" i="6"/>
  <c r="P725" i="6" s="1"/>
  <c r="K725" i="6"/>
  <c r="L725" i="6" s="1"/>
  <c r="K630" i="6"/>
  <c r="L630" i="6" s="1"/>
  <c r="O630" i="6"/>
  <c r="P630" i="6" s="1"/>
  <c r="K594" i="6"/>
  <c r="L594" i="6" s="1"/>
  <c r="O594" i="6"/>
  <c r="P594" i="6" s="1"/>
  <c r="O668" i="6"/>
  <c r="P668" i="6" s="1"/>
  <c r="K668" i="6"/>
  <c r="L668" i="6" s="1"/>
  <c r="K711" i="6"/>
  <c r="L711" i="6" s="1"/>
  <c r="O711" i="6"/>
  <c r="P711" i="6" s="1"/>
  <c r="K742" i="6"/>
  <c r="L742" i="6" s="1"/>
  <c r="O742" i="6"/>
  <c r="P742" i="6" s="1"/>
  <c r="K654" i="6"/>
  <c r="L654" i="6" s="1"/>
  <c r="O654" i="6"/>
  <c r="P654" i="6" s="1"/>
  <c r="K706" i="6"/>
  <c r="L706" i="6" s="1"/>
  <c r="O706" i="6"/>
  <c r="P706" i="6" s="1"/>
  <c r="K759" i="6"/>
  <c r="L759" i="6" s="1"/>
  <c r="O759" i="6"/>
  <c r="P759" i="6" s="1"/>
  <c r="O768" i="6"/>
  <c r="P768" i="6" s="1"/>
  <c r="K768" i="6"/>
  <c r="L768" i="6" s="1"/>
  <c r="O716" i="6"/>
  <c r="P716" i="6" s="1"/>
  <c r="K716" i="6"/>
  <c r="L716" i="6" s="1"/>
  <c r="K743" i="6"/>
  <c r="L743" i="6" s="1"/>
  <c r="O743" i="6"/>
  <c r="P743" i="6" s="1"/>
  <c r="K757" i="6"/>
  <c r="L757" i="6" s="1"/>
  <c r="O757" i="6"/>
  <c r="P757" i="6" s="1"/>
  <c r="K770" i="6"/>
  <c r="L770" i="6" s="1"/>
  <c r="O770" i="6"/>
  <c r="P770" i="6" s="1"/>
  <c r="K774" i="6"/>
  <c r="L774" i="6" s="1"/>
  <c r="O774" i="6"/>
  <c r="P774" i="6" s="1"/>
  <c r="O837" i="6"/>
  <c r="P837" i="6" s="1"/>
  <c r="K837" i="6"/>
  <c r="L837" i="6" s="1"/>
  <c r="O809" i="6"/>
  <c r="P809" i="6" s="1"/>
  <c r="K809" i="6"/>
  <c r="L809" i="6" s="1"/>
  <c r="O796" i="6"/>
  <c r="P796" i="6" s="1"/>
  <c r="K796" i="6"/>
  <c r="L796" i="6" s="1"/>
  <c r="O863" i="6"/>
  <c r="P863" i="6" s="1"/>
  <c r="K863" i="6"/>
  <c r="L863" i="6" s="1"/>
  <c r="K848" i="6"/>
  <c r="L848" i="6" s="1"/>
  <c r="O848" i="6"/>
  <c r="P848" i="6" s="1"/>
  <c r="K852" i="6"/>
  <c r="L852" i="6" s="1"/>
  <c r="O852" i="6"/>
  <c r="P852" i="6" s="1"/>
  <c r="AA12" i="6"/>
  <c r="AB12" i="6" s="1"/>
  <c r="W12" i="6"/>
  <c r="X12" i="6" s="1"/>
  <c r="AM108" i="6"/>
  <c r="AN108" i="6" s="1"/>
  <c r="AI108" i="6"/>
  <c r="AJ108" i="6" s="1"/>
  <c r="AI315" i="6"/>
  <c r="AJ315" i="6" s="1"/>
  <c r="AM315" i="6"/>
  <c r="AN315" i="6" s="1"/>
  <c r="AI365" i="6"/>
  <c r="AJ365" i="6" s="1"/>
  <c r="AM365" i="6"/>
  <c r="AN365" i="6" s="1"/>
  <c r="AM418" i="6"/>
  <c r="AN418" i="6" s="1"/>
  <c r="AI418" i="6"/>
  <c r="AJ418" i="6" s="1"/>
  <c r="AM501" i="6"/>
  <c r="AN501" i="6" s="1"/>
  <c r="AI501" i="6"/>
  <c r="AJ501" i="6" s="1"/>
  <c r="AI284" i="6"/>
  <c r="AJ284" i="6" s="1"/>
  <c r="AM284" i="6"/>
  <c r="AN284" i="6" s="1"/>
  <c r="AI334" i="6"/>
  <c r="AJ334" i="6" s="1"/>
  <c r="AM334" i="6"/>
  <c r="AN334" i="6" s="1"/>
  <c r="AI390" i="6"/>
  <c r="AJ390" i="6" s="1"/>
  <c r="AM390" i="6"/>
  <c r="AN390" i="6" s="1"/>
  <c r="AI542" i="6"/>
  <c r="AJ542" i="6" s="1"/>
  <c r="AM542" i="6"/>
  <c r="AN542" i="6" s="1"/>
  <c r="AM322" i="6"/>
  <c r="AN322" i="6" s="1"/>
  <c r="AI322" i="6"/>
  <c r="AJ322" i="6" s="1"/>
  <c r="AI372" i="6"/>
  <c r="AJ372" i="6" s="1"/>
  <c r="AM372" i="6"/>
  <c r="AN372" i="6" s="1"/>
  <c r="AI428" i="6"/>
  <c r="AJ428" i="6" s="1"/>
  <c r="AM428" i="6"/>
  <c r="AN428" i="6" s="1"/>
  <c r="AM471" i="6"/>
  <c r="AN471" i="6" s="1"/>
  <c r="AI471" i="6"/>
  <c r="AJ471" i="6" s="1"/>
  <c r="AM453" i="6"/>
  <c r="AN453" i="6" s="1"/>
  <c r="AI453" i="6"/>
  <c r="AJ453" i="6" s="1"/>
  <c r="AI523" i="6"/>
  <c r="AJ523" i="6" s="1"/>
  <c r="AM523" i="6"/>
  <c r="AN523" i="6" s="1"/>
  <c r="AI703" i="6"/>
  <c r="AJ703" i="6" s="1"/>
  <c r="AM703" i="6"/>
  <c r="AN703" i="6" s="1"/>
  <c r="AM607" i="6"/>
  <c r="AN607" i="6" s="1"/>
  <c r="AI607" i="6"/>
  <c r="AJ607" i="6" s="1"/>
  <c r="AI489" i="6"/>
  <c r="AJ489" i="6" s="1"/>
  <c r="AM489" i="6"/>
  <c r="AN489" i="6" s="1"/>
  <c r="AI537" i="6"/>
  <c r="AJ537" i="6" s="1"/>
  <c r="AM537" i="6"/>
  <c r="AN537" i="6" s="1"/>
  <c r="AI482" i="6"/>
  <c r="AJ482" i="6" s="1"/>
  <c r="AM482" i="6"/>
  <c r="AN482" i="6" s="1"/>
  <c r="AM555" i="6"/>
  <c r="AN555" i="6" s="1"/>
  <c r="AI555" i="6"/>
  <c r="AJ555" i="6" s="1"/>
  <c r="AM531" i="6"/>
  <c r="AN531" i="6" s="1"/>
  <c r="AI531" i="6"/>
  <c r="AJ531" i="6" s="1"/>
  <c r="AI545" i="6"/>
  <c r="AJ545" i="6" s="1"/>
  <c r="AM545" i="6"/>
  <c r="AN545" i="6" s="1"/>
  <c r="AI522" i="6"/>
  <c r="AJ522" i="6" s="1"/>
  <c r="AM522" i="6"/>
  <c r="AN522" i="6" s="1"/>
  <c r="AI662" i="6"/>
  <c r="AJ662" i="6" s="1"/>
  <c r="AM662" i="6"/>
  <c r="AN662" i="6" s="1"/>
  <c r="AI626" i="6"/>
  <c r="AJ626" i="6" s="1"/>
  <c r="AM626" i="6"/>
  <c r="AN626" i="6" s="1"/>
  <c r="AI619" i="6"/>
  <c r="AJ619" i="6" s="1"/>
  <c r="AM619" i="6"/>
  <c r="AN619" i="6" s="1"/>
  <c r="AI636" i="6"/>
  <c r="AJ636" i="6" s="1"/>
  <c r="AM636" i="6"/>
  <c r="AN636" i="6" s="1"/>
  <c r="AI652" i="6"/>
  <c r="AJ652" i="6" s="1"/>
  <c r="AM652" i="6"/>
  <c r="AN652" i="6" s="1"/>
  <c r="AM613" i="6"/>
  <c r="AN613" i="6" s="1"/>
  <c r="AI613" i="6"/>
  <c r="AJ613" i="6" s="1"/>
  <c r="AI593" i="6"/>
  <c r="AJ593" i="6" s="1"/>
  <c r="AM593" i="6"/>
  <c r="AN593" i="6" s="1"/>
  <c r="AM645" i="6"/>
  <c r="AN645" i="6" s="1"/>
  <c r="AI645" i="6"/>
  <c r="AJ645" i="6" s="1"/>
  <c r="AM596" i="6"/>
  <c r="AN596" i="6" s="1"/>
  <c r="AI596" i="6"/>
  <c r="AJ596" i="6" s="1"/>
  <c r="AI684" i="6"/>
  <c r="AJ684" i="6" s="1"/>
  <c r="AM684" i="6"/>
  <c r="AN684" i="6" s="1"/>
  <c r="AM719" i="6"/>
  <c r="AN719" i="6" s="1"/>
  <c r="AI719" i="6"/>
  <c r="AJ719" i="6" s="1"/>
  <c r="AI646" i="6"/>
  <c r="AJ646" i="6" s="1"/>
  <c r="AM646" i="6"/>
  <c r="AN646" i="6" s="1"/>
  <c r="AI744" i="6"/>
  <c r="AJ744" i="6" s="1"/>
  <c r="AM744" i="6"/>
  <c r="AN744" i="6" s="1"/>
  <c r="AM729" i="6"/>
  <c r="AN729" i="6" s="1"/>
  <c r="AI729" i="6"/>
  <c r="AJ729" i="6" s="1"/>
  <c r="AI710" i="6"/>
  <c r="AJ710" i="6" s="1"/>
  <c r="AM710" i="6"/>
  <c r="AN710" i="6" s="1"/>
  <c r="AM780" i="6"/>
  <c r="AN780" i="6" s="1"/>
  <c r="AI780" i="6"/>
  <c r="AJ780" i="6" s="1"/>
  <c r="AI743" i="6"/>
  <c r="AJ743" i="6" s="1"/>
  <c r="AM743" i="6"/>
  <c r="AN743" i="6" s="1"/>
  <c r="AM802" i="6"/>
  <c r="AN802" i="6" s="1"/>
  <c r="AI802" i="6"/>
  <c r="AJ802" i="6" s="1"/>
  <c r="AI789" i="6"/>
  <c r="AJ789" i="6" s="1"/>
  <c r="AM789" i="6"/>
  <c r="AN789" i="6" s="1"/>
  <c r="AM847" i="6"/>
  <c r="AN847" i="6" s="1"/>
  <c r="AI847" i="6"/>
  <c r="AJ847" i="6" s="1"/>
  <c r="AM826" i="6"/>
  <c r="AN826" i="6" s="1"/>
  <c r="AI826" i="6"/>
  <c r="AJ826" i="6" s="1"/>
  <c r="AI796" i="6"/>
  <c r="AJ796" i="6" s="1"/>
  <c r="AM796" i="6"/>
  <c r="AN796" i="6" s="1"/>
  <c r="AI810" i="6"/>
  <c r="AJ810" i="6" s="1"/>
  <c r="AM810" i="6"/>
  <c r="AN810" i="6" s="1"/>
  <c r="AI817" i="6"/>
  <c r="AJ817" i="6" s="1"/>
  <c r="AM817" i="6"/>
  <c r="AN817" i="6" s="1"/>
  <c r="AM865" i="6"/>
  <c r="AN865" i="6" s="1"/>
  <c r="AI865" i="6"/>
  <c r="AJ865" i="6" s="1"/>
  <c r="AI856" i="6"/>
  <c r="AJ856" i="6" s="1"/>
  <c r="AM856" i="6"/>
  <c r="AN856" i="6" s="1"/>
  <c r="AI864" i="6"/>
  <c r="AJ864" i="6" s="1"/>
  <c r="AM864" i="6"/>
  <c r="AN864" i="6" s="1"/>
  <c r="W25" i="6"/>
  <c r="X25" i="6" s="1"/>
  <c r="AA25" i="6"/>
  <c r="AB25" i="6" s="1"/>
  <c r="W15" i="6"/>
  <c r="X15" i="6" s="1"/>
  <c r="AA15" i="6"/>
  <c r="AB15" i="6" s="1"/>
  <c r="W29" i="6"/>
  <c r="X29" i="6" s="1"/>
  <c r="AA29" i="6"/>
  <c r="AB29" i="6" s="1"/>
  <c r="AA57" i="6"/>
  <c r="AB57" i="6" s="1"/>
  <c r="W57" i="6"/>
  <c r="X57" i="6" s="1"/>
  <c r="W101" i="6"/>
  <c r="X101" i="6" s="1"/>
  <c r="AA101" i="6"/>
  <c r="AB101" i="6" s="1"/>
  <c r="AA154" i="6"/>
  <c r="AB154" i="6" s="1"/>
  <c r="W154" i="6"/>
  <c r="X154" i="6" s="1"/>
  <c r="AA104" i="6"/>
  <c r="AB104" i="6" s="1"/>
  <c r="W104" i="6"/>
  <c r="X104" i="6" s="1"/>
  <c r="AA94" i="6"/>
  <c r="AB94" i="6" s="1"/>
  <c r="W94" i="6"/>
  <c r="X94" i="6" s="1"/>
  <c r="AA175" i="6"/>
  <c r="AB175" i="6" s="1"/>
  <c r="W175" i="6"/>
  <c r="X175" i="6" s="1"/>
  <c r="W106" i="6"/>
  <c r="X106" i="6" s="1"/>
  <c r="AA106" i="6"/>
  <c r="AB106" i="6" s="1"/>
  <c r="AA218" i="6"/>
  <c r="AB218" i="6" s="1"/>
  <c r="W218" i="6"/>
  <c r="X218" i="6" s="1"/>
  <c r="W86" i="6"/>
  <c r="X86" i="6" s="1"/>
  <c r="AA86" i="6"/>
  <c r="AB86" i="6" s="1"/>
  <c r="AA27" i="6"/>
  <c r="AB27" i="6" s="1"/>
  <c r="W27" i="6"/>
  <c r="X27" i="6" s="1"/>
  <c r="W141" i="6"/>
  <c r="X141" i="6" s="1"/>
  <c r="AA141" i="6"/>
  <c r="AB141" i="6" s="1"/>
  <c r="AA82" i="6"/>
  <c r="AB82" i="6" s="1"/>
  <c r="W82" i="6"/>
  <c r="X82" i="6" s="1"/>
  <c r="AA213" i="6"/>
  <c r="AB213" i="6" s="1"/>
  <c r="W213" i="6"/>
  <c r="X213" i="6" s="1"/>
  <c r="AA321" i="6"/>
  <c r="AB321" i="6" s="1"/>
  <c r="W321" i="6"/>
  <c r="X321" i="6" s="1"/>
  <c r="W152" i="6"/>
  <c r="X152" i="6" s="1"/>
  <c r="AA152" i="6"/>
  <c r="AB152" i="6" s="1"/>
  <c r="W13" i="6"/>
  <c r="X13" i="6" s="1"/>
  <c r="AA13" i="6"/>
  <c r="AB13" i="6" s="1"/>
  <c r="W63" i="6"/>
  <c r="X63" i="6" s="1"/>
  <c r="AA63" i="6"/>
  <c r="AB63" i="6" s="1"/>
  <c r="W113" i="6"/>
  <c r="X113" i="6" s="1"/>
  <c r="AA113" i="6"/>
  <c r="AB113" i="6" s="1"/>
  <c r="W325" i="6"/>
  <c r="X325" i="6" s="1"/>
  <c r="AA325" i="6"/>
  <c r="AB325" i="6" s="1"/>
  <c r="AA414" i="6"/>
  <c r="AB414" i="6" s="1"/>
  <c r="W414" i="6"/>
  <c r="X414" i="6" s="1"/>
  <c r="AA426" i="6"/>
  <c r="AB426" i="6" s="1"/>
  <c r="W426" i="6"/>
  <c r="X426" i="6" s="1"/>
  <c r="AA215" i="6"/>
  <c r="AB215" i="6" s="1"/>
  <c r="W215" i="6"/>
  <c r="X215" i="6" s="1"/>
  <c r="AA203" i="6"/>
  <c r="AB203" i="6" s="1"/>
  <c r="W203" i="6"/>
  <c r="X203" i="6" s="1"/>
  <c r="AA385" i="6"/>
  <c r="AB385" i="6" s="1"/>
  <c r="W385" i="6"/>
  <c r="X385" i="6" s="1"/>
  <c r="W380" i="6"/>
  <c r="X380" i="6" s="1"/>
  <c r="AA380" i="6"/>
  <c r="AB380" i="6" s="1"/>
  <c r="W197" i="6"/>
  <c r="X197" i="6" s="1"/>
  <c r="AA197" i="6"/>
  <c r="AB197" i="6" s="1"/>
  <c r="W259" i="6"/>
  <c r="X259" i="6" s="1"/>
  <c r="AA259" i="6"/>
  <c r="AB259" i="6" s="1"/>
  <c r="W319" i="6"/>
  <c r="X319" i="6" s="1"/>
  <c r="AA319" i="6"/>
  <c r="AB319" i="6" s="1"/>
  <c r="AA444" i="6"/>
  <c r="AB444" i="6" s="1"/>
  <c r="W444" i="6"/>
  <c r="X444" i="6" s="1"/>
  <c r="W166" i="6"/>
  <c r="X166" i="6" s="1"/>
  <c r="AA166" i="6"/>
  <c r="AB166" i="6" s="1"/>
  <c r="W216" i="6"/>
  <c r="X216" i="6" s="1"/>
  <c r="AA216" i="6"/>
  <c r="AB216" i="6" s="1"/>
  <c r="AA281" i="6"/>
  <c r="AB281" i="6" s="1"/>
  <c r="W281" i="6"/>
  <c r="X281" i="6" s="1"/>
  <c r="W378" i="6"/>
  <c r="X378" i="6" s="1"/>
  <c r="AA378" i="6"/>
  <c r="AB378" i="6" s="1"/>
  <c r="W280" i="6"/>
  <c r="X280" i="6" s="1"/>
  <c r="AA280" i="6"/>
  <c r="AB280" i="6" s="1"/>
  <c r="AA404" i="6"/>
  <c r="AB404" i="6" s="1"/>
  <c r="W404" i="6"/>
  <c r="X404" i="6" s="1"/>
  <c r="W199" i="6"/>
  <c r="X199" i="6" s="1"/>
  <c r="AA199" i="6"/>
  <c r="AB199" i="6" s="1"/>
  <c r="W258" i="6"/>
  <c r="X258" i="6" s="1"/>
  <c r="AA258" i="6"/>
  <c r="AB258" i="6" s="1"/>
  <c r="AA460" i="6"/>
  <c r="AB460" i="6" s="1"/>
  <c r="W460" i="6"/>
  <c r="X460" i="6" s="1"/>
  <c r="AA539" i="6"/>
  <c r="AB539" i="6" s="1"/>
  <c r="W539" i="6"/>
  <c r="X539" i="6" s="1"/>
  <c r="AA493" i="6"/>
  <c r="AB493" i="6" s="1"/>
  <c r="W493" i="6"/>
  <c r="X493" i="6" s="1"/>
  <c r="AA277" i="6"/>
  <c r="AB277" i="6" s="1"/>
  <c r="W277" i="6"/>
  <c r="X277" i="6" s="1"/>
  <c r="W327" i="6"/>
  <c r="X327" i="6" s="1"/>
  <c r="AA327" i="6"/>
  <c r="AB327" i="6" s="1"/>
  <c r="W377" i="6"/>
  <c r="X377" i="6" s="1"/>
  <c r="AA377" i="6"/>
  <c r="AB377" i="6" s="1"/>
  <c r="W510" i="6"/>
  <c r="X510" i="6" s="1"/>
  <c r="AA510" i="6"/>
  <c r="AB510" i="6" s="1"/>
  <c r="W430" i="6"/>
  <c r="X430" i="6" s="1"/>
  <c r="AA430" i="6"/>
  <c r="AB430" i="6" s="1"/>
  <c r="AA481" i="6"/>
  <c r="AB481" i="6" s="1"/>
  <c r="W481" i="6"/>
  <c r="X481" i="6" s="1"/>
  <c r="W388" i="6"/>
  <c r="X388" i="6" s="1"/>
  <c r="AA388" i="6"/>
  <c r="AB388" i="6" s="1"/>
  <c r="W438" i="6"/>
  <c r="X438" i="6" s="1"/>
  <c r="AA438" i="6"/>
  <c r="AB438" i="6" s="1"/>
  <c r="W524" i="6"/>
  <c r="X524" i="6" s="1"/>
  <c r="AA524" i="6"/>
  <c r="AB524" i="6" s="1"/>
  <c r="AA615" i="6"/>
  <c r="AB615" i="6" s="1"/>
  <c r="W615" i="6"/>
  <c r="X615" i="6" s="1"/>
  <c r="AA548" i="6"/>
  <c r="AB548" i="6" s="1"/>
  <c r="W548" i="6"/>
  <c r="X548" i="6" s="1"/>
  <c r="W487" i="6"/>
  <c r="X487" i="6" s="1"/>
  <c r="AA487" i="6"/>
  <c r="AB487" i="6" s="1"/>
  <c r="AA508" i="6"/>
  <c r="AB508" i="6" s="1"/>
  <c r="W508" i="6"/>
  <c r="X508" i="6" s="1"/>
  <c r="AA519" i="6"/>
  <c r="AB519" i="6" s="1"/>
  <c r="W519" i="6"/>
  <c r="X519" i="6" s="1"/>
  <c r="AA680" i="6"/>
  <c r="AB680" i="6" s="1"/>
  <c r="W680" i="6"/>
  <c r="X680" i="6" s="1"/>
  <c r="AA610" i="6"/>
  <c r="AB610" i="6" s="1"/>
  <c r="W610" i="6"/>
  <c r="X610" i="6" s="1"/>
  <c r="W545" i="6"/>
  <c r="X545" i="6" s="1"/>
  <c r="AA545" i="6"/>
  <c r="AB545" i="6" s="1"/>
  <c r="AA653" i="6"/>
  <c r="AB653" i="6" s="1"/>
  <c r="W653" i="6"/>
  <c r="X653" i="6" s="1"/>
  <c r="AA665" i="6"/>
  <c r="AB665" i="6" s="1"/>
  <c r="W665" i="6"/>
  <c r="X665" i="6" s="1"/>
  <c r="AA628" i="6"/>
  <c r="AB628" i="6" s="1"/>
  <c r="W628" i="6"/>
  <c r="X628" i="6" s="1"/>
  <c r="AA542" i="6"/>
  <c r="AB542" i="6" s="1"/>
  <c r="W542" i="6"/>
  <c r="X542" i="6" s="1"/>
  <c r="AA625" i="6"/>
  <c r="AB625" i="6" s="1"/>
  <c r="W625" i="6"/>
  <c r="X625" i="6" s="1"/>
  <c r="AA727" i="6"/>
  <c r="AB727" i="6" s="1"/>
  <c r="W727" i="6"/>
  <c r="X727" i="6" s="1"/>
  <c r="W596" i="6"/>
  <c r="X596" i="6" s="1"/>
  <c r="AA596" i="6"/>
  <c r="AB596" i="6" s="1"/>
  <c r="AA645" i="6"/>
  <c r="AB645" i="6" s="1"/>
  <c r="W645" i="6"/>
  <c r="X645" i="6" s="1"/>
  <c r="AA684" i="6"/>
  <c r="AB684" i="6" s="1"/>
  <c r="W684" i="6"/>
  <c r="X684" i="6" s="1"/>
  <c r="W770" i="6"/>
  <c r="X770" i="6" s="1"/>
  <c r="AA770" i="6"/>
  <c r="AB770" i="6" s="1"/>
  <c r="W671" i="6"/>
  <c r="X671" i="6" s="1"/>
  <c r="AA671" i="6"/>
  <c r="AB671" i="6" s="1"/>
  <c r="W619" i="6"/>
  <c r="X619" i="6" s="1"/>
  <c r="AA619" i="6"/>
  <c r="AB619" i="6" s="1"/>
  <c r="W669" i="6"/>
  <c r="X669" i="6" s="1"/>
  <c r="AA669" i="6"/>
  <c r="AB669" i="6" s="1"/>
  <c r="AA706" i="6"/>
  <c r="AB706" i="6" s="1"/>
  <c r="W706" i="6"/>
  <c r="X706" i="6" s="1"/>
  <c r="W722" i="6"/>
  <c r="X722" i="6" s="1"/>
  <c r="AA722" i="6"/>
  <c r="AB722" i="6" s="1"/>
  <c r="W698" i="6"/>
  <c r="X698" i="6" s="1"/>
  <c r="AA698" i="6"/>
  <c r="AB698" i="6" s="1"/>
  <c r="AA751" i="6"/>
  <c r="AB751" i="6" s="1"/>
  <c r="W751" i="6"/>
  <c r="X751" i="6" s="1"/>
  <c r="W767" i="6"/>
  <c r="X767" i="6" s="1"/>
  <c r="AA767" i="6"/>
  <c r="AB767" i="6" s="1"/>
  <c r="AA739" i="6"/>
  <c r="AB739" i="6" s="1"/>
  <c r="W739" i="6"/>
  <c r="X739" i="6" s="1"/>
  <c r="W737" i="6"/>
  <c r="X737" i="6" s="1"/>
  <c r="AA737" i="6"/>
  <c r="AB737" i="6" s="1"/>
  <c r="AA834" i="6"/>
  <c r="AB834" i="6" s="1"/>
  <c r="W834" i="6"/>
  <c r="X834" i="6" s="1"/>
  <c r="W829" i="6"/>
  <c r="X829" i="6" s="1"/>
  <c r="AA829" i="6"/>
  <c r="AB829" i="6" s="1"/>
  <c r="AA796" i="6"/>
  <c r="AB796" i="6" s="1"/>
  <c r="W796" i="6"/>
  <c r="X796" i="6" s="1"/>
  <c r="AA822" i="6"/>
  <c r="AB822" i="6" s="1"/>
  <c r="W822" i="6"/>
  <c r="X822" i="6" s="1"/>
  <c r="W831" i="6"/>
  <c r="X831" i="6" s="1"/>
  <c r="AA831" i="6"/>
  <c r="AB831" i="6" s="1"/>
  <c r="AA859" i="6"/>
  <c r="AB859" i="6" s="1"/>
  <c r="W859" i="6"/>
  <c r="X859" i="6" s="1"/>
  <c r="AA848" i="6"/>
  <c r="AB848" i="6" s="1"/>
  <c r="W848" i="6"/>
  <c r="X848" i="6" s="1"/>
  <c r="K5" i="6"/>
  <c r="L5" i="6" s="1"/>
  <c r="O5" i="6"/>
  <c r="P5" i="6" s="1"/>
  <c r="O47" i="6"/>
  <c r="P47" i="6" s="1"/>
  <c r="K47" i="6"/>
  <c r="L47" i="6" s="1"/>
  <c r="O147" i="6"/>
  <c r="P147" i="6" s="1"/>
  <c r="K147" i="6"/>
  <c r="L147" i="6" s="1"/>
  <c r="O127" i="6"/>
  <c r="P127" i="6" s="1"/>
  <c r="K127" i="6"/>
  <c r="L127" i="6" s="1"/>
  <c r="O145" i="6"/>
  <c r="P145" i="6" s="1"/>
  <c r="K145" i="6"/>
  <c r="L145" i="6" s="1"/>
  <c r="O205" i="6"/>
  <c r="P205" i="6" s="1"/>
  <c r="K205" i="6"/>
  <c r="L205" i="6" s="1"/>
  <c r="O62" i="6"/>
  <c r="P62" i="6" s="1"/>
  <c r="K62" i="6"/>
  <c r="L62" i="6" s="1"/>
  <c r="O200" i="6"/>
  <c r="P200" i="6" s="1"/>
  <c r="K200" i="6"/>
  <c r="L200" i="6" s="1"/>
  <c r="O80" i="6"/>
  <c r="P80" i="6" s="1"/>
  <c r="K80" i="6"/>
  <c r="L80" i="6" s="1"/>
  <c r="K162" i="6"/>
  <c r="L162" i="6" s="1"/>
  <c r="O162" i="6"/>
  <c r="P162" i="6" s="1"/>
  <c r="O24" i="6"/>
  <c r="P24" i="6" s="1"/>
  <c r="K24" i="6"/>
  <c r="L24" i="6" s="1"/>
  <c r="O74" i="6"/>
  <c r="P74" i="6" s="1"/>
  <c r="K74" i="6"/>
  <c r="L74" i="6" s="1"/>
  <c r="K124" i="6"/>
  <c r="L124" i="6" s="1"/>
  <c r="O124" i="6"/>
  <c r="P124" i="6" s="1"/>
  <c r="O288" i="6"/>
  <c r="P288" i="6" s="1"/>
  <c r="K288" i="6"/>
  <c r="L288" i="6" s="1"/>
  <c r="O379" i="6"/>
  <c r="P379" i="6" s="1"/>
  <c r="K379" i="6"/>
  <c r="L379" i="6" s="1"/>
  <c r="K18" i="6"/>
  <c r="L18" i="6" s="1"/>
  <c r="O18" i="6"/>
  <c r="P18" i="6" s="1"/>
  <c r="K68" i="6"/>
  <c r="L68" i="6" s="1"/>
  <c r="O68" i="6"/>
  <c r="P68" i="6" s="1"/>
  <c r="K118" i="6"/>
  <c r="L118" i="6" s="1"/>
  <c r="O118" i="6"/>
  <c r="P118" i="6" s="1"/>
  <c r="O273" i="6"/>
  <c r="P273" i="6" s="1"/>
  <c r="K273" i="6"/>
  <c r="L273" i="6" s="1"/>
  <c r="O6" i="6"/>
  <c r="P6" i="6" s="1"/>
  <c r="K6" i="6"/>
  <c r="L6" i="6" s="1"/>
  <c r="O56" i="6"/>
  <c r="P56" i="6" s="1"/>
  <c r="K56" i="6"/>
  <c r="L56" i="6" s="1"/>
  <c r="O106" i="6"/>
  <c r="P106" i="6" s="1"/>
  <c r="K106" i="6"/>
  <c r="L106" i="6" s="1"/>
  <c r="O170" i="6"/>
  <c r="P170" i="6" s="1"/>
  <c r="K170" i="6"/>
  <c r="L170" i="6" s="1"/>
  <c r="K212" i="6"/>
  <c r="L212" i="6" s="1"/>
  <c r="O212" i="6"/>
  <c r="P212" i="6" s="1"/>
  <c r="O479" i="6"/>
  <c r="P479" i="6" s="1"/>
  <c r="K479" i="6"/>
  <c r="L479" i="6" s="1"/>
  <c r="O243" i="6"/>
  <c r="P243" i="6" s="1"/>
  <c r="K243" i="6"/>
  <c r="L243" i="6" s="1"/>
  <c r="K151" i="6"/>
  <c r="L151" i="6" s="1"/>
  <c r="O151" i="6"/>
  <c r="P151" i="6" s="1"/>
  <c r="O402" i="6"/>
  <c r="P402" i="6" s="1"/>
  <c r="K402" i="6"/>
  <c r="L402" i="6" s="1"/>
  <c r="K232" i="6"/>
  <c r="L232" i="6" s="1"/>
  <c r="O232" i="6"/>
  <c r="P232" i="6" s="1"/>
  <c r="O346" i="6"/>
  <c r="P346" i="6" s="1"/>
  <c r="K346" i="6"/>
  <c r="L346" i="6" s="1"/>
  <c r="O486" i="6"/>
  <c r="P486" i="6" s="1"/>
  <c r="K486" i="6"/>
  <c r="L486" i="6" s="1"/>
  <c r="O442" i="6"/>
  <c r="P442" i="6" s="1"/>
  <c r="K442" i="6"/>
  <c r="L442" i="6" s="1"/>
  <c r="K184" i="6"/>
  <c r="L184" i="6" s="1"/>
  <c r="O184" i="6"/>
  <c r="P184" i="6" s="1"/>
  <c r="K234" i="6"/>
  <c r="L234" i="6" s="1"/>
  <c r="O234" i="6"/>
  <c r="P234" i="6" s="1"/>
  <c r="O331" i="6"/>
  <c r="P331" i="6" s="1"/>
  <c r="K331" i="6"/>
  <c r="L331" i="6" s="1"/>
  <c r="O248" i="6"/>
  <c r="P248" i="6" s="1"/>
  <c r="K248" i="6"/>
  <c r="L248" i="6" s="1"/>
  <c r="O299" i="6"/>
  <c r="P299" i="6" s="1"/>
  <c r="K299" i="6"/>
  <c r="L299" i="6" s="1"/>
  <c r="O328" i="6"/>
  <c r="P328" i="6" s="1"/>
  <c r="K328" i="6"/>
  <c r="L328" i="6" s="1"/>
  <c r="O378" i="6"/>
  <c r="P378" i="6" s="1"/>
  <c r="K378" i="6"/>
  <c r="L378" i="6" s="1"/>
  <c r="O488" i="6"/>
  <c r="P488" i="6" s="1"/>
  <c r="K488" i="6"/>
  <c r="L488" i="6" s="1"/>
  <c r="O506" i="6"/>
  <c r="P506" i="6" s="1"/>
  <c r="K506" i="6"/>
  <c r="L506" i="6" s="1"/>
  <c r="K307" i="6"/>
  <c r="L307" i="6" s="1"/>
  <c r="O307" i="6"/>
  <c r="P307" i="6" s="1"/>
  <c r="K357" i="6"/>
  <c r="L357" i="6" s="1"/>
  <c r="O357" i="6"/>
  <c r="P357" i="6" s="1"/>
  <c r="K416" i="6"/>
  <c r="L416" i="6" s="1"/>
  <c r="O416" i="6"/>
  <c r="P416" i="6" s="1"/>
  <c r="K512" i="6"/>
  <c r="L512" i="6" s="1"/>
  <c r="O512" i="6"/>
  <c r="P512" i="6" s="1"/>
  <c r="K335" i="6"/>
  <c r="L335" i="6" s="1"/>
  <c r="O335" i="6"/>
  <c r="P335" i="6" s="1"/>
  <c r="K425" i="6"/>
  <c r="L425" i="6" s="1"/>
  <c r="O425" i="6"/>
  <c r="P425" i="6" s="1"/>
  <c r="O461" i="6"/>
  <c r="P461" i="6" s="1"/>
  <c r="K461" i="6"/>
  <c r="L461" i="6" s="1"/>
  <c r="K428" i="6"/>
  <c r="L428" i="6" s="1"/>
  <c r="O428" i="6"/>
  <c r="P428" i="6" s="1"/>
  <c r="K498" i="6"/>
  <c r="L498" i="6" s="1"/>
  <c r="O498" i="6"/>
  <c r="P498" i="6" s="1"/>
  <c r="O508" i="6"/>
  <c r="P508" i="6" s="1"/>
  <c r="K508" i="6"/>
  <c r="L508" i="6" s="1"/>
  <c r="K622" i="6"/>
  <c r="L622" i="6" s="1"/>
  <c r="O622" i="6"/>
  <c r="P622" i="6" s="1"/>
  <c r="K477" i="6"/>
  <c r="L477" i="6" s="1"/>
  <c r="O477" i="6"/>
  <c r="P477" i="6" s="1"/>
  <c r="K558" i="6"/>
  <c r="L558" i="6" s="1"/>
  <c r="O558" i="6"/>
  <c r="P558" i="6" s="1"/>
  <c r="K465" i="6"/>
  <c r="L465" i="6" s="1"/>
  <c r="O465" i="6"/>
  <c r="P465" i="6" s="1"/>
  <c r="K530" i="6"/>
  <c r="L530" i="6" s="1"/>
  <c r="O530" i="6"/>
  <c r="P530" i="6" s="1"/>
  <c r="K519" i="6"/>
  <c r="L519" i="6" s="1"/>
  <c r="O519" i="6"/>
  <c r="P519" i="6" s="1"/>
  <c r="K546" i="6"/>
  <c r="L546" i="6" s="1"/>
  <c r="O546" i="6"/>
  <c r="P546" i="6" s="1"/>
  <c r="K667" i="6"/>
  <c r="L667" i="6" s="1"/>
  <c r="O667" i="6"/>
  <c r="P667" i="6" s="1"/>
  <c r="O677" i="6"/>
  <c r="P677" i="6" s="1"/>
  <c r="K677" i="6"/>
  <c r="L677" i="6" s="1"/>
  <c r="K581" i="6"/>
  <c r="L581" i="6" s="1"/>
  <c r="O581" i="6"/>
  <c r="P581" i="6" s="1"/>
  <c r="O585" i="6"/>
  <c r="P585" i="6" s="1"/>
  <c r="K585" i="6"/>
  <c r="L585" i="6" s="1"/>
  <c r="K557" i="6"/>
  <c r="L557" i="6" s="1"/>
  <c r="O557" i="6"/>
  <c r="P557" i="6" s="1"/>
  <c r="O608" i="6"/>
  <c r="P608" i="6" s="1"/>
  <c r="K608" i="6"/>
  <c r="L608" i="6" s="1"/>
  <c r="O602" i="6"/>
  <c r="P602" i="6" s="1"/>
  <c r="K602" i="6"/>
  <c r="L602" i="6" s="1"/>
  <c r="K586" i="6"/>
  <c r="L586" i="6" s="1"/>
  <c r="O586" i="6"/>
  <c r="P586" i="6" s="1"/>
  <c r="K644" i="6"/>
  <c r="L644" i="6" s="1"/>
  <c r="O644" i="6"/>
  <c r="P644" i="6" s="1"/>
  <c r="K599" i="6"/>
  <c r="L599" i="6" s="1"/>
  <c r="O599" i="6"/>
  <c r="P599" i="6" s="1"/>
  <c r="O673" i="6"/>
  <c r="P673" i="6" s="1"/>
  <c r="K673" i="6"/>
  <c r="L673" i="6" s="1"/>
  <c r="O783" i="6"/>
  <c r="P783" i="6" s="1"/>
  <c r="K783" i="6"/>
  <c r="L783" i="6" s="1"/>
  <c r="K681" i="6"/>
  <c r="L681" i="6" s="1"/>
  <c r="O681" i="6"/>
  <c r="P681" i="6" s="1"/>
  <c r="K659" i="6"/>
  <c r="L659" i="6" s="1"/>
  <c r="O659" i="6"/>
  <c r="P659" i="6" s="1"/>
  <c r="O715" i="6"/>
  <c r="P715" i="6" s="1"/>
  <c r="K715" i="6"/>
  <c r="L715" i="6" s="1"/>
  <c r="K722" i="6"/>
  <c r="L722" i="6" s="1"/>
  <c r="O722" i="6"/>
  <c r="P722" i="6" s="1"/>
  <c r="O813" i="6"/>
  <c r="P813" i="6" s="1"/>
  <c r="K813" i="6"/>
  <c r="L813" i="6" s="1"/>
  <c r="K721" i="6"/>
  <c r="L721" i="6" s="1"/>
  <c r="O721" i="6"/>
  <c r="P721" i="6" s="1"/>
  <c r="K749" i="6"/>
  <c r="L749" i="6" s="1"/>
  <c r="K762" i="6"/>
  <c r="L762" i="6" s="1"/>
  <c r="O762" i="6"/>
  <c r="P762" i="6" s="1"/>
  <c r="O775" i="6"/>
  <c r="P775" i="6" s="1"/>
  <c r="K775" i="6"/>
  <c r="L775" i="6" s="1"/>
  <c r="K779" i="6"/>
  <c r="L779" i="6" s="1"/>
  <c r="O779" i="6"/>
  <c r="P779" i="6" s="1"/>
  <c r="K767" i="6"/>
  <c r="L767" i="6" s="1"/>
  <c r="O767" i="6"/>
  <c r="P767" i="6" s="1"/>
  <c r="O820" i="6"/>
  <c r="P820" i="6" s="1"/>
  <c r="K820" i="6"/>
  <c r="L820" i="6" s="1"/>
  <c r="K801" i="6"/>
  <c r="L801" i="6" s="1"/>
  <c r="O801" i="6"/>
  <c r="P801" i="6" s="1"/>
  <c r="K834" i="6"/>
  <c r="L834" i="6" s="1"/>
  <c r="O834" i="6"/>
  <c r="P834" i="6" s="1"/>
  <c r="K853" i="6"/>
  <c r="L853" i="6" s="1"/>
  <c r="O853" i="6"/>
  <c r="P853" i="6" s="1"/>
  <c r="K857" i="6"/>
  <c r="L857" i="6" s="1"/>
  <c r="O857" i="6"/>
  <c r="P857" i="6" s="1"/>
  <c r="AM99" i="6"/>
  <c r="AN99" i="6" s="1"/>
  <c r="AI99" i="6"/>
  <c r="AJ99" i="6" s="1"/>
  <c r="AI192" i="6"/>
  <c r="AJ192" i="6" s="1"/>
  <c r="AM192" i="6"/>
  <c r="AN192" i="6" s="1"/>
  <c r="AM212" i="6"/>
  <c r="AN212" i="6" s="1"/>
  <c r="AI212" i="6"/>
  <c r="AJ212" i="6" s="1"/>
  <c r="AM124" i="6"/>
  <c r="AN124" i="6" s="1"/>
  <c r="AI124" i="6"/>
  <c r="AJ124" i="6" s="1"/>
  <c r="AI219" i="6"/>
  <c r="AJ219" i="6" s="1"/>
  <c r="AM219" i="6"/>
  <c r="AN219" i="6" s="1"/>
  <c r="AM41" i="6"/>
  <c r="AN41" i="6" s="1"/>
  <c r="AI41" i="6"/>
  <c r="AJ41" i="6" s="1"/>
  <c r="AM91" i="6"/>
  <c r="AN91" i="6" s="1"/>
  <c r="AI91" i="6"/>
  <c r="AJ91" i="6" s="1"/>
  <c r="AM141" i="6"/>
  <c r="AN141" i="6" s="1"/>
  <c r="AI141" i="6"/>
  <c r="AJ141" i="6" s="1"/>
  <c r="AM326" i="6"/>
  <c r="AN326" i="6" s="1"/>
  <c r="AI326" i="6"/>
  <c r="AJ326" i="6" s="1"/>
  <c r="AM298" i="6"/>
  <c r="AN298" i="6" s="1"/>
  <c r="AI298" i="6"/>
  <c r="AJ298" i="6" s="1"/>
  <c r="AI75" i="6"/>
  <c r="AJ75" i="6" s="1"/>
  <c r="AM75" i="6"/>
  <c r="AN75" i="6" s="1"/>
  <c r="AI125" i="6"/>
  <c r="AJ125" i="6" s="1"/>
  <c r="AM125" i="6"/>
  <c r="AN125" i="6" s="1"/>
  <c r="AM287" i="6"/>
  <c r="AN287" i="6" s="1"/>
  <c r="AI287" i="6"/>
  <c r="AJ287" i="6" s="1"/>
  <c r="AM160" i="6"/>
  <c r="AN160" i="6" s="1"/>
  <c r="AI160" i="6"/>
  <c r="AJ160" i="6" s="1"/>
  <c r="AM8" i="6"/>
  <c r="AN8" i="6" s="1"/>
  <c r="AI8" i="6"/>
  <c r="AJ8" i="6" s="1"/>
  <c r="AM58" i="6"/>
  <c r="AN58" i="6" s="1"/>
  <c r="AI58" i="6"/>
  <c r="AJ58" i="6" s="1"/>
  <c r="AM190" i="6"/>
  <c r="AN190" i="6" s="1"/>
  <c r="AI190" i="6"/>
  <c r="AJ190" i="6" s="1"/>
  <c r="AM227" i="6"/>
  <c r="AN227" i="6" s="1"/>
  <c r="AI227" i="6"/>
  <c r="AJ227" i="6" s="1"/>
  <c r="AM358" i="6"/>
  <c r="AN358" i="6" s="1"/>
  <c r="AI358" i="6"/>
  <c r="AJ358" i="6" s="1"/>
  <c r="AI241" i="6"/>
  <c r="AJ241" i="6" s="1"/>
  <c r="AM241" i="6"/>
  <c r="AN241" i="6" s="1"/>
  <c r="AI183" i="6"/>
  <c r="AJ183" i="6" s="1"/>
  <c r="AM183" i="6"/>
  <c r="AN183" i="6" s="1"/>
  <c r="AM384" i="6"/>
  <c r="AN384" i="6" s="1"/>
  <c r="AI384" i="6"/>
  <c r="AJ384" i="6" s="1"/>
  <c r="AM261" i="6"/>
  <c r="AN261" i="6" s="1"/>
  <c r="AI261" i="6"/>
  <c r="AJ261" i="6" s="1"/>
  <c r="AM306" i="6"/>
  <c r="AN306" i="6" s="1"/>
  <c r="AI306" i="6"/>
  <c r="AJ306" i="6" s="1"/>
  <c r="AI63" i="6"/>
  <c r="AJ63" i="6" s="1"/>
  <c r="AM63" i="6"/>
  <c r="AN63" i="6" s="1"/>
  <c r="AM376" i="6"/>
  <c r="AN376" i="6" s="1"/>
  <c r="AI376" i="6"/>
  <c r="AJ376" i="6" s="1"/>
  <c r="AM371" i="6"/>
  <c r="AN371" i="6" s="1"/>
  <c r="AI371" i="6"/>
  <c r="AJ371" i="6" s="1"/>
  <c r="AM338" i="6"/>
  <c r="AN338" i="6" s="1"/>
  <c r="AI338" i="6"/>
  <c r="AJ338" i="6" s="1"/>
  <c r="AI532" i="6"/>
  <c r="AJ532" i="6" s="1"/>
  <c r="AM532" i="6"/>
  <c r="AN532" i="6" s="1"/>
  <c r="AI693" i="6"/>
  <c r="AJ693" i="6" s="1"/>
  <c r="AM693" i="6"/>
  <c r="AN693" i="6" s="1"/>
  <c r="AI529" i="6"/>
  <c r="AJ529" i="6" s="1"/>
  <c r="AM529" i="6"/>
  <c r="AN529" i="6" s="1"/>
  <c r="AI494" i="6"/>
  <c r="AJ494" i="6" s="1"/>
  <c r="AM494" i="6"/>
  <c r="AN494" i="6" s="1"/>
  <c r="AI550" i="6"/>
  <c r="AJ550" i="6" s="1"/>
  <c r="AM550" i="6"/>
  <c r="AN550" i="6" s="1"/>
  <c r="AI642" i="6"/>
  <c r="AJ642" i="6" s="1"/>
  <c r="AM642" i="6"/>
  <c r="AN642" i="6" s="1"/>
  <c r="AI598" i="6"/>
  <c r="AJ598" i="6" s="1"/>
  <c r="AM598" i="6"/>
  <c r="AN598" i="6" s="1"/>
  <c r="AI689" i="6"/>
  <c r="AJ689" i="6" s="1"/>
  <c r="AM689" i="6"/>
  <c r="AN689" i="6" s="1"/>
  <c r="AI696" i="6"/>
  <c r="AJ696" i="6" s="1"/>
  <c r="AM696" i="6"/>
  <c r="AN696" i="6" s="1"/>
  <c r="AI756" i="6"/>
  <c r="AJ756" i="6" s="1"/>
  <c r="AM756" i="6"/>
  <c r="AN756" i="6" s="1"/>
  <c r="AI832" i="6"/>
  <c r="AJ832" i="6" s="1"/>
  <c r="AM832" i="6"/>
  <c r="AN832" i="6" s="1"/>
  <c r="AM838" i="6"/>
  <c r="AN838" i="6" s="1"/>
  <c r="AI838" i="6"/>
  <c r="AJ838" i="6" s="1"/>
  <c r="AM804" i="6"/>
  <c r="AN804" i="6" s="1"/>
  <c r="AI804" i="6"/>
  <c r="AJ804" i="6" s="1"/>
  <c r="AI814" i="6"/>
  <c r="AJ814" i="6" s="1"/>
  <c r="AM814" i="6"/>
  <c r="AN814" i="6" s="1"/>
  <c r="AM836" i="6"/>
  <c r="AN836" i="6" s="1"/>
  <c r="AI836" i="6"/>
  <c r="AJ836" i="6" s="1"/>
  <c r="AI863" i="6"/>
  <c r="AJ863" i="6" s="1"/>
  <c r="AM863" i="6"/>
  <c r="AN863" i="6" s="1"/>
  <c r="AA107" i="6"/>
  <c r="AB107" i="6" s="1"/>
  <c r="W107" i="6"/>
  <c r="X107" i="6" s="1"/>
  <c r="W120" i="6"/>
  <c r="X120" i="6" s="1"/>
  <c r="AA120" i="6"/>
  <c r="AB120" i="6" s="1"/>
  <c r="AA97" i="6"/>
  <c r="AB97" i="6" s="1"/>
  <c r="W97" i="6"/>
  <c r="X97" i="6" s="1"/>
  <c r="W4" i="6"/>
  <c r="X4" i="6" s="1"/>
  <c r="AA4" i="6"/>
  <c r="AB4" i="6" s="1"/>
  <c r="AA134" i="6"/>
  <c r="AB134" i="6" s="1"/>
  <c r="W134" i="6"/>
  <c r="X134" i="6" s="1"/>
  <c r="W114" i="6"/>
  <c r="X114" i="6" s="1"/>
  <c r="AA114" i="6"/>
  <c r="AB114" i="6" s="1"/>
  <c r="W40" i="6"/>
  <c r="X40" i="6" s="1"/>
  <c r="AA40" i="6"/>
  <c r="AB40" i="6" s="1"/>
  <c r="W148" i="6"/>
  <c r="X148" i="6" s="1"/>
  <c r="AA148" i="6"/>
  <c r="AB148" i="6" s="1"/>
  <c r="W95" i="6"/>
  <c r="X95" i="6" s="1"/>
  <c r="AA95" i="6"/>
  <c r="AB95" i="6" s="1"/>
  <c r="AA376" i="6"/>
  <c r="AB376" i="6" s="1"/>
  <c r="W376" i="6"/>
  <c r="X376" i="6" s="1"/>
  <c r="AA168" i="6"/>
  <c r="AB168" i="6" s="1"/>
  <c r="W168" i="6"/>
  <c r="X168" i="6" s="1"/>
  <c r="W18" i="6"/>
  <c r="X18" i="6" s="1"/>
  <c r="AA18" i="6"/>
  <c r="AB18" i="6" s="1"/>
  <c r="W68" i="6"/>
  <c r="X68" i="6" s="1"/>
  <c r="AA68" i="6"/>
  <c r="AB68" i="6" s="1"/>
  <c r="W118" i="6"/>
  <c r="X118" i="6" s="1"/>
  <c r="AA118" i="6"/>
  <c r="AB118" i="6" s="1"/>
  <c r="AA326" i="6"/>
  <c r="AB326" i="6" s="1"/>
  <c r="W326" i="6"/>
  <c r="X326" i="6" s="1"/>
  <c r="AA421" i="6"/>
  <c r="AB421" i="6" s="1"/>
  <c r="W421" i="6"/>
  <c r="X421" i="6" s="1"/>
  <c r="AA434" i="6"/>
  <c r="AB434" i="6" s="1"/>
  <c r="W434" i="6"/>
  <c r="X434" i="6" s="1"/>
  <c r="W283" i="6"/>
  <c r="X283" i="6" s="1"/>
  <c r="AA283" i="6"/>
  <c r="AB283" i="6" s="1"/>
  <c r="AA228" i="6"/>
  <c r="AB228" i="6" s="1"/>
  <c r="W228" i="6"/>
  <c r="X228" i="6" s="1"/>
  <c r="AA439" i="6"/>
  <c r="AB439" i="6" s="1"/>
  <c r="W439" i="6"/>
  <c r="X439" i="6" s="1"/>
  <c r="W401" i="6"/>
  <c r="X401" i="6" s="1"/>
  <c r="AA401" i="6"/>
  <c r="AB401" i="6" s="1"/>
  <c r="W202" i="6"/>
  <c r="X202" i="6" s="1"/>
  <c r="AA202" i="6"/>
  <c r="AB202" i="6" s="1"/>
  <c r="W264" i="6"/>
  <c r="X264" i="6" s="1"/>
  <c r="AA264" i="6"/>
  <c r="AB264" i="6" s="1"/>
  <c r="W320" i="6"/>
  <c r="X320" i="6" s="1"/>
  <c r="AA320" i="6"/>
  <c r="AB320" i="6" s="1"/>
  <c r="AA468" i="6"/>
  <c r="AB468" i="6" s="1"/>
  <c r="W468" i="6"/>
  <c r="X468" i="6" s="1"/>
  <c r="W171" i="6"/>
  <c r="X171" i="6" s="1"/>
  <c r="AA171" i="6"/>
  <c r="AB171" i="6" s="1"/>
  <c r="W221" i="6"/>
  <c r="X221" i="6" s="1"/>
  <c r="AA221" i="6"/>
  <c r="AB221" i="6" s="1"/>
  <c r="AA286" i="6"/>
  <c r="AB286" i="6" s="1"/>
  <c r="W286" i="6"/>
  <c r="X286" i="6" s="1"/>
  <c r="AA382" i="6"/>
  <c r="AB382" i="6" s="1"/>
  <c r="W382" i="6"/>
  <c r="X382" i="6" s="1"/>
  <c r="W285" i="6"/>
  <c r="X285" i="6" s="1"/>
  <c r="AA285" i="6"/>
  <c r="AB285" i="6" s="1"/>
  <c r="W411" i="6"/>
  <c r="X411" i="6" s="1"/>
  <c r="AA411" i="6"/>
  <c r="AB411" i="6" s="1"/>
  <c r="AA204" i="6"/>
  <c r="AB204" i="6" s="1"/>
  <c r="W204" i="6"/>
  <c r="X204" i="6" s="1"/>
  <c r="W309" i="6"/>
  <c r="X309" i="6" s="1"/>
  <c r="AA309" i="6"/>
  <c r="AB309" i="6" s="1"/>
  <c r="AA483" i="6"/>
  <c r="AB483" i="6" s="1"/>
  <c r="W483" i="6"/>
  <c r="X483" i="6" s="1"/>
  <c r="AA529" i="6"/>
  <c r="AB529" i="6" s="1"/>
  <c r="W529" i="6"/>
  <c r="X529" i="6" s="1"/>
  <c r="W513" i="6"/>
  <c r="X513" i="6" s="1"/>
  <c r="AA513" i="6"/>
  <c r="AB513" i="6" s="1"/>
  <c r="AA282" i="6"/>
  <c r="AB282" i="6" s="1"/>
  <c r="W282" i="6"/>
  <c r="X282" i="6" s="1"/>
  <c r="W332" i="6"/>
  <c r="X332" i="6" s="1"/>
  <c r="AA332" i="6"/>
  <c r="AB332" i="6" s="1"/>
  <c r="W441" i="6"/>
  <c r="X441" i="6" s="1"/>
  <c r="AA441" i="6"/>
  <c r="AB441" i="6" s="1"/>
  <c r="AA526" i="6"/>
  <c r="AB526" i="6" s="1"/>
  <c r="W526" i="6"/>
  <c r="X526" i="6" s="1"/>
  <c r="W435" i="6"/>
  <c r="X435" i="6" s="1"/>
  <c r="AA435" i="6"/>
  <c r="AB435" i="6" s="1"/>
  <c r="W489" i="6"/>
  <c r="X489" i="6" s="1"/>
  <c r="AA489" i="6"/>
  <c r="AB489" i="6" s="1"/>
  <c r="AA393" i="6"/>
  <c r="AB393" i="6" s="1"/>
  <c r="W393" i="6"/>
  <c r="X393" i="6" s="1"/>
  <c r="W443" i="6"/>
  <c r="X443" i="6" s="1"/>
  <c r="AA443" i="6"/>
  <c r="AB443" i="6" s="1"/>
  <c r="AA485" i="6"/>
  <c r="AB485" i="6" s="1"/>
  <c r="W485" i="6"/>
  <c r="X485" i="6" s="1"/>
  <c r="AA543" i="6"/>
  <c r="AB543" i="6" s="1"/>
  <c r="W543" i="6"/>
  <c r="X543" i="6" s="1"/>
  <c r="AA553" i="6"/>
  <c r="AB553" i="6" s="1"/>
  <c r="W553" i="6"/>
  <c r="X553" i="6" s="1"/>
  <c r="W492" i="6"/>
  <c r="X492" i="6" s="1"/>
  <c r="AA492" i="6"/>
  <c r="AB492" i="6" s="1"/>
  <c r="AA534" i="6"/>
  <c r="AB534" i="6" s="1"/>
  <c r="W534" i="6"/>
  <c r="X534" i="6" s="1"/>
  <c r="AA531" i="6"/>
  <c r="AB531" i="6" s="1"/>
  <c r="W531" i="6"/>
  <c r="X531" i="6" s="1"/>
  <c r="W593" i="6"/>
  <c r="X593" i="6" s="1"/>
  <c r="AA593" i="6"/>
  <c r="AB593" i="6" s="1"/>
  <c r="AA637" i="6"/>
  <c r="AB637" i="6" s="1"/>
  <c r="W637" i="6"/>
  <c r="X637" i="6" s="1"/>
  <c r="W550" i="6"/>
  <c r="X550" i="6" s="1"/>
  <c r="AA550" i="6"/>
  <c r="AB550" i="6" s="1"/>
  <c r="AA655" i="6"/>
  <c r="AB655" i="6" s="1"/>
  <c r="W655" i="6"/>
  <c r="X655" i="6" s="1"/>
  <c r="AA712" i="6"/>
  <c r="AB712" i="6" s="1"/>
  <c r="W712" i="6"/>
  <c r="X712" i="6" s="1"/>
  <c r="W718" i="6"/>
  <c r="X718" i="6" s="1"/>
  <c r="AA718" i="6"/>
  <c r="AB718" i="6" s="1"/>
  <c r="AA547" i="6"/>
  <c r="AB547" i="6" s="1"/>
  <c r="W547" i="6"/>
  <c r="X547" i="6" s="1"/>
  <c r="AA658" i="6"/>
  <c r="AB658" i="6" s="1"/>
  <c r="W658" i="6"/>
  <c r="X658" i="6" s="1"/>
  <c r="W620" i="6"/>
  <c r="X620" i="6" s="1"/>
  <c r="AA620" i="6"/>
  <c r="AB620" i="6" s="1"/>
  <c r="W601" i="6"/>
  <c r="X601" i="6" s="1"/>
  <c r="AA601" i="6"/>
  <c r="AB601" i="6" s="1"/>
  <c r="AA716" i="6"/>
  <c r="AB716" i="6" s="1"/>
  <c r="W716" i="6"/>
  <c r="X716" i="6" s="1"/>
  <c r="AA689" i="6"/>
  <c r="AB689" i="6" s="1"/>
  <c r="W689" i="6"/>
  <c r="X689" i="6" s="1"/>
  <c r="AA732" i="6"/>
  <c r="AB732" i="6" s="1"/>
  <c r="W732" i="6"/>
  <c r="X732" i="6" s="1"/>
  <c r="W681" i="6"/>
  <c r="X681" i="6" s="1"/>
  <c r="AA681" i="6"/>
  <c r="AB681" i="6" s="1"/>
  <c r="W624" i="6"/>
  <c r="X624" i="6" s="1"/>
  <c r="AA624" i="6"/>
  <c r="AB624" i="6" s="1"/>
  <c r="W674" i="6"/>
  <c r="X674" i="6" s="1"/>
  <c r="AA674" i="6"/>
  <c r="AB674" i="6" s="1"/>
  <c r="W711" i="6"/>
  <c r="X711" i="6" s="1"/>
  <c r="AA711" i="6"/>
  <c r="AB711" i="6" s="1"/>
  <c r="W776" i="6"/>
  <c r="X776" i="6" s="1"/>
  <c r="AA776" i="6"/>
  <c r="AB776" i="6" s="1"/>
  <c r="AA703" i="6"/>
  <c r="AB703" i="6" s="1"/>
  <c r="W703" i="6"/>
  <c r="X703" i="6" s="1"/>
  <c r="AA802" i="6"/>
  <c r="AB802" i="6" s="1"/>
  <c r="W802" i="6"/>
  <c r="X802" i="6" s="1"/>
  <c r="W777" i="6"/>
  <c r="X777" i="6" s="1"/>
  <c r="AA777" i="6"/>
  <c r="AB777" i="6" s="1"/>
  <c r="AA744" i="6"/>
  <c r="AB744" i="6" s="1"/>
  <c r="W744" i="6"/>
  <c r="X744" i="6" s="1"/>
  <c r="W742" i="6"/>
  <c r="X742" i="6" s="1"/>
  <c r="AA742" i="6"/>
  <c r="AB742" i="6" s="1"/>
  <c r="W809" i="6"/>
  <c r="X809" i="6" s="1"/>
  <c r="AA809" i="6"/>
  <c r="AB809" i="6" s="1"/>
  <c r="AA836" i="6"/>
  <c r="AB836" i="6" s="1"/>
  <c r="W836" i="6"/>
  <c r="X836" i="6" s="1"/>
  <c r="AA807" i="6"/>
  <c r="AB807" i="6" s="1"/>
  <c r="W807" i="6"/>
  <c r="X807" i="6" s="1"/>
  <c r="AA820" i="6"/>
  <c r="AB820" i="6" s="1"/>
  <c r="W820" i="6"/>
  <c r="X820" i="6" s="1"/>
  <c r="AA845" i="6"/>
  <c r="AB845" i="6" s="1"/>
  <c r="W845" i="6"/>
  <c r="X845" i="6" s="1"/>
  <c r="AA864" i="6"/>
  <c r="AB864" i="6" s="1"/>
  <c r="W864" i="6"/>
  <c r="X864" i="6" s="1"/>
  <c r="AA853" i="6"/>
  <c r="AB853" i="6" s="1"/>
  <c r="W853" i="6"/>
  <c r="X853" i="6" s="1"/>
  <c r="O15" i="6"/>
  <c r="P15" i="6" s="1"/>
  <c r="K15" i="6"/>
  <c r="L15" i="6" s="1"/>
  <c r="O52" i="6"/>
  <c r="P52" i="6" s="1"/>
  <c r="K52" i="6"/>
  <c r="L52" i="6" s="1"/>
  <c r="O90" i="6"/>
  <c r="P90" i="6" s="1"/>
  <c r="K90" i="6"/>
  <c r="L90" i="6" s="1"/>
  <c r="O10" i="6"/>
  <c r="P10" i="6" s="1"/>
  <c r="K10" i="6"/>
  <c r="L10" i="6" s="1"/>
  <c r="O163" i="6"/>
  <c r="P163" i="6" s="1"/>
  <c r="K163" i="6"/>
  <c r="L163" i="6" s="1"/>
  <c r="K172" i="6"/>
  <c r="L172" i="6" s="1"/>
  <c r="O172" i="6"/>
  <c r="P172" i="6" s="1"/>
  <c r="O233" i="6"/>
  <c r="P233" i="6" s="1"/>
  <c r="K233" i="6"/>
  <c r="L233" i="6" s="1"/>
  <c r="O148" i="6"/>
  <c r="P148" i="6" s="1"/>
  <c r="K148" i="6"/>
  <c r="L148" i="6" s="1"/>
  <c r="K210" i="6"/>
  <c r="L210" i="6" s="1"/>
  <c r="O210" i="6"/>
  <c r="P210" i="6" s="1"/>
  <c r="O75" i="6"/>
  <c r="P75" i="6" s="1"/>
  <c r="K75" i="6"/>
  <c r="L75" i="6" s="1"/>
  <c r="O117" i="6"/>
  <c r="P117" i="6" s="1"/>
  <c r="K117" i="6"/>
  <c r="L117" i="6" s="1"/>
  <c r="O193" i="6"/>
  <c r="P193" i="6" s="1"/>
  <c r="K193" i="6"/>
  <c r="L193" i="6" s="1"/>
  <c r="O29" i="6"/>
  <c r="P29" i="6" s="1"/>
  <c r="K29" i="6"/>
  <c r="L29" i="6" s="1"/>
  <c r="K79" i="6"/>
  <c r="L79" i="6" s="1"/>
  <c r="O79" i="6"/>
  <c r="P79" i="6" s="1"/>
  <c r="O129" i="6"/>
  <c r="P129" i="6" s="1"/>
  <c r="K129" i="6"/>
  <c r="L129" i="6" s="1"/>
  <c r="O306" i="6"/>
  <c r="P306" i="6" s="1"/>
  <c r="K306" i="6"/>
  <c r="L306" i="6" s="1"/>
  <c r="O314" i="6"/>
  <c r="P314" i="6" s="1"/>
  <c r="K314" i="6"/>
  <c r="L314" i="6" s="1"/>
  <c r="K23" i="6"/>
  <c r="L23" i="6" s="1"/>
  <c r="O23" i="6"/>
  <c r="P23" i="6" s="1"/>
  <c r="K73" i="6"/>
  <c r="L73" i="6" s="1"/>
  <c r="O73" i="6"/>
  <c r="P73" i="6" s="1"/>
  <c r="K123" i="6"/>
  <c r="L123" i="6" s="1"/>
  <c r="O123" i="6"/>
  <c r="P123" i="6" s="1"/>
  <c r="O289" i="6"/>
  <c r="P289" i="6" s="1"/>
  <c r="K289" i="6"/>
  <c r="L289" i="6" s="1"/>
  <c r="O11" i="6"/>
  <c r="P11" i="6" s="1"/>
  <c r="K11" i="6"/>
  <c r="L11" i="6" s="1"/>
  <c r="O61" i="6"/>
  <c r="P61" i="6" s="1"/>
  <c r="K61" i="6"/>
  <c r="L61" i="6" s="1"/>
  <c r="O111" i="6"/>
  <c r="P111" i="6" s="1"/>
  <c r="K111" i="6"/>
  <c r="L111" i="6" s="1"/>
  <c r="O195" i="6"/>
  <c r="P195" i="6" s="1"/>
  <c r="K195" i="6"/>
  <c r="L195" i="6" s="1"/>
  <c r="O228" i="6"/>
  <c r="P228" i="6" s="1"/>
  <c r="K228" i="6"/>
  <c r="L228" i="6" s="1"/>
  <c r="O478" i="6"/>
  <c r="P478" i="6" s="1"/>
  <c r="K478" i="6"/>
  <c r="L478" i="6" s="1"/>
  <c r="O244" i="6"/>
  <c r="P244" i="6" s="1"/>
  <c r="K244" i="6"/>
  <c r="L244" i="6" s="1"/>
  <c r="K165" i="6"/>
  <c r="L165" i="6" s="1"/>
  <c r="O165" i="6"/>
  <c r="P165" i="6" s="1"/>
  <c r="K405" i="6"/>
  <c r="L405" i="6" s="1"/>
  <c r="O405" i="6"/>
  <c r="P405" i="6" s="1"/>
  <c r="K240" i="6"/>
  <c r="L240" i="6" s="1"/>
  <c r="O240" i="6"/>
  <c r="P240" i="6" s="1"/>
  <c r="O359" i="6"/>
  <c r="P359" i="6" s="1"/>
  <c r="K359" i="6"/>
  <c r="L359" i="6" s="1"/>
  <c r="O528" i="6"/>
  <c r="P528" i="6" s="1"/>
  <c r="K528" i="6"/>
  <c r="L528" i="6" s="1"/>
  <c r="K450" i="6"/>
  <c r="L450" i="6" s="1"/>
  <c r="O450" i="6"/>
  <c r="P450" i="6" s="1"/>
  <c r="K189" i="6"/>
  <c r="L189" i="6" s="1"/>
  <c r="O189" i="6"/>
  <c r="P189" i="6" s="1"/>
  <c r="K246" i="6"/>
  <c r="L246" i="6" s="1"/>
  <c r="O246" i="6"/>
  <c r="P246" i="6" s="1"/>
  <c r="O344" i="6"/>
  <c r="P344" i="6" s="1"/>
  <c r="K344" i="6"/>
  <c r="L344" i="6" s="1"/>
  <c r="K257" i="6"/>
  <c r="L257" i="6" s="1"/>
  <c r="O257" i="6"/>
  <c r="P257" i="6" s="1"/>
  <c r="O336" i="6"/>
  <c r="P336" i="6" s="1"/>
  <c r="K336" i="6"/>
  <c r="L336" i="6" s="1"/>
  <c r="K333" i="6"/>
  <c r="L333" i="6" s="1"/>
  <c r="O333" i="6"/>
  <c r="P333" i="6" s="1"/>
  <c r="O381" i="6"/>
  <c r="P381" i="6" s="1"/>
  <c r="K381" i="6"/>
  <c r="L381" i="6" s="1"/>
  <c r="O491" i="6"/>
  <c r="P491" i="6" s="1"/>
  <c r="K491" i="6"/>
  <c r="L491" i="6" s="1"/>
  <c r="O525" i="6"/>
  <c r="P525" i="6" s="1"/>
  <c r="K525" i="6"/>
  <c r="L525" i="6" s="1"/>
  <c r="K312" i="6"/>
  <c r="L312" i="6" s="1"/>
  <c r="O312" i="6"/>
  <c r="P312" i="6" s="1"/>
  <c r="K362" i="6"/>
  <c r="L362" i="6" s="1"/>
  <c r="O362" i="6"/>
  <c r="P362" i="6" s="1"/>
  <c r="K421" i="6"/>
  <c r="L421" i="6" s="1"/>
  <c r="O421" i="6"/>
  <c r="P421" i="6" s="1"/>
  <c r="O518" i="6"/>
  <c r="P518" i="6" s="1"/>
  <c r="K518" i="6"/>
  <c r="L518" i="6" s="1"/>
  <c r="K340" i="6"/>
  <c r="L340" i="6" s="1"/>
  <c r="O340" i="6"/>
  <c r="P340" i="6" s="1"/>
  <c r="K449" i="6"/>
  <c r="L449" i="6" s="1"/>
  <c r="O449" i="6"/>
  <c r="P449" i="6" s="1"/>
  <c r="O471" i="6"/>
  <c r="P471" i="6" s="1"/>
  <c r="K471" i="6"/>
  <c r="L471" i="6" s="1"/>
  <c r="K433" i="6"/>
  <c r="L433" i="6" s="1"/>
  <c r="O433" i="6"/>
  <c r="P433" i="6" s="1"/>
  <c r="K507" i="6"/>
  <c r="L507" i="6" s="1"/>
  <c r="O507" i="6"/>
  <c r="P507" i="6" s="1"/>
  <c r="K531" i="6"/>
  <c r="L531" i="6" s="1"/>
  <c r="O531" i="6"/>
  <c r="P531" i="6" s="1"/>
  <c r="O720" i="6"/>
  <c r="P720" i="6" s="1"/>
  <c r="K720" i="6"/>
  <c r="L720" i="6" s="1"/>
  <c r="K482" i="6"/>
  <c r="L482" i="6" s="1"/>
  <c r="O482" i="6"/>
  <c r="P482" i="6" s="1"/>
  <c r="K560" i="6"/>
  <c r="L560" i="6" s="1"/>
  <c r="O560" i="6"/>
  <c r="P560" i="6" s="1"/>
  <c r="O470" i="6"/>
  <c r="P470" i="6" s="1"/>
  <c r="K470" i="6"/>
  <c r="L470" i="6" s="1"/>
  <c r="K554" i="6"/>
  <c r="L554" i="6" s="1"/>
  <c r="O554" i="6"/>
  <c r="P554" i="6" s="1"/>
  <c r="K532" i="6"/>
  <c r="L532" i="6" s="1"/>
  <c r="O532" i="6"/>
  <c r="P532" i="6" s="1"/>
  <c r="O610" i="6"/>
  <c r="P610" i="6" s="1"/>
  <c r="K610" i="6"/>
  <c r="L610" i="6" s="1"/>
  <c r="O615" i="6"/>
  <c r="P615" i="6" s="1"/>
  <c r="K615" i="6"/>
  <c r="L615" i="6" s="1"/>
  <c r="K570" i="6"/>
  <c r="L570" i="6" s="1"/>
  <c r="O570" i="6"/>
  <c r="P570" i="6" s="1"/>
  <c r="O582" i="6"/>
  <c r="P582" i="6" s="1"/>
  <c r="K582" i="6"/>
  <c r="L582" i="6" s="1"/>
  <c r="O598" i="6"/>
  <c r="P598" i="6" s="1"/>
  <c r="K598" i="6"/>
  <c r="L598" i="6" s="1"/>
  <c r="K562" i="6"/>
  <c r="L562" i="6" s="1"/>
  <c r="O562" i="6"/>
  <c r="P562" i="6" s="1"/>
  <c r="O627" i="6"/>
  <c r="P627" i="6" s="1"/>
  <c r="K627" i="6"/>
  <c r="L627" i="6" s="1"/>
  <c r="O607" i="6"/>
  <c r="P607" i="6" s="1"/>
  <c r="K607" i="6"/>
  <c r="L607" i="6" s="1"/>
  <c r="K591" i="6"/>
  <c r="L591" i="6" s="1"/>
  <c r="O591" i="6"/>
  <c r="P591" i="6" s="1"/>
  <c r="O679" i="6"/>
  <c r="P679" i="6" s="1"/>
  <c r="K679" i="6"/>
  <c r="L679" i="6" s="1"/>
  <c r="K604" i="6"/>
  <c r="L604" i="6" s="1"/>
  <c r="O604" i="6"/>
  <c r="P604" i="6" s="1"/>
  <c r="K695" i="6"/>
  <c r="L695" i="6" s="1"/>
  <c r="O695" i="6"/>
  <c r="P695" i="6" s="1"/>
  <c r="O761" i="6"/>
  <c r="P761" i="6" s="1"/>
  <c r="K761" i="6"/>
  <c r="L761" i="6" s="1"/>
  <c r="K682" i="6"/>
  <c r="L682" i="6" s="1"/>
  <c r="O682" i="6"/>
  <c r="P682" i="6" s="1"/>
  <c r="K664" i="6"/>
  <c r="L664" i="6" s="1"/>
  <c r="O664" i="6"/>
  <c r="P664" i="6" s="1"/>
  <c r="O729" i="6"/>
  <c r="P729" i="6" s="1"/>
  <c r="K729" i="6"/>
  <c r="L729" i="6" s="1"/>
  <c r="O723" i="6"/>
  <c r="P723" i="6" s="1"/>
  <c r="K723" i="6"/>
  <c r="L723" i="6" s="1"/>
  <c r="K733" i="6"/>
  <c r="L733" i="6" s="1"/>
  <c r="O733" i="6"/>
  <c r="P733" i="6" s="1"/>
  <c r="K726" i="6"/>
  <c r="L726" i="6" s="1"/>
  <c r="O726" i="6"/>
  <c r="P726" i="6" s="1"/>
  <c r="O751" i="6"/>
  <c r="P751" i="6" s="1"/>
  <c r="K751" i="6"/>
  <c r="L751" i="6" s="1"/>
  <c r="O771" i="6"/>
  <c r="P771" i="6" s="1"/>
  <c r="K771" i="6"/>
  <c r="L771" i="6" s="1"/>
  <c r="O780" i="6"/>
  <c r="P780" i="6" s="1"/>
  <c r="K780" i="6"/>
  <c r="L780" i="6" s="1"/>
  <c r="K784" i="6"/>
  <c r="L784" i="6" s="1"/>
  <c r="O784" i="6"/>
  <c r="P784" i="6" s="1"/>
  <c r="O772" i="6"/>
  <c r="P772" i="6" s="1"/>
  <c r="K772" i="6"/>
  <c r="L772" i="6" s="1"/>
  <c r="O845" i="6"/>
  <c r="P845" i="6" s="1"/>
  <c r="K845" i="6"/>
  <c r="L845" i="6" s="1"/>
  <c r="O806" i="6"/>
  <c r="P806" i="6" s="1"/>
  <c r="K806" i="6"/>
  <c r="L806" i="6" s="1"/>
  <c r="K836" i="6"/>
  <c r="L836" i="6" s="1"/>
  <c r="O836" i="6"/>
  <c r="P836" i="6" s="1"/>
  <c r="K833" i="6"/>
  <c r="L833" i="6" s="1"/>
  <c r="O833" i="6"/>
  <c r="P833" i="6" s="1"/>
  <c r="O858" i="6"/>
  <c r="P858" i="6" s="1"/>
  <c r="K858" i="6"/>
  <c r="L858" i="6" s="1"/>
  <c r="AI216" i="6"/>
  <c r="AJ216" i="6" s="1"/>
  <c r="AM216" i="6"/>
  <c r="AN216" i="6" s="1"/>
  <c r="AM157" i="6"/>
  <c r="AN157" i="6" s="1"/>
  <c r="AI157" i="6"/>
  <c r="AJ157" i="6" s="1"/>
  <c r="AM122" i="6"/>
  <c r="AN122" i="6" s="1"/>
  <c r="AI122" i="6"/>
  <c r="AJ122" i="6" s="1"/>
  <c r="AI258" i="6"/>
  <c r="AJ258" i="6" s="1"/>
  <c r="AM258" i="6"/>
  <c r="AN258" i="6" s="1"/>
  <c r="AI184" i="6"/>
  <c r="AJ184" i="6" s="1"/>
  <c r="AM184" i="6"/>
  <c r="AN184" i="6" s="1"/>
  <c r="AM333" i="6"/>
  <c r="AN333" i="6" s="1"/>
  <c r="AI333" i="6"/>
  <c r="AJ333" i="6" s="1"/>
  <c r="AI320" i="6"/>
  <c r="AJ320" i="6" s="1"/>
  <c r="AM320" i="6"/>
  <c r="AN320" i="6" s="1"/>
  <c r="AI339" i="6"/>
  <c r="AJ339" i="6" s="1"/>
  <c r="AM339" i="6"/>
  <c r="AN339" i="6" s="1"/>
  <c r="AI433" i="6"/>
  <c r="AJ433" i="6" s="1"/>
  <c r="AM433" i="6"/>
  <c r="AN433" i="6" s="1"/>
  <c r="AM628" i="6"/>
  <c r="AN628" i="6" s="1"/>
  <c r="AI628" i="6"/>
  <c r="AJ628" i="6" s="1"/>
  <c r="AI536" i="6"/>
  <c r="AJ536" i="6" s="1"/>
  <c r="AM536" i="6"/>
  <c r="AN536" i="6" s="1"/>
  <c r="AI657" i="6"/>
  <c r="AJ657" i="6" s="1"/>
  <c r="AM657" i="6"/>
  <c r="AN657" i="6" s="1"/>
  <c r="AM650" i="6"/>
  <c r="AN650" i="6" s="1"/>
  <c r="AI650" i="6"/>
  <c r="AJ650" i="6" s="1"/>
  <c r="AI651" i="6"/>
  <c r="AJ651" i="6" s="1"/>
  <c r="AM651" i="6"/>
  <c r="AN651" i="6" s="1"/>
  <c r="AM732" i="6"/>
  <c r="AN732" i="6" s="1"/>
  <c r="AI732" i="6"/>
  <c r="AJ732" i="6" s="1"/>
  <c r="AM790" i="6"/>
  <c r="AN790" i="6" s="1"/>
  <c r="AI790" i="6"/>
  <c r="AJ790" i="6" s="1"/>
  <c r="AM770" i="6"/>
  <c r="AN770" i="6" s="1"/>
  <c r="AI770" i="6"/>
  <c r="AJ770" i="6" s="1"/>
  <c r="AM834" i="6"/>
  <c r="AN834" i="6" s="1"/>
  <c r="AI834" i="6"/>
  <c r="AJ834" i="6" s="1"/>
  <c r="AI829" i="6"/>
  <c r="AJ829" i="6" s="1"/>
  <c r="AM829" i="6"/>
  <c r="AN829" i="6" s="1"/>
  <c r="W26" i="6"/>
  <c r="X26" i="6" s="1"/>
  <c r="AA26" i="6"/>
  <c r="AB26" i="6" s="1"/>
  <c r="W115" i="6"/>
  <c r="X115" i="6" s="1"/>
  <c r="AA115" i="6"/>
  <c r="AB115" i="6" s="1"/>
  <c r="AM3" i="6"/>
  <c r="AI3" i="6"/>
  <c r="AJ3" i="6" s="1"/>
  <c r="AM150" i="6"/>
  <c r="AN150" i="6" s="1"/>
  <c r="AI150" i="6"/>
  <c r="AJ150" i="6" s="1"/>
  <c r="AI188" i="6"/>
  <c r="AJ188" i="6" s="1"/>
  <c r="AM188" i="6"/>
  <c r="AN188" i="6" s="1"/>
  <c r="AI135" i="6"/>
  <c r="AJ135" i="6" s="1"/>
  <c r="AM135" i="6"/>
  <c r="AN135" i="6" s="1"/>
  <c r="AM118" i="6"/>
  <c r="AN118" i="6" s="1"/>
  <c r="AI118" i="6"/>
  <c r="AJ118" i="6" s="1"/>
  <c r="AI226" i="6"/>
  <c r="AJ226" i="6" s="1"/>
  <c r="AM226" i="6"/>
  <c r="AN226" i="6" s="1"/>
  <c r="AM438" i="6"/>
  <c r="AN438" i="6" s="1"/>
  <c r="AI438" i="6"/>
  <c r="AJ438" i="6" s="1"/>
  <c r="AI616" i="6"/>
  <c r="AJ616" i="6" s="1"/>
  <c r="AM616" i="6"/>
  <c r="AN616" i="6" s="1"/>
  <c r="AI721" i="6"/>
  <c r="AJ721" i="6" s="1"/>
  <c r="AM721" i="6"/>
  <c r="AN721" i="6" s="1"/>
  <c r="AM861" i="6"/>
  <c r="AN861" i="6" s="1"/>
  <c r="AI861" i="6"/>
  <c r="AJ861" i="6" s="1"/>
  <c r="W126" i="6"/>
  <c r="X126" i="6" s="1"/>
  <c r="AA126" i="6"/>
  <c r="AB126" i="6" s="1"/>
  <c r="AA117" i="6"/>
  <c r="AB117" i="6" s="1"/>
  <c r="W117" i="6"/>
  <c r="X117" i="6" s="1"/>
  <c r="W121" i="6"/>
  <c r="X121" i="6" s="1"/>
  <c r="AA121" i="6"/>
  <c r="AB121" i="6" s="1"/>
  <c r="W6" i="6"/>
  <c r="X6" i="6" s="1"/>
  <c r="AA6" i="6"/>
  <c r="AB6" i="6" s="1"/>
  <c r="AA142" i="6"/>
  <c r="AB142" i="6" s="1"/>
  <c r="W142" i="6"/>
  <c r="X142" i="6" s="1"/>
  <c r="AA122" i="6"/>
  <c r="AB122" i="6" s="1"/>
  <c r="W122" i="6"/>
  <c r="X122" i="6" s="1"/>
  <c r="W41" i="6"/>
  <c r="X41" i="6" s="1"/>
  <c r="AA41" i="6"/>
  <c r="AB41" i="6" s="1"/>
  <c r="AA149" i="6"/>
  <c r="AB149" i="6" s="1"/>
  <c r="W149" i="6"/>
  <c r="X149" i="6" s="1"/>
  <c r="W96" i="6"/>
  <c r="X96" i="6" s="1"/>
  <c r="AA96" i="6"/>
  <c r="AB96" i="6" s="1"/>
  <c r="AA384" i="6"/>
  <c r="AB384" i="6" s="1"/>
  <c r="W384" i="6"/>
  <c r="X384" i="6" s="1"/>
  <c r="AA170" i="6"/>
  <c r="AB170" i="6" s="1"/>
  <c r="W170" i="6"/>
  <c r="X170" i="6" s="1"/>
  <c r="W23" i="6"/>
  <c r="X23" i="6" s="1"/>
  <c r="AA23" i="6"/>
  <c r="AB23" i="6" s="1"/>
  <c r="W73" i="6"/>
  <c r="X73" i="6" s="1"/>
  <c r="AA73" i="6"/>
  <c r="AB73" i="6" s="1"/>
  <c r="W123" i="6"/>
  <c r="X123" i="6" s="1"/>
  <c r="AA123" i="6"/>
  <c r="AB123" i="6" s="1"/>
  <c r="W373" i="6"/>
  <c r="X373" i="6" s="1"/>
  <c r="AA373" i="6"/>
  <c r="AB373" i="6" s="1"/>
  <c r="AA225" i="6"/>
  <c r="AB225" i="6" s="1"/>
  <c r="W225" i="6"/>
  <c r="X225" i="6" s="1"/>
  <c r="W406" i="6"/>
  <c r="X406" i="6" s="1"/>
  <c r="AA406" i="6"/>
  <c r="AB406" i="6" s="1"/>
  <c r="W334" i="6"/>
  <c r="X334" i="6" s="1"/>
  <c r="AA334" i="6"/>
  <c r="AB334" i="6" s="1"/>
  <c r="W260" i="6"/>
  <c r="X260" i="6" s="1"/>
  <c r="AA260" i="6"/>
  <c r="AB260" i="6" s="1"/>
  <c r="AA195" i="6"/>
  <c r="AB195" i="6" s="1"/>
  <c r="W195" i="6"/>
  <c r="X195" i="6" s="1"/>
  <c r="AA407" i="6"/>
  <c r="AB407" i="6" s="1"/>
  <c r="W407" i="6"/>
  <c r="X407" i="6" s="1"/>
  <c r="AA207" i="6"/>
  <c r="AB207" i="6" s="1"/>
  <c r="W207" i="6"/>
  <c r="X207" i="6" s="1"/>
  <c r="W269" i="6"/>
  <c r="X269" i="6" s="1"/>
  <c r="AA269" i="6"/>
  <c r="AB269" i="6" s="1"/>
  <c r="AA348" i="6"/>
  <c r="AB348" i="6" s="1"/>
  <c r="W348" i="6"/>
  <c r="X348" i="6" s="1"/>
  <c r="AA455" i="6"/>
  <c r="AB455" i="6" s="1"/>
  <c r="W455" i="6"/>
  <c r="X455" i="6" s="1"/>
  <c r="W176" i="6"/>
  <c r="X176" i="6" s="1"/>
  <c r="AA176" i="6"/>
  <c r="AB176" i="6" s="1"/>
  <c r="W226" i="6"/>
  <c r="X226" i="6" s="1"/>
  <c r="AA226" i="6"/>
  <c r="AB226" i="6" s="1"/>
  <c r="AA291" i="6"/>
  <c r="AB291" i="6" s="1"/>
  <c r="W291" i="6"/>
  <c r="X291" i="6" s="1"/>
  <c r="AA397" i="6"/>
  <c r="AB397" i="6" s="1"/>
  <c r="W397" i="6"/>
  <c r="X397" i="6" s="1"/>
  <c r="W290" i="6"/>
  <c r="X290" i="6" s="1"/>
  <c r="AA290" i="6"/>
  <c r="AB290" i="6" s="1"/>
  <c r="AA429" i="6"/>
  <c r="AB429" i="6" s="1"/>
  <c r="W429" i="6"/>
  <c r="X429" i="6" s="1"/>
  <c r="AA209" i="6"/>
  <c r="AB209" i="6" s="1"/>
  <c r="W209" i="6"/>
  <c r="X209" i="6" s="1"/>
  <c r="W310" i="6"/>
  <c r="X310" i="6" s="1"/>
  <c r="AA310" i="6"/>
  <c r="AB310" i="6" s="1"/>
  <c r="AA670" i="6"/>
  <c r="AB670" i="6" s="1"/>
  <c r="W670" i="6"/>
  <c r="X670" i="6" s="1"/>
  <c r="W505" i="6"/>
  <c r="X505" i="6" s="1"/>
  <c r="AA505" i="6"/>
  <c r="AB505" i="6" s="1"/>
  <c r="W237" i="6"/>
  <c r="X237" i="6" s="1"/>
  <c r="AA237" i="6"/>
  <c r="AB237" i="6" s="1"/>
  <c r="AA287" i="6"/>
  <c r="AB287" i="6" s="1"/>
  <c r="W287" i="6"/>
  <c r="X287" i="6" s="1"/>
  <c r="W337" i="6"/>
  <c r="X337" i="6" s="1"/>
  <c r="AA337" i="6"/>
  <c r="AB337" i="6" s="1"/>
  <c r="W499" i="6"/>
  <c r="X499" i="6" s="1"/>
  <c r="AA499" i="6"/>
  <c r="AB499" i="6" s="1"/>
  <c r="W390" i="6"/>
  <c r="X390" i="6" s="1"/>
  <c r="AA390" i="6"/>
  <c r="AB390" i="6" s="1"/>
  <c r="W440" i="6"/>
  <c r="X440" i="6" s="1"/>
  <c r="AA440" i="6"/>
  <c r="AB440" i="6" s="1"/>
  <c r="W498" i="6"/>
  <c r="X498" i="6" s="1"/>
  <c r="AA498" i="6"/>
  <c r="AB498" i="6" s="1"/>
  <c r="W398" i="6"/>
  <c r="X398" i="6" s="1"/>
  <c r="AA398" i="6"/>
  <c r="AB398" i="6" s="1"/>
  <c r="W448" i="6"/>
  <c r="X448" i="6" s="1"/>
  <c r="AA448" i="6"/>
  <c r="AB448" i="6" s="1"/>
  <c r="W490" i="6"/>
  <c r="X490" i="6" s="1"/>
  <c r="AA490" i="6"/>
  <c r="AB490" i="6" s="1"/>
  <c r="AA575" i="6"/>
  <c r="AB575" i="6" s="1"/>
  <c r="W575" i="6"/>
  <c r="X575" i="6" s="1"/>
  <c r="AA590" i="6"/>
  <c r="AB590" i="6" s="1"/>
  <c r="W590" i="6"/>
  <c r="X590" i="6" s="1"/>
  <c r="W497" i="6"/>
  <c r="X497" i="6" s="1"/>
  <c r="AA497" i="6"/>
  <c r="AB497" i="6" s="1"/>
  <c r="AA564" i="6"/>
  <c r="AB564" i="6" s="1"/>
  <c r="W564" i="6"/>
  <c r="X564" i="6" s="1"/>
  <c r="AA536" i="6"/>
  <c r="AB536" i="6" s="1"/>
  <c r="W536" i="6"/>
  <c r="X536" i="6" s="1"/>
  <c r="AA511" i="6"/>
  <c r="AB511" i="6" s="1"/>
  <c r="W511" i="6"/>
  <c r="X511" i="6" s="1"/>
  <c r="AA709" i="6"/>
  <c r="AB709" i="6" s="1"/>
  <c r="W709" i="6"/>
  <c r="X709" i="6" s="1"/>
  <c r="W555" i="6"/>
  <c r="X555" i="6" s="1"/>
  <c r="AA555" i="6"/>
  <c r="AB555" i="6" s="1"/>
  <c r="AA554" i="6"/>
  <c r="AB554" i="6" s="1"/>
  <c r="W554" i="6"/>
  <c r="X554" i="6" s="1"/>
  <c r="AA717" i="6"/>
  <c r="AB717" i="6" s="1"/>
  <c r="W717" i="6"/>
  <c r="X717" i="6" s="1"/>
  <c r="W502" i="6"/>
  <c r="X502" i="6" s="1"/>
  <c r="AA502" i="6"/>
  <c r="AB502" i="6" s="1"/>
  <c r="AA552" i="6"/>
  <c r="AB552" i="6" s="1"/>
  <c r="W552" i="6"/>
  <c r="X552" i="6" s="1"/>
  <c r="AA660" i="6"/>
  <c r="AB660" i="6" s="1"/>
  <c r="W660" i="6"/>
  <c r="X660" i="6" s="1"/>
  <c r="W630" i="6"/>
  <c r="X630" i="6" s="1"/>
  <c r="AA630" i="6"/>
  <c r="AB630" i="6" s="1"/>
  <c r="W606" i="6"/>
  <c r="X606" i="6" s="1"/>
  <c r="AA606" i="6"/>
  <c r="AB606" i="6" s="1"/>
  <c r="AA642" i="6"/>
  <c r="AB642" i="6" s="1"/>
  <c r="W642" i="6"/>
  <c r="X642" i="6" s="1"/>
  <c r="AA699" i="6"/>
  <c r="AB699" i="6" s="1"/>
  <c r="W699" i="6"/>
  <c r="X699" i="6" s="1"/>
  <c r="AA741" i="6"/>
  <c r="AB741" i="6" s="1"/>
  <c r="W741" i="6"/>
  <c r="X741" i="6" s="1"/>
  <c r="W686" i="6"/>
  <c r="X686" i="6" s="1"/>
  <c r="AA686" i="6"/>
  <c r="AB686" i="6" s="1"/>
  <c r="W629" i="6"/>
  <c r="X629" i="6" s="1"/>
  <c r="AA629" i="6"/>
  <c r="AB629" i="6" s="1"/>
  <c r="AA694" i="6"/>
  <c r="AB694" i="6" s="1"/>
  <c r="W694" i="6"/>
  <c r="X694" i="6" s="1"/>
  <c r="AA714" i="6"/>
  <c r="AB714" i="6" s="1"/>
  <c r="W714" i="6"/>
  <c r="X714" i="6" s="1"/>
  <c r="W800" i="6"/>
  <c r="X800" i="6" s="1"/>
  <c r="AA800" i="6"/>
  <c r="AB800" i="6" s="1"/>
  <c r="AA708" i="6"/>
  <c r="AB708" i="6" s="1"/>
  <c r="W708" i="6"/>
  <c r="X708" i="6" s="1"/>
  <c r="AA738" i="6"/>
  <c r="AB738" i="6" s="1"/>
  <c r="W738" i="6"/>
  <c r="X738" i="6" s="1"/>
  <c r="AA791" i="6"/>
  <c r="AB791" i="6" s="1"/>
  <c r="W791" i="6"/>
  <c r="X791" i="6" s="1"/>
  <c r="W749" i="6"/>
  <c r="X749" i="6" s="1"/>
  <c r="AA749" i="6"/>
  <c r="AB749" i="6" s="1"/>
  <c r="AA747" i="6"/>
  <c r="AB747" i="6" s="1"/>
  <c r="W747" i="6"/>
  <c r="X747" i="6" s="1"/>
  <c r="AA813" i="6"/>
  <c r="AB813" i="6" s="1"/>
  <c r="W813" i="6"/>
  <c r="X813" i="6" s="1"/>
  <c r="W764" i="6"/>
  <c r="X764" i="6" s="1"/>
  <c r="AA764" i="6"/>
  <c r="AB764" i="6" s="1"/>
  <c r="W814" i="6"/>
  <c r="X814" i="6" s="1"/>
  <c r="AA814" i="6"/>
  <c r="AB814" i="6" s="1"/>
  <c r="AA827" i="6"/>
  <c r="AB827" i="6" s="1"/>
  <c r="W827" i="6"/>
  <c r="X827" i="6" s="1"/>
  <c r="W835" i="6"/>
  <c r="X835" i="6" s="1"/>
  <c r="AA835" i="6"/>
  <c r="AB835" i="6" s="1"/>
  <c r="AA842" i="6"/>
  <c r="AB842" i="6" s="1"/>
  <c r="W842" i="6"/>
  <c r="X842" i="6" s="1"/>
  <c r="AA858" i="6"/>
  <c r="AB858" i="6" s="1"/>
  <c r="W858" i="6"/>
  <c r="X858" i="6" s="1"/>
  <c r="O65" i="6"/>
  <c r="P65" i="6" s="1"/>
  <c r="K65" i="6"/>
  <c r="L65" i="6" s="1"/>
  <c r="K4" i="5"/>
  <c r="L4" i="5" s="1"/>
  <c r="M4" i="5" s="1"/>
  <c r="O20" i="6"/>
  <c r="P20" i="6" s="1"/>
  <c r="K20" i="6"/>
  <c r="L20" i="6" s="1"/>
  <c r="O27" i="6"/>
  <c r="P27" i="6" s="1"/>
  <c r="K27" i="6"/>
  <c r="L27" i="6" s="1"/>
  <c r="O137" i="6"/>
  <c r="P137" i="6" s="1"/>
  <c r="K137" i="6"/>
  <c r="L137" i="6" s="1"/>
  <c r="K176" i="6"/>
  <c r="L176" i="6" s="1"/>
  <c r="O176" i="6"/>
  <c r="P176" i="6" s="1"/>
  <c r="O158" i="6"/>
  <c r="P158" i="6" s="1"/>
  <c r="K158" i="6"/>
  <c r="L158" i="6" s="1"/>
  <c r="K252" i="6"/>
  <c r="L252" i="6" s="1"/>
  <c r="O252" i="6"/>
  <c r="P252" i="6" s="1"/>
  <c r="O112" i="6"/>
  <c r="P112" i="6" s="1"/>
  <c r="K112" i="6"/>
  <c r="L112" i="6" s="1"/>
  <c r="O130" i="6"/>
  <c r="P130" i="6" s="1"/>
  <c r="K130" i="6"/>
  <c r="L130" i="6" s="1"/>
  <c r="K197" i="6"/>
  <c r="L197" i="6" s="1"/>
  <c r="O197" i="6"/>
  <c r="P197" i="6" s="1"/>
  <c r="O34" i="6"/>
  <c r="P34" i="6" s="1"/>
  <c r="K34" i="6"/>
  <c r="L34" i="6" s="1"/>
  <c r="O84" i="6"/>
  <c r="P84" i="6" s="1"/>
  <c r="K84" i="6"/>
  <c r="L84" i="6" s="1"/>
  <c r="O134" i="6"/>
  <c r="P134" i="6" s="1"/>
  <c r="K134" i="6"/>
  <c r="L134" i="6" s="1"/>
  <c r="O354" i="6"/>
  <c r="P354" i="6" s="1"/>
  <c r="K354" i="6"/>
  <c r="L354" i="6" s="1"/>
  <c r="O351" i="6"/>
  <c r="P351" i="6" s="1"/>
  <c r="K351" i="6"/>
  <c r="L351" i="6" s="1"/>
  <c r="K28" i="6"/>
  <c r="L28" i="6" s="1"/>
  <c r="O28" i="6"/>
  <c r="P28" i="6" s="1"/>
  <c r="K78" i="6"/>
  <c r="L78" i="6" s="1"/>
  <c r="O78" i="6"/>
  <c r="P78" i="6" s="1"/>
  <c r="K128" i="6"/>
  <c r="L128" i="6" s="1"/>
  <c r="O128" i="6"/>
  <c r="P128" i="6" s="1"/>
  <c r="O319" i="6"/>
  <c r="P319" i="6" s="1"/>
  <c r="K319" i="6"/>
  <c r="L319" i="6" s="1"/>
  <c r="K167" i="6"/>
  <c r="L167" i="6" s="1"/>
  <c r="O167" i="6"/>
  <c r="P167" i="6" s="1"/>
  <c r="O16" i="6"/>
  <c r="P16" i="6" s="1"/>
  <c r="K16" i="6"/>
  <c r="L16" i="6" s="1"/>
  <c r="O66" i="6"/>
  <c r="P66" i="6" s="1"/>
  <c r="K66" i="6"/>
  <c r="L66" i="6" s="1"/>
  <c r="O116" i="6"/>
  <c r="P116" i="6" s="1"/>
  <c r="K116" i="6"/>
  <c r="L116" i="6" s="1"/>
  <c r="K216" i="6"/>
  <c r="L216" i="6" s="1"/>
  <c r="O216" i="6"/>
  <c r="P216" i="6" s="1"/>
  <c r="K236" i="6"/>
  <c r="L236" i="6" s="1"/>
  <c r="O236" i="6"/>
  <c r="P236" i="6" s="1"/>
  <c r="K395" i="6"/>
  <c r="L395" i="6" s="1"/>
  <c r="O395" i="6"/>
  <c r="P395" i="6" s="1"/>
  <c r="O251" i="6"/>
  <c r="P251" i="6" s="1"/>
  <c r="K251" i="6"/>
  <c r="L251" i="6" s="1"/>
  <c r="K190" i="6"/>
  <c r="L190" i="6" s="1"/>
  <c r="O190" i="6"/>
  <c r="P190" i="6" s="1"/>
  <c r="K440" i="6"/>
  <c r="L440" i="6" s="1"/>
  <c r="O440" i="6"/>
  <c r="P440" i="6" s="1"/>
  <c r="O264" i="6"/>
  <c r="P264" i="6" s="1"/>
  <c r="K264" i="6"/>
  <c r="L264" i="6" s="1"/>
  <c r="K398" i="6"/>
  <c r="L398" i="6" s="1"/>
  <c r="O398" i="6"/>
  <c r="P398" i="6" s="1"/>
  <c r="K245" i="6"/>
  <c r="L245" i="6" s="1"/>
  <c r="O245" i="6"/>
  <c r="P245" i="6" s="1"/>
  <c r="O458" i="6"/>
  <c r="P458" i="6" s="1"/>
  <c r="K458" i="6"/>
  <c r="L458" i="6" s="1"/>
  <c r="K194" i="6"/>
  <c r="L194" i="6" s="1"/>
  <c r="O194" i="6"/>
  <c r="P194" i="6" s="1"/>
  <c r="K256" i="6"/>
  <c r="L256" i="6" s="1"/>
  <c r="O256" i="6"/>
  <c r="P256" i="6" s="1"/>
  <c r="O385" i="6"/>
  <c r="P385" i="6" s="1"/>
  <c r="K385" i="6"/>
  <c r="L385" i="6" s="1"/>
  <c r="O258" i="6"/>
  <c r="P258" i="6" s="1"/>
  <c r="K258" i="6"/>
  <c r="L258" i="6" s="1"/>
  <c r="O349" i="6"/>
  <c r="P349" i="6" s="1"/>
  <c r="K349" i="6"/>
  <c r="L349" i="6" s="1"/>
  <c r="O338" i="6"/>
  <c r="P338" i="6" s="1"/>
  <c r="K338" i="6"/>
  <c r="L338" i="6" s="1"/>
  <c r="O389" i="6"/>
  <c r="P389" i="6" s="1"/>
  <c r="K389" i="6"/>
  <c r="L389" i="6" s="1"/>
  <c r="O548" i="6"/>
  <c r="P548" i="6" s="1"/>
  <c r="K548" i="6"/>
  <c r="L548" i="6" s="1"/>
  <c r="K267" i="6"/>
  <c r="L267" i="6" s="1"/>
  <c r="O267" i="6"/>
  <c r="P267" i="6" s="1"/>
  <c r="K317" i="6"/>
  <c r="L317" i="6" s="1"/>
  <c r="O317" i="6"/>
  <c r="P317" i="6" s="1"/>
  <c r="K367" i="6"/>
  <c r="L367" i="6" s="1"/>
  <c r="O367" i="6"/>
  <c r="P367" i="6" s="1"/>
  <c r="K439" i="6"/>
  <c r="L439" i="6" s="1"/>
  <c r="O439" i="6"/>
  <c r="P439" i="6" s="1"/>
  <c r="O549" i="6"/>
  <c r="P549" i="6" s="1"/>
  <c r="K549" i="6"/>
  <c r="L549" i="6" s="1"/>
  <c r="O345" i="6"/>
  <c r="P345" i="6" s="1"/>
  <c r="K345" i="6"/>
  <c r="L345" i="6" s="1"/>
  <c r="O476" i="6"/>
  <c r="P476" i="6" s="1"/>
  <c r="K476" i="6"/>
  <c r="L476" i="6" s="1"/>
  <c r="O489" i="6"/>
  <c r="P489" i="6" s="1"/>
  <c r="K489" i="6"/>
  <c r="L489" i="6" s="1"/>
  <c r="K438" i="6"/>
  <c r="L438" i="6" s="1"/>
  <c r="O438" i="6"/>
  <c r="P438" i="6" s="1"/>
  <c r="K516" i="6"/>
  <c r="L516" i="6" s="1"/>
  <c r="O516" i="6"/>
  <c r="P516" i="6" s="1"/>
  <c r="K550" i="6"/>
  <c r="L550" i="6" s="1"/>
  <c r="O550" i="6"/>
  <c r="P550" i="6" s="1"/>
  <c r="K552" i="6"/>
  <c r="L552" i="6" s="1"/>
  <c r="O552" i="6"/>
  <c r="P552" i="6" s="1"/>
  <c r="K487" i="6"/>
  <c r="L487" i="6" s="1"/>
  <c r="O487" i="6"/>
  <c r="P487" i="6" s="1"/>
  <c r="O583" i="6"/>
  <c r="P583" i="6" s="1"/>
  <c r="K583" i="6"/>
  <c r="L583" i="6" s="1"/>
  <c r="K475" i="6"/>
  <c r="L475" i="6" s="1"/>
  <c r="O475" i="6"/>
  <c r="P475" i="6" s="1"/>
  <c r="O565" i="6"/>
  <c r="P565" i="6" s="1"/>
  <c r="K565" i="6"/>
  <c r="L565" i="6" s="1"/>
  <c r="K537" i="6"/>
  <c r="L537" i="6" s="1"/>
  <c r="O537" i="6"/>
  <c r="P537" i="6" s="1"/>
  <c r="O617" i="6"/>
  <c r="P617" i="6" s="1"/>
  <c r="K617" i="6"/>
  <c r="L617" i="6" s="1"/>
  <c r="K639" i="6"/>
  <c r="L639" i="6" s="1"/>
  <c r="O639" i="6"/>
  <c r="P639" i="6" s="1"/>
  <c r="O575" i="6"/>
  <c r="P575" i="6" s="1"/>
  <c r="K575" i="6"/>
  <c r="L575" i="6" s="1"/>
  <c r="O605" i="6"/>
  <c r="P605" i="6" s="1"/>
  <c r="K605" i="6"/>
  <c r="L605" i="6" s="1"/>
  <c r="O626" i="6"/>
  <c r="P626" i="6" s="1"/>
  <c r="K626" i="6"/>
  <c r="L626" i="6" s="1"/>
  <c r="K568" i="6"/>
  <c r="L568" i="6" s="1"/>
  <c r="O568" i="6"/>
  <c r="P568" i="6" s="1"/>
  <c r="K632" i="6"/>
  <c r="L632" i="6" s="1"/>
  <c r="O632" i="6"/>
  <c r="P632" i="6" s="1"/>
  <c r="O613" i="6"/>
  <c r="P613" i="6" s="1"/>
  <c r="K613" i="6"/>
  <c r="L613" i="6" s="1"/>
  <c r="K596" i="6"/>
  <c r="L596" i="6" s="1"/>
  <c r="O596" i="6"/>
  <c r="P596" i="6" s="1"/>
  <c r="O680" i="6"/>
  <c r="P680" i="6" s="1"/>
  <c r="K680" i="6"/>
  <c r="L680" i="6" s="1"/>
  <c r="K609" i="6"/>
  <c r="L609" i="6" s="1"/>
  <c r="O609" i="6"/>
  <c r="P609" i="6" s="1"/>
  <c r="K699" i="6"/>
  <c r="L699" i="6" s="1"/>
  <c r="O699" i="6"/>
  <c r="P699" i="6" s="1"/>
  <c r="O719" i="6"/>
  <c r="P719" i="6" s="1"/>
  <c r="K719" i="6"/>
  <c r="L719" i="6" s="1"/>
  <c r="K687" i="6"/>
  <c r="L687" i="6" s="1"/>
  <c r="O687" i="6"/>
  <c r="P687" i="6" s="1"/>
  <c r="K669" i="6"/>
  <c r="L669" i="6" s="1"/>
  <c r="O669" i="6"/>
  <c r="P669" i="6" s="1"/>
  <c r="O732" i="6"/>
  <c r="P732" i="6" s="1"/>
  <c r="K732" i="6"/>
  <c r="L732" i="6" s="1"/>
  <c r="O797" i="6"/>
  <c r="P797" i="6" s="1"/>
  <c r="K797" i="6"/>
  <c r="L797" i="6" s="1"/>
  <c r="K734" i="6"/>
  <c r="L734" i="6" s="1"/>
  <c r="O734" i="6"/>
  <c r="P734" i="6" s="1"/>
  <c r="K731" i="6"/>
  <c r="L731" i="6" s="1"/>
  <c r="O731" i="6"/>
  <c r="P731" i="6" s="1"/>
  <c r="O773" i="6"/>
  <c r="P773" i="6" s="1"/>
  <c r="K773" i="6"/>
  <c r="L773" i="6" s="1"/>
  <c r="O776" i="6"/>
  <c r="P776" i="6" s="1"/>
  <c r="K776" i="6"/>
  <c r="L776" i="6" s="1"/>
  <c r="O785" i="6"/>
  <c r="P785" i="6" s="1"/>
  <c r="K785" i="6"/>
  <c r="L785" i="6" s="1"/>
  <c r="K793" i="6"/>
  <c r="L793" i="6" s="1"/>
  <c r="O793" i="6"/>
  <c r="P793" i="6" s="1"/>
  <c r="O777" i="6"/>
  <c r="P777" i="6" s="1"/>
  <c r="K777" i="6"/>
  <c r="L777" i="6" s="1"/>
  <c r="K798" i="6"/>
  <c r="L798" i="6" s="1"/>
  <c r="O798" i="6"/>
  <c r="P798" i="6" s="1"/>
  <c r="K811" i="6"/>
  <c r="L811" i="6" s="1"/>
  <c r="O811" i="6"/>
  <c r="P811" i="6" s="1"/>
  <c r="K844" i="6"/>
  <c r="L844" i="6" s="1"/>
  <c r="O844" i="6"/>
  <c r="P844" i="6" s="1"/>
  <c r="K838" i="6"/>
  <c r="L838" i="6" s="1"/>
  <c r="O838" i="6"/>
  <c r="P838" i="6" s="1"/>
  <c r="K862" i="6"/>
  <c r="L862" i="6" s="1"/>
  <c r="O862" i="6"/>
  <c r="P862" i="6" s="1"/>
  <c r="AM144" i="6"/>
  <c r="AN144" i="6" s="1"/>
  <c r="AI144" i="6"/>
  <c r="AJ144" i="6" s="1"/>
  <c r="AM112" i="6"/>
  <c r="AN112" i="6" s="1"/>
  <c r="AI112" i="6"/>
  <c r="AJ112" i="6" s="1"/>
  <c r="AM252" i="6"/>
  <c r="AN252" i="6" s="1"/>
  <c r="AI252" i="6"/>
  <c r="AJ252" i="6" s="1"/>
  <c r="AM109" i="6"/>
  <c r="AN109" i="6" s="1"/>
  <c r="AI109" i="6"/>
  <c r="AJ109" i="6" s="1"/>
  <c r="AM313" i="6"/>
  <c r="AN313" i="6" s="1"/>
  <c r="AI313" i="6"/>
  <c r="AJ313" i="6" s="1"/>
  <c r="AI166" i="6"/>
  <c r="AJ166" i="6" s="1"/>
  <c r="AM166" i="6"/>
  <c r="AN166" i="6" s="1"/>
  <c r="D7" i="1"/>
  <c r="S4" i="5"/>
  <c r="T4" i="5" s="1"/>
  <c r="U4" i="5" s="1"/>
  <c r="D4" i="1" s="1"/>
  <c r="AI199" i="6"/>
  <c r="AJ199" i="6" s="1"/>
  <c r="AM199" i="6"/>
  <c r="AN199" i="6" s="1"/>
  <c r="AM119" i="6"/>
  <c r="AN119" i="6" s="1"/>
  <c r="AI119" i="6"/>
  <c r="AJ119" i="6" s="1"/>
  <c r="AM429" i="6"/>
  <c r="AN429" i="6" s="1"/>
  <c r="AI429" i="6"/>
  <c r="AJ429" i="6" s="1"/>
  <c r="W71" i="6"/>
  <c r="X71" i="6" s="1"/>
  <c r="AA71" i="6"/>
  <c r="AB71" i="6" s="1"/>
  <c r="AM137" i="6"/>
  <c r="AN137" i="6" s="1"/>
  <c r="AI137" i="6"/>
  <c r="AJ137" i="6" s="1"/>
  <c r="AI189" i="6"/>
  <c r="AJ189" i="6" s="1"/>
  <c r="AM189" i="6"/>
  <c r="AN189" i="6" s="1"/>
  <c r="AI68" i="6"/>
  <c r="AJ68" i="6" s="1"/>
  <c r="AM68" i="6"/>
  <c r="AN68" i="6" s="1"/>
  <c r="AI262" i="6"/>
  <c r="AJ262" i="6" s="1"/>
  <c r="AM262" i="6"/>
  <c r="AN262" i="6" s="1"/>
  <c r="AI396" i="6"/>
  <c r="AJ396" i="6" s="1"/>
  <c r="AM396" i="6"/>
  <c r="AN396" i="6" s="1"/>
  <c r="AI208" i="6"/>
  <c r="AJ208" i="6" s="1"/>
  <c r="AM208" i="6"/>
  <c r="AN208" i="6" s="1"/>
  <c r="AI406" i="6"/>
  <c r="AJ406" i="6" s="1"/>
  <c r="AM406" i="6"/>
  <c r="AN406" i="6" s="1"/>
  <c r="AM351" i="6"/>
  <c r="AN351" i="6" s="1"/>
  <c r="AI351" i="6"/>
  <c r="AJ351" i="6" s="1"/>
  <c r="AI386" i="6"/>
  <c r="AJ386" i="6" s="1"/>
  <c r="AM386" i="6"/>
  <c r="AN386" i="6" s="1"/>
  <c r="AI375" i="6"/>
  <c r="AJ375" i="6" s="1"/>
  <c r="AM375" i="6"/>
  <c r="AN375" i="6" s="1"/>
  <c r="AI530" i="6"/>
  <c r="AJ530" i="6" s="1"/>
  <c r="AM530" i="6"/>
  <c r="AN530" i="6" s="1"/>
  <c r="AI344" i="6"/>
  <c r="AJ344" i="6" s="1"/>
  <c r="AM344" i="6"/>
  <c r="AN344" i="6" s="1"/>
  <c r="AI332" i="6"/>
  <c r="AJ332" i="6" s="1"/>
  <c r="AM332" i="6"/>
  <c r="AN332" i="6" s="1"/>
  <c r="AM533" i="6"/>
  <c r="AN533" i="6" s="1"/>
  <c r="AI533" i="6"/>
  <c r="AJ533" i="6" s="1"/>
  <c r="AM553" i="6"/>
  <c r="AN553" i="6" s="1"/>
  <c r="AI553" i="6"/>
  <c r="AJ553" i="6" s="1"/>
  <c r="AI499" i="6"/>
  <c r="AJ499" i="6" s="1"/>
  <c r="AM499" i="6"/>
  <c r="AN499" i="6" s="1"/>
  <c r="AI492" i="6"/>
  <c r="AJ492" i="6" s="1"/>
  <c r="AM492" i="6"/>
  <c r="AN492" i="6" s="1"/>
  <c r="AI541" i="6"/>
  <c r="AJ541" i="6" s="1"/>
  <c r="AM541" i="6"/>
  <c r="AN541" i="6" s="1"/>
  <c r="AM605" i="6"/>
  <c r="AN605" i="6" s="1"/>
  <c r="AI605" i="6"/>
  <c r="AJ605" i="6" s="1"/>
  <c r="AI659" i="6"/>
  <c r="AJ659" i="6" s="1"/>
  <c r="AM659" i="6"/>
  <c r="AN659" i="6" s="1"/>
  <c r="AM623" i="6"/>
  <c r="AN623" i="6" s="1"/>
  <c r="AI623" i="6"/>
  <c r="AJ623" i="6" s="1"/>
  <c r="AM655" i="6"/>
  <c r="AN655" i="6" s="1"/>
  <c r="AI655" i="6"/>
  <c r="AJ655" i="6" s="1"/>
  <c r="AM758" i="6"/>
  <c r="AN758" i="6" s="1"/>
  <c r="AI758" i="6"/>
  <c r="AJ758" i="6" s="1"/>
  <c r="AM699" i="6"/>
  <c r="AN699" i="6" s="1"/>
  <c r="AI699" i="6"/>
  <c r="AJ699" i="6" s="1"/>
  <c r="AI757" i="6"/>
  <c r="AJ757" i="6" s="1"/>
  <c r="AM757" i="6"/>
  <c r="AN757" i="6" s="1"/>
  <c r="AM852" i="6"/>
  <c r="AN852" i="6" s="1"/>
  <c r="AI852" i="6"/>
  <c r="AJ852" i="6" s="1"/>
  <c r="AI766" i="6"/>
  <c r="AJ766" i="6" s="1"/>
  <c r="AM766" i="6"/>
  <c r="AN766" i="6" s="1"/>
  <c r="AI820" i="6"/>
  <c r="AJ820" i="6" s="1"/>
  <c r="AM820" i="6"/>
  <c r="AN820" i="6" s="1"/>
  <c r="AI841" i="6"/>
  <c r="AJ841" i="6" s="1"/>
  <c r="AM841" i="6"/>
  <c r="AN841" i="6" s="1"/>
  <c r="W110" i="6"/>
  <c r="X110" i="6" s="1"/>
  <c r="AA110" i="6"/>
  <c r="AB110" i="6" s="1"/>
  <c r="AM32" i="6"/>
  <c r="AN32" i="6" s="1"/>
  <c r="AI32" i="6"/>
  <c r="AJ32" i="6" s="1"/>
  <c r="AI140" i="6"/>
  <c r="AJ140" i="6" s="1"/>
  <c r="AM140" i="6"/>
  <c r="AN140" i="6" s="1"/>
  <c r="AM210" i="6"/>
  <c r="AN210" i="6" s="1"/>
  <c r="AI210" i="6"/>
  <c r="AJ210" i="6" s="1"/>
  <c r="AM23" i="6"/>
  <c r="AN23" i="6" s="1"/>
  <c r="AI23" i="6"/>
  <c r="AJ23" i="6" s="1"/>
  <c r="AM73" i="6"/>
  <c r="AN73" i="6" s="1"/>
  <c r="AI73" i="6"/>
  <c r="AJ73" i="6" s="1"/>
  <c r="AM123" i="6"/>
  <c r="AN123" i="6" s="1"/>
  <c r="AI123" i="6"/>
  <c r="AJ123" i="6" s="1"/>
  <c r="AM282" i="6"/>
  <c r="AN282" i="6" s="1"/>
  <c r="AI282" i="6"/>
  <c r="AJ282" i="6" s="1"/>
  <c r="AM271" i="6"/>
  <c r="AN271" i="6" s="1"/>
  <c r="AI271" i="6"/>
  <c r="AJ271" i="6" s="1"/>
  <c r="AM378" i="6"/>
  <c r="AN378" i="6" s="1"/>
  <c r="AI378" i="6"/>
  <c r="AJ378" i="6" s="1"/>
  <c r="AM288" i="6"/>
  <c r="AN288" i="6" s="1"/>
  <c r="AI288" i="6"/>
  <c r="AJ288" i="6" s="1"/>
  <c r="AI209" i="6"/>
  <c r="AJ209" i="6" s="1"/>
  <c r="AM209" i="6"/>
  <c r="AN209" i="6" s="1"/>
  <c r="AI197" i="6"/>
  <c r="AJ197" i="6" s="1"/>
  <c r="AM197" i="6"/>
  <c r="AN197" i="6" s="1"/>
  <c r="AI392" i="6"/>
  <c r="AJ392" i="6" s="1"/>
  <c r="AM392" i="6"/>
  <c r="AN392" i="6" s="1"/>
  <c r="AI414" i="6"/>
  <c r="AJ414" i="6" s="1"/>
  <c r="AM414" i="6"/>
  <c r="AN414" i="6" s="1"/>
  <c r="AI265" i="6"/>
  <c r="AJ265" i="6" s="1"/>
  <c r="AM265" i="6"/>
  <c r="AN265" i="6" s="1"/>
  <c r="AI383" i="6"/>
  <c r="AJ383" i="6" s="1"/>
  <c r="AM383" i="6"/>
  <c r="AN383" i="6" s="1"/>
  <c r="AI181" i="6"/>
  <c r="AJ181" i="6" s="1"/>
  <c r="AM181" i="6"/>
  <c r="AN181" i="6" s="1"/>
  <c r="AI231" i="6"/>
  <c r="AJ231" i="6" s="1"/>
  <c r="AM231" i="6"/>
  <c r="AN231" i="6" s="1"/>
  <c r="AI401" i="6"/>
  <c r="AJ401" i="6" s="1"/>
  <c r="AM401" i="6"/>
  <c r="AN401" i="6" s="1"/>
  <c r="AI394" i="6"/>
  <c r="AJ394" i="6" s="1"/>
  <c r="AM394" i="6"/>
  <c r="AN394" i="6" s="1"/>
  <c r="AM330" i="6"/>
  <c r="AN330" i="6" s="1"/>
  <c r="AI330" i="6"/>
  <c r="AJ330" i="6" s="1"/>
  <c r="AI381" i="6"/>
  <c r="AJ381" i="6" s="1"/>
  <c r="AM381" i="6"/>
  <c r="AN381" i="6" s="1"/>
  <c r="AM476" i="6"/>
  <c r="AN476" i="6" s="1"/>
  <c r="AI476" i="6"/>
  <c r="AJ476" i="6" s="1"/>
  <c r="AI534" i="6"/>
  <c r="AJ534" i="6" s="1"/>
  <c r="AM534" i="6"/>
  <c r="AN534" i="6" s="1"/>
  <c r="AI299" i="6"/>
  <c r="AJ299" i="6" s="1"/>
  <c r="AM299" i="6"/>
  <c r="AN299" i="6" s="1"/>
  <c r="AI349" i="6"/>
  <c r="AJ349" i="6" s="1"/>
  <c r="AM349" i="6"/>
  <c r="AN349" i="6" s="1"/>
  <c r="AI405" i="6"/>
  <c r="AJ405" i="6" s="1"/>
  <c r="AM405" i="6"/>
  <c r="AN405" i="6" s="1"/>
  <c r="AI446" i="6"/>
  <c r="AJ446" i="6" s="1"/>
  <c r="AM446" i="6"/>
  <c r="AN446" i="6" s="1"/>
  <c r="AM337" i="6"/>
  <c r="AN337" i="6" s="1"/>
  <c r="AI337" i="6"/>
  <c r="AJ337" i="6" s="1"/>
  <c r="AM456" i="6"/>
  <c r="AN456" i="6" s="1"/>
  <c r="AI456" i="6"/>
  <c r="AJ456" i="6" s="1"/>
  <c r="AI443" i="6"/>
  <c r="AJ443" i="6" s="1"/>
  <c r="AM443" i="6"/>
  <c r="AN443" i="6" s="1"/>
  <c r="AI425" i="6"/>
  <c r="AJ425" i="6" s="1"/>
  <c r="AM425" i="6"/>
  <c r="AN425" i="6" s="1"/>
  <c r="AI582" i="6"/>
  <c r="AJ582" i="6" s="1"/>
  <c r="AM582" i="6"/>
  <c r="AN582" i="6" s="1"/>
  <c r="AI504" i="6"/>
  <c r="AJ504" i="6" s="1"/>
  <c r="AM504" i="6"/>
  <c r="AN504" i="6" s="1"/>
  <c r="AI561" i="6"/>
  <c r="AJ561" i="6" s="1"/>
  <c r="AM561" i="6"/>
  <c r="AN561" i="6" s="1"/>
  <c r="AI454" i="6"/>
  <c r="AJ454" i="6" s="1"/>
  <c r="AM454" i="6"/>
  <c r="AN454" i="6" s="1"/>
  <c r="AI502" i="6"/>
  <c r="AJ502" i="6" s="1"/>
  <c r="AM502" i="6"/>
  <c r="AN502" i="6" s="1"/>
  <c r="AM617" i="6"/>
  <c r="AN617" i="6" s="1"/>
  <c r="AI617" i="6"/>
  <c r="AJ617" i="6" s="1"/>
  <c r="AI497" i="6"/>
  <c r="AJ497" i="6" s="1"/>
  <c r="AM497" i="6"/>
  <c r="AN497" i="6" s="1"/>
  <c r="AM587" i="6"/>
  <c r="AN587" i="6" s="1"/>
  <c r="AI587" i="6"/>
  <c r="AJ587" i="6" s="1"/>
  <c r="AI546" i="6"/>
  <c r="AJ546" i="6" s="1"/>
  <c r="AM546" i="6"/>
  <c r="AN546" i="6" s="1"/>
  <c r="AI554" i="6"/>
  <c r="AJ554" i="6" s="1"/>
  <c r="AM554" i="6"/>
  <c r="AN554" i="6" s="1"/>
  <c r="AM627" i="6"/>
  <c r="AN627" i="6" s="1"/>
  <c r="AI627" i="6"/>
  <c r="AJ627" i="6" s="1"/>
  <c r="AI664" i="6"/>
  <c r="AJ664" i="6" s="1"/>
  <c r="AM664" i="6"/>
  <c r="AN664" i="6" s="1"/>
  <c r="AI649" i="6"/>
  <c r="AJ649" i="6" s="1"/>
  <c r="AM649" i="6"/>
  <c r="AN649" i="6" s="1"/>
  <c r="AI736" i="6"/>
  <c r="AJ736" i="6" s="1"/>
  <c r="AM736" i="6"/>
  <c r="AN736" i="6" s="1"/>
  <c r="AI673" i="6"/>
  <c r="AJ673" i="6" s="1"/>
  <c r="AM673" i="6"/>
  <c r="AN673" i="6" s="1"/>
  <c r="AI713" i="6"/>
  <c r="AJ713" i="6" s="1"/>
  <c r="AM713" i="6"/>
  <c r="AN713" i="6" s="1"/>
  <c r="AM624" i="6"/>
  <c r="AN624" i="6" s="1"/>
  <c r="AI624" i="6"/>
  <c r="AJ624" i="6" s="1"/>
  <c r="AI608" i="6"/>
  <c r="AJ608" i="6" s="1"/>
  <c r="AM608" i="6"/>
  <c r="AN608" i="6" s="1"/>
  <c r="AM660" i="6"/>
  <c r="AN660" i="6" s="1"/>
  <c r="AI660" i="6"/>
  <c r="AJ660" i="6" s="1"/>
  <c r="AI611" i="6"/>
  <c r="AJ611" i="6" s="1"/>
  <c r="AM611" i="6"/>
  <c r="AN611" i="6" s="1"/>
  <c r="AI701" i="6"/>
  <c r="AJ701" i="6" s="1"/>
  <c r="AM701" i="6"/>
  <c r="AN701" i="6" s="1"/>
  <c r="AM747" i="6"/>
  <c r="AN747" i="6" s="1"/>
  <c r="AI747" i="6"/>
  <c r="AJ747" i="6" s="1"/>
  <c r="AI661" i="6"/>
  <c r="AJ661" i="6" s="1"/>
  <c r="AM661" i="6"/>
  <c r="AN661" i="6" s="1"/>
  <c r="AM717" i="6"/>
  <c r="AN717" i="6" s="1"/>
  <c r="AI717" i="6"/>
  <c r="AJ717" i="6" s="1"/>
  <c r="AM722" i="6"/>
  <c r="AN722" i="6" s="1"/>
  <c r="AI722" i="6"/>
  <c r="AJ722" i="6" s="1"/>
  <c r="AI739" i="6"/>
  <c r="AJ739" i="6" s="1"/>
  <c r="AM739" i="6"/>
  <c r="AN739" i="6" s="1"/>
  <c r="AI801" i="6"/>
  <c r="AJ801" i="6" s="1"/>
  <c r="AM801" i="6"/>
  <c r="AN801" i="6" s="1"/>
  <c r="AM737" i="6"/>
  <c r="AN737" i="6" s="1"/>
  <c r="AI737" i="6"/>
  <c r="AJ737" i="6" s="1"/>
  <c r="AI845" i="6"/>
  <c r="AJ845" i="6" s="1"/>
  <c r="AM845" i="6"/>
  <c r="AN845" i="6" s="1"/>
  <c r="AI818" i="6"/>
  <c r="AJ818" i="6" s="1"/>
  <c r="AM818" i="6"/>
  <c r="AN818" i="6" s="1"/>
  <c r="AI771" i="6"/>
  <c r="AJ771" i="6" s="1"/>
  <c r="AM771" i="6"/>
  <c r="AN771" i="6" s="1"/>
  <c r="AI813" i="6"/>
  <c r="AJ813" i="6" s="1"/>
  <c r="AM813" i="6"/>
  <c r="AN813" i="6" s="1"/>
  <c r="AM811" i="6"/>
  <c r="AN811" i="6" s="1"/>
  <c r="AI811" i="6"/>
  <c r="AJ811" i="6" s="1"/>
  <c r="AM822" i="6"/>
  <c r="AN822" i="6" s="1"/>
  <c r="AI822" i="6"/>
  <c r="AJ822" i="6" s="1"/>
  <c r="AM788" i="6"/>
  <c r="AN788" i="6" s="1"/>
  <c r="AI788" i="6"/>
  <c r="AJ788" i="6" s="1"/>
  <c r="AI823" i="6"/>
  <c r="AJ823" i="6" s="1"/>
  <c r="AM823" i="6"/>
  <c r="AN823" i="6" s="1"/>
  <c r="AI844" i="6"/>
  <c r="AJ844" i="6" s="1"/>
  <c r="AM844" i="6"/>
  <c r="AN844" i="6" s="1"/>
  <c r="AM866" i="6"/>
  <c r="AN866" i="6" s="1"/>
  <c r="AI866" i="6"/>
  <c r="AJ866" i="6" s="1"/>
  <c r="AA112" i="6"/>
  <c r="AB112" i="6" s="1"/>
  <c r="W112" i="6"/>
  <c r="X112" i="6" s="1"/>
  <c r="AA190" i="6"/>
  <c r="AB190" i="6" s="1"/>
  <c r="W190" i="6"/>
  <c r="X190" i="6" s="1"/>
  <c r="W139" i="6"/>
  <c r="X139" i="6" s="1"/>
  <c r="AA139" i="6"/>
  <c r="AB139" i="6" s="1"/>
  <c r="AA155" i="6"/>
  <c r="AB155" i="6" s="1"/>
  <c r="W155" i="6"/>
  <c r="X155" i="6" s="1"/>
  <c r="W34" i="6"/>
  <c r="X34" i="6" s="1"/>
  <c r="AA34" i="6"/>
  <c r="AB34" i="6" s="1"/>
  <c r="AA223" i="6"/>
  <c r="AB223" i="6" s="1"/>
  <c r="W223" i="6"/>
  <c r="X223" i="6" s="1"/>
  <c r="W14" i="6"/>
  <c r="X14" i="6" s="1"/>
  <c r="AA14" i="6"/>
  <c r="AB14" i="6" s="1"/>
  <c r="W135" i="6"/>
  <c r="X135" i="6" s="1"/>
  <c r="AA135" i="6"/>
  <c r="AB135" i="6" s="1"/>
  <c r="W69" i="6"/>
  <c r="X69" i="6" s="1"/>
  <c r="AA69" i="6"/>
  <c r="AB69" i="6" s="1"/>
  <c r="AA157" i="6"/>
  <c r="AB157" i="6" s="1"/>
  <c r="W157" i="6"/>
  <c r="X157" i="6" s="1"/>
  <c r="AA124" i="6"/>
  <c r="AB124" i="6" s="1"/>
  <c r="W124" i="6"/>
  <c r="X124" i="6" s="1"/>
  <c r="AA160" i="6"/>
  <c r="AB160" i="6" s="1"/>
  <c r="W160" i="6"/>
  <c r="X160" i="6" s="1"/>
  <c r="W391" i="6"/>
  <c r="X391" i="6" s="1"/>
  <c r="AA391" i="6"/>
  <c r="AB391" i="6" s="1"/>
  <c r="W288" i="6"/>
  <c r="X288" i="6" s="1"/>
  <c r="AA288" i="6"/>
  <c r="AB288" i="6" s="1"/>
  <c r="W28" i="6"/>
  <c r="X28" i="6" s="1"/>
  <c r="AA28" i="6"/>
  <c r="AB28" i="6" s="1"/>
  <c r="W78" i="6"/>
  <c r="X78" i="6" s="1"/>
  <c r="AA78" i="6"/>
  <c r="AB78" i="6" s="1"/>
  <c r="W128" i="6"/>
  <c r="X128" i="6" s="1"/>
  <c r="AA128" i="6"/>
  <c r="AB128" i="6" s="1"/>
  <c r="W374" i="6"/>
  <c r="X374" i="6" s="1"/>
  <c r="AA374" i="6"/>
  <c r="AB374" i="6" s="1"/>
  <c r="AA261" i="6"/>
  <c r="AB261" i="6" s="1"/>
  <c r="W261" i="6"/>
  <c r="X261" i="6" s="1"/>
  <c r="AA412" i="6"/>
  <c r="AB412" i="6" s="1"/>
  <c r="W412" i="6"/>
  <c r="X412" i="6" s="1"/>
  <c r="W340" i="6"/>
  <c r="X340" i="6" s="1"/>
  <c r="AA340" i="6"/>
  <c r="AB340" i="6" s="1"/>
  <c r="W268" i="6"/>
  <c r="X268" i="6" s="1"/>
  <c r="AA268" i="6"/>
  <c r="AB268" i="6" s="1"/>
  <c r="AA220" i="6"/>
  <c r="AB220" i="6" s="1"/>
  <c r="W220" i="6"/>
  <c r="X220" i="6" s="1"/>
  <c r="W162" i="6"/>
  <c r="X162" i="6" s="1"/>
  <c r="AA162" i="6"/>
  <c r="AB162" i="6" s="1"/>
  <c r="W212" i="6"/>
  <c r="X212" i="6" s="1"/>
  <c r="AA212" i="6"/>
  <c r="AB212" i="6" s="1"/>
  <c r="W274" i="6"/>
  <c r="X274" i="6" s="1"/>
  <c r="AA274" i="6"/>
  <c r="AB274" i="6" s="1"/>
  <c r="AA356" i="6"/>
  <c r="AB356" i="6" s="1"/>
  <c r="W356" i="6"/>
  <c r="X356" i="6" s="1"/>
  <c r="W464" i="6"/>
  <c r="X464" i="6" s="1"/>
  <c r="AA464" i="6"/>
  <c r="AB464" i="6" s="1"/>
  <c r="W181" i="6"/>
  <c r="X181" i="6" s="1"/>
  <c r="AA181" i="6"/>
  <c r="AB181" i="6" s="1"/>
  <c r="W231" i="6"/>
  <c r="X231" i="6" s="1"/>
  <c r="AA231" i="6"/>
  <c r="AB231" i="6" s="1"/>
  <c r="AA296" i="6"/>
  <c r="AB296" i="6" s="1"/>
  <c r="W296" i="6"/>
  <c r="X296" i="6" s="1"/>
  <c r="AA419" i="6"/>
  <c r="AB419" i="6" s="1"/>
  <c r="W419" i="6"/>
  <c r="X419" i="6" s="1"/>
  <c r="W295" i="6"/>
  <c r="X295" i="6" s="1"/>
  <c r="AA295" i="6"/>
  <c r="AB295" i="6" s="1"/>
  <c r="AA164" i="6"/>
  <c r="AB164" i="6" s="1"/>
  <c r="W164" i="6"/>
  <c r="X164" i="6" s="1"/>
  <c r="W214" i="6"/>
  <c r="X214" i="6" s="1"/>
  <c r="AA214" i="6"/>
  <c r="AB214" i="6" s="1"/>
  <c r="AA338" i="6"/>
  <c r="AB338" i="6" s="1"/>
  <c r="W338" i="6"/>
  <c r="X338" i="6" s="1"/>
  <c r="AA381" i="6"/>
  <c r="AB381" i="6" s="1"/>
  <c r="W381" i="6"/>
  <c r="X381" i="6" s="1"/>
  <c r="AA687" i="6"/>
  <c r="AB687" i="6" s="1"/>
  <c r="W687" i="6"/>
  <c r="X687" i="6" s="1"/>
  <c r="AA242" i="6"/>
  <c r="AB242" i="6" s="1"/>
  <c r="W242" i="6"/>
  <c r="X242" i="6" s="1"/>
  <c r="AA292" i="6"/>
  <c r="AB292" i="6" s="1"/>
  <c r="W292" i="6"/>
  <c r="X292" i="6" s="1"/>
  <c r="W342" i="6"/>
  <c r="X342" i="6" s="1"/>
  <c r="AA342" i="6"/>
  <c r="AB342" i="6" s="1"/>
  <c r="AA501" i="6"/>
  <c r="AB501" i="6" s="1"/>
  <c r="W501" i="6"/>
  <c r="X501" i="6" s="1"/>
  <c r="W395" i="6"/>
  <c r="X395" i="6" s="1"/>
  <c r="AA395" i="6"/>
  <c r="AB395" i="6" s="1"/>
  <c r="W445" i="6"/>
  <c r="X445" i="6" s="1"/>
  <c r="AA445" i="6"/>
  <c r="AB445" i="6" s="1"/>
  <c r="W520" i="6"/>
  <c r="X520" i="6" s="1"/>
  <c r="AA520" i="6"/>
  <c r="AB520" i="6" s="1"/>
  <c r="AA403" i="6"/>
  <c r="AB403" i="6" s="1"/>
  <c r="W403" i="6"/>
  <c r="X403" i="6" s="1"/>
  <c r="W459" i="6"/>
  <c r="X459" i="6" s="1"/>
  <c r="AA459" i="6"/>
  <c r="AB459" i="6" s="1"/>
  <c r="W495" i="6"/>
  <c r="X495" i="6" s="1"/>
  <c r="AA495" i="6"/>
  <c r="AB495" i="6" s="1"/>
  <c r="W602" i="6"/>
  <c r="X602" i="6" s="1"/>
  <c r="AA602" i="6"/>
  <c r="AB602" i="6" s="1"/>
  <c r="W452" i="6"/>
  <c r="X452" i="6" s="1"/>
  <c r="AA452" i="6"/>
  <c r="AB452" i="6" s="1"/>
  <c r="W503" i="6"/>
  <c r="X503" i="6" s="1"/>
  <c r="AA503" i="6"/>
  <c r="AB503" i="6" s="1"/>
  <c r="AA570" i="6"/>
  <c r="AB570" i="6" s="1"/>
  <c r="W570" i="6"/>
  <c r="X570" i="6" s="1"/>
  <c r="AA541" i="6"/>
  <c r="AB541" i="6" s="1"/>
  <c r="W541" i="6"/>
  <c r="X541" i="6" s="1"/>
  <c r="AA521" i="6"/>
  <c r="AB521" i="6" s="1"/>
  <c r="W521" i="6"/>
  <c r="X521" i="6" s="1"/>
  <c r="AA626" i="6"/>
  <c r="AB626" i="6" s="1"/>
  <c r="W626" i="6"/>
  <c r="X626" i="6" s="1"/>
  <c r="AA560" i="6"/>
  <c r="AB560" i="6" s="1"/>
  <c r="W560" i="6"/>
  <c r="X560" i="6" s="1"/>
  <c r="W559" i="6"/>
  <c r="X559" i="6" s="1"/>
  <c r="AA559" i="6"/>
  <c r="AB559" i="6" s="1"/>
  <c r="W735" i="6"/>
  <c r="X735" i="6" s="1"/>
  <c r="AA735" i="6"/>
  <c r="AB735" i="6" s="1"/>
  <c r="AA507" i="6"/>
  <c r="AB507" i="6" s="1"/>
  <c r="W507" i="6"/>
  <c r="X507" i="6" s="1"/>
  <c r="W557" i="6"/>
  <c r="X557" i="6" s="1"/>
  <c r="AA557" i="6"/>
  <c r="AB557" i="6" s="1"/>
  <c r="AA677" i="6"/>
  <c r="AB677" i="6" s="1"/>
  <c r="W677" i="6"/>
  <c r="X677" i="6" s="1"/>
  <c r="AA692" i="6"/>
  <c r="AB692" i="6" s="1"/>
  <c r="W692" i="6"/>
  <c r="X692" i="6" s="1"/>
  <c r="W611" i="6"/>
  <c r="X611" i="6" s="1"/>
  <c r="AA611" i="6"/>
  <c r="AB611" i="6" s="1"/>
  <c r="AA647" i="6"/>
  <c r="AB647" i="6" s="1"/>
  <c r="W647" i="6"/>
  <c r="X647" i="6" s="1"/>
  <c r="AA746" i="6"/>
  <c r="AB746" i="6" s="1"/>
  <c r="W746" i="6"/>
  <c r="X746" i="6" s="1"/>
  <c r="W771" i="6"/>
  <c r="X771" i="6" s="1"/>
  <c r="AA771" i="6"/>
  <c r="AB771" i="6" s="1"/>
  <c r="W715" i="6"/>
  <c r="X715" i="6" s="1"/>
  <c r="AA715" i="6"/>
  <c r="AB715" i="6" s="1"/>
  <c r="AA634" i="6"/>
  <c r="AB634" i="6" s="1"/>
  <c r="W634" i="6"/>
  <c r="X634" i="6" s="1"/>
  <c r="AA719" i="6"/>
  <c r="AB719" i="6" s="1"/>
  <c r="W719" i="6"/>
  <c r="X719" i="6" s="1"/>
  <c r="AA740" i="6"/>
  <c r="AB740" i="6" s="1"/>
  <c r="W740" i="6"/>
  <c r="X740" i="6" s="1"/>
  <c r="W805" i="6"/>
  <c r="X805" i="6" s="1"/>
  <c r="AA805" i="6"/>
  <c r="AB805" i="6" s="1"/>
  <c r="AA713" i="6"/>
  <c r="AB713" i="6" s="1"/>
  <c r="W713" i="6"/>
  <c r="X713" i="6" s="1"/>
  <c r="AA743" i="6"/>
  <c r="AB743" i="6" s="1"/>
  <c r="W743" i="6"/>
  <c r="X743" i="6" s="1"/>
  <c r="AA755" i="6"/>
  <c r="AB755" i="6" s="1"/>
  <c r="W755" i="6"/>
  <c r="X755" i="6" s="1"/>
  <c r="W754" i="6"/>
  <c r="X754" i="6" s="1"/>
  <c r="AA754" i="6"/>
  <c r="AB754" i="6" s="1"/>
  <c r="W752" i="6"/>
  <c r="X752" i="6" s="1"/>
  <c r="AA752" i="6"/>
  <c r="AB752" i="6" s="1"/>
  <c r="AA837" i="6"/>
  <c r="AB837" i="6" s="1"/>
  <c r="W837" i="6"/>
  <c r="X837" i="6" s="1"/>
  <c r="W769" i="6"/>
  <c r="X769" i="6" s="1"/>
  <c r="AA769" i="6"/>
  <c r="AB769" i="6" s="1"/>
  <c r="W824" i="6"/>
  <c r="X824" i="6" s="1"/>
  <c r="AA824" i="6"/>
  <c r="AB824" i="6" s="1"/>
  <c r="AA818" i="6"/>
  <c r="AB818" i="6" s="1"/>
  <c r="W818" i="6"/>
  <c r="X818" i="6" s="1"/>
  <c r="AA828" i="6"/>
  <c r="AB828" i="6" s="1"/>
  <c r="W828" i="6"/>
  <c r="X828" i="6" s="1"/>
  <c r="AA847" i="6"/>
  <c r="AB847" i="6" s="1"/>
  <c r="W847" i="6"/>
  <c r="X847" i="6" s="1"/>
  <c r="AA863" i="6"/>
  <c r="AB863" i="6" s="1"/>
  <c r="W863" i="6"/>
  <c r="X863" i="6" s="1"/>
  <c r="O150" i="6"/>
  <c r="P150" i="6" s="1"/>
  <c r="K150" i="6"/>
  <c r="L150" i="6" s="1"/>
  <c r="O42" i="6"/>
  <c r="P42" i="6" s="1"/>
  <c r="K42" i="6"/>
  <c r="L42" i="6" s="1"/>
  <c r="O55" i="6"/>
  <c r="P55" i="6" s="1"/>
  <c r="K55" i="6"/>
  <c r="L55" i="6" s="1"/>
  <c r="K177" i="6"/>
  <c r="L177" i="6" s="1"/>
  <c r="O177" i="6"/>
  <c r="P177" i="6" s="1"/>
  <c r="O37" i="6"/>
  <c r="P37" i="6" s="1"/>
  <c r="K37" i="6"/>
  <c r="L37" i="6" s="1"/>
  <c r="O160" i="6"/>
  <c r="P160" i="6" s="1"/>
  <c r="K160" i="6"/>
  <c r="L160" i="6" s="1"/>
  <c r="K202" i="6"/>
  <c r="L202" i="6" s="1"/>
  <c r="O202" i="6"/>
  <c r="P202" i="6" s="1"/>
  <c r="O125" i="6"/>
  <c r="P125" i="6" s="1"/>
  <c r="K125" i="6"/>
  <c r="L125" i="6" s="1"/>
  <c r="K161" i="6"/>
  <c r="L161" i="6" s="1"/>
  <c r="O161" i="6"/>
  <c r="P161" i="6" s="1"/>
  <c r="O39" i="6"/>
  <c r="P39" i="6" s="1"/>
  <c r="K39" i="6"/>
  <c r="L39" i="6" s="1"/>
  <c r="O89" i="6"/>
  <c r="P89" i="6" s="1"/>
  <c r="K89" i="6"/>
  <c r="L89" i="6" s="1"/>
  <c r="O139" i="6"/>
  <c r="P139" i="6" s="1"/>
  <c r="K139" i="6"/>
  <c r="L139" i="6" s="1"/>
  <c r="K274" i="6"/>
  <c r="L274" i="6" s="1"/>
  <c r="O422" i="6"/>
  <c r="P422" i="6" s="1"/>
  <c r="K422" i="6"/>
  <c r="L422" i="6" s="1"/>
  <c r="K33" i="6"/>
  <c r="L33" i="6" s="1"/>
  <c r="O33" i="6"/>
  <c r="P33" i="6" s="1"/>
  <c r="K83" i="6"/>
  <c r="L83" i="6" s="1"/>
  <c r="O83" i="6"/>
  <c r="P83" i="6" s="1"/>
  <c r="K133" i="6"/>
  <c r="L133" i="6" s="1"/>
  <c r="O133" i="6"/>
  <c r="P133" i="6" s="1"/>
  <c r="K187" i="6"/>
  <c r="L187" i="6" s="1"/>
  <c r="O187" i="6"/>
  <c r="P187" i="6" s="1"/>
  <c r="K21" i="6"/>
  <c r="L21" i="6" s="1"/>
  <c r="O21" i="6"/>
  <c r="P21" i="6" s="1"/>
  <c r="K71" i="6"/>
  <c r="L71" i="6" s="1"/>
  <c r="O71" i="6"/>
  <c r="P71" i="6" s="1"/>
  <c r="K121" i="6"/>
  <c r="L121" i="6" s="1"/>
  <c r="K293" i="6"/>
  <c r="L293" i="6" s="1"/>
  <c r="O293" i="6"/>
  <c r="P293" i="6" s="1"/>
  <c r="O241" i="6"/>
  <c r="P241" i="6" s="1"/>
  <c r="K241" i="6"/>
  <c r="L241" i="6" s="1"/>
  <c r="K413" i="6"/>
  <c r="L413" i="6" s="1"/>
  <c r="O413" i="6"/>
  <c r="P413" i="6" s="1"/>
  <c r="K278" i="6"/>
  <c r="L278" i="6" s="1"/>
  <c r="O278" i="6"/>
  <c r="P278" i="6" s="1"/>
  <c r="K215" i="6"/>
  <c r="L215" i="6" s="1"/>
  <c r="O215" i="6"/>
  <c r="P215" i="6" s="1"/>
  <c r="K181" i="6"/>
  <c r="L181" i="6" s="1"/>
  <c r="O181" i="6"/>
  <c r="P181" i="6" s="1"/>
  <c r="O298" i="6"/>
  <c r="P298" i="6" s="1"/>
  <c r="K298" i="6"/>
  <c r="L298" i="6" s="1"/>
  <c r="O412" i="6"/>
  <c r="P412" i="6" s="1"/>
  <c r="K412" i="6"/>
  <c r="L412" i="6" s="1"/>
  <c r="K255" i="6"/>
  <c r="L255" i="6" s="1"/>
  <c r="O255" i="6"/>
  <c r="P255" i="6" s="1"/>
  <c r="O468" i="6"/>
  <c r="P468" i="6" s="1"/>
  <c r="K199" i="6"/>
  <c r="L199" i="6" s="1"/>
  <c r="O199" i="6"/>
  <c r="P199" i="6" s="1"/>
  <c r="O266" i="6"/>
  <c r="P266" i="6" s="1"/>
  <c r="K266" i="6"/>
  <c r="L266" i="6" s="1"/>
  <c r="K393" i="6"/>
  <c r="L393" i="6" s="1"/>
  <c r="O393" i="6"/>
  <c r="P393" i="6" s="1"/>
  <c r="O265" i="6"/>
  <c r="P265" i="6" s="1"/>
  <c r="K265" i="6"/>
  <c r="L265" i="6" s="1"/>
  <c r="O392" i="6"/>
  <c r="P392" i="6" s="1"/>
  <c r="K392" i="6"/>
  <c r="L392" i="6" s="1"/>
  <c r="K343" i="6"/>
  <c r="L343" i="6" s="1"/>
  <c r="O343" i="6"/>
  <c r="P343" i="6" s="1"/>
  <c r="K394" i="6"/>
  <c r="L394" i="6" s="1"/>
  <c r="O394" i="6"/>
  <c r="P394" i="6" s="1"/>
  <c r="K493" i="6"/>
  <c r="L493" i="6" s="1"/>
  <c r="O493" i="6"/>
  <c r="P493" i="6" s="1"/>
  <c r="K272" i="6"/>
  <c r="L272" i="6" s="1"/>
  <c r="O272" i="6"/>
  <c r="P272" i="6" s="1"/>
  <c r="K322" i="6"/>
  <c r="L322" i="6" s="1"/>
  <c r="K372" i="6"/>
  <c r="L372" i="6" s="1"/>
  <c r="O372" i="6"/>
  <c r="P372" i="6" s="1"/>
  <c r="O447" i="6"/>
  <c r="P447" i="6" s="1"/>
  <c r="K447" i="6"/>
  <c r="L447" i="6" s="1"/>
  <c r="K300" i="6"/>
  <c r="L300" i="6" s="1"/>
  <c r="O300" i="6"/>
  <c r="P300" i="6" s="1"/>
  <c r="K350" i="6"/>
  <c r="L350" i="6" s="1"/>
  <c r="O350" i="6"/>
  <c r="P350" i="6" s="1"/>
  <c r="O494" i="6"/>
  <c r="P494" i="6" s="1"/>
  <c r="K494" i="6"/>
  <c r="L494" i="6" s="1"/>
  <c r="K535" i="6"/>
  <c r="L535" i="6" s="1"/>
  <c r="O535" i="6"/>
  <c r="P535" i="6" s="1"/>
  <c r="K443" i="6"/>
  <c r="L443" i="6" s="1"/>
  <c r="O443" i="6"/>
  <c r="P443" i="6" s="1"/>
  <c r="K527" i="6"/>
  <c r="L527" i="6" s="1"/>
  <c r="O527" i="6"/>
  <c r="P527" i="6" s="1"/>
  <c r="O563" i="6"/>
  <c r="P563" i="6" s="1"/>
  <c r="K563" i="6"/>
  <c r="L563" i="6" s="1"/>
  <c r="O564" i="6"/>
  <c r="P564" i="6" s="1"/>
  <c r="K492" i="6"/>
  <c r="L492" i="6" s="1"/>
  <c r="O492" i="6"/>
  <c r="P492" i="6" s="1"/>
  <c r="K503" i="6"/>
  <c r="L503" i="6" s="1"/>
  <c r="O503" i="6"/>
  <c r="P503" i="6" s="1"/>
  <c r="O480" i="6"/>
  <c r="P480" i="6" s="1"/>
  <c r="K480" i="6"/>
  <c r="L480" i="6" s="1"/>
  <c r="K624" i="6"/>
  <c r="L624" i="6" s="1"/>
  <c r="O624" i="6"/>
  <c r="P624" i="6" s="1"/>
  <c r="K542" i="6"/>
  <c r="L542" i="6" s="1"/>
  <c r="O542" i="6"/>
  <c r="P542" i="6" s="1"/>
  <c r="K651" i="6"/>
  <c r="L651" i="6" s="1"/>
  <c r="O651" i="6"/>
  <c r="P651" i="6" s="1"/>
  <c r="K662" i="6"/>
  <c r="L662" i="6" s="1"/>
  <c r="O662" i="6"/>
  <c r="P662" i="6" s="1"/>
  <c r="K577" i="6"/>
  <c r="L577" i="6" s="1"/>
  <c r="O577" i="6"/>
  <c r="P577" i="6" s="1"/>
  <c r="K628" i="6"/>
  <c r="L628" i="6" s="1"/>
  <c r="O628" i="6"/>
  <c r="P628" i="6" s="1"/>
  <c r="K634" i="6"/>
  <c r="L634" i="6" s="1"/>
  <c r="K578" i="6"/>
  <c r="L578" i="6" s="1"/>
  <c r="O578" i="6"/>
  <c r="P578" i="6" s="1"/>
  <c r="K635" i="6"/>
  <c r="L635" i="6" s="1"/>
  <c r="O635" i="6"/>
  <c r="P635" i="6" s="1"/>
  <c r="K623" i="6"/>
  <c r="L623" i="6" s="1"/>
  <c r="O623" i="6"/>
  <c r="P623" i="6" s="1"/>
  <c r="K601" i="6"/>
  <c r="L601" i="6" s="1"/>
  <c r="O601" i="6"/>
  <c r="P601" i="6" s="1"/>
  <c r="K689" i="6"/>
  <c r="L689" i="6" s="1"/>
  <c r="O689" i="6"/>
  <c r="P689" i="6" s="1"/>
  <c r="K621" i="6"/>
  <c r="L621" i="6" s="1"/>
  <c r="O621" i="6"/>
  <c r="P621" i="6" s="1"/>
  <c r="O707" i="6"/>
  <c r="P707" i="6" s="1"/>
  <c r="K707" i="6"/>
  <c r="L707" i="6" s="1"/>
  <c r="O724" i="6"/>
  <c r="P724" i="6" s="1"/>
  <c r="K724" i="6"/>
  <c r="L724" i="6" s="1"/>
  <c r="K700" i="6"/>
  <c r="L700" i="6" s="1"/>
  <c r="O700" i="6"/>
  <c r="P700" i="6" s="1"/>
  <c r="K674" i="6"/>
  <c r="L674" i="6" s="1"/>
  <c r="O740" i="6"/>
  <c r="P740" i="6" s="1"/>
  <c r="K740" i="6"/>
  <c r="L740" i="6" s="1"/>
  <c r="K693" i="6"/>
  <c r="L693" i="6" s="1"/>
  <c r="O693" i="6"/>
  <c r="P693" i="6" s="1"/>
  <c r="O736" i="6"/>
  <c r="P736" i="6" s="1"/>
  <c r="K736" i="6"/>
  <c r="L736" i="6" s="1"/>
  <c r="K739" i="6"/>
  <c r="L739" i="6" s="1"/>
  <c r="O739" i="6"/>
  <c r="P739" i="6" s="1"/>
  <c r="O778" i="6"/>
  <c r="P778" i="6" s="1"/>
  <c r="K778" i="6"/>
  <c r="L778" i="6" s="1"/>
  <c r="O790" i="6"/>
  <c r="P790" i="6" s="1"/>
  <c r="K790" i="6"/>
  <c r="L790" i="6" s="1"/>
  <c r="O807" i="6"/>
  <c r="P807" i="6" s="1"/>
  <c r="K807" i="6"/>
  <c r="L807" i="6" s="1"/>
  <c r="K794" i="6"/>
  <c r="L794" i="6" s="1"/>
  <c r="O794" i="6"/>
  <c r="P794" i="6" s="1"/>
  <c r="K782" i="6"/>
  <c r="L782" i="6" s="1"/>
  <c r="O782" i="6"/>
  <c r="P782" i="6" s="1"/>
  <c r="K803" i="6"/>
  <c r="L803" i="6" s="1"/>
  <c r="K816" i="6"/>
  <c r="L816" i="6" s="1"/>
  <c r="O816" i="6"/>
  <c r="P816" i="6" s="1"/>
  <c r="K849" i="6"/>
  <c r="L849" i="6" s="1"/>
  <c r="O849" i="6"/>
  <c r="P849" i="6" s="1"/>
  <c r="K841" i="6"/>
  <c r="L841" i="6" s="1"/>
  <c r="O841" i="6"/>
  <c r="P841" i="6" s="1"/>
  <c r="K860" i="6"/>
  <c r="L860" i="6" s="1"/>
  <c r="O860" i="6"/>
  <c r="P860" i="6" s="1"/>
  <c r="AM34" i="6"/>
  <c r="AN34" i="6" s="1"/>
  <c r="AI34" i="6"/>
  <c r="AJ34" i="6" s="1"/>
  <c r="AM14" i="6"/>
  <c r="AN14" i="6" s="1"/>
  <c r="AI14" i="6"/>
  <c r="AJ14" i="6" s="1"/>
  <c r="AM172" i="6"/>
  <c r="AN172" i="6" s="1"/>
  <c r="AI172" i="6"/>
  <c r="AJ172" i="6" s="1"/>
  <c r="AM114" i="6"/>
  <c r="AN114" i="6" s="1"/>
  <c r="AI114" i="6"/>
  <c r="AJ114" i="6" s="1"/>
  <c r="AM7" i="6"/>
  <c r="AN7" i="6" s="1"/>
  <c r="AI7" i="6"/>
  <c r="AJ7" i="6" s="1"/>
  <c r="AM235" i="6"/>
  <c r="AN235" i="6" s="1"/>
  <c r="AI235" i="6"/>
  <c r="AJ235" i="6" s="1"/>
  <c r="AI194" i="6"/>
  <c r="AJ194" i="6" s="1"/>
  <c r="AM194" i="6"/>
  <c r="AN194" i="6" s="1"/>
  <c r="AI169" i="6"/>
  <c r="AJ169" i="6" s="1"/>
  <c r="AM169" i="6"/>
  <c r="AN169" i="6" s="1"/>
  <c r="AM29" i="6"/>
  <c r="AN29" i="6" s="1"/>
  <c r="AI29" i="6"/>
  <c r="AJ29" i="6" s="1"/>
  <c r="AI6" i="6"/>
  <c r="AJ6" i="6" s="1"/>
  <c r="AM6" i="6"/>
  <c r="AN6" i="6" s="1"/>
  <c r="AI56" i="6"/>
  <c r="AJ56" i="6" s="1"/>
  <c r="AM56" i="6"/>
  <c r="AN56" i="6" s="1"/>
  <c r="AI106" i="6"/>
  <c r="AJ106" i="6" s="1"/>
  <c r="AM106" i="6"/>
  <c r="AN106" i="6" s="1"/>
  <c r="AI204" i="6"/>
  <c r="AJ204" i="6" s="1"/>
  <c r="AM204" i="6"/>
  <c r="AN204" i="6" s="1"/>
  <c r="AI389" i="6"/>
  <c r="AJ389" i="6" s="1"/>
  <c r="AM389" i="6"/>
  <c r="AN389" i="6" s="1"/>
  <c r="AM368" i="6"/>
  <c r="AN368" i="6" s="1"/>
  <c r="AI368" i="6"/>
  <c r="AJ368" i="6" s="1"/>
  <c r="AI40" i="6"/>
  <c r="AJ40" i="6" s="1"/>
  <c r="AM40" i="6"/>
  <c r="AN40" i="6" s="1"/>
  <c r="AI90" i="6"/>
  <c r="AJ90" i="6" s="1"/>
  <c r="AM90" i="6"/>
  <c r="AN90" i="6" s="1"/>
  <c r="AM82" i="6"/>
  <c r="AN82" i="6" s="1"/>
  <c r="AI82" i="6"/>
  <c r="AJ82" i="6" s="1"/>
  <c r="AM67" i="6"/>
  <c r="AN67" i="6" s="1"/>
  <c r="AI67" i="6"/>
  <c r="AJ67" i="6" s="1"/>
  <c r="AM49" i="6"/>
  <c r="AN49" i="6" s="1"/>
  <c r="AI49" i="6"/>
  <c r="AJ49" i="6" s="1"/>
  <c r="AM22" i="6"/>
  <c r="AN22" i="6" s="1"/>
  <c r="AI22" i="6"/>
  <c r="AJ22" i="6" s="1"/>
  <c r="AM59" i="6"/>
  <c r="AN59" i="6" s="1"/>
  <c r="AI59" i="6"/>
  <c r="AJ59" i="6" s="1"/>
  <c r="AM149" i="6"/>
  <c r="AN149" i="6" s="1"/>
  <c r="AI149" i="6"/>
  <c r="AJ149" i="6" s="1"/>
  <c r="AI151" i="6"/>
  <c r="AJ151" i="6" s="1"/>
  <c r="AM151" i="6"/>
  <c r="AN151" i="6" s="1"/>
  <c r="AM64" i="6"/>
  <c r="AN64" i="6" s="1"/>
  <c r="AI64" i="6"/>
  <c r="AJ64" i="6" s="1"/>
  <c r="AM39" i="6"/>
  <c r="AN39" i="6" s="1"/>
  <c r="AI39" i="6"/>
  <c r="AJ39" i="6" s="1"/>
  <c r="AM240" i="6"/>
  <c r="AN240" i="6" s="1"/>
  <c r="AI240" i="6"/>
  <c r="AJ240" i="6" s="1"/>
  <c r="AM263" i="6"/>
  <c r="AN263" i="6" s="1"/>
  <c r="AI263" i="6"/>
  <c r="AJ263" i="6" s="1"/>
  <c r="AM185" i="6"/>
  <c r="AN185" i="6" s="1"/>
  <c r="AI185" i="6"/>
  <c r="AJ185" i="6" s="1"/>
  <c r="AM47" i="6"/>
  <c r="AN47" i="6" s="1"/>
  <c r="AI47" i="6"/>
  <c r="AJ47" i="6" s="1"/>
  <c r="AI11" i="6"/>
  <c r="AJ11" i="6" s="1"/>
  <c r="AM11" i="6"/>
  <c r="AN11" i="6" s="1"/>
  <c r="AI61" i="6"/>
  <c r="AJ61" i="6" s="1"/>
  <c r="AM61" i="6"/>
  <c r="AN61" i="6" s="1"/>
  <c r="AI111" i="6"/>
  <c r="AJ111" i="6" s="1"/>
  <c r="AM111" i="6"/>
  <c r="AN111" i="6" s="1"/>
  <c r="AM207" i="6"/>
  <c r="AN207" i="6" s="1"/>
  <c r="AI207" i="6"/>
  <c r="AJ207" i="6" s="1"/>
  <c r="AM431" i="6"/>
  <c r="AN431" i="6" s="1"/>
  <c r="AI431" i="6"/>
  <c r="AJ431" i="6" s="1"/>
  <c r="AI404" i="6"/>
  <c r="AJ404" i="6" s="1"/>
  <c r="AM404" i="6"/>
  <c r="AN404" i="6" s="1"/>
  <c r="AI45" i="6"/>
  <c r="AJ45" i="6" s="1"/>
  <c r="AM45" i="6"/>
  <c r="AN45" i="6" s="1"/>
  <c r="AI95" i="6"/>
  <c r="AJ95" i="6" s="1"/>
  <c r="AM95" i="6"/>
  <c r="AN95" i="6" s="1"/>
  <c r="AI145" i="6"/>
  <c r="AJ145" i="6" s="1"/>
  <c r="AM145" i="6"/>
  <c r="AN145" i="6" s="1"/>
  <c r="AI224" i="6"/>
  <c r="AJ224" i="6" s="1"/>
  <c r="AM224" i="6"/>
  <c r="AN224" i="6" s="1"/>
  <c r="AM28" i="6"/>
  <c r="AN28" i="6" s="1"/>
  <c r="AI28" i="6"/>
  <c r="AJ28" i="6" s="1"/>
  <c r="AM78" i="6"/>
  <c r="AN78" i="6" s="1"/>
  <c r="AI78" i="6"/>
  <c r="AJ78" i="6" s="1"/>
  <c r="AM128" i="6"/>
  <c r="AN128" i="6" s="1"/>
  <c r="AI128" i="6"/>
  <c r="AJ128" i="6" s="1"/>
  <c r="AM293" i="6"/>
  <c r="AN293" i="6" s="1"/>
  <c r="AI293" i="6"/>
  <c r="AJ293" i="6" s="1"/>
  <c r="AM278" i="6"/>
  <c r="AN278" i="6" s="1"/>
  <c r="AI278" i="6"/>
  <c r="AJ278" i="6" s="1"/>
  <c r="AI402" i="6"/>
  <c r="AJ402" i="6" s="1"/>
  <c r="AM402" i="6"/>
  <c r="AN402" i="6" s="1"/>
  <c r="AM328" i="6"/>
  <c r="AN328" i="6" s="1"/>
  <c r="AI328" i="6"/>
  <c r="AJ328" i="6" s="1"/>
  <c r="AI233" i="6"/>
  <c r="AJ233" i="6" s="1"/>
  <c r="AM233" i="6"/>
  <c r="AN233" i="6" s="1"/>
  <c r="AM200" i="6"/>
  <c r="AN200" i="6" s="1"/>
  <c r="AI200" i="6"/>
  <c r="AJ200" i="6" s="1"/>
  <c r="AI397" i="6"/>
  <c r="AJ397" i="6" s="1"/>
  <c r="AM397" i="6"/>
  <c r="AN397" i="6" s="1"/>
  <c r="AM434" i="6"/>
  <c r="AN434" i="6" s="1"/>
  <c r="AI434" i="6"/>
  <c r="AJ434" i="6" s="1"/>
  <c r="AI270" i="6"/>
  <c r="AJ270" i="6" s="1"/>
  <c r="AM270" i="6"/>
  <c r="AN270" i="6" s="1"/>
  <c r="AI387" i="6"/>
  <c r="AJ387" i="6" s="1"/>
  <c r="AM387" i="6"/>
  <c r="AN387" i="6" s="1"/>
  <c r="AI186" i="6"/>
  <c r="AJ186" i="6" s="1"/>
  <c r="AM186" i="6"/>
  <c r="AN186" i="6" s="1"/>
  <c r="AI236" i="6"/>
  <c r="AJ236" i="6" s="1"/>
  <c r="AM236" i="6"/>
  <c r="AN236" i="6" s="1"/>
  <c r="AI409" i="6"/>
  <c r="AJ409" i="6" s="1"/>
  <c r="AM409" i="6"/>
  <c r="AN409" i="6" s="1"/>
  <c r="AI407" i="6"/>
  <c r="AJ407" i="6" s="1"/>
  <c r="AM407" i="6"/>
  <c r="AN407" i="6" s="1"/>
  <c r="AI335" i="6"/>
  <c r="AJ335" i="6" s="1"/>
  <c r="AM335" i="6"/>
  <c r="AN335" i="6" s="1"/>
  <c r="AI388" i="6"/>
  <c r="AJ388" i="6" s="1"/>
  <c r="AM388" i="6"/>
  <c r="AN388" i="6" s="1"/>
  <c r="AM485" i="6"/>
  <c r="AN485" i="6" s="1"/>
  <c r="AI485" i="6"/>
  <c r="AJ485" i="6" s="1"/>
  <c r="AM576" i="6"/>
  <c r="AN576" i="6" s="1"/>
  <c r="AI576" i="6"/>
  <c r="AJ576" i="6" s="1"/>
  <c r="AI304" i="6"/>
  <c r="AJ304" i="6" s="1"/>
  <c r="AM304" i="6"/>
  <c r="AN304" i="6" s="1"/>
  <c r="AI354" i="6"/>
  <c r="AJ354" i="6" s="1"/>
  <c r="AM354" i="6"/>
  <c r="AN354" i="6" s="1"/>
  <c r="AI410" i="6"/>
  <c r="AJ410" i="6" s="1"/>
  <c r="AM410" i="6"/>
  <c r="AN410" i="6" s="1"/>
  <c r="AM455" i="6"/>
  <c r="AN455" i="6" s="1"/>
  <c r="AI455" i="6"/>
  <c r="AJ455" i="6" s="1"/>
  <c r="AM342" i="6"/>
  <c r="AN342" i="6" s="1"/>
  <c r="AI342" i="6"/>
  <c r="AJ342" i="6" s="1"/>
  <c r="AM473" i="6"/>
  <c r="AN473" i="6" s="1"/>
  <c r="AI473" i="6"/>
  <c r="AJ473" i="6" s="1"/>
  <c r="AM448" i="6"/>
  <c r="AN448" i="6" s="1"/>
  <c r="AI448" i="6"/>
  <c r="AJ448" i="6" s="1"/>
  <c r="AI430" i="6"/>
  <c r="AJ430" i="6" s="1"/>
  <c r="AM430" i="6"/>
  <c r="AN430" i="6" s="1"/>
  <c r="AI480" i="6"/>
  <c r="AJ480" i="6" s="1"/>
  <c r="AM480" i="6"/>
  <c r="AN480" i="6" s="1"/>
  <c r="AI507" i="6"/>
  <c r="AJ507" i="6" s="1"/>
  <c r="AM507" i="6"/>
  <c r="AN507" i="6" s="1"/>
  <c r="AI547" i="6"/>
  <c r="AJ547" i="6" s="1"/>
  <c r="AM547" i="6"/>
  <c r="AN547" i="6" s="1"/>
  <c r="AI459" i="6"/>
  <c r="AJ459" i="6" s="1"/>
  <c r="AM459" i="6"/>
  <c r="AN459" i="6" s="1"/>
  <c r="AI509" i="6"/>
  <c r="AJ509" i="6" s="1"/>
  <c r="AM509" i="6"/>
  <c r="AN509" i="6" s="1"/>
  <c r="AI683" i="6"/>
  <c r="AJ683" i="6" s="1"/>
  <c r="AM683" i="6"/>
  <c r="AN683" i="6" s="1"/>
  <c r="AI503" i="6"/>
  <c r="AJ503" i="6" s="1"/>
  <c r="AM503" i="6"/>
  <c r="AN503" i="6" s="1"/>
  <c r="AM637" i="6"/>
  <c r="AN637" i="6" s="1"/>
  <c r="AI637" i="6"/>
  <c r="AJ637" i="6" s="1"/>
  <c r="AI563" i="6"/>
  <c r="AJ563" i="6" s="1"/>
  <c r="AM563" i="6"/>
  <c r="AN563" i="6" s="1"/>
  <c r="AM558" i="6"/>
  <c r="AN558" i="6" s="1"/>
  <c r="AI558" i="6"/>
  <c r="AJ558" i="6" s="1"/>
  <c r="AI640" i="6"/>
  <c r="AJ640" i="6" s="1"/>
  <c r="AM640" i="6"/>
  <c r="AN640" i="6" s="1"/>
  <c r="AI571" i="6"/>
  <c r="AJ571" i="6" s="1"/>
  <c r="AM571" i="6"/>
  <c r="AN571" i="6" s="1"/>
  <c r="AI672" i="6"/>
  <c r="AJ672" i="6" s="1"/>
  <c r="AM672" i="6"/>
  <c r="AN672" i="6" s="1"/>
  <c r="AI559" i="6"/>
  <c r="AJ559" i="6" s="1"/>
  <c r="AM559" i="6"/>
  <c r="AN559" i="6" s="1"/>
  <c r="AM711" i="6"/>
  <c r="AN711" i="6" s="1"/>
  <c r="AI711" i="6"/>
  <c r="AJ711" i="6" s="1"/>
  <c r="AI584" i="6"/>
  <c r="AJ584" i="6" s="1"/>
  <c r="AM584" i="6"/>
  <c r="AN584" i="6" s="1"/>
  <c r="AM633" i="6"/>
  <c r="AN633" i="6" s="1"/>
  <c r="AI633" i="6"/>
  <c r="AJ633" i="6" s="1"/>
  <c r="AI639" i="6"/>
  <c r="AJ639" i="6" s="1"/>
  <c r="AM639" i="6"/>
  <c r="AN639" i="6" s="1"/>
  <c r="AM665" i="6"/>
  <c r="AN665" i="6" s="1"/>
  <c r="AI665" i="6"/>
  <c r="AJ665" i="6" s="1"/>
  <c r="AI621" i="6"/>
  <c r="AJ621" i="6" s="1"/>
  <c r="AM621" i="6"/>
  <c r="AN621" i="6" s="1"/>
  <c r="AM704" i="6"/>
  <c r="AN704" i="6" s="1"/>
  <c r="AI704" i="6"/>
  <c r="AJ704" i="6" s="1"/>
  <c r="AI752" i="6"/>
  <c r="AJ752" i="6" s="1"/>
  <c r="AM752" i="6"/>
  <c r="AN752" i="6" s="1"/>
  <c r="AI666" i="6"/>
  <c r="AJ666" i="6" s="1"/>
  <c r="AM666" i="6"/>
  <c r="AN666" i="6" s="1"/>
  <c r="AM727" i="6"/>
  <c r="AN727" i="6" s="1"/>
  <c r="AI727" i="6"/>
  <c r="AJ727" i="6" s="1"/>
  <c r="AM740" i="6"/>
  <c r="AN740" i="6" s="1"/>
  <c r="AI740" i="6"/>
  <c r="AJ740" i="6" s="1"/>
  <c r="AI751" i="6"/>
  <c r="AJ751" i="6" s="1"/>
  <c r="AM751" i="6"/>
  <c r="AN751" i="6" s="1"/>
  <c r="AM809" i="6"/>
  <c r="AN809" i="6" s="1"/>
  <c r="AI809" i="6"/>
  <c r="AJ809" i="6" s="1"/>
  <c r="AM742" i="6"/>
  <c r="AN742" i="6" s="1"/>
  <c r="AI742" i="6"/>
  <c r="AJ742" i="6" s="1"/>
  <c r="AM783" i="6"/>
  <c r="AN783" i="6" s="1"/>
  <c r="AI783" i="6"/>
  <c r="AJ783" i="6" s="1"/>
  <c r="AM767" i="6"/>
  <c r="AN767" i="6" s="1"/>
  <c r="AI767" i="6"/>
  <c r="AJ767" i="6" s="1"/>
  <c r="AI776" i="6"/>
  <c r="AJ776" i="6" s="1"/>
  <c r="AM776" i="6"/>
  <c r="AN776" i="6" s="1"/>
  <c r="AM764" i="6"/>
  <c r="AN764" i="6" s="1"/>
  <c r="AI764" i="6"/>
  <c r="AJ764" i="6" s="1"/>
  <c r="AM819" i="6"/>
  <c r="AN819" i="6" s="1"/>
  <c r="AI819" i="6"/>
  <c r="AJ819" i="6" s="1"/>
  <c r="AM828" i="6"/>
  <c r="AN828" i="6" s="1"/>
  <c r="AI828" i="6"/>
  <c r="AJ828" i="6" s="1"/>
  <c r="AI793" i="6"/>
  <c r="AJ793" i="6" s="1"/>
  <c r="AM793" i="6"/>
  <c r="AN793" i="6" s="1"/>
  <c r="AI830" i="6"/>
  <c r="AJ830" i="6" s="1"/>
  <c r="AM830" i="6"/>
  <c r="AN830" i="6" s="1"/>
  <c r="AI849" i="6"/>
  <c r="AJ849" i="6" s="1"/>
  <c r="AM849" i="6"/>
  <c r="AN849" i="6" s="1"/>
  <c r="W30" i="6"/>
  <c r="X30" i="6" s="1"/>
  <c r="AA30" i="6"/>
  <c r="AB30" i="6" s="1"/>
  <c r="W125" i="6"/>
  <c r="X125" i="6" s="1"/>
  <c r="AA125" i="6"/>
  <c r="AB125" i="6" s="1"/>
  <c r="W131" i="6"/>
  <c r="X131" i="6" s="1"/>
  <c r="AA131" i="6"/>
  <c r="AB131" i="6" s="1"/>
  <c r="AA147" i="6"/>
  <c r="AB147" i="6" s="1"/>
  <c r="W147" i="6"/>
  <c r="X147" i="6" s="1"/>
  <c r="AA180" i="6"/>
  <c r="AB180" i="6" s="1"/>
  <c r="W180" i="6"/>
  <c r="X180" i="6" s="1"/>
  <c r="W11" i="6"/>
  <c r="X11" i="6" s="1"/>
  <c r="AA11" i="6"/>
  <c r="AB11" i="6" s="1"/>
  <c r="AA42" i="6"/>
  <c r="AB42" i="6" s="1"/>
  <c r="W42" i="6"/>
  <c r="X42" i="6" s="1"/>
  <c r="AA230" i="6"/>
  <c r="AB230" i="6" s="1"/>
  <c r="W230" i="6"/>
  <c r="X230" i="6" s="1"/>
  <c r="AA22" i="6"/>
  <c r="AB22" i="6" s="1"/>
  <c r="W22" i="6"/>
  <c r="X22" i="6" s="1"/>
  <c r="W136" i="6"/>
  <c r="X136" i="6" s="1"/>
  <c r="AA136" i="6"/>
  <c r="AB136" i="6" s="1"/>
  <c r="AA77" i="6"/>
  <c r="AB77" i="6" s="1"/>
  <c r="W77" i="6"/>
  <c r="X77" i="6" s="1"/>
  <c r="AA163" i="6"/>
  <c r="AB163" i="6" s="1"/>
  <c r="W163" i="6"/>
  <c r="X163" i="6" s="1"/>
  <c r="W5" i="6"/>
  <c r="X5" i="6" s="1"/>
  <c r="AA5" i="6"/>
  <c r="AB5" i="6" s="1"/>
  <c r="AA132" i="6"/>
  <c r="AB132" i="6" s="1"/>
  <c r="W132" i="6"/>
  <c r="X132" i="6" s="1"/>
  <c r="AA183" i="6"/>
  <c r="AB183" i="6" s="1"/>
  <c r="W183" i="6"/>
  <c r="X183" i="6" s="1"/>
  <c r="W323" i="6"/>
  <c r="X323" i="6" s="1"/>
  <c r="AA323" i="6"/>
  <c r="AB323" i="6" s="1"/>
  <c r="W324" i="6"/>
  <c r="X324" i="6" s="1"/>
  <c r="AA324" i="6"/>
  <c r="AB324" i="6" s="1"/>
  <c r="W33" i="6"/>
  <c r="X33" i="6" s="1"/>
  <c r="AA33" i="6"/>
  <c r="AB33" i="6" s="1"/>
  <c r="W83" i="6"/>
  <c r="X83" i="6" s="1"/>
  <c r="AA83" i="6"/>
  <c r="AB83" i="6" s="1"/>
  <c r="W133" i="6"/>
  <c r="X133" i="6" s="1"/>
  <c r="AA133" i="6"/>
  <c r="AB133" i="6" s="1"/>
  <c r="AA185" i="6"/>
  <c r="AB185" i="6" s="1"/>
  <c r="W185" i="6"/>
  <c r="X185" i="6" s="1"/>
  <c r="AA273" i="6"/>
  <c r="AB273" i="6" s="1"/>
  <c r="W273" i="6"/>
  <c r="X273" i="6" s="1"/>
  <c r="AA392" i="6"/>
  <c r="AB392" i="6" s="1"/>
  <c r="W392" i="6"/>
  <c r="X392" i="6" s="1"/>
  <c r="W364" i="6"/>
  <c r="X364" i="6" s="1"/>
  <c r="AA364" i="6"/>
  <c r="AB364" i="6" s="1"/>
  <c r="AA313" i="6"/>
  <c r="AB313" i="6" s="1"/>
  <c r="W313" i="6"/>
  <c r="X313" i="6" s="1"/>
  <c r="AA241" i="6"/>
  <c r="AB241" i="6" s="1"/>
  <c r="W241" i="6"/>
  <c r="X241" i="6" s="1"/>
  <c r="AA167" i="6"/>
  <c r="AB167" i="6" s="1"/>
  <c r="W167" i="6"/>
  <c r="X167" i="6" s="1"/>
  <c r="AA217" i="6"/>
  <c r="AB217" i="6" s="1"/>
  <c r="W217" i="6"/>
  <c r="X217" i="6" s="1"/>
  <c r="W279" i="6"/>
  <c r="X279" i="6" s="1"/>
  <c r="AA279" i="6"/>
  <c r="AB279" i="6" s="1"/>
  <c r="W369" i="6"/>
  <c r="X369" i="6" s="1"/>
  <c r="AA369" i="6"/>
  <c r="AB369" i="6" s="1"/>
  <c r="W484" i="6"/>
  <c r="X484" i="6" s="1"/>
  <c r="AA484" i="6"/>
  <c r="AB484" i="6" s="1"/>
  <c r="W186" i="6"/>
  <c r="X186" i="6" s="1"/>
  <c r="AA186" i="6"/>
  <c r="AB186" i="6" s="1"/>
  <c r="W236" i="6"/>
  <c r="X236" i="6" s="1"/>
  <c r="AA236" i="6"/>
  <c r="AB236" i="6" s="1"/>
  <c r="W299" i="6"/>
  <c r="X299" i="6" s="1"/>
  <c r="AA299" i="6"/>
  <c r="AB299" i="6" s="1"/>
  <c r="AA432" i="6"/>
  <c r="AB432" i="6" s="1"/>
  <c r="W432" i="6"/>
  <c r="X432" i="6" s="1"/>
  <c r="W304" i="6"/>
  <c r="X304" i="6" s="1"/>
  <c r="AA304" i="6"/>
  <c r="AB304" i="6" s="1"/>
  <c r="AA169" i="6"/>
  <c r="AB169" i="6" s="1"/>
  <c r="W169" i="6"/>
  <c r="X169" i="6" s="1"/>
  <c r="AA219" i="6"/>
  <c r="AB219" i="6" s="1"/>
  <c r="W219" i="6"/>
  <c r="X219" i="6" s="1"/>
  <c r="AA346" i="6"/>
  <c r="AB346" i="6" s="1"/>
  <c r="W346" i="6"/>
  <c r="X346" i="6" s="1"/>
  <c r="AA427" i="6"/>
  <c r="AB427" i="6" s="1"/>
  <c r="W427" i="6"/>
  <c r="X427" i="6" s="1"/>
  <c r="AA627" i="6"/>
  <c r="AB627" i="6" s="1"/>
  <c r="W627" i="6"/>
  <c r="X627" i="6" s="1"/>
  <c r="W247" i="6"/>
  <c r="X247" i="6" s="1"/>
  <c r="AA247" i="6"/>
  <c r="AB247" i="6" s="1"/>
  <c r="AA297" i="6"/>
  <c r="AB297" i="6" s="1"/>
  <c r="W297" i="6"/>
  <c r="X297" i="6" s="1"/>
  <c r="W347" i="6"/>
  <c r="X347" i="6" s="1"/>
  <c r="AA347" i="6"/>
  <c r="AB347" i="6" s="1"/>
  <c r="AA574" i="6"/>
  <c r="AB574" i="6" s="1"/>
  <c r="W574" i="6"/>
  <c r="X574" i="6" s="1"/>
  <c r="W400" i="6"/>
  <c r="X400" i="6" s="1"/>
  <c r="AA400" i="6"/>
  <c r="AB400" i="6" s="1"/>
  <c r="W450" i="6"/>
  <c r="X450" i="6" s="1"/>
  <c r="AA450" i="6"/>
  <c r="AB450" i="6" s="1"/>
  <c r="W635" i="6"/>
  <c r="X635" i="6" s="1"/>
  <c r="AA635" i="6"/>
  <c r="AB635" i="6" s="1"/>
  <c r="AA408" i="6"/>
  <c r="AB408" i="6" s="1"/>
  <c r="W408" i="6"/>
  <c r="X408" i="6" s="1"/>
  <c r="AA461" i="6"/>
  <c r="AB461" i="6" s="1"/>
  <c r="W461" i="6"/>
  <c r="X461" i="6" s="1"/>
  <c r="AA500" i="6"/>
  <c r="AB500" i="6" s="1"/>
  <c r="W500" i="6"/>
  <c r="X500" i="6" s="1"/>
  <c r="W632" i="6"/>
  <c r="X632" i="6" s="1"/>
  <c r="AA632" i="6"/>
  <c r="AB632" i="6" s="1"/>
  <c r="W457" i="6"/>
  <c r="X457" i="6" s="1"/>
  <c r="AA457" i="6"/>
  <c r="AB457" i="6" s="1"/>
  <c r="W509" i="6"/>
  <c r="X509" i="6" s="1"/>
  <c r="AA509" i="6"/>
  <c r="AB509" i="6" s="1"/>
  <c r="W523" i="6"/>
  <c r="X523" i="6" s="1"/>
  <c r="AA523" i="6"/>
  <c r="AB523" i="6" s="1"/>
  <c r="AA546" i="6"/>
  <c r="AB546" i="6" s="1"/>
  <c r="W546" i="6"/>
  <c r="X546" i="6" s="1"/>
  <c r="W567" i="6"/>
  <c r="X567" i="6" s="1"/>
  <c r="AA567" i="6"/>
  <c r="AB567" i="6" s="1"/>
  <c r="AA673" i="6"/>
  <c r="AB673" i="6" s="1"/>
  <c r="W673" i="6"/>
  <c r="X673" i="6" s="1"/>
  <c r="W572" i="6"/>
  <c r="X572" i="6" s="1"/>
  <c r="AA572" i="6"/>
  <c r="AB572" i="6" s="1"/>
  <c r="W587" i="6"/>
  <c r="X587" i="6" s="1"/>
  <c r="AA587" i="6"/>
  <c r="AB587" i="6" s="1"/>
  <c r="W792" i="6"/>
  <c r="X792" i="6" s="1"/>
  <c r="AA792" i="6"/>
  <c r="AB792" i="6" s="1"/>
  <c r="W512" i="6"/>
  <c r="X512" i="6" s="1"/>
  <c r="AA512" i="6"/>
  <c r="AB512" i="6" s="1"/>
  <c r="W562" i="6"/>
  <c r="X562" i="6" s="1"/>
  <c r="AA562" i="6"/>
  <c r="AB562" i="6" s="1"/>
  <c r="AA679" i="6"/>
  <c r="AB679" i="6" s="1"/>
  <c r="W679" i="6"/>
  <c r="X679" i="6" s="1"/>
  <c r="AA566" i="6"/>
  <c r="AB566" i="6" s="1"/>
  <c r="W566" i="6"/>
  <c r="X566" i="6" s="1"/>
  <c r="W676" i="6"/>
  <c r="X676" i="6" s="1"/>
  <c r="AA676" i="6"/>
  <c r="AB676" i="6" s="1"/>
  <c r="AA652" i="6"/>
  <c r="AB652" i="6" s="1"/>
  <c r="W652" i="6"/>
  <c r="X652" i="6" s="1"/>
  <c r="AA758" i="6"/>
  <c r="AB758" i="6" s="1"/>
  <c r="W758" i="6"/>
  <c r="X758" i="6" s="1"/>
  <c r="AA641" i="6"/>
  <c r="AB641" i="6" s="1"/>
  <c r="W641" i="6"/>
  <c r="X641" i="6" s="1"/>
  <c r="AA745" i="6"/>
  <c r="AB745" i="6" s="1"/>
  <c r="W745" i="6"/>
  <c r="X745" i="6" s="1"/>
  <c r="AA639" i="6"/>
  <c r="AB639" i="6" s="1"/>
  <c r="W639" i="6"/>
  <c r="X639" i="6" s="1"/>
  <c r="AA720" i="6"/>
  <c r="AB720" i="6" s="1"/>
  <c r="W720" i="6"/>
  <c r="X720" i="6" s="1"/>
  <c r="W685" i="6"/>
  <c r="X685" i="6" s="1"/>
  <c r="AA685" i="6"/>
  <c r="AB685" i="6" s="1"/>
  <c r="AA730" i="6"/>
  <c r="AB730" i="6" s="1"/>
  <c r="W730" i="6"/>
  <c r="X730" i="6" s="1"/>
  <c r="AA783" i="6"/>
  <c r="AB783" i="6" s="1"/>
  <c r="W783" i="6"/>
  <c r="X783" i="6" s="1"/>
  <c r="AA812" i="6"/>
  <c r="AB812" i="6" s="1"/>
  <c r="W812" i="6"/>
  <c r="X812" i="6" s="1"/>
  <c r="W760" i="6"/>
  <c r="X760" i="6" s="1"/>
  <c r="AA760" i="6"/>
  <c r="AB760" i="6" s="1"/>
  <c r="W759" i="6"/>
  <c r="X759" i="6" s="1"/>
  <c r="AA759" i="6"/>
  <c r="AB759" i="6" s="1"/>
  <c r="W757" i="6"/>
  <c r="X757" i="6" s="1"/>
  <c r="AA757" i="6"/>
  <c r="AB757" i="6" s="1"/>
  <c r="AA840" i="6"/>
  <c r="AB840" i="6" s="1"/>
  <c r="W840" i="6"/>
  <c r="X840" i="6" s="1"/>
  <c r="W774" i="6"/>
  <c r="X774" i="6" s="1"/>
  <c r="AA774" i="6"/>
  <c r="AB774" i="6" s="1"/>
  <c r="AA826" i="6"/>
  <c r="AB826" i="6" s="1"/>
  <c r="W826" i="6"/>
  <c r="X826" i="6" s="1"/>
  <c r="W823" i="6"/>
  <c r="X823" i="6" s="1"/>
  <c r="AA823" i="6"/>
  <c r="AB823" i="6" s="1"/>
  <c r="W833" i="6"/>
  <c r="X833" i="6" s="1"/>
  <c r="AA833" i="6"/>
  <c r="AB833" i="6" s="1"/>
  <c r="AA852" i="6"/>
  <c r="AB852" i="6" s="1"/>
  <c r="W852" i="6"/>
  <c r="X852" i="6" s="1"/>
  <c r="AA841" i="6"/>
  <c r="AB841" i="6" s="1"/>
  <c r="W841" i="6"/>
  <c r="X841" i="6" s="1"/>
  <c r="O92" i="6"/>
  <c r="P92" i="6" s="1"/>
  <c r="K92" i="6"/>
  <c r="L92" i="6" s="1"/>
  <c r="O100" i="6"/>
  <c r="P100" i="6" s="1"/>
  <c r="K100" i="6"/>
  <c r="L100" i="6" s="1"/>
  <c r="O178" i="6"/>
  <c r="P178" i="6" s="1"/>
  <c r="K178" i="6"/>
  <c r="L178" i="6" s="1"/>
  <c r="O40" i="6"/>
  <c r="P40" i="6" s="1"/>
  <c r="K40" i="6"/>
  <c r="L40" i="6" s="1"/>
  <c r="O60" i="6"/>
  <c r="P60" i="6" s="1"/>
  <c r="K60" i="6"/>
  <c r="L60" i="6" s="1"/>
  <c r="O183" i="6"/>
  <c r="P183" i="6" s="1"/>
  <c r="K183" i="6"/>
  <c r="L183" i="6" s="1"/>
  <c r="K221" i="6"/>
  <c r="L221" i="6" s="1"/>
  <c r="O221" i="6"/>
  <c r="P221" i="6" s="1"/>
  <c r="O155" i="6"/>
  <c r="P155" i="6" s="1"/>
  <c r="K155" i="6"/>
  <c r="L155" i="6" s="1"/>
  <c r="O22" i="6"/>
  <c r="P22" i="6" s="1"/>
  <c r="K22" i="6"/>
  <c r="L22" i="6" s="1"/>
  <c r="O44" i="6"/>
  <c r="P44" i="6" s="1"/>
  <c r="K44" i="6"/>
  <c r="L44" i="6" s="1"/>
  <c r="O94" i="6"/>
  <c r="P94" i="6" s="1"/>
  <c r="K94" i="6"/>
  <c r="L94" i="6" s="1"/>
  <c r="O144" i="6"/>
  <c r="P144" i="6" s="1"/>
  <c r="K144" i="6"/>
  <c r="L144" i="6" s="1"/>
  <c r="O356" i="6"/>
  <c r="P356" i="6" s="1"/>
  <c r="K356" i="6"/>
  <c r="L356" i="6" s="1"/>
  <c r="O429" i="6"/>
  <c r="P429" i="6" s="1"/>
  <c r="K429" i="6"/>
  <c r="L429" i="6" s="1"/>
  <c r="K38" i="6"/>
  <c r="L38" i="6" s="1"/>
  <c r="O38" i="6"/>
  <c r="P38" i="6" s="1"/>
  <c r="K88" i="6"/>
  <c r="L88" i="6" s="1"/>
  <c r="O88" i="6"/>
  <c r="P88" i="6" s="1"/>
  <c r="K138" i="6"/>
  <c r="L138" i="6" s="1"/>
  <c r="O138" i="6"/>
  <c r="P138" i="6" s="1"/>
  <c r="O188" i="6"/>
  <c r="P188" i="6" s="1"/>
  <c r="K188" i="6"/>
  <c r="L188" i="6" s="1"/>
  <c r="K26" i="6"/>
  <c r="L26" i="6" s="1"/>
  <c r="O26" i="6"/>
  <c r="P26" i="6" s="1"/>
  <c r="K76" i="6"/>
  <c r="L76" i="6" s="1"/>
  <c r="O76" i="6"/>
  <c r="P76" i="6" s="1"/>
  <c r="K126" i="6"/>
  <c r="L126" i="6" s="1"/>
  <c r="O126" i="6"/>
  <c r="P126" i="6" s="1"/>
  <c r="O304" i="6"/>
  <c r="P304" i="6" s="1"/>
  <c r="K304" i="6"/>
  <c r="L304" i="6" s="1"/>
  <c r="K260" i="6"/>
  <c r="L260" i="6" s="1"/>
  <c r="O260" i="6"/>
  <c r="P260" i="6" s="1"/>
  <c r="O374" i="6"/>
  <c r="P374" i="6" s="1"/>
  <c r="K374" i="6"/>
  <c r="L374" i="6" s="1"/>
  <c r="O294" i="6"/>
  <c r="P294" i="6" s="1"/>
  <c r="K294" i="6"/>
  <c r="L294" i="6" s="1"/>
  <c r="K262" i="6"/>
  <c r="L262" i="6" s="1"/>
  <c r="O262" i="6"/>
  <c r="P262" i="6" s="1"/>
  <c r="K182" i="6"/>
  <c r="L182" i="6" s="1"/>
  <c r="O182" i="6"/>
  <c r="P182" i="6" s="1"/>
  <c r="O321" i="6"/>
  <c r="P321" i="6" s="1"/>
  <c r="K321" i="6"/>
  <c r="L321" i="6" s="1"/>
  <c r="K420" i="6"/>
  <c r="L420" i="6" s="1"/>
  <c r="O420" i="6"/>
  <c r="P420" i="6" s="1"/>
  <c r="O326" i="6"/>
  <c r="P326" i="6" s="1"/>
  <c r="K326" i="6"/>
  <c r="L326" i="6" s="1"/>
  <c r="O474" i="6"/>
  <c r="P474" i="6" s="1"/>
  <c r="K474" i="6"/>
  <c r="L474" i="6" s="1"/>
  <c r="K204" i="6"/>
  <c r="L204" i="6" s="1"/>
  <c r="O204" i="6"/>
  <c r="P204" i="6" s="1"/>
  <c r="O271" i="6"/>
  <c r="P271" i="6" s="1"/>
  <c r="K271" i="6"/>
  <c r="L271" i="6" s="1"/>
  <c r="O407" i="6"/>
  <c r="P407" i="6" s="1"/>
  <c r="K407" i="6"/>
  <c r="L407" i="6" s="1"/>
  <c r="K270" i="6"/>
  <c r="L270" i="6" s="1"/>
  <c r="O270" i="6"/>
  <c r="P270" i="6" s="1"/>
  <c r="K400" i="6"/>
  <c r="L400" i="6" s="1"/>
  <c r="O400" i="6"/>
  <c r="P400" i="6" s="1"/>
  <c r="O348" i="6"/>
  <c r="P348" i="6" s="1"/>
  <c r="K348" i="6"/>
  <c r="L348" i="6" s="1"/>
  <c r="K399" i="6"/>
  <c r="L399" i="6" s="1"/>
  <c r="O399" i="6"/>
  <c r="P399" i="6" s="1"/>
  <c r="K520" i="6"/>
  <c r="L520" i="6" s="1"/>
  <c r="O520" i="6"/>
  <c r="P520" i="6" s="1"/>
  <c r="K277" i="6"/>
  <c r="L277" i="6" s="1"/>
  <c r="O277" i="6"/>
  <c r="P277" i="6" s="1"/>
  <c r="K327" i="6"/>
  <c r="L327" i="6" s="1"/>
  <c r="O327" i="6"/>
  <c r="P327" i="6" s="1"/>
  <c r="K377" i="6"/>
  <c r="L377" i="6" s="1"/>
  <c r="O377" i="6"/>
  <c r="P377" i="6" s="1"/>
  <c r="O455" i="6"/>
  <c r="P455" i="6" s="1"/>
  <c r="K455" i="6"/>
  <c r="L455" i="6" s="1"/>
  <c r="K305" i="6"/>
  <c r="L305" i="6" s="1"/>
  <c r="O305" i="6"/>
  <c r="P305" i="6" s="1"/>
  <c r="K355" i="6"/>
  <c r="L355" i="6" s="1"/>
  <c r="O355" i="6"/>
  <c r="P355" i="6" s="1"/>
  <c r="K426" i="6"/>
  <c r="L426" i="6" s="1"/>
  <c r="O426" i="6"/>
  <c r="P426" i="6" s="1"/>
  <c r="O539" i="6"/>
  <c r="P539" i="6" s="1"/>
  <c r="K539" i="6"/>
  <c r="L539" i="6" s="1"/>
  <c r="K448" i="6"/>
  <c r="L448" i="6" s="1"/>
  <c r="O448" i="6"/>
  <c r="P448" i="6" s="1"/>
  <c r="K533" i="6"/>
  <c r="L533" i="6" s="1"/>
  <c r="O533" i="6"/>
  <c r="P533" i="6" s="1"/>
  <c r="O584" i="6"/>
  <c r="P584" i="6" s="1"/>
  <c r="K584" i="6"/>
  <c r="L584" i="6" s="1"/>
  <c r="K567" i="6"/>
  <c r="L567" i="6" s="1"/>
  <c r="O567" i="6"/>
  <c r="P567" i="6" s="1"/>
  <c r="K497" i="6"/>
  <c r="L497" i="6" s="1"/>
  <c r="O497" i="6"/>
  <c r="P497" i="6" s="1"/>
  <c r="K513" i="6"/>
  <c r="L513" i="6" s="1"/>
  <c r="O513" i="6"/>
  <c r="P513" i="6" s="1"/>
  <c r="K485" i="6"/>
  <c r="L485" i="6" s="1"/>
  <c r="O485" i="6"/>
  <c r="P485" i="6" s="1"/>
  <c r="O636" i="6"/>
  <c r="P636" i="6" s="1"/>
  <c r="K636" i="6"/>
  <c r="L636" i="6" s="1"/>
  <c r="K547" i="6"/>
  <c r="L547" i="6" s="1"/>
  <c r="O547" i="6"/>
  <c r="P547" i="6" s="1"/>
  <c r="O511" i="6"/>
  <c r="P511" i="6" s="1"/>
  <c r="K511" i="6"/>
  <c r="L511" i="6" s="1"/>
  <c r="O684" i="6"/>
  <c r="P684" i="6" s="1"/>
  <c r="K684" i="6"/>
  <c r="L684" i="6" s="1"/>
  <c r="O588" i="6"/>
  <c r="P588" i="6" s="1"/>
  <c r="K588" i="6"/>
  <c r="L588" i="6" s="1"/>
  <c r="K640" i="6"/>
  <c r="L640" i="6" s="1"/>
  <c r="O640" i="6"/>
  <c r="P640" i="6" s="1"/>
  <c r="K642" i="6"/>
  <c r="L642" i="6" s="1"/>
  <c r="O642" i="6"/>
  <c r="P642" i="6" s="1"/>
  <c r="O590" i="6"/>
  <c r="P590" i="6" s="1"/>
  <c r="K590" i="6"/>
  <c r="L590" i="6" s="1"/>
  <c r="K652" i="6"/>
  <c r="L652" i="6" s="1"/>
  <c r="O652" i="6"/>
  <c r="P652" i="6" s="1"/>
  <c r="K633" i="6"/>
  <c r="L633" i="6" s="1"/>
  <c r="O633" i="6"/>
  <c r="P633" i="6" s="1"/>
  <c r="K606" i="6"/>
  <c r="L606" i="6" s="1"/>
  <c r="O606" i="6"/>
  <c r="P606" i="6" s="1"/>
  <c r="K709" i="6"/>
  <c r="L709" i="6" s="1"/>
  <c r="O709" i="6"/>
  <c r="P709" i="6" s="1"/>
  <c r="O631" i="6"/>
  <c r="P631" i="6" s="1"/>
  <c r="K631" i="6"/>
  <c r="L631" i="6" s="1"/>
  <c r="O675" i="6"/>
  <c r="P675" i="6" s="1"/>
  <c r="K675" i="6"/>
  <c r="L675" i="6" s="1"/>
  <c r="O756" i="6"/>
  <c r="P756" i="6" s="1"/>
  <c r="K756" i="6"/>
  <c r="L756" i="6" s="1"/>
  <c r="K701" i="6"/>
  <c r="L701" i="6" s="1"/>
  <c r="O701" i="6"/>
  <c r="P701" i="6" s="1"/>
  <c r="K686" i="6"/>
  <c r="L686" i="6" s="1"/>
  <c r="O686" i="6"/>
  <c r="P686" i="6" s="1"/>
  <c r="O748" i="6"/>
  <c r="P748" i="6" s="1"/>
  <c r="K748" i="6"/>
  <c r="L748" i="6" s="1"/>
  <c r="K698" i="6"/>
  <c r="L698" i="6" s="1"/>
  <c r="O698" i="6"/>
  <c r="P698" i="6" s="1"/>
  <c r="O750" i="6"/>
  <c r="P750" i="6" s="1"/>
  <c r="K750" i="6"/>
  <c r="L750" i="6" s="1"/>
  <c r="K744" i="6"/>
  <c r="L744" i="6" s="1"/>
  <c r="O744" i="6"/>
  <c r="P744" i="6" s="1"/>
  <c r="K829" i="6"/>
  <c r="L829" i="6" s="1"/>
  <c r="O829" i="6"/>
  <c r="P829" i="6" s="1"/>
  <c r="O792" i="6"/>
  <c r="P792" i="6" s="1"/>
  <c r="K792" i="6"/>
  <c r="L792" i="6" s="1"/>
  <c r="K843" i="6"/>
  <c r="L843" i="6" s="1"/>
  <c r="O843" i="6"/>
  <c r="P843" i="6" s="1"/>
  <c r="O800" i="6"/>
  <c r="P800" i="6" s="1"/>
  <c r="K800" i="6"/>
  <c r="L800" i="6" s="1"/>
  <c r="O787" i="6"/>
  <c r="P787" i="6" s="1"/>
  <c r="K787" i="6"/>
  <c r="L787" i="6" s="1"/>
  <c r="K808" i="6"/>
  <c r="L808" i="6" s="1"/>
  <c r="O808" i="6"/>
  <c r="P808" i="6" s="1"/>
  <c r="K817" i="6"/>
  <c r="L817" i="6" s="1"/>
  <c r="O817" i="6"/>
  <c r="P817" i="6" s="1"/>
  <c r="K821" i="6"/>
  <c r="L821" i="6" s="1"/>
  <c r="O821" i="6"/>
  <c r="P821" i="6" s="1"/>
  <c r="K846" i="6"/>
  <c r="L846" i="6" s="1"/>
  <c r="O846" i="6"/>
  <c r="P846" i="6" s="1"/>
  <c r="O865" i="6"/>
  <c r="P865" i="6" s="1"/>
  <c r="K865" i="6"/>
  <c r="L865" i="6" s="1"/>
  <c r="W66" i="6"/>
  <c r="X66" i="6" s="1"/>
  <c r="AA66" i="6"/>
  <c r="AB66" i="6" s="1"/>
  <c r="AM361" i="6"/>
  <c r="AN361" i="6" s="1"/>
  <c r="AI361" i="6"/>
  <c r="AJ361" i="6" s="1"/>
  <c r="AM147" i="6"/>
  <c r="AN147" i="6" s="1"/>
  <c r="AI147" i="6"/>
  <c r="AJ147" i="6" s="1"/>
  <c r="AM142" i="6"/>
  <c r="AN142" i="6" s="1"/>
  <c r="AI142" i="6"/>
  <c r="AJ142" i="6" s="1"/>
  <c r="AM46" i="6"/>
  <c r="AN46" i="6" s="1"/>
  <c r="AI46" i="6"/>
  <c r="AJ46" i="6" s="1"/>
  <c r="AM96" i="6"/>
  <c r="AN96" i="6" s="1"/>
  <c r="AI96" i="6"/>
  <c r="AJ96" i="6" s="1"/>
  <c r="AM146" i="6"/>
  <c r="AN146" i="6" s="1"/>
  <c r="AI146" i="6"/>
  <c r="AJ146" i="6" s="1"/>
  <c r="AM291" i="6"/>
  <c r="AN291" i="6" s="1"/>
  <c r="AI291" i="6"/>
  <c r="AJ291" i="6" s="1"/>
  <c r="AM316" i="6"/>
  <c r="AN316" i="6" s="1"/>
  <c r="AI316" i="6"/>
  <c r="AJ316" i="6" s="1"/>
  <c r="AI30" i="6"/>
  <c r="AJ30" i="6" s="1"/>
  <c r="AM30" i="6"/>
  <c r="AN30" i="6" s="1"/>
  <c r="AI80" i="6"/>
  <c r="AJ80" i="6" s="1"/>
  <c r="AM80" i="6"/>
  <c r="AN80" i="6" s="1"/>
  <c r="AI130" i="6"/>
  <c r="AJ130" i="6" s="1"/>
  <c r="AM130" i="6"/>
  <c r="AN130" i="6" s="1"/>
  <c r="AI179" i="6"/>
  <c r="AJ179" i="6" s="1"/>
  <c r="AM179" i="6"/>
  <c r="AN179" i="6" s="1"/>
  <c r="AM13" i="6"/>
  <c r="AN13" i="6" s="1"/>
  <c r="AI13" i="6"/>
  <c r="AJ13" i="6" s="1"/>
  <c r="AI113" i="6"/>
  <c r="AJ113" i="6" s="1"/>
  <c r="AM113" i="6"/>
  <c r="AN113" i="6" s="1"/>
  <c r="AM230" i="6"/>
  <c r="AN230" i="6" s="1"/>
  <c r="AI230" i="6"/>
  <c r="AJ230" i="6" s="1"/>
  <c r="AI254" i="6"/>
  <c r="AJ254" i="6" s="1"/>
  <c r="AM254" i="6"/>
  <c r="AN254" i="6" s="1"/>
  <c r="AI399" i="6"/>
  <c r="AJ399" i="6" s="1"/>
  <c r="AM399" i="6"/>
  <c r="AN399" i="6" s="1"/>
  <c r="AM277" i="6"/>
  <c r="AN277" i="6" s="1"/>
  <c r="AI277" i="6"/>
  <c r="AJ277" i="6" s="1"/>
  <c r="AI245" i="6"/>
  <c r="AJ245" i="6" s="1"/>
  <c r="AM245" i="6"/>
  <c r="AN245" i="6" s="1"/>
  <c r="AI171" i="6"/>
  <c r="AJ171" i="6" s="1"/>
  <c r="AM171" i="6"/>
  <c r="AN171" i="6" s="1"/>
  <c r="AI221" i="6"/>
  <c r="AJ221" i="6" s="1"/>
  <c r="AM221" i="6"/>
  <c r="AN221" i="6" s="1"/>
  <c r="AI380" i="6"/>
  <c r="AJ380" i="6" s="1"/>
  <c r="AM380" i="6"/>
  <c r="AN380" i="6" s="1"/>
  <c r="AI370" i="6"/>
  <c r="AJ370" i="6" s="1"/>
  <c r="AM370" i="6"/>
  <c r="AN370" i="6" s="1"/>
  <c r="AI289" i="6"/>
  <c r="AJ289" i="6" s="1"/>
  <c r="AM289" i="6"/>
  <c r="AN289" i="6" s="1"/>
  <c r="AI395" i="6"/>
  <c r="AJ395" i="6" s="1"/>
  <c r="AM395" i="6"/>
  <c r="AN395" i="6" s="1"/>
  <c r="AM327" i="6"/>
  <c r="AN327" i="6" s="1"/>
  <c r="AI327" i="6"/>
  <c r="AJ327" i="6" s="1"/>
  <c r="AI377" i="6"/>
  <c r="AJ377" i="6" s="1"/>
  <c r="AM377" i="6"/>
  <c r="AN377" i="6" s="1"/>
  <c r="AM486" i="6"/>
  <c r="AN486" i="6" s="1"/>
  <c r="AI486" i="6"/>
  <c r="AJ486" i="6" s="1"/>
  <c r="AM543" i="6"/>
  <c r="AN543" i="6" s="1"/>
  <c r="AI543" i="6"/>
  <c r="AJ543" i="6" s="1"/>
  <c r="AI549" i="6"/>
  <c r="AJ549" i="6" s="1"/>
  <c r="AM549" i="6"/>
  <c r="AN549" i="6" s="1"/>
  <c r="AM538" i="6"/>
  <c r="AN538" i="6" s="1"/>
  <c r="AI538" i="6"/>
  <c r="AJ538" i="6" s="1"/>
  <c r="AI487" i="6"/>
  <c r="AJ487" i="6" s="1"/>
  <c r="AM487" i="6"/>
  <c r="AN487" i="6" s="1"/>
  <c r="AM560" i="6"/>
  <c r="AN560" i="6" s="1"/>
  <c r="AI560" i="6"/>
  <c r="AJ560" i="6" s="1"/>
  <c r="AM590" i="6"/>
  <c r="AN590" i="6" s="1"/>
  <c r="AI590" i="6"/>
  <c r="AJ590" i="6" s="1"/>
  <c r="AM595" i="6"/>
  <c r="AN595" i="6" s="1"/>
  <c r="AI595" i="6"/>
  <c r="AJ595" i="6" s="1"/>
  <c r="AI632" i="6"/>
  <c r="AJ632" i="6" s="1"/>
  <c r="AM632" i="6"/>
  <c r="AN632" i="6" s="1"/>
  <c r="AI654" i="6"/>
  <c r="AJ654" i="6" s="1"/>
  <c r="AM654" i="6"/>
  <c r="AN654" i="6" s="1"/>
  <c r="AI614" i="6"/>
  <c r="AJ614" i="6" s="1"/>
  <c r="AM614" i="6"/>
  <c r="AN614" i="6" s="1"/>
  <c r="AM601" i="6"/>
  <c r="AN601" i="6" s="1"/>
  <c r="AI601" i="6"/>
  <c r="AJ601" i="6" s="1"/>
  <c r="AM724" i="6"/>
  <c r="AN724" i="6" s="1"/>
  <c r="AI724" i="6"/>
  <c r="AJ724" i="6" s="1"/>
  <c r="AI741" i="6"/>
  <c r="AJ741" i="6" s="1"/>
  <c r="AM741" i="6"/>
  <c r="AN741" i="6" s="1"/>
  <c r="AI862" i="6"/>
  <c r="AJ862" i="6" s="1"/>
  <c r="AM862" i="6"/>
  <c r="AN862" i="6" s="1"/>
  <c r="AA37" i="6"/>
  <c r="AB37" i="6" s="1"/>
  <c r="W37" i="6"/>
  <c r="X37" i="6" s="1"/>
  <c r="W80" i="6"/>
  <c r="X80" i="6" s="1"/>
  <c r="AA80" i="6"/>
  <c r="AB80" i="6" s="1"/>
  <c r="AM17" i="6"/>
  <c r="AN17" i="6" s="1"/>
  <c r="AI17" i="6"/>
  <c r="AJ17" i="6" s="1"/>
  <c r="AI228" i="6"/>
  <c r="AJ228" i="6" s="1"/>
  <c r="AM228" i="6"/>
  <c r="AN228" i="6" s="1"/>
  <c r="AM165" i="6"/>
  <c r="AN165" i="6" s="1"/>
  <c r="AI165" i="6"/>
  <c r="AJ165" i="6" s="1"/>
  <c r="AM4" i="6"/>
  <c r="AN4" i="6" s="1"/>
  <c r="AI4" i="6"/>
  <c r="AJ4" i="6" s="1"/>
  <c r="AM202" i="6"/>
  <c r="AN202" i="6" s="1"/>
  <c r="AI202" i="6"/>
  <c r="AJ202" i="6" s="1"/>
  <c r="AI168" i="6"/>
  <c r="AJ168" i="6" s="1"/>
  <c r="AM168" i="6"/>
  <c r="AN168" i="6" s="1"/>
  <c r="AI51" i="6"/>
  <c r="AJ51" i="6" s="1"/>
  <c r="AM51" i="6"/>
  <c r="AN51" i="6" s="1"/>
  <c r="AI101" i="6"/>
  <c r="AJ101" i="6" s="1"/>
  <c r="AM101" i="6"/>
  <c r="AN101" i="6" s="1"/>
  <c r="AM363" i="6"/>
  <c r="AN363" i="6" s="1"/>
  <c r="AI363" i="6"/>
  <c r="AJ363" i="6" s="1"/>
  <c r="AM346" i="6"/>
  <c r="AN346" i="6" s="1"/>
  <c r="AI346" i="6"/>
  <c r="AJ346" i="6" s="1"/>
  <c r="AI35" i="6"/>
  <c r="AJ35" i="6" s="1"/>
  <c r="AM35" i="6"/>
  <c r="AN35" i="6" s="1"/>
  <c r="AI85" i="6"/>
  <c r="AJ85" i="6" s="1"/>
  <c r="AM85" i="6"/>
  <c r="AN85" i="6" s="1"/>
  <c r="AM18" i="6"/>
  <c r="AN18" i="6" s="1"/>
  <c r="AI18" i="6"/>
  <c r="AJ18" i="6" s="1"/>
  <c r="AI244" i="6"/>
  <c r="AJ244" i="6" s="1"/>
  <c r="AM244" i="6"/>
  <c r="AN244" i="6" s="1"/>
  <c r="AM281" i="6"/>
  <c r="AN281" i="6" s="1"/>
  <c r="AI281" i="6"/>
  <c r="AJ281" i="6" s="1"/>
  <c r="AM488" i="6"/>
  <c r="AN488" i="6" s="1"/>
  <c r="AI488" i="6"/>
  <c r="AJ488" i="6" s="1"/>
  <c r="AM341" i="6"/>
  <c r="AN341" i="6" s="1"/>
  <c r="AI341" i="6"/>
  <c r="AJ341" i="6" s="1"/>
  <c r="AI255" i="6"/>
  <c r="AJ255" i="6" s="1"/>
  <c r="AM255" i="6"/>
  <c r="AN255" i="6" s="1"/>
  <c r="AI176" i="6"/>
  <c r="AJ176" i="6" s="1"/>
  <c r="AM176" i="6"/>
  <c r="AN176" i="6" s="1"/>
  <c r="AM356" i="6"/>
  <c r="AN356" i="6" s="1"/>
  <c r="AI356" i="6"/>
  <c r="AJ356" i="6" s="1"/>
  <c r="AI325" i="6"/>
  <c r="AJ325" i="6" s="1"/>
  <c r="AM325" i="6"/>
  <c r="AN325" i="6" s="1"/>
  <c r="AI442" i="6"/>
  <c r="AJ442" i="6" s="1"/>
  <c r="AM442" i="6"/>
  <c r="AN442" i="6" s="1"/>
  <c r="AI294" i="6"/>
  <c r="AJ294" i="6" s="1"/>
  <c r="AM294" i="6"/>
  <c r="AN294" i="6" s="1"/>
  <c r="AI400" i="6"/>
  <c r="AJ400" i="6" s="1"/>
  <c r="AM400" i="6"/>
  <c r="AN400" i="6" s="1"/>
  <c r="AI427" i="6"/>
  <c r="AJ427" i="6" s="1"/>
  <c r="AM427" i="6"/>
  <c r="AN427" i="6" s="1"/>
  <c r="AI432" i="6"/>
  <c r="AJ432" i="6" s="1"/>
  <c r="AM432" i="6"/>
  <c r="AN432" i="6" s="1"/>
  <c r="AI500" i="6"/>
  <c r="AJ500" i="6" s="1"/>
  <c r="AM500" i="6"/>
  <c r="AN500" i="6" s="1"/>
  <c r="AI573" i="6"/>
  <c r="AJ573" i="6" s="1"/>
  <c r="AM573" i="6"/>
  <c r="AN573" i="6" s="1"/>
  <c r="AM585" i="6"/>
  <c r="AN585" i="6" s="1"/>
  <c r="AI585" i="6"/>
  <c r="AJ585" i="6" s="1"/>
  <c r="AM600" i="6"/>
  <c r="AN600" i="6" s="1"/>
  <c r="AI600" i="6"/>
  <c r="AJ600" i="6" s="1"/>
  <c r="AI570" i="6"/>
  <c r="AJ570" i="6" s="1"/>
  <c r="AM570" i="6"/>
  <c r="AN570" i="6" s="1"/>
  <c r="AI552" i="6"/>
  <c r="AJ552" i="6" s="1"/>
  <c r="AM552" i="6"/>
  <c r="AN552" i="6" s="1"/>
  <c r="AI647" i="6"/>
  <c r="AJ647" i="6" s="1"/>
  <c r="AM647" i="6"/>
  <c r="AN647" i="6" s="1"/>
  <c r="AI648" i="6"/>
  <c r="AJ648" i="6" s="1"/>
  <c r="AM648" i="6"/>
  <c r="AN648" i="6" s="1"/>
  <c r="AM676" i="6"/>
  <c r="AN676" i="6" s="1"/>
  <c r="AI676" i="6"/>
  <c r="AJ676" i="6" s="1"/>
  <c r="AI603" i="6"/>
  <c r="AJ603" i="6" s="1"/>
  <c r="AM603" i="6"/>
  <c r="AN603" i="6" s="1"/>
  <c r="AM606" i="6"/>
  <c r="AN606" i="6" s="1"/>
  <c r="AI606" i="6"/>
  <c r="AJ606" i="6" s="1"/>
  <c r="AI692" i="6"/>
  <c r="AJ692" i="6" s="1"/>
  <c r="AM692" i="6"/>
  <c r="AN692" i="6" s="1"/>
  <c r="AI656" i="6"/>
  <c r="AJ656" i="6" s="1"/>
  <c r="AM656" i="6"/>
  <c r="AN656" i="6" s="1"/>
  <c r="AM753" i="6"/>
  <c r="AN753" i="6" s="1"/>
  <c r="AI753" i="6"/>
  <c r="AJ753" i="6" s="1"/>
  <c r="AI734" i="6"/>
  <c r="AJ734" i="6" s="1"/>
  <c r="AM734" i="6"/>
  <c r="AN734" i="6" s="1"/>
  <c r="AM775" i="6"/>
  <c r="AN775" i="6" s="1"/>
  <c r="AI775" i="6"/>
  <c r="AJ775" i="6" s="1"/>
  <c r="AM797" i="6"/>
  <c r="AN797" i="6" s="1"/>
  <c r="AI797" i="6"/>
  <c r="AJ797" i="6" s="1"/>
  <c r="AM806" i="6"/>
  <c r="AN806" i="6" s="1"/>
  <c r="AI806" i="6"/>
  <c r="AJ806" i="6" s="1"/>
  <c r="AI857" i="6"/>
  <c r="AJ857" i="6" s="1"/>
  <c r="AM857" i="6"/>
  <c r="AN857" i="6" s="1"/>
  <c r="AI839" i="6"/>
  <c r="AJ839" i="6" s="1"/>
  <c r="AM839" i="6"/>
  <c r="AN839" i="6" s="1"/>
  <c r="W79" i="6"/>
  <c r="X79" i="6" s="1"/>
  <c r="AA79" i="6"/>
  <c r="AB79" i="6" s="1"/>
  <c r="AI163" i="6"/>
  <c r="AJ163" i="6" s="1"/>
  <c r="AM163" i="6"/>
  <c r="AN163" i="6" s="1"/>
  <c r="AM84" i="6"/>
  <c r="AN84" i="6" s="1"/>
  <c r="AI84" i="6"/>
  <c r="AJ84" i="6" s="1"/>
  <c r="AM54" i="6"/>
  <c r="AN54" i="6" s="1"/>
  <c r="AI54" i="6"/>
  <c r="AJ54" i="6" s="1"/>
  <c r="AM27" i="6"/>
  <c r="AN27" i="6" s="1"/>
  <c r="AI27" i="6"/>
  <c r="AJ27" i="6" s="1"/>
  <c r="AM72" i="6"/>
  <c r="AN72" i="6" s="1"/>
  <c r="AI72" i="6"/>
  <c r="AJ72" i="6" s="1"/>
  <c r="AI155" i="6"/>
  <c r="AJ155" i="6" s="1"/>
  <c r="AM155" i="6"/>
  <c r="AN155" i="6" s="1"/>
  <c r="AM195" i="6"/>
  <c r="AN195" i="6" s="1"/>
  <c r="AI195" i="6"/>
  <c r="AJ195" i="6" s="1"/>
  <c r="AM132" i="6"/>
  <c r="AN132" i="6" s="1"/>
  <c r="AI132" i="6"/>
  <c r="AJ132" i="6" s="1"/>
  <c r="AM57" i="6"/>
  <c r="AN57" i="6" s="1"/>
  <c r="AI57" i="6"/>
  <c r="AJ57" i="6" s="1"/>
  <c r="AI214" i="6"/>
  <c r="AJ214" i="6" s="1"/>
  <c r="AM214" i="6"/>
  <c r="AN214" i="6" s="1"/>
  <c r="AM79" i="6"/>
  <c r="AN79" i="6" s="1"/>
  <c r="AI79" i="6"/>
  <c r="AJ79" i="6" s="1"/>
  <c r="AI16" i="6"/>
  <c r="AJ16" i="6" s="1"/>
  <c r="AM16" i="6"/>
  <c r="AN16" i="6" s="1"/>
  <c r="AM66" i="6"/>
  <c r="AN66" i="6" s="1"/>
  <c r="AI66" i="6"/>
  <c r="AJ66" i="6" s="1"/>
  <c r="AM116" i="6"/>
  <c r="AN116" i="6" s="1"/>
  <c r="AI116" i="6"/>
  <c r="AJ116" i="6" s="1"/>
  <c r="AI213" i="6"/>
  <c r="AJ213" i="6" s="1"/>
  <c r="AM213" i="6"/>
  <c r="AN213" i="6" s="1"/>
  <c r="AM424" i="6"/>
  <c r="AN424" i="6" s="1"/>
  <c r="AI424" i="6"/>
  <c r="AJ424" i="6" s="1"/>
  <c r="AM260" i="6"/>
  <c r="AN260" i="6" s="1"/>
  <c r="AI260" i="6"/>
  <c r="AJ260" i="6" s="1"/>
  <c r="AI50" i="6"/>
  <c r="AJ50" i="6" s="1"/>
  <c r="AM50" i="6"/>
  <c r="AN50" i="6" s="1"/>
  <c r="AI100" i="6"/>
  <c r="AJ100" i="6" s="1"/>
  <c r="AM100" i="6"/>
  <c r="AN100" i="6" s="1"/>
  <c r="AI153" i="6"/>
  <c r="AJ153" i="6" s="1"/>
  <c r="AM153" i="6"/>
  <c r="AN153" i="6" s="1"/>
  <c r="AI229" i="6"/>
  <c r="AJ229" i="6" s="1"/>
  <c r="AM229" i="6"/>
  <c r="AN229" i="6" s="1"/>
  <c r="AM33" i="6"/>
  <c r="AN33" i="6" s="1"/>
  <c r="AI33" i="6"/>
  <c r="AJ33" i="6" s="1"/>
  <c r="AM83" i="6"/>
  <c r="AN83" i="6" s="1"/>
  <c r="AI83" i="6"/>
  <c r="AJ83" i="6" s="1"/>
  <c r="AM133" i="6"/>
  <c r="AN133" i="6" s="1"/>
  <c r="AI133" i="6"/>
  <c r="AJ133" i="6" s="1"/>
  <c r="AM323" i="6"/>
  <c r="AN323" i="6" s="1"/>
  <c r="AI323" i="6"/>
  <c r="AJ323" i="6" s="1"/>
  <c r="AM297" i="6"/>
  <c r="AN297" i="6" s="1"/>
  <c r="AI297" i="6"/>
  <c r="AJ297" i="6" s="1"/>
  <c r="AI411" i="6"/>
  <c r="AJ411" i="6" s="1"/>
  <c r="AM411" i="6"/>
  <c r="AN411" i="6" s="1"/>
  <c r="AI412" i="6"/>
  <c r="AJ412" i="6" s="1"/>
  <c r="AM412" i="6"/>
  <c r="AN412" i="6" s="1"/>
  <c r="AI234" i="6"/>
  <c r="AJ234" i="6" s="1"/>
  <c r="AM234" i="6"/>
  <c r="AN234" i="6" s="1"/>
  <c r="AI222" i="6"/>
  <c r="AJ222" i="6" s="1"/>
  <c r="AM222" i="6"/>
  <c r="AN222" i="6" s="1"/>
  <c r="AI239" i="6"/>
  <c r="AJ239" i="6" s="1"/>
  <c r="AM239" i="6"/>
  <c r="AN239" i="6" s="1"/>
  <c r="AI436" i="6"/>
  <c r="AJ436" i="6" s="1"/>
  <c r="AM436" i="6"/>
  <c r="AN436" i="6" s="1"/>
  <c r="AI275" i="6"/>
  <c r="AJ275" i="6" s="1"/>
  <c r="AM275" i="6"/>
  <c r="AN275" i="6" s="1"/>
  <c r="AI416" i="6"/>
  <c r="AJ416" i="6" s="1"/>
  <c r="AM416" i="6"/>
  <c r="AN416" i="6" s="1"/>
  <c r="AI191" i="6"/>
  <c r="AJ191" i="6" s="1"/>
  <c r="AM191" i="6"/>
  <c r="AN191" i="6" s="1"/>
  <c r="AI237" i="6"/>
  <c r="AJ237" i="6" s="1"/>
  <c r="AM237" i="6"/>
  <c r="AN237" i="6" s="1"/>
  <c r="AM421" i="6"/>
  <c r="AN421" i="6" s="1"/>
  <c r="AI421" i="6"/>
  <c r="AJ421" i="6" s="1"/>
  <c r="AM426" i="6"/>
  <c r="AN426" i="6" s="1"/>
  <c r="AI426" i="6"/>
  <c r="AJ426" i="6" s="1"/>
  <c r="AM340" i="6"/>
  <c r="AN340" i="6" s="1"/>
  <c r="AI340" i="6"/>
  <c r="AJ340" i="6" s="1"/>
  <c r="AM393" i="6"/>
  <c r="AN393" i="6" s="1"/>
  <c r="AI393" i="6"/>
  <c r="AJ393" i="6" s="1"/>
  <c r="AI513" i="6"/>
  <c r="AJ513" i="6" s="1"/>
  <c r="AM513" i="6"/>
  <c r="AN513" i="6" s="1"/>
  <c r="AM566" i="6"/>
  <c r="AN566" i="6" s="1"/>
  <c r="AI566" i="6"/>
  <c r="AJ566" i="6" s="1"/>
  <c r="AI309" i="6"/>
  <c r="AJ309" i="6" s="1"/>
  <c r="AM309" i="6"/>
  <c r="AN309" i="6" s="1"/>
  <c r="AI359" i="6"/>
  <c r="AJ359" i="6" s="1"/>
  <c r="AM359" i="6"/>
  <c r="AN359" i="6" s="1"/>
  <c r="AI415" i="6"/>
  <c r="AJ415" i="6" s="1"/>
  <c r="AM415" i="6"/>
  <c r="AN415" i="6" s="1"/>
  <c r="AM496" i="6"/>
  <c r="AN496" i="6" s="1"/>
  <c r="AI496" i="6"/>
  <c r="AJ496" i="6" s="1"/>
  <c r="AM347" i="6"/>
  <c r="AN347" i="6" s="1"/>
  <c r="AI347" i="6"/>
  <c r="AJ347" i="6" s="1"/>
  <c r="AM481" i="6"/>
  <c r="AN481" i="6" s="1"/>
  <c r="AI481" i="6"/>
  <c r="AJ481" i="6" s="1"/>
  <c r="AI460" i="6"/>
  <c r="AJ460" i="6" s="1"/>
  <c r="AM460" i="6"/>
  <c r="AN460" i="6" s="1"/>
  <c r="AI435" i="6"/>
  <c r="AJ435" i="6" s="1"/>
  <c r="AM435" i="6"/>
  <c r="AN435" i="6" s="1"/>
  <c r="AM483" i="6"/>
  <c r="AN483" i="6" s="1"/>
  <c r="AI483" i="6"/>
  <c r="AJ483" i="6" s="1"/>
  <c r="AI518" i="6"/>
  <c r="AJ518" i="6" s="1"/>
  <c r="AM518" i="6"/>
  <c r="AN518" i="6" s="1"/>
  <c r="AM548" i="6"/>
  <c r="AN548" i="6" s="1"/>
  <c r="AI548" i="6"/>
  <c r="AJ548" i="6" s="1"/>
  <c r="AI464" i="6"/>
  <c r="AJ464" i="6" s="1"/>
  <c r="AM464" i="6"/>
  <c r="AN464" i="6" s="1"/>
  <c r="AI527" i="6"/>
  <c r="AJ527" i="6" s="1"/>
  <c r="AM527" i="6"/>
  <c r="AN527" i="6" s="1"/>
  <c r="AM457" i="6"/>
  <c r="AN457" i="6" s="1"/>
  <c r="AI457" i="6"/>
  <c r="AJ457" i="6" s="1"/>
  <c r="AI508" i="6"/>
  <c r="AJ508" i="6" s="1"/>
  <c r="AM508" i="6"/>
  <c r="AN508" i="6" s="1"/>
  <c r="AI658" i="6"/>
  <c r="AJ658" i="6" s="1"/>
  <c r="AM658" i="6"/>
  <c r="AN658" i="6" s="1"/>
  <c r="AM564" i="6"/>
  <c r="AN564" i="6" s="1"/>
  <c r="AI564" i="6"/>
  <c r="AJ564" i="6" s="1"/>
  <c r="AI674" i="6"/>
  <c r="AJ674" i="6" s="1"/>
  <c r="AM674" i="6"/>
  <c r="AN674" i="6" s="1"/>
  <c r="AI667" i="6"/>
  <c r="AJ667" i="6" s="1"/>
  <c r="AM667" i="6"/>
  <c r="AN667" i="6" s="1"/>
  <c r="AI580" i="6"/>
  <c r="AJ580" i="6" s="1"/>
  <c r="AM580" i="6"/>
  <c r="AN580" i="6" s="1"/>
  <c r="AI567" i="6"/>
  <c r="AJ567" i="6" s="1"/>
  <c r="AM567" i="6"/>
  <c r="AN567" i="6" s="1"/>
  <c r="AI568" i="6"/>
  <c r="AJ568" i="6" s="1"/>
  <c r="AM568" i="6"/>
  <c r="AN568" i="6" s="1"/>
  <c r="AM726" i="6"/>
  <c r="AN726" i="6" s="1"/>
  <c r="AI726" i="6"/>
  <c r="AJ726" i="6" s="1"/>
  <c r="AM589" i="6"/>
  <c r="AN589" i="6" s="1"/>
  <c r="AI589" i="6"/>
  <c r="AJ589" i="6" s="1"/>
  <c r="AI634" i="6"/>
  <c r="AJ634" i="6" s="1"/>
  <c r="AM634" i="6"/>
  <c r="AN634" i="6" s="1"/>
  <c r="AI641" i="6"/>
  <c r="AJ641" i="6" s="1"/>
  <c r="AM641" i="6"/>
  <c r="AN641" i="6" s="1"/>
  <c r="AM670" i="6"/>
  <c r="AN670" i="6" s="1"/>
  <c r="AI670" i="6"/>
  <c r="AJ670" i="6" s="1"/>
  <c r="AI631" i="6"/>
  <c r="AJ631" i="6" s="1"/>
  <c r="AM631" i="6"/>
  <c r="AN631" i="6" s="1"/>
  <c r="AM763" i="6"/>
  <c r="AN763" i="6" s="1"/>
  <c r="AI763" i="6"/>
  <c r="AJ763" i="6" s="1"/>
  <c r="AM760" i="6"/>
  <c r="AN760" i="6" s="1"/>
  <c r="AI760" i="6"/>
  <c r="AJ760" i="6" s="1"/>
  <c r="AI671" i="6"/>
  <c r="AJ671" i="6" s="1"/>
  <c r="AM671" i="6"/>
  <c r="AN671" i="6" s="1"/>
  <c r="AI730" i="6"/>
  <c r="AJ730" i="6" s="1"/>
  <c r="AM730" i="6"/>
  <c r="AN730" i="6" s="1"/>
  <c r="AM748" i="6"/>
  <c r="AN748" i="6" s="1"/>
  <c r="AI748" i="6"/>
  <c r="AJ748" i="6" s="1"/>
  <c r="AM792" i="6"/>
  <c r="AN792" i="6" s="1"/>
  <c r="AI792" i="6"/>
  <c r="AJ792" i="6" s="1"/>
  <c r="AI718" i="6"/>
  <c r="AJ718" i="6" s="1"/>
  <c r="AM718" i="6"/>
  <c r="AN718" i="6" s="1"/>
  <c r="AM750" i="6"/>
  <c r="AN750" i="6" s="1"/>
  <c r="AI750" i="6"/>
  <c r="AJ750" i="6" s="1"/>
  <c r="AM827" i="6"/>
  <c r="AN827" i="6" s="1"/>
  <c r="AI827" i="6"/>
  <c r="AJ827" i="6" s="1"/>
  <c r="AM772" i="6"/>
  <c r="AN772" i="6" s="1"/>
  <c r="AI772" i="6"/>
  <c r="AJ772" i="6" s="1"/>
  <c r="AI781" i="6"/>
  <c r="AJ781" i="6" s="1"/>
  <c r="AM781" i="6"/>
  <c r="AN781" i="6" s="1"/>
  <c r="AM769" i="6"/>
  <c r="AN769" i="6" s="1"/>
  <c r="AI769" i="6"/>
  <c r="AJ769" i="6" s="1"/>
  <c r="AI825" i="6"/>
  <c r="AJ825" i="6" s="1"/>
  <c r="AM825" i="6"/>
  <c r="AN825" i="6" s="1"/>
  <c r="AI837" i="6"/>
  <c r="AJ837" i="6" s="1"/>
  <c r="AM837" i="6"/>
  <c r="AN837" i="6" s="1"/>
  <c r="AI798" i="6"/>
  <c r="AJ798" i="6" s="1"/>
  <c r="AM798" i="6"/>
  <c r="AN798" i="6" s="1"/>
  <c r="AI833" i="6"/>
  <c r="AJ833" i="6" s="1"/>
  <c r="AM833" i="6"/>
  <c r="AN833" i="6" s="1"/>
  <c r="AI854" i="6"/>
  <c r="AJ854" i="6" s="1"/>
  <c r="AM854" i="6"/>
  <c r="AN854" i="6" s="1"/>
  <c r="AA54" i="6"/>
  <c r="AB54" i="6" s="1"/>
  <c r="W54" i="6"/>
  <c r="X54" i="6" s="1"/>
  <c r="W16" i="6"/>
  <c r="X16" i="6" s="1"/>
  <c r="AA16" i="6"/>
  <c r="AB16" i="6" s="1"/>
  <c r="W129" i="6"/>
  <c r="X129" i="6" s="1"/>
  <c r="AA129" i="6"/>
  <c r="AB129" i="6" s="1"/>
  <c r="AA144" i="6"/>
  <c r="AB144" i="6" s="1"/>
  <c r="W144" i="6"/>
  <c r="X144" i="6" s="1"/>
  <c r="AA7" i="6"/>
  <c r="AB7" i="6" s="1"/>
  <c r="W7" i="6"/>
  <c r="X7" i="6" s="1"/>
  <c r="AA188" i="6"/>
  <c r="AB188" i="6" s="1"/>
  <c r="W188" i="6"/>
  <c r="X188" i="6" s="1"/>
  <c r="AA250" i="6"/>
  <c r="AB250" i="6" s="1"/>
  <c r="W250" i="6"/>
  <c r="X250" i="6" s="1"/>
  <c r="AA49" i="6"/>
  <c r="AB49" i="6" s="1"/>
  <c r="W49" i="6"/>
  <c r="X49" i="6" s="1"/>
  <c r="W55" i="6"/>
  <c r="X55" i="6" s="1"/>
  <c r="AA55" i="6"/>
  <c r="AB55" i="6" s="1"/>
  <c r="W240" i="6"/>
  <c r="X240" i="6" s="1"/>
  <c r="AA240" i="6"/>
  <c r="AB240" i="6" s="1"/>
  <c r="W35" i="6"/>
  <c r="X35" i="6" s="1"/>
  <c r="AA35" i="6"/>
  <c r="AB35" i="6" s="1"/>
  <c r="AA158" i="6"/>
  <c r="AB158" i="6" s="1"/>
  <c r="W158" i="6"/>
  <c r="X158" i="6" s="1"/>
  <c r="W90" i="6"/>
  <c r="X90" i="6" s="1"/>
  <c r="AA90" i="6"/>
  <c r="AB90" i="6" s="1"/>
  <c r="AA210" i="6"/>
  <c r="AB210" i="6" s="1"/>
  <c r="W210" i="6"/>
  <c r="X210" i="6" s="1"/>
  <c r="AA24" i="6"/>
  <c r="AB24" i="6" s="1"/>
  <c r="W24" i="6"/>
  <c r="X24" i="6" s="1"/>
  <c r="W145" i="6"/>
  <c r="X145" i="6" s="1"/>
  <c r="AA145" i="6"/>
  <c r="AB145" i="6" s="1"/>
  <c r="AA200" i="6"/>
  <c r="AB200" i="6" s="1"/>
  <c r="W200" i="6"/>
  <c r="X200" i="6" s="1"/>
  <c r="W343" i="6"/>
  <c r="X343" i="6" s="1"/>
  <c r="AA343" i="6"/>
  <c r="AB343" i="6" s="1"/>
  <c r="W386" i="6"/>
  <c r="X386" i="6" s="1"/>
  <c r="AA386" i="6"/>
  <c r="AB386" i="6" s="1"/>
  <c r="W38" i="6"/>
  <c r="X38" i="6" s="1"/>
  <c r="AA38" i="6"/>
  <c r="AB38" i="6" s="1"/>
  <c r="W88" i="6"/>
  <c r="X88" i="6" s="1"/>
  <c r="AA88" i="6"/>
  <c r="AB88" i="6" s="1"/>
  <c r="W138" i="6"/>
  <c r="X138" i="6" s="1"/>
  <c r="AA138" i="6"/>
  <c r="AB138" i="6" s="1"/>
  <c r="AA193" i="6"/>
  <c r="AB193" i="6" s="1"/>
  <c r="W193" i="6"/>
  <c r="X193" i="6" s="1"/>
  <c r="W303" i="6"/>
  <c r="X303" i="6" s="1"/>
  <c r="AA303" i="6"/>
  <c r="AB303" i="6" s="1"/>
  <c r="AA442" i="6"/>
  <c r="AB442" i="6" s="1"/>
  <c r="W442" i="6"/>
  <c r="X442" i="6" s="1"/>
  <c r="AA366" i="6"/>
  <c r="AB366" i="6" s="1"/>
  <c r="W366" i="6"/>
  <c r="X366" i="6" s="1"/>
  <c r="W329" i="6"/>
  <c r="X329" i="6" s="1"/>
  <c r="AA329" i="6"/>
  <c r="AB329" i="6" s="1"/>
  <c r="AA253" i="6"/>
  <c r="AB253" i="6" s="1"/>
  <c r="W253" i="6"/>
  <c r="X253" i="6" s="1"/>
  <c r="AA172" i="6"/>
  <c r="AB172" i="6" s="1"/>
  <c r="W172" i="6"/>
  <c r="X172" i="6" s="1"/>
  <c r="W222" i="6"/>
  <c r="X222" i="6" s="1"/>
  <c r="AA222" i="6"/>
  <c r="AB222" i="6" s="1"/>
  <c r="W284" i="6"/>
  <c r="X284" i="6" s="1"/>
  <c r="AA284" i="6"/>
  <c r="AB284" i="6" s="1"/>
  <c r="W370" i="6"/>
  <c r="X370" i="6" s="1"/>
  <c r="AA370" i="6"/>
  <c r="AB370" i="6" s="1"/>
  <c r="AA456" i="6"/>
  <c r="AB456" i="6" s="1"/>
  <c r="W456" i="6"/>
  <c r="X456" i="6" s="1"/>
  <c r="W191" i="6"/>
  <c r="X191" i="6" s="1"/>
  <c r="AA191" i="6"/>
  <c r="AB191" i="6" s="1"/>
  <c r="W245" i="6"/>
  <c r="X245" i="6" s="1"/>
  <c r="AA245" i="6"/>
  <c r="AB245" i="6" s="1"/>
  <c r="W300" i="6"/>
  <c r="X300" i="6" s="1"/>
  <c r="AA300" i="6"/>
  <c r="AB300" i="6" s="1"/>
  <c r="AA246" i="6"/>
  <c r="AB246" i="6" s="1"/>
  <c r="W246" i="6"/>
  <c r="X246" i="6" s="1"/>
  <c r="W305" i="6"/>
  <c r="X305" i="6" s="1"/>
  <c r="AA305" i="6"/>
  <c r="AB305" i="6" s="1"/>
  <c r="W174" i="6"/>
  <c r="X174" i="6" s="1"/>
  <c r="AA174" i="6"/>
  <c r="AB174" i="6" s="1"/>
  <c r="W224" i="6"/>
  <c r="X224" i="6" s="1"/>
  <c r="AA224" i="6"/>
  <c r="AB224" i="6" s="1"/>
  <c r="W359" i="6"/>
  <c r="X359" i="6" s="1"/>
  <c r="AA359" i="6"/>
  <c r="AB359" i="6" s="1"/>
  <c r="W474" i="6"/>
  <c r="X474" i="6" s="1"/>
  <c r="AA474" i="6"/>
  <c r="AB474" i="6" s="1"/>
  <c r="W436" i="6"/>
  <c r="X436" i="6" s="1"/>
  <c r="AA436" i="6"/>
  <c r="AB436" i="6" s="1"/>
  <c r="AA252" i="6"/>
  <c r="AB252" i="6" s="1"/>
  <c r="W252" i="6"/>
  <c r="X252" i="6" s="1"/>
  <c r="W302" i="6"/>
  <c r="X302" i="6" s="1"/>
  <c r="AA302" i="6"/>
  <c r="AB302" i="6" s="1"/>
  <c r="W352" i="6"/>
  <c r="X352" i="6" s="1"/>
  <c r="AA352" i="6"/>
  <c r="AB352" i="6" s="1"/>
  <c r="W446" i="6"/>
  <c r="X446" i="6" s="1"/>
  <c r="AA446" i="6"/>
  <c r="AB446" i="6" s="1"/>
  <c r="W405" i="6"/>
  <c r="X405" i="6" s="1"/>
  <c r="AA405" i="6"/>
  <c r="AB405" i="6" s="1"/>
  <c r="W454" i="6"/>
  <c r="X454" i="6" s="1"/>
  <c r="AA454" i="6"/>
  <c r="AB454" i="6" s="1"/>
  <c r="AA648" i="6"/>
  <c r="AB648" i="6" s="1"/>
  <c r="W648" i="6"/>
  <c r="X648" i="6" s="1"/>
  <c r="AA413" i="6"/>
  <c r="AB413" i="6" s="1"/>
  <c r="W413" i="6"/>
  <c r="X413" i="6" s="1"/>
  <c r="W469" i="6"/>
  <c r="X469" i="6" s="1"/>
  <c r="AA469" i="6"/>
  <c r="AB469" i="6" s="1"/>
  <c r="AA504" i="6"/>
  <c r="AB504" i="6" s="1"/>
  <c r="W504" i="6"/>
  <c r="X504" i="6" s="1"/>
  <c r="AA544" i="6"/>
  <c r="AB544" i="6" s="1"/>
  <c r="W544" i="6"/>
  <c r="X544" i="6" s="1"/>
  <c r="W462" i="6"/>
  <c r="X462" i="6" s="1"/>
  <c r="AA462" i="6"/>
  <c r="AB462" i="6" s="1"/>
  <c r="AA533" i="6"/>
  <c r="AB533" i="6" s="1"/>
  <c r="W533" i="6"/>
  <c r="X533" i="6" s="1"/>
  <c r="AA558" i="6"/>
  <c r="AB558" i="6" s="1"/>
  <c r="W558" i="6"/>
  <c r="X558" i="6" s="1"/>
  <c r="AA573" i="6"/>
  <c r="AB573" i="6" s="1"/>
  <c r="W573" i="6"/>
  <c r="X573" i="6" s="1"/>
  <c r="W588" i="6"/>
  <c r="X588" i="6" s="1"/>
  <c r="AA588" i="6"/>
  <c r="AB588" i="6" s="1"/>
  <c r="AA585" i="6"/>
  <c r="AB585" i="6" s="1"/>
  <c r="W585" i="6"/>
  <c r="X585" i="6" s="1"/>
  <c r="W582" i="6"/>
  <c r="X582" i="6" s="1"/>
  <c r="AA582" i="6"/>
  <c r="AB582" i="6" s="1"/>
  <c r="AA595" i="6"/>
  <c r="AB595" i="6" s="1"/>
  <c r="W595" i="6"/>
  <c r="X595" i="6" s="1"/>
  <c r="W568" i="6"/>
  <c r="X568" i="6" s="1"/>
  <c r="AA568" i="6"/>
  <c r="AB568" i="6" s="1"/>
  <c r="AA517" i="6"/>
  <c r="AB517" i="6" s="1"/>
  <c r="W517" i="6"/>
  <c r="X517" i="6" s="1"/>
  <c r="AA569" i="6"/>
  <c r="AB569" i="6" s="1"/>
  <c r="W569" i="6"/>
  <c r="X569" i="6" s="1"/>
  <c r="W691" i="6"/>
  <c r="X691" i="6" s="1"/>
  <c r="AA691" i="6"/>
  <c r="AB691" i="6" s="1"/>
  <c r="W571" i="6"/>
  <c r="X571" i="6" s="1"/>
  <c r="AA571" i="6"/>
  <c r="AB571" i="6" s="1"/>
  <c r="W723" i="6"/>
  <c r="X723" i="6" s="1"/>
  <c r="AA723" i="6"/>
  <c r="AB723" i="6" s="1"/>
  <c r="W657" i="6"/>
  <c r="X657" i="6" s="1"/>
  <c r="AA657" i="6"/>
  <c r="AB657" i="6" s="1"/>
  <c r="AA790" i="6"/>
  <c r="AB790" i="6" s="1"/>
  <c r="W790" i="6"/>
  <c r="X790" i="6" s="1"/>
  <c r="W646" i="6"/>
  <c r="X646" i="6" s="1"/>
  <c r="AA646" i="6"/>
  <c r="AB646" i="6" s="1"/>
  <c r="AA702" i="6"/>
  <c r="AB702" i="6" s="1"/>
  <c r="W702" i="6"/>
  <c r="X702" i="6" s="1"/>
  <c r="AA644" i="6"/>
  <c r="AB644" i="6" s="1"/>
  <c r="W644" i="6"/>
  <c r="X644" i="6" s="1"/>
  <c r="AA724" i="6"/>
  <c r="AB724" i="6" s="1"/>
  <c r="W724" i="6"/>
  <c r="X724" i="6" s="1"/>
  <c r="AA690" i="6"/>
  <c r="AB690" i="6" s="1"/>
  <c r="W690" i="6"/>
  <c r="X690" i="6" s="1"/>
  <c r="AA763" i="6"/>
  <c r="AB763" i="6" s="1"/>
  <c r="W763" i="6"/>
  <c r="X763" i="6" s="1"/>
  <c r="W785" i="6"/>
  <c r="X785" i="6" s="1"/>
  <c r="AA785" i="6"/>
  <c r="AB785" i="6" s="1"/>
  <c r="W721" i="6"/>
  <c r="X721" i="6" s="1"/>
  <c r="AA721" i="6"/>
  <c r="AB721" i="6" s="1"/>
  <c r="AA775" i="6"/>
  <c r="AB775" i="6" s="1"/>
  <c r="W775" i="6"/>
  <c r="X775" i="6" s="1"/>
  <c r="W781" i="6"/>
  <c r="X781" i="6" s="1"/>
  <c r="AA781" i="6"/>
  <c r="AB781" i="6" s="1"/>
  <c r="W762" i="6"/>
  <c r="X762" i="6" s="1"/>
  <c r="AA762" i="6"/>
  <c r="AB762" i="6" s="1"/>
  <c r="AA855" i="6"/>
  <c r="AB855" i="6" s="1"/>
  <c r="W855" i="6"/>
  <c r="X855" i="6" s="1"/>
  <c r="W779" i="6"/>
  <c r="X779" i="6" s="1"/>
  <c r="AA779" i="6"/>
  <c r="AB779" i="6" s="1"/>
  <c r="W798" i="6"/>
  <c r="X798" i="6" s="1"/>
  <c r="AA798" i="6"/>
  <c r="AB798" i="6" s="1"/>
  <c r="AA832" i="6"/>
  <c r="AB832" i="6" s="1"/>
  <c r="W832" i="6"/>
  <c r="X832" i="6" s="1"/>
  <c r="AA838" i="6"/>
  <c r="AB838" i="6" s="1"/>
  <c r="W838" i="6"/>
  <c r="X838" i="6" s="1"/>
  <c r="AA857" i="6"/>
  <c r="AB857" i="6" s="1"/>
  <c r="W857" i="6"/>
  <c r="X857" i="6" s="1"/>
  <c r="AA846" i="6"/>
  <c r="AB846" i="6" s="1"/>
  <c r="W846" i="6"/>
  <c r="X846" i="6" s="1"/>
  <c r="O120" i="6"/>
  <c r="P120" i="6" s="1"/>
  <c r="K120" i="6"/>
  <c r="L120" i="6" s="1"/>
  <c r="O102" i="6"/>
  <c r="P102" i="6" s="1"/>
  <c r="K102" i="6"/>
  <c r="L102" i="6" s="1"/>
  <c r="K186" i="6"/>
  <c r="L186" i="6" s="1"/>
  <c r="O186" i="6"/>
  <c r="P186" i="6" s="1"/>
  <c r="O107" i="6"/>
  <c r="P107" i="6" s="1"/>
  <c r="K107" i="6"/>
  <c r="L107" i="6" s="1"/>
  <c r="O77" i="6"/>
  <c r="P77" i="6" s="1"/>
  <c r="K77" i="6"/>
  <c r="L77" i="6" s="1"/>
  <c r="O32" i="6"/>
  <c r="P32" i="6" s="1"/>
  <c r="K32" i="6"/>
  <c r="L32" i="6" s="1"/>
  <c r="O203" i="6"/>
  <c r="P203" i="6" s="1"/>
  <c r="K203" i="6"/>
  <c r="L203" i="6" s="1"/>
  <c r="O230" i="6"/>
  <c r="P230" i="6" s="1"/>
  <c r="K230" i="6"/>
  <c r="L230" i="6" s="1"/>
  <c r="K156" i="6"/>
  <c r="L156" i="6" s="1"/>
  <c r="O156" i="6"/>
  <c r="P156" i="6" s="1"/>
  <c r="O35" i="6"/>
  <c r="P35" i="6" s="1"/>
  <c r="K35" i="6"/>
  <c r="L35" i="6" s="1"/>
  <c r="K49" i="6"/>
  <c r="L49" i="6" s="1"/>
  <c r="O49" i="6"/>
  <c r="P49" i="6" s="1"/>
  <c r="K99" i="6"/>
  <c r="L99" i="6" s="1"/>
  <c r="O99" i="6"/>
  <c r="P99" i="6" s="1"/>
  <c r="O168" i="6"/>
  <c r="P168" i="6" s="1"/>
  <c r="K168" i="6"/>
  <c r="L168" i="6" s="1"/>
  <c r="K383" i="6"/>
  <c r="L383" i="6" s="1"/>
  <c r="O383" i="6"/>
  <c r="P383" i="6" s="1"/>
  <c r="O269" i="6"/>
  <c r="P269" i="6" s="1"/>
  <c r="K269" i="6"/>
  <c r="L269" i="6" s="1"/>
  <c r="K43" i="6"/>
  <c r="L43" i="6" s="1"/>
  <c r="O43" i="6"/>
  <c r="P43" i="6" s="1"/>
  <c r="K93" i="6"/>
  <c r="L93" i="6" s="1"/>
  <c r="O93" i="6"/>
  <c r="P93" i="6" s="1"/>
  <c r="K143" i="6"/>
  <c r="L143" i="6" s="1"/>
  <c r="O143" i="6"/>
  <c r="P143" i="6" s="1"/>
  <c r="O208" i="6"/>
  <c r="P208" i="6" s="1"/>
  <c r="K208" i="6"/>
  <c r="L208" i="6" s="1"/>
  <c r="O31" i="6"/>
  <c r="P31" i="6" s="1"/>
  <c r="K31" i="6"/>
  <c r="L31" i="6" s="1"/>
  <c r="O81" i="6"/>
  <c r="P81" i="6" s="1"/>
  <c r="K81" i="6"/>
  <c r="L81" i="6" s="1"/>
  <c r="O131" i="6"/>
  <c r="P131" i="6" s="1"/>
  <c r="K131" i="6"/>
  <c r="L131" i="6" s="1"/>
  <c r="O311" i="6"/>
  <c r="P311" i="6" s="1"/>
  <c r="K311" i="6"/>
  <c r="L311" i="6" s="1"/>
  <c r="O268" i="6"/>
  <c r="P268" i="6" s="1"/>
  <c r="K268" i="6"/>
  <c r="L268" i="6" s="1"/>
  <c r="O432" i="6"/>
  <c r="P432" i="6" s="1"/>
  <c r="K432" i="6"/>
  <c r="L432" i="6" s="1"/>
  <c r="O301" i="6"/>
  <c r="P301" i="6" s="1"/>
  <c r="K301" i="6"/>
  <c r="L301" i="6" s="1"/>
  <c r="K263" i="6"/>
  <c r="L263" i="6" s="1"/>
  <c r="O263" i="6"/>
  <c r="P263" i="6" s="1"/>
  <c r="O198" i="6"/>
  <c r="P198" i="6" s="1"/>
  <c r="K198" i="6"/>
  <c r="L198" i="6" s="1"/>
  <c r="O417" i="6"/>
  <c r="P417" i="6" s="1"/>
  <c r="K417" i="6"/>
  <c r="L417" i="6" s="1"/>
  <c r="K434" i="6"/>
  <c r="L434" i="6" s="1"/>
  <c r="O434" i="6"/>
  <c r="P434" i="6" s="1"/>
  <c r="O339" i="6"/>
  <c r="P339" i="6" s="1"/>
  <c r="K339" i="6"/>
  <c r="L339" i="6" s="1"/>
  <c r="K159" i="6"/>
  <c r="L159" i="6" s="1"/>
  <c r="O159" i="6"/>
  <c r="P159" i="6" s="1"/>
  <c r="K209" i="6"/>
  <c r="L209" i="6" s="1"/>
  <c r="O209" i="6"/>
  <c r="P209" i="6" s="1"/>
  <c r="O276" i="6"/>
  <c r="P276" i="6" s="1"/>
  <c r="K276" i="6"/>
  <c r="L276" i="6" s="1"/>
  <c r="K415" i="6"/>
  <c r="L415" i="6" s="1"/>
  <c r="O415" i="6"/>
  <c r="P415" i="6" s="1"/>
  <c r="O275" i="6"/>
  <c r="P275" i="6" s="1"/>
  <c r="K275" i="6"/>
  <c r="L275" i="6" s="1"/>
  <c r="O303" i="6"/>
  <c r="P303" i="6" s="1"/>
  <c r="K303" i="6"/>
  <c r="L303" i="6" s="1"/>
  <c r="O353" i="6"/>
  <c r="P353" i="6" s="1"/>
  <c r="K353" i="6"/>
  <c r="L353" i="6" s="1"/>
  <c r="O404" i="6"/>
  <c r="P404" i="6" s="1"/>
  <c r="K404" i="6"/>
  <c r="L404" i="6" s="1"/>
  <c r="O524" i="6"/>
  <c r="P524" i="6" s="1"/>
  <c r="K524" i="6"/>
  <c r="L524" i="6" s="1"/>
  <c r="K282" i="6"/>
  <c r="L282" i="6" s="1"/>
  <c r="O282" i="6"/>
  <c r="P282" i="6" s="1"/>
  <c r="K332" i="6"/>
  <c r="L332" i="6" s="1"/>
  <c r="O332" i="6"/>
  <c r="P332" i="6" s="1"/>
  <c r="K391" i="6"/>
  <c r="L391" i="6" s="1"/>
  <c r="O391" i="6"/>
  <c r="P391" i="6" s="1"/>
  <c r="K483" i="6"/>
  <c r="L483" i="6" s="1"/>
  <c r="O483" i="6"/>
  <c r="P483" i="6" s="1"/>
  <c r="O310" i="6"/>
  <c r="P310" i="6" s="1"/>
  <c r="K310" i="6"/>
  <c r="L310" i="6" s="1"/>
  <c r="K360" i="6"/>
  <c r="L360" i="6" s="1"/>
  <c r="O360" i="6"/>
  <c r="P360" i="6" s="1"/>
  <c r="O431" i="6"/>
  <c r="P431" i="6" s="1"/>
  <c r="K431" i="6"/>
  <c r="L431" i="6" s="1"/>
  <c r="K573" i="6"/>
  <c r="L573" i="6" s="1"/>
  <c r="O573" i="6"/>
  <c r="P573" i="6" s="1"/>
  <c r="K453" i="6"/>
  <c r="L453" i="6" s="1"/>
  <c r="O453" i="6"/>
  <c r="P453" i="6" s="1"/>
  <c r="K540" i="6"/>
  <c r="L540" i="6" s="1"/>
  <c r="O540" i="6"/>
  <c r="P540" i="6" s="1"/>
  <c r="K625" i="6"/>
  <c r="L625" i="6" s="1"/>
  <c r="O625" i="6"/>
  <c r="P625" i="6" s="1"/>
  <c r="K452" i="6"/>
  <c r="L452" i="6" s="1"/>
  <c r="O452" i="6"/>
  <c r="P452" i="6" s="1"/>
  <c r="K502" i="6"/>
  <c r="L502" i="6" s="1"/>
  <c r="O502" i="6"/>
  <c r="P502" i="6" s="1"/>
  <c r="O543" i="6"/>
  <c r="P543" i="6" s="1"/>
  <c r="K543" i="6"/>
  <c r="L543" i="6" s="1"/>
  <c r="K490" i="6"/>
  <c r="L490" i="6" s="1"/>
  <c r="O490" i="6"/>
  <c r="P490" i="6" s="1"/>
  <c r="K522" i="6"/>
  <c r="L522" i="6" s="1"/>
  <c r="O522" i="6"/>
  <c r="P522" i="6" s="1"/>
  <c r="K551" i="6"/>
  <c r="L551" i="6" s="1"/>
  <c r="O551" i="6"/>
  <c r="P551" i="6" s="1"/>
  <c r="K521" i="6"/>
  <c r="L521" i="6" s="1"/>
  <c r="O521" i="6"/>
  <c r="P521" i="6" s="1"/>
  <c r="O712" i="6"/>
  <c r="P712" i="6" s="1"/>
  <c r="K712" i="6"/>
  <c r="L712" i="6" s="1"/>
  <c r="O593" i="6"/>
  <c r="P593" i="6" s="1"/>
  <c r="K593" i="6"/>
  <c r="L593" i="6" s="1"/>
  <c r="K647" i="6"/>
  <c r="L647" i="6" s="1"/>
  <c r="O647" i="6"/>
  <c r="P647" i="6" s="1"/>
  <c r="K646" i="6"/>
  <c r="L646" i="6" s="1"/>
  <c r="O646" i="6"/>
  <c r="P646" i="6" s="1"/>
  <c r="O603" i="6"/>
  <c r="P603" i="6" s="1"/>
  <c r="K603" i="6"/>
  <c r="L603" i="6" s="1"/>
  <c r="K666" i="6"/>
  <c r="L666" i="6" s="1"/>
  <c r="O666" i="6"/>
  <c r="P666" i="6" s="1"/>
  <c r="O643" i="6"/>
  <c r="P643" i="6" s="1"/>
  <c r="K643" i="6"/>
  <c r="L643" i="6" s="1"/>
  <c r="K611" i="6"/>
  <c r="L611" i="6" s="1"/>
  <c r="O611" i="6"/>
  <c r="P611" i="6" s="1"/>
  <c r="O753" i="6"/>
  <c r="P753" i="6" s="1"/>
  <c r="K753" i="6"/>
  <c r="L753" i="6" s="1"/>
  <c r="O648" i="6"/>
  <c r="P648" i="6" s="1"/>
  <c r="K648" i="6"/>
  <c r="L648" i="6" s="1"/>
  <c r="K685" i="6"/>
  <c r="L685" i="6" s="1"/>
  <c r="O685" i="6"/>
  <c r="P685" i="6" s="1"/>
  <c r="O802" i="6"/>
  <c r="P802" i="6" s="1"/>
  <c r="K802" i="6"/>
  <c r="L802" i="6" s="1"/>
  <c r="O746" i="6"/>
  <c r="P746" i="6" s="1"/>
  <c r="K746" i="6"/>
  <c r="L746" i="6" s="1"/>
  <c r="K691" i="6"/>
  <c r="L691" i="6" s="1"/>
  <c r="O691" i="6"/>
  <c r="P691" i="6" s="1"/>
  <c r="O786" i="6"/>
  <c r="P786" i="6" s="1"/>
  <c r="K786" i="6"/>
  <c r="L786" i="6" s="1"/>
  <c r="K703" i="6"/>
  <c r="L703" i="6" s="1"/>
  <c r="O703" i="6"/>
  <c r="P703" i="6" s="1"/>
  <c r="O789" i="6"/>
  <c r="P789" i="6" s="1"/>
  <c r="K789" i="6"/>
  <c r="L789" i="6" s="1"/>
  <c r="K754" i="6"/>
  <c r="L754" i="6" s="1"/>
  <c r="O754" i="6"/>
  <c r="P754" i="6" s="1"/>
  <c r="O855" i="6"/>
  <c r="P855" i="6" s="1"/>
  <c r="K855" i="6"/>
  <c r="L855" i="6" s="1"/>
  <c r="O812" i="6"/>
  <c r="P812" i="6" s="1"/>
  <c r="K812" i="6"/>
  <c r="L812" i="6" s="1"/>
  <c r="K854" i="6"/>
  <c r="L854" i="6" s="1"/>
  <c r="O854" i="6"/>
  <c r="P854" i="6" s="1"/>
  <c r="O805" i="6"/>
  <c r="P805" i="6" s="1"/>
  <c r="K805" i="6"/>
  <c r="L805" i="6" s="1"/>
  <c r="O795" i="6"/>
  <c r="P795" i="6" s="1"/>
  <c r="K795" i="6"/>
  <c r="L795" i="6" s="1"/>
  <c r="K814" i="6"/>
  <c r="L814" i="6" s="1"/>
  <c r="O814" i="6"/>
  <c r="P814" i="6" s="1"/>
  <c r="K822" i="6"/>
  <c r="L822" i="6" s="1"/>
  <c r="O822" i="6"/>
  <c r="P822" i="6" s="1"/>
  <c r="K830" i="6"/>
  <c r="L830" i="6" s="1"/>
  <c r="O830" i="6"/>
  <c r="P830" i="6" s="1"/>
  <c r="K851" i="6"/>
  <c r="L851" i="6" s="1"/>
  <c r="O851" i="6"/>
  <c r="P851" i="6" s="1"/>
  <c r="K866" i="6"/>
  <c r="L866" i="6" s="1"/>
  <c r="O866" i="6"/>
  <c r="P866" i="6" s="1"/>
  <c r="O4" i="5"/>
  <c r="P4" i="5" s="1"/>
  <c r="Q4" i="5" s="1"/>
  <c r="C4" i="1" s="1"/>
  <c r="C7" i="1"/>
  <c r="AI203" i="6"/>
  <c r="AJ203" i="6" s="1"/>
  <c r="AM203" i="6"/>
  <c r="AN203" i="6" s="1"/>
  <c r="AM87" i="6"/>
  <c r="AN87" i="6" s="1"/>
  <c r="AI87" i="6"/>
  <c r="AJ87" i="6" s="1"/>
  <c r="AI25" i="6"/>
  <c r="AJ25" i="6" s="1"/>
  <c r="AM25" i="6"/>
  <c r="AN25" i="6" s="1"/>
  <c r="AM353" i="6"/>
  <c r="AN353" i="6" s="1"/>
  <c r="AI353" i="6"/>
  <c r="AJ353" i="6" s="1"/>
  <c r="O7" i="6"/>
  <c r="P7" i="6" s="1"/>
  <c r="K7" i="6"/>
  <c r="L7" i="6" s="1"/>
  <c r="AM102" i="6"/>
  <c r="AN102" i="6" s="1"/>
  <c r="AI102" i="6"/>
  <c r="AJ102" i="6" s="1"/>
  <c r="AI167" i="6"/>
  <c r="AJ167" i="6" s="1"/>
  <c r="AM167" i="6"/>
  <c r="AN167" i="6" s="1"/>
  <c r="AM89" i="6"/>
  <c r="AN89" i="6" s="1"/>
  <c r="AI89" i="6"/>
  <c r="AJ89" i="6" s="1"/>
  <c r="AM170" i="6"/>
  <c r="AN170" i="6" s="1"/>
  <c r="AI170" i="6"/>
  <c r="AJ170" i="6" s="1"/>
  <c r="AM24" i="6"/>
  <c r="AN24" i="6" s="1"/>
  <c r="AI24" i="6"/>
  <c r="AJ24" i="6" s="1"/>
  <c r="AM97" i="6"/>
  <c r="AN97" i="6" s="1"/>
  <c r="AI97" i="6"/>
  <c r="AJ97" i="6" s="1"/>
  <c r="AI71" i="6"/>
  <c r="AJ71" i="6" s="1"/>
  <c r="AM71" i="6"/>
  <c r="AN71" i="6" s="1"/>
  <c r="AI121" i="6"/>
  <c r="AJ121" i="6" s="1"/>
  <c r="AM121" i="6"/>
  <c r="AN121" i="6" s="1"/>
  <c r="AM268" i="6"/>
  <c r="AN268" i="6" s="1"/>
  <c r="AI268" i="6"/>
  <c r="AJ268" i="6" s="1"/>
  <c r="AI5" i="6"/>
  <c r="AJ5" i="6" s="1"/>
  <c r="AM5" i="6"/>
  <c r="AN5" i="6" s="1"/>
  <c r="AI55" i="6"/>
  <c r="AJ55" i="6" s="1"/>
  <c r="AM55" i="6"/>
  <c r="AN55" i="6" s="1"/>
  <c r="AI105" i="6"/>
  <c r="AJ105" i="6" s="1"/>
  <c r="AM105" i="6"/>
  <c r="AN105" i="6" s="1"/>
  <c r="AM232" i="6"/>
  <c r="AN232" i="6" s="1"/>
  <c r="AI232" i="6"/>
  <c r="AJ232" i="6" s="1"/>
  <c r="AI38" i="6"/>
  <c r="AJ38" i="6" s="1"/>
  <c r="AM38" i="6"/>
  <c r="AN38" i="6" s="1"/>
  <c r="AI88" i="6"/>
  <c r="AJ88" i="6" s="1"/>
  <c r="AM88" i="6"/>
  <c r="AN88" i="6" s="1"/>
  <c r="AI138" i="6"/>
  <c r="AJ138" i="6" s="1"/>
  <c r="AM138" i="6"/>
  <c r="AN138" i="6" s="1"/>
  <c r="AM331" i="6"/>
  <c r="AN331" i="6" s="1"/>
  <c r="AI331" i="6"/>
  <c r="AJ331" i="6" s="1"/>
  <c r="AM336" i="6"/>
  <c r="AN336" i="6" s="1"/>
  <c r="AI336" i="6"/>
  <c r="AJ336" i="6" s="1"/>
  <c r="AI417" i="6"/>
  <c r="AJ417" i="6" s="1"/>
  <c r="AM417" i="6"/>
  <c r="AN417" i="6" s="1"/>
  <c r="AM266" i="6"/>
  <c r="AN266" i="6" s="1"/>
  <c r="AI266" i="6"/>
  <c r="AJ266" i="6" s="1"/>
  <c r="AM225" i="6"/>
  <c r="AN225" i="6" s="1"/>
  <c r="AI225" i="6"/>
  <c r="AJ225" i="6" s="1"/>
  <c r="AI249" i="6"/>
  <c r="AJ249" i="6" s="1"/>
  <c r="AM249" i="6"/>
  <c r="AN249" i="6" s="1"/>
  <c r="AM463" i="6"/>
  <c r="AN463" i="6" s="1"/>
  <c r="AI463" i="6"/>
  <c r="AJ463" i="6" s="1"/>
  <c r="AI280" i="6"/>
  <c r="AJ280" i="6" s="1"/>
  <c r="AM280" i="6"/>
  <c r="AN280" i="6" s="1"/>
  <c r="AI437" i="6"/>
  <c r="AJ437" i="6" s="1"/>
  <c r="AM437" i="6"/>
  <c r="AN437" i="6" s="1"/>
  <c r="AI196" i="6"/>
  <c r="AJ196" i="6" s="1"/>
  <c r="AM196" i="6"/>
  <c r="AN196" i="6" s="1"/>
  <c r="AI246" i="6"/>
  <c r="AJ246" i="6" s="1"/>
  <c r="AM246" i="6"/>
  <c r="AN246" i="6" s="1"/>
  <c r="AM439" i="6"/>
  <c r="AN439" i="6" s="1"/>
  <c r="AI439" i="6"/>
  <c r="AJ439" i="6" s="1"/>
  <c r="AI447" i="6"/>
  <c r="AJ447" i="6" s="1"/>
  <c r="AM447" i="6"/>
  <c r="AN447" i="6" s="1"/>
  <c r="AM345" i="6"/>
  <c r="AN345" i="6" s="1"/>
  <c r="AI345" i="6"/>
  <c r="AJ345" i="6" s="1"/>
  <c r="AM398" i="6"/>
  <c r="AN398" i="6" s="1"/>
  <c r="AI398" i="6"/>
  <c r="AJ398" i="6" s="1"/>
  <c r="AM493" i="6"/>
  <c r="AN493" i="6" s="1"/>
  <c r="AI493" i="6"/>
  <c r="AJ493" i="6" s="1"/>
  <c r="AI264" i="6"/>
  <c r="AJ264" i="6" s="1"/>
  <c r="AM264" i="6"/>
  <c r="AN264" i="6" s="1"/>
  <c r="AI314" i="6"/>
  <c r="AJ314" i="6" s="1"/>
  <c r="AM314" i="6"/>
  <c r="AN314" i="6" s="1"/>
  <c r="AI364" i="6"/>
  <c r="AJ364" i="6" s="1"/>
  <c r="AM364" i="6"/>
  <c r="AN364" i="6" s="1"/>
  <c r="AI420" i="6"/>
  <c r="AJ420" i="6" s="1"/>
  <c r="AM420" i="6"/>
  <c r="AN420" i="6" s="1"/>
  <c r="AI302" i="6"/>
  <c r="AJ302" i="6" s="1"/>
  <c r="AM302" i="6"/>
  <c r="AN302" i="6" s="1"/>
  <c r="AI352" i="6"/>
  <c r="AJ352" i="6" s="1"/>
  <c r="AM352" i="6"/>
  <c r="AN352" i="6" s="1"/>
  <c r="AM498" i="6"/>
  <c r="AN498" i="6" s="1"/>
  <c r="AI498" i="6"/>
  <c r="AJ498" i="6" s="1"/>
  <c r="AM470" i="6"/>
  <c r="AN470" i="6" s="1"/>
  <c r="AI470" i="6"/>
  <c r="AJ470" i="6" s="1"/>
  <c r="AI440" i="6"/>
  <c r="AJ440" i="6" s="1"/>
  <c r="AM440" i="6"/>
  <c r="AN440" i="6" s="1"/>
  <c r="AM491" i="6"/>
  <c r="AN491" i="6" s="1"/>
  <c r="AI491" i="6"/>
  <c r="AJ491" i="6" s="1"/>
  <c r="AM528" i="6"/>
  <c r="AN528" i="6" s="1"/>
  <c r="AI528" i="6"/>
  <c r="AJ528" i="6" s="1"/>
  <c r="AI583" i="6"/>
  <c r="AJ583" i="6" s="1"/>
  <c r="AM583" i="6"/>
  <c r="AN583" i="6" s="1"/>
  <c r="AI539" i="6"/>
  <c r="AJ539" i="6" s="1"/>
  <c r="AM539" i="6"/>
  <c r="AN539" i="6" s="1"/>
  <c r="AI462" i="6"/>
  <c r="AJ462" i="6" s="1"/>
  <c r="AM462" i="6"/>
  <c r="AN462" i="6" s="1"/>
  <c r="AM516" i="6"/>
  <c r="AN516" i="6" s="1"/>
  <c r="AI516" i="6"/>
  <c r="AJ516" i="6" s="1"/>
  <c r="AI668" i="6"/>
  <c r="AJ668" i="6" s="1"/>
  <c r="AM668" i="6"/>
  <c r="AN668" i="6" s="1"/>
  <c r="AM575" i="6"/>
  <c r="AN575" i="6" s="1"/>
  <c r="AI575" i="6"/>
  <c r="AJ575" i="6" s="1"/>
  <c r="AM706" i="6"/>
  <c r="AN706" i="6" s="1"/>
  <c r="AI706" i="6"/>
  <c r="AJ706" i="6" s="1"/>
  <c r="AI698" i="6"/>
  <c r="AJ698" i="6" s="1"/>
  <c r="AM698" i="6"/>
  <c r="AN698" i="6" s="1"/>
  <c r="AM635" i="6"/>
  <c r="AN635" i="6" s="1"/>
  <c r="AI635" i="6"/>
  <c r="AJ635" i="6" s="1"/>
  <c r="AI577" i="6"/>
  <c r="AJ577" i="6" s="1"/>
  <c r="AM577" i="6"/>
  <c r="AN577" i="6" s="1"/>
  <c r="AI578" i="6"/>
  <c r="AJ578" i="6" s="1"/>
  <c r="AM578" i="6"/>
  <c r="AN578" i="6" s="1"/>
  <c r="AI569" i="6"/>
  <c r="AJ569" i="6" s="1"/>
  <c r="AM569" i="6"/>
  <c r="AN569" i="6" s="1"/>
  <c r="AI594" i="6"/>
  <c r="AJ594" i="6" s="1"/>
  <c r="AM594" i="6"/>
  <c r="AN594" i="6" s="1"/>
  <c r="AI680" i="6"/>
  <c r="AJ680" i="6" s="1"/>
  <c r="AM680" i="6"/>
  <c r="AN680" i="6" s="1"/>
  <c r="AI677" i="6"/>
  <c r="AJ677" i="6" s="1"/>
  <c r="AM677" i="6"/>
  <c r="AN677" i="6" s="1"/>
  <c r="AI682" i="6"/>
  <c r="AJ682" i="6" s="1"/>
  <c r="AM682" i="6"/>
  <c r="AN682" i="6" s="1"/>
  <c r="AM678" i="6"/>
  <c r="AN678" i="6" s="1"/>
  <c r="AI678" i="6"/>
  <c r="AJ678" i="6" s="1"/>
  <c r="AI824" i="6"/>
  <c r="AJ824" i="6" s="1"/>
  <c r="AM824" i="6"/>
  <c r="AN824" i="6" s="1"/>
  <c r="AI681" i="6"/>
  <c r="AJ681" i="6" s="1"/>
  <c r="AM681" i="6"/>
  <c r="AN681" i="6" s="1"/>
  <c r="AI685" i="6"/>
  <c r="AJ685" i="6" s="1"/>
  <c r="AM685" i="6"/>
  <c r="AN685" i="6" s="1"/>
  <c r="AM773" i="6"/>
  <c r="AN773" i="6" s="1"/>
  <c r="AI773" i="6"/>
  <c r="AJ773" i="6" s="1"/>
  <c r="AI755" i="6"/>
  <c r="AJ755" i="6" s="1"/>
  <c r="AM755" i="6"/>
  <c r="AN755" i="6" s="1"/>
  <c r="AM807" i="6"/>
  <c r="AN807" i="6" s="1"/>
  <c r="AI807" i="6"/>
  <c r="AJ807" i="6" s="1"/>
  <c r="AI723" i="6"/>
  <c r="AJ723" i="6" s="1"/>
  <c r="AM723" i="6"/>
  <c r="AN723" i="6" s="1"/>
  <c r="AI761" i="6"/>
  <c r="AJ761" i="6" s="1"/>
  <c r="AM761" i="6"/>
  <c r="AN761" i="6" s="1"/>
  <c r="AI749" i="6"/>
  <c r="AJ749" i="6" s="1"/>
  <c r="AM749" i="6"/>
  <c r="AN749" i="6" s="1"/>
  <c r="AM777" i="6"/>
  <c r="AN777" i="6" s="1"/>
  <c r="AI777" i="6"/>
  <c r="AJ777" i="6" s="1"/>
  <c r="AI786" i="6"/>
  <c r="AJ786" i="6" s="1"/>
  <c r="AM786" i="6"/>
  <c r="AN786" i="6" s="1"/>
  <c r="AM774" i="6"/>
  <c r="AN774" i="6" s="1"/>
  <c r="AI774" i="6"/>
  <c r="AJ774" i="6" s="1"/>
  <c r="AI840" i="6"/>
  <c r="AJ840" i="6" s="1"/>
  <c r="AM840" i="6"/>
  <c r="AN840" i="6" s="1"/>
  <c r="AM842" i="6"/>
  <c r="AN842" i="6" s="1"/>
  <c r="AI842" i="6"/>
  <c r="AJ842" i="6" s="1"/>
  <c r="AM803" i="6"/>
  <c r="AN803" i="6" s="1"/>
  <c r="AI803" i="6"/>
  <c r="AJ803" i="6" s="1"/>
  <c r="AM831" i="6"/>
  <c r="AN831" i="6" s="1"/>
  <c r="AI831" i="6"/>
  <c r="AJ831" i="6" s="1"/>
  <c r="AA62" i="6"/>
  <c r="AB62" i="6" s="1"/>
  <c r="W62" i="6"/>
  <c r="X62" i="6" s="1"/>
  <c r="W59" i="6"/>
  <c r="X59" i="6" s="1"/>
  <c r="AA59" i="6"/>
  <c r="AB59" i="6" s="1"/>
  <c r="W50" i="6"/>
  <c r="X50" i="6" s="1"/>
  <c r="AA50" i="6"/>
  <c r="AB50" i="6" s="1"/>
  <c r="W31" i="6"/>
  <c r="X31" i="6" s="1"/>
  <c r="AA31" i="6"/>
  <c r="AB31" i="6" s="1"/>
  <c r="W130" i="6"/>
  <c r="X130" i="6" s="1"/>
  <c r="AA130" i="6"/>
  <c r="AB130" i="6" s="1"/>
  <c r="W70" i="6"/>
  <c r="X70" i="6" s="1"/>
  <c r="AA70" i="6"/>
  <c r="AB70" i="6" s="1"/>
  <c r="W65" i="6"/>
  <c r="X65" i="6" s="1"/>
  <c r="AA65" i="6"/>
  <c r="AB65" i="6" s="1"/>
  <c r="W56" i="6"/>
  <c r="X56" i="6" s="1"/>
  <c r="AA56" i="6"/>
  <c r="AB56" i="6" s="1"/>
  <c r="AA243" i="6"/>
  <c r="AB243" i="6" s="1"/>
  <c r="W243" i="6"/>
  <c r="X243" i="6" s="1"/>
  <c r="W36" i="6"/>
  <c r="X36" i="6" s="1"/>
  <c r="AA36" i="6"/>
  <c r="AB36" i="6" s="1"/>
  <c r="AA198" i="6"/>
  <c r="AB198" i="6" s="1"/>
  <c r="W198" i="6"/>
  <c r="X198" i="6" s="1"/>
  <c r="W91" i="6"/>
  <c r="X91" i="6" s="1"/>
  <c r="AA91" i="6"/>
  <c r="AB91" i="6" s="1"/>
  <c r="AA32" i="6"/>
  <c r="AB32" i="6" s="1"/>
  <c r="W32" i="6"/>
  <c r="X32" i="6" s="1"/>
  <c r="W146" i="6"/>
  <c r="X146" i="6" s="1"/>
  <c r="AA146" i="6"/>
  <c r="AB146" i="6" s="1"/>
  <c r="W344" i="6"/>
  <c r="X344" i="6" s="1"/>
  <c r="AA344" i="6"/>
  <c r="AB344" i="6" s="1"/>
  <c r="W375" i="6"/>
  <c r="X375" i="6" s="1"/>
  <c r="AA375" i="6"/>
  <c r="AB375" i="6" s="1"/>
  <c r="AA394" i="6"/>
  <c r="AB394" i="6" s="1"/>
  <c r="W394" i="6"/>
  <c r="X394" i="6" s="1"/>
  <c r="W43" i="6"/>
  <c r="X43" i="6" s="1"/>
  <c r="AA43" i="6"/>
  <c r="AB43" i="6" s="1"/>
  <c r="W93" i="6"/>
  <c r="X93" i="6" s="1"/>
  <c r="AA93" i="6"/>
  <c r="AB93" i="6" s="1"/>
  <c r="W143" i="6"/>
  <c r="X143" i="6" s="1"/>
  <c r="AA143" i="6"/>
  <c r="AB143" i="6" s="1"/>
  <c r="AA233" i="6"/>
  <c r="AB233" i="6" s="1"/>
  <c r="W233" i="6"/>
  <c r="X233" i="6" s="1"/>
  <c r="W330" i="6"/>
  <c r="X330" i="6" s="1"/>
  <c r="AA330" i="6"/>
  <c r="AB330" i="6" s="1"/>
  <c r="AA363" i="6"/>
  <c r="AB363" i="6" s="1"/>
  <c r="W363" i="6"/>
  <c r="X363" i="6" s="1"/>
  <c r="AA368" i="6"/>
  <c r="AB368" i="6" s="1"/>
  <c r="W368" i="6"/>
  <c r="X368" i="6" s="1"/>
  <c r="AA331" i="6"/>
  <c r="AB331" i="6" s="1"/>
  <c r="W331" i="6"/>
  <c r="X331" i="6" s="1"/>
  <c r="W314" i="6"/>
  <c r="X314" i="6" s="1"/>
  <c r="AA314" i="6"/>
  <c r="AB314" i="6" s="1"/>
  <c r="W177" i="6"/>
  <c r="X177" i="6" s="1"/>
  <c r="AA177" i="6"/>
  <c r="AB177" i="6" s="1"/>
  <c r="AA227" i="6"/>
  <c r="AB227" i="6" s="1"/>
  <c r="W227" i="6"/>
  <c r="X227" i="6" s="1"/>
  <c r="W289" i="6"/>
  <c r="X289" i="6" s="1"/>
  <c r="AA289" i="6"/>
  <c r="AB289" i="6" s="1"/>
  <c r="AA387" i="6"/>
  <c r="AB387" i="6" s="1"/>
  <c r="W387" i="6"/>
  <c r="X387" i="6" s="1"/>
  <c r="AA476" i="6"/>
  <c r="AB476" i="6" s="1"/>
  <c r="W476" i="6"/>
  <c r="X476" i="6" s="1"/>
  <c r="W196" i="6"/>
  <c r="X196" i="6" s="1"/>
  <c r="AA196" i="6"/>
  <c r="AB196" i="6" s="1"/>
  <c r="W255" i="6"/>
  <c r="X255" i="6" s="1"/>
  <c r="AA255" i="6"/>
  <c r="AB255" i="6" s="1"/>
  <c r="W328" i="6"/>
  <c r="X328" i="6" s="1"/>
  <c r="AA328" i="6"/>
  <c r="AB328" i="6" s="1"/>
  <c r="AA256" i="6"/>
  <c r="AB256" i="6" s="1"/>
  <c r="W256" i="6"/>
  <c r="X256" i="6" s="1"/>
  <c r="W333" i="6"/>
  <c r="X333" i="6" s="1"/>
  <c r="AA333" i="6"/>
  <c r="AB333" i="6" s="1"/>
  <c r="W179" i="6"/>
  <c r="X179" i="6" s="1"/>
  <c r="AA179" i="6"/>
  <c r="AB179" i="6" s="1"/>
  <c r="AA229" i="6"/>
  <c r="AB229" i="6" s="1"/>
  <c r="W229" i="6"/>
  <c r="X229" i="6" s="1"/>
  <c r="W360" i="6"/>
  <c r="X360" i="6" s="1"/>
  <c r="AA360" i="6"/>
  <c r="AB360" i="6" s="1"/>
  <c r="AA506" i="6"/>
  <c r="AB506" i="6" s="1"/>
  <c r="W506" i="6"/>
  <c r="X506" i="6" s="1"/>
  <c r="AA449" i="6"/>
  <c r="AB449" i="6" s="1"/>
  <c r="W449" i="6"/>
  <c r="X449" i="6" s="1"/>
  <c r="W257" i="6"/>
  <c r="X257" i="6" s="1"/>
  <c r="AA257" i="6"/>
  <c r="AB257" i="6" s="1"/>
  <c r="W307" i="6"/>
  <c r="X307" i="6" s="1"/>
  <c r="AA307" i="6"/>
  <c r="AB307" i="6" s="1"/>
  <c r="W357" i="6"/>
  <c r="X357" i="6" s="1"/>
  <c r="AA357" i="6"/>
  <c r="AB357" i="6" s="1"/>
  <c r="AA466" i="6"/>
  <c r="AB466" i="6" s="1"/>
  <c r="W466" i="6"/>
  <c r="X466" i="6" s="1"/>
  <c r="W410" i="6"/>
  <c r="X410" i="6" s="1"/>
  <c r="AA410" i="6"/>
  <c r="AB410" i="6" s="1"/>
  <c r="W463" i="6"/>
  <c r="X463" i="6" s="1"/>
  <c r="AA463" i="6"/>
  <c r="AB463" i="6" s="1"/>
  <c r="W453" i="6"/>
  <c r="X453" i="6" s="1"/>
  <c r="AA453" i="6"/>
  <c r="AB453" i="6" s="1"/>
  <c r="W418" i="6"/>
  <c r="X418" i="6" s="1"/>
  <c r="AA418" i="6"/>
  <c r="AB418" i="6" s="1"/>
  <c r="AA471" i="6"/>
  <c r="AB471" i="6" s="1"/>
  <c r="W471" i="6"/>
  <c r="X471" i="6" s="1"/>
  <c r="AA516" i="6"/>
  <c r="AB516" i="6" s="1"/>
  <c r="W516" i="6"/>
  <c r="X516" i="6" s="1"/>
  <c r="AA556" i="6"/>
  <c r="AB556" i="6" s="1"/>
  <c r="W556" i="6"/>
  <c r="X556" i="6" s="1"/>
  <c r="W467" i="6"/>
  <c r="X467" i="6" s="1"/>
  <c r="AA467" i="6"/>
  <c r="AB467" i="6" s="1"/>
  <c r="AA549" i="6"/>
  <c r="AB549" i="6" s="1"/>
  <c r="W549" i="6"/>
  <c r="X549" i="6" s="1"/>
  <c r="AA563" i="6"/>
  <c r="AB563" i="6" s="1"/>
  <c r="W563" i="6"/>
  <c r="X563" i="6" s="1"/>
  <c r="W577" i="6"/>
  <c r="X577" i="6" s="1"/>
  <c r="AA577" i="6"/>
  <c r="AB577" i="6" s="1"/>
  <c r="W599" i="6"/>
  <c r="X599" i="6" s="1"/>
  <c r="AA599" i="6"/>
  <c r="AB599" i="6" s="1"/>
  <c r="AA697" i="6"/>
  <c r="AB697" i="6" s="1"/>
  <c r="W697" i="6"/>
  <c r="X697" i="6" s="1"/>
  <c r="W607" i="6"/>
  <c r="X607" i="6" s="1"/>
  <c r="AA607" i="6"/>
  <c r="AB607" i="6" s="1"/>
  <c r="W608" i="6"/>
  <c r="X608" i="6" s="1"/>
  <c r="AA608" i="6"/>
  <c r="AB608" i="6" s="1"/>
  <c r="W578" i="6"/>
  <c r="X578" i="6" s="1"/>
  <c r="AA578" i="6"/>
  <c r="AB578" i="6" s="1"/>
  <c r="W522" i="6"/>
  <c r="X522" i="6" s="1"/>
  <c r="AA522" i="6"/>
  <c r="AB522" i="6" s="1"/>
  <c r="AA579" i="6"/>
  <c r="AB579" i="6" s="1"/>
  <c r="W579" i="6"/>
  <c r="X579" i="6" s="1"/>
  <c r="AA707" i="6"/>
  <c r="AB707" i="6" s="1"/>
  <c r="W707" i="6"/>
  <c r="X707" i="6" s="1"/>
  <c r="AA576" i="6"/>
  <c r="AB576" i="6" s="1"/>
  <c r="W576" i="6"/>
  <c r="X576" i="6" s="1"/>
  <c r="AA729" i="6"/>
  <c r="AB729" i="6" s="1"/>
  <c r="W729" i="6"/>
  <c r="X729" i="6" s="1"/>
  <c r="W662" i="6"/>
  <c r="X662" i="6" s="1"/>
  <c r="AA662" i="6"/>
  <c r="AB662" i="6" s="1"/>
  <c r="AA797" i="6"/>
  <c r="AB797" i="6" s="1"/>
  <c r="W797" i="6"/>
  <c r="X797" i="6" s="1"/>
  <c r="W651" i="6"/>
  <c r="X651" i="6" s="1"/>
  <c r="AA651" i="6"/>
  <c r="AB651" i="6" s="1"/>
  <c r="AA736" i="6"/>
  <c r="AB736" i="6" s="1"/>
  <c r="W736" i="6"/>
  <c r="X736" i="6" s="1"/>
  <c r="W649" i="6"/>
  <c r="X649" i="6" s="1"/>
  <c r="AA649" i="6"/>
  <c r="AB649" i="6" s="1"/>
  <c r="AA725" i="6"/>
  <c r="AB725" i="6" s="1"/>
  <c r="W725" i="6"/>
  <c r="X725" i="6" s="1"/>
  <c r="W695" i="6"/>
  <c r="X695" i="6" s="1"/>
  <c r="AA695" i="6"/>
  <c r="AB695" i="6" s="1"/>
  <c r="AA678" i="6"/>
  <c r="AB678" i="6" s="1"/>
  <c r="W678" i="6"/>
  <c r="X678" i="6" s="1"/>
  <c r="AA748" i="6"/>
  <c r="AB748" i="6" s="1"/>
  <c r="W748" i="6"/>
  <c r="X748" i="6" s="1"/>
  <c r="W726" i="6"/>
  <c r="X726" i="6" s="1"/>
  <c r="AA726" i="6"/>
  <c r="AB726" i="6" s="1"/>
  <c r="AA780" i="6"/>
  <c r="AB780" i="6" s="1"/>
  <c r="W780" i="6"/>
  <c r="X780" i="6" s="1"/>
  <c r="W782" i="6"/>
  <c r="X782" i="6" s="1"/>
  <c r="AA782" i="6"/>
  <c r="AB782" i="6" s="1"/>
  <c r="AA773" i="6"/>
  <c r="AB773" i="6" s="1"/>
  <c r="W773" i="6"/>
  <c r="X773" i="6" s="1"/>
  <c r="W793" i="6"/>
  <c r="X793" i="6" s="1"/>
  <c r="AA793" i="6"/>
  <c r="AB793" i="6" s="1"/>
  <c r="W784" i="6"/>
  <c r="X784" i="6" s="1"/>
  <c r="AA784" i="6"/>
  <c r="AB784" i="6" s="1"/>
  <c r="W803" i="6"/>
  <c r="X803" i="6" s="1"/>
  <c r="AA803" i="6"/>
  <c r="AB803" i="6" s="1"/>
  <c r="AA850" i="6"/>
  <c r="AB850" i="6" s="1"/>
  <c r="W850" i="6"/>
  <c r="X850" i="6" s="1"/>
  <c r="AA839" i="6"/>
  <c r="AB839" i="6" s="1"/>
  <c r="W839" i="6"/>
  <c r="X839" i="6" s="1"/>
  <c r="AA862" i="6"/>
  <c r="AB862" i="6" s="1"/>
  <c r="W862" i="6"/>
  <c r="X862" i="6" s="1"/>
  <c r="AA851" i="6"/>
  <c r="AB851" i="6" s="1"/>
  <c r="W851" i="6"/>
  <c r="X851" i="6" s="1"/>
  <c r="O57" i="6"/>
  <c r="P57" i="6" s="1"/>
  <c r="K57" i="6"/>
  <c r="L57" i="6" s="1"/>
  <c r="O115" i="6"/>
  <c r="P115" i="6" s="1"/>
  <c r="K115" i="6"/>
  <c r="L115" i="6" s="1"/>
  <c r="O149" i="6"/>
  <c r="P149" i="6" s="1"/>
  <c r="K149" i="6"/>
  <c r="L149" i="6" s="1"/>
  <c r="O225" i="6"/>
  <c r="P225" i="6" s="1"/>
  <c r="K225" i="6"/>
  <c r="L225" i="6" s="1"/>
  <c r="O105" i="6"/>
  <c r="P105" i="6" s="1"/>
  <c r="K105" i="6"/>
  <c r="L105" i="6" s="1"/>
  <c r="O45" i="6"/>
  <c r="P45" i="6" s="1"/>
  <c r="K45" i="6"/>
  <c r="L45" i="6" s="1"/>
  <c r="K217" i="6"/>
  <c r="L217" i="6" s="1"/>
  <c r="O217" i="6"/>
  <c r="P217" i="6" s="1"/>
  <c r="O254" i="6"/>
  <c r="P254" i="6" s="1"/>
  <c r="K254" i="6"/>
  <c r="L254" i="6" s="1"/>
  <c r="K175" i="6"/>
  <c r="L175" i="6" s="1"/>
  <c r="O175" i="6"/>
  <c r="P175" i="6" s="1"/>
  <c r="O72" i="6"/>
  <c r="P72" i="6" s="1"/>
  <c r="K72" i="6"/>
  <c r="L72" i="6" s="1"/>
  <c r="O4" i="6"/>
  <c r="P4" i="6" s="1"/>
  <c r="K4" i="6"/>
  <c r="L4" i="6" s="1"/>
  <c r="K54" i="6"/>
  <c r="L54" i="6" s="1"/>
  <c r="O54" i="6"/>
  <c r="P54" i="6" s="1"/>
  <c r="K104" i="6"/>
  <c r="L104" i="6" s="1"/>
  <c r="O104" i="6"/>
  <c r="P104" i="6" s="1"/>
  <c r="O213" i="6"/>
  <c r="P213" i="6" s="1"/>
  <c r="K213" i="6"/>
  <c r="L213" i="6" s="1"/>
  <c r="O387" i="6"/>
  <c r="P387" i="6" s="1"/>
  <c r="K387" i="6"/>
  <c r="L387" i="6" s="1"/>
  <c r="K283" i="6"/>
  <c r="L283" i="6" s="1"/>
  <c r="O283" i="6"/>
  <c r="P283" i="6" s="1"/>
  <c r="K48" i="6"/>
  <c r="L48" i="6" s="1"/>
  <c r="O48" i="6"/>
  <c r="P48" i="6" s="1"/>
  <c r="K98" i="6"/>
  <c r="L98" i="6" s="1"/>
  <c r="O98" i="6"/>
  <c r="P98" i="6" s="1"/>
  <c r="K152" i="6"/>
  <c r="L152" i="6" s="1"/>
  <c r="O152" i="6"/>
  <c r="P152" i="6" s="1"/>
  <c r="K222" i="6"/>
  <c r="L222" i="6" s="1"/>
  <c r="O222" i="6"/>
  <c r="P222" i="6" s="1"/>
  <c r="K36" i="6"/>
  <c r="L36" i="6" s="1"/>
  <c r="O36" i="6"/>
  <c r="P36" i="6" s="1"/>
  <c r="K86" i="6"/>
  <c r="L86" i="6" s="1"/>
  <c r="O86" i="6"/>
  <c r="P86" i="6" s="1"/>
  <c r="K136" i="6"/>
  <c r="L136" i="6" s="1"/>
  <c r="O136" i="6"/>
  <c r="P136" i="6" s="1"/>
  <c r="O329" i="6"/>
  <c r="P329" i="6" s="1"/>
  <c r="K329" i="6"/>
  <c r="L329" i="6" s="1"/>
  <c r="O284" i="6"/>
  <c r="P284" i="6" s="1"/>
  <c r="K284" i="6"/>
  <c r="L284" i="6" s="1"/>
  <c r="K410" i="6"/>
  <c r="L410" i="6" s="1"/>
  <c r="O410" i="6"/>
  <c r="P410" i="6" s="1"/>
  <c r="O324" i="6"/>
  <c r="P324" i="6" s="1"/>
  <c r="K324" i="6"/>
  <c r="L324" i="6" s="1"/>
  <c r="K279" i="6"/>
  <c r="L279" i="6" s="1"/>
  <c r="O279" i="6"/>
  <c r="P279" i="6" s="1"/>
  <c r="K206" i="6"/>
  <c r="L206" i="6" s="1"/>
  <c r="O206" i="6"/>
  <c r="P206" i="6" s="1"/>
  <c r="O239" i="6"/>
  <c r="P239" i="6" s="1"/>
  <c r="K239" i="6"/>
  <c r="L239" i="6" s="1"/>
  <c r="K445" i="6"/>
  <c r="L445" i="6" s="1"/>
  <c r="O445" i="6"/>
  <c r="P445" i="6" s="1"/>
  <c r="O376" i="6"/>
  <c r="P376" i="6" s="1"/>
  <c r="K376" i="6"/>
  <c r="L376" i="6" s="1"/>
  <c r="K164" i="6"/>
  <c r="L164" i="6" s="1"/>
  <c r="O164" i="6"/>
  <c r="P164" i="6" s="1"/>
  <c r="K214" i="6"/>
  <c r="L214" i="6" s="1"/>
  <c r="O214" i="6"/>
  <c r="P214" i="6" s="1"/>
  <c r="O281" i="6"/>
  <c r="P281" i="6" s="1"/>
  <c r="K281" i="6"/>
  <c r="L281" i="6" s="1"/>
  <c r="O464" i="6"/>
  <c r="P464" i="6" s="1"/>
  <c r="K464" i="6"/>
  <c r="L464" i="6" s="1"/>
  <c r="O280" i="6"/>
  <c r="P280" i="6" s="1"/>
  <c r="K280" i="6"/>
  <c r="L280" i="6" s="1"/>
  <c r="O308" i="6"/>
  <c r="P308" i="6" s="1"/>
  <c r="K308" i="6"/>
  <c r="L308" i="6" s="1"/>
  <c r="O358" i="6"/>
  <c r="P358" i="6" s="1"/>
  <c r="K358" i="6"/>
  <c r="L358" i="6" s="1"/>
  <c r="O409" i="6"/>
  <c r="P409" i="6" s="1"/>
  <c r="K409" i="6"/>
  <c r="L409" i="6" s="1"/>
  <c r="O637" i="6"/>
  <c r="P637" i="6" s="1"/>
  <c r="K637" i="6"/>
  <c r="L637" i="6" s="1"/>
  <c r="K287" i="6"/>
  <c r="L287" i="6" s="1"/>
  <c r="O287" i="6"/>
  <c r="P287" i="6" s="1"/>
  <c r="K337" i="6"/>
  <c r="L337" i="6" s="1"/>
  <c r="O337" i="6"/>
  <c r="P337" i="6" s="1"/>
  <c r="K396" i="6"/>
  <c r="L396" i="6" s="1"/>
  <c r="O396" i="6"/>
  <c r="P396" i="6" s="1"/>
  <c r="K534" i="6"/>
  <c r="L534" i="6" s="1"/>
  <c r="O534" i="6"/>
  <c r="P534" i="6" s="1"/>
  <c r="K315" i="6"/>
  <c r="L315" i="6" s="1"/>
  <c r="O315" i="6"/>
  <c r="P315" i="6" s="1"/>
  <c r="O365" i="6"/>
  <c r="P365" i="6" s="1"/>
  <c r="K365" i="6"/>
  <c r="L365" i="6" s="1"/>
  <c r="K436" i="6"/>
  <c r="L436" i="6" s="1"/>
  <c r="O436" i="6"/>
  <c r="P436" i="6" s="1"/>
  <c r="O501" i="6"/>
  <c r="P501" i="6" s="1"/>
  <c r="K501" i="6"/>
  <c r="L501" i="6" s="1"/>
  <c r="K454" i="6"/>
  <c r="L454" i="6" s="1"/>
  <c r="O454" i="6"/>
  <c r="P454" i="6" s="1"/>
  <c r="O481" i="6"/>
  <c r="P481" i="6" s="1"/>
  <c r="K481" i="6"/>
  <c r="L481" i="6" s="1"/>
  <c r="K576" i="6"/>
  <c r="L576" i="6" s="1"/>
  <c r="O576" i="6"/>
  <c r="P576" i="6" s="1"/>
  <c r="K457" i="6"/>
  <c r="L457" i="6" s="1"/>
  <c r="O457" i="6"/>
  <c r="P457" i="6" s="1"/>
  <c r="K510" i="6"/>
  <c r="L510" i="6" s="1"/>
  <c r="O510" i="6"/>
  <c r="P510" i="6" s="1"/>
  <c r="K544" i="6"/>
  <c r="L544" i="6" s="1"/>
  <c r="O544" i="6"/>
  <c r="P544" i="6" s="1"/>
  <c r="K495" i="6"/>
  <c r="L495" i="6" s="1"/>
  <c r="O495" i="6"/>
  <c r="P495" i="6" s="1"/>
  <c r="K523" i="6"/>
  <c r="L523" i="6" s="1"/>
  <c r="O523" i="6"/>
  <c r="P523" i="6" s="1"/>
  <c r="K553" i="6"/>
  <c r="L553" i="6" s="1"/>
  <c r="O553" i="6"/>
  <c r="P553" i="6" s="1"/>
  <c r="O556" i="6"/>
  <c r="P556" i="6" s="1"/>
  <c r="K556" i="6"/>
  <c r="L556" i="6" s="1"/>
  <c r="O745" i="6"/>
  <c r="P745" i="6" s="1"/>
  <c r="K745" i="6"/>
  <c r="L745" i="6" s="1"/>
  <c r="O616" i="6"/>
  <c r="P616" i="6" s="1"/>
  <c r="K616" i="6"/>
  <c r="L616" i="6" s="1"/>
  <c r="K661" i="6"/>
  <c r="L661" i="6" s="1"/>
  <c r="O661" i="6"/>
  <c r="P661" i="6" s="1"/>
  <c r="K650" i="6"/>
  <c r="L650" i="6" s="1"/>
  <c r="O650" i="6"/>
  <c r="P650" i="6" s="1"/>
  <c r="K694" i="6"/>
  <c r="L694" i="6" s="1"/>
  <c r="O694" i="6"/>
  <c r="P694" i="6" s="1"/>
  <c r="K670" i="6"/>
  <c r="L670" i="6" s="1"/>
  <c r="O670" i="6"/>
  <c r="P670" i="6" s="1"/>
  <c r="O645" i="6"/>
  <c r="P645" i="6" s="1"/>
  <c r="K645" i="6"/>
  <c r="L645" i="6" s="1"/>
  <c r="K619" i="6"/>
  <c r="L619" i="6" s="1"/>
  <c r="O619" i="6"/>
  <c r="P619" i="6" s="1"/>
  <c r="K688" i="6"/>
  <c r="L688" i="6" s="1"/>
  <c r="O688" i="6"/>
  <c r="P688" i="6" s="1"/>
  <c r="O653" i="6"/>
  <c r="P653" i="6" s="1"/>
  <c r="K653" i="6"/>
  <c r="L653" i="6" s="1"/>
  <c r="K690" i="6"/>
  <c r="L690" i="6" s="1"/>
  <c r="O690" i="6"/>
  <c r="P690" i="6" s="1"/>
  <c r="O717" i="6"/>
  <c r="P717" i="6" s="1"/>
  <c r="K717" i="6"/>
  <c r="L717" i="6" s="1"/>
  <c r="O758" i="6"/>
  <c r="P758" i="6" s="1"/>
  <c r="K758" i="6"/>
  <c r="L758" i="6" s="1"/>
  <c r="K737" i="6"/>
  <c r="L737" i="6" s="1"/>
  <c r="O737" i="6"/>
  <c r="P737" i="6" s="1"/>
  <c r="K714" i="6"/>
  <c r="L714" i="6" s="1"/>
  <c r="O714" i="6"/>
  <c r="P714" i="6" s="1"/>
  <c r="K708" i="6"/>
  <c r="L708" i="6" s="1"/>
  <c r="O708" i="6"/>
  <c r="P708" i="6" s="1"/>
  <c r="K828" i="6"/>
  <c r="L828" i="6" s="1"/>
  <c r="O828" i="6"/>
  <c r="P828" i="6" s="1"/>
  <c r="K755" i="6"/>
  <c r="L755" i="6" s="1"/>
  <c r="O755" i="6"/>
  <c r="P755" i="6" s="1"/>
  <c r="O766" i="6"/>
  <c r="P766" i="6" s="1"/>
  <c r="K766" i="6"/>
  <c r="L766" i="6" s="1"/>
  <c r="O781" i="6"/>
  <c r="P781" i="6" s="1"/>
  <c r="K781" i="6"/>
  <c r="L781" i="6" s="1"/>
  <c r="K861" i="6"/>
  <c r="L861" i="6" s="1"/>
  <c r="O861" i="6"/>
  <c r="P861" i="6" s="1"/>
  <c r="O819" i="6"/>
  <c r="P819" i="6" s="1"/>
  <c r="K819" i="6"/>
  <c r="L819" i="6" s="1"/>
  <c r="K799" i="6"/>
  <c r="L799" i="6" s="1"/>
  <c r="O799" i="6"/>
  <c r="P799" i="6" s="1"/>
  <c r="K815" i="6"/>
  <c r="L815" i="6" s="1"/>
  <c r="O815" i="6"/>
  <c r="P815" i="6" s="1"/>
  <c r="K824" i="6"/>
  <c r="L824" i="6" s="1"/>
  <c r="O824" i="6"/>
  <c r="P824" i="6" s="1"/>
  <c r="O831" i="6"/>
  <c r="P831" i="6" s="1"/>
  <c r="K831" i="6"/>
  <c r="L831" i="6" s="1"/>
  <c r="K856" i="6"/>
  <c r="L856" i="6" s="1"/>
  <c r="O856" i="6"/>
  <c r="P856" i="6" s="1"/>
  <c r="O859" i="6"/>
  <c r="P859" i="6" s="1"/>
  <c r="K859" i="6"/>
  <c r="L859" i="6" s="1"/>
  <c r="B7" i="1" l="1"/>
  <c r="B4" i="1"/>
  <c r="R799" i="6"/>
  <c r="S799" i="6" s="1"/>
  <c r="M799" i="6"/>
  <c r="U799" i="6" s="1"/>
  <c r="R523" i="6"/>
  <c r="S523" i="6" s="1"/>
  <c r="M523" i="6"/>
  <c r="U523" i="6" s="1"/>
  <c r="Y453" i="6"/>
  <c r="AG453" i="6" s="1"/>
  <c r="AD453" i="6"/>
  <c r="AE453" i="6" s="1"/>
  <c r="AD56" i="6"/>
  <c r="AE56" i="6" s="1"/>
  <c r="Y56" i="6"/>
  <c r="AG56" i="6" s="1"/>
  <c r="AK314" i="6"/>
  <c r="AS314" i="6" s="1"/>
  <c r="AP314" i="6"/>
  <c r="AQ314" i="6" s="1"/>
  <c r="R866" i="6"/>
  <c r="S866" i="6" s="1"/>
  <c r="M866" i="6"/>
  <c r="U866" i="6" s="1"/>
  <c r="M522" i="6"/>
  <c r="U522" i="6" s="1"/>
  <c r="R522" i="6"/>
  <c r="S522" i="6" s="1"/>
  <c r="Y454" i="6"/>
  <c r="AG454" i="6" s="1"/>
  <c r="AD454" i="6"/>
  <c r="AE454" i="6" s="1"/>
  <c r="AK163" i="6"/>
  <c r="AS163" i="6" s="1"/>
  <c r="AP163" i="6"/>
  <c r="AQ163" i="6" s="1"/>
  <c r="AP380" i="6"/>
  <c r="AQ380" i="6" s="1"/>
  <c r="AK380" i="6"/>
  <c r="AS380" i="6" s="1"/>
  <c r="R819" i="6"/>
  <c r="S819" i="6" s="1"/>
  <c r="M819" i="6"/>
  <c r="U819" i="6" s="1"/>
  <c r="R481" i="6"/>
  <c r="S481" i="6" s="1"/>
  <c r="M481" i="6"/>
  <c r="U481" i="6" s="1"/>
  <c r="R4" i="6"/>
  <c r="S4" i="6" s="1"/>
  <c r="M4" i="6"/>
  <c r="U4" i="6" s="1"/>
  <c r="Y725" i="6"/>
  <c r="AG725" i="6" s="1"/>
  <c r="AD725" i="6"/>
  <c r="AE725" i="6" s="1"/>
  <c r="AK463" i="6"/>
  <c r="AS463" i="6" s="1"/>
  <c r="AP463" i="6"/>
  <c r="AQ463" i="6" s="1"/>
  <c r="M805" i="6"/>
  <c r="U805" i="6" s="1"/>
  <c r="R805" i="6"/>
  <c r="S805" i="6" s="1"/>
  <c r="AP775" i="6"/>
  <c r="AQ775" i="6" s="1"/>
  <c r="AK775" i="6"/>
  <c r="AS775" i="6" s="1"/>
  <c r="M856" i="6"/>
  <c r="U856" i="6" s="1"/>
  <c r="R856" i="6"/>
  <c r="S856" i="6" s="1"/>
  <c r="M445" i="6"/>
  <c r="U445" i="6" s="1"/>
  <c r="R445" i="6"/>
  <c r="S445" i="6" s="1"/>
  <c r="Y257" i="6"/>
  <c r="AG257" i="6" s="1"/>
  <c r="AD257" i="6"/>
  <c r="AE257" i="6" s="1"/>
  <c r="Y65" i="6"/>
  <c r="AG65" i="6" s="1"/>
  <c r="AD65" i="6"/>
  <c r="AE65" i="6" s="1"/>
  <c r="AK677" i="6"/>
  <c r="AS677" i="6" s="1"/>
  <c r="AP677" i="6"/>
  <c r="AQ677" i="6" s="1"/>
  <c r="M415" i="6"/>
  <c r="U415" i="6" s="1"/>
  <c r="R415" i="6"/>
  <c r="S415" i="6" s="1"/>
  <c r="Y90" i="6"/>
  <c r="AG90" i="6" s="1"/>
  <c r="AD90" i="6"/>
  <c r="AE90" i="6" s="1"/>
  <c r="AP527" i="6"/>
  <c r="AQ527" i="6" s="1"/>
  <c r="AK527" i="6"/>
  <c r="AS527" i="6" s="1"/>
  <c r="AP214" i="6"/>
  <c r="AQ214" i="6" s="1"/>
  <c r="AK214" i="6"/>
  <c r="AS214" i="6" s="1"/>
  <c r="AK442" i="6"/>
  <c r="AS442" i="6" s="1"/>
  <c r="AP442" i="6"/>
  <c r="AQ442" i="6" s="1"/>
  <c r="M284" i="6"/>
  <c r="U284" i="6" s="1"/>
  <c r="R284" i="6"/>
  <c r="S284" i="6" s="1"/>
  <c r="AD851" i="6"/>
  <c r="AE851" i="6" s="1"/>
  <c r="Y851" i="6"/>
  <c r="AG851" i="6" s="1"/>
  <c r="Y62" i="6"/>
  <c r="AG62" i="6" s="1"/>
  <c r="AD62" i="6"/>
  <c r="AE62" i="6" s="1"/>
  <c r="AK516" i="6"/>
  <c r="AS516" i="6" s="1"/>
  <c r="AP516" i="6"/>
  <c r="AQ516" i="6" s="1"/>
  <c r="M276" i="6"/>
  <c r="U276" i="6" s="1"/>
  <c r="R276" i="6"/>
  <c r="S276" i="6" s="1"/>
  <c r="M107" i="6"/>
  <c r="U107" i="6" s="1"/>
  <c r="R107" i="6"/>
  <c r="S107" i="6" s="1"/>
  <c r="AD558" i="6"/>
  <c r="AE558" i="6" s="1"/>
  <c r="Y558" i="6"/>
  <c r="AG558" i="6" s="1"/>
  <c r="AP564" i="6"/>
  <c r="AQ564" i="6" s="1"/>
  <c r="AK564" i="6"/>
  <c r="AS564" i="6" s="1"/>
  <c r="AK27" i="6"/>
  <c r="AS27" i="6" s="1"/>
  <c r="AP27" i="6"/>
  <c r="AQ27" i="6" s="1"/>
  <c r="AK17" i="6"/>
  <c r="AS17" i="6" s="1"/>
  <c r="AP17" i="6"/>
  <c r="AQ17" i="6" s="1"/>
  <c r="R94" i="6"/>
  <c r="S94" i="6" s="1"/>
  <c r="M94" i="6"/>
  <c r="U94" i="6" s="1"/>
  <c r="Y169" i="6"/>
  <c r="AG169" i="6" s="1"/>
  <c r="AD169" i="6"/>
  <c r="AE169" i="6" s="1"/>
  <c r="Y42" i="6"/>
  <c r="AG42" i="6" s="1"/>
  <c r="AD42" i="6"/>
  <c r="AE42" i="6" s="1"/>
  <c r="AK128" i="6"/>
  <c r="AS128" i="6" s="1"/>
  <c r="AP128" i="6"/>
  <c r="AQ128" i="6" s="1"/>
  <c r="AK149" i="6"/>
  <c r="AS149" i="6" s="1"/>
  <c r="AP149" i="6"/>
  <c r="AQ149" i="6" s="1"/>
  <c r="M707" i="6"/>
  <c r="U707" i="6" s="1"/>
  <c r="R707" i="6"/>
  <c r="S707" i="6" s="1"/>
  <c r="M447" i="6"/>
  <c r="U447" i="6" s="1"/>
  <c r="R447" i="6"/>
  <c r="S447" i="6" s="1"/>
  <c r="M274" i="6"/>
  <c r="U274" i="6" s="1"/>
  <c r="R274" i="6"/>
  <c r="S274" i="6" s="1"/>
  <c r="R861" i="6"/>
  <c r="S861" i="6" s="1"/>
  <c r="M861" i="6"/>
  <c r="U861" i="6" s="1"/>
  <c r="M544" i="6"/>
  <c r="U544" i="6" s="1"/>
  <c r="R544" i="6"/>
  <c r="S544" i="6" s="1"/>
  <c r="R222" i="6"/>
  <c r="S222" i="6" s="1"/>
  <c r="M222" i="6"/>
  <c r="U222" i="6" s="1"/>
  <c r="AD726" i="6"/>
  <c r="AE726" i="6" s="1"/>
  <c r="Y726" i="6"/>
  <c r="AG726" i="6" s="1"/>
  <c r="Y577" i="6"/>
  <c r="AG577" i="6" s="1"/>
  <c r="AD577" i="6"/>
  <c r="AE577" i="6" s="1"/>
  <c r="AD375" i="6"/>
  <c r="AE375" i="6" s="1"/>
  <c r="Y375" i="6"/>
  <c r="AG375" i="6" s="1"/>
  <c r="AK302" i="6"/>
  <c r="AS302" i="6" s="1"/>
  <c r="AP302" i="6"/>
  <c r="AQ302" i="6" s="1"/>
  <c r="AP71" i="6"/>
  <c r="AQ71" i="6" s="1"/>
  <c r="AK71" i="6"/>
  <c r="AS71" i="6" s="1"/>
  <c r="M703" i="6"/>
  <c r="U703" i="6" s="1"/>
  <c r="R703" i="6"/>
  <c r="S703" i="6" s="1"/>
  <c r="R483" i="6"/>
  <c r="S483" i="6" s="1"/>
  <c r="M483" i="6"/>
  <c r="U483" i="6" s="1"/>
  <c r="R156" i="6"/>
  <c r="S156" i="6" s="1"/>
  <c r="M156" i="6"/>
  <c r="U156" i="6" s="1"/>
  <c r="AD785" i="6"/>
  <c r="AE785" i="6" s="1"/>
  <c r="Y785" i="6"/>
  <c r="AG785" i="6" s="1"/>
  <c r="AD16" i="6"/>
  <c r="AE16" i="6" s="1"/>
  <c r="Y16" i="6"/>
  <c r="AG16" i="6" s="1"/>
  <c r="AP568" i="6"/>
  <c r="AQ568" i="6" s="1"/>
  <c r="AK568" i="6"/>
  <c r="AS568" i="6" s="1"/>
  <c r="AP359" i="6"/>
  <c r="AQ359" i="6" s="1"/>
  <c r="AK359" i="6"/>
  <c r="AS359" i="6" s="1"/>
  <c r="AP839" i="6"/>
  <c r="AQ839" i="6" s="1"/>
  <c r="AK839" i="6"/>
  <c r="AS839" i="6" s="1"/>
  <c r="AP325" i="6"/>
  <c r="AQ325" i="6" s="1"/>
  <c r="AK325" i="6"/>
  <c r="AS325" i="6" s="1"/>
  <c r="AK171" i="6"/>
  <c r="AS171" i="6" s="1"/>
  <c r="AP171" i="6"/>
  <c r="AQ171" i="6" s="1"/>
  <c r="R808" i="6"/>
  <c r="S808" i="6" s="1"/>
  <c r="M808" i="6"/>
  <c r="U808" i="6" s="1"/>
  <c r="R642" i="6"/>
  <c r="S642" i="6" s="1"/>
  <c r="M642" i="6"/>
  <c r="U642" i="6" s="1"/>
  <c r="M327" i="6"/>
  <c r="U327" i="6" s="1"/>
  <c r="R327" i="6"/>
  <c r="S327" i="6" s="1"/>
  <c r="R88" i="6"/>
  <c r="S88" i="6" s="1"/>
  <c r="M88" i="6"/>
  <c r="U88" i="6" s="1"/>
  <c r="AD632" i="6"/>
  <c r="AE632" i="6" s="1"/>
  <c r="Y632" i="6"/>
  <c r="AG632" i="6" s="1"/>
  <c r="Y125" i="6"/>
  <c r="AG125" i="6" s="1"/>
  <c r="AD125" i="6"/>
  <c r="AE125" i="6" s="1"/>
  <c r="AK559" i="6"/>
  <c r="AS559" i="6" s="1"/>
  <c r="AP559" i="6"/>
  <c r="AQ559" i="6" s="1"/>
  <c r="AP169" i="6"/>
  <c r="AQ169" i="6" s="1"/>
  <c r="AK169" i="6"/>
  <c r="AS169" i="6" s="1"/>
  <c r="AD373" i="6"/>
  <c r="AE373" i="6" s="1"/>
  <c r="Y373" i="6"/>
  <c r="AG373" i="6" s="1"/>
  <c r="M781" i="6"/>
  <c r="U781" i="6" s="1"/>
  <c r="R781" i="6"/>
  <c r="S781" i="6" s="1"/>
  <c r="M213" i="6"/>
  <c r="U213" i="6" s="1"/>
  <c r="R213" i="6"/>
  <c r="S213" i="6" s="1"/>
  <c r="AD748" i="6"/>
  <c r="AE748" i="6" s="1"/>
  <c r="Y748" i="6"/>
  <c r="AG748" i="6" s="1"/>
  <c r="Y471" i="6"/>
  <c r="AG471" i="6" s="1"/>
  <c r="AD471" i="6"/>
  <c r="AE471" i="6" s="1"/>
  <c r="Y331" i="6"/>
  <c r="AG331" i="6" s="1"/>
  <c r="AD331" i="6"/>
  <c r="AE331" i="6" s="1"/>
  <c r="AK102" i="6"/>
  <c r="AS102" i="6" s="1"/>
  <c r="AP102" i="6"/>
  <c r="AQ102" i="6" s="1"/>
  <c r="M603" i="6"/>
  <c r="U603" i="6" s="1"/>
  <c r="R603" i="6"/>
  <c r="S603" i="6" s="1"/>
  <c r="R353" i="6"/>
  <c r="S353" i="6" s="1"/>
  <c r="M353" i="6"/>
  <c r="U353" i="6" s="1"/>
  <c r="R311" i="6"/>
  <c r="S311" i="6" s="1"/>
  <c r="M311" i="6"/>
  <c r="U311" i="6" s="1"/>
  <c r="R230" i="6"/>
  <c r="S230" i="6" s="1"/>
  <c r="M230" i="6"/>
  <c r="U230" i="6" s="1"/>
  <c r="AP426" i="6"/>
  <c r="AQ426" i="6" s="1"/>
  <c r="AK426" i="6"/>
  <c r="AS426" i="6" s="1"/>
  <c r="AP66" i="6"/>
  <c r="AQ66" i="6" s="1"/>
  <c r="AK66" i="6"/>
  <c r="AS66" i="6" s="1"/>
  <c r="AP676" i="6"/>
  <c r="AQ676" i="6" s="1"/>
  <c r="AK676" i="6"/>
  <c r="AS676" i="6" s="1"/>
  <c r="AK346" i="6"/>
  <c r="AS346" i="6" s="1"/>
  <c r="AP346" i="6"/>
  <c r="AQ346" i="6" s="1"/>
  <c r="AP543" i="6"/>
  <c r="AQ543" i="6" s="1"/>
  <c r="AK543" i="6"/>
  <c r="AS543" i="6" s="1"/>
  <c r="AP46" i="6"/>
  <c r="AQ46" i="6" s="1"/>
  <c r="AK46" i="6"/>
  <c r="AS46" i="6" s="1"/>
  <c r="M584" i="6"/>
  <c r="U584" i="6" s="1"/>
  <c r="R584" i="6"/>
  <c r="S584" i="6" s="1"/>
  <c r="Y812" i="6"/>
  <c r="AG812" i="6" s="1"/>
  <c r="AD812" i="6"/>
  <c r="AE812" i="6" s="1"/>
  <c r="AD500" i="6"/>
  <c r="AE500" i="6" s="1"/>
  <c r="Y500" i="6"/>
  <c r="AG500" i="6" s="1"/>
  <c r="Y185" i="6"/>
  <c r="AG185" i="6" s="1"/>
  <c r="AD185" i="6"/>
  <c r="AE185" i="6" s="1"/>
  <c r="AP819" i="6"/>
  <c r="AQ819" i="6" s="1"/>
  <c r="AK819" i="6"/>
  <c r="AS819" i="6" s="1"/>
  <c r="AP637" i="6"/>
  <c r="AQ637" i="6" s="1"/>
  <c r="AK637" i="6"/>
  <c r="AS637" i="6" s="1"/>
  <c r="AK328" i="6"/>
  <c r="AS328" i="6" s="1"/>
  <c r="AP328" i="6"/>
  <c r="AQ328" i="6" s="1"/>
  <c r="AK14" i="6"/>
  <c r="AS14" i="6" s="1"/>
  <c r="AP14" i="6"/>
  <c r="AQ14" i="6" s="1"/>
  <c r="Y818" i="6"/>
  <c r="AG818" i="6" s="1"/>
  <c r="AD818" i="6"/>
  <c r="AE818" i="6" s="1"/>
  <c r="AD626" i="6"/>
  <c r="AE626" i="6" s="1"/>
  <c r="Y626" i="6"/>
  <c r="AG626" i="6" s="1"/>
  <c r="Y412" i="6"/>
  <c r="AG412" i="6" s="1"/>
  <c r="AD412" i="6"/>
  <c r="AE412" i="6" s="1"/>
  <c r="AP811" i="6"/>
  <c r="AQ811" i="6" s="1"/>
  <c r="AK811" i="6"/>
  <c r="AS811" i="6" s="1"/>
  <c r="R773" i="6"/>
  <c r="S773" i="6" s="1"/>
  <c r="M773" i="6"/>
  <c r="U773" i="6" s="1"/>
  <c r="M476" i="6"/>
  <c r="U476" i="6" s="1"/>
  <c r="R476" i="6"/>
  <c r="S476" i="6" s="1"/>
  <c r="M116" i="6"/>
  <c r="U116" i="6" s="1"/>
  <c r="R116" i="6"/>
  <c r="S116" i="6" s="1"/>
  <c r="Y842" i="6"/>
  <c r="AG842" i="6" s="1"/>
  <c r="AD842" i="6"/>
  <c r="AE842" i="6" s="1"/>
  <c r="Y564" i="6"/>
  <c r="AG564" i="6" s="1"/>
  <c r="AD564" i="6"/>
  <c r="AE564" i="6" s="1"/>
  <c r="Y397" i="6"/>
  <c r="AG397" i="6" s="1"/>
  <c r="AD397" i="6"/>
  <c r="AE397" i="6" s="1"/>
  <c r="AK628" i="6"/>
  <c r="AS628" i="6" s="1"/>
  <c r="AP628" i="6"/>
  <c r="AQ628" i="6" s="1"/>
  <c r="R528" i="6"/>
  <c r="S528" i="6" s="1"/>
  <c r="M528" i="6"/>
  <c r="U528" i="6" s="1"/>
  <c r="AD845" i="6"/>
  <c r="AE845" i="6" s="1"/>
  <c r="Y845" i="6"/>
  <c r="AG845" i="6" s="1"/>
  <c r="Y658" i="6"/>
  <c r="AG658" i="6" s="1"/>
  <c r="AD658" i="6"/>
  <c r="AE658" i="6" s="1"/>
  <c r="AK384" i="6"/>
  <c r="AS384" i="6" s="1"/>
  <c r="AP384" i="6"/>
  <c r="AQ384" i="6" s="1"/>
  <c r="M741" i="6"/>
  <c r="U741" i="6" s="1"/>
  <c r="R741" i="6"/>
  <c r="S741" i="6" s="1"/>
  <c r="M815" i="6"/>
  <c r="U815" i="6" s="1"/>
  <c r="R815" i="6"/>
  <c r="S815" i="6" s="1"/>
  <c r="R737" i="6"/>
  <c r="S737" i="6" s="1"/>
  <c r="M737" i="6"/>
  <c r="U737" i="6" s="1"/>
  <c r="R650" i="6"/>
  <c r="S650" i="6" s="1"/>
  <c r="M650" i="6"/>
  <c r="U650" i="6" s="1"/>
  <c r="R457" i="6"/>
  <c r="S457" i="6" s="1"/>
  <c r="M457" i="6"/>
  <c r="U457" i="6" s="1"/>
  <c r="R859" i="6"/>
  <c r="S859" i="6" s="1"/>
  <c r="M859" i="6"/>
  <c r="U859" i="6" s="1"/>
  <c r="R758" i="6"/>
  <c r="S758" i="6" s="1"/>
  <c r="M758" i="6"/>
  <c r="U758" i="6" s="1"/>
  <c r="R365" i="6"/>
  <c r="S365" i="6" s="1"/>
  <c r="M365" i="6"/>
  <c r="U365" i="6" s="1"/>
  <c r="M280" i="6"/>
  <c r="U280" i="6" s="1"/>
  <c r="R280" i="6"/>
  <c r="S280" i="6" s="1"/>
  <c r="R376" i="6"/>
  <c r="S376" i="6" s="1"/>
  <c r="M376" i="6"/>
  <c r="U376" i="6" s="1"/>
  <c r="M324" i="6"/>
  <c r="U324" i="6" s="1"/>
  <c r="R324" i="6"/>
  <c r="S324" i="6" s="1"/>
  <c r="M115" i="6"/>
  <c r="U115" i="6" s="1"/>
  <c r="R115" i="6"/>
  <c r="S115" i="6" s="1"/>
  <c r="AD850" i="6"/>
  <c r="AE850" i="6" s="1"/>
  <c r="Y850" i="6"/>
  <c r="AG850" i="6" s="1"/>
  <c r="Y797" i="6"/>
  <c r="AG797" i="6" s="1"/>
  <c r="AD797" i="6"/>
  <c r="AE797" i="6" s="1"/>
  <c r="AD579" i="6"/>
  <c r="AE579" i="6" s="1"/>
  <c r="Y579" i="6"/>
  <c r="AG579" i="6" s="1"/>
  <c r="Y697" i="6"/>
  <c r="AG697" i="6" s="1"/>
  <c r="AD697" i="6"/>
  <c r="AE697" i="6" s="1"/>
  <c r="Y229" i="6"/>
  <c r="AG229" i="6" s="1"/>
  <c r="AD229" i="6"/>
  <c r="AE229" i="6" s="1"/>
  <c r="AD227" i="6"/>
  <c r="AE227" i="6" s="1"/>
  <c r="Y227" i="6"/>
  <c r="AG227" i="6" s="1"/>
  <c r="AD363" i="6"/>
  <c r="AE363" i="6" s="1"/>
  <c r="Y363" i="6"/>
  <c r="AG363" i="6" s="1"/>
  <c r="Y32" i="6"/>
  <c r="AG32" i="6" s="1"/>
  <c r="AD32" i="6"/>
  <c r="AE32" i="6" s="1"/>
  <c r="AK842" i="6"/>
  <c r="AS842" i="6" s="1"/>
  <c r="AP842" i="6"/>
  <c r="AQ842" i="6" s="1"/>
  <c r="AK773" i="6"/>
  <c r="AS773" i="6" s="1"/>
  <c r="AP773" i="6"/>
  <c r="AQ773" i="6" s="1"/>
  <c r="AK575" i="6"/>
  <c r="AS575" i="6" s="1"/>
  <c r="AP575" i="6"/>
  <c r="AQ575" i="6" s="1"/>
  <c r="AP498" i="6"/>
  <c r="AQ498" i="6" s="1"/>
  <c r="AK498" i="6"/>
  <c r="AS498" i="6" s="1"/>
  <c r="AP268" i="6"/>
  <c r="AQ268" i="6" s="1"/>
  <c r="AK268" i="6"/>
  <c r="AS268" i="6" s="1"/>
  <c r="AK170" i="6"/>
  <c r="AS170" i="6" s="1"/>
  <c r="AP170" i="6"/>
  <c r="AQ170" i="6" s="1"/>
  <c r="AK353" i="6"/>
  <c r="AS353" i="6" s="1"/>
  <c r="AP353" i="6"/>
  <c r="AQ353" i="6" s="1"/>
  <c r="M795" i="6"/>
  <c r="U795" i="6" s="1"/>
  <c r="R795" i="6"/>
  <c r="S795" i="6" s="1"/>
  <c r="M746" i="6"/>
  <c r="U746" i="6" s="1"/>
  <c r="R746" i="6"/>
  <c r="S746" i="6" s="1"/>
  <c r="R275" i="6"/>
  <c r="S275" i="6" s="1"/>
  <c r="M275" i="6"/>
  <c r="U275" i="6" s="1"/>
  <c r="M339" i="6"/>
  <c r="U339" i="6" s="1"/>
  <c r="R339" i="6"/>
  <c r="S339" i="6" s="1"/>
  <c r="R301" i="6"/>
  <c r="S301" i="6" s="1"/>
  <c r="M301" i="6"/>
  <c r="U301" i="6" s="1"/>
  <c r="M81" i="6"/>
  <c r="U81" i="6" s="1"/>
  <c r="R81" i="6"/>
  <c r="S81" i="6" s="1"/>
  <c r="R32" i="6"/>
  <c r="S32" i="6" s="1"/>
  <c r="M32" i="6"/>
  <c r="U32" i="6" s="1"/>
  <c r="M120" i="6"/>
  <c r="U120" i="6" s="1"/>
  <c r="R120" i="6"/>
  <c r="S120" i="6" s="1"/>
  <c r="AD775" i="6"/>
  <c r="AE775" i="6" s="1"/>
  <c r="Y775" i="6"/>
  <c r="AG775" i="6" s="1"/>
  <c r="AD724" i="6"/>
  <c r="AE724" i="6" s="1"/>
  <c r="Y724" i="6"/>
  <c r="AG724" i="6" s="1"/>
  <c r="Y517" i="6"/>
  <c r="AG517" i="6" s="1"/>
  <c r="AD517" i="6"/>
  <c r="AE517" i="6" s="1"/>
  <c r="AD544" i="6"/>
  <c r="AE544" i="6" s="1"/>
  <c r="Y544" i="6"/>
  <c r="AG544" i="6" s="1"/>
  <c r="Y252" i="6"/>
  <c r="AG252" i="6" s="1"/>
  <c r="AD252" i="6"/>
  <c r="AE252" i="6" s="1"/>
  <c r="AD172" i="6"/>
  <c r="AE172" i="6" s="1"/>
  <c r="Y172" i="6"/>
  <c r="AG172" i="6" s="1"/>
  <c r="Y210" i="6"/>
  <c r="AG210" i="6" s="1"/>
  <c r="AD210" i="6"/>
  <c r="AE210" i="6" s="1"/>
  <c r="AD144" i="6"/>
  <c r="AE144" i="6" s="1"/>
  <c r="Y144" i="6"/>
  <c r="AG144" i="6" s="1"/>
  <c r="AK792" i="6"/>
  <c r="AS792" i="6" s="1"/>
  <c r="AP792" i="6"/>
  <c r="AQ792" i="6" s="1"/>
  <c r="AK763" i="6"/>
  <c r="AS763" i="6" s="1"/>
  <c r="AP763" i="6"/>
  <c r="AQ763" i="6" s="1"/>
  <c r="AP589" i="6"/>
  <c r="AQ589" i="6" s="1"/>
  <c r="AK589" i="6"/>
  <c r="AS589" i="6" s="1"/>
  <c r="AK457" i="6"/>
  <c r="AS457" i="6" s="1"/>
  <c r="AP457" i="6"/>
  <c r="AQ457" i="6" s="1"/>
  <c r="AP483" i="6"/>
  <c r="AQ483" i="6" s="1"/>
  <c r="AK483" i="6"/>
  <c r="AS483" i="6" s="1"/>
  <c r="AK496" i="6"/>
  <c r="AS496" i="6" s="1"/>
  <c r="AP496" i="6"/>
  <c r="AQ496" i="6" s="1"/>
  <c r="AP297" i="6"/>
  <c r="AQ297" i="6" s="1"/>
  <c r="AK297" i="6"/>
  <c r="AS297" i="6" s="1"/>
  <c r="AK424" i="6"/>
  <c r="AS424" i="6" s="1"/>
  <c r="AP424" i="6"/>
  <c r="AQ424" i="6" s="1"/>
  <c r="AK79" i="6"/>
  <c r="AS79" i="6" s="1"/>
  <c r="AP79" i="6"/>
  <c r="AQ79" i="6" s="1"/>
  <c r="AK797" i="6"/>
  <c r="AS797" i="6" s="1"/>
  <c r="AP797" i="6"/>
  <c r="AQ797" i="6" s="1"/>
  <c r="AP18" i="6"/>
  <c r="AQ18" i="6" s="1"/>
  <c r="AK18" i="6"/>
  <c r="AS18" i="6" s="1"/>
  <c r="AK165" i="6"/>
  <c r="AS165" i="6" s="1"/>
  <c r="AP165" i="6"/>
  <c r="AQ165" i="6" s="1"/>
  <c r="AK291" i="6"/>
  <c r="AS291" i="6" s="1"/>
  <c r="AP291" i="6"/>
  <c r="AQ291" i="6" s="1"/>
  <c r="AP147" i="6"/>
  <c r="AQ147" i="6" s="1"/>
  <c r="AK147" i="6"/>
  <c r="AS147" i="6" s="1"/>
  <c r="M675" i="6"/>
  <c r="U675" i="6" s="1"/>
  <c r="R675" i="6"/>
  <c r="S675" i="6" s="1"/>
  <c r="R684" i="6"/>
  <c r="S684" i="6" s="1"/>
  <c r="M684" i="6"/>
  <c r="U684" i="6" s="1"/>
  <c r="M455" i="6"/>
  <c r="U455" i="6" s="1"/>
  <c r="R455" i="6"/>
  <c r="S455" i="6" s="1"/>
  <c r="M271" i="6"/>
  <c r="U271" i="6" s="1"/>
  <c r="R271" i="6"/>
  <c r="S271" i="6" s="1"/>
  <c r="M321" i="6"/>
  <c r="U321" i="6" s="1"/>
  <c r="R321" i="6"/>
  <c r="S321" i="6" s="1"/>
  <c r="M188" i="6"/>
  <c r="U188" i="6" s="1"/>
  <c r="R188" i="6"/>
  <c r="S188" i="6" s="1"/>
  <c r="R356" i="6"/>
  <c r="S356" i="6" s="1"/>
  <c r="M356" i="6"/>
  <c r="U356" i="6" s="1"/>
  <c r="M155" i="6"/>
  <c r="U155" i="6" s="1"/>
  <c r="R155" i="6"/>
  <c r="S155" i="6" s="1"/>
  <c r="M178" i="6"/>
  <c r="U178" i="6" s="1"/>
  <c r="R178" i="6"/>
  <c r="S178" i="6" s="1"/>
  <c r="Y730" i="6"/>
  <c r="AG730" i="6" s="1"/>
  <c r="AD730" i="6"/>
  <c r="AE730" i="6" s="1"/>
  <c r="Y641" i="6"/>
  <c r="AG641" i="6" s="1"/>
  <c r="AD641" i="6"/>
  <c r="AE641" i="6" s="1"/>
  <c r="Y679" i="6"/>
  <c r="AG679" i="6" s="1"/>
  <c r="AD679" i="6"/>
  <c r="AE679" i="6" s="1"/>
  <c r="AD408" i="6"/>
  <c r="AE408" i="6" s="1"/>
  <c r="Y408" i="6"/>
  <c r="AG408" i="6" s="1"/>
  <c r="Y346" i="6"/>
  <c r="AG346" i="6" s="1"/>
  <c r="AD346" i="6"/>
  <c r="AE346" i="6" s="1"/>
  <c r="Y132" i="6"/>
  <c r="AG132" i="6" s="1"/>
  <c r="AD132" i="6"/>
  <c r="AE132" i="6" s="1"/>
  <c r="Y22" i="6"/>
  <c r="AG22" i="6" s="1"/>
  <c r="AD22" i="6"/>
  <c r="AE22" i="6" s="1"/>
  <c r="AD147" i="6"/>
  <c r="AE147" i="6" s="1"/>
  <c r="Y147" i="6"/>
  <c r="AG147" i="6" s="1"/>
  <c r="AK704" i="6"/>
  <c r="AS704" i="6" s="1"/>
  <c r="AP704" i="6"/>
  <c r="AQ704" i="6" s="1"/>
  <c r="AP455" i="6"/>
  <c r="AQ455" i="6" s="1"/>
  <c r="AK455" i="6"/>
  <c r="AS455" i="6" s="1"/>
  <c r="AP485" i="6"/>
  <c r="AQ485" i="6" s="1"/>
  <c r="AK485" i="6"/>
  <c r="AS485" i="6" s="1"/>
  <c r="AP278" i="6"/>
  <c r="AQ278" i="6" s="1"/>
  <c r="AK278" i="6"/>
  <c r="AS278" i="6" s="1"/>
  <c r="AP431" i="6"/>
  <c r="AQ431" i="6" s="1"/>
  <c r="AK431" i="6"/>
  <c r="AS431" i="6" s="1"/>
  <c r="AK47" i="6"/>
  <c r="AS47" i="6" s="1"/>
  <c r="AP47" i="6"/>
  <c r="AQ47" i="6" s="1"/>
  <c r="AK64" i="6"/>
  <c r="AS64" i="6" s="1"/>
  <c r="AP64" i="6"/>
  <c r="AQ64" i="6" s="1"/>
  <c r="AP49" i="6"/>
  <c r="AQ49" i="6" s="1"/>
  <c r="AK49" i="6"/>
  <c r="AS49" i="6" s="1"/>
  <c r="AP368" i="6"/>
  <c r="AQ368" i="6" s="1"/>
  <c r="AK368" i="6"/>
  <c r="AS368" i="6" s="1"/>
  <c r="AK7" i="6"/>
  <c r="AS7" i="6" s="1"/>
  <c r="AP7" i="6"/>
  <c r="AQ7" i="6" s="1"/>
  <c r="R563" i="6"/>
  <c r="S563" i="6" s="1"/>
  <c r="M563" i="6"/>
  <c r="U563" i="6" s="1"/>
  <c r="M265" i="6"/>
  <c r="U265" i="6" s="1"/>
  <c r="R265" i="6"/>
  <c r="S265" i="6" s="1"/>
  <c r="R39" i="6"/>
  <c r="S39" i="6" s="1"/>
  <c r="M39" i="6"/>
  <c r="U39" i="6" s="1"/>
  <c r="R37" i="6"/>
  <c r="S37" i="6" s="1"/>
  <c r="M37" i="6"/>
  <c r="U37" i="6" s="1"/>
  <c r="Y863" i="6"/>
  <c r="AG863" i="6" s="1"/>
  <c r="AD863" i="6"/>
  <c r="AE863" i="6" s="1"/>
  <c r="Y743" i="6"/>
  <c r="AG743" i="6" s="1"/>
  <c r="AD743" i="6"/>
  <c r="AE743" i="6" s="1"/>
  <c r="AD634" i="6"/>
  <c r="AE634" i="6" s="1"/>
  <c r="Y634" i="6"/>
  <c r="AG634" i="6" s="1"/>
  <c r="Y541" i="6"/>
  <c r="AG541" i="6" s="1"/>
  <c r="AD541" i="6"/>
  <c r="AE541" i="6" s="1"/>
  <c r="Y687" i="6"/>
  <c r="AG687" i="6" s="1"/>
  <c r="AD687" i="6"/>
  <c r="AE687" i="6" s="1"/>
  <c r="AD220" i="6"/>
  <c r="AE220" i="6" s="1"/>
  <c r="Y220" i="6"/>
  <c r="AG220" i="6" s="1"/>
  <c r="AP627" i="6"/>
  <c r="AQ627" i="6" s="1"/>
  <c r="AK627" i="6"/>
  <c r="AS627" i="6" s="1"/>
  <c r="AP617" i="6"/>
  <c r="AQ617" i="6" s="1"/>
  <c r="AK617" i="6"/>
  <c r="AS617" i="6" s="1"/>
  <c r="AK476" i="6"/>
  <c r="AS476" i="6" s="1"/>
  <c r="AP476" i="6"/>
  <c r="AQ476" i="6" s="1"/>
  <c r="AK271" i="6"/>
  <c r="AS271" i="6" s="1"/>
  <c r="AP271" i="6"/>
  <c r="AQ271" i="6" s="1"/>
  <c r="AK210" i="6"/>
  <c r="AS210" i="6" s="1"/>
  <c r="AP210" i="6"/>
  <c r="AQ210" i="6" s="1"/>
  <c r="AK758" i="6"/>
  <c r="AS758" i="6" s="1"/>
  <c r="AP758" i="6"/>
  <c r="AQ758" i="6" s="1"/>
  <c r="AK351" i="6"/>
  <c r="AS351" i="6" s="1"/>
  <c r="AP351" i="6"/>
  <c r="AQ351" i="6" s="1"/>
  <c r="AP119" i="6"/>
  <c r="AQ119" i="6" s="1"/>
  <c r="AK119" i="6"/>
  <c r="AS119" i="6" s="1"/>
  <c r="AK109" i="6"/>
  <c r="AS109" i="6" s="1"/>
  <c r="AP109" i="6"/>
  <c r="AQ109" i="6" s="1"/>
  <c r="M719" i="6"/>
  <c r="U719" i="6" s="1"/>
  <c r="R719" i="6"/>
  <c r="S719" i="6" s="1"/>
  <c r="R613" i="6"/>
  <c r="S613" i="6" s="1"/>
  <c r="M613" i="6"/>
  <c r="U613" i="6" s="1"/>
  <c r="M575" i="6"/>
  <c r="U575" i="6" s="1"/>
  <c r="R575" i="6"/>
  <c r="S575" i="6" s="1"/>
  <c r="M549" i="6"/>
  <c r="U549" i="6" s="1"/>
  <c r="R549" i="6"/>
  <c r="S549" i="6" s="1"/>
  <c r="R548" i="6"/>
  <c r="S548" i="6" s="1"/>
  <c r="M548" i="6"/>
  <c r="U548" i="6" s="1"/>
  <c r="M385" i="6"/>
  <c r="U385" i="6" s="1"/>
  <c r="R385" i="6"/>
  <c r="S385" i="6" s="1"/>
  <c r="M16" i="6"/>
  <c r="U16" i="6" s="1"/>
  <c r="R16" i="6"/>
  <c r="S16" i="6" s="1"/>
  <c r="R34" i="6"/>
  <c r="S34" i="6" s="1"/>
  <c r="M34" i="6"/>
  <c r="U34" i="6" s="1"/>
  <c r="M158" i="6"/>
  <c r="U158" i="6" s="1"/>
  <c r="R158" i="6"/>
  <c r="S158" i="6" s="1"/>
  <c r="Y827" i="6"/>
  <c r="AG827" i="6" s="1"/>
  <c r="AD827" i="6"/>
  <c r="AE827" i="6" s="1"/>
  <c r="AD714" i="6"/>
  <c r="AE714" i="6" s="1"/>
  <c r="Y714" i="6"/>
  <c r="AG714" i="6" s="1"/>
  <c r="Y699" i="6"/>
  <c r="AG699" i="6" s="1"/>
  <c r="AD699" i="6"/>
  <c r="AE699" i="6" s="1"/>
  <c r="AD552" i="6"/>
  <c r="AE552" i="6" s="1"/>
  <c r="Y552" i="6"/>
  <c r="AG552" i="6" s="1"/>
  <c r="Y709" i="6"/>
  <c r="AG709" i="6" s="1"/>
  <c r="AD709" i="6"/>
  <c r="AE709" i="6" s="1"/>
  <c r="Y590" i="6"/>
  <c r="AG590" i="6" s="1"/>
  <c r="AD590" i="6"/>
  <c r="AE590" i="6" s="1"/>
  <c r="AD287" i="6"/>
  <c r="AE287" i="6" s="1"/>
  <c r="Y287" i="6"/>
  <c r="AG287" i="6" s="1"/>
  <c r="AD209" i="6"/>
  <c r="AE209" i="6" s="1"/>
  <c r="Y209" i="6"/>
  <c r="AG209" i="6" s="1"/>
  <c r="AD207" i="6"/>
  <c r="AE207" i="6" s="1"/>
  <c r="Y207" i="6"/>
  <c r="AG207" i="6" s="1"/>
  <c r="Y117" i="6"/>
  <c r="AG117" i="6" s="1"/>
  <c r="AD117" i="6"/>
  <c r="AE117" i="6" s="1"/>
  <c r="AP438" i="6"/>
  <c r="AQ438" i="6" s="1"/>
  <c r="AK438" i="6"/>
  <c r="AS438" i="6" s="1"/>
  <c r="AK150" i="6"/>
  <c r="AS150" i="6" s="1"/>
  <c r="AP150" i="6"/>
  <c r="AQ150" i="6" s="1"/>
  <c r="AK834" i="6"/>
  <c r="AS834" i="6" s="1"/>
  <c r="AP834" i="6"/>
  <c r="AQ834" i="6" s="1"/>
  <c r="AK650" i="6"/>
  <c r="AS650" i="6" s="1"/>
  <c r="AP650" i="6"/>
  <c r="AQ650" i="6" s="1"/>
  <c r="AK122" i="6"/>
  <c r="AS122" i="6" s="1"/>
  <c r="AP122" i="6"/>
  <c r="AQ122" i="6" s="1"/>
  <c r="R780" i="6"/>
  <c r="S780" i="6" s="1"/>
  <c r="M780" i="6"/>
  <c r="U780" i="6" s="1"/>
  <c r="M723" i="6"/>
  <c r="U723" i="6" s="1"/>
  <c r="R723" i="6"/>
  <c r="S723" i="6" s="1"/>
  <c r="M627" i="6"/>
  <c r="U627" i="6" s="1"/>
  <c r="R627" i="6"/>
  <c r="S627" i="6" s="1"/>
  <c r="R615" i="6"/>
  <c r="S615" i="6" s="1"/>
  <c r="M615" i="6"/>
  <c r="U615" i="6" s="1"/>
  <c r="R381" i="6"/>
  <c r="S381" i="6" s="1"/>
  <c r="M381" i="6"/>
  <c r="U381" i="6" s="1"/>
  <c r="M228" i="6"/>
  <c r="U228" i="6" s="1"/>
  <c r="R228" i="6"/>
  <c r="S228" i="6" s="1"/>
  <c r="M289" i="6"/>
  <c r="U289" i="6" s="1"/>
  <c r="R289" i="6"/>
  <c r="S289" i="6" s="1"/>
  <c r="R306" i="6"/>
  <c r="S306" i="6" s="1"/>
  <c r="M306" i="6"/>
  <c r="U306" i="6" s="1"/>
  <c r="M117" i="6"/>
  <c r="U117" i="6" s="1"/>
  <c r="R117" i="6"/>
  <c r="S117" i="6" s="1"/>
  <c r="M15" i="6"/>
  <c r="U15" i="6" s="1"/>
  <c r="R15" i="6"/>
  <c r="S15" i="6" s="1"/>
  <c r="Y807" i="6"/>
  <c r="AG807" i="6" s="1"/>
  <c r="AD807" i="6"/>
  <c r="AE807" i="6" s="1"/>
  <c r="AD716" i="6"/>
  <c r="AE716" i="6" s="1"/>
  <c r="Y716" i="6"/>
  <c r="AG716" i="6" s="1"/>
  <c r="AD543" i="6"/>
  <c r="AE543" i="6" s="1"/>
  <c r="Y543" i="6"/>
  <c r="AG543" i="6" s="1"/>
  <c r="AD421" i="6"/>
  <c r="AE421" i="6" s="1"/>
  <c r="Y421" i="6"/>
  <c r="AG421" i="6" s="1"/>
  <c r="Y168" i="6"/>
  <c r="AG168" i="6" s="1"/>
  <c r="AD168" i="6"/>
  <c r="AE168" i="6" s="1"/>
  <c r="Y107" i="6"/>
  <c r="AG107" i="6" s="1"/>
  <c r="AD107" i="6"/>
  <c r="AE107" i="6" s="1"/>
  <c r="AP838" i="6"/>
  <c r="AQ838" i="6" s="1"/>
  <c r="AK838" i="6"/>
  <c r="AS838" i="6" s="1"/>
  <c r="AP8" i="6"/>
  <c r="AQ8" i="6" s="1"/>
  <c r="AK8" i="6"/>
  <c r="AS8" i="6" s="1"/>
  <c r="AP298" i="6"/>
  <c r="AQ298" i="6" s="1"/>
  <c r="AK298" i="6"/>
  <c r="AS298" i="6" s="1"/>
  <c r="R508" i="6"/>
  <c r="S508" i="6" s="1"/>
  <c r="M508" i="6"/>
  <c r="U508" i="6" s="1"/>
  <c r="R506" i="6"/>
  <c r="S506" i="6" s="1"/>
  <c r="M506" i="6"/>
  <c r="U506" i="6" s="1"/>
  <c r="R248" i="6"/>
  <c r="S248" i="6" s="1"/>
  <c r="M248" i="6"/>
  <c r="U248" i="6" s="1"/>
  <c r="R486" i="6"/>
  <c r="S486" i="6" s="1"/>
  <c r="M486" i="6"/>
  <c r="U486" i="6" s="1"/>
  <c r="R243" i="6"/>
  <c r="S243" i="6" s="1"/>
  <c r="M243" i="6"/>
  <c r="U243" i="6" s="1"/>
  <c r="R56" i="6"/>
  <c r="S56" i="6" s="1"/>
  <c r="M56" i="6"/>
  <c r="U56" i="6" s="1"/>
  <c r="R24" i="6"/>
  <c r="S24" i="6" s="1"/>
  <c r="M24" i="6"/>
  <c r="U24" i="6" s="1"/>
  <c r="R205" i="6"/>
  <c r="S205" i="6" s="1"/>
  <c r="M205" i="6"/>
  <c r="U205" i="6" s="1"/>
  <c r="AD796" i="6"/>
  <c r="AE796" i="6" s="1"/>
  <c r="Y796" i="6"/>
  <c r="AG796" i="6" s="1"/>
  <c r="AD645" i="6"/>
  <c r="AE645" i="6" s="1"/>
  <c r="Y645" i="6"/>
  <c r="AG645" i="6" s="1"/>
  <c r="Y628" i="6"/>
  <c r="AG628" i="6" s="1"/>
  <c r="AD628" i="6"/>
  <c r="AE628" i="6" s="1"/>
  <c r="Y680" i="6"/>
  <c r="AG680" i="6" s="1"/>
  <c r="AD680" i="6"/>
  <c r="AE680" i="6" s="1"/>
  <c r="AD615" i="6"/>
  <c r="AE615" i="6" s="1"/>
  <c r="Y615" i="6"/>
  <c r="AG615" i="6" s="1"/>
  <c r="AD493" i="6"/>
  <c r="AE493" i="6" s="1"/>
  <c r="Y493" i="6"/>
  <c r="AG493" i="6" s="1"/>
  <c r="Y404" i="6"/>
  <c r="AG404" i="6" s="1"/>
  <c r="AD404" i="6"/>
  <c r="AE404" i="6" s="1"/>
  <c r="AD414" i="6"/>
  <c r="AE414" i="6" s="1"/>
  <c r="Y414" i="6"/>
  <c r="AG414" i="6" s="1"/>
  <c r="Y27" i="6"/>
  <c r="AG27" i="6" s="1"/>
  <c r="AD27" i="6"/>
  <c r="AE27" i="6" s="1"/>
  <c r="AD94" i="6"/>
  <c r="AE94" i="6" s="1"/>
  <c r="Y94" i="6"/>
  <c r="AG94" i="6" s="1"/>
  <c r="AK865" i="6"/>
  <c r="AS865" i="6" s="1"/>
  <c r="AP865" i="6"/>
  <c r="AQ865" i="6" s="1"/>
  <c r="AK847" i="6"/>
  <c r="AS847" i="6" s="1"/>
  <c r="AP847" i="6"/>
  <c r="AQ847" i="6" s="1"/>
  <c r="AK453" i="6"/>
  <c r="AS453" i="6" s="1"/>
  <c r="AP453" i="6"/>
  <c r="AQ453" i="6" s="1"/>
  <c r="AP418" i="6"/>
  <c r="AQ418" i="6" s="1"/>
  <c r="AK418" i="6"/>
  <c r="AS418" i="6" s="1"/>
  <c r="M837" i="6"/>
  <c r="U837" i="6" s="1"/>
  <c r="R837" i="6"/>
  <c r="S837" i="6" s="1"/>
  <c r="R716" i="6"/>
  <c r="S716" i="6" s="1"/>
  <c r="M716" i="6"/>
  <c r="U716" i="6" s="1"/>
  <c r="R725" i="6"/>
  <c r="S725" i="6" s="1"/>
  <c r="M725" i="6"/>
  <c r="U725" i="6" s="1"/>
  <c r="R572" i="6"/>
  <c r="S572" i="6" s="1"/>
  <c r="M572" i="6"/>
  <c r="U572" i="6" s="1"/>
  <c r="M330" i="6"/>
  <c r="U330" i="6" s="1"/>
  <c r="R330" i="6"/>
  <c r="S330" i="6" s="1"/>
  <c r="M499" i="6"/>
  <c r="U499" i="6" s="1"/>
  <c r="R499" i="6"/>
  <c r="S499" i="6" s="1"/>
  <c r="M466" i="6"/>
  <c r="U466" i="6" s="1"/>
  <c r="R466" i="6"/>
  <c r="S466" i="6" s="1"/>
  <c r="R51" i="6"/>
  <c r="S51" i="6" s="1"/>
  <c r="M51" i="6"/>
  <c r="U51" i="6" s="1"/>
  <c r="Y795" i="6"/>
  <c r="AG795" i="6" s="1"/>
  <c r="AD795" i="6"/>
  <c r="AE795" i="6" s="1"/>
  <c r="Y643" i="6"/>
  <c r="AG643" i="6" s="1"/>
  <c r="AD643" i="6"/>
  <c r="AE643" i="6" s="1"/>
  <c r="Y640" i="6"/>
  <c r="AG640" i="6" s="1"/>
  <c r="AD640" i="6"/>
  <c r="AE640" i="6" s="1"/>
  <c r="Y491" i="6"/>
  <c r="AG491" i="6" s="1"/>
  <c r="AD491" i="6"/>
  <c r="AE491" i="6" s="1"/>
  <c r="AD353" i="6"/>
  <c r="AE353" i="6" s="1"/>
  <c r="Y353" i="6"/>
  <c r="AG353" i="6" s="1"/>
  <c r="AD278" i="6"/>
  <c r="AE278" i="6" s="1"/>
  <c r="Y278" i="6"/>
  <c r="AG278" i="6" s="1"/>
  <c r="AD308" i="6"/>
  <c r="AE308" i="6" s="1"/>
  <c r="Y308" i="6"/>
  <c r="AG308" i="6" s="1"/>
  <c r="Y17" i="6"/>
  <c r="AG17" i="6" s="1"/>
  <c r="AD17" i="6"/>
  <c r="AE17" i="6" s="1"/>
  <c r="AK812" i="6"/>
  <c r="AS812" i="6" s="1"/>
  <c r="AP812" i="6"/>
  <c r="AQ812" i="6" s="1"/>
  <c r="AK778" i="6"/>
  <c r="AS778" i="6" s="1"/>
  <c r="AP778" i="6"/>
  <c r="AQ778" i="6" s="1"/>
  <c r="AP715" i="6"/>
  <c r="AQ715" i="6" s="1"/>
  <c r="AK715" i="6"/>
  <c r="AS715" i="6" s="1"/>
  <c r="AP609" i="6"/>
  <c r="AQ609" i="6" s="1"/>
  <c r="AK609" i="6"/>
  <c r="AS609" i="6" s="1"/>
  <c r="AK477" i="6"/>
  <c r="AS477" i="6" s="1"/>
  <c r="AP477" i="6"/>
  <c r="AQ477" i="6" s="1"/>
  <c r="AK517" i="6"/>
  <c r="AS517" i="6" s="1"/>
  <c r="AP517" i="6"/>
  <c r="AQ517" i="6" s="1"/>
  <c r="AP490" i="6"/>
  <c r="AQ490" i="6" s="1"/>
  <c r="AK490" i="6"/>
  <c r="AS490" i="6" s="1"/>
  <c r="AK321" i="6"/>
  <c r="AS321" i="6" s="1"/>
  <c r="AP321" i="6"/>
  <c r="AQ321" i="6" s="1"/>
  <c r="AK444" i="6"/>
  <c r="AS444" i="6" s="1"/>
  <c r="AP444" i="6"/>
  <c r="AQ444" i="6" s="1"/>
  <c r="AK276" i="6"/>
  <c r="AS276" i="6" s="1"/>
  <c r="AP276" i="6"/>
  <c r="AQ276" i="6" s="1"/>
  <c r="AP36" i="6"/>
  <c r="AQ36" i="6" s="1"/>
  <c r="AK36" i="6"/>
  <c r="AS36" i="6" s="1"/>
  <c r="AP154" i="6"/>
  <c r="AQ154" i="6" s="1"/>
  <c r="AK154" i="6"/>
  <c r="AS154" i="6" s="1"/>
  <c r="AK296" i="6"/>
  <c r="AS296" i="6" s="1"/>
  <c r="AP296" i="6"/>
  <c r="AQ296" i="6" s="1"/>
  <c r="M826" i="6"/>
  <c r="U826" i="6" s="1"/>
  <c r="R826" i="6"/>
  <c r="S826" i="6" s="1"/>
  <c r="R727" i="6"/>
  <c r="S727" i="6" s="1"/>
  <c r="M727" i="6"/>
  <c r="U727" i="6" s="1"/>
  <c r="M692" i="6"/>
  <c r="U692" i="6" s="1"/>
  <c r="R692" i="6"/>
  <c r="S692" i="6" s="1"/>
  <c r="M325" i="6"/>
  <c r="U325" i="6" s="1"/>
  <c r="R325" i="6"/>
  <c r="S325" i="6" s="1"/>
  <c r="R538" i="6"/>
  <c r="S538" i="6" s="1"/>
  <c r="M538" i="6"/>
  <c r="U538" i="6" s="1"/>
  <c r="R238" i="6"/>
  <c r="S238" i="6" s="1"/>
  <c r="M238" i="6"/>
  <c r="U238" i="6" s="1"/>
  <c r="R456" i="6"/>
  <c r="S456" i="6" s="1"/>
  <c r="M456" i="6"/>
  <c r="U456" i="6" s="1"/>
  <c r="M50" i="6"/>
  <c r="U50" i="6" s="1"/>
  <c r="R50" i="6"/>
  <c r="S50" i="6" s="1"/>
  <c r="Y815" i="6"/>
  <c r="AG815" i="6" s="1"/>
  <c r="AD815" i="6"/>
  <c r="AE815" i="6" s="1"/>
  <c r="AD696" i="6"/>
  <c r="AE696" i="6" s="1"/>
  <c r="Y696" i="6"/>
  <c r="AG696" i="6" s="1"/>
  <c r="AD672" i="6"/>
  <c r="AE672" i="6" s="1"/>
  <c r="Y672" i="6"/>
  <c r="AG672" i="6" s="1"/>
  <c r="Y532" i="6"/>
  <c r="AG532" i="6" s="1"/>
  <c r="AD532" i="6"/>
  <c r="AE532" i="6" s="1"/>
  <c r="AD704" i="6"/>
  <c r="AE704" i="6" s="1"/>
  <c r="Y704" i="6"/>
  <c r="AG704" i="6" s="1"/>
  <c r="AD267" i="6"/>
  <c r="AE267" i="6" s="1"/>
  <c r="Y267" i="6"/>
  <c r="AG267" i="6" s="1"/>
  <c r="AD189" i="6"/>
  <c r="AE189" i="6" s="1"/>
  <c r="Y189" i="6"/>
  <c r="AG189" i="6" s="1"/>
  <c r="Y3" i="6"/>
  <c r="AG3" i="6" s="1"/>
  <c r="AD3" i="6"/>
  <c r="Y92" i="6"/>
  <c r="AG92" i="6" s="1"/>
  <c r="AD92" i="6"/>
  <c r="AE92" i="6" s="1"/>
  <c r="Y47" i="6"/>
  <c r="AG47" i="6" s="1"/>
  <c r="AD47" i="6"/>
  <c r="AE47" i="6" s="1"/>
  <c r="AK860" i="6"/>
  <c r="AS860" i="6" s="1"/>
  <c r="AP860" i="6"/>
  <c r="AQ860" i="6" s="1"/>
  <c r="AK694" i="6"/>
  <c r="AS694" i="6" s="1"/>
  <c r="AP694" i="6"/>
  <c r="AQ694" i="6" s="1"/>
  <c r="AK362" i="6"/>
  <c r="AS362" i="6" s="1"/>
  <c r="AP362" i="6"/>
  <c r="AQ362" i="6" s="1"/>
  <c r="AK311" i="6"/>
  <c r="AS311" i="6" s="1"/>
  <c r="AP311" i="6"/>
  <c r="AQ311" i="6" s="1"/>
  <c r="AP458" i="6"/>
  <c r="AQ458" i="6" s="1"/>
  <c r="AK458" i="6"/>
  <c r="AS458" i="6" s="1"/>
  <c r="AK48" i="6"/>
  <c r="AS48" i="6" s="1"/>
  <c r="AP48" i="6"/>
  <c r="AQ48" i="6" s="1"/>
  <c r="AP31" i="6"/>
  <c r="AQ31" i="6" s="1"/>
  <c r="AK31" i="6"/>
  <c r="AS31" i="6" s="1"/>
  <c r="AP139" i="6"/>
  <c r="AQ139" i="6" s="1"/>
  <c r="AK139" i="6"/>
  <c r="AS139" i="6" s="1"/>
  <c r="AK12" i="6"/>
  <c r="AS12" i="6" s="1"/>
  <c r="AP12" i="6"/>
  <c r="AQ12" i="6" s="1"/>
  <c r="M832" i="6"/>
  <c r="U832" i="6" s="1"/>
  <c r="R832" i="6"/>
  <c r="S832" i="6" s="1"/>
  <c r="M702" i="6"/>
  <c r="U702" i="6" s="1"/>
  <c r="R702" i="6"/>
  <c r="S702" i="6" s="1"/>
  <c r="R655" i="6"/>
  <c r="S655" i="6" s="1"/>
  <c r="M655" i="6"/>
  <c r="U655" i="6" s="1"/>
  <c r="M286" i="6"/>
  <c r="U286" i="6" s="1"/>
  <c r="R286" i="6"/>
  <c r="S286" i="6" s="1"/>
  <c r="M249" i="6"/>
  <c r="U249" i="6" s="1"/>
  <c r="R249" i="6"/>
  <c r="S249" i="6" s="1"/>
  <c r="M364" i="6"/>
  <c r="U364" i="6" s="1"/>
  <c r="R364" i="6"/>
  <c r="S364" i="6" s="1"/>
  <c r="M316" i="6"/>
  <c r="U316" i="6" s="1"/>
  <c r="R316" i="6"/>
  <c r="S316" i="6" s="1"/>
  <c r="M85" i="6"/>
  <c r="U85" i="6" s="1"/>
  <c r="R85" i="6"/>
  <c r="S85" i="6" s="1"/>
  <c r="AD856" i="6"/>
  <c r="AE856" i="6" s="1"/>
  <c r="Y856" i="6"/>
  <c r="AG856" i="6" s="1"/>
  <c r="AD525" i="6"/>
  <c r="AE525" i="6" s="1"/>
  <c r="Y525" i="6"/>
  <c r="AG525" i="6" s="1"/>
  <c r="Y341" i="6"/>
  <c r="AG341" i="6" s="1"/>
  <c r="AD341" i="6"/>
  <c r="AE341" i="6" s="1"/>
  <c r="AD480" i="6"/>
  <c r="AE480" i="6" s="1"/>
  <c r="Y480" i="6"/>
  <c r="AG480" i="6" s="1"/>
  <c r="Y316" i="6"/>
  <c r="AG316" i="6" s="1"/>
  <c r="AD316" i="6"/>
  <c r="AE316" i="6" s="1"/>
  <c r="Y235" i="6"/>
  <c r="AG235" i="6" s="1"/>
  <c r="AD235" i="6"/>
  <c r="AE235" i="6" s="1"/>
  <c r="Y399" i="6"/>
  <c r="AG399" i="6" s="1"/>
  <c r="AD399" i="6"/>
  <c r="AE399" i="6" s="1"/>
  <c r="Y208" i="6"/>
  <c r="AG208" i="6" s="1"/>
  <c r="AD208" i="6"/>
  <c r="AE208" i="6" s="1"/>
  <c r="AK592" i="6"/>
  <c r="AS592" i="6" s="1"/>
  <c r="AP592" i="6"/>
  <c r="AQ592" i="6" s="1"/>
  <c r="AP691" i="6"/>
  <c r="AQ691" i="6" s="1"/>
  <c r="AK691" i="6"/>
  <c r="AS691" i="6" s="1"/>
  <c r="AP505" i="6"/>
  <c r="AQ505" i="6" s="1"/>
  <c r="AK505" i="6"/>
  <c r="AS505" i="6" s="1"/>
  <c r="AP300" i="6"/>
  <c r="AQ300" i="6" s="1"/>
  <c r="AK300" i="6"/>
  <c r="AS300" i="6" s="1"/>
  <c r="AK117" i="6"/>
  <c r="AS117" i="6" s="1"/>
  <c r="AP117" i="6"/>
  <c r="AQ117" i="6" s="1"/>
  <c r="M86" i="6"/>
  <c r="U86" i="6" s="1"/>
  <c r="R86" i="6"/>
  <c r="S86" i="6" s="1"/>
  <c r="AP749" i="6"/>
  <c r="AQ749" i="6" s="1"/>
  <c r="AK749" i="6"/>
  <c r="AS749" i="6" s="1"/>
  <c r="M282" i="6"/>
  <c r="U282" i="6" s="1"/>
  <c r="R282" i="6"/>
  <c r="S282" i="6" s="1"/>
  <c r="Y55" i="6"/>
  <c r="AG55" i="6" s="1"/>
  <c r="AD55" i="6"/>
  <c r="AE55" i="6" s="1"/>
  <c r="AP229" i="6"/>
  <c r="AQ229" i="6" s="1"/>
  <c r="AK229" i="6"/>
  <c r="AS229" i="6" s="1"/>
  <c r="AP647" i="6"/>
  <c r="AQ647" i="6" s="1"/>
  <c r="AK647" i="6"/>
  <c r="AS647" i="6" s="1"/>
  <c r="AP573" i="6"/>
  <c r="AQ573" i="6" s="1"/>
  <c r="AK573" i="6"/>
  <c r="AS573" i="6" s="1"/>
  <c r="AK294" i="6"/>
  <c r="AS294" i="6" s="1"/>
  <c r="AP294" i="6"/>
  <c r="AQ294" i="6" s="1"/>
  <c r="AP255" i="6"/>
  <c r="AQ255" i="6" s="1"/>
  <c r="AK255" i="6"/>
  <c r="AS255" i="6" s="1"/>
  <c r="AP377" i="6"/>
  <c r="AQ377" i="6" s="1"/>
  <c r="AK377" i="6"/>
  <c r="AS377" i="6" s="1"/>
  <c r="M821" i="6"/>
  <c r="U821" i="6" s="1"/>
  <c r="R821" i="6"/>
  <c r="S821" i="6" s="1"/>
  <c r="M843" i="6"/>
  <c r="U843" i="6" s="1"/>
  <c r="R843" i="6"/>
  <c r="S843" i="6" s="1"/>
  <c r="M698" i="6"/>
  <c r="U698" i="6" s="1"/>
  <c r="R698" i="6"/>
  <c r="S698" i="6" s="1"/>
  <c r="R652" i="6"/>
  <c r="S652" i="6" s="1"/>
  <c r="M652" i="6"/>
  <c r="U652" i="6" s="1"/>
  <c r="R513" i="6"/>
  <c r="S513" i="6" s="1"/>
  <c r="M513" i="6"/>
  <c r="U513" i="6" s="1"/>
  <c r="R448" i="6"/>
  <c r="S448" i="6" s="1"/>
  <c r="M448" i="6"/>
  <c r="U448" i="6" s="1"/>
  <c r="R399" i="6"/>
  <c r="S399" i="6" s="1"/>
  <c r="M399" i="6"/>
  <c r="U399" i="6" s="1"/>
  <c r="R260" i="6"/>
  <c r="S260" i="6" s="1"/>
  <c r="M260" i="6"/>
  <c r="U260" i="6" s="1"/>
  <c r="AD833" i="6"/>
  <c r="AE833" i="6" s="1"/>
  <c r="Y833" i="6"/>
  <c r="AG833" i="6" s="1"/>
  <c r="AD757" i="6"/>
  <c r="AE757" i="6" s="1"/>
  <c r="Y757" i="6"/>
  <c r="AG757" i="6" s="1"/>
  <c r="AD572" i="6"/>
  <c r="AE572" i="6" s="1"/>
  <c r="Y572" i="6"/>
  <c r="AG572" i="6" s="1"/>
  <c r="Y509" i="6"/>
  <c r="AG509" i="6" s="1"/>
  <c r="AD509" i="6"/>
  <c r="AE509" i="6" s="1"/>
  <c r="Y347" i="6"/>
  <c r="AG347" i="6" s="1"/>
  <c r="AD347" i="6"/>
  <c r="AE347" i="6" s="1"/>
  <c r="Y299" i="6"/>
  <c r="AG299" i="6" s="1"/>
  <c r="AD299" i="6"/>
  <c r="AE299" i="6" s="1"/>
  <c r="AD279" i="6"/>
  <c r="AE279" i="6" s="1"/>
  <c r="Y279" i="6"/>
  <c r="AG279" i="6" s="1"/>
  <c r="Y364" i="6"/>
  <c r="AG364" i="6" s="1"/>
  <c r="AD364" i="6"/>
  <c r="AE364" i="6" s="1"/>
  <c r="Y83" i="6"/>
  <c r="AG83" i="6" s="1"/>
  <c r="AD83" i="6"/>
  <c r="AE83" i="6" s="1"/>
  <c r="AK830" i="6"/>
  <c r="AS830" i="6" s="1"/>
  <c r="AP830" i="6"/>
  <c r="AQ830" i="6" s="1"/>
  <c r="AK776" i="6"/>
  <c r="AS776" i="6" s="1"/>
  <c r="AP776" i="6"/>
  <c r="AQ776" i="6" s="1"/>
  <c r="AK751" i="6"/>
  <c r="AS751" i="6" s="1"/>
  <c r="AP751" i="6"/>
  <c r="AQ751" i="6" s="1"/>
  <c r="AP584" i="6"/>
  <c r="AQ584" i="6" s="1"/>
  <c r="AK584" i="6"/>
  <c r="AS584" i="6" s="1"/>
  <c r="AK640" i="6"/>
  <c r="AS640" i="6" s="1"/>
  <c r="AP640" i="6"/>
  <c r="AQ640" i="6" s="1"/>
  <c r="AP683" i="6"/>
  <c r="AQ683" i="6" s="1"/>
  <c r="AK683" i="6"/>
  <c r="AS683" i="6" s="1"/>
  <c r="AP480" i="6"/>
  <c r="AQ480" i="6" s="1"/>
  <c r="AK480" i="6"/>
  <c r="AS480" i="6" s="1"/>
  <c r="AK236" i="6"/>
  <c r="AS236" i="6" s="1"/>
  <c r="AP236" i="6"/>
  <c r="AQ236" i="6" s="1"/>
  <c r="AK397" i="6"/>
  <c r="AS397" i="6" s="1"/>
  <c r="AP397" i="6"/>
  <c r="AQ397" i="6" s="1"/>
  <c r="AP224" i="6"/>
  <c r="AQ224" i="6" s="1"/>
  <c r="AK224" i="6"/>
  <c r="AS224" i="6" s="1"/>
  <c r="AP6" i="6"/>
  <c r="AQ6" i="6" s="1"/>
  <c r="AK6" i="6"/>
  <c r="AS6" i="6" s="1"/>
  <c r="M860" i="6"/>
  <c r="U860" i="6" s="1"/>
  <c r="R860" i="6"/>
  <c r="S860" i="6" s="1"/>
  <c r="R782" i="6"/>
  <c r="S782" i="6" s="1"/>
  <c r="M782" i="6"/>
  <c r="U782" i="6" s="1"/>
  <c r="M739" i="6"/>
  <c r="U739" i="6" s="1"/>
  <c r="R739" i="6"/>
  <c r="S739" i="6" s="1"/>
  <c r="M700" i="6"/>
  <c r="U700" i="6" s="1"/>
  <c r="R700" i="6"/>
  <c r="S700" i="6" s="1"/>
  <c r="R601" i="6"/>
  <c r="S601" i="6" s="1"/>
  <c r="M601" i="6"/>
  <c r="U601" i="6" s="1"/>
  <c r="M628" i="6"/>
  <c r="U628" i="6" s="1"/>
  <c r="R628" i="6"/>
  <c r="S628" i="6" s="1"/>
  <c r="R624" i="6"/>
  <c r="S624" i="6" s="1"/>
  <c r="M624" i="6"/>
  <c r="U624" i="6" s="1"/>
  <c r="M350" i="6"/>
  <c r="U350" i="6" s="1"/>
  <c r="R350" i="6"/>
  <c r="S350" i="6" s="1"/>
  <c r="M272" i="6"/>
  <c r="U272" i="6" s="1"/>
  <c r="R272" i="6"/>
  <c r="S272" i="6" s="1"/>
  <c r="R255" i="6"/>
  <c r="S255" i="6" s="1"/>
  <c r="M255" i="6"/>
  <c r="U255" i="6" s="1"/>
  <c r="R278" i="6"/>
  <c r="S278" i="6" s="1"/>
  <c r="M278" i="6"/>
  <c r="U278" i="6" s="1"/>
  <c r="M71" i="6"/>
  <c r="U71" i="6" s="1"/>
  <c r="R71" i="6"/>
  <c r="S71" i="6" s="1"/>
  <c r="R33" i="6"/>
  <c r="S33" i="6" s="1"/>
  <c r="M33" i="6"/>
  <c r="U33" i="6" s="1"/>
  <c r="Y769" i="6"/>
  <c r="AG769" i="6" s="1"/>
  <c r="AD769" i="6"/>
  <c r="AE769" i="6" s="1"/>
  <c r="Y611" i="6"/>
  <c r="AG611" i="6" s="1"/>
  <c r="AD611" i="6"/>
  <c r="AE611" i="6" s="1"/>
  <c r="AD735" i="6"/>
  <c r="AE735" i="6" s="1"/>
  <c r="Y735" i="6"/>
  <c r="AG735" i="6" s="1"/>
  <c r="AD495" i="6"/>
  <c r="AE495" i="6" s="1"/>
  <c r="Y495" i="6"/>
  <c r="AG495" i="6" s="1"/>
  <c r="Y395" i="6"/>
  <c r="AG395" i="6" s="1"/>
  <c r="AD395" i="6"/>
  <c r="AE395" i="6" s="1"/>
  <c r="AD295" i="6"/>
  <c r="AE295" i="6" s="1"/>
  <c r="Y295" i="6"/>
  <c r="AG295" i="6" s="1"/>
  <c r="Y464" i="6"/>
  <c r="AG464" i="6" s="1"/>
  <c r="AD464" i="6"/>
  <c r="AE464" i="6" s="1"/>
  <c r="Y374" i="6"/>
  <c r="AG374" i="6" s="1"/>
  <c r="AD374" i="6"/>
  <c r="AE374" i="6" s="1"/>
  <c r="Y391" i="6"/>
  <c r="AG391" i="6" s="1"/>
  <c r="AD391" i="6"/>
  <c r="AE391" i="6" s="1"/>
  <c r="Y135" i="6"/>
  <c r="AG135" i="6" s="1"/>
  <c r="AD135" i="6"/>
  <c r="AE135" i="6" s="1"/>
  <c r="AD139" i="6"/>
  <c r="AE139" i="6" s="1"/>
  <c r="Y139" i="6"/>
  <c r="AG139" i="6" s="1"/>
  <c r="AP823" i="6"/>
  <c r="AQ823" i="6" s="1"/>
  <c r="AK823" i="6"/>
  <c r="AS823" i="6" s="1"/>
  <c r="AK771" i="6"/>
  <c r="AS771" i="6" s="1"/>
  <c r="AP771" i="6"/>
  <c r="AQ771" i="6" s="1"/>
  <c r="AK739" i="6"/>
  <c r="AS739" i="6" s="1"/>
  <c r="AP739" i="6"/>
  <c r="AQ739" i="6" s="1"/>
  <c r="AP701" i="6"/>
  <c r="AQ701" i="6" s="1"/>
  <c r="AK701" i="6"/>
  <c r="AS701" i="6" s="1"/>
  <c r="AP713" i="6"/>
  <c r="AQ713" i="6" s="1"/>
  <c r="AK713" i="6"/>
  <c r="AS713" i="6" s="1"/>
  <c r="AP582" i="6"/>
  <c r="AQ582" i="6" s="1"/>
  <c r="AK582" i="6"/>
  <c r="AS582" i="6" s="1"/>
  <c r="AP446" i="6"/>
  <c r="AQ446" i="6" s="1"/>
  <c r="AK446" i="6"/>
  <c r="AS446" i="6" s="1"/>
  <c r="AK231" i="6"/>
  <c r="AS231" i="6" s="1"/>
  <c r="AP231" i="6"/>
  <c r="AQ231" i="6" s="1"/>
  <c r="AK392" i="6"/>
  <c r="AS392" i="6" s="1"/>
  <c r="AP392" i="6"/>
  <c r="AQ392" i="6" s="1"/>
  <c r="AK820" i="6"/>
  <c r="AS820" i="6" s="1"/>
  <c r="AP820" i="6"/>
  <c r="AQ820" i="6" s="1"/>
  <c r="AK541" i="6"/>
  <c r="AS541" i="6" s="1"/>
  <c r="AP541" i="6"/>
  <c r="AQ541" i="6" s="1"/>
  <c r="AP332" i="6"/>
  <c r="AQ332" i="6" s="1"/>
  <c r="AK332" i="6"/>
  <c r="AS332" i="6" s="1"/>
  <c r="AP68" i="6"/>
  <c r="AQ68" i="6" s="1"/>
  <c r="AK68" i="6"/>
  <c r="AS68" i="6" s="1"/>
  <c r="R838" i="6"/>
  <c r="S838" i="6" s="1"/>
  <c r="M838" i="6"/>
  <c r="U838" i="6" s="1"/>
  <c r="M793" i="6"/>
  <c r="U793" i="6" s="1"/>
  <c r="R793" i="6"/>
  <c r="S793" i="6" s="1"/>
  <c r="R734" i="6"/>
  <c r="S734" i="6" s="1"/>
  <c r="M734" i="6"/>
  <c r="U734" i="6" s="1"/>
  <c r="R475" i="6"/>
  <c r="S475" i="6" s="1"/>
  <c r="M475" i="6"/>
  <c r="U475" i="6" s="1"/>
  <c r="M516" i="6"/>
  <c r="U516" i="6" s="1"/>
  <c r="R516" i="6"/>
  <c r="S516" i="6" s="1"/>
  <c r="R398" i="6"/>
  <c r="S398" i="6" s="1"/>
  <c r="M398" i="6"/>
  <c r="U398" i="6" s="1"/>
  <c r="M395" i="6"/>
  <c r="U395" i="6" s="1"/>
  <c r="R395" i="6"/>
  <c r="S395" i="6" s="1"/>
  <c r="R28" i="6"/>
  <c r="S28" i="6" s="1"/>
  <c r="M28" i="6"/>
  <c r="U28" i="6" s="1"/>
  <c r="E4" i="1"/>
  <c r="B5" i="1"/>
  <c r="B6" i="1" s="1"/>
  <c r="Y749" i="6"/>
  <c r="AG749" i="6" s="1"/>
  <c r="AD749" i="6"/>
  <c r="AE749" i="6" s="1"/>
  <c r="AD498" i="6"/>
  <c r="AE498" i="6" s="1"/>
  <c r="Y498" i="6"/>
  <c r="AG498" i="6" s="1"/>
  <c r="AD226" i="6"/>
  <c r="AE226" i="6" s="1"/>
  <c r="Y226" i="6"/>
  <c r="AG226" i="6" s="1"/>
  <c r="Y406" i="6"/>
  <c r="AG406" i="6" s="1"/>
  <c r="AD406" i="6"/>
  <c r="AE406" i="6" s="1"/>
  <c r="Y23" i="6"/>
  <c r="AG23" i="6" s="1"/>
  <c r="AD23" i="6"/>
  <c r="AE23" i="6" s="1"/>
  <c r="AD41" i="6"/>
  <c r="AE41" i="6" s="1"/>
  <c r="Y41" i="6"/>
  <c r="AG41" i="6" s="1"/>
  <c r="AK339" i="6"/>
  <c r="AS339" i="6" s="1"/>
  <c r="AP339" i="6"/>
  <c r="AQ339" i="6" s="1"/>
  <c r="R836" i="6"/>
  <c r="S836" i="6" s="1"/>
  <c r="M836" i="6"/>
  <c r="U836" i="6" s="1"/>
  <c r="M695" i="6"/>
  <c r="U695" i="6" s="1"/>
  <c r="R695" i="6"/>
  <c r="S695" i="6" s="1"/>
  <c r="R560" i="6"/>
  <c r="S560" i="6" s="1"/>
  <c r="M560" i="6"/>
  <c r="U560" i="6" s="1"/>
  <c r="M433" i="6"/>
  <c r="U433" i="6" s="1"/>
  <c r="R433" i="6"/>
  <c r="S433" i="6" s="1"/>
  <c r="R421" i="6"/>
  <c r="S421" i="6" s="1"/>
  <c r="M421" i="6"/>
  <c r="U421" i="6" s="1"/>
  <c r="M246" i="6"/>
  <c r="U246" i="6" s="1"/>
  <c r="R246" i="6"/>
  <c r="S246" i="6" s="1"/>
  <c r="R240" i="6"/>
  <c r="S240" i="6" s="1"/>
  <c r="M240" i="6"/>
  <c r="U240" i="6" s="1"/>
  <c r="R172" i="6"/>
  <c r="S172" i="6" s="1"/>
  <c r="M172" i="6"/>
  <c r="U172" i="6" s="1"/>
  <c r="AD777" i="6"/>
  <c r="AE777" i="6" s="1"/>
  <c r="Y777" i="6"/>
  <c r="AG777" i="6" s="1"/>
  <c r="Y674" i="6"/>
  <c r="AG674" i="6" s="1"/>
  <c r="AD674" i="6"/>
  <c r="AE674" i="6" s="1"/>
  <c r="Y718" i="6"/>
  <c r="AG718" i="6" s="1"/>
  <c r="AD718" i="6"/>
  <c r="AE718" i="6" s="1"/>
  <c r="Y593" i="6"/>
  <c r="AG593" i="6" s="1"/>
  <c r="AD593" i="6"/>
  <c r="AE593" i="6" s="1"/>
  <c r="Y435" i="6"/>
  <c r="AG435" i="6" s="1"/>
  <c r="AD435" i="6"/>
  <c r="AE435" i="6" s="1"/>
  <c r="AD513" i="6"/>
  <c r="AE513" i="6" s="1"/>
  <c r="Y513" i="6"/>
  <c r="AG513" i="6" s="1"/>
  <c r="Y411" i="6"/>
  <c r="AG411" i="6" s="1"/>
  <c r="AD411" i="6"/>
  <c r="AE411" i="6" s="1"/>
  <c r="Y171" i="6"/>
  <c r="AG171" i="6" s="1"/>
  <c r="AD171" i="6"/>
  <c r="AE171" i="6" s="1"/>
  <c r="Y401" i="6"/>
  <c r="AG401" i="6" s="1"/>
  <c r="AD401" i="6"/>
  <c r="AE401" i="6" s="1"/>
  <c r="AD114" i="6"/>
  <c r="AE114" i="6" s="1"/>
  <c r="Y114" i="6"/>
  <c r="AG114" i="6" s="1"/>
  <c r="AP598" i="6"/>
  <c r="AQ598" i="6" s="1"/>
  <c r="AK598" i="6"/>
  <c r="AS598" i="6" s="1"/>
  <c r="AP693" i="6"/>
  <c r="AQ693" i="6" s="1"/>
  <c r="AK693" i="6"/>
  <c r="AS693" i="6" s="1"/>
  <c r="AP63" i="6"/>
  <c r="AQ63" i="6" s="1"/>
  <c r="AK63" i="6"/>
  <c r="AS63" i="6" s="1"/>
  <c r="AK241" i="6"/>
  <c r="AS241" i="6" s="1"/>
  <c r="AP241" i="6"/>
  <c r="AQ241" i="6" s="1"/>
  <c r="AP219" i="6"/>
  <c r="AQ219" i="6" s="1"/>
  <c r="AK219" i="6"/>
  <c r="AS219" i="6" s="1"/>
  <c r="R857" i="6"/>
  <c r="S857" i="6" s="1"/>
  <c r="M857" i="6"/>
  <c r="U857" i="6" s="1"/>
  <c r="R767" i="6"/>
  <c r="S767" i="6" s="1"/>
  <c r="M767" i="6"/>
  <c r="U767" i="6" s="1"/>
  <c r="R721" i="6"/>
  <c r="S721" i="6" s="1"/>
  <c r="M721" i="6"/>
  <c r="U721" i="6" s="1"/>
  <c r="M681" i="6"/>
  <c r="U681" i="6" s="1"/>
  <c r="R681" i="6"/>
  <c r="S681" i="6" s="1"/>
  <c r="M586" i="6"/>
  <c r="U586" i="6" s="1"/>
  <c r="R586" i="6"/>
  <c r="S586" i="6" s="1"/>
  <c r="R581" i="6"/>
  <c r="S581" i="6" s="1"/>
  <c r="M581" i="6"/>
  <c r="U581" i="6" s="1"/>
  <c r="R530" i="6"/>
  <c r="S530" i="6" s="1"/>
  <c r="M530" i="6"/>
  <c r="U530" i="6" s="1"/>
  <c r="M335" i="6"/>
  <c r="U335" i="6" s="1"/>
  <c r="R335" i="6"/>
  <c r="S335" i="6" s="1"/>
  <c r="R18" i="6"/>
  <c r="S18" i="6" s="1"/>
  <c r="M18" i="6"/>
  <c r="U18" i="6" s="1"/>
  <c r="M5" i="6"/>
  <c r="U5" i="6" s="1"/>
  <c r="R5" i="6"/>
  <c r="S5" i="6" s="1"/>
  <c r="AD767" i="6"/>
  <c r="AE767" i="6" s="1"/>
  <c r="Y767" i="6"/>
  <c r="AG767" i="6" s="1"/>
  <c r="Y669" i="6"/>
  <c r="AG669" i="6" s="1"/>
  <c r="AD669" i="6"/>
  <c r="AE669" i="6" s="1"/>
  <c r="Y430" i="6"/>
  <c r="AG430" i="6" s="1"/>
  <c r="AD430" i="6"/>
  <c r="AE430" i="6" s="1"/>
  <c r="AD166" i="6"/>
  <c r="AE166" i="6" s="1"/>
  <c r="Y166" i="6"/>
  <c r="AG166" i="6" s="1"/>
  <c r="AD380" i="6"/>
  <c r="AE380" i="6" s="1"/>
  <c r="Y380" i="6"/>
  <c r="AG380" i="6" s="1"/>
  <c r="Y152" i="6"/>
  <c r="AG152" i="6" s="1"/>
  <c r="AD152" i="6"/>
  <c r="AE152" i="6" s="1"/>
  <c r="AD29" i="6"/>
  <c r="AE29" i="6" s="1"/>
  <c r="Y29" i="6"/>
  <c r="AG29" i="6" s="1"/>
  <c r="AK710" i="6"/>
  <c r="AS710" i="6" s="1"/>
  <c r="AP710" i="6"/>
  <c r="AQ710" i="6" s="1"/>
  <c r="AK684" i="6"/>
  <c r="AS684" i="6" s="1"/>
  <c r="AP684" i="6"/>
  <c r="AQ684" i="6" s="1"/>
  <c r="AP652" i="6"/>
  <c r="AQ652" i="6" s="1"/>
  <c r="AK652" i="6"/>
  <c r="AS652" i="6" s="1"/>
  <c r="AP522" i="6"/>
  <c r="AQ522" i="6" s="1"/>
  <c r="AK522" i="6"/>
  <c r="AS522" i="6" s="1"/>
  <c r="AP537" i="6"/>
  <c r="AQ537" i="6" s="1"/>
  <c r="AK537" i="6"/>
  <c r="AS537" i="6" s="1"/>
  <c r="AP542" i="6"/>
  <c r="AQ542" i="6" s="1"/>
  <c r="AK542" i="6"/>
  <c r="AS542" i="6" s="1"/>
  <c r="R852" i="6"/>
  <c r="S852" i="6" s="1"/>
  <c r="M852" i="6"/>
  <c r="U852" i="6" s="1"/>
  <c r="R742" i="6"/>
  <c r="S742" i="6" s="1"/>
  <c r="M742" i="6"/>
  <c r="U742" i="6" s="1"/>
  <c r="M517" i="6"/>
  <c r="U517" i="6" s="1"/>
  <c r="R517" i="6"/>
  <c r="S517" i="6" s="1"/>
  <c r="M504" i="6"/>
  <c r="U504" i="6" s="1"/>
  <c r="R504" i="6"/>
  <c r="S504" i="6" s="1"/>
  <c r="M247" i="6"/>
  <c r="U247" i="6" s="1"/>
  <c r="R247" i="6"/>
  <c r="S247" i="6" s="1"/>
  <c r="R227" i="6"/>
  <c r="S227" i="6" s="1"/>
  <c r="M227" i="6"/>
  <c r="U227" i="6" s="1"/>
  <c r="M13" i="6"/>
  <c r="U13" i="6" s="1"/>
  <c r="R13" i="6"/>
  <c r="S13" i="6" s="1"/>
  <c r="R19" i="6"/>
  <c r="S19" i="6" s="1"/>
  <c r="M19" i="6"/>
  <c r="U19" i="6" s="1"/>
  <c r="R235" i="6"/>
  <c r="S235" i="6" s="1"/>
  <c r="M235" i="6"/>
  <c r="U235" i="6" s="1"/>
  <c r="Y866" i="6"/>
  <c r="AG866" i="6" s="1"/>
  <c r="AD866" i="6"/>
  <c r="AE866" i="6" s="1"/>
  <c r="AD765" i="6"/>
  <c r="AE765" i="6" s="1"/>
  <c r="Y765" i="6"/>
  <c r="AG765" i="6" s="1"/>
  <c r="Y664" i="6"/>
  <c r="AG664" i="6" s="1"/>
  <c r="AD664" i="6"/>
  <c r="AE664" i="6" s="1"/>
  <c r="AD622" i="6"/>
  <c r="AE622" i="6" s="1"/>
  <c r="Y622" i="6"/>
  <c r="AG622" i="6" s="1"/>
  <c r="AD584" i="6"/>
  <c r="AE584" i="6" s="1"/>
  <c r="Y584" i="6"/>
  <c r="AG584" i="6" s="1"/>
  <c r="Y425" i="6"/>
  <c r="AG425" i="6" s="1"/>
  <c r="AD425" i="6"/>
  <c r="AE425" i="6" s="1"/>
  <c r="AD355" i="6"/>
  <c r="AE355" i="6" s="1"/>
  <c r="Y355" i="6"/>
  <c r="AG355" i="6" s="1"/>
  <c r="Y161" i="6"/>
  <c r="AG161" i="6" s="1"/>
  <c r="AD161" i="6"/>
  <c r="AE161" i="6" s="1"/>
  <c r="AD19" i="6"/>
  <c r="AE19" i="6" s="1"/>
  <c r="Y19" i="6"/>
  <c r="AG19" i="6" s="1"/>
  <c r="AD81" i="6"/>
  <c r="AE81" i="6" s="1"/>
  <c r="Y81" i="6"/>
  <c r="AG81" i="6" s="1"/>
  <c r="AP851" i="6"/>
  <c r="AQ851" i="6" s="1"/>
  <c r="AK851" i="6"/>
  <c r="AS851" i="6" s="1"/>
  <c r="AK629" i="6"/>
  <c r="AS629" i="6" s="1"/>
  <c r="AP629" i="6"/>
  <c r="AQ629" i="6" s="1"/>
  <c r="AK317" i="6"/>
  <c r="AS317" i="6" s="1"/>
  <c r="AP317" i="6"/>
  <c r="AQ317" i="6" s="1"/>
  <c r="AK257" i="6"/>
  <c r="AS257" i="6" s="1"/>
  <c r="AP257" i="6"/>
  <c r="AQ257" i="6" s="1"/>
  <c r="AK20" i="6"/>
  <c r="AS20" i="6" s="1"/>
  <c r="AP20" i="6"/>
  <c r="AQ20" i="6" s="1"/>
  <c r="R847" i="6"/>
  <c r="S847" i="6" s="1"/>
  <c r="M847" i="6"/>
  <c r="U847" i="6" s="1"/>
  <c r="R763" i="6"/>
  <c r="S763" i="6" s="1"/>
  <c r="M763" i="6"/>
  <c r="U763" i="6" s="1"/>
  <c r="R571" i="6"/>
  <c r="S571" i="6" s="1"/>
  <c r="M571" i="6"/>
  <c r="U571" i="6" s="1"/>
  <c r="M509" i="6"/>
  <c r="U509" i="6" s="1"/>
  <c r="R509" i="6"/>
  <c r="S509" i="6" s="1"/>
  <c r="M566" i="6"/>
  <c r="U566" i="6" s="1"/>
  <c r="R566" i="6"/>
  <c r="S566" i="6" s="1"/>
  <c r="M226" i="6"/>
  <c r="U226" i="6" s="1"/>
  <c r="R226" i="6"/>
  <c r="S226" i="6" s="1"/>
  <c r="R46" i="6"/>
  <c r="S46" i="6" s="1"/>
  <c r="M46" i="6"/>
  <c r="U46" i="6" s="1"/>
  <c r="M8" i="6"/>
  <c r="U8" i="6" s="1"/>
  <c r="R8" i="6"/>
  <c r="S8" i="6" s="1"/>
  <c r="R14" i="6"/>
  <c r="S14" i="6" s="1"/>
  <c r="M14" i="6"/>
  <c r="U14" i="6" s="1"/>
  <c r="M201" i="6"/>
  <c r="U201" i="6" s="1"/>
  <c r="R201" i="6"/>
  <c r="S201" i="6" s="1"/>
  <c r="AD806" i="6"/>
  <c r="AE806" i="6" s="1"/>
  <c r="Y806" i="6"/>
  <c r="AG806" i="6" s="1"/>
  <c r="Y603" i="6"/>
  <c r="AG603" i="6" s="1"/>
  <c r="AD603" i="6"/>
  <c r="AE603" i="6" s="1"/>
  <c r="AD473" i="6"/>
  <c r="AE473" i="6" s="1"/>
  <c r="Y473" i="6"/>
  <c r="AG473" i="6" s="1"/>
  <c r="AD206" i="6"/>
  <c r="AE206" i="6" s="1"/>
  <c r="Y206" i="6"/>
  <c r="AG206" i="6" s="1"/>
  <c r="AD187" i="6"/>
  <c r="AE187" i="6" s="1"/>
  <c r="Y187" i="6"/>
  <c r="AG187" i="6" s="1"/>
  <c r="AD365" i="6"/>
  <c r="AE365" i="6" s="1"/>
  <c r="Y365" i="6"/>
  <c r="AG365" i="6" s="1"/>
  <c r="AB3" i="6"/>
  <c r="C20" i="1" s="1"/>
  <c r="C19" i="1"/>
  <c r="C21" i="1"/>
  <c r="AD46" i="6"/>
  <c r="AE46" i="6" s="1"/>
  <c r="Y46" i="6"/>
  <c r="AG46" i="6" s="1"/>
  <c r="AK784" i="6"/>
  <c r="AS784" i="6" s="1"/>
  <c r="AP784" i="6"/>
  <c r="AQ784" i="6" s="1"/>
  <c r="AK733" i="6"/>
  <c r="AS733" i="6" s="1"/>
  <c r="AP733" i="6"/>
  <c r="AQ733" i="6" s="1"/>
  <c r="AK712" i="6"/>
  <c r="AS712" i="6" s="1"/>
  <c r="AP712" i="6"/>
  <c r="AQ712" i="6" s="1"/>
  <c r="AK663" i="6"/>
  <c r="AS663" i="6" s="1"/>
  <c r="AP663" i="6"/>
  <c r="AQ663" i="6" s="1"/>
  <c r="AK551" i="6"/>
  <c r="AS551" i="6" s="1"/>
  <c r="AP551" i="6"/>
  <c r="AQ551" i="6" s="1"/>
  <c r="AK556" i="6"/>
  <c r="AS556" i="6" s="1"/>
  <c r="AP556" i="6"/>
  <c r="AQ556" i="6" s="1"/>
  <c r="AK274" i="6"/>
  <c r="AS274" i="6" s="1"/>
  <c r="AP274" i="6"/>
  <c r="AQ274" i="6" s="1"/>
  <c r="AP217" i="6"/>
  <c r="AQ217" i="6" s="1"/>
  <c r="AK217" i="6"/>
  <c r="AS217" i="6" s="1"/>
  <c r="AP15" i="6"/>
  <c r="AQ15" i="6" s="1"/>
  <c r="AK15" i="6"/>
  <c r="AS15" i="6" s="1"/>
  <c r="AP21" i="6"/>
  <c r="AQ21" i="6" s="1"/>
  <c r="AK21" i="6"/>
  <c r="AS21" i="6" s="1"/>
  <c r="R764" i="6"/>
  <c r="S764" i="6" s="1"/>
  <c r="M764" i="6"/>
  <c r="U764" i="6" s="1"/>
  <c r="M713" i="6"/>
  <c r="U713" i="6" s="1"/>
  <c r="R713" i="6"/>
  <c r="S713" i="6" s="1"/>
  <c r="R587" i="6"/>
  <c r="S587" i="6" s="1"/>
  <c r="M587" i="6"/>
  <c r="U587" i="6" s="1"/>
  <c r="M580" i="6"/>
  <c r="U580" i="6" s="1"/>
  <c r="R580" i="6"/>
  <c r="S580" i="6" s="1"/>
  <c r="R463" i="6"/>
  <c r="S463" i="6" s="1"/>
  <c r="M463" i="6"/>
  <c r="U463" i="6" s="1"/>
  <c r="R444" i="6"/>
  <c r="S444" i="6" s="1"/>
  <c r="M444" i="6"/>
  <c r="U444" i="6" s="1"/>
  <c r="R414" i="6"/>
  <c r="S414" i="6" s="1"/>
  <c r="M414" i="6"/>
  <c r="U414" i="6" s="1"/>
  <c r="R388" i="6"/>
  <c r="S388" i="6" s="1"/>
  <c r="M388" i="6"/>
  <c r="U388" i="6" s="1"/>
  <c r="M171" i="6"/>
  <c r="U171" i="6" s="1"/>
  <c r="R171" i="6"/>
  <c r="S171" i="6" s="1"/>
  <c r="AD799" i="6"/>
  <c r="AE799" i="6" s="1"/>
  <c r="Y799" i="6"/>
  <c r="AG799" i="6" s="1"/>
  <c r="Y731" i="6"/>
  <c r="AG731" i="6" s="1"/>
  <c r="AD731" i="6"/>
  <c r="AE731" i="6" s="1"/>
  <c r="Y654" i="6"/>
  <c r="AG654" i="6" s="1"/>
  <c r="AD654" i="6"/>
  <c r="AE654" i="6" s="1"/>
  <c r="Y621" i="6"/>
  <c r="AG621" i="6" s="1"/>
  <c r="AD621" i="6"/>
  <c r="AE621" i="6" s="1"/>
  <c r="AD592" i="6"/>
  <c r="AE592" i="6" s="1"/>
  <c r="Y592" i="6"/>
  <c r="AG592" i="6" s="1"/>
  <c r="AD583" i="6"/>
  <c r="AE583" i="6" s="1"/>
  <c r="Y583" i="6"/>
  <c r="AG583" i="6" s="1"/>
  <c r="AD415" i="6"/>
  <c r="AE415" i="6" s="1"/>
  <c r="Y415" i="6"/>
  <c r="AG415" i="6" s="1"/>
  <c r="AD458" i="6"/>
  <c r="AE458" i="6" s="1"/>
  <c r="Y458" i="6"/>
  <c r="AG458" i="6" s="1"/>
  <c r="AD76" i="6"/>
  <c r="AE76" i="6" s="1"/>
  <c r="Y76" i="6"/>
  <c r="AG76" i="6" s="1"/>
  <c r="AD116" i="6"/>
  <c r="AE116" i="6" s="1"/>
  <c r="Y116" i="6"/>
  <c r="AG116" i="6" s="1"/>
  <c r="AK848" i="6"/>
  <c r="AS848" i="6" s="1"/>
  <c r="AP848" i="6"/>
  <c r="AQ848" i="6" s="1"/>
  <c r="AP762" i="6"/>
  <c r="AQ762" i="6" s="1"/>
  <c r="AK762" i="6"/>
  <c r="AS762" i="6" s="1"/>
  <c r="AK690" i="6"/>
  <c r="AS690" i="6" s="1"/>
  <c r="AP690" i="6"/>
  <c r="AQ690" i="6" s="1"/>
  <c r="AK620" i="6"/>
  <c r="AS620" i="6" s="1"/>
  <c r="AP620" i="6"/>
  <c r="AQ620" i="6" s="1"/>
  <c r="AP562" i="6"/>
  <c r="AQ562" i="6" s="1"/>
  <c r="AK562" i="6"/>
  <c r="AS562" i="6" s="1"/>
  <c r="AK319" i="6"/>
  <c r="AS319" i="6" s="1"/>
  <c r="AP319" i="6"/>
  <c r="AQ319" i="6" s="1"/>
  <c r="AP285" i="6"/>
  <c r="AQ285" i="6" s="1"/>
  <c r="AK285" i="6"/>
  <c r="AS285" i="6" s="1"/>
  <c r="AP557" i="6"/>
  <c r="AQ557" i="6" s="1"/>
  <c r="AK557" i="6"/>
  <c r="AS557" i="6" s="1"/>
  <c r="AK93" i="6"/>
  <c r="AS93" i="6" s="1"/>
  <c r="AP93" i="6"/>
  <c r="AQ93" i="6" s="1"/>
  <c r="AK60" i="6"/>
  <c r="AS60" i="6" s="1"/>
  <c r="AP60" i="6"/>
  <c r="AQ60" i="6" s="1"/>
  <c r="AP76" i="6"/>
  <c r="AQ76" i="6" s="1"/>
  <c r="AK76" i="6"/>
  <c r="AS76" i="6" s="1"/>
  <c r="AK193" i="6"/>
  <c r="AS193" i="6" s="1"/>
  <c r="AP193" i="6"/>
  <c r="AQ193" i="6" s="1"/>
  <c r="AD695" i="6"/>
  <c r="AE695" i="6" s="1"/>
  <c r="Y695" i="6"/>
  <c r="AG695" i="6" s="1"/>
  <c r="AK578" i="6"/>
  <c r="AS578" i="6" s="1"/>
  <c r="AP578" i="6"/>
  <c r="AQ578" i="6" s="1"/>
  <c r="R611" i="6"/>
  <c r="S611" i="6" s="1"/>
  <c r="M611" i="6"/>
  <c r="U611" i="6" s="1"/>
  <c r="AP513" i="6"/>
  <c r="AQ513" i="6" s="1"/>
  <c r="AK513" i="6"/>
  <c r="AS513" i="6" s="1"/>
  <c r="AP101" i="6"/>
  <c r="AQ101" i="6" s="1"/>
  <c r="AK101" i="6"/>
  <c r="AS101" i="6" s="1"/>
  <c r="AP528" i="6"/>
  <c r="AQ528" i="6" s="1"/>
  <c r="AK528" i="6"/>
  <c r="AS528" i="6" s="1"/>
  <c r="M524" i="6"/>
  <c r="U524" i="6" s="1"/>
  <c r="R524" i="6"/>
  <c r="S524" i="6" s="1"/>
  <c r="Y456" i="6"/>
  <c r="AG456" i="6" s="1"/>
  <c r="AD456" i="6"/>
  <c r="AE456" i="6" s="1"/>
  <c r="AP726" i="6"/>
  <c r="AQ726" i="6" s="1"/>
  <c r="AK726" i="6"/>
  <c r="AS726" i="6" s="1"/>
  <c r="AP393" i="6"/>
  <c r="AQ393" i="6" s="1"/>
  <c r="AK393" i="6"/>
  <c r="AS393" i="6" s="1"/>
  <c r="AK341" i="6"/>
  <c r="AS341" i="6" s="1"/>
  <c r="AP341" i="6"/>
  <c r="AQ341" i="6" s="1"/>
  <c r="AP538" i="6"/>
  <c r="AQ538" i="6" s="1"/>
  <c r="AK538" i="6"/>
  <c r="AS538" i="6" s="1"/>
  <c r="AP327" i="6"/>
  <c r="AQ327" i="6" s="1"/>
  <c r="AK327" i="6"/>
  <c r="AS327" i="6" s="1"/>
  <c r="AP146" i="6"/>
  <c r="AQ146" i="6" s="1"/>
  <c r="AK146" i="6"/>
  <c r="AS146" i="6" s="1"/>
  <c r="AK361" i="6"/>
  <c r="AS361" i="6" s="1"/>
  <c r="AP361" i="6"/>
  <c r="AQ361" i="6" s="1"/>
  <c r="M792" i="6"/>
  <c r="U792" i="6" s="1"/>
  <c r="R792" i="6"/>
  <c r="S792" i="6" s="1"/>
  <c r="R748" i="6"/>
  <c r="S748" i="6" s="1"/>
  <c r="M748" i="6"/>
  <c r="U748" i="6" s="1"/>
  <c r="M631" i="6"/>
  <c r="U631" i="6" s="1"/>
  <c r="R631" i="6"/>
  <c r="S631" i="6" s="1"/>
  <c r="M590" i="6"/>
  <c r="U590" i="6" s="1"/>
  <c r="R590" i="6"/>
  <c r="S590" i="6" s="1"/>
  <c r="M511" i="6"/>
  <c r="U511" i="6" s="1"/>
  <c r="R511" i="6"/>
  <c r="S511" i="6" s="1"/>
  <c r="M539" i="6"/>
  <c r="U539" i="6" s="1"/>
  <c r="R539" i="6"/>
  <c r="S539" i="6" s="1"/>
  <c r="R348" i="6"/>
  <c r="S348" i="6" s="1"/>
  <c r="M348" i="6"/>
  <c r="U348" i="6" s="1"/>
  <c r="M304" i="6"/>
  <c r="U304" i="6" s="1"/>
  <c r="R304" i="6"/>
  <c r="S304" i="6" s="1"/>
  <c r="R144" i="6"/>
  <c r="S144" i="6" s="1"/>
  <c r="M144" i="6"/>
  <c r="U144" i="6" s="1"/>
  <c r="M100" i="6"/>
  <c r="U100" i="6" s="1"/>
  <c r="R100" i="6"/>
  <c r="S100" i="6" s="1"/>
  <c r="AD758" i="6"/>
  <c r="AE758" i="6" s="1"/>
  <c r="Y758" i="6"/>
  <c r="AG758" i="6" s="1"/>
  <c r="Y673" i="6"/>
  <c r="AG673" i="6" s="1"/>
  <c r="AD673" i="6"/>
  <c r="AE673" i="6" s="1"/>
  <c r="Y297" i="6"/>
  <c r="AG297" i="6" s="1"/>
  <c r="AD297" i="6"/>
  <c r="AE297" i="6" s="1"/>
  <c r="Y219" i="6"/>
  <c r="AG219" i="6" s="1"/>
  <c r="AD219" i="6"/>
  <c r="AE219" i="6" s="1"/>
  <c r="AD217" i="6"/>
  <c r="AE217" i="6" s="1"/>
  <c r="Y217" i="6"/>
  <c r="AG217" i="6" s="1"/>
  <c r="Y392" i="6"/>
  <c r="AG392" i="6" s="1"/>
  <c r="AD392" i="6"/>
  <c r="AE392" i="6" s="1"/>
  <c r="AD230" i="6"/>
  <c r="AE230" i="6" s="1"/>
  <c r="Y230" i="6"/>
  <c r="AG230" i="6" s="1"/>
  <c r="AP767" i="6"/>
  <c r="AQ767" i="6" s="1"/>
  <c r="AK767" i="6"/>
  <c r="AS767" i="6" s="1"/>
  <c r="AP740" i="6"/>
  <c r="AQ740" i="6" s="1"/>
  <c r="AK740" i="6"/>
  <c r="AS740" i="6" s="1"/>
  <c r="AP711" i="6"/>
  <c r="AQ711" i="6" s="1"/>
  <c r="AK711" i="6"/>
  <c r="AS711" i="6" s="1"/>
  <c r="AK558" i="6"/>
  <c r="AS558" i="6" s="1"/>
  <c r="AP558" i="6"/>
  <c r="AQ558" i="6" s="1"/>
  <c r="AK200" i="6"/>
  <c r="AS200" i="6" s="1"/>
  <c r="AP200" i="6"/>
  <c r="AQ200" i="6" s="1"/>
  <c r="AP293" i="6"/>
  <c r="AQ293" i="6" s="1"/>
  <c r="AK293" i="6"/>
  <c r="AS293" i="6" s="1"/>
  <c r="AP207" i="6"/>
  <c r="AQ207" i="6" s="1"/>
  <c r="AK207" i="6"/>
  <c r="AS207" i="6" s="1"/>
  <c r="AK185" i="6"/>
  <c r="AS185" i="6" s="1"/>
  <c r="AP185" i="6"/>
  <c r="AQ185" i="6" s="1"/>
  <c r="AK67" i="6"/>
  <c r="AS67" i="6" s="1"/>
  <c r="AP67" i="6"/>
  <c r="AQ67" i="6" s="1"/>
  <c r="AP29" i="6"/>
  <c r="AQ29" i="6" s="1"/>
  <c r="AK29" i="6"/>
  <c r="AS29" i="6" s="1"/>
  <c r="AK114" i="6"/>
  <c r="AS114" i="6" s="1"/>
  <c r="AP114" i="6"/>
  <c r="AQ114" i="6" s="1"/>
  <c r="M736" i="6"/>
  <c r="U736" i="6" s="1"/>
  <c r="R736" i="6"/>
  <c r="S736" i="6" s="1"/>
  <c r="M724" i="6"/>
  <c r="U724" i="6" s="1"/>
  <c r="R724" i="6"/>
  <c r="S724" i="6" s="1"/>
  <c r="M480" i="6"/>
  <c r="U480" i="6" s="1"/>
  <c r="R480" i="6"/>
  <c r="S480" i="6" s="1"/>
  <c r="M412" i="6"/>
  <c r="U412" i="6" s="1"/>
  <c r="R412" i="6"/>
  <c r="S412" i="6" s="1"/>
  <c r="M422" i="6"/>
  <c r="U422" i="6" s="1"/>
  <c r="R422" i="6"/>
  <c r="S422" i="6" s="1"/>
  <c r="Y847" i="6"/>
  <c r="AG847" i="6" s="1"/>
  <c r="AD847" i="6"/>
  <c r="AE847" i="6" s="1"/>
  <c r="Y837" i="6"/>
  <c r="AG837" i="6" s="1"/>
  <c r="AD837" i="6"/>
  <c r="AE837" i="6" s="1"/>
  <c r="AD713" i="6"/>
  <c r="AE713" i="6" s="1"/>
  <c r="Y713" i="6"/>
  <c r="AG713" i="6" s="1"/>
  <c r="Y692" i="6"/>
  <c r="AG692" i="6" s="1"/>
  <c r="AD692" i="6"/>
  <c r="AE692" i="6" s="1"/>
  <c r="AD570" i="6"/>
  <c r="AE570" i="6" s="1"/>
  <c r="Y570" i="6"/>
  <c r="AG570" i="6" s="1"/>
  <c r="Y501" i="6"/>
  <c r="AG501" i="6" s="1"/>
  <c r="AD501" i="6"/>
  <c r="AE501" i="6" s="1"/>
  <c r="AD381" i="6"/>
  <c r="AE381" i="6" s="1"/>
  <c r="Y381" i="6"/>
  <c r="AG381" i="6" s="1"/>
  <c r="Y419" i="6"/>
  <c r="AG419" i="6" s="1"/>
  <c r="AD419" i="6"/>
  <c r="AE419" i="6" s="1"/>
  <c r="Y356" i="6"/>
  <c r="AG356" i="6" s="1"/>
  <c r="AD356" i="6"/>
  <c r="AE356" i="6" s="1"/>
  <c r="Y160" i="6"/>
  <c r="AG160" i="6" s="1"/>
  <c r="AD160" i="6"/>
  <c r="AE160" i="6" s="1"/>
  <c r="AD190" i="6"/>
  <c r="AE190" i="6" s="1"/>
  <c r="Y190" i="6"/>
  <c r="AG190" i="6" s="1"/>
  <c r="AP788" i="6"/>
  <c r="AQ788" i="6" s="1"/>
  <c r="AK788" i="6"/>
  <c r="AS788" i="6" s="1"/>
  <c r="AK722" i="6"/>
  <c r="AS722" i="6" s="1"/>
  <c r="AP722" i="6"/>
  <c r="AQ722" i="6" s="1"/>
  <c r="AP282" i="6"/>
  <c r="AQ282" i="6" s="1"/>
  <c r="AK282" i="6"/>
  <c r="AS282" i="6" s="1"/>
  <c r="AK655" i="6"/>
  <c r="AS655" i="6" s="1"/>
  <c r="AP655" i="6"/>
  <c r="AQ655" i="6" s="1"/>
  <c r="AK252" i="6"/>
  <c r="AS252" i="6" s="1"/>
  <c r="AP252" i="6"/>
  <c r="AQ252" i="6" s="1"/>
  <c r="R785" i="6"/>
  <c r="S785" i="6" s="1"/>
  <c r="M785" i="6"/>
  <c r="U785" i="6" s="1"/>
  <c r="M797" i="6"/>
  <c r="U797" i="6" s="1"/>
  <c r="R797" i="6"/>
  <c r="S797" i="6" s="1"/>
  <c r="M583" i="6"/>
  <c r="U583" i="6" s="1"/>
  <c r="R583" i="6"/>
  <c r="S583" i="6" s="1"/>
  <c r="R389" i="6"/>
  <c r="S389" i="6" s="1"/>
  <c r="M389" i="6"/>
  <c r="U389" i="6" s="1"/>
  <c r="M264" i="6"/>
  <c r="U264" i="6" s="1"/>
  <c r="R264" i="6"/>
  <c r="S264" i="6" s="1"/>
  <c r="R351" i="6"/>
  <c r="S351" i="6" s="1"/>
  <c r="M351" i="6"/>
  <c r="U351" i="6" s="1"/>
  <c r="M65" i="6"/>
  <c r="U65" i="6" s="1"/>
  <c r="R65" i="6"/>
  <c r="S65" i="6" s="1"/>
  <c r="Y791" i="6"/>
  <c r="AG791" i="6" s="1"/>
  <c r="AD791" i="6"/>
  <c r="AE791" i="6" s="1"/>
  <c r="Y694" i="6"/>
  <c r="AG694" i="6" s="1"/>
  <c r="AD694" i="6"/>
  <c r="AE694" i="6" s="1"/>
  <c r="AD642" i="6"/>
  <c r="AE642" i="6" s="1"/>
  <c r="Y642" i="6"/>
  <c r="AG642" i="6" s="1"/>
  <c r="AD511" i="6"/>
  <c r="AE511" i="6" s="1"/>
  <c r="Y511" i="6"/>
  <c r="AG511" i="6" s="1"/>
  <c r="Y575" i="6"/>
  <c r="AG575" i="6" s="1"/>
  <c r="AD575" i="6"/>
  <c r="AE575" i="6" s="1"/>
  <c r="AD429" i="6"/>
  <c r="AE429" i="6" s="1"/>
  <c r="Y429" i="6"/>
  <c r="AG429" i="6" s="1"/>
  <c r="Y407" i="6"/>
  <c r="AG407" i="6" s="1"/>
  <c r="AD407" i="6"/>
  <c r="AE407" i="6" s="1"/>
  <c r="AD225" i="6"/>
  <c r="AE225" i="6" s="1"/>
  <c r="Y225" i="6"/>
  <c r="AG225" i="6" s="1"/>
  <c r="Y170" i="6"/>
  <c r="AG170" i="6" s="1"/>
  <c r="AD170" i="6"/>
  <c r="AE170" i="6" s="1"/>
  <c r="Y122" i="6"/>
  <c r="AG122" i="6" s="1"/>
  <c r="AD122" i="6"/>
  <c r="AE122" i="6" s="1"/>
  <c r="AP3" i="6"/>
  <c r="AK3" i="6"/>
  <c r="AS3" i="6" s="1"/>
  <c r="AK770" i="6"/>
  <c r="AS770" i="6" s="1"/>
  <c r="AP770" i="6"/>
  <c r="AQ770" i="6" s="1"/>
  <c r="AK157" i="6"/>
  <c r="AS157" i="6" s="1"/>
  <c r="AP157" i="6"/>
  <c r="AQ157" i="6" s="1"/>
  <c r="M806" i="6"/>
  <c r="U806" i="6" s="1"/>
  <c r="R806" i="6"/>
  <c r="S806" i="6" s="1"/>
  <c r="M771" i="6"/>
  <c r="U771" i="6" s="1"/>
  <c r="R771" i="6"/>
  <c r="S771" i="6" s="1"/>
  <c r="R729" i="6"/>
  <c r="S729" i="6" s="1"/>
  <c r="M729" i="6"/>
  <c r="U729" i="6" s="1"/>
  <c r="R610" i="6"/>
  <c r="S610" i="6" s="1"/>
  <c r="M610" i="6"/>
  <c r="U610" i="6" s="1"/>
  <c r="R471" i="6"/>
  <c r="S471" i="6" s="1"/>
  <c r="M471" i="6"/>
  <c r="U471" i="6" s="1"/>
  <c r="R195" i="6"/>
  <c r="S195" i="6" s="1"/>
  <c r="M195" i="6"/>
  <c r="U195" i="6" s="1"/>
  <c r="R129" i="6"/>
  <c r="S129" i="6" s="1"/>
  <c r="M129" i="6"/>
  <c r="U129" i="6" s="1"/>
  <c r="M75" i="6"/>
  <c r="U75" i="6" s="1"/>
  <c r="R75" i="6"/>
  <c r="S75" i="6" s="1"/>
  <c r="M163" i="6"/>
  <c r="U163" i="6" s="1"/>
  <c r="R163" i="6"/>
  <c r="S163" i="6" s="1"/>
  <c r="Y853" i="6"/>
  <c r="AG853" i="6" s="1"/>
  <c r="AD853" i="6"/>
  <c r="AE853" i="6" s="1"/>
  <c r="AD836" i="6"/>
  <c r="AE836" i="6" s="1"/>
  <c r="Y836" i="6"/>
  <c r="AG836" i="6" s="1"/>
  <c r="Y802" i="6"/>
  <c r="AG802" i="6" s="1"/>
  <c r="AD802" i="6"/>
  <c r="AE802" i="6" s="1"/>
  <c r="Y712" i="6"/>
  <c r="AG712" i="6" s="1"/>
  <c r="AD712" i="6"/>
  <c r="AE712" i="6" s="1"/>
  <c r="Y531" i="6"/>
  <c r="AG531" i="6" s="1"/>
  <c r="AD531" i="6"/>
  <c r="AE531" i="6" s="1"/>
  <c r="AD485" i="6"/>
  <c r="AE485" i="6" s="1"/>
  <c r="Y485" i="6"/>
  <c r="AG485" i="6" s="1"/>
  <c r="Y526" i="6"/>
  <c r="AG526" i="6" s="1"/>
  <c r="AD526" i="6"/>
  <c r="AE526" i="6" s="1"/>
  <c r="AD529" i="6"/>
  <c r="AE529" i="6" s="1"/>
  <c r="Y529" i="6"/>
  <c r="AG529" i="6" s="1"/>
  <c r="AD468" i="6"/>
  <c r="AE468" i="6" s="1"/>
  <c r="Y468" i="6"/>
  <c r="AG468" i="6" s="1"/>
  <c r="AD439" i="6"/>
  <c r="AE439" i="6" s="1"/>
  <c r="Y439" i="6"/>
  <c r="AG439" i="6" s="1"/>
  <c r="Y326" i="6"/>
  <c r="AG326" i="6" s="1"/>
  <c r="AD326" i="6"/>
  <c r="AE326" i="6" s="1"/>
  <c r="Y376" i="6"/>
  <c r="AG376" i="6" s="1"/>
  <c r="AD376" i="6"/>
  <c r="AE376" i="6" s="1"/>
  <c r="AD134" i="6"/>
  <c r="AE134" i="6" s="1"/>
  <c r="Y134" i="6"/>
  <c r="AG134" i="6" s="1"/>
  <c r="AK306" i="6"/>
  <c r="AS306" i="6" s="1"/>
  <c r="AP306" i="6"/>
  <c r="AQ306" i="6" s="1"/>
  <c r="AP358" i="6"/>
  <c r="AQ358" i="6" s="1"/>
  <c r="AK358" i="6"/>
  <c r="AS358" i="6" s="1"/>
  <c r="AK160" i="6"/>
  <c r="AS160" i="6" s="1"/>
  <c r="AP160" i="6"/>
  <c r="AQ160" i="6" s="1"/>
  <c r="AK326" i="6"/>
  <c r="AS326" i="6" s="1"/>
  <c r="AP326" i="6"/>
  <c r="AQ326" i="6" s="1"/>
  <c r="AK124" i="6"/>
  <c r="AS124" i="6" s="1"/>
  <c r="AP124" i="6"/>
  <c r="AQ124" i="6" s="1"/>
  <c r="M813" i="6"/>
  <c r="U813" i="6" s="1"/>
  <c r="R813" i="6"/>
  <c r="S813" i="6" s="1"/>
  <c r="R783" i="6"/>
  <c r="S783" i="6" s="1"/>
  <c r="M783" i="6"/>
  <c r="U783" i="6" s="1"/>
  <c r="R602" i="6"/>
  <c r="S602" i="6" s="1"/>
  <c r="M602" i="6"/>
  <c r="U602" i="6" s="1"/>
  <c r="R677" i="6"/>
  <c r="S677" i="6" s="1"/>
  <c r="M677" i="6"/>
  <c r="U677" i="6" s="1"/>
  <c r="R488" i="6"/>
  <c r="S488" i="6" s="1"/>
  <c r="M488" i="6"/>
  <c r="U488" i="6" s="1"/>
  <c r="M331" i="6"/>
  <c r="U331" i="6" s="1"/>
  <c r="R331" i="6"/>
  <c r="S331" i="6" s="1"/>
  <c r="M346" i="6"/>
  <c r="U346" i="6" s="1"/>
  <c r="R346" i="6"/>
  <c r="S346" i="6" s="1"/>
  <c r="M479" i="6"/>
  <c r="U479" i="6" s="1"/>
  <c r="R479" i="6"/>
  <c r="S479" i="6" s="1"/>
  <c r="R6" i="6"/>
  <c r="S6" i="6" s="1"/>
  <c r="M6" i="6"/>
  <c r="U6" i="6" s="1"/>
  <c r="M379" i="6"/>
  <c r="U379" i="6" s="1"/>
  <c r="R379" i="6"/>
  <c r="S379" i="6" s="1"/>
  <c r="M145" i="6"/>
  <c r="U145" i="6" s="1"/>
  <c r="R145" i="6"/>
  <c r="S145" i="6" s="1"/>
  <c r="Y848" i="6"/>
  <c r="AG848" i="6" s="1"/>
  <c r="AD848" i="6"/>
  <c r="AE848" i="6" s="1"/>
  <c r="Y751" i="6"/>
  <c r="AG751" i="6" s="1"/>
  <c r="AD751" i="6"/>
  <c r="AE751" i="6" s="1"/>
  <c r="Y665" i="6"/>
  <c r="AG665" i="6" s="1"/>
  <c r="AD665" i="6"/>
  <c r="AE665" i="6" s="1"/>
  <c r="Y519" i="6"/>
  <c r="AG519" i="6" s="1"/>
  <c r="AD519" i="6"/>
  <c r="AE519" i="6" s="1"/>
  <c r="AD539" i="6"/>
  <c r="AE539" i="6" s="1"/>
  <c r="Y539" i="6"/>
  <c r="AG539" i="6" s="1"/>
  <c r="AD444" i="6"/>
  <c r="AE444" i="6" s="1"/>
  <c r="Y444" i="6"/>
  <c r="AG444" i="6" s="1"/>
  <c r="Y385" i="6"/>
  <c r="AG385" i="6" s="1"/>
  <c r="AD385" i="6"/>
  <c r="AE385" i="6" s="1"/>
  <c r="Y321" i="6"/>
  <c r="AG321" i="6" s="1"/>
  <c r="AD321" i="6"/>
  <c r="AE321" i="6" s="1"/>
  <c r="AD104" i="6"/>
  <c r="AE104" i="6" s="1"/>
  <c r="Y104" i="6"/>
  <c r="AG104" i="6" s="1"/>
  <c r="AP729" i="6"/>
  <c r="AQ729" i="6" s="1"/>
  <c r="AK729" i="6"/>
  <c r="AS729" i="6" s="1"/>
  <c r="AP596" i="6"/>
  <c r="AQ596" i="6" s="1"/>
  <c r="AK596" i="6"/>
  <c r="AS596" i="6" s="1"/>
  <c r="AK471" i="6"/>
  <c r="AS471" i="6" s="1"/>
  <c r="AP471" i="6"/>
  <c r="AQ471" i="6" s="1"/>
  <c r="M768" i="6"/>
  <c r="U768" i="6" s="1"/>
  <c r="R768" i="6"/>
  <c r="S768" i="6" s="1"/>
  <c r="M460" i="6"/>
  <c r="U460" i="6" s="1"/>
  <c r="R460" i="6"/>
  <c r="S460" i="6" s="1"/>
  <c r="M484" i="6"/>
  <c r="U484" i="6" s="1"/>
  <c r="R484" i="6"/>
  <c r="S484" i="6" s="1"/>
  <c r="R496" i="6"/>
  <c r="S496" i="6" s="1"/>
  <c r="M496" i="6"/>
  <c r="U496" i="6" s="1"/>
  <c r="M296" i="6"/>
  <c r="U296" i="6" s="1"/>
  <c r="R296" i="6"/>
  <c r="S296" i="6" s="1"/>
  <c r="M309" i="6"/>
  <c r="U309" i="6" s="1"/>
  <c r="R309" i="6"/>
  <c r="S309" i="6" s="1"/>
  <c r="M135" i="6"/>
  <c r="U135" i="6" s="1"/>
  <c r="R135" i="6"/>
  <c r="S135" i="6" s="1"/>
  <c r="M132" i="6"/>
  <c r="U132" i="6" s="1"/>
  <c r="R132" i="6"/>
  <c r="S132" i="6" s="1"/>
  <c r="Y843" i="6"/>
  <c r="AG843" i="6" s="1"/>
  <c r="AD843" i="6"/>
  <c r="AE843" i="6" s="1"/>
  <c r="Y663" i="6"/>
  <c r="AG663" i="6" s="1"/>
  <c r="AD663" i="6"/>
  <c r="AE663" i="6" s="1"/>
  <c r="AD650" i="6"/>
  <c r="AE650" i="6" s="1"/>
  <c r="Y650" i="6"/>
  <c r="AG650" i="6" s="1"/>
  <c r="AD514" i="6"/>
  <c r="AE514" i="6" s="1"/>
  <c r="Y514" i="6"/>
  <c r="AG514" i="6" s="1"/>
  <c r="Y496" i="6"/>
  <c r="AG496" i="6" s="1"/>
  <c r="AD496" i="6"/>
  <c r="AE496" i="6" s="1"/>
  <c r="Y361" i="6"/>
  <c r="AG361" i="6" s="1"/>
  <c r="AD361" i="6"/>
  <c r="AE361" i="6" s="1"/>
  <c r="Y244" i="6"/>
  <c r="AG244" i="6" s="1"/>
  <c r="AD244" i="6"/>
  <c r="AE244" i="6" s="1"/>
  <c r="Y311" i="6"/>
  <c r="AG311" i="6" s="1"/>
  <c r="AD311" i="6"/>
  <c r="AE311" i="6" s="1"/>
  <c r="Y102" i="6"/>
  <c r="AG102" i="6" s="1"/>
  <c r="AD102" i="6"/>
  <c r="AE102" i="6" s="1"/>
  <c r="AP525" i="6"/>
  <c r="AQ525" i="6" s="1"/>
  <c r="AK525" i="6"/>
  <c r="AS525" i="6" s="1"/>
  <c r="AP465" i="6"/>
  <c r="AQ465" i="6" s="1"/>
  <c r="AK465" i="6"/>
  <c r="AS465" i="6" s="1"/>
  <c r="AP413" i="6"/>
  <c r="AQ413" i="6" s="1"/>
  <c r="AK413" i="6"/>
  <c r="AS413" i="6" s="1"/>
  <c r="AK205" i="6"/>
  <c r="AS205" i="6" s="1"/>
  <c r="AP205" i="6"/>
  <c r="AQ205" i="6" s="1"/>
  <c r="AK286" i="6"/>
  <c r="AS286" i="6" s="1"/>
  <c r="AP286" i="6"/>
  <c r="AQ286" i="6" s="1"/>
  <c r="AK180" i="6"/>
  <c r="AS180" i="6" s="1"/>
  <c r="AP180" i="6"/>
  <c r="AQ180" i="6" s="1"/>
  <c r="AK77" i="6"/>
  <c r="AS77" i="6" s="1"/>
  <c r="AP77" i="6"/>
  <c r="AQ77" i="6" s="1"/>
  <c r="AK52" i="6"/>
  <c r="AS52" i="6" s="1"/>
  <c r="AP52" i="6"/>
  <c r="AQ52" i="6" s="1"/>
  <c r="M840" i="6"/>
  <c r="U840" i="6" s="1"/>
  <c r="R840" i="6"/>
  <c r="S840" i="6" s="1"/>
  <c r="M638" i="6"/>
  <c r="U638" i="6" s="1"/>
  <c r="R638" i="6"/>
  <c r="S638" i="6" s="1"/>
  <c r="M469" i="6"/>
  <c r="U469" i="6" s="1"/>
  <c r="R469" i="6"/>
  <c r="S469" i="6" s="1"/>
  <c r="R419" i="6"/>
  <c r="S419" i="6" s="1"/>
  <c r="M419" i="6"/>
  <c r="U419" i="6" s="1"/>
  <c r="M291" i="6"/>
  <c r="U291" i="6" s="1"/>
  <c r="R291" i="6"/>
  <c r="S291" i="6" s="1"/>
  <c r="M366" i="6"/>
  <c r="U366" i="6" s="1"/>
  <c r="R366" i="6"/>
  <c r="S366" i="6" s="1"/>
  <c r="R361" i="6"/>
  <c r="S361" i="6" s="1"/>
  <c r="M361" i="6"/>
  <c r="U361" i="6" s="1"/>
  <c r="M427" i="6"/>
  <c r="U427" i="6" s="1"/>
  <c r="R427" i="6"/>
  <c r="S427" i="6" s="1"/>
  <c r="M122" i="6"/>
  <c r="U122" i="6" s="1"/>
  <c r="R122" i="6"/>
  <c r="S122" i="6" s="1"/>
  <c r="M95" i="6"/>
  <c r="U95" i="6" s="1"/>
  <c r="R95" i="6"/>
  <c r="S95" i="6" s="1"/>
  <c r="Y756" i="6"/>
  <c r="AG756" i="6" s="1"/>
  <c r="AD756" i="6"/>
  <c r="AE756" i="6" s="1"/>
  <c r="Y631" i="6"/>
  <c r="AG631" i="6" s="1"/>
  <c r="AD631" i="6"/>
  <c r="AE631" i="6" s="1"/>
  <c r="Y600" i="6"/>
  <c r="AG600" i="6" s="1"/>
  <c r="AD600" i="6"/>
  <c r="AE600" i="6" s="1"/>
  <c r="Y551" i="6"/>
  <c r="AG551" i="6" s="1"/>
  <c r="AD551" i="6"/>
  <c r="AE551" i="6" s="1"/>
  <c r="AD488" i="6"/>
  <c r="AE488" i="6" s="1"/>
  <c r="Y488" i="6"/>
  <c r="AG488" i="6" s="1"/>
  <c r="AD318" i="6"/>
  <c r="AE318" i="6" s="1"/>
  <c r="Y318" i="6"/>
  <c r="AG318" i="6" s="1"/>
  <c r="Y254" i="6"/>
  <c r="AG254" i="6" s="1"/>
  <c r="AD254" i="6"/>
  <c r="AE254" i="6" s="1"/>
  <c r="Y447" i="6"/>
  <c r="AG447" i="6" s="1"/>
  <c r="AD447" i="6"/>
  <c r="AE447" i="6" s="1"/>
  <c r="Y127" i="6"/>
  <c r="AG127" i="6" s="1"/>
  <c r="AD127" i="6"/>
  <c r="AE127" i="6" s="1"/>
  <c r="AK799" i="6"/>
  <c r="AS799" i="6" s="1"/>
  <c r="AP799" i="6"/>
  <c r="AQ799" i="6" s="1"/>
  <c r="AK768" i="6"/>
  <c r="AS768" i="6" s="1"/>
  <c r="AP768" i="6"/>
  <c r="AQ768" i="6" s="1"/>
  <c r="AK526" i="6"/>
  <c r="AS526" i="6" s="1"/>
  <c r="AP526" i="6"/>
  <c r="AQ526" i="6" s="1"/>
  <c r="AK303" i="6"/>
  <c r="AS303" i="6" s="1"/>
  <c r="AP303" i="6"/>
  <c r="AQ303" i="6" s="1"/>
  <c r="AP283" i="6"/>
  <c r="AQ283" i="6" s="1"/>
  <c r="AK283" i="6"/>
  <c r="AS283" i="6" s="1"/>
  <c r="AP162" i="6"/>
  <c r="AQ162" i="6" s="1"/>
  <c r="AK162" i="6"/>
  <c r="AS162" i="6" s="1"/>
  <c r="AP177" i="6"/>
  <c r="AQ177" i="6" s="1"/>
  <c r="AK177" i="6"/>
  <c r="AS177" i="6" s="1"/>
  <c r="AP134" i="6"/>
  <c r="AQ134" i="6" s="1"/>
  <c r="AK134" i="6"/>
  <c r="AS134" i="6" s="1"/>
  <c r="M827" i="6"/>
  <c r="U827" i="6" s="1"/>
  <c r="R827" i="6"/>
  <c r="S827" i="6" s="1"/>
  <c r="M658" i="6"/>
  <c r="U658" i="6" s="1"/>
  <c r="R658" i="6"/>
  <c r="S658" i="6" s="1"/>
  <c r="R569" i="6"/>
  <c r="S569" i="6" s="1"/>
  <c r="M569" i="6"/>
  <c r="U569" i="6" s="1"/>
  <c r="M561" i="6"/>
  <c r="U561" i="6" s="1"/>
  <c r="R561" i="6"/>
  <c r="S561" i="6" s="1"/>
  <c r="M514" i="6"/>
  <c r="U514" i="6" s="1"/>
  <c r="R514" i="6"/>
  <c r="S514" i="6" s="1"/>
  <c r="M334" i="6"/>
  <c r="U334" i="6" s="1"/>
  <c r="R334" i="6"/>
  <c r="S334" i="6" s="1"/>
  <c r="R250" i="6"/>
  <c r="S250" i="6" s="1"/>
  <c r="M250" i="6"/>
  <c r="U250" i="6" s="1"/>
  <c r="M17" i="6"/>
  <c r="U17" i="6" s="1"/>
  <c r="R17" i="6"/>
  <c r="S17" i="6" s="1"/>
  <c r="AD860" i="6"/>
  <c r="AE860" i="6" s="1"/>
  <c r="Y860" i="6"/>
  <c r="AG860" i="6" s="1"/>
  <c r="Y761" i="6"/>
  <c r="AG761" i="6" s="1"/>
  <c r="AD761" i="6"/>
  <c r="AE761" i="6" s="1"/>
  <c r="Y565" i="6"/>
  <c r="AG565" i="6" s="1"/>
  <c r="AD565" i="6"/>
  <c r="AE565" i="6" s="1"/>
  <c r="AD518" i="6"/>
  <c r="AE518" i="6" s="1"/>
  <c r="Y518" i="6"/>
  <c r="AG518" i="6" s="1"/>
  <c r="AD409" i="6"/>
  <c r="AE409" i="6" s="1"/>
  <c r="Y409" i="6"/>
  <c r="AG409" i="6" s="1"/>
  <c r="Y173" i="6"/>
  <c r="AG173" i="6" s="1"/>
  <c r="AD173" i="6"/>
  <c r="AE173" i="6" s="1"/>
  <c r="AK779" i="6"/>
  <c r="AS779" i="6" s="1"/>
  <c r="AP779" i="6"/>
  <c r="AQ779" i="6" s="1"/>
  <c r="AK451" i="6"/>
  <c r="AS451" i="6" s="1"/>
  <c r="AP451" i="6"/>
  <c r="AQ451" i="6" s="1"/>
  <c r="AK466" i="6"/>
  <c r="AS466" i="6" s="1"/>
  <c r="AP466" i="6"/>
  <c r="AQ466" i="6" s="1"/>
  <c r="AP26" i="6"/>
  <c r="AQ26" i="6" s="1"/>
  <c r="AK26" i="6"/>
  <c r="AS26" i="6" s="1"/>
  <c r="AK107" i="6"/>
  <c r="AS107" i="6" s="1"/>
  <c r="AP107" i="6"/>
  <c r="AQ107" i="6" s="1"/>
  <c r="P3" i="6"/>
  <c r="B20" i="1" s="1"/>
  <c r="B21" i="1"/>
  <c r="B19" i="1"/>
  <c r="M619" i="6"/>
  <c r="U619" i="6" s="1"/>
  <c r="R619" i="6"/>
  <c r="S619" i="6" s="1"/>
  <c r="Y467" i="6"/>
  <c r="AG467" i="6" s="1"/>
  <c r="AD467" i="6"/>
  <c r="AE467" i="6" s="1"/>
  <c r="AP583" i="6"/>
  <c r="AQ583" i="6" s="1"/>
  <c r="AK583" i="6"/>
  <c r="AS583" i="6" s="1"/>
  <c r="R625" i="6"/>
  <c r="S625" i="6" s="1"/>
  <c r="M625" i="6"/>
  <c r="U625" i="6" s="1"/>
  <c r="Y174" i="6"/>
  <c r="AG174" i="6" s="1"/>
  <c r="AD174" i="6"/>
  <c r="AE174" i="6" s="1"/>
  <c r="AP239" i="6"/>
  <c r="AQ239" i="6" s="1"/>
  <c r="AK239" i="6"/>
  <c r="AS239" i="6" s="1"/>
  <c r="AK487" i="6"/>
  <c r="AS487" i="6" s="1"/>
  <c r="AP487" i="6"/>
  <c r="AQ487" i="6" s="1"/>
  <c r="AD394" i="6"/>
  <c r="AE394" i="6" s="1"/>
  <c r="Y394" i="6"/>
  <c r="AG394" i="6" s="1"/>
  <c r="AK89" i="6"/>
  <c r="AS89" i="6" s="1"/>
  <c r="AP89" i="6"/>
  <c r="AQ89" i="6" s="1"/>
  <c r="M35" i="6"/>
  <c r="U35" i="6" s="1"/>
  <c r="R35" i="6"/>
  <c r="S35" i="6" s="1"/>
  <c r="AK323" i="6"/>
  <c r="AS323" i="6" s="1"/>
  <c r="AP323" i="6"/>
  <c r="AQ323" i="6" s="1"/>
  <c r="R36" i="6"/>
  <c r="S36" i="6" s="1"/>
  <c r="M36" i="6"/>
  <c r="U36" i="6" s="1"/>
  <c r="AD91" i="6"/>
  <c r="AE91" i="6" s="1"/>
  <c r="Y91" i="6"/>
  <c r="AG91" i="6" s="1"/>
  <c r="AP25" i="6"/>
  <c r="AQ25" i="6" s="1"/>
  <c r="AK25" i="6"/>
  <c r="AS25" i="6" s="1"/>
  <c r="AP51" i="6"/>
  <c r="AQ51" i="6" s="1"/>
  <c r="AK51" i="6"/>
  <c r="AS51" i="6" s="1"/>
  <c r="R817" i="6"/>
  <c r="S817" i="6" s="1"/>
  <c r="M817" i="6"/>
  <c r="U817" i="6" s="1"/>
  <c r="M497" i="6"/>
  <c r="U497" i="6" s="1"/>
  <c r="R497" i="6"/>
  <c r="S497" i="6" s="1"/>
  <c r="M377" i="6"/>
  <c r="U377" i="6" s="1"/>
  <c r="R377" i="6"/>
  <c r="S377" i="6" s="1"/>
  <c r="M204" i="6"/>
  <c r="U204" i="6" s="1"/>
  <c r="R204" i="6"/>
  <c r="S204" i="6" s="1"/>
  <c r="R182" i="6"/>
  <c r="S182" i="6" s="1"/>
  <c r="M182" i="6"/>
  <c r="U182" i="6" s="1"/>
  <c r="AD823" i="6"/>
  <c r="AE823" i="6" s="1"/>
  <c r="Y823" i="6"/>
  <c r="AG823" i="6" s="1"/>
  <c r="Y562" i="6"/>
  <c r="AG562" i="6" s="1"/>
  <c r="AD562" i="6"/>
  <c r="AE562" i="6" s="1"/>
  <c r="Y457" i="6"/>
  <c r="AG457" i="6" s="1"/>
  <c r="AD457" i="6"/>
  <c r="AE457" i="6" s="1"/>
  <c r="AD635" i="6"/>
  <c r="AE635" i="6" s="1"/>
  <c r="Y635" i="6"/>
  <c r="AG635" i="6" s="1"/>
  <c r="Y236" i="6"/>
  <c r="AG236" i="6" s="1"/>
  <c r="AD236" i="6"/>
  <c r="AE236" i="6" s="1"/>
  <c r="Y33" i="6"/>
  <c r="AG33" i="6" s="1"/>
  <c r="AD33" i="6"/>
  <c r="AE33" i="6" s="1"/>
  <c r="Y5" i="6"/>
  <c r="AG5" i="6" s="1"/>
  <c r="AD5" i="6"/>
  <c r="AE5" i="6" s="1"/>
  <c r="AD131" i="6"/>
  <c r="AE131" i="6" s="1"/>
  <c r="Y131" i="6"/>
  <c r="AG131" i="6" s="1"/>
  <c r="AK793" i="6"/>
  <c r="AS793" i="6" s="1"/>
  <c r="AP793" i="6"/>
  <c r="AQ793" i="6" s="1"/>
  <c r="AK621" i="6"/>
  <c r="AS621" i="6" s="1"/>
  <c r="AP621" i="6"/>
  <c r="AQ621" i="6" s="1"/>
  <c r="AK509" i="6"/>
  <c r="AS509" i="6" s="1"/>
  <c r="AP509" i="6"/>
  <c r="AQ509" i="6" s="1"/>
  <c r="AP430" i="6"/>
  <c r="AQ430" i="6" s="1"/>
  <c r="AK430" i="6"/>
  <c r="AS430" i="6" s="1"/>
  <c r="AK410" i="6"/>
  <c r="AS410" i="6" s="1"/>
  <c r="AP410" i="6"/>
  <c r="AQ410" i="6" s="1"/>
  <c r="AP388" i="6"/>
  <c r="AQ388" i="6" s="1"/>
  <c r="AK388" i="6"/>
  <c r="AS388" i="6" s="1"/>
  <c r="AK186" i="6"/>
  <c r="AS186" i="6" s="1"/>
  <c r="AP186" i="6"/>
  <c r="AQ186" i="6" s="1"/>
  <c r="AP145" i="6"/>
  <c r="AQ145" i="6" s="1"/>
  <c r="AK145" i="6"/>
  <c r="AS145" i="6" s="1"/>
  <c r="AK151" i="6"/>
  <c r="AS151" i="6" s="1"/>
  <c r="AP151" i="6"/>
  <c r="AQ151" i="6" s="1"/>
  <c r="AK389" i="6"/>
  <c r="AS389" i="6" s="1"/>
  <c r="AP389" i="6"/>
  <c r="AQ389" i="6" s="1"/>
  <c r="M841" i="6"/>
  <c r="U841" i="6" s="1"/>
  <c r="R841" i="6"/>
  <c r="S841" i="6" s="1"/>
  <c r="M794" i="6"/>
  <c r="U794" i="6" s="1"/>
  <c r="R794" i="6"/>
  <c r="S794" i="6" s="1"/>
  <c r="R623" i="6"/>
  <c r="S623" i="6" s="1"/>
  <c r="M623" i="6"/>
  <c r="U623" i="6" s="1"/>
  <c r="R577" i="6"/>
  <c r="S577" i="6" s="1"/>
  <c r="M577" i="6"/>
  <c r="U577" i="6" s="1"/>
  <c r="M527" i="6"/>
  <c r="U527" i="6" s="1"/>
  <c r="R527" i="6"/>
  <c r="S527" i="6" s="1"/>
  <c r="R300" i="6"/>
  <c r="S300" i="6" s="1"/>
  <c r="M300" i="6"/>
  <c r="U300" i="6" s="1"/>
  <c r="R493" i="6"/>
  <c r="S493" i="6" s="1"/>
  <c r="M493" i="6"/>
  <c r="U493" i="6" s="1"/>
  <c r="R393" i="6"/>
  <c r="S393" i="6" s="1"/>
  <c r="M393" i="6"/>
  <c r="U393" i="6" s="1"/>
  <c r="R413" i="6"/>
  <c r="S413" i="6" s="1"/>
  <c r="M413" i="6"/>
  <c r="U413" i="6" s="1"/>
  <c r="M21" i="6"/>
  <c r="U21" i="6" s="1"/>
  <c r="R21" i="6"/>
  <c r="S21" i="6" s="1"/>
  <c r="M161" i="6"/>
  <c r="U161" i="6" s="1"/>
  <c r="R161" i="6"/>
  <c r="S161" i="6" s="1"/>
  <c r="R177" i="6"/>
  <c r="S177" i="6" s="1"/>
  <c r="M177" i="6"/>
  <c r="U177" i="6" s="1"/>
  <c r="Y715" i="6"/>
  <c r="AG715" i="6" s="1"/>
  <c r="AD715" i="6"/>
  <c r="AE715" i="6" s="1"/>
  <c r="Y559" i="6"/>
  <c r="AG559" i="6" s="1"/>
  <c r="AD559" i="6"/>
  <c r="AE559" i="6" s="1"/>
  <c r="Y459" i="6"/>
  <c r="AG459" i="6" s="1"/>
  <c r="AD459" i="6"/>
  <c r="AE459" i="6" s="1"/>
  <c r="AD268" i="6"/>
  <c r="AE268" i="6" s="1"/>
  <c r="Y268" i="6"/>
  <c r="AG268" i="6" s="1"/>
  <c r="Y128" i="6"/>
  <c r="AG128" i="6" s="1"/>
  <c r="AD128" i="6"/>
  <c r="AE128" i="6" s="1"/>
  <c r="AD14" i="6"/>
  <c r="AE14" i="6" s="1"/>
  <c r="Y14" i="6"/>
  <c r="AG14" i="6" s="1"/>
  <c r="AK818" i="6"/>
  <c r="AS818" i="6" s="1"/>
  <c r="AP818" i="6"/>
  <c r="AQ818" i="6" s="1"/>
  <c r="AK611" i="6"/>
  <c r="AS611" i="6" s="1"/>
  <c r="AP611" i="6"/>
  <c r="AQ611" i="6" s="1"/>
  <c r="AK673" i="6"/>
  <c r="AS673" i="6" s="1"/>
  <c r="AP673" i="6"/>
  <c r="AQ673" i="6" s="1"/>
  <c r="AK554" i="6"/>
  <c r="AS554" i="6" s="1"/>
  <c r="AP554" i="6"/>
  <c r="AQ554" i="6" s="1"/>
  <c r="AK502" i="6"/>
  <c r="AS502" i="6" s="1"/>
  <c r="AP502" i="6"/>
  <c r="AQ502" i="6" s="1"/>
  <c r="AP425" i="6"/>
  <c r="AQ425" i="6" s="1"/>
  <c r="AK425" i="6"/>
  <c r="AS425" i="6" s="1"/>
  <c r="AK405" i="6"/>
  <c r="AS405" i="6" s="1"/>
  <c r="AP405" i="6"/>
  <c r="AQ405" i="6" s="1"/>
  <c r="AP381" i="6"/>
  <c r="AQ381" i="6" s="1"/>
  <c r="AK381" i="6"/>
  <c r="AS381" i="6" s="1"/>
  <c r="AK181" i="6"/>
  <c r="AS181" i="6" s="1"/>
  <c r="AP181" i="6"/>
  <c r="AQ181" i="6" s="1"/>
  <c r="AP197" i="6"/>
  <c r="AQ197" i="6" s="1"/>
  <c r="AK197" i="6"/>
  <c r="AS197" i="6" s="1"/>
  <c r="AP140" i="6"/>
  <c r="AQ140" i="6" s="1"/>
  <c r="AK140" i="6"/>
  <c r="AS140" i="6" s="1"/>
  <c r="AK766" i="6"/>
  <c r="AS766" i="6" s="1"/>
  <c r="AP766" i="6"/>
  <c r="AQ766" i="6" s="1"/>
  <c r="AK492" i="6"/>
  <c r="AS492" i="6" s="1"/>
  <c r="AP492" i="6"/>
  <c r="AQ492" i="6" s="1"/>
  <c r="AK344" i="6"/>
  <c r="AS344" i="6" s="1"/>
  <c r="AP344" i="6"/>
  <c r="AQ344" i="6" s="1"/>
  <c r="AP406" i="6"/>
  <c r="AQ406" i="6" s="1"/>
  <c r="AK406" i="6"/>
  <c r="AS406" i="6" s="1"/>
  <c r="AP189" i="6"/>
  <c r="AQ189" i="6" s="1"/>
  <c r="AK189" i="6"/>
  <c r="AS189" i="6" s="1"/>
  <c r="AP199" i="6"/>
  <c r="AQ199" i="6" s="1"/>
  <c r="AK199" i="6"/>
  <c r="AS199" i="6" s="1"/>
  <c r="R844" i="6"/>
  <c r="S844" i="6" s="1"/>
  <c r="M844" i="6"/>
  <c r="U844" i="6" s="1"/>
  <c r="R699" i="6"/>
  <c r="S699" i="6" s="1"/>
  <c r="M699" i="6"/>
  <c r="U699" i="6" s="1"/>
  <c r="R632" i="6"/>
  <c r="S632" i="6" s="1"/>
  <c r="M632" i="6"/>
  <c r="U632" i="6" s="1"/>
  <c r="M639" i="6"/>
  <c r="U639" i="6" s="1"/>
  <c r="R639" i="6"/>
  <c r="S639" i="6" s="1"/>
  <c r="M438" i="6"/>
  <c r="U438" i="6" s="1"/>
  <c r="R438" i="6"/>
  <c r="S438" i="6" s="1"/>
  <c r="R439" i="6"/>
  <c r="S439" i="6" s="1"/>
  <c r="M439" i="6"/>
  <c r="U439" i="6" s="1"/>
  <c r="M256" i="6"/>
  <c r="U256" i="6" s="1"/>
  <c r="R256" i="6"/>
  <c r="S256" i="6" s="1"/>
  <c r="M236" i="6"/>
  <c r="U236" i="6" s="1"/>
  <c r="R236" i="6"/>
  <c r="S236" i="6" s="1"/>
  <c r="R167" i="6"/>
  <c r="S167" i="6" s="1"/>
  <c r="M167" i="6"/>
  <c r="U167" i="6" s="1"/>
  <c r="R197" i="6"/>
  <c r="S197" i="6" s="1"/>
  <c r="M197" i="6"/>
  <c r="U197" i="6" s="1"/>
  <c r="M176" i="6"/>
  <c r="U176" i="6" s="1"/>
  <c r="R176" i="6"/>
  <c r="S176" i="6" s="1"/>
  <c r="Y814" i="6"/>
  <c r="AG814" i="6" s="1"/>
  <c r="AD814" i="6"/>
  <c r="AE814" i="6" s="1"/>
  <c r="Y502" i="6"/>
  <c r="AG502" i="6" s="1"/>
  <c r="AD502" i="6"/>
  <c r="AE502" i="6" s="1"/>
  <c r="Y440" i="6"/>
  <c r="AG440" i="6" s="1"/>
  <c r="AD440" i="6"/>
  <c r="AE440" i="6" s="1"/>
  <c r="Y237" i="6"/>
  <c r="AG237" i="6" s="1"/>
  <c r="AD237" i="6"/>
  <c r="AE237" i="6" s="1"/>
  <c r="Y176" i="6"/>
  <c r="AG176" i="6" s="1"/>
  <c r="AD176" i="6"/>
  <c r="AE176" i="6" s="1"/>
  <c r="AD126" i="6"/>
  <c r="AE126" i="6" s="1"/>
  <c r="Y126" i="6"/>
  <c r="AG126" i="6" s="1"/>
  <c r="AK226" i="6"/>
  <c r="AS226" i="6" s="1"/>
  <c r="AP226" i="6"/>
  <c r="AQ226" i="6" s="1"/>
  <c r="AN3" i="6"/>
  <c r="D20" i="1" s="1"/>
  <c r="D21" i="1"/>
  <c r="D19" i="1"/>
  <c r="AP657" i="6"/>
  <c r="AQ657" i="6" s="1"/>
  <c r="AK657" i="6"/>
  <c r="AS657" i="6" s="1"/>
  <c r="AP320" i="6"/>
  <c r="AQ320" i="6" s="1"/>
  <c r="AK320" i="6"/>
  <c r="AS320" i="6" s="1"/>
  <c r="M604" i="6"/>
  <c r="U604" i="6" s="1"/>
  <c r="R604" i="6"/>
  <c r="S604" i="6" s="1"/>
  <c r="M562" i="6"/>
  <c r="U562" i="6" s="1"/>
  <c r="R562" i="6"/>
  <c r="S562" i="6" s="1"/>
  <c r="M482" i="6"/>
  <c r="U482" i="6" s="1"/>
  <c r="R482" i="6"/>
  <c r="S482" i="6" s="1"/>
  <c r="M362" i="6"/>
  <c r="U362" i="6" s="1"/>
  <c r="R362" i="6"/>
  <c r="S362" i="6" s="1"/>
  <c r="R333" i="6"/>
  <c r="S333" i="6" s="1"/>
  <c r="M333" i="6"/>
  <c r="U333" i="6" s="1"/>
  <c r="M189" i="6"/>
  <c r="U189" i="6" s="1"/>
  <c r="R189" i="6"/>
  <c r="S189" i="6" s="1"/>
  <c r="M405" i="6"/>
  <c r="U405" i="6" s="1"/>
  <c r="R405" i="6"/>
  <c r="S405" i="6" s="1"/>
  <c r="R123" i="6"/>
  <c r="S123" i="6" s="1"/>
  <c r="M123" i="6"/>
  <c r="U123" i="6" s="1"/>
  <c r="AD624" i="6"/>
  <c r="AE624" i="6" s="1"/>
  <c r="Y624" i="6"/>
  <c r="AG624" i="6" s="1"/>
  <c r="Y601" i="6"/>
  <c r="AG601" i="6" s="1"/>
  <c r="AD601" i="6"/>
  <c r="AE601" i="6" s="1"/>
  <c r="AD285" i="6"/>
  <c r="AE285" i="6" s="1"/>
  <c r="Y285" i="6"/>
  <c r="AG285" i="6" s="1"/>
  <c r="AP863" i="6"/>
  <c r="AQ863" i="6" s="1"/>
  <c r="AK863" i="6"/>
  <c r="AS863" i="6" s="1"/>
  <c r="AK832" i="6"/>
  <c r="AS832" i="6" s="1"/>
  <c r="AP832" i="6"/>
  <c r="AQ832" i="6" s="1"/>
  <c r="AP642" i="6"/>
  <c r="AQ642" i="6" s="1"/>
  <c r="AK642" i="6"/>
  <c r="AS642" i="6" s="1"/>
  <c r="AP532" i="6"/>
  <c r="AQ532" i="6" s="1"/>
  <c r="AK532" i="6"/>
  <c r="AS532" i="6" s="1"/>
  <c r="M853" i="6"/>
  <c r="U853" i="6" s="1"/>
  <c r="R853" i="6"/>
  <c r="S853" i="6" s="1"/>
  <c r="R779" i="6"/>
  <c r="S779" i="6" s="1"/>
  <c r="M779" i="6"/>
  <c r="U779" i="6" s="1"/>
  <c r="M465" i="6"/>
  <c r="U465" i="6" s="1"/>
  <c r="R465" i="6"/>
  <c r="S465" i="6" s="1"/>
  <c r="R498" i="6"/>
  <c r="S498" i="6" s="1"/>
  <c r="M498" i="6"/>
  <c r="U498" i="6" s="1"/>
  <c r="R512" i="6"/>
  <c r="S512" i="6" s="1"/>
  <c r="M512" i="6"/>
  <c r="U512" i="6" s="1"/>
  <c r="R162" i="6"/>
  <c r="S162" i="6" s="1"/>
  <c r="M162" i="6"/>
  <c r="U162" i="6" s="1"/>
  <c r="Y829" i="6"/>
  <c r="AG829" i="6" s="1"/>
  <c r="AD829" i="6"/>
  <c r="AE829" i="6" s="1"/>
  <c r="Y619" i="6"/>
  <c r="AG619" i="6" s="1"/>
  <c r="AD619" i="6"/>
  <c r="AE619" i="6" s="1"/>
  <c r="Y596" i="6"/>
  <c r="AG596" i="6" s="1"/>
  <c r="AD596" i="6"/>
  <c r="AE596" i="6" s="1"/>
  <c r="AD524" i="6"/>
  <c r="AE524" i="6" s="1"/>
  <c r="Y524" i="6"/>
  <c r="AG524" i="6" s="1"/>
  <c r="Y510" i="6"/>
  <c r="AG510" i="6" s="1"/>
  <c r="AD510" i="6"/>
  <c r="AE510" i="6" s="1"/>
  <c r="AD280" i="6"/>
  <c r="AE280" i="6" s="1"/>
  <c r="Y280" i="6"/>
  <c r="AG280" i="6" s="1"/>
  <c r="AD325" i="6"/>
  <c r="AE325" i="6" s="1"/>
  <c r="Y325" i="6"/>
  <c r="AG325" i="6" s="1"/>
  <c r="AD86" i="6"/>
  <c r="AE86" i="6" s="1"/>
  <c r="Y86" i="6"/>
  <c r="AG86" i="6" s="1"/>
  <c r="Y15" i="6"/>
  <c r="AG15" i="6" s="1"/>
  <c r="AD15" i="6"/>
  <c r="AE15" i="6" s="1"/>
  <c r="AK817" i="6"/>
  <c r="AS817" i="6" s="1"/>
  <c r="AP817" i="6"/>
  <c r="AQ817" i="6" s="1"/>
  <c r="AP789" i="6"/>
  <c r="AQ789" i="6" s="1"/>
  <c r="AK789" i="6"/>
  <c r="AS789" i="6" s="1"/>
  <c r="AP636" i="6"/>
  <c r="AQ636" i="6" s="1"/>
  <c r="AK636" i="6"/>
  <c r="AS636" i="6" s="1"/>
  <c r="AP545" i="6"/>
  <c r="AQ545" i="6" s="1"/>
  <c r="AK545" i="6"/>
  <c r="AS545" i="6" s="1"/>
  <c r="AK489" i="6"/>
  <c r="AS489" i="6" s="1"/>
  <c r="AP489" i="6"/>
  <c r="AQ489" i="6" s="1"/>
  <c r="AK390" i="6"/>
  <c r="AS390" i="6" s="1"/>
  <c r="AP390" i="6"/>
  <c r="AQ390" i="6" s="1"/>
  <c r="AP365" i="6"/>
  <c r="AQ365" i="6" s="1"/>
  <c r="AK365" i="6"/>
  <c r="AS365" i="6" s="1"/>
  <c r="M848" i="6"/>
  <c r="U848" i="6" s="1"/>
  <c r="R848" i="6"/>
  <c r="S848" i="6" s="1"/>
  <c r="R774" i="6"/>
  <c r="S774" i="6" s="1"/>
  <c r="M774" i="6"/>
  <c r="U774" i="6" s="1"/>
  <c r="R711" i="6"/>
  <c r="S711" i="6" s="1"/>
  <c r="M711" i="6"/>
  <c r="U711" i="6" s="1"/>
  <c r="R597" i="6"/>
  <c r="S597" i="6" s="1"/>
  <c r="M597" i="6"/>
  <c r="U597" i="6" s="1"/>
  <c r="M656" i="6"/>
  <c r="U656" i="6" s="1"/>
  <c r="R656" i="6"/>
  <c r="S656" i="6" s="1"/>
  <c r="M435" i="6"/>
  <c r="U435" i="6" s="1"/>
  <c r="R435" i="6"/>
  <c r="S435" i="6" s="1"/>
  <c r="R403" i="6"/>
  <c r="S403" i="6" s="1"/>
  <c r="M403" i="6"/>
  <c r="U403" i="6" s="1"/>
  <c r="R418" i="6"/>
  <c r="S418" i="6" s="1"/>
  <c r="M418" i="6"/>
  <c r="U418" i="6" s="1"/>
  <c r="M430" i="6"/>
  <c r="U430" i="6" s="1"/>
  <c r="R430" i="6"/>
  <c r="S430" i="6" s="1"/>
  <c r="AD811" i="6"/>
  <c r="AE811" i="6" s="1"/>
  <c r="Y811" i="6"/>
  <c r="AG811" i="6" s="1"/>
  <c r="AD733" i="6"/>
  <c r="AE733" i="6" s="1"/>
  <c r="Y733" i="6"/>
  <c r="AG733" i="6" s="1"/>
  <c r="AD614" i="6"/>
  <c r="AE614" i="6" s="1"/>
  <c r="Y614" i="6"/>
  <c r="AG614" i="6" s="1"/>
  <c r="Y591" i="6"/>
  <c r="AG591" i="6" s="1"/>
  <c r="AD591" i="6"/>
  <c r="AE591" i="6" s="1"/>
  <c r="Y494" i="6"/>
  <c r="AG494" i="6" s="1"/>
  <c r="AD494" i="6"/>
  <c r="AE494" i="6" s="1"/>
  <c r="AD275" i="6"/>
  <c r="AE275" i="6" s="1"/>
  <c r="Y275" i="6"/>
  <c r="AG275" i="6" s="1"/>
  <c r="AD431" i="6"/>
  <c r="AE431" i="6" s="1"/>
  <c r="Y431" i="6"/>
  <c r="AG431" i="6" s="1"/>
  <c r="Y85" i="6"/>
  <c r="AG85" i="6" s="1"/>
  <c r="AD85" i="6"/>
  <c r="AE85" i="6" s="1"/>
  <c r="Y75" i="6"/>
  <c r="AG75" i="6" s="1"/>
  <c r="AD75" i="6"/>
  <c r="AE75" i="6" s="1"/>
  <c r="AK843" i="6"/>
  <c r="AS843" i="6" s="1"/>
  <c r="AP843" i="6"/>
  <c r="AQ843" i="6" s="1"/>
  <c r="AP821" i="6"/>
  <c r="AQ821" i="6" s="1"/>
  <c r="AK821" i="6"/>
  <c r="AS821" i="6" s="1"/>
  <c r="AK705" i="6"/>
  <c r="AS705" i="6" s="1"/>
  <c r="AP705" i="6"/>
  <c r="AQ705" i="6" s="1"/>
  <c r="AP675" i="6"/>
  <c r="AQ675" i="6" s="1"/>
  <c r="AK675" i="6"/>
  <c r="AS675" i="6" s="1"/>
  <c r="AK638" i="6"/>
  <c r="AS638" i="6" s="1"/>
  <c r="AP638" i="6"/>
  <c r="AQ638" i="6" s="1"/>
  <c r="AK521" i="6"/>
  <c r="AS521" i="6" s="1"/>
  <c r="AP521" i="6"/>
  <c r="AQ521" i="6" s="1"/>
  <c r="AP452" i="6"/>
  <c r="AQ452" i="6" s="1"/>
  <c r="AK452" i="6"/>
  <c r="AS452" i="6" s="1"/>
  <c r="AK211" i="6"/>
  <c r="AS211" i="6" s="1"/>
  <c r="AP211" i="6"/>
  <c r="AQ211" i="6" s="1"/>
  <c r="AP250" i="6"/>
  <c r="AQ250" i="6" s="1"/>
  <c r="AK250" i="6"/>
  <c r="AS250" i="6" s="1"/>
  <c r="AK152" i="6"/>
  <c r="AS152" i="6" s="1"/>
  <c r="AP152" i="6"/>
  <c r="AQ152" i="6" s="1"/>
  <c r="R769" i="6"/>
  <c r="S769" i="6" s="1"/>
  <c r="M769" i="6"/>
  <c r="U769" i="6" s="1"/>
  <c r="R735" i="6"/>
  <c r="S735" i="6" s="1"/>
  <c r="M735" i="6"/>
  <c r="U735" i="6" s="1"/>
  <c r="M710" i="6"/>
  <c r="U710" i="6" s="1"/>
  <c r="R710" i="6"/>
  <c r="S710" i="6" s="1"/>
  <c r="R592" i="6"/>
  <c r="S592" i="6" s="1"/>
  <c r="M592" i="6"/>
  <c r="U592" i="6" s="1"/>
  <c r="R696" i="6"/>
  <c r="S696" i="6" s="1"/>
  <c r="M696" i="6"/>
  <c r="U696" i="6" s="1"/>
  <c r="R473" i="6"/>
  <c r="S473" i="6" s="1"/>
  <c r="M473" i="6"/>
  <c r="U473" i="6" s="1"/>
  <c r="M259" i="6"/>
  <c r="U259" i="6" s="1"/>
  <c r="R259" i="6"/>
  <c r="S259" i="6" s="1"/>
  <c r="Y861" i="6"/>
  <c r="AG861" i="6" s="1"/>
  <c r="AD861" i="6"/>
  <c r="AE861" i="6" s="1"/>
  <c r="AD801" i="6"/>
  <c r="AE801" i="6" s="1"/>
  <c r="Y801" i="6"/>
  <c r="AG801" i="6" s="1"/>
  <c r="Y659" i="6"/>
  <c r="AG659" i="6" s="1"/>
  <c r="AD659" i="6"/>
  <c r="AE659" i="6" s="1"/>
  <c r="Y598" i="6"/>
  <c r="AG598" i="6" s="1"/>
  <c r="AD598" i="6"/>
  <c r="AE598" i="6" s="1"/>
  <c r="Y420" i="6"/>
  <c r="AG420" i="6" s="1"/>
  <c r="AD420" i="6"/>
  <c r="AE420" i="6" s="1"/>
  <c r="Y354" i="6"/>
  <c r="AG354" i="6" s="1"/>
  <c r="AD354" i="6"/>
  <c r="AE354" i="6" s="1"/>
  <c r="Y156" i="6"/>
  <c r="AG156" i="6" s="1"/>
  <c r="AD156" i="6"/>
  <c r="AE156" i="6" s="1"/>
  <c r="AD89" i="6"/>
  <c r="AE89" i="6" s="1"/>
  <c r="Y89" i="6"/>
  <c r="AG89" i="6" s="1"/>
  <c r="Y10" i="6"/>
  <c r="AG10" i="6" s="1"/>
  <c r="AD10" i="6"/>
  <c r="AE10" i="6" s="1"/>
  <c r="AP846" i="6"/>
  <c r="AQ846" i="6" s="1"/>
  <c r="AK846" i="6"/>
  <c r="AS846" i="6" s="1"/>
  <c r="AK746" i="6"/>
  <c r="AS746" i="6" s="1"/>
  <c r="AP746" i="6"/>
  <c r="AQ746" i="6" s="1"/>
  <c r="AP604" i="6"/>
  <c r="AQ604" i="6" s="1"/>
  <c r="AK604" i="6"/>
  <c r="AS604" i="6" s="1"/>
  <c r="AP581" i="6"/>
  <c r="AQ581" i="6" s="1"/>
  <c r="AK581" i="6"/>
  <c r="AS581" i="6" s="1"/>
  <c r="AK472" i="6"/>
  <c r="AS472" i="6" s="1"/>
  <c r="AP472" i="6"/>
  <c r="AQ472" i="6" s="1"/>
  <c r="AP514" i="6"/>
  <c r="AQ514" i="6" s="1"/>
  <c r="AK514" i="6"/>
  <c r="AS514" i="6" s="1"/>
  <c r="AK312" i="6"/>
  <c r="AS312" i="6" s="1"/>
  <c r="AP312" i="6"/>
  <c r="AQ312" i="6" s="1"/>
  <c r="AK256" i="6"/>
  <c r="AS256" i="6" s="1"/>
  <c r="AP256" i="6"/>
  <c r="AQ256" i="6" s="1"/>
  <c r="AK385" i="6"/>
  <c r="AS385" i="6" s="1"/>
  <c r="AP385" i="6"/>
  <c r="AQ385" i="6" s="1"/>
  <c r="AK251" i="6"/>
  <c r="AS251" i="6" s="1"/>
  <c r="AP251" i="6"/>
  <c r="AQ251" i="6" s="1"/>
  <c r="AK469" i="6"/>
  <c r="AS469" i="6" s="1"/>
  <c r="AP469" i="6"/>
  <c r="AQ469" i="6" s="1"/>
  <c r="M835" i="6"/>
  <c r="U835" i="6" s="1"/>
  <c r="R835" i="6"/>
  <c r="S835" i="6" s="1"/>
  <c r="M728" i="6"/>
  <c r="U728" i="6" s="1"/>
  <c r="R728" i="6"/>
  <c r="S728" i="6" s="1"/>
  <c r="M526" i="6"/>
  <c r="U526" i="6" s="1"/>
  <c r="R526" i="6"/>
  <c r="S526" i="6" s="1"/>
  <c r="R401" i="6"/>
  <c r="S401" i="6" s="1"/>
  <c r="M401" i="6"/>
  <c r="U401" i="6" s="1"/>
  <c r="R363" i="6"/>
  <c r="S363" i="6" s="1"/>
  <c r="M363" i="6"/>
  <c r="U363" i="6" s="1"/>
  <c r="M219" i="6"/>
  <c r="U219" i="6" s="1"/>
  <c r="R219" i="6"/>
  <c r="S219" i="6" s="1"/>
  <c r="R207" i="6"/>
  <c r="S207" i="6" s="1"/>
  <c r="M207" i="6"/>
  <c r="U207" i="6" s="1"/>
  <c r="M154" i="6"/>
  <c r="U154" i="6" s="1"/>
  <c r="R154" i="6"/>
  <c r="S154" i="6" s="1"/>
  <c r="M191" i="6"/>
  <c r="U191" i="6" s="1"/>
  <c r="R191" i="6"/>
  <c r="S191" i="6" s="1"/>
  <c r="AD794" i="6"/>
  <c r="AE794" i="6" s="1"/>
  <c r="Y794" i="6"/>
  <c r="AG794" i="6" s="1"/>
  <c r="Y766" i="6"/>
  <c r="AG766" i="6" s="1"/>
  <c r="AD766" i="6"/>
  <c r="AE766" i="6" s="1"/>
  <c r="AD581" i="6"/>
  <c r="AE581" i="6" s="1"/>
  <c r="Y581" i="6"/>
  <c r="AG581" i="6" s="1"/>
  <c r="AD609" i="6"/>
  <c r="AE609" i="6" s="1"/>
  <c r="Y609" i="6"/>
  <c r="AG609" i="6" s="1"/>
  <c r="Y479" i="6"/>
  <c r="AG479" i="6" s="1"/>
  <c r="AD479" i="6"/>
  <c r="AE479" i="6" s="1"/>
  <c r="AD470" i="6"/>
  <c r="AE470" i="6" s="1"/>
  <c r="Y470" i="6"/>
  <c r="AG470" i="6" s="1"/>
  <c r="AD265" i="6"/>
  <c r="AE265" i="6" s="1"/>
  <c r="Y265" i="6"/>
  <c r="AG265" i="6" s="1"/>
  <c r="AD345" i="6"/>
  <c r="AE345" i="6" s="1"/>
  <c r="Y345" i="6"/>
  <c r="AG345" i="6" s="1"/>
  <c r="AD153" i="6"/>
  <c r="AE153" i="6" s="1"/>
  <c r="Y153" i="6"/>
  <c r="AG153" i="6" s="1"/>
  <c r="AD335" i="6"/>
  <c r="AE335" i="6" s="1"/>
  <c r="Y335" i="6"/>
  <c r="AG335" i="6" s="1"/>
  <c r="AD64" i="6"/>
  <c r="AE64" i="6" s="1"/>
  <c r="Y64" i="6"/>
  <c r="AG64" i="6" s="1"/>
  <c r="AP858" i="6"/>
  <c r="AQ858" i="6" s="1"/>
  <c r="AK858" i="6"/>
  <c r="AS858" i="6" s="1"/>
  <c r="AK728" i="6"/>
  <c r="AS728" i="6" s="1"/>
  <c r="AP728" i="6"/>
  <c r="AQ728" i="6" s="1"/>
  <c r="AP686" i="6"/>
  <c r="AQ686" i="6" s="1"/>
  <c r="AK686" i="6"/>
  <c r="AS686" i="6" s="1"/>
  <c r="AK687" i="6"/>
  <c r="AS687" i="6" s="1"/>
  <c r="AP687" i="6"/>
  <c r="AQ687" i="6" s="1"/>
  <c r="AP644" i="6"/>
  <c r="AQ644" i="6" s="1"/>
  <c r="AK644" i="6"/>
  <c r="AS644" i="6" s="1"/>
  <c r="AP520" i="6"/>
  <c r="AQ520" i="6" s="1"/>
  <c r="AK520" i="6"/>
  <c r="AS520" i="6" s="1"/>
  <c r="AK544" i="6"/>
  <c r="AS544" i="6" s="1"/>
  <c r="AP544" i="6"/>
  <c r="AQ544" i="6" s="1"/>
  <c r="AK357" i="6"/>
  <c r="AS357" i="6" s="1"/>
  <c r="AP357" i="6"/>
  <c r="AQ357" i="6" s="1"/>
  <c r="AK269" i="6"/>
  <c r="AS269" i="6" s="1"/>
  <c r="AP269" i="6"/>
  <c r="AQ269" i="6" s="1"/>
  <c r="AP391" i="6"/>
  <c r="AQ391" i="6" s="1"/>
  <c r="AK391" i="6"/>
  <c r="AS391" i="6" s="1"/>
  <c r="AK43" i="6"/>
  <c r="AS43" i="6" s="1"/>
  <c r="AP43" i="6"/>
  <c r="AQ43" i="6" s="1"/>
  <c r="AK10" i="6"/>
  <c r="AS10" i="6" s="1"/>
  <c r="AP10" i="6"/>
  <c r="AQ10" i="6" s="1"/>
  <c r="M3" i="6"/>
  <c r="U3" i="6" s="1"/>
  <c r="R3" i="6"/>
  <c r="M48" i="6"/>
  <c r="U48" i="6" s="1"/>
  <c r="R48" i="6"/>
  <c r="S48" i="6" s="1"/>
  <c r="Y50" i="6"/>
  <c r="AG50" i="6" s="1"/>
  <c r="AD50" i="6"/>
  <c r="AE50" i="6" s="1"/>
  <c r="M43" i="6"/>
  <c r="U43" i="6" s="1"/>
  <c r="R43" i="6"/>
  <c r="S43" i="6" s="1"/>
  <c r="AD303" i="6"/>
  <c r="AE303" i="6" s="1"/>
  <c r="Y303" i="6"/>
  <c r="AG303" i="6" s="1"/>
  <c r="AP654" i="6"/>
  <c r="AQ654" i="6" s="1"/>
  <c r="AK654" i="6"/>
  <c r="AS654" i="6" s="1"/>
  <c r="M802" i="6"/>
  <c r="U802" i="6" s="1"/>
  <c r="R802" i="6"/>
  <c r="S802" i="6" s="1"/>
  <c r="Y522" i="6"/>
  <c r="AG522" i="6" s="1"/>
  <c r="AD522" i="6"/>
  <c r="AE522" i="6" s="1"/>
  <c r="AP577" i="6"/>
  <c r="AQ577" i="6" s="1"/>
  <c r="AK577" i="6"/>
  <c r="AS577" i="6" s="1"/>
  <c r="AK415" i="6"/>
  <c r="AS415" i="6" s="1"/>
  <c r="AP415" i="6"/>
  <c r="AQ415" i="6" s="1"/>
  <c r="AK254" i="6"/>
  <c r="AS254" i="6" s="1"/>
  <c r="AP254" i="6"/>
  <c r="AQ254" i="6" s="1"/>
  <c r="M221" i="6"/>
  <c r="U221" i="6" s="1"/>
  <c r="R221" i="6"/>
  <c r="S221" i="6" s="1"/>
  <c r="Y516" i="6"/>
  <c r="AG516" i="6" s="1"/>
  <c r="AD516" i="6"/>
  <c r="AE516" i="6" s="1"/>
  <c r="Y702" i="6"/>
  <c r="AG702" i="6" s="1"/>
  <c r="AD702" i="6"/>
  <c r="AE702" i="6" s="1"/>
  <c r="AP340" i="6"/>
  <c r="AQ340" i="6" s="1"/>
  <c r="AK340" i="6"/>
  <c r="AS340" i="6" s="1"/>
  <c r="AK230" i="6"/>
  <c r="AS230" i="6" s="1"/>
  <c r="AP230" i="6"/>
  <c r="AQ230" i="6" s="1"/>
  <c r="Y720" i="6"/>
  <c r="AG720" i="6" s="1"/>
  <c r="AD720" i="6"/>
  <c r="AE720" i="6" s="1"/>
  <c r="AK727" i="6"/>
  <c r="AS727" i="6" s="1"/>
  <c r="AP727" i="6"/>
  <c r="AQ727" i="6" s="1"/>
  <c r="M266" i="6"/>
  <c r="U266" i="6" s="1"/>
  <c r="R266" i="6"/>
  <c r="S266" i="6" s="1"/>
  <c r="M125" i="6"/>
  <c r="U125" i="6" s="1"/>
  <c r="R125" i="6"/>
  <c r="S125" i="6" s="1"/>
  <c r="M55" i="6"/>
  <c r="U55" i="6" s="1"/>
  <c r="R55" i="6"/>
  <c r="S55" i="6" s="1"/>
  <c r="Y828" i="6"/>
  <c r="AG828" i="6" s="1"/>
  <c r="AD828" i="6"/>
  <c r="AE828" i="6" s="1"/>
  <c r="AD677" i="6"/>
  <c r="AE677" i="6" s="1"/>
  <c r="Y677" i="6"/>
  <c r="AG677" i="6" s="1"/>
  <c r="AD560" i="6"/>
  <c r="AE560" i="6" s="1"/>
  <c r="Y560" i="6"/>
  <c r="AG560" i="6" s="1"/>
  <c r="AD403" i="6"/>
  <c r="AE403" i="6" s="1"/>
  <c r="Y403" i="6"/>
  <c r="AG403" i="6" s="1"/>
  <c r="AD338" i="6"/>
  <c r="AE338" i="6" s="1"/>
  <c r="Y338" i="6"/>
  <c r="AG338" i="6" s="1"/>
  <c r="Y296" i="6"/>
  <c r="AG296" i="6" s="1"/>
  <c r="AD296" i="6"/>
  <c r="AE296" i="6" s="1"/>
  <c r="AD124" i="6"/>
  <c r="AE124" i="6" s="1"/>
  <c r="Y124" i="6"/>
  <c r="AG124" i="6" s="1"/>
  <c r="AK717" i="6"/>
  <c r="AS717" i="6" s="1"/>
  <c r="AP717" i="6"/>
  <c r="AQ717" i="6" s="1"/>
  <c r="AK660" i="6"/>
  <c r="AS660" i="6" s="1"/>
  <c r="AP660" i="6"/>
  <c r="AQ660" i="6" s="1"/>
  <c r="AP330" i="6"/>
  <c r="AQ330" i="6" s="1"/>
  <c r="AK330" i="6"/>
  <c r="AS330" i="6" s="1"/>
  <c r="AP123" i="6"/>
  <c r="AQ123" i="6" s="1"/>
  <c r="AK123" i="6"/>
  <c r="AS123" i="6" s="1"/>
  <c r="AK32" i="6"/>
  <c r="AS32" i="6" s="1"/>
  <c r="AP32" i="6"/>
  <c r="AQ32" i="6" s="1"/>
  <c r="AK852" i="6"/>
  <c r="AS852" i="6" s="1"/>
  <c r="AP852" i="6"/>
  <c r="AQ852" i="6" s="1"/>
  <c r="AK623" i="6"/>
  <c r="AS623" i="6" s="1"/>
  <c r="AP623" i="6"/>
  <c r="AQ623" i="6" s="1"/>
  <c r="AK137" i="6"/>
  <c r="AS137" i="6" s="1"/>
  <c r="AP137" i="6"/>
  <c r="AQ137" i="6" s="1"/>
  <c r="D5" i="1"/>
  <c r="D6" i="1" s="1"/>
  <c r="AK112" i="6"/>
  <c r="AS112" i="6" s="1"/>
  <c r="AP112" i="6"/>
  <c r="AQ112" i="6" s="1"/>
  <c r="M776" i="6"/>
  <c r="U776" i="6" s="1"/>
  <c r="R776" i="6"/>
  <c r="S776" i="6" s="1"/>
  <c r="R732" i="6"/>
  <c r="S732" i="6" s="1"/>
  <c r="M732" i="6"/>
  <c r="U732" i="6" s="1"/>
  <c r="M617" i="6"/>
  <c r="U617" i="6" s="1"/>
  <c r="R617" i="6"/>
  <c r="S617" i="6" s="1"/>
  <c r="M489" i="6"/>
  <c r="U489" i="6" s="1"/>
  <c r="R489" i="6"/>
  <c r="S489" i="6" s="1"/>
  <c r="R338" i="6"/>
  <c r="S338" i="6" s="1"/>
  <c r="M338" i="6"/>
  <c r="U338" i="6" s="1"/>
  <c r="M319" i="6"/>
  <c r="U319" i="6" s="1"/>
  <c r="R319" i="6"/>
  <c r="S319" i="6" s="1"/>
  <c r="M354" i="6"/>
  <c r="U354" i="6" s="1"/>
  <c r="R354" i="6"/>
  <c r="S354" i="6" s="1"/>
  <c r="M130" i="6"/>
  <c r="U130" i="6" s="1"/>
  <c r="R130" i="6"/>
  <c r="S130" i="6" s="1"/>
  <c r="R137" i="6"/>
  <c r="S137" i="6" s="1"/>
  <c r="M137" i="6"/>
  <c r="U137" i="6" s="1"/>
  <c r="Y858" i="6"/>
  <c r="AG858" i="6" s="1"/>
  <c r="AD858" i="6"/>
  <c r="AE858" i="6" s="1"/>
  <c r="Y738" i="6"/>
  <c r="AG738" i="6" s="1"/>
  <c r="AD738" i="6"/>
  <c r="AE738" i="6" s="1"/>
  <c r="Y717" i="6"/>
  <c r="AG717" i="6" s="1"/>
  <c r="AD717" i="6"/>
  <c r="AE717" i="6" s="1"/>
  <c r="Y536" i="6"/>
  <c r="AG536" i="6" s="1"/>
  <c r="AD536" i="6"/>
  <c r="AE536" i="6" s="1"/>
  <c r="AD455" i="6"/>
  <c r="AE455" i="6" s="1"/>
  <c r="Y455" i="6"/>
  <c r="AG455" i="6" s="1"/>
  <c r="Y195" i="6"/>
  <c r="AG195" i="6" s="1"/>
  <c r="AD195" i="6"/>
  <c r="AE195" i="6" s="1"/>
  <c r="AD384" i="6"/>
  <c r="AE384" i="6" s="1"/>
  <c r="Y384" i="6"/>
  <c r="AG384" i="6" s="1"/>
  <c r="Y142" i="6"/>
  <c r="AG142" i="6" s="1"/>
  <c r="AD142" i="6"/>
  <c r="AE142" i="6" s="1"/>
  <c r="AP861" i="6"/>
  <c r="AQ861" i="6" s="1"/>
  <c r="AK861" i="6"/>
  <c r="AS861" i="6" s="1"/>
  <c r="AP118" i="6"/>
  <c r="AQ118" i="6" s="1"/>
  <c r="AK118" i="6"/>
  <c r="AS118" i="6" s="1"/>
  <c r="AP790" i="6"/>
  <c r="AQ790" i="6" s="1"/>
  <c r="AK790" i="6"/>
  <c r="AS790" i="6" s="1"/>
  <c r="AP333" i="6"/>
  <c r="AQ333" i="6" s="1"/>
  <c r="AK333" i="6"/>
  <c r="AS333" i="6" s="1"/>
  <c r="M845" i="6"/>
  <c r="U845" i="6" s="1"/>
  <c r="R845" i="6"/>
  <c r="S845" i="6" s="1"/>
  <c r="M751" i="6"/>
  <c r="U751" i="6" s="1"/>
  <c r="R751" i="6"/>
  <c r="S751" i="6" s="1"/>
  <c r="R679" i="6"/>
  <c r="S679" i="6" s="1"/>
  <c r="M679" i="6"/>
  <c r="U679" i="6" s="1"/>
  <c r="M598" i="6"/>
  <c r="U598" i="6" s="1"/>
  <c r="R598" i="6"/>
  <c r="S598" i="6" s="1"/>
  <c r="R720" i="6"/>
  <c r="S720" i="6" s="1"/>
  <c r="M720" i="6"/>
  <c r="U720" i="6" s="1"/>
  <c r="R336" i="6"/>
  <c r="S336" i="6" s="1"/>
  <c r="M336" i="6"/>
  <c r="U336" i="6" s="1"/>
  <c r="M111" i="6"/>
  <c r="U111" i="6" s="1"/>
  <c r="R111" i="6"/>
  <c r="S111" i="6" s="1"/>
  <c r="M10" i="6"/>
  <c r="U10" i="6" s="1"/>
  <c r="R10" i="6"/>
  <c r="S10" i="6" s="1"/>
  <c r="Y864" i="6"/>
  <c r="AG864" i="6" s="1"/>
  <c r="AD864" i="6"/>
  <c r="AE864" i="6" s="1"/>
  <c r="Y703" i="6"/>
  <c r="AG703" i="6" s="1"/>
  <c r="AD703" i="6"/>
  <c r="AE703" i="6" s="1"/>
  <c r="Y655" i="6"/>
  <c r="AG655" i="6" s="1"/>
  <c r="AD655" i="6"/>
  <c r="AE655" i="6" s="1"/>
  <c r="AD534" i="6"/>
  <c r="AE534" i="6" s="1"/>
  <c r="Y534" i="6"/>
  <c r="AG534" i="6" s="1"/>
  <c r="AD483" i="6"/>
  <c r="AE483" i="6" s="1"/>
  <c r="Y483" i="6"/>
  <c r="AG483" i="6" s="1"/>
  <c r="AD382" i="6"/>
  <c r="AE382" i="6" s="1"/>
  <c r="Y382" i="6"/>
  <c r="AG382" i="6" s="1"/>
  <c r="Y228" i="6"/>
  <c r="AG228" i="6" s="1"/>
  <c r="AD228" i="6"/>
  <c r="AE228" i="6" s="1"/>
  <c r="AP836" i="6"/>
  <c r="AQ836" i="6" s="1"/>
  <c r="AK836" i="6"/>
  <c r="AS836" i="6" s="1"/>
  <c r="AK338" i="6"/>
  <c r="AS338" i="6" s="1"/>
  <c r="AP338" i="6"/>
  <c r="AQ338" i="6" s="1"/>
  <c r="AK261" i="6"/>
  <c r="AS261" i="6" s="1"/>
  <c r="AP261" i="6"/>
  <c r="AQ261" i="6" s="1"/>
  <c r="AP227" i="6"/>
  <c r="AQ227" i="6" s="1"/>
  <c r="AK227" i="6"/>
  <c r="AS227" i="6" s="1"/>
  <c r="AP287" i="6"/>
  <c r="AQ287" i="6" s="1"/>
  <c r="AK287" i="6"/>
  <c r="AS287" i="6" s="1"/>
  <c r="AP141" i="6"/>
  <c r="AQ141" i="6" s="1"/>
  <c r="AK141" i="6"/>
  <c r="AS141" i="6" s="1"/>
  <c r="AP212" i="6"/>
  <c r="AQ212" i="6" s="1"/>
  <c r="AK212" i="6"/>
  <c r="AS212" i="6" s="1"/>
  <c r="R775" i="6"/>
  <c r="S775" i="6" s="1"/>
  <c r="M775" i="6"/>
  <c r="U775" i="6" s="1"/>
  <c r="M673" i="6"/>
  <c r="U673" i="6" s="1"/>
  <c r="R673" i="6"/>
  <c r="S673" i="6" s="1"/>
  <c r="M608" i="6"/>
  <c r="U608" i="6" s="1"/>
  <c r="R608" i="6"/>
  <c r="S608" i="6" s="1"/>
  <c r="R378" i="6"/>
  <c r="S378" i="6" s="1"/>
  <c r="M378" i="6"/>
  <c r="U378" i="6" s="1"/>
  <c r="R273" i="6"/>
  <c r="S273" i="6" s="1"/>
  <c r="M273" i="6"/>
  <c r="U273" i="6" s="1"/>
  <c r="R288" i="6"/>
  <c r="S288" i="6" s="1"/>
  <c r="M288" i="6"/>
  <c r="U288" i="6" s="1"/>
  <c r="M80" i="6"/>
  <c r="U80" i="6" s="1"/>
  <c r="R80" i="6"/>
  <c r="S80" i="6" s="1"/>
  <c r="M127" i="6"/>
  <c r="U127" i="6" s="1"/>
  <c r="R127" i="6"/>
  <c r="S127" i="6" s="1"/>
  <c r="Y859" i="6"/>
  <c r="AG859" i="6" s="1"/>
  <c r="AD859" i="6"/>
  <c r="AE859" i="6" s="1"/>
  <c r="Y834" i="6"/>
  <c r="AG834" i="6" s="1"/>
  <c r="AD834" i="6"/>
  <c r="AE834" i="6" s="1"/>
  <c r="AD727" i="6"/>
  <c r="AE727" i="6" s="1"/>
  <c r="Y727" i="6"/>
  <c r="AG727" i="6" s="1"/>
  <c r="Y653" i="6"/>
  <c r="AG653" i="6" s="1"/>
  <c r="AD653" i="6"/>
  <c r="AE653" i="6" s="1"/>
  <c r="AD508" i="6"/>
  <c r="AE508" i="6" s="1"/>
  <c r="Y508" i="6"/>
  <c r="AG508" i="6" s="1"/>
  <c r="AD460" i="6"/>
  <c r="AE460" i="6" s="1"/>
  <c r="Y460" i="6"/>
  <c r="AG460" i="6" s="1"/>
  <c r="Y203" i="6"/>
  <c r="AG203" i="6" s="1"/>
  <c r="AD203" i="6"/>
  <c r="AE203" i="6" s="1"/>
  <c r="Y213" i="6"/>
  <c r="AG213" i="6" s="1"/>
  <c r="AD213" i="6"/>
  <c r="AE213" i="6" s="1"/>
  <c r="Y218" i="6"/>
  <c r="AG218" i="6" s="1"/>
  <c r="AD218" i="6"/>
  <c r="AE218" i="6" s="1"/>
  <c r="Y154" i="6"/>
  <c r="AG154" i="6" s="1"/>
  <c r="AD154" i="6"/>
  <c r="AE154" i="6" s="1"/>
  <c r="AK802" i="6"/>
  <c r="AS802" i="6" s="1"/>
  <c r="AP802" i="6"/>
  <c r="AQ802" i="6" s="1"/>
  <c r="AK645" i="6"/>
  <c r="AS645" i="6" s="1"/>
  <c r="AP645" i="6"/>
  <c r="AQ645" i="6" s="1"/>
  <c r="AK531" i="6"/>
  <c r="AS531" i="6" s="1"/>
  <c r="AP531" i="6"/>
  <c r="AQ531" i="6" s="1"/>
  <c r="AK607" i="6"/>
  <c r="AS607" i="6" s="1"/>
  <c r="AP607" i="6"/>
  <c r="AQ607" i="6" s="1"/>
  <c r="M863" i="6"/>
  <c r="U863" i="6" s="1"/>
  <c r="R863" i="6"/>
  <c r="S863" i="6" s="1"/>
  <c r="M668" i="6"/>
  <c r="U668" i="6" s="1"/>
  <c r="R668" i="6"/>
  <c r="S668" i="6" s="1"/>
  <c r="M595" i="6"/>
  <c r="U595" i="6" s="1"/>
  <c r="R595" i="6"/>
  <c r="S595" i="6" s="1"/>
  <c r="R261" i="6"/>
  <c r="S261" i="6" s="1"/>
  <c r="M261" i="6"/>
  <c r="U261" i="6" s="1"/>
  <c r="M67" i="6"/>
  <c r="U67" i="6" s="1"/>
  <c r="R67" i="6"/>
  <c r="S67" i="6" s="1"/>
  <c r="M110" i="6"/>
  <c r="U110" i="6" s="1"/>
  <c r="R110" i="6"/>
  <c r="S110" i="6" s="1"/>
  <c r="AD825" i="6"/>
  <c r="AE825" i="6" s="1"/>
  <c r="Y825" i="6"/>
  <c r="AG825" i="6" s="1"/>
  <c r="Y693" i="6"/>
  <c r="AG693" i="6" s="1"/>
  <c r="AD693" i="6"/>
  <c r="AE693" i="6" s="1"/>
  <c r="AD633" i="6"/>
  <c r="AE633" i="6" s="1"/>
  <c r="Y633" i="6"/>
  <c r="AG633" i="6" s="1"/>
  <c r="AD636" i="6"/>
  <c r="AE636" i="6" s="1"/>
  <c r="Y636" i="6"/>
  <c r="AG636" i="6" s="1"/>
  <c r="Y682" i="6"/>
  <c r="AG682" i="6" s="1"/>
  <c r="AD682" i="6"/>
  <c r="AE682" i="6" s="1"/>
  <c r="Y417" i="6"/>
  <c r="AG417" i="6" s="1"/>
  <c r="AD417" i="6"/>
  <c r="AE417" i="6" s="1"/>
  <c r="Y306" i="6"/>
  <c r="AG306" i="6" s="1"/>
  <c r="AD306" i="6"/>
  <c r="AE306" i="6" s="1"/>
  <c r="Y178" i="6"/>
  <c r="AG178" i="6" s="1"/>
  <c r="AD178" i="6"/>
  <c r="AE178" i="6" s="1"/>
  <c r="AD165" i="6"/>
  <c r="AE165" i="6" s="1"/>
  <c r="Y165" i="6"/>
  <c r="AG165" i="6" s="1"/>
  <c r="AD99" i="6"/>
  <c r="AE99" i="6" s="1"/>
  <c r="Y99" i="6"/>
  <c r="AG99" i="6" s="1"/>
  <c r="AK765" i="6"/>
  <c r="AS765" i="6" s="1"/>
  <c r="AP765" i="6"/>
  <c r="AQ765" i="6" s="1"/>
  <c r="AK725" i="6"/>
  <c r="AS725" i="6" s="1"/>
  <c r="AP725" i="6"/>
  <c r="AQ725" i="6" s="1"/>
  <c r="AP625" i="6"/>
  <c r="AQ625" i="6" s="1"/>
  <c r="AK625" i="6"/>
  <c r="AS625" i="6" s="1"/>
  <c r="AK461" i="6"/>
  <c r="AS461" i="6" s="1"/>
  <c r="AP461" i="6"/>
  <c r="AQ461" i="6" s="1"/>
  <c r="AP360" i="6"/>
  <c r="AQ360" i="6" s="1"/>
  <c r="AK360" i="6"/>
  <c r="AS360" i="6" s="1"/>
  <c r="AK373" i="6"/>
  <c r="AS373" i="6" s="1"/>
  <c r="AP373" i="6"/>
  <c r="AQ373" i="6" s="1"/>
  <c r="AK92" i="6"/>
  <c r="AS92" i="6" s="1"/>
  <c r="AP92" i="6"/>
  <c r="AQ92" i="6" s="1"/>
  <c r="AP187" i="6"/>
  <c r="AQ187" i="6" s="1"/>
  <c r="AK187" i="6"/>
  <c r="AS187" i="6" s="1"/>
  <c r="AK9" i="6"/>
  <c r="AS9" i="6" s="1"/>
  <c r="AP9" i="6"/>
  <c r="AQ9" i="6" s="1"/>
  <c r="M730" i="6"/>
  <c r="U730" i="6" s="1"/>
  <c r="R730" i="6"/>
  <c r="S730" i="6" s="1"/>
  <c r="M663" i="6"/>
  <c r="U663" i="6" s="1"/>
  <c r="R663" i="6"/>
  <c r="S663" i="6" s="1"/>
  <c r="M579" i="6"/>
  <c r="U579" i="6" s="1"/>
  <c r="R579" i="6"/>
  <c r="S579" i="6" s="1"/>
  <c r="R515" i="6"/>
  <c r="S515" i="6" s="1"/>
  <c r="M515" i="6"/>
  <c r="U515" i="6" s="1"/>
  <c r="M223" i="6"/>
  <c r="U223" i="6" s="1"/>
  <c r="R223" i="6"/>
  <c r="S223" i="6" s="1"/>
  <c r="R424" i="6"/>
  <c r="S424" i="6" s="1"/>
  <c r="M424" i="6"/>
  <c r="U424" i="6" s="1"/>
  <c r="R157" i="6"/>
  <c r="S157" i="6" s="1"/>
  <c r="M157" i="6"/>
  <c r="U157" i="6" s="1"/>
  <c r="R253" i="6"/>
  <c r="S253" i="6" s="1"/>
  <c r="M253" i="6"/>
  <c r="U253" i="6" s="1"/>
  <c r="M30" i="6"/>
  <c r="U30" i="6" s="1"/>
  <c r="R30" i="6"/>
  <c r="S30" i="6" s="1"/>
  <c r="M173" i="6"/>
  <c r="U173" i="6" s="1"/>
  <c r="R173" i="6"/>
  <c r="S173" i="6" s="1"/>
  <c r="Y865" i="6"/>
  <c r="AG865" i="6" s="1"/>
  <c r="AD865" i="6"/>
  <c r="AE865" i="6" s="1"/>
  <c r="Y616" i="6"/>
  <c r="AG616" i="6" s="1"/>
  <c r="AD616" i="6"/>
  <c r="AE616" i="6" s="1"/>
  <c r="Y486" i="6"/>
  <c r="AG486" i="6" s="1"/>
  <c r="AD486" i="6"/>
  <c r="AE486" i="6" s="1"/>
  <c r="AD478" i="6"/>
  <c r="AE478" i="6" s="1"/>
  <c r="Y478" i="6"/>
  <c r="AG478" i="6" s="1"/>
  <c r="AD515" i="6"/>
  <c r="AE515" i="6" s="1"/>
  <c r="Y515" i="6"/>
  <c r="AG515" i="6" s="1"/>
  <c r="AD358" i="6"/>
  <c r="AE358" i="6" s="1"/>
  <c r="Y358" i="6"/>
  <c r="AG358" i="6" s="1"/>
  <c r="Y301" i="6"/>
  <c r="AG301" i="6" s="1"/>
  <c r="AD301" i="6"/>
  <c r="AE301" i="6" s="1"/>
  <c r="AP787" i="6"/>
  <c r="AQ787" i="6" s="1"/>
  <c r="AK787" i="6"/>
  <c r="AS787" i="6" s="1"/>
  <c r="AK709" i="6"/>
  <c r="AS709" i="6" s="1"/>
  <c r="AP709" i="6"/>
  <c r="AQ709" i="6" s="1"/>
  <c r="AK602" i="6"/>
  <c r="AS602" i="6" s="1"/>
  <c r="AP602" i="6"/>
  <c r="AQ602" i="6" s="1"/>
  <c r="AP318" i="6"/>
  <c r="AQ318" i="6" s="1"/>
  <c r="AK318" i="6"/>
  <c r="AS318" i="6" s="1"/>
  <c r="AK74" i="6"/>
  <c r="AS74" i="6" s="1"/>
  <c r="AP74" i="6"/>
  <c r="AQ74" i="6" s="1"/>
  <c r="AK62" i="6"/>
  <c r="AS62" i="6" s="1"/>
  <c r="AP62" i="6"/>
  <c r="AQ62" i="6" s="1"/>
  <c r="AK382" i="6"/>
  <c r="AS382" i="6" s="1"/>
  <c r="AP382" i="6"/>
  <c r="AQ382" i="6" s="1"/>
  <c r="AK301" i="6"/>
  <c r="AS301" i="6" s="1"/>
  <c r="AP301" i="6"/>
  <c r="AQ301" i="6" s="1"/>
  <c r="M697" i="6"/>
  <c r="U697" i="6" s="1"/>
  <c r="R697" i="6"/>
  <c r="S697" i="6" s="1"/>
  <c r="R704" i="6"/>
  <c r="S704" i="6" s="1"/>
  <c r="M704" i="6"/>
  <c r="U704" i="6" s="1"/>
  <c r="R600" i="6"/>
  <c r="S600" i="6" s="1"/>
  <c r="M600" i="6"/>
  <c r="U600" i="6" s="1"/>
  <c r="R441" i="6"/>
  <c r="S441" i="6" s="1"/>
  <c r="M441" i="6"/>
  <c r="U441" i="6" s="1"/>
  <c r="M341" i="6"/>
  <c r="U341" i="6" s="1"/>
  <c r="R341" i="6"/>
  <c r="S341" i="6" s="1"/>
  <c r="R141" i="6"/>
  <c r="S141" i="6" s="1"/>
  <c r="M141" i="6"/>
  <c r="U141" i="6" s="1"/>
  <c r="R180" i="6"/>
  <c r="S180" i="6" s="1"/>
  <c r="M180" i="6"/>
  <c r="U180" i="6" s="1"/>
  <c r="R142" i="6"/>
  <c r="S142" i="6" s="1"/>
  <c r="M142" i="6"/>
  <c r="U142" i="6" s="1"/>
  <c r="AD844" i="6"/>
  <c r="AE844" i="6" s="1"/>
  <c r="Y844" i="6"/>
  <c r="AG844" i="6" s="1"/>
  <c r="Y778" i="6"/>
  <c r="AG778" i="6" s="1"/>
  <c r="AD778" i="6"/>
  <c r="AE778" i="6" s="1"/>
  <c r="AD683" i="6"/>
  <c r="AE683" i="6" s="1"/>
  <c r="Y683" i="6"/>
  <c r="AG683" i="6" s="1"/>
  <c r="AD613" i="6"/>
  <c r="AE613" i="6" s="1"/>
  <c r="Y613" i="6"/>
  <c r="AG613" i="6" s="1"/>
  <c r="Y561" i="6"/>
  <c r="AG561" i="6" s="1"/>
  <c r="AD561" i="6"/>
  <c r="AE561" i="6" s="1"/>
  <c r="Y389" i="6"/>
  <c r="AG389" i="6" s="1"/>
  <c r="AD389" i="6"/>
  <c r="AE389" i="6" s="1"/>
  <c r="Y336" i="6"/>
  <c r="AG336" i="6" s="1"/>
  <c r="AD336" i="6"/>
  <c r="AE336" i="6" s="1"/>
  <c r="Y422" i="6"/>
  <c r="AG422" i="6" s="1"/>
  <c r="AD422" i="6"/>
  <c r="AE422" i="6" s="1"/>
  <c r="Y150" i="6"/>
  <c r="AG150" i="6" s="1"/>
  <c r="AD150" i="6"/>
  <c r="AE150" i="6" s="1"/>
  <c r="AD263" i="6"/>
  <c r="AE263" i="6" s="1"/>
  <c r="Y263" i="6"/>
  <c r="AG263" i="6" s="1"/>
  <c r="AD44" i="6"/>
  <c r="AE44" i="6" s="1"/>
  <c r="Y44" i="6"/>
  <c r="AG44" i="6" s="1"/>
  <c r="AP745" i="6"/>
  <c r="AQ745" i="6" s="1"/>
  <c r="AK745" i="6"/>
  <c r="AS745" i="6" s="1"/>
  <c r="AK467" i="6"/>
  <c r="AS467" i="6" s="1"/>
  <c r="AP467" i="6"/>
  <c r="AQ467" i="6" s="1"/>
  <c r="AP495" i="6"/>
  <c r="AQ495" i="6" s="1"/>
  <c r="AK495" i="6"/>
  <c r="AS495" i="6" s="1"/>
  <c r="AK366" i="6"/>
  <c r="AS366" i="6" s="1"/>
  <c r="AP366" i="6"/>
  <c r="AQ366" i="6" s="1"/>
  <c r="AK243" i="6"/>
  <c r="AS243" i="6" s="1"/>
  <c r="AP243" i="6"/>
  <c r="AQ243" i="6" s="1"/>
  <c r="AP267" i="6"/>
  <c r="AQ267" i="6" s="1"/>
  <c r="AK267" i="6"/>
  <c r="AS267" i="6" s="1"/>
  <c r="AK129" i="6"/>
  <c r="AS129" i="6" s="1"/>
  <c r="AP129" i="6"/>
  <c r="AQ129" i="6" s="1"/>
  <c r="AP94" i="6"/>
  <c r="AQ94" i="6" s="1"/>
  <c r="AK94" i="6"/>
  <c r="AS94" i="6" s="1"/>
  <c r="Y255" i="6"/>
  <c r="AG255" i="6" s="1"/>
  <c r="AD255" i="6"/>
  <c r="AE255" i="6" s="1"/>
  <c r="AK38" i="6"/>
  <c r="AS38" i="6" s="1"/>
  <c r="AP38" i="6"/>
  <c r="AQ38" i="6" s="1"/>
  <c r="R49" i="6"/>
  <c r="S49" i="6" s="1"/>
  <c r="M49" i="6"/>
  <c r="U49" i="6" s="1"/>
  <c r="Y386" i="6"/>
  <c r="AG386" i="6" s="1"/>
  <c r="AD386" i="6"/>
  <c r="AE386" i="6" s="1"/>
  <c r="AK862" i="6"/>
  <c r="AS862" i="6" s="1"/>
  <c r="AP862" i="6"/>
  <c r="AQ862" i="6" s="1"/>
  <c r="M637" i="6"/>
  <c r="U637" i="6" s="1"/>
  <c r="R637" i="6"/>
  <c r="S637" i="6" s="1"/>
  <c r="R77" i="6"/>
  <c r="S77" i="6" s="1"/>
  <c r="M77" i="6"/>
  <c r="U77" i="6" s="1"/>
  <c r="AD49" i="6"/>
  <c r="AE49" i="6" s="1"/>
  <c r="Y49" i="6"/>
  <c r="AG49" i="6" s="1"/>
  <c r="AK72" i="6"/>
  <c r="AS72" i="6" s="1"/>
  <c r="AP72" i="6"/>
  <c r="AQ72" i="6" s="1"/>
  <c r="AD179" i="6"/>
  <c r="AE179" i="6" s="1"/>
  <c r="Y179" i="6"/>
  <c r="AG179" i="6" s="1"/>
  <c r="Y723" i="6"/>
  <c r="AG723" i="6" s="1"/>
  <c r="AD723" i="6"/>
  <c r="AE723" i="6" s="1"/>
  <c r="AK213" i="6"/>
  <c r="AS213" i="6" s="1"/>
  <c r="AP213" i="6"/>
  <c r="AQ213" i="6" s="1"/>
  <c r="AK228" i="6"/>
  <c r="AS228" i="6" s="1"/>
  <c r="AP228" i="6"/>
  <c r="AQ228" i="6" s="1"/>
  <c r="R138" i="6"/>
  <c r="S138" i="6" s="1"/>
  <c r="M138" i="6"/>
  <c r="U138" i="6" s="1"/>
  <c r="M239" i="6"/>
  <c r="U239" i="6" s="1"/>
  <c r="R239" i="6"/>
  <c r="S239" i="6" s="1"/>
  <c r="Y476" i="6"/>
  <c r="AG476" i="6" s="1"/>
  <c r="AD476" i="6"/>
  <c r="AE476" i="6" s="1"/>
  <c r="AK331" i="6"/>
  <c r="AS331" i="6" s="1"/>
  <c r="AP331" i="6"/>
  <c r="AQ331" i="6" s="1"/>
  <c r="M208" i="6"/>
  <c r="U208" i="6" s="1"/>
  <c r="R208" i="6"/>
  <c r="S208" i="6" s="1"/>
  <c r="AK680" i="6"/>
  <c r="AS680" i="6" s="1"/>
  <c r="AP680" i="6"/>
  <c r="AQ680" i="6" s="1"/>
  <c r="Y138" i="6"/>
  <c r="AG138" i="6" s="1"/>
  <c r="AD138" i="6"/>
  <c r="AE138" i="6" s="1"/>
  <c r="AP234" i="6"/>
  <c r="AQ234" i="6" s="1"/>
  <c r="AK234" i="6"/>
  <c r="AS234" i="6" s="1"/>
  <c r="AK387" i="6"/>
  <c r="AS387" i="6" s="1"/>
  <c r="AP387" i="6"/>
  <c r="AQ387" i="6" s="1"/>
  <c r="R503" i="6"/>
  <c r="S503" i="6" s="1"/>
  <c r="M503" i="6"/>
  <c r="U503" i="6" s="1"/>
  <c r="AD503" i="6"/>
  <c r="AE503" i="6" s="1"/>
  <c r="Y503" i="6"/>
  <c r="AG503" i="6" s="1"/>
  <c r="AK499" i="6"/>
  <c r="AS499" i="6" s="1"/>
  <c r="AP499" i="6"/>
  <c r="AQ499" i="6" s="1"/>
  <c r="M487" i="6"/>
  <c r="U487" i="6" s="1"/>
  <c r="R487" i="6"/>
  <c r="S487" i="6" s="1"/>
  <c r="M367" i="6"/>
  <c r="U367" i="6" s="1"/>
  <c r="R367" i="6"/>
  <c r="S367" i="6" s="1"/>
  <c r="M194" i="6"/>
  <c r="U194" i="6" s="1"/>
  <c r="R194" i="6"/>
  <c r="S194" i="6" s="1"/>
  <c r="M440" i="6"/>
  <c r="U440" i="6" s="1"/>
  <c r="R440" i="6"/>
  <c r="S440" i="6" s="1"/>
  <c r="M216" i="6"/>
  <c r="U216" i="6" s="1"/>
  <c r="R216" i="6"/>
  <c r="S216" i="6" s="1"/>
  <c r="Y764" i="6"/>
  <c r="AG764" i="6" s="1"/>
  <c r="AD764" i="6"/>
  <c r="AE764" i="6" s="1"/>
  <c r="Y629" i="6"/>
  <c r="AG629" i="6" s="1"/>
  <c r="AD629" i="6"/>
  <c r="AE629" i="6" s="1"/>
  <c r="Y606" i="6"/>
  <c r="AG606" i="6" s="1"/>
  <c r="AD606" i="6"/>
  <c r="AE606" i="6" s="1"/>
  <c r="AD490" i="6"/>
  <c r="AE490" i="6" s="1"/>
  <c r="Y490" i="6"/>
  <c r="AG490" i="6" s="1"/>
  <c r="Y390" i="6"/>
  <c r="AG390" i="6" s="1"/>
  <c r="AD390" i="6"/>
  <c r="AE390" i="6" s="1"/>
  <c r="AD505" i="6"/>
  <c r="AE505" i="6" s="1"/>
  <c r="Y505" i="6"/>
  <c r="AG505" i="6" s="1"/>
  <c r="AD290" i="6"/>
  <c r="AE290" i="6" s="1"/>
  <c r="Y290" i="6"/>
  <c r="AG290" i="6" s="1"/>
  <c r="Y115" i="6"/>
  <c r="AG115" i="6" s="1"/>
  <c r="AD115" i="6"/>
  <c r="AE115" i="6" s="1"/>
  <c r="AK536" i="6"/>
  <c r="AS536" i="6" s="1"/>
  <c r="AP536" i="6"/>
  <c r="AQ536" i="6" s="1"/>
  <c r="AK216" i="6"/>
  <c r="AS216" i="6" s="1"/>
  <c r="AP216" i="6"/>
  <c r="AQ216" i="6" s="1"/>
  <c r="M664" i="6"/>
  <c r="U664" i="6" s="1"/>
  <c r="R664" i="6"/>
  <c r="S664" i="6" s="1"/>
  <c r="M532" i="6"/>
  <c r="U532" i="6" s="1"/>
  <c r="R532" i="6"/>
  <c r="S532" i="6" s="1"/>
  <c r="R449" i="6"/>
  <c r="S449" i="6" s="1"/>
  <c r="M449" i="6"/>
  <c r="U449" i="6" s="1"/>
  <c r="M312" i="6"/>
  <c r="U312" i="6" s="1"/>
  <c r="R312" i="6"/>
  <c r="S312" i="6" s="1"/>
  <c r="M450" i="6"/>
  <c r="U450" i="6" s="1"/>
  <c r="R450" i="6"/>
  <c r="S450" i="6" s="1"/>
  <c r="R165" i="6"/>
  <c r="S165" i="6" s="1"/>
  <c r="M165" i="6"/>
  <c r="U165" i="6" s="1"/>
  <c r="M73" i="6"/>
  <c r="U73" i="6" s="1"/>
  <c r="R73" i="6"/>
  <c r="S73" i="6" s="1"/>
  <c r="R79" i="6"/>
  <c r="S79" i="6" s="1"/>
  <c r="M79" i="6"/>
  <c r="U79" i="6" s="1"/>
  <c r="R210" i="6"/>
  <c r="S210" i="6" s="1"/>
  <c r="M210" i="6"/>
  <c r="U210" i="6" s="1"/>
  <c r="AD809" i="6"/>
  <c r="AE809" i="6" s="1"/>
  <c r="Y809" i="6"/>
  <c r="AG809" i="6" s="1"/>
  <c r="AD681" i="6"/>
  <c r="AE681" i="6" s="1"/>
  <c r="Y681" i="6"/>
  <c r="AG681" i="6" s="1"/>
  <c r="AD620" i="6"/>
  <c r="AE620" i="6" s="1"/>
  <c r="Y620" i="6"/>
  <c r="AG620" i="6" s="1"/>
  <c r="AD443" i="6"/>
  <c r="AE443" i="6" s="1"/>
  <c r="Y443" i="6"/>
  <c r="AG443" i="6" s="1"/>
  <c r="AD441" i="6"/>
  <c r="AE441" i="6" s="1"/>
  <c r="Y441" i="6"/>
  <c r="AG441" i="6" s="1"/>
  <c r="AD320" i="6"/>
  <c r="AE320" i="6" s="1"/>
  <c r="Y320" i="6"/>
  <c r="AG320" i="6" s="1"/>
  <c r="Y118" i="6"/>
  <c r="AG118" i="6" s="1"/>
  <c r="AD118" i="6"/>
  <c r="AE118" i="6" s="1"/>
  <c r="Y95" i="6"/>
  <c r="AG95" i="6" s="1"/>
  <c r="AD95" i="6"/>
  <c r="AE95" i="6" s="1"/>
  <c r="AD4" i="6"/>
  <c r="AE4" i="6" s="1"/>
  <c r="Y4" i="6"/>
  <c r="AG4" i="6" s="1"/>
  <c r="AK756" i="6"/>
  <c r="AS756" i="6" s="1"/>
  <c r="AP756" i="6"/>
  <c r="AQ756" i="6" s="1"/>
  <c r="AP550" i="6"/>
  <c r="AQ550" i="6" s="1"/>
  <c r="AK550" i="6"/>
  <c r="AS550" i="6" s="1"/>
  <c r="R834" i="6"/>
  <c r="S834" i="6" s="1"/>
  <c r="M834" i="6"/>
  <c r="U834" i="6" s="1"/>
  <c r="R722" i="6"/>
  <c r="S722" i="6" s="1"/>
  <c r="M722" i="6"/>
  <c r="U722" i="6" s="1"/>
  <c r="R667" i="6"/>
  <c r="S667" i="6" s="1"/>
  <c r="M667" i="6"/>
  <c r="U667" i="6" s="1"/>
  <c r="R558" i="6"/>
  <c r="S558" i="6" s="1"/>
  <c r="M558" i="6"/>
  <c r="U558" i="6" s="1"/>
  <c r="M428" i="6"/>
  <c r="U428" i="6" s="1"/>
  <c r="R428" i="6"/>
  <c r="S428" i="6" s="1"/>
  <c r="R416" i="6"/>
  <c r="S416" i="6" s="1"/>
  <c r="M416" i="6"/>
  <c r="U416" i="6" s="1"/>
  <c r="M234" i="6"/>
  <c r="U234" i="6" s="1"/>
  <c r="R234" i="6"/>
  <c r="S234" i="6" s="1"/>
  <c r="R232" i="6"/>
  <c r="S232" i="6" s="1"/>
  <c r="M232" i="6"/>
  <c r="U232" i="6" s="1"/>
  <c r="R212" i="6"/>
  <c r="S212" i="6" s="1"/>
  <c r="M212" i="6"/>
  <c r="U212" i="6" s="1"/>
  <c r="Y698" i="6"/>
  <c r="AG698" i="6" s="1"/>
  <c r="AD698" i="6"/>
  <c r="AE698" i="6" s="1"/>
  <c r="AD671" i="6"/>
  <c r="AE671" i="6" s="1"/>
  <c r="Y671" i="6"/>
  <c r="AG671" i="6" s="1"/>
  <c r="AD438" i="6"/>
  <c r="AE438" i="6" s="1"/>
  <c r="Y438" i="6"/>
  <c r="AG438" i="6" s="1"/>
  <c r="Y377" i="6"/>
  <c r="AG377" i="6" s="1"/>
  <c r="AD377" i="6"/>
  <c r="AE377" i="6" s="1"/>
  <c r="AD378" i="6"/>
  <c r="AE378" i="6" s="1"/>
  <c r="Y378" i="6"/>
  <c r="AG378" i="6" s="1"/>
  <c r="Y319" i="6"/>
  <c r="AG319" i="6" s="1"/>
  <c r="AD319" i="6"/>
  <c r="AE319" i="6" s="1"/>
  <c r="Y113" i="6"/>
  <c r="AG113" i="6" s="1"/>
  <c r="AD113" i="6"/>
  <c r="AE113" i="6" s="1"/>
  <c r="Y25" i="6"/>
  <c r="AG25" i="6" s="1"/>
  <c r="AD25" i="6"/>
  <c r="AE25" i="6" s="1"/>
  <c r="AP810" i="6"/>
  <c r="AQ810" i="6" s="1"/>
  <c r="AK810" i="6"/>
  <c r="AS810" i="6" s="1"/>
  <c r="AK744" i="6"/>
  <c r="AS744" i="6" s="1"/>
  <c r="AP744" i="6"/>
  <c r="AQ744" i="6" s="1"/>
  <c r="AK619" i="6"/>
  <c r="AS619" i="6" s="1"/>
  <c r="AP619" i="6"/>
  <c r="AQ619" i="6" s="1"/>
  <c r="AP428" i="6"/>
  <c r="AQ428" i="6" s="1"/>
  <c r="AK428" i="6"/>
  <c r="AS428" i="6" s="1"/>
  <c r="AK334" i="6"/>
  <c r="AS334" i="6" s="1"/>
  <c r="AP334" i="6"/>
  <c r="AQ334" i="6" s="1"/>
  <c r="AP315" i="6"/>
  <c r="AQ315" i="6" s="1"/>
  <c r="AK315" i="6"/>
  <c r="AS315" i="6" s="1"/>
  <c r="R770" i="6"/>
  <c r="S770" i="6" s="1"/>
  <c r="M770" i="6"/>
  <c r="U770" i="6" s="1"/>
  <c r="M759" i="6"/>
  <c r="U759" i="6" s="1"/>
  <c r="R759" i="6"/>
  <c r="S759" i="6" s="1"/>
  <c r="M618" i="6"/>
  <c r="U618" i="6" s="1"/>
  <c r="R618" i="6"/>
  <c r="S618" i="6" s="1"/>
  <c r="R545" i="6"/>
  <c r="S545" i="6" s="1"/>
  <c r="M545" i="6"/>
  <c r="U545" i="6" s="1"/>
  <c r="R423" i="6"/>
  <c r="S423" i="6" s="1"/>
  <c r="M423" i="6"/>
  <c r="U423" i="6" s="1"/>
  <c r="R411" i="6"/>
  <c r="S411" i="6" s="1"/>
  <c r="M411" i="6"/>
  <c r="U411" i="6" s="1"/>
  <c r="R373" i="6"/>
  <c r="S373" i="6" s="1"/>
  <c r="M373" i="6"/>
  <c r="U373" i="6" s="1"/>
  <c r="M229" i="6"/>
  <c r="U229" i="6" s="1"/>
  <c r="R229" i="6"/>
  <c r="S229" i="6" s="1"/>
  <c r="M231" i="6"/>
  <c r="U231" i="6" s="1"/>
  <c r="R231" i="6"/>
  <c r="S231" i="6" s="1"/>
  <c r="M211" i="6"/>
  <c r="U211" i="6" s="1"/>
  <c r="R211" i="6"/>
  <c r="S211" i="6" s="1"/>
  <c r="R220" i="6"/>
  <c r="S220" i="6" s="1"/>
  <c r="M220" i="6"/>
  <c r="U220" i="6" s="1"/>
  <c r="Y854" i="6"/>
  <c r="AG854" i="6" s="1"/>
  <c r="AD854" i="6"/>
  <c r="AE854" i="6" s="1"/>
  <c r="AD666" i="6"/>
  <c r="AE666" i="6" s="1"/>
  <c r="Y666" i="6"/>
  <c r="AG666" i="6" s="1"/>
  <c r="AD433" i="6"/>
  <c r="AE433" i="6" s="1"/>
  <c r="Y433" i="6"/>
  <c r="AG433" i="6" s="1"/>
  <c r="Y372" i="6"/>
  <c r="AG372" i="6" s="1"/>
  <c r="AD372" i="6"/>
  <c r="AE372" i="6" s="1"/>
  <c r="AD350" i="6"/>
  <c r="AE350" i="6" s="1"/>
  <c r="Y350" i="6"/>
  <c r="AG350" i="6" s="1"/>
  <c r="Y108" i="6"/>
  <c r="AG108" i="6" s="1"/>
  <c r="AD108" i="6"/>
  <c r="AE108" i="6" s="1"/>
  <c r="Y339" i="6"/>
  <c r="AG339" i="6" s="1"/>
  <c r="AD339" i="6"/>
  <c r="AE339" i="6" s="1"/>
  <c r="AD111" i="6"/>
  <c r="AE111" i="6" s="1"/>
  <c r="Y111" i="6"/>
  <c r="AG111" i="6" s="1"/>
  <c r="AK816" i="6"/>
  <c r="AS816" i="6" s="1"/>
  <c r="AP816" i="6"/>
  <c r="AQ816" i="6" s="1"/>
  <c r="AP591" i="6"/>
  <c r="AQ591" i="6" s="1"/>
  <c r="AK591" i="6"/>
  <c r="AS591" i="6" s="1"/>
  <c r="AP540" i="6"/>
  <c r="AQ540" i="6" s="1"/>
  <c r="AK540" i="6"/>
  <c r="AS540" i="6" s="1"/>
  <c r="AK484" i="6"/>
  <c r="AS484" i="6" s="1"/>
  <c r="AP484" i="6"/>
  <c r="AQ484" i="6" s="1"/>
  <c r="AK379" i="6"/>
  <c r="AS379" i="6" s="1"/>
  <c r="AP379" i="6"/>
  <c r="AQ379" i="6" s="1"/>
  <c r="AK161" i="6"/>
  <c r="AS161" i="6" s="1"/>
  <c r="AP161" i="6"/>
  <c r="AQ161" i="6" s="1"/>
  <c r="AK178" i="6"/>
  <c r="AS178" i="6" s="1"/>
  <c r="AP178" i="6"/>
  <c r="AQ178" i="6" s="1"/>
  <c r="AK218" i="6"/>
  <c r="AS218" i="6" s="1"/>
  <c r="AP218" i="6"/>
  <c r="AQ218" i="6" s="1"/>
  <c r="AP272" i="6"/>
  <c r="AQ272" i="6" s="1"/>
  <c r="AK272" i="6"/>
  <c r="AS272" i="6" s="1"/>
  <c r="M839" i="6"/>
  <c r="U839" i="6" s="1"/>
  <c r="R839" i="6"/>
  <c r="S839" i="6" s="1"/>
  <c r="R765" i="6"/>
  <c r="S765" i="6" s="1"/>
  <c r="M765" i="6"/>
  <c r="U765" i="6" s="1"/>
  <c r="R614" i="6"/>
  <c r="S614" i="6" s="1"/>
  <c r="M614" i="6"/>
  <c r="U614" i="6" s="1"/>
  <c r="M529" i="6"/>
  <c r="U529" i="6" s="1"/>
  <c r="R529" i="6"/>
  <c r="S529" i="6" s="1"/>
  <c r="R406" i="6"/>
  <c r="S406" i="6" s="1"/>
  <c r="M406" i="6"/>
  <c r="U406" i="6" s="1"/>
  <c r="R368" i="6"/>
  <c r="S368" i="6" s="1"/>
  <c r="M368" i="6"/>
  <c r="U368" i="6" s="1"/>
  <c r="M224" i="6"/>
  <c r="U224" i="6" s="1"/>
  <c r="R224" i="6"/>
  <c r="S224" i="6" s="1"/>
  <c r="Y810" i="6"/>
  <c r="AG810" i="6" s="1"/>
  <c r="AD810" i="6"/>
  <c r="AE810" i="6" s="1"/>
  <c r="Y728" i="6"/>
  <c r="AG728" i="6" s="1"/>
  <c r="AD728" i="6"/>
  <c r="AE728" i="6" s="1"/>
  <c r="AD819" i="6"/>
  <c r="AE819" i="6" s="1"/>
  <c r="Y819" i="6"/>
  <c r="AG819" i="6" s="1"/>
  <c r="Y586" i="6"/>
  <c r="AG586" i="6" s="1"/>
  <c r="AD586" i="6"/>
  <c r="AE586" i="6" s="1"/>
  <c r="AD589" i="6"/>
  <c r="AE589" i="6" s="1"/>
  <c r="Y589" i="6"/>
  <c r="AG589" i="6" s="1"/>
  <c r="AD270" i="6"/>
  <c r="AE270" i="6" s="1"/>
  <c r="Y270" i="6"/>
  <c r="AG270" i="6" s="1"/>
  <c r="Y416" i="6"/>
  <c r="AG416" i="6" s="1"/>
  <c r="AD416" i="6"/>
  <c r="AE416" i="6" s="1"/>
  <c r="AD159" i="6"/>
  <c r="AE159" i="6" s="1"/>
  <c r="Y159" i="6"/>
  <c r="AG159" i="6" s="1"/>
  <c r="AD315" i="6"/>
  <c r="AE315" i="6" s="1"/>
  <c r="Y315" i="6"/>
  <c r="AG315" i="6" s="1"/>
  <c r="AD9" i="6"/>
  <c r="AE9" i="6" s="1"/>
  <c r="Y9" i="6"/>
  <c r="AG9" i="6" s="1"/>
  <c r="AD61" i="6"/>
  <c r="AE61" i="6" s="1"/>
  <c r="Y61" i="6"/>
  <c r="AG61" i="6" s="1"/>
  <c r="AK850" i="6"/>
  <c r="AS850" i="6" s="1"/>
  <c r="AP850" i="6"/>
  <c r="AQ850" i="6" s="1"/>
  <c r="AK700" i="6"/>
  <c r="AS700" i="6" s="1"/>
  <c r="AP700" i="6"/>
  <c r="AQ700" i="6" s="1"/>
  <c r="AP512" i="6"/>
  <c r="AQ512" i="6" s="1"/>
  <c r="AK512" i="6"/>
  <c r="AS512" i="6" s="1"/>
  <c r="AP669" i="6"/>
  <c r="AQ669" i="6" s="1"/>
  <c r="AK669" i="6"/>
  <c r="AS669" i="6" s="1"/>
  <c r="AK450" i="6"/>
  <c r="AS450" i="6" s="1"/>
  <c r="AP450" i="6"/>
  <c r="AQ450" i="6" s="1"/>
  <c r="AP441" i="6"/>
  <c r="AQ441" i="6" s="1"/>
  <c r="AK441" i="6"/>
  <c r="AS441" i="6" s="1"/>
  <c r="AP408" i="6"/>
  <c r="AQ408" i="6" s="1"/>
  <c r="AK408" i="6"/>
  <c r="AS408" i="6" s="1"/>
  <c r="AK206" i="6"/>
  <c r="AS206" i="6" s="1"/>
  <c r="AP206" i="6"/>
  <c r="AQ206" i="6" s="1"/>
  <c r="AK248" i="6"/>
  <c r="AS248" i="6" s="1"/>
  <c r="AP248" i="6"/>
  <c r="AQ248" i="6" s="1"/>
  <c r="AK419" i="6"/>
  <c r="AS419" i="6" s="1"/>
  <c r="AP419" i="6"/>
  <c r="AQ419" i="6" s="1"/>
  <c r="AP182" i="6"/>
  <c r="AQ182" i="6" s="1"/>
  <c r="AK182" i="6"/>
  <c r="AS182" i="6" s="1"/>
  <c r="M818" i="6"/>
  <c r="U818" i="6" s="1"/>
  <c r="R818" i="6"/>
  <c r="S818" i="6" s="1"/>
  <c r="M747" i="6"/>
  <c r="U747" i="6" s="1"/>
  <c r="R747" i="6"/>
  <c r="S747" i="6" s="1"/>
  <c r="R657" i="6"/>
  <c r="S657" i="6" s="1"/>
  <c r="M657" i="6"/>
  <c r="U657" i="6" s="1"/>
  <c r="R462" i="6"/>
  <c r="S462" i="6" s="1"/>
  <c r="M462" i="6"/>
  <c r="U462" i="6" s="1"/>
  <c r="R342" i="6"/>
  <c r="S342" i="6" s="1"/>
  <c r="M342" i="6"/>
  <c r="U342" i="6" s="1"/>
  <c r="R313" i="6"/>
  <c r="S313" i="6" s="1"/>
  <c r="M313" i="6"/>
  <c r="U313" i="6" s="1"/>
  <c r="M169" i="6"/>
  <c r="U169" i="6" s="1"/>
  <c r="R169" i="6"/>
  <c r="S169" i="6" s="1"/>
  <c r="M103" i="6"/>
  <c r="U103" i="6" s="1"/>
  <c r="R103" i="6"/>
  <c r="S103" i="6" s="1"/>
  <c r="R109" i="6"/>
  <c r="S109" i="6" s="1"/>
  <c r="M109" i="6"/>
  <c r="U109" i="6" s="1"/>
  <c r="Y656" i="6"/>
  <c r="AG656" i="6" s="1"/>
  <c r="AD656" i="6"/>
  <c r="AE656" i="6" s="1"/>
  <c r="AD612" i="6"/>
  <c r="AE612" i="6" s="1"/>
  <c r="Y612" i="6"/>
  <c r="AG612" i="6" s="1"/>
  <c r="Y423" i="6"/>
  <c r="AG423" i="6" s="1"/>
  <c r="AD423" i="6"/>
  <c r="AE423" i="6" s="1"/>
  <c r="Y362" i="6"/>
  <c r="AG362" i="6" s="1"/>
  <c r="AD362" i="6"/>
  <c r="AE362" i="6" s="1"/>
  <c r="AD294" i="6"/>
  <c r="AE294" i="6" s="1"/>
  <c r="Y294" i="6"/>
  <c r="AG294" i="6" s="1"/>
  <c r="Y98" i="6"/>
  <c r="AG98" i="6" s="1"/>
  <c r="AD98" i="6"/>
  <c r="AE98" i="6" s="1"/>
  <c r="AK853" i="6"/>
  <c r="AS853" i="6" s="1"/>
  <c r="AP853" i="6"/>
  <c r="AQ853" i="6" s="1"/>
  <c r="AK794" i="6"/>
  <c r="AS794" i="6" s="1"/>
  <c r="AP794" i="6"/>
  <c r="AQ794" i="6" s="1"/>
  <c r="AP735" i="6"/>
  <c r="AQ735" i="6" s="1"/>
  <c r="AK735" i="6"/>
  <c r="AS735" i="6" s="1"/>
  <c r="AP731" i="6"/>
  <c r="AQ731" i="6" s="1"/>
  <c r="AK731" i="6"/>
  <c r="AS731" i="6" s="1"/>
  <c r="AP599" i="6"/>
  <c r="AQ599" i="6" s="1"/>
  <c r="AK599" i="6"/>
  <c r="AS599" i="6" s="1"/>
  <c r="AK506" i="6"/>
  <c r="AS506" i="6" s="1"/>
  <c r="AP506" i="6"/>
  <c r="AQ506" i="6" s="1"/>
  <c r="AK307" i="6"/>
  <c r="AS307" i="6" s="1"/>
  <c r="AP307" i="6"/>
  <c r="AQ307" i="6" s="1"/>
  <c r="AK247" i="6"/>
  <c r="AS247" i="6" s="1"/>
  <c r="AP247" i="6"/>
  <c r="AQ247" i="6" s="1"/>
  <c r="AP259" i="6"/>
  <c r="AQ259" i="6" s="1"/>
  <c r="AK259" i="6"/>
  <c r="AS259" i="6" s="1"/>
  <c r="AP158" i="6"/>
  <c r="AQ158" i="6" s="1"/>
  <c r="AK158" i="6"/>
  <c r="AS158" i="6" s="1"/>
  <c r="R217" i="6"/>
  <c r="S217" i="6" s="1"/>
  <c r="M217" i="6"/>
  <c r="U217" i="6" s="1"/>
  <c r="AP781" i="6"/>
  <c r="AQ781" i="6" s="1"/>
  <c r="AK781" i="6"/>
  <c r="AS781" i="6" s="1"/>
  <c r="M464" i="6"/>
  <c r="U464" i="6" s="1"/>
  <c r="R464" i="6"/>
  <c r="S464" i="6" s="1"/>
  <c r="AD846" i="6"/>
  <c r="AE846" i="6" s="1"/>
  <c r="Y846" i="6"/>
  <c r="AG846" i="6" s="1"/>
  <c r="Y193" i="6"/>
  <c r="AG193" i="6" s="1"/>
  <c r="AD193" i="6"/>
  <c r="AE193" i="6" s="1"/>
  <c r="AD662" i="6"/>
  <c r="AE662" i="6" s="1"/>
  <c r="Y662" i="6"/>
  <c r="AG662" i="6" s="1"/>
  <c r="AP685" i="6"/>
  <c r="AQ685" i="6" s="1"/>
  <c r="AK685" i="6"/>
  <c r="AS685" i="6" s="1"/>
  <c r="AP798" i="6"/>
  <c r="AQ798" i="6" s="1"/>
  <c r="AK798" i="6"/>
  <c r="AS798" i="6" s="1"/>
  <c r="AK153" i="6"/>
  <c r="AS153" i="6" s="1"/>
  <c r="AP153" i="6"/>
  <c r="AQ153" i="6" s="1"/>
  <c r="AP85" i="6"/>
  <c r="AQ85" i="6" s="1"/>
  <c r="AK85" i="6"/>
  <c r="AS85" i="6" s="1"/>
  <c r="M72" i="6"/>
  <c r="U72" i="6" s="1"/>
  <c r="R72" i="6"/>
  <c r="S72" i="6" s="1"/>
  <c r="R404" i="6"/>
  <c r="S404" i="6" s="1"/>
  <c r="M404" i="6"/>
  <c r="U404" i="6" s="1"/>
  <c r="AD200" i="6"/>
  <c r="AE200" i="6" s="1"/>
  <c r="Y200" i="6"/>
  <c r="AG200" i="6" s="1"/>
  <c r="AK732" i="6"/>
  <c r="AS732" i="6" s="1"/>
  <c r="AP732" i="6"/>
  <c r="AQ732" i="6" s="1"/>
  <c r="R147" i="6"/>
  <c r="S147" i="6" s="1"/>
  <c r="M147" i="6"/>
  <c r="U147" i="6" s="1"/>
  <c r="AD625" i="6"/>
  <c r="AE625" i="6" s="1"/>
  <c r="Y625" i="6"/>
  <c r="AG625" i="6" s="1"/>
  <c r="Y281" i="6"/>
  <c r="AG281" i="6" s="1"/>
  <c r="AD281" i="6"/>
  <c r="AE281" i="6" s="1"/>
  <c r="Y215" i="6"/>
  <c r="AG215" i="6" s="1"/>
  <c r="AD215" i="6"/>
  <c r="AE215" i="6" s="1"/>
  <c r="Y82" i="6"/>
  <c r="AG82" i="6" s="1"/>
  <c r="AD82" i="6"/>
  <c r="AE82" i="6" s="1"/>
  <c r="AP555" i="6"/>
  <c r="AQ555" i="6" s="1"/>
  <c r="AK555" i="6"/>
  <c r="AS555" i="6" s="1"/>
  <c r="AP108" i="6"/>
  <c r="AQ108" i="6" s="1"/>
  <c r="AK108" i="6"/>
  <c r="AS108" i="6" s="1"/>
  <c r="M796" i="6"/>
  <c r="U796" i="6" s="1"/>
  <c r="R796" i="6"/>
  <c r="S796" i="6" s="1"/>
  <c r="R451" i="6"/>
  <c r="S451" i="6" s="1"/>
  <c r="M451" i="6"/>
  <c r="U451" i="6" s="1"/>
  <c r="R384" i="6"/>
  <c r="S384" i="6" s="1"/>
  <c r="M384" i="6"/>
  <c r="U384" i="6" s="1"/>
  <c r="M140" i="6"/>
  <c r="U140" i="6" s="1"/>
  <c r="R140" i="6"/>
  <c r="S140" i="6" s="1"/>
  <c r="AD821" i="6"/>
  <c r="AE821" i="6" s="1"/>
  <c r="Y821" i="6"/>
  <c r="AG821" i="6" s="1"/>
  <c r="Y617" i="6"/>
  <c r="AG617" i="6" s="1"/>
  <c r="AD617" i="6"/>
  <c r="AE617" i="6" s="1"/>
  <c r="Y276" i="6"/>
  <c r="AG276" i="6" s="1"/>
  <c r="AD276" i="6"/>
  <c r="AE276" i="6" s="1"/>
  <c r="AD249" i="6"/>
  <c r="AE249" i="6" s="1"/>
  <c r="Y249" i="6"/>
  <c r="AG249" i="6" s="1"/>
  <c r="AD451" i="6"/>
  <c r="AE451" i="6" s="1"/>
  <c r="Y451" i="6"/>
  <c r="AG451" i="6" s="1"/>
  <c r="AD74" i="6"/>
  <c r="AE74" i="6" s="1"/>
  <c r="Y74" i="6"/>
  <c r="AG74" i="6" s="1"/>
  <c r="Y87" i="6"/>
  <c r="AG87" i="6" s="1"/>
  <c r="AD87" i="6"/>
  <c r="AE87" i="6" s="1"/>
  <c r="AK791" i="6"/>
  <c r="AS791" i="6" s="1"/>
  <c r="AP791" i="6"/>
  <c r="AQ791" i="6" s="1"/>
  <c r="AP574" i="6"/>
  <c r="AQ574" i="6" s="1"/>
  <c r="AK574" i="6"/>
  <c r="AS574" i="6" s="1"/>
  <c r="AP310" i="6"/>
  <c r="AQ310" i="6" s="1"/>
  <c r="AK310" i="6"/>
  <c r="AS310" i="6" s="1"/>
  <c r="AP136" i="6"/>
  <c r="AQ136" i="6" s="1"/>
  <c r="AK136" i="6"/>
  <c r="AS136" i="6" s="1"/>
  <c r="AP69" i="6"/>
  <c r="AQ69" i="6" s="1"/>
  <c r="AK69" i="6"/>
  <c r="AS69" i="6" s="1"/>
  <c r="AK127" i="6"/>
  <c r="AS127" i="6" s="1"/>
  <c r="AP127" i="6"/>
  <c r="AQ127" i="6" s="1"/>
  <c r="Y52" i="6"/>
  <c r="AG52" i="6" s="1"/>
  <c r="AD52" i="6"/>
  <c r="AE52" i="6" s="1"/>
  <c r="M791" i="6"/>
  <c r="U791" i="6" s="1"/>
  <c r="R791" i="6"/>
  <c r="S791" i="6" s="1"/>
  <c r="M589" i="6"/>
  <c r="U589" i="6" s="1"/>
  <c r="R589" i="6"/>
  <c r="S589" i="6" s="1"/>
  <c r="R446" i="6"/>
  <c r="S446" i="6" s="1"/>
  <c r="M446" i="6"/>
  <c r="U446" i="6" s="1"/>
  <c r="M369" i="6"/>
  <c r="U369" i="6" s="1"/>
  <c r="R369" i="6"/>
  <c r="S369" i="6" s="1"/>
  <c r="R146" i="6"/>
  <c r="S146" i="6" s="1"/>
  <c r="M146" i="6"/>
  <c r="U146" i="6" s="1"/>
  <c r="R114" i="6"/>
  <c r="S114" i="6" s="1"/>
  <c r="M114" i="6"/>
  <c r="U114" i="6" s="1"/>
  <c r="R185" i="6"/>
  <c r="S185" i="6" s="1"/>
  <c r="M185" i="6"/>
  <c r="U185" i="6" s="1"/>
  <c r="Y849" i="6"/>
  <c r="AG849" i="6" s="1"/>
  <c r="AD849" i="6"/>
  <c r="AE849" i="6" s="1"/>
  <c r="AD688" i="6"/>
  <c r="AE688" i="6" s="1"/>
  <c r="Y688" i="6"/>
  <c r="AG688" i="6" s="1"/>
  <c r="AD623" i="6"/>
  <c r="AE623" i="6" s="1"/>
  <c r="Y623" i="6"/>
  <c r="AG623" i="6" s="1"/>
  <c r="Y618" i="6"/>
  <c r="AG618" i="6" s="1"/>
  <c r="AD618" i="6"/>
  <c r="AE618" i="6" s="1"/>
  <c r="Y668" i="6"/>
  <c r="AG668" i="6" s="1"/>
  <c r="AD668" i="6"/>
  <c r="AE668" i="6" s="1"/>
  <c r="AD298" i="6"/>
  <c r="AE298" i="6" s="1"/>
  <c r="Y298" i="6"/>
  <c r="AG298" i="6" s="1"/>
  <c r="AD424" i="6"/>
  <c r="AE424" i="6" s="1"/>
  <c r="Y424" i="6"/>
  <c r="AG424" i="6" s="1"/>
  <c r="AD293" i="6"/>
  <c r="AE293" i="6" s="1"/>
  <c r="Y293" i="6"/>
  <c r="AG293" i="6" s="1"/>
  <c r="Y72" i="6"/>
  <c r="AG72" i="6" s="1"/>
  <c r="AD72" i="6"/>
  <c r="AE72" i="6" s="1"/>
  <c r="AD39" i="6"/>
  <c r="AE39" i="6" s="1"/>
  <c r="Y39" i="6"/>
  <c r="AG39" i="6" s="1"/>
  <c r="AK720" i="6"/>
  <c r="AS720" i="6" s="1"/>
  <c r="AP720" i="6"/>
  <c r="AQ720" i="6" s="1"/>
  <c r="AP586" i="6"/>
  <c r="AQ586" i="6" s="1"/>
  <c r="AK586" i="6"/>
  <c r="AS586" i="6" s="1"/>
  <c r="AK618" i="6"/>
  <c r="AS618" i="6" s="1"/>
  <c r="AP618" i="6"/>
  <c r="AQ618" i="6" s="1"/>
  <c r="AP355" i="6"/>
  <c r="AQ355" i="6" s="1"/>
  <c r="AK355" i="6"/>
  <c r="AS355" i="6" s="1"/>
  <c r="AK156" i="6"/>
  <c r="AS156" i="6" s="1"/>
  <c r="AP156" i="6"/>
  <c r="AQ156" i="6" s="1"/>
  <c r="AP131" i="6"/>
  <c r="AQ131" i="6" s="1"/>
  <c r="AK131" i="6"/>
  <c r="AS131" i="6" s="1"/>
  <c r="AK37" i="6"/>
  <c r="AS37" i="6" s="1"/>
  <c r="AP37" i="6"/>
  <c r="AQ37" i="6" s="1"/>
  <c r="R864" i="6"/>
  <c r="S864" i="6" s="1"/>
  <c r="M864" i="6"/>
  <c r="U864" i="6" s="1"/>
  <c r="M810" i="6"/>
  <c r="U810" i="6" s="1"/>
  <c r="R810" i="6"/>
  <c r="S810" i="6" s="1"/>
  <c r="R788" i="6"/>
  <c r="S788" i="6" s="1"/>
  <c r="M788" i="6"/>
  <c r="U788" i="6" s="1"/>
  <c r="R665" i="6"/>
  <c r="S665" i="6" s="1"/>
  <c r="M665" i="6"/>
  <c r="U665" i="6" s="1"/>
  <c r="M574" i="6"/>
  <c r="U574" i="6" s="1"/>
  <c r="R574" i="6"/>
  <c r="S574" i="6" s="1"/>
  <c r="R370" i="6"/>
  <c r="S370" i="6" s="1"/>
  <c r="M370" i="6"/>
  <c r="U370" i="6" s="1"/>
  <c r="M371" i="6"/>
  <c r="U371" i="6" s="1"/>
  <c r="R371" i="6"/>
  <c r="S371" i="6" s="1"/>
  <c r="M70" i="6"/>
  <c r="U70" i="6" s="1"/>
  <c r="R70" i="6"/>
  <c r="S70" i="6" s="1"/>
  <c r="Y768" i="6"/>
  <c r="AG768" i="6" s="1"/>
  <c r="AD768" i="6"/>
  <c r="AE768" i="6" s="1"/>
  <c r="AD597" i="6"/>
  <c r="AE597" i="6" s="1"/>
  <c r="Y597" i="6"/>
  <c r="AG597" i="6" s="1"/>
  <c r="AD528" i="6"/>
  <c r="AE528" i="6" s="1"/>
  <c r="Y528" i="6"/>
  <c r="AG528" i="6" s="1"/>
  <c r="AD234" i="6"/>
  <c r="AE234" i="6" s="1"/>
  <c r="Y234" i="6"/>
  <c r="AG234" i="6" s="1"/>
  <c r="Y266" i="6"/>
  <c r="AG266" i="6" s="1"/>
  <c r="AD266" i="6"/>
  <c r="AE266" i="6" s="1"/>
  <c r="AD232" i="6"/>
  <c r="AE232" i="6" s="1"/>
  <c r="Y232" i="6"/>
  <c r="AG232" i="6" s="1"/>
  <c r="AD84" i="6"/>
  <c r="AE84" i="6" s="1"/>
  <c r="Y84" i="6"/>
  <c r="AG84" i="6" s="1"/>
  <c r="AK808" i="6"/>
  <c r="AS808" i="6" s="1"/>
  <c r="AP808" i="6"/>
  <c r="AQ808" i="6" s="1"/>
  <c r="AP782" i="6"/>
  <c r="AQ782" i="6" s="1"/>
  <c r="AK782" i="6"/>
  <c r="AS782" i="6" s="1"/>
  <c r="AP688" i="6"/>
  <c r="AQ688" i="6" s="1"/>
  <c r="AK688" i="6"/>
  <c r="AS688" i="6" s="1"/>
  <c r="AP579" i="6"/>
  <c r="AQ579" i="6" s="1"/>
  <c r="AK579" i="6"/>
  <c r="AS579" i="6" s="1"/>
  <c r="AK511" i="6"/>
  <c r="AS511" i="6" s="1"/>
  <c r="AP511" i="6"/>
  <c r="AQ511" i="6" s="1"/>
  <c r="AK565" i="6"/>
  <c r="AS565" i="6" s="1"/>
  <c r="AP565" i="6"/>
  <c r="AQ565" i="6" s="1"/>
  <c r="AP403" i="6"/>
  <c r="AQ403" i="6" s="1"/>
  <c r="AK403" i="6"/>
  <c r="AS403" i="6" s="1"/>
  <c r="AP242" i="6"/>
  <c r="AQ242" i="6" s="1"/>
  <c r="AK242" i="6"/>
  <c r="AS242" i="6" s="1"/>
  <c r="AP348" i="6"/>
  <c r="AQ348" i="6" s="1"/>
  <c r="AK348" i="6"/>
  <c r="AS348" i="6" s="1"/>
  <c r="AK175" i="6"/>
  <c r="AS175" i="6" s="1"/>
  <c r="AP175" i="6"/>
  <c r="AQ175" i="6" s="1"/>
  <c r="AP308" i="6"/>
  <c r="AQ308" i="6" s="1"/>
  <c r="AK308" i="6"/>
  <c r="AS308" i="6" s="1"/>
  <c r="AK42" i="6"/>
  <c r="AS42" i="6" s="1"/>
  <c r="AP42" i="6"/>
  <c r="AQ42" i="6" s="1"/>
  <c r="AP44" i="6"/>
  <c r="AQ44" i="6" s="1"/>
  <c r="AK44" i="6"/>
  <c r="AS44" i="6" s="1"/>
  <c r="M287" i="6"/>
  <c r="U287" i="6" s="1"/>
  <c r="R287" i="6"/>
  <c r="S287" i="6" s="1"/>
  <c r="R54" i="6"/>
  <c r="S54" i="6" s="1"/>
  <c r="M54" i="6"/>
  <c r="U54" i="6" s="1"/>
  <c r="Y307" i="6"/>
  <c r="AG307" i="6" s="1"/>
  <c r="AD307" i="6"/>
  <c r="AE307" i="6" s="1"/>
  <c r="AP280" i="6"/>
  <c r="AQ280" i="6" s="1"/>
  <c r="AK280" i="6"/>
  <c r="AS280" i="6" s="1"/>
  <c r="R647" i="6"/>
  <c r="S647" i="6" s="1"/>
  <c r="M647" i="6"/>
  <c r="U647" i="6" s="1"/>
  <c r="Y588" i="6"/>
  <c r="AG588" i="6" s="1"/>
  <c r="AD588" i="6"/>
  <c r="AE588" i="6" s="1"/>
  <c r="AP833" i="6"/>
  <c r="AQ833" i="6" s="1"/>
  <c r="AK833" i="6"/>
  <c r="AS833" i="6" s="1"/>
  <c r="AK692" i="6"/>
  <c r="AS692" i="6" s="1"/>
  <c r="AP692" i="6"/>
  <c r="AQ692" i="6" s="1"/>
  <c r="R645" i="6"/>
  <c r="S645" i="6" s="1"/>
  <c r="M645" i="6"/>
  <c r="U645" i="6" s="1"/>
  <c r="M45" i="6"/>
  <c r="U45" i="6" s="1"/>
  <c r="R45" i="6"/>
  <c r="S45" i="6" s="1"/>
  <c r="AP232" i="6"/>
  <c r="AQ232" i="6" s="1"/>
  <c r="AK232" i="6"/>
  <c r="AS232" i="6" s="1"/>
  <c r="M593" i="6"/>
  <c r="U593" i="6" s="1"/>
  <c r="R593" i="6"/>
  <c r="S593" i="6" s="1"/>
  <c r="M432" i="6"/>
  <c r="U432" i="6" s="1"/>
  <c r="R432" i="6"/>
  <c r="S432" i="6" s="1"/>
  <c r="Y644" i="6"/>
  <c r="AG644" i="6" s="1"/>
  <c r="AD644" i="6"/>
  <c r="AE644" i="6" s="1"/>
  <c r="AD573" i="6"/>
  <c r="AE573" i="6" s="1"/>
  <c r="Y573" i="6"/>
  <c r="AG573" i="6" s="1"/>
  <c r="R283" i="6"/>
  <c r="S283" i="6" s="1"/>
  <c r="M283" i="6"/>
  <c r="U283" i="6" s="1"/>
  <c r="AD599" i="6"/>
  <c r="AE599" i="6" s="1"/>
  <c r="Y599" i="6"/>
  <c r="AG599" i="6" s="1"/>
  <c r="AD177" i="6"/>
  <c r="AE177" i="6" s="1"/>
  <c r="Y177" i="6"/>
  <c r="AG177" i="6" s="1"/>
  <c r="AD59" i="6"/>
  <c r="AE59" i="6" s="1"/>
  <c r="Y59" i="6"/>
  <c r="AG59" i="6" s="1"/>
  <c r="AK668" i="6"/>
  <c r="AS668" i="6" s="1"/>
  <c r="AP668" i="6"/>
  <c r="AQ668" i="6" s="1"/>
  <c r="AP121" i="6"/>
  <c r="AQ121" i="6" s="1"/>
  <c r="AK121" i="6"/>
  <c r="AS121" i="6" s="1"/>
  <c r="R540" i="6"/>
  <c r="S540" i="6" s="1"/>
  <c r="M540" i="6"/>
  <c r="U540" i="6" s="1"/>
  <c r="AD305" i="6"/>
  <c r="AE305" i="6" s="1"/>
  <c r="Y305" i="6"/>
  <c r="AG305" i="6" s="1"/>
  <c r="AD343" i="6"/>
  <c r="AE343" i="6" s="1"/>
  <c r="Y343" i="6"/>
  <c r="AG343" i="6" s="1"/>
  <c r="AK674" i="6"/>
  <c r="AS674" i="6" s="1"/>
  <c r="AP674" i="6"/>
  <c r="AQ674" i="6" s="1"/>
  <c r="AP222" i="6"/>
  <c r="AQ222" i="6" s="1"/>
  <c r="AK222" i="6"/>
  <c r="AS222" i="6" s="1"/>
  <c r="AD79" i="6"/>
  <c r="AE79" i="6" s="1"/>
  <c r="Y79" i="6"/>
  <c r="AG79" i="6" s="1"/>
  <c r="AP552" i="6"/>
  <c r="AQ552" i="6" s="1"/>
  <c r="AK552" i="6"/>
  <c r="AS552" i="6" s="1"/>
  <c r="AP632" i="6"/>
  <c r="AQ632" i="6" s="1"/>
  <c r="AK632" i="6"/>
  <c r="AS632" i="6" s="1"/>
  <c r="Y759" i="6"/>
  <c r="AG759" i="6" s="1"/>
  <c r="AD759" i="6"/>
  <c r="AE759" i="6" s="1"/>
  <c r="M281" i="6"/>
  <c r="U281" i="6" s="1"/>
  <c r="R281" i="6"/>
  <c r="S281" i="6" s="1"/>
  <c r="Y233" i="6"/>
  <c r="AG233" i="6" s="1"/>
  <c r="AD233" i="6"/>
  <c r="AE233" i="6" s="1"/>
  <c r="AK774" i="6"/>
  <c r="AS774" i="6" s="1"/>
  <c r="AP774" i="6"/>
  <c r="AQ774" i="6" s="1"/>
  <c r="AP635" i="6"/>
  <c r="AQ635" i="6" s="1"/>
  <c r="AK635" i="6"/>
  <c r="AS635" i="6" s="1"/>
  <c r="R543" i="6"/>
  <c r="S543" i="6" s="1"/>
  <c r="M543" i="6"/>
  <c r="U543" i="6" s="1"/>
  <c r="AD855" i="6"/>
  <c r="AE855" i="6" s="1"/>
  <c r="Y855" i="6"/>
  <c r="AG855" i="6" s="1"/>
  <c r="Y595" i="6"/>
  <c r="AG595" i="6" s="1"/>
  <c r="AD595" i="6"/>
  <c r="AE595" i="6" s="1"/>
  <c r="AK670" i="6"/>
  <c r="AS670" i="6" s="1"/>
  <c r="AP670" i="6"/>
  <c r="AQ670" i="6" s="1"/>
  <c r="AK57" i="6"/>
  <c r="AS57" i="6" s="1"/>
  <c r="AP57" i="6"/>
  <c r="AQ57" i="6" s="1"/>
  <c r="AP724" i="6"/>
  <c r="AQ724" i="6" s="1"/>
  <c r="AK724" i="6"/>
  <c r="AS724" i="6" s="1"/>
  <c r="M474" i="6"/>
  <c r="U474" i="6" s="1"/>
  <c r="R474" i="6"/>
  <c r="S474" i="6" s="1"/>
  <c r="M183" i="6"/>
  <c r="U183" i="6" s="1"/>
  <c r="R183" i="6"/>
  <c r="S183" i="6" s="1"/>
  <c r="AD652" i="6"/>
  <c r="AE652" i="6" s="1"/>
  <c r="Y652" i="6"/>
  <c r="AG652" i="6" s="1"/>
  <c r="AD167" i="6"/>
  <c r="AE167" i="6" s="1"/>
  <c r="Y167" i="6"/>
  <c r="AG167" i="6" s="1"/>
  <c r="AK783" i="6"/>
  <c r="AS783" i="6" s="1"/>
  <c r="AP783" i="6"/>
  <c r="AQ783" i="6" s="1"/>
  <c r="AP448" i="6"/>
  <c r="AQ448" i="6" s="1"/>
  <c r="AK448" i="6"/>
  <c r="AS448" i="6" s="1"/>
  <c r="AK82" i="6"/>
  <c r="AS82" i="6" s="1"/>
  <c r="AP82" i="6"/>
  <c r="AQ82" i="6" s="1"/>
  <c r="R298" i="6"/>
  <c r="S298" i="6" s="1"/>
  <c r="M298" i="6"/>
  <c r="U298" i="6" s="1"/>
  <c r="Y112" i="6"/>
  <c r="AG112" i="6" s="1"/>
  <c r="AD112" i="6"/>
  <c r="AE112" i="6" s="1"/>
  <c r="M690" i="6"/>
  <c r="U690" i="6" s="1"/>
  <c r="R690" i="6"/>
  <c r="S690" i="6" s="1"/>
  <c r="M534" i="6"/>
  <c r="U534" i="6" s="1"/>
  <c r="R534" i="6"/>
  <c r="S534" i="6" s="1"/>
  <c r="Y649" i="6"/>
  <c r="AG649" i="6" s="1"/>
  <c r="AD649" i="6"/>
  <c r="AE649" i="6" s="1"/>
  <c r="Y410" i="6"/>
  <c r="AG410" i="6" s="1"/>
  <c r="AD410" i="6"/>
  <c r="AE410" i="6" s="1"/>
  <c r="Y314" i="6"/>
  <c r="AG314" i="6" s="1"/>
  <c r="AD314" i="6"/>
  <c r="AE314" i="6" s="1"/>
  <c r="AK246" i="6"/>
  <c r="AS246" i="6" s="1"/>
  <c r="AP246" i="6"/>
  <c r="AQ246" i="6" s="1"/>
  <c r="AK105" i="6"/>
  <c r="AS105" i="6" s="1"/>
  <c r="AP105" i="6"/>
  <c r="AQ105" i="6" s="1"/>
  <c r="M666" i="6"/>
  <c r="U666" i="6" s="1"/>
  <c r="R666" i="6"/>
  <c r="S666" i="6" s="1"/>
  <c r="AD571" i="6"/>
  <c r="AE571" i="6" s="1"/>
  <c r="Y571" i="6"/>
  <c r="AG571" i="6" s="1"/>
  <c r="Y474" i="6"/>
  <c r="AG474" i="6" s="1"/>
  <c r="AD474" i="6"/>
  <c r="AE474" i="6" s="1"/>
  <c r="AK837" i="6"/>
  <c r="AS837" i="6" s="1"/>
  <c r="AP837" i="6"/>
  <c r="AQ837" i="6" s="1"/>
  <c r="AP416" i="6"/>
  <c r="AQ416" i="6" s="1"/>
  <c r="AK416" i="6"/>
  <c r="AS416" i="6" s="1"/>
  <c r="AP603" i="6"/>
  <c r="AQ603" i="6" s="1"/>
  <c r="AK603" i="6"/>
  <c r="AS603" i="6" s="1"/>
  <c r="AP35" i="6"/>
  <c r="AQ35" i="6" s="1"/>
  <c r="AK35" i="6"/>
  <c r="AS35" i="6" s="1"/>
  <c r="AK549" i="6"/>
  <c r="AS549" i="6" s="1"/>
  <c r="AP549" i="6"/>
  <c r="AQ549" i="6" s="1"/>
  <c r="AK80" i="6"/>
  <c r="AS80" i="6" s="1"/>
  <c r="AP80" i="6"/>
  <c r="AQ80" i="6" s="1"/>
  <c r="R686" i="6"/>
  <c r="S686" i="6" s="1"/>
  <c r="M686" i="6"/>
  <c r="U686" i="6" s="1"/>
  <c r="R426" i="6"/>
  <c r="S426" i="6" s="1"/>
  <c r="M426" i="6"/>
  <c r="U426" i="6" s="1"/>
  <c r="R126" i="6"/>
  <c r="S126" i="6" s="1"/>
  <c r="M126" i="6"/>
  <c r="U126" i="6" s="1"/>
  <c r="AD512" i="6"/>
  <c r="AE512" i="6" s="1"/>
  <c r="Y512" i="6"/>
  <c r="AG512" i="6" s="1"/>
  <c r="Y247" i="6"/>
  <c r="AG247" i="6" s="1"/>
  <c r="AD247" i="6"/>
  <c r="AE247" i="6" s="1"/>
  <c r="AP354" i="6"/>
  <c r="AQ354" i="6" s="1"/>
  <c r="AK354" i="6"/>
  <c r="AS354" i="6" s="1"/>
  <c r="AP111" i="6"/>
  <c r="AQ111" i="6" s="1"/>
  <c r="AK111" i="6"/>
  <c r="AS111" i="6" s="1"/>
  <c r="R849" i="6"/>
  <c r="S849" i="6" s="1"/>
  <c r="M849" i="6"/>
  <c r="U849" i="6" s="1"/>
  <c r="R635" i="6"/>
  <c r="S635" i="6" s="1"/>
  <c r="M635" i="6"/>
  <c r="U635" i="6" s="1"/>
  <c r="R394" i="6"/>
  <c r="S394" i="6" s="1"/>
  <c r="M394" i="6"/>
  <c r="U394" i="6" s="1"/>
  <c r="Y752" i="6"/>
  <c r="AG752" i="6" s="1"/>
  <c r="AD752" i="6"/>
  <c r="AE752" i="6" s="1"/>
  <c r="Y342" i="6"/>
  <c r="AG342" i="6" s="1"/>
  <c r="AD342" i="6"/>
  <c r="AE342" i="6" s="1"/>
  <c r="Y274" i="6"/>
  <c r="AG274" i="6" s="1"/>
  <c r="AD274" i="6"/>
  <c r="AE274" i="6" s="1"/>
  <c r="AK736" i="6"/>
  <c r="AS736" i="6" s="1"/>
  <c r="AP736" i="6"/>
  <c r="AQ736" i="6" s="1"/>
  <c r="AP443" i="6"/>
  <c r="AQ443" i="6" s="1"/>
  <c r="AK443" i="6"/>
  <c r="AS443" i="6" s="1"/>
  <c r="AP209" i="6"/>
  <c r="AQ209" i="6" s="1"/>
  <c r="AK209" i="6"/>
  <c r="AS209" i="6" s="1"/>
  <c r="AP530" i="6"/>
  <c r="AQ530" i="6" s="1"/>
  <c r="AK530" i="6"/>
  <c r="AS530" i="6" s="1"/>
  <c r="R811" i="6"/>
  <c r="S811" i="6" s="1"/>
  <c r="M811" i="6"/>
  <c r="U811" i="6" s="1"/>
  <c r="M556" i="6"/>
  <c r="U556" i="6" s="1"/>
  <c r="R556" i="6"/>
  <c r="S556" i="6" s="1"/>
  <c r="R358" i="6"/>
  <c r="S358" i="6" s="1"/>
  <c r="M358" i="6"/>
  <c r="U358" i="6" s="1"/>
  <c r="M329" i="6"/>
  <c r="U329" i="6" s="1"/>
  <c r="R329" i="6"/>
  <c r="S329" i="6" s="1"/>
  <c r="AD736" i="6"/>
  <c r="AE736" i="6" s="1"/>
  <c r="Y736" i="6"/>
  <c r="AG736" i="6" s="1"/>
  <c r="AD563" i="6"/>
  <c r="AE563" i="6" s="1"/>
  <c r="Y563" i="6"/>
  <c r="AG563" i="6" s="1"/>
  <c r="Y466" i="6"/>
  <c r="AG466" i="6" s="1"/>
  <c r="AD466" i="6"/>
  <c r="AE466" i="6" s="1"/>
  <c r="Y387" i="6"/>
  <c r="AG387" i="6" s="1"/>
  <c r="AD387" i="6"/>
  <c r="AE387" i="6" s="1"/>
  <c r="AK97" i="6"/>
  <c r="AS97" i="6" s="1"/>
  <c r="AP97" i="6"/>
  <c r="AQ97" i="6" s="1"/>
  <c r="R812" i="6"/>
  <c r="S812" i="6" s="1"/>
  <c r="M812" i="6"/>
  <c r="U812" i="6" s="1"/>
  <c r="M168" i="6"/>
  <c r="U168" i="6" s="1"/>
  <c r="R168" i="6"/>
  <c r="S168" i="6" s="1"/>
  <c r="Y763" i="6"/>
  <c r="AG763" i="6" s="1"/>
  <c r="AD763" i="6"/>
  <c r="AE763" i="6" s="1"/>
  <c r="AD413" i="6"/>
  <c r="AE413" i="6" s="1"/>
  <c r="Y413" i="6"/>
  <c r="AG413" i="6" s="1"/>
  <c r="Y188" i="6"/>
  <c r="AG188" i="6" s="1"/>
  <c r="AD188" i="6"/>
  <c r="AE188" i="6" s="1"/>
  <c r="AP548" i="6"/>
  <c r="AQ548" i="6" s="1"/>
  <c r="AK548" i="6"/>
  <c r="AS548" i="6" s="1"/>
  <c r="AK753" i="6"/>
  <c r="AS753" i="6" s="1"/>
  <c r="AP753" i="6"/>
  <c r="AQ753" i="6" s="1"/>
  <c r="AK356" i="6"/>
  <c r="AS356" i="6" s="1"/>
  <c r="AP356" i="6"/>
  <c r="AQ356" i="6" s="1"/>
  <c r="AK601" i="6"/>
  <c r="AS601" i="6" s="1"/>
  <c r="AP601" i="6"/>
  <c r="AQ601" i="6" s="1"/>
  <c r="M865" i="6"/>
  <c r="U865" i="6" s="1"/>
  <c r="R865" i="6"/>
  <c r="S865" i="6" s="1"/>
  <c r="M636" i="6"/>
  <c r="U636" i="6" s="1"/>
  <c r="R636" i="6"/>
  <c r="S636" i="6" s="1"/>
  <c r="M294" i="6"/>
  <c r="U294" i="6" s="1"/>
  <c r="R294" i="6"/>
  <c r="S294" i="6" s="1"/>
  <c r="AD841" i="6"/>
  <c r="AE841" i="6" s="1"/>
  <c r="Y841" i="6"/>
  <c r="AG841" i="6" s="1"/>
  <c r="Y627" i="6"/>
  <c r="AG627" i="6" s="1"/>
  <c r="AD627" i="6"/>
  <c r="AE627" i="6" s="1"/>
  <c r="AD241" i="6"/>
  <c r="AE241" i="6" s="1"/>
  <c r="Y241" i="6"/>
  <c r="AG241" i="6" s="1"/>
  <c r="AK473" i="6"/>
  <c r="AS473" i="6" s="1"/>
  <c r="AP473" i="6"/>
  <c r="AQ473" i="6" s="1"/>
  <c r="R740" i="6"/>
  <c r="S740" i="6" s="1"/>
  <c r="M740" i="6"/>
  <c r="U740" i="6" s="1"/>
  <c r="R42" i="6"/>
  <c r="S42" i="6" s="1"/>
  <c r="M42" i="6"/>
  <c r="U42" i="6" s="1"/>
  <c r="Y740" i="6"/>
  <c r="AG740" i="6" s="1"/>
  <c r="AD740" i="6"/>
  <c r="AE740" i="6" s="1"/>
  <c r="AK587" i="6"/>
  <c r="AS587" i="6" s="1"/>
  <c r="AP587" i="6"/>
  <c r="AQ587" i="6" s="1"/>
  <c r="AP288" i="6"/>
  <c r="AQ288" i="6" s="1"/>
  <c r="AK288" i="6"/>
  <c r="AS288" i="6" s="1"/>
  <c r="AK553" i="6"/>
  <c r="AS553" i="6" s="1"/>
  <c r="AP553" i="6"/>
  <c r="AQ553" i="6" s="1"/>
  <c r="M626" i="6"/>
  <c r="U626" i="6" s="1"/>
  <c r="R626" i="6"/>
  <c r="S626" i="6" s="1"/>
  <c r="M349" i="6"/>
  <c r="U349" i="6" s="1"/>
  <c r="R349" i="6"/>
  <c r="S349" i="6" s="1"/>
  <c r="R134" i="6"/>
  <c r="S134" i="6" s="1"/>
  <c r="M134" i="6"/>
  <c r="U134" i="6" s="1"/>
  <c r="AD708" i="6"/>
  <c r="AE708" i="6" s="1"/>
  <c r="Y708" i="6"/>
  <c r="AG708" i="6" s="1"/>
  <c r="AD554" i="6"/>
  <c r="AE554" i="6" s="1"/>
  <c r="Y554" i="6"/>
  <c r="AG554" i="6" s="1"/>
  <c r="M858" i="6"/>
  <c r="U858" i="6" s="1"/>
  <c r="R858" i="6"/>
  <c r="S858" i="6" s="1"/>
  <c r="R582" i="6"/>
  <c r="S582" i="6" s="1"/>
  <c r="M582" i="6"/>
  <c r="U582" i="6" s="1"/>
  <c r="M244" i="6"/>
  <c r="U244" i="6" s="1"/>
  <c r="R244" i="6"/>
  <c r="S244" i="6" s="1"/>
  <c r="R148" i="6"/>
  <c r="S148" i="6" s="1"/>
  <c r="M148" i="6"/>
  <c r="U148" i="6" s="1"/>
  <c r="Y97" i="6"/>
  <c r="AG97" i="6" s="1"/>
  <c r="AD97" i="6"/>
  <c r="AE97" i="6" s="1"/>
  <c r="AK190" i="6"/>
  <c r="AS190" i="6" s="1"/>
  <c r="AP190" i="6"/>
  <c r="AQ190" i="6" s="1"/>
  <c r="R715" i="6"/>
  <c r="S715" i="6" s="1"/>
  <c r="M715" i="6"/>
  <c r="U715" i="6" s="1"/>
  <c r="R328" i="6"/>
  <c r="S328" i="6" s="1"/>
  <c r="M328" i="6"/>
  <c r="U328" i="6" s="1"/>
  <c r="R170" i="6"/>
  <c r="S170" i="6" s="1"/>
  <c r="M170" i="6"/>
  <c r="U170" i="6" s="1"/>
  <c r="M214" i="6"/>
  <c r="U214" i="6" s="1"/>
  <c r="R214" i="6"/>
  <c r="S214" i="6" s="1"/>
  <c r="Y608" i="6"/>
  <c r="AG608" i="6" s="1"/>
  <c r="AD608" i="6"/>
  <c r="AE608" i="6" s="1"/>
  <c r="Y143" i="6"/>
  <c r="AG143" i="6" s="1"/>
  <c r="AD143" i="6"/>
  <c r="AE143" i="6" s="1"/>
  <c r="AD36" i="6"/>
  <c r="AE36" i="6" s="1"/>
  <c r="Y36" i="6"/>
  <c r="AG36" i="6" s="1"/>
  <c r="AP698" i="6"/>
  <c r="AQ698" i="6" s="1"/>
  <c r="AK698" i="6"/>
  <c r="AS698" i="6" s="1"/>
  <c r="AK420" i="6"/>
  <c r="AS420" i="6" s="1"/>
  <c r="AP420" i="6"/>
  <c r="AQ420" i="6" s="1"/>
  <c r="AK196" i="6"/>
  <c r="AS196" i="6" s="1"/>
  <c r="AP196" i="6"/>
  <c r="AQ196" i="6" s="1"/>
  <c r="AK138" i="6"/>
  <c r="AS138" i="6" s="1"/>
  <c r="AP138" i="6"/>
  <c r="AQ138" i="6" s="1"/>
  <c r="AK55" i="6"/>
  <c r="AS55" i="6" s="1"/>
  <c r="AP55" i="6"/>
  <c r="AQ55" i="6" s="1"/>
  <c r="AK203" i="6"/>
  <c r="AS203" i="6" s="1"/>
  <c r="AP203" i="6"/>
  <c r="AQ203" i="6" s="1"/>
  <c r="R822" i="6"/>
  <c r="S822" i="6" s="1"/>
  <c r="M822" i="6"/>
  <c r="U822" i="6" s="1"/>
  <c r="M521" i="6"/>
  <c r="U521" i="6" s="1"/>
  <c r="R521" i="6"/>
  <c r="S521" i="6" s="1"/>
  <c r="M502" i="6"/>
  <c r="U502" i="6" s="1"/>
  <c r="R502" i="6"/>
  <c r="S502" i="6" s="1"/>
  <c r="M573" i="6"/>
  <c r="U573" i="6" s="1"/>
  <c r="R573" i="6"/>
  <c r="S573" i="6" s="1"/>
  <c r="R391" i="6"/>
  <c r="S391" i="6" s="1"/>
  <c r="M391" i="6"/>
  <c r="U391" i="6" s="1"/>
  <c r="M209" i="6"/>
  <c r="U209" i="6" s="1"/>
  <c r="R209" i="6"/>
  <c r="S209" i="6" s="1"/>
  <c r="M143" i="6"/>
  <c r="U143" i="6" s="1"/>
  <c r="R143" i="6"/>
  <c r="S143" i="6" s="1"/>
  <c r="M186" i="6"/>
  <c r="U186" i="6" s="1"/>
  <c r="R186" i="6"/>
  <c r="S186" i="6" s="1"/>
  <c r="AD762" i="6"/>
  <c r="AE762" i="6" s="1"/>
  <c r="Y762" i="6"/>
  <c r="AG762" i="6" s="1"/>
  <c r="Y646" i="6"/>
  <c r="AG646" i="6" s="1"/>
  <c r="AD646" i="6"/>
  <c r="AE646" i="6" s="1"/>
  <c r="AD691" i="6"/>
  <c r="AE691" i="6" s="1"/>
  <c r="Y691" i="6"/>
  <c r="AG691" i="6" s="1"/>
  <c r="AD582" i="6"/>
  <c r="AE582" i="6" s="1"/>
  <c r="Y582" i="6"/>
  <c r="AG582" i="6" s="1"/>
  <c r="Y352" i="6"/>
  <c r="AG352" i="6" s="1"/>
  <c r="AD352" i="6"/>
  <c r="AE352" i="6" s="1"/>
  <c r="Y359" i="6"/>
  <c r="AG359" i="6" s="1"/>
  <c r="AD359" i="6"/>
  <c r="AE359" i="6" s="1"/>
  <c r="AD300" i="6"/>
  <c r="AE300" i="6" s="1"/>
  <c r="Y300" i="6"/>
  <c r="AG300" i="6" s="1"/>
  <c r="Y284" i="6"/>
  <c r="AG284" i="6" s="1"/>
  <c r="AD284" i="6"/>
  <c r="AE284" i="6" s="1"/>
  <c r="Y88" i="6"/>
  <c r="AG88" i="6" s="1"/>
  <c r="AD88" i="6"/>
  <c r="AE88" i="6" s="1"/>
  <c r="Y145" i="6"/>
  <c r="AG145" i="6" s="1"/>
  <c r="AD145" i="6"/>
  <c r="AE145" i="6" s="1"/>
  <c r="Y35" i="6"/>
  <c r="AG35" i="6" s="1"/>
  <c r="AD35" i="6"/>
  <c r="AE35" i="6" s="1"/>
  <c r="AP825" i="6"/>
  <c r="AQ825" i="6" s="1"/>
  <c r="AK825" i="6"/>
  <c r="AS825" i="6" s="1"/>
  <c r="AK671" i="6"/>
  <c r="AS671" i="6" s="1"/>
  <c r="AP671" i="6"/>
  <c r="AQ671" i="6" s="1"/>
  <c r="AK641" i="6"/>
  <c r="AS641" i="6" s="1"/>
  <c r="AP641" i="6"/>
  <c r="AQ641" i="6" s="1"/>
  <c r="AP567" i="6"/>
  <c r="AQ567" i="6" s="1"/>
  <c r="AK567" i="6"/>
  <c r="AS567" i="6" s="1"/>
  <c r="AK658" i="6"/>
  <c r="AS658" i="6" s="1"/>
  <c r="AP658" i="6"/>
  <c r="AQ658" i="6" s="1"/>
  <c r="AP309" i="6"/>
  <c r="AQ309" i="6" s="1"/>
  <c r="AK309" i="6"/>
  <c r="AS309" i="6" s="1"/>
  <c r="AP275" i="6"/>
  <c r="AQ275" i="6" s="1"/>
  <c r="AK275" i="6"/>
  <c r="AS275" i="6" s="1"/>
  <c r="AK412" i="6"/>
  <c r="AS412" i="6" s="1"/>
  <c r="AP412" i="6"/>
  <c r="AQ412" i="6" s="1"/>
  <c r="AK50" i="6"/>
  <c r="AS50" i="6" s="1"/>
  <c r="AP50" i="6"/>
  <c r="AQ50" i="6" s="1"/>
  <c r="AK857" i="6"/>
  <c r="AS857" i="6" s="1"/>
  <c r="AP857" i="6"/>
  <c r="AQ857" i="6" s="1"/>
  <c r="AK427" i="6"/>
  <c r="AS427" i="6" s="1"/>
  <c r="AP427" i="6"/>
  <c r="AQ427" i="6" s="1"/>
  <c r="Y80" i="6"/>
  <c r="AG80" i="6" s="1"/>
  <c r="AD80" i="6"/>
  <c r="AE80" i="6" s="1"/>
  <c r="AK289" i="6"/>
  <c r="AS289" i="6" s="1"/>
  <c r="AP289" i="6"/>
  <c r="AQ289" i="6" s="1"/>
  <c r="AP245" i="6"/>
  <c r="AQ245" i="6" s="1"/>
  <c r="AK245" i="6"/>
  <c r="AS245" i="6" s="1"/>
  <c r="AP113" i="6"/>
  <c r="AQ113" i="6" s="1"/>
  <c r="AK113" i="6"/>
  <c r="AS113" i="6" s="1"/>
  <c r="AK30" i="6"/>
  <c r="AS30" i="6" s="1"/>
  <c r="AP30" i="6"/>
  <c r="AQ30" i="6" s="1"/>
  <c r="M744" i="6"/>
  <c r="U744" i="6" s="1"/>
  <c r="R744" i="6"/>
  <c r="S744" i="6" s="1"/>
  <c r="R701" i="6"/>
  <c r="S701" i="6" s="1"/>
  <c r="M701" i="6"/>
  <c r="U701" i="6" s="1"/>
  <c r="R606" i="6"/>
  <c r="S606" i="6" s="1"/>
  <c r="M606" i="6"/>
  <c r="U606" i="6" s="1"/>
  <c r="R640" i="6"/>
  <c r="S640" i="6" s="1"/>
  <c r="M640" i="6"/>
  <c r="U640" i="6" s="1"/>
  <c r="R355" i="6"/>
  <c r="S355" i="6" s="1"/>
  <c r="M355" i="6"/>
  <c r="U355" i="6" s="1"/>
  <c r="M277" i="6"/>
  <c r="U277" i="6" s="1"/>
  <c r="R277" i="6"/>
  <c r="S277" i="6" s="1"/>
  <c r="M270" i="6"/>
  <c r="U270" i="6" s="1"/>
  <c r="R270" i="6"/>
  <c r="S270" i="6" s="1"/>
  <c r="R76" i="6"/>
  <c r="S76" i="6" s="1"/>
  <c r="M76" i="6"/>
  <c r="U76" i="6" s="1"/>
  <c r="R38" i="6"/>
  <c r="S38" i="6" s="1"/>
  <c r="M38" i="6"/>
  <c r="U38" i="6" s="1"/>
  <c r="Y774" i="6"/>
  <c r="AG774" i="6" s="1"/>
  <c r="AD774" i="6"/>
  <c r="AE774" i="6" s="1"/>
  <c r="AD676" i="6"/>
  <c r="AE676" i="6" s="1"/>
  <c r="Y676" i="6"/>
  <c r="AG676" i="6" s="1"/>
  <c r="Y792" i="6"/>
  <c r="AG792" i="6" s="1"/>
  <c r="AD792" i="6"/>
  <c r="AE792" i="6" s="1"/>
  <c r="AD400" i="6"/>
  <c r="AE400" i="6" s="1"/>
  <c r="Y400" i="6"/>
  <c r="AG400" i="6" s="1"/>
  <c r="Y304" i="6"/>
  <c r="AG304" i="6" s="1"/>
  <c r="AD304" i="6"/>
  <c r="AE304" i="6" s="1"/>
  <c r="Y484" i="6"/>
  <c r="AG484" i="6" s="1"/>
  <c r="AD484" i="6"/>
  <c r="AE484" i="6" s="1"/>
  <c r="AD323" i="6"/>
  <c r="AE323" i="6" s="1"/>
  <c r="Y323" i="6"/>
  <c r="AG323" i="6" s="1"/>
  <c r="AD11" i="6"/>
  <c r="AE11" i="6" s="1"/>
  <c r="Y11" i="6"/>
  <c r="AG11" i="6" s="1"/>
  <c r="Y30" i="6"/>
  <c r="AG30" i="6" s="1"/>
  <c r="AD30" i="6"/>
  <c r="AE30" i="6" s="1"/>
  <c r="AK666" i="6"/>
  <c r="AS666" i="6" s="1"/>
  <c r="AP666" i="6"/>
  <c r="AQ666" i="6" s="1"/>
  <c r="AP639" i="6"/>
  <c r="AQ639" i="6" s="1"/>
  <c r="AK639" i="6"/>
  <c r="AS639" i="6" s="1"/>
  <c r="AP672" i="6"/>
  <c r="AQ672" i="6" s="1"/>
  <c r="AK672" i="6"/>
  <c r="AS672" i="6" s="1"/>
  <c r="AP547" i="6"/>
  <c r="AQ547" i="6" s="1"/>
  <c r="AK547" i="6"/>
  <c r="AS547" i="6" s="1"/>
  <c r="AP304" i="6"/>
  <c r="AQ304" i="6" s="1"/>
  <c r="AK304" i="6"/>
  <c r="AS304" i="6" s="1"/>
  <c r="AK407" i="6"/>
  <c r="AS407" i="6" s="1"/>
  <c r="AP407" i="6"/>
  <c r="AQ407" i="6" s="1"/>
  <c r="AP270" i="6"/>
  <c r="AQ270" i="6" s="1"/>
  <c r="AK270" i="6"/>
  <c r="AS270" i="6" s="1"/>
  <c r="AP45" i="6"/>
  <c r="AQ45" i="6" s="1"/>
  <c r="AK45" i="6"/>
  <c r="AS45" i="6" s="1"/>
  <c r="AP61" i="6"/>
  <c r="AQ61" i="6" s="1"/>
  <c r="AK61" i="6"/>
  <c r="AS61" i="6" s="1"/>
  <c r="AP90" i="6"/>
  <c r="AQ90" i="6" s="1"/>
  <c r="AK90" i="6"/>
  <c r="AS90" i="6" s="1"/>
  <c r="AP106" i="6"/>
  <c r="AQ106" i="6" s="1"/>
  <c r="AK106" i="6"/>
  <c r="AS106" i="6" s="1"/>
  <c r="AP194" i="6"/>
  <c r="AQ194" i="6" s="1"/>
  <c r="AK194" i="6"/>
  <c r="AS194" i="6" s="1"/>
  <c r="M816" i="6"/>
  <c r="U816" i="6" s="1"/>
  <c r="R816" i="6"/>
  <c r="S816" i="6" s="1"/>
  <c r="M621" i="6"/>
  <c r="U621" i="6" s="1"/>
  <c r="R621" i="6"/>
  <c r="S621" i="6" s="1"/>
  <c r="M578" i="6"/>
  <c r="U578" i="6" s="1"/>
  <c r="R578" i="6"/>
  <c r="S578" i="6" s="1"/>
  <c r="M651" i="6"/>
  <c r="U651" i="6" s="1"/>
  <c r="R651" i="6"/>
  <c r="S651" i="6" s="1"/>
  <c r="M492" i="6"/>
  <c r="U492" i="6" s="1"/>
  <c r="R492" i="6"/>
  <c r="S492" i="6" s="1"/>
  <c r="R535" i="6"/>
  <c r="S535" i="6" s="1"/>
  <c r="M535" i="6"/>
  <c r="U535" i="6" s="1"/>
  <c r="R372" i="6"/>
  <c r="S372" i="6" s="1"/>
  <c r="M372" i="6"/>
  <c r="U372" i="6" s="1"/>
  <c r="R343" i="6"/>
  <c r="S343" i="6" s="1"/>
  <c r="M343" i="6"/>
  <c r="U343" i="6" s="1"/>
  <c r="M199" i="6"/>
  <c r="U199" i="6" s="1"/>
  <c r="R199" i="6"/>
  <c r="S199" i="6" s="1"/>
  <c r="M181" i="6"/>
  <c r="U181" i="6" s="1"/>
  <c r="R181" i="6"/>
  <c r="S181" i="6" s="1"/>
  <c r="R293" i="6"/>
  <c r="S293" i="6" s="1"/>
  <c r="M293" i="6"/>
  <c r="U293" i="6" s="1"/>
  <c r="R133" i="6"/>
  <c r="S133" i="6" s="1"/>
  <c r="M133" i="6"/>
  <c r="U133" i="6" s="1"/>
  <c r="R202" i="6"/>
  <c r="S202" i="6" s="1"/>
  <c r="M202" i="6"/>
  <c r="U202" i="6" s="1"/>
  <c r="AD754" i="6"/>
  <c r="AE754" i="6" s="1"/>
  <c r="Y754" i="6"/>
  <c r="AG754" i="6" s="1"/>
  <c r="Y557" i="6"/>
  <c r="AG557" i="6" s="1"/>
  <c r="AD557" i="6"/>
  <c r="AE557" i="6" s="1"/>
  <c r="Y452" i="6"/>
  <c r="AG452" i="6" s="1"/>
  <c r="AD452" i="6"/>
  <c r="AE452" i="6" s="1"/>
  <c r="AD520" i="6"/>
  <c r="AE520" i="6" s="1"/>
  <c r="Y520" i="6"/>
  <c r="AG520" i="6" s="1"/>
  <c r="AD214" i="6"/>
  <c r="AE214" i="6" s="1"/>
  <c r="Y214" i="6"/>
  <c r="AG214" i="6" s="1"/>
  <c r="AD231" i="6"/>
  <c r="AE231" i="6" s="1"/>
  <c r="Y231" i="6"/>
  <c r="AG231" i="6" s="1"/>
  <c r="AD212" i="6"/>
  <c r="AE212" i="6" s="1"/>
  <c r="Y212" i="6"/>
  <c r="AG212" i="6" s="1"/>
  <c r="Y28" i="6"/>
  <c r="AG28" i="6" s="1"/>
  <c r="AD28" i="6"/>
  <c r="AE28" i="6" s="1"/>
  <c r="AD34" i="6"/>
  <c r="AE34" i="6" s="1"/>
  <c r="Y34" i="6"/>
  <c r="AG34" i="6" s="1"/>
  <c r="AK661" i="6"/>
  <c r="AS661" i="6" s="1"/>
  <c r="AP661" i="6"/>
  <c r="AQ661" i="6" s="1"/>
  <c r="AP608" i="6"/>
  <c r="AQ608" i="6" s="1"/>
  <c r="AK608" i="6"/>
  <c r="AS608" i="6" s="1"/>
  <c r="AP649" i="6"/>
  <c r="AQ649" i="6" s="1"/>
  <c r="AK649" i="6"/>
  <c r="AS649" i="6" s="1"/>
  <c r="AK561" i="6"/>
  <c r="AS561" i="6" s="1"/>
  <c r="AP561" i="6"/>
  <c r="AQ561" i="6" s="1"/>
  <c r="AP299" i="6"/>
  <c r="AQ299" i="6" s="1"/>
  <c r="AK299" i="6"/>
  <c r="AS299" i="6" s="1"/>
  <c r="AK394" i="6"/>
  <c r="AS394" i="6" s="1"/>
  <c r="AP394" i="6"/>
  <c r="AQ394" i="6" s="1"/>
  <c r="AP265" i="6"/>
  <c r="AQ265" i="6" s="1"/>
  <c r="AK265" i="6"/>
  <c r="AS265" i="6" s="1"/>
  <c r="Y110" i="6"/>
  <c r="AG110" i="6" s="1"/>
  <c r="AD110" i="6"/>
  <c r="AE110" i="6" s="1"/>
  <c r="AP757" i="6"/>
  <c r="AQ757" i="6" s="1"/>
  <c r="AK757" i="6"/>
  <c r="AS757" i="6" s="1"/>
  <c r="AP659" i="6"/>
  <c r="AQ659" i="6" s="1"/>
  <c r="AK659" i="6"/>
  <c r="AS659" i="6" s="1"/>
  <c r="AP375" i="6"/>
  <c r="AQ375" i="6" s="1"/>
  <c r="AK375" i="6"/>
  <c r="AS375" i="6" s="1"/>
  <c r="AP396" i="6"/>
  <c r="AQ396" i="6" s="1"/>
  <c r="AK396" i="6"/>
  <c r="AS396" i="6" s="1"/>
  <c r="AD71" i="6"/>
  <c r="AE71" i="6" s="1"/>
  <c r="Y71" i="6"/>
  <c r="AG71" i="6" s="1"/>
  <c r="AK166" i="6"/>
  <c r="AS166" i="6" s="1"/>
  <c r="AP166" i="6"/>
  <c r="AQ166" i="6" s="1"/>
  <c r="M798" i="6"/>
  <c r="U798" i="6" s="1"/>
  <c r="R798" i="6"/>
  <c r="S798" i="6" s="1"/>
  <c r="M669" i="6"/>
  <c r="U669" i="6" s="1"/>
  <c r="R669" i="6"/>
  <c r="S669" i="6" s="1"/>
  <c r="M537" i="6"/>
  <c r="U537" i="6" s="1"/>
  <c r="R537" i="6"/>
  <c r="S537" i="6" s="1"/>
  <c r="M552" i="6"/>
  <c r="U552" i="6" s="1"/>
  <c r="R552" i="6"/>
  <c r="S552" i="6" s="1"/>
  <c r="M317" i="6"/>
  <c r="U317" i="6" s="1"/>
  <c r="R317" i="6"/>
  <c r="S317" i="6" s="1"/>
  <c r="R190" i="6"/>
  <c r="S190" i="6" s="1"/>
  <c r="M190" i="6"/>
  <c r="U190" i="6" s="1"/>
  <c r="R128" i="6"/>
  <c r="S128" i="6" s="1"/>
  <c r="M128" i="6"/>
  <c r="U128" i="6" s="1"/>
  <c r="Y686" i="6"/>
  <c r="AG686" i="6" s="1"/>
  <c r="AD686" i="6"/>
  <c r="AE686" i="6" s="1"/>
  <c r="Y630" i="6"/>
  <c r="AG630" i="6" s="1"/>
  <c r="AD630" i="6"/>
  <c r="AE630" i="6" s="1"/>
  <c r="Y448" i="6"/>
  <c r="AG448" i="6" s="1"/>
  <c r="AD448" i="6"/>
  <c r="AE448" i="6" s="1"/>
  <c r="Y499" i="6"/>
  <c r="AG499" i="6" s="1"/>
  <c r="AD499" i="6"/>
  <c r="AE499" i="6" s="1"/>
  <c r="AD260" i="6"/>
  <c r="AE260" i="6" s="1"/>
  <c r="Y260" i="6"/>
  <c r="AG260" i="6" s="1"/>
  <c r="Y123" i="6"/>
  <c r="AG123" i="6" s="1"/>
  <c r="AD123" i="6"/>
  <c r="AE123" i="6" s="1"/>
  <c r="AD96" i="6"/>
  <c r="AE96" i="6" s="1"/>
  <c r="Y96" i="6"/>
  <c r="AG96" i="6" s="1"/>
  <c r="AD6" i="6"/>
  <c r="AE6" i="6" s="1"/>
  <c r="Y6" i="6"/>
  <c r="AG6" i="6" s="1"/>
  <c r="AP721" i="6"/>
  <c r="AQ721" i="6" s="1"/>
  <c r="AK721" i="6"/>
  <c r="AS721" i="6" s="1"/>
  <c r="AP135" i="6"/>
  <c r="AQ135" i="6" s="1"/>
  <c r="AK135" i="6"/>
  <c r="AS135" i="6" s="1"/>
  <c r="AD26" i="6"/>
  <c r="AE26" i="6" s="1"/>
  <c r="Y26" i="6"/>
  <c r="AG26" i="6" s="1"/>
  <c r="AP184" i="6"/>
  <c r="AQ184" i="6" s="1"/>
  <c r="AK184" i="6"/>
  <c r="AS184" i="6" s="1"/>
  <c r="R726" i="6"/>
  <c r="S726" i="6" s="1"/>
  <c r="M726" i="6"/>
  <c r="U726" i="6" s="1"/>
  <c r="M682" i="6"/>
  <c r="U682" i="6" s="1"/>
  <c r="R682" i="6"/>
  <c r="S682" i="6" s="1"/>
  <c r="M591" i="6"/>
  <c r="U591" i="6" s="1"/>
  <c r="R591" i="6"/>
  <c r="S591" i="6" s="1"/>
  <c r="M554" i="6"/>
  <c r="U554" i="6" s="1"/>
  <c r="R554" i="6"/>
  <c r="S554" i="6" s="1"/>
  <c r="R531" i="6"/>
  <c r="S531" i="6" s="1"/>
  <c r="M531" i="6"/>
  <c r="U531" i="6" s="1"/>
  <c r="M340" i="6"/>
  <c r="U340" i="6" s="1"/>
  <c r="R340" i="6"/>
  <c r="S340" i="6" s="1"/>
  <c r="M257" i="6"/>
  <c r="U257" i="6" s="1"/>
  <c r="R257" i="6"/>
  <c r="S257" i="6" s="1"/>
  <c r="R23" i="6"/>
  <c r="S23" i="6" s="1"/>
  <c r="M23" i="6"/>
  <c r="U23" i="6" s="1"/>
  <c r="AD742" i="6"/>
  <c r="AE742" i="6" s="1"/>
  <c r="Y742" i="6"/>
  <c r="AG742" i="6" s="1"/>
  <c r="Y776" i="6"/>
  <c r="AG776" i="6" s="1"/>
  <c r="AD776" i="6"/>
  <c r="AE776" i="6" s="1"/>
  <c r="Y550" i="6"/>
  <c r="AG550" i="6" s="1"/>
  <c r="AD550" i="6"/>
  <c r="AE550" i="6" s="1"/>
  <c r="AD492" i="6"/>
  <c r="AE492" i="6" s="1"/>
  <c r="Y492" i="6"/>
  <c r="AG492" i="6" s="1"/>
  <c r="Y332" i="6"/>
  <c r="AG332" i="6" s="1"/>
  <c r="AD332" i="6"/>
  <c r="AE332" i="6" s="1"/>
  <c r="Y309" i="6"/>
  <c r="AG309" i="6" s="1"/>
  <c r="AD309" i="6"/>
  <c r="AE309" i="6" s="1"/>
  <c r="AD264" i="6"/>
  <c r="AE264" i="6" s="1"/>
  <c r="Y264" i="6"/>
  <c r="AG264" i="6" s="1"/>
  <c r="AD283" i="6"/>
  <c r="AE283" i="6" s="1"/>
  <c r="Y283" i="6"/>
  <c r="AG283" i="6" s="1"/>
  <c r="Y68" i="6"/>
  <c r="AG68" i="6" s="1"/>
  <c r="AD68" i="6"/>
  <c r="AE68" i="6" s="1"/>
  <c r="AD148" i="6"/>
  <c r="AE148" i="6" s="1"/>
  <c r="Y148" i="6"/>
  <c r="AG148" i="6" s="1"/>
  <c r="AP814" i="6"/>
  <c r="AQ814" i="6" s="1"/>
  <c r="AK814" i="6"/>
  <c r="AS814" i="6" s="1"/>
  <c r="AP696" i="6"/>
  <c r="AQ696" i="6" s="1"/>
  <c r="AK696" i="6"/>
  <c r="AS696" i="6" s="1"/>
  <c r="AK494" i="6"/>
  <c r="AS494" i="6" s="1"/>
  <c r="AP494" i="6"/>
  <c r="AQ494" i="6" s="1"/>
  <c r="AP125" i="6"/>
  <c r="AQ125" i="6" s="1"/>
  <c r="AK125" i="6"/>
  <c r="AS125" i="6" s="1"/>
  <c r="AP192" i="6"/>
  <c r="AQ192" i="6" s="1"/>
  <c r="AK192" i="6"/>
  <c r="AS192" i="6" s="1"/>
  <c r="R801" i="6"/>
  <c r="S801" i="6" s="1"/>
  <c r="M801" i="6"/>
  <c r="U801" i="6" s="1"/>
  <c r="M762" i="6"/>
  <c r="U762" i="6" s="1"/>
  <c r="R762" i="6"/>
  <c r="S762" i="6" s="1"/>
  <c r="R599" i="6"/>
  <c r="S599" i="6" s="1"/>
  <c r="M599" i="6"/>
  <c r="U599" i="6" s="1"/>
  <c r="M557" i="6"/>
  <c r="U557" i="6" s="1"/>
  <c r="R557" i="6"/>
  <c r="S557" i="6" s="1"/>
  <c r="R546" i="6"/>
  <c r="S546" i="6" s="1"/>
  <c r="M546" i="6"/>
  <c r="U546" i="6" s="1"/>
  <c r="M477" i="6"/>
  <c r="U477" i="6" s="1"/>
  <c r="R477" i="6"/>
  <c r="S477" i="6" s="1"/>
  <c r="M357" i="6"/>
  <c r="U357" i="6" s="1"/>
  <c r="R357" i="6"/>
  <c r="S357" i="6" s="1"/>
  <c r="M184" i="6"/>
  <c r="U184" i="6" s="1"/>
  <c r="R184" i="6"/>
  <c r="S184" i="6" s="1"/>
  <c r="M118" i="6"/>
  <c r="U118" i="6" s="1"/>
  <c r="R118" i="6"/>
  <c r="S118" i="6" s="1"/>
  <c r="R124" i="6"/>
  <c r="S124" i="6" s="1"/>
  <c r="M124" i="6"/>
  <c r="U124" i="6" s="1"/>
  <c r="Y831" i="6"/>
  <c r="AG831" i="6" s="1"/>
  <c r="AD831" i="6"/>
  <c r="AE831" i="6" s="1"/>
  <c r="AD737" i="6"/>
  <c r="AE737" i="6" s="1"/>
  <c r="Y737" i="6"/>
  <c r="AG737" i="6" s="1"/>
  <c r="AD722" i="6"/>
  <c r="AE722" i="6" s="1"/>
  <c r="Y722" i="6"/>
  <c r="AG722" i="6" s="1"/>
  <c r="AD770" i="6"/>
  <c r="AE770" i="6" s="1"/>
  <c r="Y770" i="6"/>
  <c r="AG770" i="6" s="1"/>
  <c r="AD545" i="6"/>
  <c r="AE545" i="6" s="1"/>
  <c r="Y545" i="6"/>
  <c r="AG545" i="6" s="1"/>
  <c r="AD487" i="6"/>
  <c r="AE487" i="6" s="1"/>
  <c r="Y487" i="6"/>
  <c r="AG487" i="6" s="1"/>
  <c r="AD388" i="6"/>
  <c r="AE388" i="6" s="1"/>
  <c r="Y388" i="6"/>
  <c r="AG388" i="6" s="1"/>
  <c r="Y327" i="6"/>
  <c r="AG327" i="6" s="1"/>
  <c r="AD327" i="6"/>
  <c r="AE327" i="6" s="1"/>
  <c r="Y258" i="6"/>
  <c r="AG258" i="6" s="1"/>
  <c r="AD258" i="6"/>
  <c r="AE258" i="6" s="1"/>
  <c r="AD259" i="6"/>
  <c r="AE259" i="6" s="1"/>
  <c r="Y259" i="6"/>
  <c r="AG259" i="6" s="1"/>
  <c r="Y63" i="6"/>
  <c r="AG63" i="6" s="1"/>
  <c r="AD63" i="6"/>
  <c r="AE63" i="6" s="1"/>
  <c r="AD106" i="6"/>
  <c r="AE106" i="6" s="1"/>
  <c r="Y106" i="6"/>
  <c r="AG106" i="6" s="1"/>
  <c r="AD101" i="6"/>
  <c r="AE101" i="6" s="1"/>
  <c r="Y101" i="6"/>
  <c r="AG101" i="6" s="1"/>
  <c r="AP864" i="6"/>
  <c r="AQ864" i="6" s="1"/>
  <c r="AK864" i="6"/>
  <c r="AS864" i="6" s="1"/>
  <c r="AK796" i="6"/>
  <c r="AS796" i="6" s="1"/>
  <c r="AP796" i="6"/>
  <c r="AQ796" i="6" s="1"/>
  <c r="AK743" i="6"/>
  <c r="AS743" i="6" s="1"/>
  <c r="AP743" i="6"/>
  <c r="AQ743" i="6" s="1"/>
  <c r="AK646" i="6"/>
  <c r="AS646" i="6" s="1"/>
  <c r="AP646" i="6"/>
  <c r="AQ646" i="6" s="1"/>
  <c r="AK593" i="6"/>
  <c r="AS593" i="6" s="1"/>
  <c r="AP593" i="6"/>
  <c r="AQ593" i="6" s="1"/>
  <c r="AP626" i="6"/>
  <c r="AQ626" i="6" s="1"/>
  <c r="AK626" i="6"/>
  <c r="AS626" i="6" s="1"/>
  <c r="AP703" i="6"/>
  <c r="AQ703" i="6" s="1"/>
  <c r="AK703" i="6"/>
  <c r="AS703" i="6" s="1"/>
  <c r="AP372" i="6"/>
  <c r="AQ372" i="6" s="1"/>
  <c r="AK372" i="6"/>
  <c r="AS372" i="6" s="1"/>
  <c r="AK284" i="6"/>
  <c r="AS284" i="6" s="1"/>
  <c r="AP284" i="6"/>
  <c r="AQ284" i="6" s="1"/>
  <c r="M757" i="6"/>
  <c r="U757" i="6" s="1"/>
  <c r="R757" i="6"/>
  <c r="S757" i="6" s="1"/>
  <c r="R706" i="6"/>
  <c r="S706" i="6" s="1"/>
  <c r="M706" i="6"/>
  <c r="U706" i="6" s="1"/>
  <c r="M594" i="6"/>
  <c r="U594" i="6" s="1"/>
  <c r="R594" i="6"/>
  <c r="S594" i="6" s="1"/>
  <c r="R541" i="6"/>
  <c r="S541" i="6" s="1"/>
  <c r="M541" i="6"/>
  <c r="U541" i="6" s="1"/>
  <c r="R472" i="6"/>
  <c r="S472" i="6" s="1"/>
  <c r="M472" i="6"/>
  <c r="U472" i="6" s="1"/>
  <c r="R352" i="6"/>
  <c r="S352" i="6" s="1"/>
  <c r="M352" i="6"/>
  <c r="U352" i="6" s="1"/>
  <c r="R323" i="6"/>
  <c r="S323" i="6" s="1"/>
  <c r="M323" i="6"/>
  <c r="U323" i="6" s="1"/>
  <c r="M179" i="6"/>
  <c r="U179" i="6" s="1"/>
  <c r="R179" i="6"/>
  <c r="S179" i="6" s="1"/>
  <c r="M153" i="6"/>
  <c r="U153" i="6" s="1"/>
  <c r="R153" i="6"/>
  <c r="S153" i="6" s="1"/>
  <c r="M113" i="6"/>
  <c r="U113" i="6" s="1"/>
  <c r="R113" i="6"/>
  <c r="S113" i="6" s="1"/>
  <c r="R119" i="6"/>
  <c r="S119" i="6" s="1"/>
  <c r="M119" i="6"/>
  <c r="U119" i="6" s="1"/>
  <c r="M196" i="6"/>
  <c r="U196" i="6" s="1"/>
  <c r="R196" i="6"/>
  <c r="S196" i="6" s="1"/>
  <c r="AD787" i="6"/>
  <c r="AE787" i="6" s="1"/>
  <c r="Y787" i="6"/>
  <c r="AG787" i="6" s="1"/>
  <c r="Y710" i="6"/>
  <c r="AG710" i="6" s="1"/>
  <c r="AD710" i="6"/>
  <c r="AE710" i="6" s="1"/>
  <c r="AD772" i="6"/>
  <c r="AE772" i="6" s="1"/>
  <c r="Y772" i="6"/>
  <c r="AG772" i="6" s="1"/>
  <c r="AD540" i="6"/>
  <c r="AE540" i="6" s="1"/>
  <c r="Y540" i="6"/>
  <c r="AG540" i="6" s="1"/>
  <c r="Y482" i="6"/>
  <c r="AG482" i="6" s="1"/>
  <c r="AD482" i="6"/>
  <c r="AE482" i="6" s="1"/>
  <c r="AD383" i="6"/>
  <c r="AE383" i="6" s="1"/>
  <c r="Y383" i="6"/>
  <c r="AG383" i="6" s="1"/>
  <c r="Y322" i="6"/>
  <c r="AG322" i="6" s="1"/>
  <c r="AD322" i="6"/>
  <c r="AE322" i="6" s="1"/>
  <c r="AD248" i="6"/>
  <c r="AE248" i="6" s="1"/>
  <c r="Y248" i="6"/>
  <c r="AG248" i="6" s="1"/>
  <c r="Y58" i="6"/>
  <c r="AG58" i="6" s="1"/>
  <c r="AD58" i="6"/>
  <c r="AE58" i="6" s="1"/>
  <c r="Y105" i="6"/>
  <c r="AG105" i="6" s="1"/>
  <c r="AD105" i="6"/>
  <c r="AE105" i="6" s="1"/>
  <c r="AD21" i="6"/>
  <c r="AE21" i="6" s="1"/>
  <c r="Y21" i="6"/>
  <c r="AG21" i="6" s="1"/>
  <c r="AK805" i="6"/>
  <c r="AS805" i="6" s="1"/>
  <c r="AP805" i="6"/>
  <c r="AQ805" i="6" s="1"/>
  <c r="AP708" i="6"/>
  <c r="AQ708" i="6" s="1"/>
  <c r="AK708" i="6"/>
  <c r="AS708" i="6" s="1"/>
  <c r="AK643" i="6"/>
  <c r="AS643" i="6" s="1"/>
  <c r="AP643" i="6"/>
  <c r="AQ643" i="6" s="1"/>
  <c r="AP612" i="6"/>
  <c r="AQ612" i="6" s="1"/>
  <c r="AK612" i="6"/>
  <c r="AS612" i="6" s="1"/>
  <c r="AK519" i="6"/>
  <c r="AS519" i="6" s="1"/>
  <c r="AP519" i="6"/>
  <c r="AQ519" i="6" s="1"/>
  <c r="AP423" i="6"/>
  <c r="AQ423" i="6" s="1"/>
  <c r="AK423" i="6"/>
  <c r="AS423" i="6" s="1"/>
  <c r="AP329" i="6"/>
  <c r="AQ329" i="6" s="1"/>
  <c r="AK329" i="6"/>
  <c r="AS329" i="6" s="1"/>
  <c r="AP295" i="6"/>
  <c r="AQ295" i="6" s="1"/>
  <c r="AK295" i="6"/>
  <c r="AS295" i="6" s="1"/>
  <c r="AP159" i="6"/>
  <c r="AQ159" i="6" s="1"/>
  <c r="AK159" i="6"/>
  <c r="AS159" i="6" s="1"/>
  <c r="AK103" i="6"/>
  <c r="AS103" i="6" s="1"/>
  <c r="AP103" i="6"/>
  <c r="AQ103" i="6" s="1"/>
  <c r="AK120" i="6"/>
  <c r="AS120" i="6" s="1"/>
  <c r="AP120" i="6"/>
  <c r="AQ120" i="6" s="1"/>
  <c r="M752" i="6"/>
  <c r="U752" i="6" s="1"/>
  <c r="R752" i="6"/>
  <c r="S752" i="6" s="1"/>
  <c r="M705" i="6"/>
  <c r="U705" i="6" s="1"/>
  <c r="R705" i="6"/>
  <c r="S705" i="6" s="1"/>
  <c r="M671" i="6"/>
  <c r="U671" i="6" s="1"/>
  <c r="R671" i="6"/>
  <c r="S671" i="6" s="1"/>
  <c r="R536" i="6"/>
  <c r="S536" i="6" s="1"/>
  <c r="M536" i="6"/>
  <c r="U536" i="6" s="1"/>
  <c r="M467" i="6"/>
  <c r="U467" i="6" s="1"/>
  <c r="R467" i="6"/>
  <c r="S467" i="6" s="1"/>
  <c r="R347" i="6"/>
  <c r="S347" i="6" s="1"/>
  <c r="M347" i="6"/>
  <c r="U347" i="6" s="1"/>
  <c r="R318" i="6"/>
  <c r="S318" i="6" s="1"/>
  <c r="M318" i="6"/>
  <c r="U318" i="6" s="1"/>
  <c r="M174" i="6"/>
  <c r="U174" i="6" s="1"/>
  <c r="R174" i="6"/>
  <c r="S174" i="6" s="1"/>
  <c r="R108" i="6"/>
  <c r="S108" i="6" s="1"/>
  <c r="M108" i="6"/>
  <c r="U108" i="6" s="1"/>
  <c r="M166" i="6"/>
  <c r="U166" i="6" s="1"/>
  <c r="R166" i="6"/>
  <c r="S166" i="6" s="1"/>
  <c r="AD788" i="6"/>
  <c r="AE788" i="6" s="1"/>
  <c r="Y788" i="6"/>
  <c r="AG788" i="6" s="1"/>
  <c r="AD661" i="6"/>
  <c r="AE661" i="6" s="1"/>
  <c r="Y661" i="6"/>
  <c r="AG661" i="6" s="1"/>
  <c r="AD428" i="6"/>
  <c r="AE428" i="6" s="1"/>
  <c r="Y428" i="6"/>
  <c r="AG428" i="6" s="1"/>
  <c r="Y367" i="6"/>
  <c r="AG367" i="6" s="1"/>
  <c r="AD367" i="6"/>
  <c r="AE367" i="6" s="1"/>
  <c r="Y396" i="6"/>
  <c r="AG396" i="6" s="1"/>
  <c r="AD396" i="6"/>
  <c r="AE396" i="6" s="1"/>
  <c r="Y349" i="6"/>
  <c r="AG349" i="6" s="1"/>
  <c r="AD349" i="6"/>
  <c r="AE349" i="6" s="1"/>
  <c r="Y103" i="6"/>
  <c r="AG103" i="6" s="1"/>
  <c r="AD103" i="6"/>
  <c r="AE103" i="6" s="1"/>
  <c r="Y100" i="6"/>
  <c r="AG100" i="6" s="1"/>
  <c r="AD100" i="6"/>
  <c r="AE100" i="6" s="1"/>
  <c r="AK815" i="6"/>
  <c r="AS815" i="6" s="1"/>
  <c r="AP815" i="6"/>
  <c r="AQ815" i="6" s="1"/>
  <c r="AK759" i="6"/>
  <c r="AS759" i="6" s="1"/>
  <c r="AP759" i="6"/>
  <c r="AQ759" i="6" s="1"/>
  <c r="AP535" i="6"/>
  <c r="AQ535" i="6" s="1"/>
  <c r="AK535" i="6"/>
  <c r="AS535" i="6" s="1"/>
  <c r="AK479" i="6"/>
  <c r="AS479" i="6" s="1"/>
  <c r="AP479" i="6"/>
  <c r="AQ479" i="6" s="1"/>
  <c r="AP524" i="6"/>
  <c r="AQ524" i="6" s="1"/>
  <c r="AK524" i="6"/>
  <c r="AS524" i="6" s="1"/>
  <c r="AK374" i="6"/>
  <c r="AS374" i="6" s="1"/>
  <c r="AP374" i="6"/>
  <c r="AQ374" i="6" s="1"/>
  <c r="AP292" i="6"/>
  <c r="AQ292" i="6" s="1"/>
  <c r="AK292" i="6"/>
  <c r="AS292" i="6" s="1"/>
  <c r="AP164" i="6"/>
  <c r="AQ164" i="6" s="1"/>
  <c r="AK164" i="6"/>
  <c r="AS164" i="6" s="1"/>
  <c r="AK115" i="6"/>
  <c r="AS115" i="6" s="1"/>
  <c r="AP115" i="6"/>
  <c r="AQ115" i="6" s="1"/>
  <c r="AP238" i="6"/>
  <c r="AQ238" i="6" s="1"/>
  <c r="AK238" i="6"/>
  <c r="AS238" i="6" s="1"/>
  <c r="AK173" i="6"/>
  <c r="AS173" i="6" s="1"/>
  <c r="AP173" i="6"/>
  <c r="AQ173" i="6" s="1"/>
  <c r="M823" i="6"/>
  <c r="U823" i="6" s="1"/>
  <c r="R823" i="6"/>
  <c r="S823" i="6" s="1"/>
  <c r="R620" i="6"/>
  <c r="S620" i="6" s="1"/>
  <c r="M620" i="6"/>
  <c r="U620" i="6" s="1"/>
  <c r="R612" i="6"/>
  <c r="S612" i="6" s="1"/>
  <c r="M612" i="6"/>
  <c r="U612" i="6" s="1"/>
  <c r="M292" i="6"/>
  <c r="U292" i="6" s="1"/>
  <c r="R292" i="6"/>
  <c r="S292" i="6" s="1"/>
  <c r="R285" i="6"/>
  <c r="S285" i="6" s="1"/>
  <c r="M285" i="6"/>
  <c r="U285" i="6" s="1"/>
  <c r="M386" i="6"/>
  <c r="U386" i="6" s="1"/>
  <c r="R386" i="6"/>
  <c r="S386" i="6" s="1"/>
  <c r="R91" i="6"/>
  <c r="S91" i="6" s="1"/>
  <c r="M91" i="6"/>
  <c r="U91" i="6" s="1"/>
  <c r="M53" i="6"/>
  <c r="U53" i="6" s="1"/>
  <c r="R53" i="6"/>
  <c r="S53" i="6" s="1"/>
  <c r="R59" i="6"/>
  <c r="S59" i="6" s="1"/>
  <c r="M59" i="6"/>
  <c r="U59" i="6" s="1"/>
  <c r="M242" i="6"/>
  <c r="U242" i="6" s="1"/>
  <c r="R242" i="6"/>
  <c r="S242" i="6" s="1"/>
  <c r="AD830" i="6"/>
  <c r="AE830" i="6" s="1"/>
  <c r="Y830" i="6"/>
  <c r="AG830" i="6" s="1"/>
  <c r="AD700" i="6"/>
  <c r="AE700" i="6" s="1"/>
  <c r="Y700" i="6"/>
  <c r="AG700" i="6" s="1"/>
  <c r="AD804" i="6"/>
  <c r="AE804" i="6" s="1"/>
  <c r="Y804" i="6"/>
  <c r="AG804" i="6" s="1"/>
  <c r="Y530" i="6"/>
  <c r="AG530" i="6" s="1"/>
  <c r="AD530" i="6"/>
  <c r="AE530" i="6" s="1"/>
  <c r="AD472" i="6"/>
  <c r="AE472" i="6" s="1"/>
  <c r="Y472" i="6"/>
  <c r="AG472" i="6" s="1"/>
  <c r="Y312" i="6"/>
  <c r="AG312" i="6" s="1"/>
  <c r="AD312" i="6"/>
  <c r="AE312" i="6" s="1"/>
  <c r="Y379" i="6"/>
  <c r="AG379" i="6" s="1"/>
  <c r="AD379" i="6"/>
  <c r="AE379" i="6" s="1"/>
  <c r="Y48" i="6"/>
  <c r="AG48" i="6" s="1"/>
  <c r="AD48" i="6"/>
  <c r="AE48" i="6" s="1"/>
  <c r="Y45" i="6"/>
  <c r="AG45" i="6" s="1"/>
  <c r="AD45" i="6"/>
  <c r="AE45" i="6" s="1"/>
  <c r="Y60" i="6"/>
  <c r="AG60" i="6" s="1"/>
  <c r="AD60" i="6"/>
  <c r="AE60" i="6" s="1"/>
  <c r="AK695" i="6"/>
  <c r="AS695" i="6" s="1"/>
  <c r="AP695" i="6"/>
  <c r="AQ695" i="6" s="1"/>
  <c r="AK445" i="6"/>
  <c r="AS445" i="6" s="1"/>
  <c r="AP445" i="6"/>
  <c r="AQ445" i="6" s="1"/>
  <c r="AK422" i="6"/>
  <c r="AS422" i="6" s="1"/>
  <c r="AP422" i="6"/>
  <c r="AQ422" i="6" s="1"/>
  <c r="AK201" i="6"/>
  <c r="AS201" i="6" s="1"/>
  <c r="AP201" i="6"/>
  <c r="AQ201" i="6" s="1"/>
  <c r="AK835" i="6"/>
  <c r="AS835" i="6" s="1"/>
  <c r="AP835" i="6"/>
  <c r="AQ835" i="6" s="1"/>
  <c r="R755" i="6"/>
  <c r="S755" i="6" s="1"/>
  <c r="M755" i="6"/>
  <c r="U755" i="6" s="1"/>
  <c r="M576" i="6"/>
  <c r="U576" i="6" s="1"/>
  <c r="R576" i="6"/>
  <c r="S576" i="6" s="1"/>
  <c r="Y43" i="6"/>
  <c r="AG43" i="6" s="1"/>
  <c r="AD43" i="6"/>
  <c r="AE43" i="6" s="1"/>
  <c r="AK682" i="6"/>
  <c r="AS682" i="6" s="1"/>
  <c r="AP682" i="6"/>
  <c r="AQ682" i="6" s="1"/>
  <c r="AK447" i="6"/>
  <c r="AS447" i="6" s="1"/>
  <c r="AP447" i="6"/>
  <c r="AQ447" i="6" s="1"/>
  <c r="M754" i="6"/>
  <c r="U754" i="6" s="1"/>
  <c r="R754" i="6"/>
  <c r="S754" i="6" s="1"/>
  <c r="R360" i="6"/>
  <c r="S360" i="6" s="1"/>
  <c r="M360" i="6"/>
  <c r="U360" i="6" s="1"/>
  <c r="AD657" i="6"/>
  <c r="AE657" i="6" s="1"/>
  <c r="Y657" i="6"/>
  <c r="AG657" i="6" s="1"/>
  <c r="AK237" i="6"/>
  <c r="AS237" i="6" s="1"/>
  <c r="AP237" i="6"/>
  <c r="AQ237" i="6" s="1"/>
  <c r="AK399" i="6"/>
  <c r="AS399" i="6" s="1"/>
  <c r="AP399" i="6"/>
  <c r="AQ399" i="6" s="1"/>
  <c r="M717" i="6"/>
  <c r="U717" i="6" s="1"/>
  <c r="R717" i="6"/>
  <c r="S717" i="6" s="1"/>
  <c r="AD780" i="6"/>
  <c r="AE780" i="6" s="1"/>
  <c r="Y780" i="6"/>
  <c r="AG780" i="6" s="1"/>
  <c r="AK336" i="6"/>
  <c r="AS336" i="6" s="1"/>
  <c r="AP336" i="6"/>
  <c r="AQ336" i="6" s="1"/>
  <c r="R789" i="6"/>
  <c r="S789" i="6" s="1"/>
  <c r="M789" i="6"/>
  <c r="U789" i="6" s="1"/>
  <c r="R310" i="6"/>
  <c r="S310" i="6" s="1"/>
  <c r="M310" i="6"/>
  <c r="U310" i="6" s="1"/>
  <c r="M31" i="6"/>
  <c r="U31" i="6" s="1"/>
  <c r="R31" i="6"/>
  <c r="S31" i="6" s="1"/>
  <c r="Y253" i="6"/>
  <c r="AG253" i="6" s="1"/>
  <c r="AD253" i="6"/>
  <c r="AE253" i="6" s="1"/>
  <c r="AP772" i="6"/>
  <c r="AQ772" i="6" s="1"/>
  <c r="AK772" i="6"/>
  <c r="AS772" i="6" s="1"/>
  <c r="AK606" i="6"/>
  <c r="AS606" i="6" s="1"/>
  <c r="AP606" i="6"/>
  <c r="AQ606" i="6" s="1"/>
  <c r="M828" i="6"/>
  <c r="U828" i="6" s="1"/>
  <c r="R828" i="6"/>
  <c r="S828" i="6" s="1"/>
  <c r="R315" i="6"/>
  <c r="S315" i="6" s="1"/>
  <c r="M315" i="6"/>
  <c r="U315" i="6" s="1"/>
  <c r="AD196" i="6"/>
  <c r="AE196" i="6" s="1"/>
  <c r="Y196" i="6"/>
  <c r="AG196" i="6" s="1"/>
  <c r="AK761" i="6"/>
  <c r="AS761" i="6" s="1"/>
  <c r="AP761" i="6"/>
  <c r="AQ761" i="6" s="1"/>
  <c r="AK352" i="6"/>
  <c r="AS352" i="6" s="1"/>
  <c r="AP352" i="6"/>
  <c r="AQ352" i="6" s="1"/>
  <c r="M490" i="6"/>
  <c r="U490" i="6" s="1"/>
  <c r="R490" i="6"/>
  <c r="S490" i="6" s="1"/>
  <c r="R434" i="6"/>
  <c r="S434" i="6" s="1"/>
  <c r="M434" i="6"/>
  <c r="U434" i="6" s="1"/>
  <c r="Y779" i="6"/>
  <c r="AG779" i="6" s="1"/>
  <c r="AD779" i="6"/>
  <c r="AE779" i="6" s="1"/>
  <c r="Y568" i="6"/>
  <c r="AG568" i="6" s="1"/>
  <c r="AD568" i="6"/>
  <c r="AE568" i="6" s="1"/>
  <c r="Y405" i="6"/>
  <c r="AG405" i="6" s="1"/>
  <c r="AD405" i="6"/>
  <c r="AE405" i="6" s="1"/>
  <c r="AK631" i="6"/>
  <c r="AS631" i="6" s="1"/>
  <c r="AP631" i="6"/>
  <c r="AQ631" i="6" s="1"/>
  <c r="AP435" i="6"/>
  <c r="AQ435" i="6" s="1"/>
  <c r="AK435" i="6"/>
  <c r="AS435" i="6" s="1"/>
  <c r="AP500" i="6"/>
  <c r="AQ500" i="6" s="1"/>
  <c r="AK500" i="6"/>
  <c r="AS500" i="6" s="1"/>
  <c r="AK741" i="6"/>
  <c r="AS741" i="6" s="1"/>
  <c r="AP741" i="6"/>
  <c r="AQ741" i="6" s="1"/>
  <c r="AK221" i="6"/>
  <c r="AS221" i="6" s="1"/>
  <c r="AP221" i="6"/>
  <c r="AQ221" i="6" s="1"/>
  <c r="M831" i="6"/>
  <c r="U831" i="6" s="1"/>
  <c r="R831" i="6"/>
  <c r="S831" i="6" s="1"/>
  <c r="R745" i="6"/>
  <c r="S745" i="6" s="1"/>
  <c r="M745" i="6"/>
  <c r="U745" i="6" s="1"/>
  <c r="M387" i="6"/>
  <c r="U387" i="6" s="1"/>
  <c r="R387" i="6"/>
  <c r="S387" i="6" s="1"/>
  <c r="AD449" i="6"/>
  <c r="AE449" i="6" s="1"/>
  <c r="Y449" i="6"/>
  <c r="AG449" i="6" s="1"/>
  <c r="AP493" i="6"/>
  <c r="AQ493" i="6" s="1"/>
  <c r="AK493" i="6"/>
  <c r="AS493" i="6" s="1"/>
  <c r="R268" i="6"/>
  <c r="S268" i="6" s="1"/>
  <c r="M268" i="6"/>
  <c r="U268" i="6" s="1"/>
  <c r="AD857" i="6"/>
  <c r="AE857" i="6" s="1"/>
  <c r="Y857" i="6"/>
  <c r="AG857" i="6" s="1"/>
  <c r="Y158" i="6"/>
  <c r="AG158" i="6" s="1"/>
  <c r="AD158" i="6"/>
  <c r="AE158" i="6" s="1"/>
  <c r="AK827" i="6"/>
  <c r="AS827" i="6" s="1"/>
  <c r="AP827" i="6"/>
  <c r="AQ827" i="6" s="1"/>
  <c r="AK133" i="6"/>
  <c r="AS133" i="6" s="1"/>
  <c r="AP133" i="6"/>
  <c r="AQ133" i="6" s="1"/>
  <c r="AP96" i="6"/>
  <c r="AQ96" i="6" s="1"/>
  <c r="AK96" i="6"/>
  <c r="AS96" i="6" s="1"/>
  <c r="Y826" i="6"/>
  <c r="AG826" i="6" s="1"/>
  <c r="AD826" i="6"/>
  <c r="AE826" i="6" s="1"/>
  <c r="Y163" i="6"/>
  <c r="AG163" i="6" s="1"/>
  <c r="AD163" i="6"/>
  <c r="AE163" i="6" s="1"/>
  <c r="AK665" i="6"/>
  <c r="AS665" i="6" s="1"/>
  <c r="AP665" i="6"/>
  <c r="AQ665" i="6" s="1"/>
  <c r="AP263" i="6"/>
  <c r="AQ263" i="6" s="1"/>
  <c r="AK263" i="6"/>
  <c r="AS263" i="6" s="1"/>
  <c r="R807" i="6"/>
  <c r="S807" i="6" s="1"/>
  <c r="M807" i="6"/>
  <c r="U807" i="6" s="1"/>
  <c r="R241" i="6"/>
  <c r="S241" i="6" s="1"/>
  <c r="M241" i="6"/>
  <c r="U241" i="6" s="1"/>
  <c r="Y223" i="6"/>
  <c r="AG223" i="6" s="1"/>
  <c r="AD223" i="6"/>
  <c r="AE223" i="6" s="1"/>
  <c r="R670" i="6"/>
  <c r="S670" i="6" s="1"/>
  <c r="M670" i="6"/>
  <c r="U670" i="6" s="1"/>
  <c r="M454" i="6"/>
  <c r="U454" i="6" s="1"/>
  <c r="R454" i="6"/>
  <c r="S454" i="6" s="1"/>
  <c r="AD578" i="6"/>
  <c r="AE578" i="6" s="1"/>
  <c r="Y578" i="6"/>
  <c r="AG578" i="6" s="1"/>
  <c r="AD333" i="6"/>
  <c r="AE333" i="6" s="1"/>
  <c r="Y333" i="6"/>
  <c r="AG333" i="6" s="1"/>
  <c r="AK723" i="6"/>
  <c r="AS723" i="6" s="1"/>
  <c r="AP723" i="6"/>
  <c r="AQ723" i="6" s="1"/>
  <c r="AP249" i="6"/>
  <c r="AQ249" i="6" s="1"/>
  <c r="AK249" i="6"/>
  <c r="AS249" i="6" s="1"/>
  <c r="AP167" i="6"/>
  <c r="AQ167" i="6" s="1"/>
  <c r="AK167" i="6"/>
  <c r="AS167" i="6" s="1"/>
  <c r="M830" i="6"/>
  <c r="U830" i="6" s="1"/>
  <c r="R830" i="6"/>
  <c r="S830" i="6" s="1"/>
  <c r="M685" i="6"/>
  <c r="U685" i="6" s="1"/>
  <c r="R685" i="6"/>
  <c r="S685" i="6" s="1"/>
  <c r="AD446" i="6"/>
  <c r="AE446" i="6" s="1"/>
  <c r="Y446" i="6"/>
  <c r="AG446" i="6" s="1"/>
  <c r="Y329" i="6"/>
  <c r="AG329" i="6" s="1"/>
  <c r="AD329" i="6"/>
  <c r="AE329" i="6" s="1"/>
  <c r="AK730" i="6"/>
  <c r="AS730" i="6" s="1"/>
  <c r="AP730" i="6"/>
  <c r="AQ730" i="6" s="1"/>
  <c r="AK464" i="6"/>
  <c r="AS464" i="6" s="1"/>
  <c r="AP464" i="6"/>
  <c r="AQ464" i="6" s="1"/>
  <c r="AP734" i="6"/>
  <c r="AQ734" i="6" s="1"/>
  <c r="AK734" i="6"/>
  <c r="AS734" i="6" s="1"/>
  <c r="AK432" i="6"/>
  <c r="AS432" i="6" s="1"/>
  <c r="AP432" i="6"/>
  <c r="AQ432" i="6" s="1"/>
  <c r="AK395" i="6"/>
  <c r="AS395" i="6" s="1"/>
  <c r="AP395" i="6"/>
  <c r="AQ395" i="6" s="1"/>
  <c r="AD66" i="6"/>
  <c r="AE66" i="6" s="1"/>
  <c r="Y66" i="6"/>
  <c r="AG66" i="6" s="1"/>
  <c r="R709" i="6"/>
  <c r="S709" i="6" s="1"/>
  <c r="M709" i="6"/>
  <c r="U709" i="6" s="1"/>
  <c r="R567" i="6"/>
  <c r="S567" i="6" s="1"/>
  <c r="M567" i="6"/>
  <c r="U567" i="6" s="1"/>
  <c r="M400" i="6"/>
  <c r="U400" i="6" s="1"/>
  <c r="R400" i="6"/>
  <c r="S400" i="6" s="1"/>
  <c r="Y450" i="6"/>
  <c r="AG450" i="6" s="1"/>
  <c r="AD450" i="6"/>
  <c r="AE450" i="6" s="1"/>
  <c r="Y324" i="6"/>
  <c r="AG324" i="6" s="1"/>
  <c r="AD324" i="6"/>
  <c r="AE324" i="6" s="1"/>
  <c r="AP563" i="6"/>
  <c r="AQ563" i="6" s="1"/>
  <c r="AK563" i="6"/>
  <c r="AS563" i="6" s="1"/>
  <c r="AP335" i="6"/>
  <c r="AQ335" i="6" s="1"/>
  <c r="AK335" i="6"/>
  <c r="AS335" i="6" s="1"/>
  <c r="AP95" i="6"/>
  <c r="AQ95" i="6" s="1"/>
  <c r="AK95" i="6"/>
  <c r="AS95" i="6" s="1"/>
  <c r="R662" i="6"/>
  <c r="S662" i="6" s="1"/>
  <c r="M662" i="6"/>
  <c r="U662" i="6" s="1"/>
  <c r="Y805" i="6"/>
  <c r="AG805" i="6" s="1"/>
  <c r="AD805" i="6"/>
  <c r="AE805" i="6" s="1"/>
  <c r="Y78" i="6"/>
  <c r="AG78" i="6" s="1"/>
  <c r="AD78" i="6"/>
  <c r="AE78" i="6" s="1"/>
  <c r="AK454" i="6"/>
  <c r="AS454" i="6" s="1"/>
  <c r="AP454" i="6"/>
  <c r="AQ454" i="6" s="1"/>
  <c r="AP383" i="6"/>
  <c r="AQ383" i="6" s="1"/>
  <c r="AK383" i="6"/>
  <c r="AS383" i="6" s="1"/>
  <c r="AK208" i="6"/>
  <c r="AS208" i="6" s="1"/>
  <c r="AP208" i="6"/>
  <c r="AQ208" i="6" s="1"/>
  <c r="M609" i="6"/>
  <c r="U609" i="6" s="1"/>
  <c r="R609" i="6"/>
  <c r="S609" i="6" s="1"/>
  <c r="M568" i="6"/>
  <c r="U568" i="6" s="1"/>
  <c r="R568" i="6"/>
  <c r="S568" i="6" s="1"/>
  <c r="M653" i="6"/>
  <c r="U653" i="6" s="1"/>
  <c r="R653" i="6"/>
  <c r="S653" i="6" s="1"/>
  <c r="AD862" i="6"/>
  <c r="AE862" i="6" s="1"/>
  <c r="Y862" i="6"/>
  <c r="AG862" i="6" s="1"/>
  <c r="Y576" i="6"/>
  <c r="AG576" i="6" s="1"/>
  <c r="AD576" i="6"/>
  <c r="AE576" i="6" s="1"/>
  <c r="AD506" i="6"/>
  <c r="AE506" i="6" s="1"/>
  <c r="Y506" i="6"/>
  <c r="AG506" i="6" s="1"/>
  <c r="AK807" i="6"/>
  <c r="AS807" i="6" s="1"/>
  <c r="AP807" i="6"/>
  <c r="AQ807" i="6" s="1"/>
  <c r="AK225" i="6"/>
  <c r="AS225" i="6" s="1"/>
  <c r="AP225" i="6"/>
  <c r="AQ225" i="6" s="1"/>
  <c r="M648" i="6"/>
  <c r="U648" i="6" s="1"/>
  <c r="R648" i="6"/>
  <c r="S648" i="6" s="1"/>
  <c r="M198" i="6"/>
  <c r="U198" i="6" s="1"/>
  <c r="R198" i="6"/>
  <c r="S198" i="6" s="1"/>
  <c r="Y838" i="6"/>
  <c r="AG838" i="6" s="1"/>
  <c r="AD838" i="6"/>
  <c r="AE838" i="6" s="1"/>
  <c r="AD533" i="6"/>
  <c r="AE533" i="6" s="1"/>
  <c r="Y533" i="6"/>
  <c r="AG533" i="6" s="1"/>
  <c r="Y366" i="6"/>
  <c r="AG366" i="6" s="1"/>
  <c r="AD366" i="6"/>
  <c r="AE366" i="6" s="1"/>
  <c r="AD54" i="6"/>
  <c r="AE54" i="6" s="1"/>
  <c r="Y54" i="6"/>
  <c r="AG54" i="6" s="1"/>
  <c r="AK132" i="6"/>
  <c r="AS132" i="6" s="1"/>
  <c r="AP132" i="6"/>
  <c r="AQ132" i="6" s="1"/>
  <c r="AP202" i="6"/>
  <c r="AQ202" i="6" s="1"/>
  <c r="AK202" i="6"/>
  <c r="AS202" i="6" s="1"/>
  <c r="AK590" i="6"/>
  <c r="AS590" i="6" s="1"/>
  <c r="AP590" i="6"/>
  <c r="AQ590" i="6" s="1"/>
  <c r="R787" i="6"/>
  <c r="S787" i="6" s="1"/>
  <c r="M787" i="6"/>
  <c r="U787" i="6" s="1"/>
  <c r="R326" i="6"/>
  <c r="S326" i="6" s="1"/>
  <c r="M326" i="6"/>
  <c r="U326" i="6" s="1"/>
  <c r="M60" i="6"/>
  <c r="U60" i="6" s="1"/>
  <c r="R60" i="6"/>
  <c r="S60" i="6" s="1"/>
  <c r="Y639" i="6"/>
  <c r="AG639" i="6" s="1"/>
  <c r="AD639" i="6"/>
  <c r="AE639" i="6" s="1"/>
  <c r="Y77" i="6"/>
  <c r="AG77" i="6" s="1"/>
  <c r="AD77" i="6"/>
  <c r="AE77" i="6" s="1"/>
  <c r="AK78" i="6"/>
  <c r="AS78" i="6" s="1"/>
  <c r="AP78" i="6"/>
  <c r="AQ78" i="6" s="1"/>
  <c r="AK59" i="6"/>
  <c r="AS59" i="6" s="1"/>
  <c r="AP59" i="6"/>
  <c r="AQ59" i="6" s="1"/>
  <c r="R139" i="6"/>
  <c r="S139" i="6" s="1"/>
  <c r="M139" i="6"/>
  <c r="U139" i="6" s="1"/>
  <c r="AD292" i="6"/>
  <c r="AE292" i="6" s="1"/>
  <c r="Y292" i="6"/>
  <c r="AG292" i="6" s="1"/>
  <c r="AD157" i="6"/>
  <c r="AE157" i="6" s="1"/>
  <c r="Y157" i="6"/>
  <c r="AG157" i="6" s="1"/>
  <c r="AP737" i="6"/>
  <c r="AQ737" i="6" s="1"/>
  <c r="AK737" i="6"/>
  <c r="AS737" i="6" s="1"/>
  <c r="AP73" i="6"/>
  <c r="AQ73" i="6" s="1"/>
  <c r="AK73" i="6"/>
  <c r="AS73" i="6" s="1"/>
  <c r="M680" i="6"/>
  <c r="U680" i="6" s="1"/>
  <c r="R680" i="6"/>
  <c r="S680" i="6" s="1"/>
  <c r="R112" i="6"/>
  <c r="S112" i="6" s="1"/>
  <c r="M112" i="6"/>
  <c r="U112" i="6" s="1"/>
  <c r="Y813" i="6"/>
  <c r="AG813" i="6" s="1"/>
  <c r="AD813" i="6"/>
  <c r="AE813" i="6" s="1"/>
  <c r="AD348" i="6"/>
  <c r="AE348" i="6" s="1"/>
  <c r="Y348" i="6"/>
  <c r="AG348" i="6" s="1"/>
  <c r="R525" i="6"/>
  <c r="S525" i="6" s="1"/>
  <c r="M525" i="6"/>
  <c r="U525" i="6" s="1"/>
  <c r="M61" i="6"/>
  <c r="U61" i="6" s="1"/>
  <c r="R61" i="6"/>
  <c r="S61" i="6" s="1"/>
  <c r="M90" i="6"/>
  <c r="U90" i="6" s="1"/>
  <c r="R90" i="6"/>
  <c r="S90" i="6" s="1"/>
  <c r="AD393" i="6"/>
  <c r="AE393" i="6" s="1"/>
  <c r="Y393" i="6"/>
  <c r="AG393" i="6" s="1"/>
  <c r="AK371" i="6"/>
  <c r="AS371" i="6" s="1"/>
  <c r="AP371" i="6"/>
  <c r="AQ371" i="6" s="1"/>
  <c r="AP91" i="6"/>
  <c r="AQ91" i="6" s="1"/>
  <c r="AK91" i="6"/>
  <c r="AS91" i="6" s="1"/>
  <c r="M461" i="6"/>
  <c r="U461" i="6" s="1"/>
  <c r="R461" i="6"/>
  <c r="S461" i="6" s="1"/>
  <c r="M402" i="6"/>
  <c r="U402" i="6" s="1"/>
  <c r="R402" i="6"/>
  <c r="S402" i="6" s="1"/>
  <c r="R200" i="6"/>
  <c r="S200" i="6" s="1"/>
  <c r="M200" i="6"/>
  <c r="U200" i="6" s="1"/>
  <c r="R824" i="6"/>
  <c r="S824" i="6" s="1"/>
  <c r="M824" i="6"/>
  <c r="U824" i="6" s="1"/>
  <c r="R714" i="6"/>
  <c r="S714" i="6" s="1"/>
  <c r="M714" i="6"/>
  <c r="U714" i="6" s="1"/>
  <c r="R694" i="6"/>
  <c r="S694" i="6" s="1"/>
  <c r="M694" i="6"/>
  <c r="U694" i="6" s="1"/>
  <c r="M510" i="6"/>
  <c r="U510" i="6" s="1"/>
  <c r="R510" i="6"/>
  <c r="S510" i="6" s="1"/>
  <c r="R396" i="6"/>
  <c r="S396" i="6" s="1"/>
  <c r="M396" i="6"/>
  <c r="U396" i="6" s="1"/>
  <c r="M206" i="6"/>
  <c r="U206" i="6" s="1"/>
  <c r="R206" i="6"/>
  <c r="S206" i="6" s="1"/>
  <c r="R152" i="6"/>
  <c r="S152" i="6" s="1"/>
  <c r="M152" i="6"/>
  <c r="U152" i="6" s="1"/>
  <c r="R175" i="6"/>
  <c r="S175" i="6" s="1"/>
  <c r="M175" i="6"/>
  <c r="U175" i="6" s="1"/>
  <c r="Y793" i="6"/>
  <c r="AG793" i="6" s="1"/>
  <c r="AD793" i="6"/>
  <c r="AE793" i="6" s="1"/>
  <c r="Y344" i="6"/>
  <c r="AG344" i="6" s="1"/>
  <c r="AD344" i="6"/>
  <c r="AE344" i="6" s="1"/>
  <c r="Y130" i="6"/>
  <c r="AG130" i="6" s="1"/>
  <c r="AD130" i="6"/>
  <c r="AE130" i="6" s="1"/>
  <c r="AP786" i="6"/>
  <c r="AQ786" i="6" s="1"/>
  <c r="AK786" i="6"/>
  <c r="AS786" i="6" s="1"/>
  <c r="AP824" i="6"/>
  <c r="AQ824" i="6" s="1"/>
  <c r="AK824" i="6"/>
  <c r="AS824" i="6" s="1"/>
  <c r="AP594" i="6"/>
  <c r="AQ594" i="6" s="1"/>
  <c r="AK594" i="6"/>
  <c r="AS594" i="6" s="1"/>
  <c r="AK462" i="6"/>
  <c r="AS462" i="6" s="1"/>
  <c r="AP462" i="6"/>
  <c r="AQ462" i="6" s="1"/>
  <c r="AP440" i="6"/>
  <c r="AQ440" i="6" s="1"/>
  <c r="AK440" i="6"/>
  <c r="AS440" i="6" s="1"/>
  <c r="M766" i="6"/>
  <c r="U766" i="6" s="1"/>
  <c r="R766" i="6"/>
  <c r="S766" i="6" s="1"/>
  <c r="R308" i="6"/>
  <c r="S308" i="6" s="1"/>
  <c r="M308" i="6"/>
  <c r="U308" i="6" s="1"/>
  <c r="M254" i="6"/>
  <c r="U254" i="6" s="1"/>
  <c r="R254" i="6"/>
  <c r="S254" i="6" s="1"/>
  <c r="M149" i="6"/>
  <c r="U149" i="6" s="1"/>
  <c r="R149" i="6"/>
  <c r="S149" i="6" s="1"/>
  <c r="Y839" i="6"/>
  <c r="AG839" i="6" s="1"/>
  <c r="AD839" i="6"/>
  <c r="AE839" i="6" s="1"/>
  <c r="Y773" i="6"/>
  <c r="AG773" i="6" s="1"/>
  <c r="AD773" i="6"/>
  <c r="AE773" i="6" s="1"/>
  <c r="AD678" i="6"/>
  <c r="AE678" i="6" s="1"/>
  <c r="Y678" i="6"/>
  <c r="AG678" i="6" s="1"/>
  <c r="Y707" i="6"/>
  <c r="AG707" i="6" s="1"/>
  <c r="AD707" i="6"/>
  <c r="AE707" i="6" s="1"/>
  <c r="AD549" i="6"/>
  <c r="AE549" i="6" s="1"/>
  <c r="Y549" i="6"/>
  <c r="AG549" i="6" s="1"/>
  <c r="AD368" i="6"/>
  <c r="AE368" i="6" s="1"/>
  <c r="Y368" i="6"/>
  <c r="AG368" i="6" s="1"/>
  <c r="Y243" i="6"/>
  <c r="AG243" i="6" s="1"/>
  <c r="AD243" i="6"/>
  <c r="AE243" i="6" s="1"/>
  <c r="AK803" i="6"/>
  <c r="AS803" i="6" s="1"/>
  <c r="AP803" i="6"/>
  <c r="AQ803" i="6" s="1"/>
  <c r="AP777" i="6"/>
  <c r="AQ777" i="6" s="1"/>
  <c r="AK777" i="6"/>
  <c r="AS777" i="6" s="1"/>
  <c r="AP678" i="6"/>
  <c r="AQ678" i="6" s="1"/>
  <c r="AK678" i="6"/>
  <c r="AS678" i="6" s="1"/>
  <c r="AP706" i="6"/>
  <c r="AQ706" i="6" s="1"/>
  <c r="AK706" i="6"/>
  <c r="AS706" i="6" s="1"/>
  <c r="AP470" i="6"/>
  <c r="AQ470" i="6" s="1"/>
  <c r="AK470" i="6"/>
  <c r="AS470" i="6" s="1"/>
  <c r="AP345" i="6"/>
  <c r="AQ345" i="6" s="1"/>
  <c r="AK345" i="6"/>
  <c r="AS345" i="6" s="1"/>
  <c r="AK266" i="6"/>
  <c r="AS266" i="6" s="1"/>
  <c r="AP266" i="6"/>
  <c r="AQ266" i="6" s="1"/>
  <c r="AK24" i="6"/>
  <c r="AS24" i="6" s="1"/>
  <c r="AP24" i="6"/>
  <c r="AQ24" i="6" s="1"/>
  <c r="M7" i="6"/>
  <c r="U7" i="6" s="1"/>
  <c r="R7" i="6"/>
  <c r="S7" i="6" s="1"/>
  <c r="M855" i="6"/>
  <c r="U855" i="6" s="1"/>
  <c r="R855" i="6"/>
  <c r="S855" i="6" s="1"/>
  <c r="R753" i="6"/>
  <c r="S753" i="6" s="1"/>
  <c r="M753" i="6"/>
  <c r="U753" i="6" s="1"/>
  <c r="R431" i="6"/>
  <c r="S431" i="6" s="1"/>
  <c r="M431" i="6"/>
  <c r="U431" i="6" s="1"/>
  <c r="R303" i="6"/>
  <c r="S303" i="6" s="1"/>
  <c r="M303" i="6"/>
  <c r="U303" i="6" s="1"/>
  <c r="M131" i="6"/>
  <c r="U131" i="6" s="1"/>
  <c r="R131" i="6"/>
  <c r="S131" i="6" s="1"/>
  <c r="M203" i="6"/>
  <c r="U203" i="6" s="1"/>
  <c r="R203" i="6"/>
  <c r="S203" i="6" s="1"/>
  <c r="M102" i="6"/>
  <c r="U102" i="6" s="1"/>
  <c r="R102" i="6"/>
  <c r="S102" i="6" s="1"/>
  <c r="Y832" i="6"/>
  <c r="AG832" i="6" s="1"/>
  <c r="AD832" i="6"/>
  <c r="AE832" i="6" s="1"/>
  <c r="Y690" i="6"/>
  <c r="AG690" i="6" s="1"/>
  <c r="AD690" i="6"/>
  <c r="AE690" i="6" s="1"/>
  <c r="Y790" i="6"/>
  <c r="AG790" i="6" s="1"/>
  <c r="AD790" i="6"/>
  <c r="AE790" i="6" s="1"/>
  <c r="Y569" i="6"/>
  <c r="AG569" i="6" s="1"/>
  <c r="AD569" i="6"/>
  <c r="AE569" i="6" s="1"/>
  <c r="Y585" i="6"/>
  <c r="AG585" i="6" s="1"/>
  <c r="AD585" i="6"/>
  <c r="AE585" i="6" s="1"/>
  <c r="Y648" i="6"/>
  <c r="AG648" i="6" s="1"/>
  <c r="AD648" i="6"/>
  <c r="AE648" i="6" s="1"/>
  <c r="Y442" i="6"/>
  <c r="AG442" i="6" s="1"/>
  <c r="AD442" i="6"/>
  <c r="AE442" i="6" s="1"/>
  <c r="AD24" i="6"/>
  <c r="AE24" i="6" s="1"/>
  <c r="Y24" i="6"/>
  <c r="AG24" i="6" s="1"/>
  <c r="Y7" i="6"/>
  <c r="AG7" i="6" s="1"/>
  <c r="AD7" i="6"/>
  <c r="AE7" i="6" s="1"/>
  <c r="AK769" i="6"/>
  <c r="AS769" i="6" s="1"/>
  <c r="AP769" i="6"/>
  <c r="AQ769" i="6" s="1"/>
  <c r="AP760" i="6"/>
  <c r="AQ760" i="6" s="1"/>
  <c r="AK760" i="6"/>
  <c r="AS760" i="6" s="1"/>
  <c r="AK347" i="6"/>
  <c r="AS347" i="6" s="1"/>
  <c r="AP347" i="6"/>
  <c r="AQ347" i="6" s="1"/>
  <c r="AK566" i="6"/>
  <c r="AS566" i="6" s="1"/>
  <c r="AP566" i="6"/>
  <c r="AQ566" i="6" s="1"/>
  <c r="AP421" i="6"/>
  <c r="AQ421" i="6" s="1"/>
  <c r="AK421" i="6"/>
  <c r="AS421" i="6" s="1"/>
  <c r="AK33" i="6"/>
  <c r="AS33" i="6" s="1"/>
  <c r="AP33" i="6"/>
  <c r="AQ33" i="6" s="1"/>
  <c r="AP260" i="6"/>
  <c r="AQ260" i="6" s="1"/>
  <c r="AK260" i="6"/>
  <c r="AS260" i="6" s="1"/>
  <c r="AK195" i="6"/>
  <c r="AS195" i="6" s="1"/>
  <c r="AP195" i="6"/>
  <c r="AQ195" i="6" s="1"/>
  <c r="AP84" i="6"/>
  <c r="AQ84" i="6" s="1"/>
  <c r="AK84" i="6"/>
  <c r="AS84" i="6" s="1"/>
  <c r="AP806" i="6"/>
  <c r="AQ806" i="6" s="1"/>
  <c r="AK806" i="6"/>
  <c r="AS806" i="6" s="1"/>
  <c r="AK585" i="6"/>
  <c r="AS585" i="6" s="1"/>
  <c r="AP585" i="6"/>
  <c r="AQ585" i="6" s="1"/>
  <c r="AP363" i="6"/>
  <c r="AQ363" i="6" s="1"/>
  <c r="AK363" i="6"/>
  <c r="AS363" i="6" s="1"/>
  <c r="AK4" i="6"/>
  <c r="AS4" i="6" s="1"/>
  <c r="AP4" i="6"/>
  <c r="AQ4" i="6" s="1"/>
  <c r="Y37" i="6"/>
  <c r="AG37" i="6" s="1"/>
  <c r="AD37" i="6"/>
  <c r="AE37" i="6" s="1"/>
  <c r="AP560" i="6"/>
  <c r="AQ560" i="6" s="1"/>
  <c r="AK560" i="6"/>
  <c r="AS560" i="6" s="1"/>
  <c r="AK486" i="6"/>
  <c r="AS486" i="6" s="1"/>
  <c r="AP486" i="6"/>
  <c r="AQ486" i="6" s="1"/>
  <c r="AP277" i="6"/>
  <c r="AQ277" i="6" s="1"/>
  <c r="AK277" i="6"/>
  <c r="AS277" i="6" s="1"/>
  <c r="AP13" i="6"/>
  <c r="AQ13" i="6" s="1"/>
  <c r="AK13" i="6"/>
  <c r="AS13" i="6" s="1"/>
  <c r="AK316" i="6"/>
  <c r="AS316" i="6" s="1"/>
  <c r="AP316" i="6"/>
  <c r="AQ316" i="6" s="1"/>
  <c r="AK142" i="6"/>
  <c r="AS142" i="6" s="1"/>
  <c r="AP142" i="6"/>
  <c r="AQ142" i="6" s="1"/>
  <c r="M800" i="6"/>
  <c r="U800" i="6" s="1"/>
  <c r="R800" i="6"/>
  <c r="S800" i="6" s="1"/>
  <c r="R750" i="6"/>
  <c r="S750" i="6" s="1"/>
  <c r="M750" i="6"/>
  <c r="U750" i="6" s="1"/>
  <c r="M756" i="6"/>
  <c r="U756" i="6" s="1"/>
  <c r="R756" i="6"/>
  <c r="S756" i="6" s="1"/>
  <c r="M588" i="6"/>
  <c r="U588" i="6" s="1"/>
  <c r="R588" i="6"/>
  <c r="S588" i="6" s="1"/>
  <c r="M407" i="6"/>
  <c r="U407" i="6" s="1"/>
  <c r="R407" i="6"/>
  <c r="S407" i="6" s="1"/>
  <c r="M374" i="6"/>
  <c r="U374" i="6" s="1"/>
  <c r="R374" i="6"/>
  <c r="S374" i="6" s="1"/>
  <c r="R429" i="6"/>
  <c r="S429" i="6" s="1"/>
  <c r="M429" i="6"/>
  <c r="U429" i="6" s="1"/>
  <c r="R22" i="6"/>
  <c r="S22" i="6" s="1"/>
  <c r="M22" i="6"/>
  <c r="U22" i="6" s="1"/>
  <c r="M40" i="6"/>
  <c r="U40" i="6" s="1"/>
  <c r="R40" i="6"/>
  <c r="S40" i="6" s="1"/>
  <c r="Y852" i="6"/>
  <c r="AG852" i="6" s="1"/>
  <c r="AD852" i="6"/>
  <c r="AE852" i="6" s="1"/>
  <c r="AD840" i="6"/>
  <c r="AE840" i="6" s="1"/>
  <c r="Y840" i="6"/>
  <c r="AG840" i="6" s="1"/>
  <c r="Y783" i="6"/>
  <c r="AG783" i="6" s="1"/>
  <c r="AD783" i="6"/>
  <c r="AE783" i="6" s="1"/>
  <c r="Y745" i="6"/>
  <c r="AG745" i="6" s="1"/>
  <c r="AD745" i="6"/>
  <c r="AE745" i="6" s="1"/>
  <c r="Y566" i="6"/>
  <c r="AG566" i="6" s="1"/>
  <c r="AD566" i="6"/>
  <c r="AE566" i="6" s="1"/>
  <c r="Y461" i="6"/>
  <c r="AG461" i="6" s="1"/>
  <c r="AD461" i="6"/>
  <c r="AE461" i="6" s="1"/>
  <c r="Y574" i="6"/>
  <c r="AG574" i="6" s="1"/>
  <c r="AD574" i="6"/>
  <c r="AE574" i="6" s="1"/>
  <c r="Y427" i="6"/>
  <c r="AG427" i="6" s="1"/>
  <c r="AD427" i="6"/>
  <c r="AE427" i="6" s="1"/>
  <c r="Y432" i="6"/>
  <c r="AG432" i="6" s="1"/>
  <c r="AD432" i="6"/>
  <c r="AE432" i="6" s="1"/>
  <c r="AD313" i="6"/>
  <c r="AE313" i="6" s="1"/>
  <c r="Y313" i="6"/>
  <c r="AG313" i="6" s="1"/>
  <c r="Y183" i="6"/>
  <c r="AG183" i="6" s="1"/>
  <c r="AD183" i="6"/>
  <c r="AE183" i="6" s="1"/>
  <c r="AD180" i="6"/>
  <c r="AE180" i="6" s="1"/>
  <c r="Y180" i="6"/>
  <c r="AG180" i="6" s="1"/>
  <c r="AK764" i="6"/>
  <c r="AS764" i="6" s="1"/>
  <c r="AP764" i="6"/>
  <c r="AQ764" i="6" s="1"/>
  <c r="AP809" i="6"/>
  <c r="AQ809" i="6" s="1"/>
  <c r="AK809" i="6"/>
  <c r="AS809" i="6" s="1"/>
  <c r="AK633" i="6"/>
  <c r="AS633" i="6" s="1"/>
  <c r="AP633" i="6"/>
  <c r="AQ633" i="6" s="1"/>
  <c r="AK342" i="6"/>
  <c r="AS342" i="6" s="1"/>
  <c r="AP342" i="6"/>
  <c r="AQ342" i="6" s="1"/>
  <c r="AK576" i="6"/>
  <c r="AS576" i="6" s="1"/>
  <c r="AP576" i="6"/>
  <c r="AQ576" i="6" s="1"/>
  <c r="AK434" i="6"/>
  <c r="AS434" i="6" s="1"/>
  <c r="AP434" i="6"/>
  <c r="AQ434" i="6" s="1"/>
  <c r="AK28" i="6"/>
  <c r="AS28" i="6" s="1"/>
  <c r="AP28" i="6"/>
  <c r="AQ28" i="6" s="1"/>
  <c r="AP39" i="6"/>
  <c r="AQ39" i="6" s="1"/>
  <c r="AK39" i="6"/>
  <c r="AS39" i="6" s="1"/>
  <c r="AK22" i="6"/>
  <c r="AS22" i="6" s="1"/>
  <c r="AP22" i="6"/>
  <c r="AQ22" i="6" s="1"/>
  <c r="AK235" i="6"/>
  <c r="AS235" i="6" s="1"/>
  <c r="AP235" i="6"/>
  <c r="AQ235" i="6" s="1"/>
  <c r="AP34" i="6"/>
  <c r="AQ34" i="6" s="1"/>
  <c r="AK34" i="6"/>
  <c r="AS34" i="6" s="1"/>
  <c r="M778" i="6"/>
  <c r="U778" i="6" s="1"/>
  <c r="R778" i="6"/>
  <c r="S778" i="6" s="1"/>
  <c r="M564" i="6"/>
  <c r="U564" i="6" s="1"/>
  <c r="R564" i="6"/>
  <c r="S564" i="6" s="1"/>
  <c r="M494" i="6"/>
  <c r="U494" i="6" s="1"/>
  <c r="R494" i="6"/>
  <c r="S494" i="6" s="1"/>
  <c r="M392" i="6"/>
  <c r="U392" i="6" s="1"/>
  <c r="R392" i="6"/>
  <c r="S392" i="6" s="1"/>
  <c r="R468" i="6"/>
  <c r="S468" i="6" s="1"/>
  <c r="M468" i="6"/>
  <c r="U468" i="6" s="1"/>
  <c r="R89" i="6"/>
  <c r="S89" i="6" s="1"/>
  <c r="M89" i="6"/>
  <c r="U89" i="6" s="1"/>
  <c r="R160" i="6"/>
  <c r="S160" i="6" s="1"/>
  <c r="M160" i="6"/>
  <c r="U160" i="6" s="1"/>
  <c r="M150" i="6"/>
  <c r="U150" i="6" s="1"/>
  <c r="R150" i="6"/>
  <c r="S150" i="6" s="1"/>
  <c r="AD755" i="6"/>
  <c r="AE755" i="6" s="1"/>
  <c r="Y755" i="6"/>
  <c r="AG755" i="6" s="1"/>
  <c r="AD719" i="6"/>
  <c r="AE719" i="6" s="1"/>
  <c r="Y719" i="6"/>
  <c r="AG719" i="6" s="1"/>
  <c r="AD647" i="6"/>
  <c r="AE647" i="6" s="1"/>
  <c r="Y647" i="6"/>
  <c r="AG647" i="6" s="1"/>
  <c r="AD507" i="6"/>
  <c r="AE507" i="6" s="1"/>
  <c r="Y507" i="6"/>
  <c r="AG507" i="6" s="1"/>
  <c r="AD521" i="6"/>
  <c r="AE521" i="6" s="1"/>
  <c r="Y521" i="6"/>
  <c r="AG521" i="6" s="1"/>
  <c r="AD242" i="6"/>
  <c r="AE242" i="6" s="1"/>
  <c r="Y242" i="6"/>
  <c r="AG242" i="6" s="1"/>
  <c r="AD164" i="6"/>
  <c r="AE164" i="6" s="1"/>
  <c r="Y164" i="6"/>
  <c r="AG164" i="6" s="1"/>
  <c r="AD261" i="6"/>
  <c r="AE261" i="6" s="1"/>
  <c r="Y261" i="6"/>
  <c r="AG261" i="6" s="1"/>
  <c r="AD155" i="6"/>
  <c r="AE155" i="6" s="1"/>
  <c r="Y155" i="6"/>
  <c r="AG155" i="6" s="1"/>
  <c r="AP747" i="6"/>
  <c r="AQ747" i="6" s="1"/>
  <c r="AK747" i="6"/>
  <c r="AS747" i="6" s="1"/>
  <c r="AP624" i="6"/>
  <c r="AQ624" i="6" s="1"/>
  <c r="AK624" i="6"/>
  <c r="AS624" i="6" s="1"/>
  <c r="AP337" i="6"/>
  <c r="AQ337" i="6" s="1"/>
  <c r="AK337" i="6"/>
  <c r="AS337" i="6" s="1"/>
  <c r="AK378" i="6"/>
  <c r="AS378" i="6" s="1"/>
  <c r="AP378" i="6"/>
  <c r="AQ378" i="6" s="1"/>
  <c r="AK23" i="6"/>
  <c r="AS23" i="6" s="1"/>
  <c r="AP23" i="6"/>
  <c r="AQ23" i="6" s="1"/>
  <c r="AK699" i="6"/>
  <c r="AS699" i="6" s="1"/>
  <c r="AP699" i="6"/>
  <c r="AQ699" i="6" s="1"/>
  <c r="AK605" i="6"/>
  <c r="AS605" i="6" s="1"/>
  <c r="AP605" i="6"/>
  <c r="AQ605" i="6" s="1"/>
  <c r="AP533" i="6"/>
  <c r="AQ533" i="6" s="1"/>
  <c r="AK533" i="6"/>
  <c r="AS533" i="6" s="1"/>
  <c r="AK429" i="6"/>
  <c r="AS429" i="6" s="1"/>
  <c r="AP429" i="6"/>
  <c r="AQ429" i="6" s="1"/>
  <c r="AP313" i="6"/>
  <c r="AQ313" i="6" s="1"/>
  <c r="AK313" i="6"/>
  <c r="AS313" i="6" s="1"/>
  <c r="M777" i="6"/>
  <c r="U777" i="6" s="1"/>
  <c r="R777" i="6"/>
  <c r="S777" i="6" s="1"/>
  <c r="R605" i="6"/>
  <c r="S605" i="6" s="1"/>
  <c r="M605" i="6"/>
  <c r="U605" i="6" s="1"/>
  <c r="M565" i="6"/>
  <c r="U565" i="6" s="1"/>
  <c r="R565" i="6"/>
  <c r="S565" i="6" s="1"/>
  <c r="M345" i="6"/>
  <c r="U345" i="6" s="1"/>
  <c r="R345" i="6"/>
  <c r="S345" i="6" s="1"/>
  <c r="R258" i="6"/>
  <c r="S258" i="6" s="1"/>
  <c r="M258" i="6"/>
  <c r="U258" i="6" s="1"/>
  <c r="R251" i="6"/>
  <c r="S251" i="6" s="1"/>
  <c r="M251" i="6"/>
  <c r="U251" i="6" s="1"/>
  <c r="M66" i="6"/>
  <c r="U66" i="6" s="1"/>
  <c r="R66" i="6"/>
  <c r="S66" i="6" s="1"/>
  <c r="R84" i="6"/>
  <c r="S84" i="6" s="1"/>
  <c r="M84" i="6"/>
  <c r="U84" i="6" s="1"/>
  <c r="M20" i="6"/>
  <c r="U20" i="6" s="1"/>
  <c r="R20" i="6"/>
  <c r="S20" i="6" s="1"/>
  <c r="Y747" i="6"/>
  <c r="AG747" i="6" s="1"/>
  <c r="AD747" i="6"/>
  <c r="AE747" i="6" s="1"/>
  <c r="AD741" i="6"/>
  <c r="AE741" i="6" s="1"/>
  <c r="Y741" i="6"/>
  <c r="AG741" i="6" s="1"/>
  <c r="Y660" i="6"/>
  <c r="AG660" i="6" s="1"/>
  <c r="AD660" i="6"/>
  <c r="AE660" i="6" s="1"/>
  <c r="Y291" i="6"/>
  <c r="AG291" i="6" s="1"/>
  <c r="AD291" i="6"/>
  <c r="AE291" i="6" s="1"/>
  <c r="AD149" i="6"/>
  <c r="AE149" i="6" s="1"/>
  <c r="Y149" i="6"/>
  <c r="AG149" i="6" s="1"/>
  <c r="M761" i="6"/>
  <c r="U761" i="6" s="1"/>
  <c r="R761" i="6"/>
  <c r="S761" i="6" s="1"/>
  <c r="R607" i="6"/>
  <c r="S607" i="6" s="1"/>
  <c r="M607" i="6"/>
  <c r="U607" i="6" s="1"/>
  <c r="M470" i="6"/>
  <c r="U470" i="6" s="1"/>
  <c r="R470" i="6"/>
  <c r="S470" i="6" s="1"/>
  <c r="R518" i="6"/>
  <c r="S518" i="6" s="1"/>
  <c r="M518" i="6"/>
  <c r="U518" i="6" s="1"/>
  <c r="R491" i="6"/>
  <c r="S491" i="6" s="1"/>
  <c r="M491" i="6"/>
  <c r="U491" i="6" s="1"/>
  <c r="M344" i="6"/>
  <c r="U344" i="6" s="1"/>
  <c r="R344" i="6"/>
  <c r="S344" i="6" s="1"/>
  <c r="M359" i="6"/>
  <c r="U359" i="6" s="1"/>
  <c r="R359" i="6"/>
  <c r="S359" i="6" s="1"/>
  <c r="R478" i="6"/>
  <c r="S478" i="6" s="1"/>
  <c r="M478" i="6"/>
  <c r="U478" i="6" s="1"/>
  <c r="M11" i="6"/>
  <c r="U11" i="6" s="1"/>
  <c r="R11" i="6"/>
  <c r="S11" i="6" s="1"/>
  <c r="M314" i="6"/>
  <c r="U314" i="6" s="1"/>
  <c r="R314" i="6"/>
  <c r="S314" i="6" s="1"/>
  <c r="M193" i="6"/>
  <c r="U193" i="6" s="1"/>
  <c r="R193" i="6"/>
  <c r="S193" i="6" s="1"/>
  <c r="M233" i="6"/>
  <c r="U233" i="6" s="1"/>
  <c r="R233" i="6"/>
  <c r="S233" i="6" s="1"/>
  <c r="M52" i="6"/>
  <c r="U52" i="6" s="1"/>
  <c r="R52" i="6"/>
  <c r="S52" i="6" s="1"/>
  <c r="Y820" i="6"/>
  <c r="AG820" i="6" s="1"/>
  <c r="AD820" i="6"/>
  <c r="AE820" i="6" s="1"/>
  <c r="Y744" i="6"/>
  <c r="AG744" i="6" s="1"/>
  <c r="AD744" i="6"/>
  <c r="AE744" i="6" s="1"/>
  <c r="AD689" i="6"/>
  <c r="AE689" i="6" s="1"/>
  <c r="Y689" i="6"/>
  <c r="AG689" i="6" s="1"/>
  <c r="Y547" i="6"/>
  <c r="AG547" i="6" s="1"/>
  <c r="AD547" i="6"/>
  <c r="AE547" i="6" s="1"/>
  <c r="Y637" i="6"/>
  <c r="AG637" i="6" s="1"/>
  <c r="AD637" i="6"/>
  <c r="AE637" i="6" s="1"/>
  <c r="Y553" i="6"/>
  <c r="AG553" i="6" s="1"/>
  <c r="AD553" i="6"/>
  <c r="AE553" i="6" s="1"/>
  <c r="Y282" i="6"/>
  <c r="AG282" i="6" s="1"/>
  <c r="AD282" i="6"/>
  <c r="AE282" i="6" s="1"/>
  <c r="Y204" i="6"/>
  <c r="AG204" i="6" s="1"/>
  <c r="AD204" i="6"/>
  <c r="AE204" i="6" s="1"/>
  <c r="AD434" i="6"/>
  <c r="AE434" i="6" s="1"/>
  <c r="Y434" i="6"/>
  <c r="AG434" i="6" s="1"/>
  <c r="AK804" i="6"/>
  <c r="AS804" i="6" s="1"/>
  <c r="AP804" i="6"/>
  <c r="AQ804" i="6" s="1"/>
  <c r="AK376" i="6"/>
  <c r="AS376" i="6" s="1"/>
  <c r="AP376" i="6"/>
  <c r="AQ376" i="6" s="1"/>
  <c r="AP58" i="6"/>
  <c r="AQ58" i="6" s="1"/>
  <c r="AK58" i="6"/>
  <c r="AS58" i="6" s="1"/>
  <c r="AP41" i="6"/>
  <c r="AQ41" i="6" s="1"/>
  <c r="AK41" i="6"/>
  <c r="AS41" i="6" s="1"/>
  <c r="AP99" i="6"/>
  <c r="AQ99" i="6" s="1"/>
  <c r="AK99" i="6"/>
  <c r="AS99" i="6" s="1"/>
  <c r="M820" i="6"/>
  <c r="U820" i="6" s="1"/>
  <c r="R820" i="6"/>
  <c r="S820" i="6" s="1"/>
  <c r="R585" i="6"/>
  <c r="S585" i="6" s="1"/>
  <c r="M585" i="6"/>
  <c r="U585" i="6" s="1"/>
  <c r="M299" i="6"/>
  <c r="U299" i="6" s="1"/>
  <c r="R299" i="6"/>
  <c r="S299" i="6" s="1"/>
  <c r="M442" i="6"/>
  <c r="U442" i="6" s="1"/>
  <c r="R442" i="6"/>
  <c r="S442" i="6" s="1"/>
  <c r="R106" i="6"/>
  <c r="S106" i="6" s="1"/>
  <c r="M106" i="6"/>
  <c r="U106" i="6" s="1"/>
  <c r="R74" i="6"/>
  <c r="S74" i="6" s="1"/>
  <c r="M74" i="6"/>
  <c r="U74" i="6" s="1"/>
  <c r="M62" i="6"/>
  <c r="U62" i="6" s="1"/>
  <c r="R62" i="6"/>
  <c r="S62" i="6" s="1"/>
  <c r="R47" i="6"/>
  <c r="S47" i="6" s="1"/>
  <c r="M47" i="6"/>
  <c r="U47" i="6" s="1"/>
  <c r="Y822" i="6"/>
  <c r="AG822" i="6" s="1"/>
  <c r="AD822" i="6"/>
  <c r="AE822" i="6" s="1"/>
  <c r="Y739" i="6"/>
  <c r="AG739" i="6" s="1"/>
  <c r="AD739" i="6"/>
  <c r="AE739" i="6" s="1"/>
  <c r="AD706" i="6"/>
  <c r="AE706" i="6" s="1"/>
  <c r="Y706" i="6"/>
  <c r="AG706" i="6" s="1"/>
  <c r="AD684" i="6"/>
  <c r="AE684" i="6" s="1"/>
  <c r="Y684" i="6"/>
  <c r="AG684" i="6" s="1"/>
  <c r="Y542" i="6"/>
  <c r="AG542" i="6" s="1"/>
  <c r="AD542" i="6"/>
  <c r="AE542" i="6" s="1"/>
  <c r="Y610" i="6"/>
  <c r="AG610" i="6" s="1"/>
  <c r="AD610" i="6"/>
  <c r="AE610" i="6" s="1"/>
  <c r="AD548" i="6"/>
  <c r="AE548" i="6" s="1"/>
  <c r="Y548" i="6"/>
  <c r="AG548" i="6" s="1"/>
  <c r="Y481" i="6"/>
  <c r="AG481" i="6" s="1"/>
  <c r="AD481" i="6"/>
  <c r="AE481" i="6" s="1"/>
  <c r="AD277" i="6"/>
  <c r="AE277" i="6" s="1"/>
  <c r="Y277" i="6"/>
  <c r="AG277" i="6" s="1"/>
  <c r="AD426" i="6"/>
  <c r="AE426" i="6" s="1"/>
  <c r="Y426" i="6"/>
  <c r="AG426" i="6" s="1"/>
  <c r="AD175" i="6"/>
  <c r="AE175" i="6" s="1"/>
  <c r="Y175" i="6"/>
  <c r="AG175" i="6" s="1"/>
  <c r="Y57" i="6"/>
  <c r="AG57" i="6" s="1"/>
  <c r="AD57" i="6"/>
  <c r="AE57" i="6" s="1"/>
  <c r="AP826" i="6"/>
  <c r="AQ826" i="6" s="1"/>
  <c r="AK826" i="6"/>
  <c r="AS826" i="6" s="1"/>
  <c r="AK780" i="6"/>
  <c r="AS780" i="6" s="1"/>
  <c r="AP780" i="6"/>
  <c r="AQ780" i="6" s="1"/>
  <c r="AP719" i="6"/>
  <c r="AQ719" i="6" s="1"/>
  <c r="AK719" i="6"/>
  <c r="AS719" i="6" s="1"/>
  <c r="AK613" i="6"/>
  <c r="AS613" i="6" s="1"/>
  <c r="AP613" i="6"/>
  <c r="AQ613" i="6" s="1"/>
  <c r="AP322" i="6"/>
  <c r="AQ322" i="6" s="1"/>
  <c r="AK322" i="6"/>
  <c r="AS322" i="6" s="1"/>
  <c r="AK501" i="6"/>
  <c r="AS501" i="6" s="1"/>
  <c r="AP501" i="6"/>
  <c r="AQ501" i="6" s="1"/>
  <c r="Y12" i="6"/>
  <c r="AG12" i="6" s="1"/>
  <c r="AD12" i="6"/>
  <c r="AE12" i="6" s="1"/>
  <c r="R809" i="6"/>
  <c r="S809" i="6" s="1"/>
  <c r="M809" i="6"/>
  <c r="U809" i="6" s="1"/>
  <c r="M380" i="6"/>
  <c r="U380" i="6" s="1"/>
  <c r="R380" i="6"/>
  <c r="S380" i="6" s="1"/>
  <c r="M295" i="6"/>
  <c r="U295" i="6" s="1"/>
  <c r="R295" i="6"/>
  <c r="S295" i="6" s="1"/>
  <c r="M437" i="6"/>
  <c r="U437" i="6" s="1"/>
  <c r="R437" i="6"/>
  <c r="S437" i="6" s="1"/>
  <c r="R101" i="6"/>
  <c r="S101" i="6" s="1"/>
  <c r="M101" i="6"/>
  <c r="U101" i="6" s="1"/>
  <c r="M25" i="6"/>
  <c r="U25" i="6" s="1"/>
  <c r="R25" i="6"/>
  <c r="S25" i="6" s="1"/>
  <c r="R87" i="6"/>
  <c r="S87" i="6" s="1"/>
  <c r="M87" i="6"/>
  <c r="U87" i="6" s="1"/>
  <c r="Y817" i="6"/>
  <c r="AG817" i="6" s="1"/>
  <c r="AD817" i="6"/>
  <c r="AE817" i="6" s="1"/>
  <c r="AD734" i="6"/>
  <c r="AE734" i="6" s="1"/>
  <c r="Y734" i="6"/>
  <c r="AG734" i="6" s="1"/>
  <c r="AD701" i="6"/>
  <c r="AE701" i="6" s="1"/>
  <c r="Y701" i="6"/>
  <c r="AG701" i="6" s="1"/>
  <c r="Y537" i="6"/>
  <c r="AG537" i="6" s="1"/>
  <c r="AD537" i="6"/>
  <c r="AE537" i="6" s="1"/>
  <c r="Y272" i="6"/>
  <c r="AG272" i="6" s="1"/>
  <c r="AD272" i="6"/>
  <c r="AE272" i="6" s="1"/>
  <c r="Y194" i="6"/>
  <c r="AG194" i="6" s="1"/>
  <c r="AD194" i="6"/>
  <c r="AE194" i="6" s="1"/>
  <c r="Y371" i="6"/>
  <c r="AG371" i="6" s="1"/>
  <c r="AD371" i="6"/>
  <c r="AE371" i="6" s="1"/>
  <c r="Y137" i="6"/>
  <c r="AG137" i="6" s="1"/>
  <c r="AD137" i="6"/>
  <c r="AE137" i="6" s="1"/>
  <c r="AK795" i="6"/>
  <c r="AS795" i="6" s="1"/>
  <c r="AP795" i="6"/>
  <c r="AQ795" i="6" s="1"/>
  <c r="AK716" i="6"/>
  <c r="AS716" i="6" s="1"/>
  <c r="AP716" i="6"/>
  <c r="AQ716" i="6" s="1"/>
  <c r="AP615" i="6"/>
  <c r="AQ615" i="6" s="1"/>
  <c r="AK615" i="6"/>
  <c r="AS615" i="6" s="1"/>
  <c r="AK679" i="6"/>
  <c r="AS679" i="6" s="1"/>
  <c r="AP679" i="6"/>
  <c r="AQ679" i="6" s="1"/>
  <c r="AK343" i="6"/>
  <c r="AS343" i="6" s="1"/>
  <c r="AP343" i="6"/>
  <c r="AQ343" i="6" s="1"/>
  <c r="AP475" i="6"/>
  <c r="AQ475" i="6" s="1"/>
  <c r="AK475" i="6"/>
  <c r="AS475" i="6" s="1"/>
  <c r="AK220" i="6"/>
  <c r="AS220" i="6" s="1"/>
  <c r="AP220" i="6"/>
  <c r="AQ220" i="6" s="1"/>
  <c r="AP86" i="6"/>
  <c r="AQ86" i="6" s="1"/>
  <c r="AK86" i="6"/>
  <c r="AS86" i="6" s="1"/>
  <c r="AK253" i="6"/>
  <c r="AS253" i="6" s="1"/>
  <c r="AP253" i="6"/>
  <c r="AQ253" i="6" s="1"/>
  <c r="AP104" i="6"/>
  <c r="AQ104" i="6" s="1"/>
  <c r="AK104" i="6"/>
  <c r="AS104" i="6" s="1"/>
  <c r="R804" i="6"/>
  <c r="S804" i="6" s="1"/>
  <c r="M804" i="6"/>
  <c r="U804" i="6" s="1"/>
  <c r="R660" i="6"/>
  <c r="S660" i="6" s="1"/>
  <c r="M660" i="6"/>
  <c r="U660" i="6" s="1"/>
  <c r="M375" i="6"/>
  <c r="U375" i="6" s="1"/>
  <c r="R375" i="6"/>
  <c r="S375" i="6" s="1"/>
  <c r="R290" i="6"/>
  <c r="S290" i="6" s="1"/>
  <c r="M290" i="6"/>
  <c r="U290" i="6" s="1"/>
  <c r="R64" i="6"/>
  <c r="S64" i="6" s="1"/>
  <c r="M64" i="6"/>
  <c r="U64" i="6" s="1"/>
  <c r="M12" i="6"/>
  <c r="U12" i="6" s="1"/>
  <c r="R12" i="6"/>
  <c r="S12" i="6" s="1"/>
  <c r="AD753" i="6"/>
  <c r="AE753" i="6" s="1"/>
  <c r="Y753" i="6"/>
  <c r="AG753" i="6" s="1"/>
  <c r="Y605" i="6"/>
  <c r="AG605" i="6" s="1"/>
  <c r="AD605" i="6"/>
  <c r="AE605" i="6" s="1"/>
  <c r="AD538" i="6"/>
  <c r="AE538" i="6" s="1"/>
  <c r="Y538" i="6"/>
  <c r="AG538" i="6" s="1"/>
  <c r="Y238" i="6"/>
  <c r="AG238" i="6" s="1"/>
  <c r="AD238" i="6"/>
  <c r="AE238" i="6" s="1"/>
  <c r="Y271" i="6"/>
  <c r="AG271" i="6" s="1"/>
  <c r="AD271" i="6"/>
  <c r="AE271" i="6" s="1"/>
  <c r="AD239" i="6"/>
  <c r="AE239" i="6" s="1"/>
  <c r="Y239" i="6"/>
  <c r="AG239" i="6" s="1"/>
  <c r="Y437" i="6"/>
  <c r="AG437" i="6" s="1"/>
  <c r="AD437" i="6"/>
  <c r="AE437" i="6" s="1"/>
  <c r="AD251" i="6"/>
  <c r="AE251" i="6" s="1"/>
  <c r="Y251" i="6"/>
  <c r="AG251" i="6" s="1"/>
  <c r="AD205" i="6"/>
  <c r="AE205" i="6" s="1"/>
  <c r="Y205" i="6"/>
  <c r="AG205" i="6" s="1"/>
  <c r="AP785" i="6"/>
  <c r="AQ785" i="6" s="1"/>
  <c r="AK785" i="6"/>
  <c r="AS785" i="6" s="1"/>
  <c r="AK610" i="6"/>
  <c r="AS610" i="6" s="1"/>
  <c r="AP610" i="6"/>
  <c r="AQ610" i="6" s="1"/>
  <c r="AP572" i="6"/>
  <c r="AQ572" i="6" s="1"/>
  <c r="AK572" i="6"/>
  <c r="AS572" i="6" s="1"/>
  <c r="AP305" i="6"/>
  <c r="AQ305" i="6" s="1"/>
  <c r="AK305" i="6"/>
  <c r="AS305" i="6" s="1"/>
  <c r="AP148" i="6"/>
  <c r="AQ148" i="6" s="1"/>
  <c r="AK148" i="6"/>
  <c r="AS148" i="6" s="1"/>
  <c r="AK98" i="6"/>
  <c r="AS98" i="6" s="1"/>
  <c r="AP98" i="6"/>
  <c r="AQ98" i="6" s="1"/>
  <c r="AK215" i="6"/>
  <c r="AS215" i="6" s="1"/>
  <c r="AP215" i="6"/>
  <c r="AQ215" i="6" s="1"/>
  <c r="AK449" i="6"/>
  <c r="AS449" i="6" s="1"/>
  <c r="AP449" i="6"/>
  <c r="AQ449" i="6" s="1"/>
  <c r="M825" i="6"/>
  <c r="U825" i="6" s="1"/>
  <c r="R825" i="6"/>
  <c r="S825" i="6" s="1"/>
  <c r="M850" i="6"/>
  <c r="U850" i="6" s="1"/>
  <c r="R850" i="6"/>
  <c r="S850" i="6" s="1"/>
  <c r="M718" i="6"/>
  <c r="U718" i="6" s="1"/>
  <c r="R718" i="6"/>
  <c r="S718" i="6" s="1"/>
  <c r="R676" i="6"/>
  <c r="S676" i="6" s="1"/>
  <c r="M676" i="6"/>
  <c r="U676" i="6" s="1"/>
  <c r="R320" i="6"/>
  <c r="S320" i="6" s="1"/>
  <c r="M320" i="6"/>
  <c r="U320" i="6" s="1"/>
  <c r="M459" i="6"/>
  <c r="U459" i="6" s="1"/>
  <c r="R459" i="6"/>
  <c r="S459" i="6" s="1"/>
  <c r="M218" i="6"/>
  <c r="U218" i="6" s="1"/>
  <c r="R218" i="6"/>
  <c r="S218" i="6" s="1"/>
  <c r="M397" i="6"/>
  <c r="U397" i="6" s="1"/>
  <c r="R397" i="6"/>
  <c r="S397" i="6" s="1"/>
  <c r="M82" i="6"/>
  <c r="U82" i="6" s="1"/>
  <c r="R82" i="6"/>
  <c r="S82" i="6" s="1"/>
  <c r="R97" i="6"/>
  <c r="S97" i="6" s="1"/>
  <c r="M97" i="6"/>
  <c r="U97" i="6" s="1"/>
  <c r="AD789" i="6"/>
  <c r="AE789" i="6" s="1"/>
  <c r="Y789" i="6"/>
  <c r="AG789" i="6" s="1"/>
  <c r="AD638" i="6"/>
  <c r="AE638" i="6" s="1"/>
  <c r="Y638" i="6"/>
  <c r="AG638" i="6" s="1"/>
  <c r="Y580" i="6"/>
  <c r="AG580" i="6" s="1"/>
  <c r="AD580" i="6"/>
  <c r="AE580" i="6" s="1"/>
  <c r="AD262" i="6"/>
  <c r="AE262" i="6" s="1"/>
  <c r="Y262" i="6"/>
  <c r="AG262" i="6" s="1"/>
  <c r="Y184" i="6"/>
  <c r="AG184" i="6" s="1"/>
  <c r="AD184" i="6"/>
  <c r="AE184" i="6" s="1"/>
  <c r="AD182" i="6"/>
  <c r="AE182" i="6" s="1"/>
  <c r="Y182" i="6"/>
  <c r="AG182" i="6" s="1"/>
  <c r="Y351" i="6"/>
  <c r="AG351" i="6" s="1"/>
  <c r="AD351" i="6"/>
  <c r="AE351" i="6" s="1"/>
  <c r="Y402" i="6"/>
  <c r="AG402" i="6" s="1"/>
  <c r="AD402" i="6"/>
  <c r="AE402" i="6" s="1"/>
  <c r="Y67" i="6"/>
  <c r="AG67" i="6" s="1"/>
  <c r="AD67" i="6"/>
  <c r="AE67" i="6" s="1"/>
  <c r="AK597" i="6"/>
  <c r="AS597" i="6" s="1"/>
  <c r="AP597" i="6"/>
  <c r="AQ597" i="6" s="1"/>
  <c r="AP515" i="6"/>
  <c r="AQ515" i="6" s="1"/>
  <c r="AK515" i="6"/>
  <c r="AS515" i="6" s="1"/>
  <c r="AP350" i="6"/>
  <c r="AQ350" i="6" s="1"/>
  <c r="AK350" i="6"/>
  <c r="AS350" i="6" s="1"/>
  <c r="AK468" i="6"/>
  <c r="AS468" i="6" s="1"/>
  <c r="AP468" i="6"/>
  <c r="AQ468" i="6" s="1"/>
  <c r="AP273" i="6"/>
  <c r="AQ273" i="6" s="1"/>
  <c r="AK273" i="6"/>
  <c r="AS273" i="6" s="1"/>
  <c r="AK19" i="6"/>
  <c r="AS19" i="6" s="1"/>
  <c r="AP19" i="6"/>
  <c r="AQ19" i="6" s="1"/>
  <c r="AK478" i="6"/>
  <c r="AS478" i="6" s="1"/>
  <c r="AP478" i="6"/>
  <c r="AQ478" i="6" s="1"/>
  <c r="M661" i="6"/>
  <c r="U661" i="6" s="1"/>
  <c r="R661" i="6"/>
  <c r="S661" i="6" s="1"/>
  <c r="AD782" i="6"/>
  <c r="AE782" i="6" s="1"/>
  <c r="Y782" i="6"/>
  <c r="AG782" i="6" s="1"/>
  <c r="AK417" i="6"/>
  <c r="AS417" i="6" s="1"/>
  <c r="AP417" i="6"/>
  <c r="AQ417" i="6" s="1"/>
  <c r="AD798" i="6"/>
  <c r="AE798" i="6" s="1"/>
  <c r="Y798" i="6"/>
  <c r="AG798" i="6" s="1"/>
  <c r="Y191" i="6"/>
  <c r="AG191" i="6" s="1"/>
  <c r="AD191" i="6"/>
  <c r="AE191" i="6" s="1"/>
  <c r="AP667" i="6"/>
  <c r="AQ667" i="6" s="1"/>
  <c r="AK667" i="6"/>
  <c r="AS667" i="6" s="1"/>
  <c r="AK155" i="6"/>
  <c r="AS155" i="6" s="1"/>
  <c r="AP155" i="6"/>
  <c r="AQ155" i="6" s="1"/>
  <c r="AP179" i="6"/>
  <c r="AQ179" i="6" s="1"/>
  <c r="AK179" i="6"/>
  <c r="AS179" i="6" s="1"/>
  <c r="M616" i="6"/>
  <c r="U616" i="6" s="1"/>
  <c r="R616" i="6"/>
  <c r="S616" i="6" s="1"/>
  <c r="M57" i="6"/>
  <c r="U57" i="6" s="1"/>
  <c r="R57" i="6"/>
  <c r="S57" i="6" s="1"/>
  <c r="Y556" i="6"/>
  <c r="AG556" i="6" s="1"/>
  <c r="AD556" i="6"/>
  <c r="AE556" i="6" s="1"/>
  <c r="AK439" i="6"/>
  <c r="AS439" i="6" s="1"/>
  <c r="AP439" i="6"/>
  <c r="AQ439" i="6" s="1"/>
  <c r="M643" i="6"/>
  <c r="U643" i="6" s="1"/>
  <c r="R643" i="6"/>
  <c r="S643" i="6" s="1"/>
  <c r="M269" i="6"/>
  <c r="U269" i="6" s="1"/>
  <c r="R269" i="6"/>
  <c r="S269" i="6" s="1"/>
  <c r="Y504" i="6"/>
  <c r="AG504" i="6" s="1"/>
  <c r="AD504" i="6"/>
  <c r="AE504" i="6" s="1"/>
  <c r="AK748" i="6"/>
  <c r="AS748" i="6" s="1"/>
  <c r="AP748" i="6"/>
  <c r="AQ748" i="6" s="1"/>
  <c r="R495" i="6"/>
  <c r="S495" i="6" s="1"/>
  <c r="M495" i="6"/>
  <c r="U495" i="6" s="1"/>
  <c r="M410" i="6"/>
  <c r="U410" i="6" s="1"/>
  <c r="R410" i="6"/>
  <c r="S410" i="6" s="1"/>
  <c r="Y803" i="6"/>
  <c r="AG803" i="6" s="1"/>
  <c r="AD803" i="6"/>
  <c r="AE803" i="6" s="1"/>
  <c r="AD463" i="6"/>
  <c r="AE463" i="6" s="1"/>
  <c r="Y463" i="6"/>
  <c r="AG463" i="6" s="1"/>
  <c r="AD330" i="6"/>
  <c r="AE330" i="6" s="1"/>
  <c r="Y330" i="6"/>
  <c r="AG330" i="6" s="1"/>
  <c r="AK840" i="6"/>
  <c r="AS840" i="6" s="1"/>
  <c r="AP840" i="6"/>
  <c r="AQ840" i="6" s="1"/>
  <c r="AK264" i="6"/>
  <c r="AS264" i="6" s="1"/>
  <c r="AP264" i="6"/>
  <c r="AQ264" i="6" s="1"/>
  <c r="M851" i="6"/>
  <c r="U851" i="6" s="1"/>
  <c r="R851" i="6"/>
  <c r="S851" i="6" s="1"/>
  <c r="Y721" i="6"/>
  <c r="AG721" i="6" s="1"/>
  <c r="AD721" i="6"/>
  <c r="AE721" i="6" s="1"/>
  <c r="AD436" i="6"/>
  <c r="AE436" i="6" s="1"/>
  <c r="Y436" i="6"/>
  <c r="AG436" i="6" s="1"/>
  <c r="AD129" i="6"/>
  <c r="AE129" i="6" s="1"/>
  <c r="Y129" i="6"/>
  <c r="AG129" i="6" s="1"/>
  <c r="AK191" i="6"/>
  <c r="AS191" i="6" s="1"/>
  <c r="AP191" i="6"/>
  <c r="AQ191" i="6" s="1"/>
  <c r="AP130" i="6"/>
  <c r="AQ130" i="6" s="1"/>
  <c r="AK130" i="6"/>
  <c r="AS130" i="6" s="1"/>
  <c r="Y685" i="6"/>
  <c r="AG685" i="6" s="1"/>
  <c r="AD685" i="6"/>
  <c r="AE685" i="6" s="1"/>
  <c r="R409" i="6"/>
  <c r="S409" i="6" s="1"/>
  <c r="M409" i="6"/>
  <c r="U409" i="6" s="1"/>
  <c r="M105" i="6"/>
  <c r="U105" i="6" s="1"/>
  <c r="R105" i="6"/>
  <c r="S105" i="6" s="1"/>
  <c r="AD729" i="6"/>
  <c r="AE729" i="6" s="1"/>
  <c r="Y729" i="6"/>
  <c r="AG729" i="6" s="1"/>
  <c r="Y198" i="6"/>
  <c r="AG198" i="6" s="1"/>
  <c r="AD198" i="6"/>
  <c r="AE198" i="6" s="1"/>
  <c r="AK491" i="6"/>
  <c r="AS491" i="6" s="1"/>
  <c r="AP491" i="6"/>
  <c r="AQ491" i="6" s="1"/>
  <c r="AK87" i="6"/>
  <c r="AS87" i="6" s="1"/>
  <c r="AP87" i="6"/>
  <c r="AQ87" i="6" s="1"/>
  <c r="M712" i="6"/>
  <c r="U712" i="6" s="1"/>
  <c r="R712" i="6"/>
  <c r="S712" i="6" s="1"/>
  <c r="M417" i="6"/>
  <c r="U417" i="6" s="1"/>
  <c r="R417" i="6"/>
  <c r="S417" i="6" s="1"/>
  <c r="Y246" i="6"/>
  <c r="AG246" i="6" s="1"/>
  <c r="AD246" i="6"/>
  <c r="AE246" i="6" s="1"/>
  <c r="AD250" i="6"/>
  <c r="AE250" i="6" s="1"/>
  <c r="Y250" i="6"/>
  <c r="AG250" i="6" s="1"/>
  <c r="AP116" i="6"/>
  <c r="AQ116" i="6" s="1"/>
  <c r="AK116" i="6"/>
  <c r="AS116" i="6" s="1"/>
  <c r="AP488" i="6"/>
  <c r="AQ488" i="6" s="1"/>
  <c r="AK488" i="6"/>
  <c r="AS488" i="6" s="1"/>
  <c r="AK595" i="6"/>
  <c r="AS595" i="6" s="1"/>
  <c r="AP595" i="6"/>
  <c r="AQ595" i="6" s="1"/>
  <c r="R92" i="6"/>
  <c r="S92" i="6" s="1"/>
  <c r="M92" i="6"/>
  <c r="U92" i="6" s="1"/>
  <c r="AD273" i="6"/>
  <c r="AE273" i="6" s="1"/>
  <c r="Y273" i="6"/>
  <c r="AG273" i="6" s="1"/>
  <c r="AK828" i="6"/>
  <c r="AS828" i="6" s="1"/>
  <c r="AP828" i="6"/>
  <c r="AQ828" i="6" s="1"/>
  <c r="AP172" i="6"/>
  <c r="AQ172" i="6" s="1"/>
  <c r="AK172" i="6"/>
  <c r="AS172" i="6" s="1"/>
  <c r="AK822" i="6"/>
  <c r="AS822" i="6" s="1"/>
  <c r="AP822" i="6"/>
  <c r="AQ822" i="6" s="1"/>
  <c r="M708" i="6"/>
  <c r="U708" i="6" s="1"/>
  <c r="R708" i="6"/>
  <c r="S708" i="6" s="1"/>
  <c r="Y784" i="6"/>
  <c r="AG784" i="6" s="1"/>
  <c r="AD784" i="6"/>
  <c r="AE784" i="6" s="1"/>
  <c r="Y70" i="6"/>
  <c r="AG70" i="6" s="1"/>
  <c r="AD70" i="6"/>
  <c r="AE70" i="6" s="1"/>
  <c r="AP681" i="6"/>
  <c r="AQ681" i="6" s="1"/>
  <c r="AK681" i="6"/>
  <c r="AS681" i="6" s="1"/>
  <c r="R854" i="6"/>
  <c r="S854" i="6" s="1"/>
  <c r="M854" i="6"/>
  <c r="U854" i="6" s="1"/>
  <c r="R453" i="6"/>
  <c r="S453" i="6" s="1"/>
  <c r="M453" i="6"/>
  <c r="U453" i="6" s="1"/>
  <c r="R383" i="6"/>
  <c r="S383" i="6" s="1"/>
  <c r="M383" i="6"/>
  <c r="U383" i="6" s="1"/>
  <c r="Y469" i="6"/>
  <c r="AG469" i="6" s="1"/>
  <c r="AD469" i="6"/>
  <c r="AE469" i="6" s="1"/>
  <c r="AD370" i="6"/>
  <c r="AE370" i="6" s="1"/>
  <c r="Y370" i="6"/>
  <c r="AG370" i="6" s="1"/>
  <c r="AP460" i="6"/>
  <c r="AQ460" i="6" s="1"/>
  <c r="AK460" i="6"/>
  <c r="AS460" i="6" s="1"/>
  <c r="AK100" i="6"/>
  <c r="AS100" i="6" s="1"/>
  <c r="AP100" i="6"/>
  <c r="AQ100" i="6" s="1"/>
  <c r="AK570" i="6"/>
  <c r="AS570" i="6" s="1"/>
  <c r="AP570" i="6"/>
  <c r="AQ570" i="6" s="1"/>
  <c r="AK168" i="6"/>
  <c r="AS168" i="6" s="1"/>
  <c r="AP168" i="6"/>
  <c r="AQ168" i="6" s="1"/>
  <c r="R829" i="6"/>
  <c r="S829" i="6" s="1"/>
  <c r="M829" i="6"/>
  <c r="U829" i="6" s="1"/>
  <c r="M547" i="6"/>
  <c r="U547" i="6" s="1"/>
  <c r="R547" i="6"/>
  <c r="S547" i="6" s="1"/>
  <c r="M262" i="6"/>
  <c r="U262" i="6" s="1"/>
  <c r="R262" i="6"/>
  <c r="S262" i="6" s="1"/>
  <c r="AD760" i="6"/>
  <c r="AE760" i="6" s="1"/>
  <c r="Y760" i="6"/>
  <c r="AG760" i="6" s="1"/>
  <c r="Y567" i="6"/>
  <c r="AG567" i="6" s="1"/>
  <c r="AD567" i="6"/>
  <c r="AE567" i="6" s="1"/>
  <c r="Y186" i="6"/>
  <c r="AG186" i="6" s="1"/>
  <c r="AD186" i="6"/>
  <c r="AE186" i="6" s="1"/>
  <c r="AK459" i="6"/>
  <c r="AS459" i="6" s="1"/>
  <c r="AP459" i="6"/>
  <c r="AQ459" i="6" s="1"/>
  <c r="AK233" i="6"/>
  <c r="AS233" i="6" s="1"/>
  <c r="AP233" i="6"/>
  <c r="AQ233" i="6" s="1"/>
  <c r="AP204" i="6"/>
  <c r="AQ204" i="6" s="1"/>
  <c r="AK204" i="6"/>
  <c r="AS204" i="6" s="1"/>
  <c r="M693" i="6"/>
  <c r="U693" i="6" s="1"/>
  <c r="R693" i="6"/>
  <c r="S693" i="6" s="1"/>
  <c r="M443" i="6"/>
  <c r="U443" i="6" s="1"/>
  <c r="R443" i="6"/>
  <c r="S443" i="6" s="1"/>
  <c r="R187" i="6"/>
  <c r="S187" i="6" s="1"/>
  <c r="M187" i="6"/>
  <c r="U187" i="6" s="1"/>
  <c r="Y771" i="6"/>
  <c r="AG771" i="6" s="1"/>
  <c r="AD771" i="6"/>
  <c r="AE771" i="6" s="1"/>
  <c r="AD340" i="6"/>
  <c r="AE340" i="6" s="1"/>
  <c r="Y340" i="6"/>
  <c r="AG340" i="6" s="1"/>
  <c r="AK845" i="6"/>
  <c r="AS845" i="6" s="1"/>
  <c r="AP845" i="6"/>
  <c r="AQ845" i="6" s="1"/>
  <c r="AK546" i="6"/>
  <c r="AS546" i="6" s="1"/>
  <c r="AP546" i="6"/>
  <c r="AQ546" i="6" s="1"/>
  <c r="AP349" i="6"/>
  <c r="AQ349" i="6" s="1"/>
  <c r="AK349" i="6"/>
  <c r="AS349" i="6" s="1"/>
  <c r="R501" i="6"/>
  <c r="S501" i="6" s="1"/>
  <c r="M501" i="6"/>
  <c r="U501" i="6" s="1"/>
  <c r="R225" i="6"/>
  <c r="S225" i="6" s="1"/>
  <c r="M225" i="6"/>
  <c r="U225" i="6" s="1"/>
  <c r="Y256" i="6"/>
  <c r="AG256" i="6" s="1"/>
  <c r="AD256" i="6"/>
  <c r="AE256" i="6" s="1"/>
  <c r="AP831" i="6"/>
  <c r="AQ831" i="6" s="1"/>
  <c r="AK831" i="6"/>
  <c r="AS831" i="6" s="1"/>
  <c r="AP398" i="6"/>
  <c r="AQ398" i="6" s="1"/>
  <c r="AK398" i="6"/>
  <c r="AS398" i="6" s="1"/>
  <c r="M786" i="6"/>
  <c r="U786" i="6" s="1"/>
  <c r="R786" i="6"/>
  <c r="S786" i="6" s="1"/>
  <c r="AP750" i="6"/>
  <c r="AQ750" i="6" s="1"/>
  <c r="AK750" i="6"/>
  <c r="AS750" i="6" s="1"/>
  <c r="AK481" i="6"/>
  <c r="AS481" i="6" s="1"/>
  <c r="AP481" i="6"/>
  <c r="AQ481" i="6" s="1"/>
  <c r="AK83" i="6"/>
  <c r="AS83" i="6" s="1"/>
  <c r="AP83" i="6"/>
  <c r="AQ83" i="6" s="1"/>
  <c r="AP54" i="6"/>
  <c r="AQ54" i="6" s="1"/>
  <c r="AK54" i="6"/>
  <c r="AS54" i="6" s="1"/>
  <c r="AK600" i="6"/>
  <c r="AS600" i="6" s="1"/>
  <c r="AP600" i="6"/>
  <c r="AQ600" i="6" s="1"/>
  <c r="AK281" i="6"/>
  <c r="AS281" i="6" s="1"/>
  <c r="AP281" i="6"/>
  <c r="AQ281" i="6" s="1"/>
  <c r="R44" i="6"/>
  <c r="S44" i="6" s="1"/>
  <c r="M44" i="6"/>
  <c r="U44" i="6" s="1"/>
  <c r="Y546" i="6"/>
  <c r="AG546" i="6" s="1"/>
  <c r="AD546" i="6"/>
  <c r="AE546" i="6" s="1"/>
  <c r="AP742" i="6"/>
  <c r="AQ742" i="6" s="1"/>
  <c r="AK742" i="6"/>
  <c r="AS742" i="6" s="1"/>
  <c r="AP240" i="6"/>
  <c r="AQ240" i="6" s="1"/>
  <c r="AK240" i="6"/>
  <c r="AS240" i="6" s="1"/>
  <c r="M790" i="6"/>
  <c r="U790" i="6" s="1"/>
  <c r="R790" i="6"/>
  <c r="S790" i="6" s="1"/>
  <c r="Y746" i="6"/>
  <c r="AG746" i="6" s="1"/>
  <c r="AD746" i="6"/>
  <c r="AE746" i="6" s="1"/>
  <c r="AP866" i="6"/>
  <c r="AQ866" i="6" s="1"/>
  <c r="AK866" i="6"/>
  <c r="AS866" i="6" s="1"/>
  <c r="AK456" i="6"/>
  <c r="AS456" i="6" s="1"/>
  <c r="AP456" i="6"/>
  <c r="AQ456" i="6" s="1"/>
  <c r="AP144" i="6"/>
  <c r="AQ144" i="6" s="1"/>
  <c r="AK144" i="6"/>
  <c r="AS144" i="6" s="1"/>
  <c r="R458" i="6"/>
  <c r="S458" i="6" s="1"/>
  <c r="M458" i="6"/>
  <c r="U458" i="6" s="1"/>
  <c r="R27" i="6"/>
  <c r="S27" i="6" s="1"/>
  <c r="M27" i="6"/>
  <c r="U27" i="6" s="1"/>
  <c r="AD670" i="6"/>
  <c r="AE670" i="6" s="1"/>
  <c r="Y670" i="6"/>
  <c r="AG670" i="6" s="1"/>
  <c r="M772" i="6"/>
  <c r="U772" i="6" s="1"/>
  <c r="R772" i="6"/>
  <c r="S772" i="6" s="1"/>
  <c r="R29" i="6"/>
  <c r="S29" i="6" s="1"/>
  <c r="M29" i="6"/>
  <c r="U29" i="6" s="1"/>
  <c r="AD732" i="6"/>
  <c r="AE732" i="6" s="1"/>
  <c r="Y732" i="6"/>
  <c r="AG732" i="6" s="1"/>
  <c r="Y286" i="6"/>
  <c r="AG286" i="6" s="1"/>
  <c r="AD286" i="6"/>
  <c r="AE286" i="6" s="1"/>
  <c r="M688" i="6"/>
  <c r="U688" i="6" s="1"/>
  <c r="R688" i="6"/>
  <c r="S688" i="6" s="1"/>
  <c r="R553" i="6"/>
  <c r="S553" i="6" s="1"/>
  <c r="M553" i="6"/>
  <c r="U553" i="6" s="1"/>
  <c r="R436" i="6"/>
  <c r="S436" i="6" s="1"/>
  <c r="M436" i="6"/>
  <c r="U436" i="6" s="1"/>
  <c r="M337" i="6"/>
  <c r="U337" i="6" s="1"/>
  <c r="R337" i="6"/>
  <c r="S337" i="6" s="1"/>
  <c r="M164" i="6"/>
  <c r="U164" i="6" s="1"/>
  <c r="R164" i="6"/>
  <c r="S164" i="6" s="1"/>
  <c r="M279" i="6"/>
  <c r="U279" i="6" s="1"/>
  <c r="R279" i="6"/>
  <c r="S279" i="6" s="1"/>
  <c r="M136" i="6"/>
  <c r="U136" i="6" s="1"/>
  <c r="R136" i="6"/>
  <c r="S136" i="6" s="1"/>
  <c r="M98" i="6"/>
  <c r="U98" i="6" s="1"/>
  <c r="R98" i="6"/>
  <c r="S98" i="6" s="1"/>
  <c r="R104" i="6"/>
  <c r="S104" i="6" s="1"/>
  <c r="M104" i="6"/>
  <c r="U104" i="6" s="1"/>
  <c r="AD651" i="6"/>
  <c r="AE651" i="6" s="1"/>
  <c r="Y651" i="6"/>
  <c r="AG651" i="6" s="1"/>
  <c r="AD607" i="6"/>
  <c r="AE607" i="6" s="1"/>
  <c r="Y607" i="6"/>
  <c r="AG607" i="6" s="1"/>
  <c r="AD418" i="6"/>
  <c r="AE418" i="6" s="1"/>
  <c r="Y418" i="6"/>
  <c r="AG418" i="6" s="1"/>
  <c r="Y357" i="6"/>
  <c r="AG357" i="6" s="1"/>
  <c r="AD357" i="6"/>
  <c r="AE357" i="6" s="1"/>
  <c r="AD360" i="6"/>
  <c r="AE360" i="6" s="1"/>
  <c r="Y360" i="6"/>
  <c r="AG360" i="6" s="1"/>
  <c r="AD328" i="6"/>
  <c r="AE328" i="6" s="1"/>
  <c r="Y328" i="6"/>
  <c r="AG328" i="6" s="1"/>
  <c r="AD289" i="6"/>
  <c r="AE289" i="6" s="1"/>
  <c r="Y289" i="6"/>
  <c r="AG289" i="6" s="1"/>
  <c r="Y93" i="6"/>
  <c r="AG93" i="6" s="1"/>
  <c r="AD93" i="6"/>
  <c r="AE93" i="6" s="1"/>
  <c r="AD146" i="6"/>
  <c r="AE146" i="6" s="1"/>
  <c r="Y146" i="6"/>
  <c r="AG146" i="6" s="1"/>
  <c r="AD31" i="6"/>
  <c r="AE31" i="6" s="1"/>
  <c r="Y31" i="6"/>
  <c r="AG31" i="6" s="1"/>
  <c r="AP755" i="6"/>
  <c r="AQ755" i="6" s="1"/>
  <c r="AK755" i="6"/>
  <c r="AS755" i="6" s="1"/>
  <c r="AP569" i="6"/>
  <c r="AQ569" i="6" s="1"/>
  <c r="AK569" i="6"/>
  <c r="AS569" i="6" s="1"/>
  <c r="AK539" i="6"/>
  <c r="AS539" i="6" s="1"/>
  <c r="AP539" i="6"/>
  <c r="AQ539" i="6" s="1"/>
  <c r="AK364" i="6"/>
  <c r="AS364" i="6" s="1"/>
  <c r="AP364" i="6"/>
  <c r="AQ364" i="6" s="1"/>
  <c r="AK437" i="6"/>
  <c r="AS437" i="6" s="1"/>
  <c r="AP437" i="6"/>
  <c r="AQ437" i="6" s="1"/>
  <c r="AK88" i="6"/>
  <c r="AS88" i="6" s="1"/>
  <c r="AP88" i="6"/>
  <c r="AQ88" i="6" s="1"/>
  <c r="AK5" i="6"/>
  <c r="AS5" i="6" s="1"/>
  <c r="AP5" i="6"/>
  <c r="AQ5" i="6" s="1"/>
  <c r="C5" i="1"/>
  <c r="C6" i="1" s="1"/>
  <c r="R814" i="6"/>
  <c r="S814" i="6" s="1"/>
  <c r="M814" i="6"/>
  <c r="U814" i="6" s="1"/>
  <c r="R691" i="6"/>
  <c r="S691" i="6" s="1"/>
  <c r="M691" i="6"/>
  <c r="U691" i="6" s="1"/>
  <c r="M646" i="6"/>
  <c r="U646" i="6" s="1"/>
  <c r="R646" i="6"/>
  <c r="S646" i="6" s="1"/>
  <c r="M551" i="6"/>
  <c r="U551" i="6" s="1"/>
  <c r="R551" i="6"/>
  <c r="S551" i="6" s="1"/>
  <c r="R452" i="6"/>
  <c r="S452" i="6" s="1"/>
  <c r="M452" i="6"/>
  <c r="U452" i="6" s="1"/>
  <c r="R332" i="6"/>
  <c r="S332" i="6" s="1"/>
  <c r="M332" i="6"/>
  <c r="U332" i="6" s="1"/>
  <c r="R159" i="6"/>
  <c r="S159" i="6" s="1"/>
  <c r="M159" i="6"/>
  <c r="U159" i="6" s="1"/>
  <c r="R263" i="6"/>
  <c r="S263" i="6" s="1"/>
  <c r="M263" i="6"/>
  <c r="U263" i="6" s="1"/>
  <c r="M93" i="6"/>
  <c r="U93" i="6" s="1"/>
  <c r="R93" i="6"/>
  <c r="S93" i="6" s="1"/>
  <c r="R99" i="6"/>
  <c r="S99" i="6" s="1"/>
  <c r="M99" i="6"/>
  <c r="U99" i="6" s="1"/>
  <c r="Y781" i="6"/>
  <c r="AG781" i="6" s="1"/>
  <c r="AD781" i="6"/>
  <c r="AE781" i="6" s="1"/>
  <c r="AD462" i="6"/>
  <c r="AE462" i="6" s="1"/>
  <c r="Y462" i="6"/>
  <c r="AG462" i="6" s="1"/>
  <c r="Y302" i="6"/>
  <c r="AG302" i="6" s="1"/>
  <c r="AD302" i="6"/>
  <c r="AE302" i="6" s="1"/>
  <c r="Y224" i="6"/>
  <c r="AG224" i="6" s="1"/>
  <c r="AD224" i="6"/>
  <c r="AE224" i="6" s="1"/>
  <c r="AD245" i="6"/>
  <c r="AE245" i="6" s="1"/>
  <c r="Y245" i="6"/>
  <c r="AG245" i="6" s="1"/>
  <c r="AD222" i="6"/>
  <c r="AE222" i="6" s="1"/>
  <c r="Y222" i="6"/>
  <c r="AG222" i="6" s="1"/>
  <c r="Y38" i="6"/>
  <c r="AG38" i="6" s="1"/>
  <c r="AD38" i="6"/>
  <c r="AE38" i="6" s="1"/>
  <c r="AD240" i="6"/>
  <c r="AE240" i="6" s="1"/>
  <c r="Y240" i="6"/>
  <c r="AG240" i="6" s="1"/>
  <c r="AP854" i="6"/>
  <c r="AQ854" i="6" s="1"/>
  <c r="AK854" i="6"/>
  <c r="AS854" i="6" s="1"/>
  <c r="AK718" i="6"/>
  <c r="AS718" i="6" s="1"/>
  <c r="AP718" i="6"/>
  <c r="AQ718" i="6" s="1"/>
  <c r="AP634" i="6"/>
  <c r="AQ634" i="6" s="1"/>
  <c r="AK634" i="6"/>
  <c r="AS634" i="6" s="1"/>
  <c r="AK580" i="6"/>
  <c r="AS580" i="6" s="1"/>
  <c r="AP580" i="6"/>
  <c r="AQ580" i="6" s="1"/>
  <c r="AK508" i="6"/>
  <c r="AS508" i="6" s="1"/>
  <c r="AP508" i="6"/>
  <c r="AQ508" i="6" s="1"/>
  <c r="AK518" i="6"/>
  <c r="AS518" i="6" s="1"/>
  <c r="AP518" i="6"/>
  <c r="AQ518" i="6" s="1"/>
  <c r="AP436" i="6"/>
  <c r="AQ436" i="6" s="1"/>
  <c r="AK436" i="6"/>
  <c r="AS436" i="6" s="1"/>
  <c r="AP411" i="6"/>
  <c r="AQ411" i="6" s="1"/>
  <c r="AK411" i="6"/>
  <c r="AS411" i="6" s="1"/>
  <c r="AP16" i="6"/>
  <c r="AQ16" i="6" s="1"/>
  <c r="AK16" i="6"/>
  <c r="AS16" i="6" s="1"/>
  <c r="AK656" i="6"/>
  <c r="AS656" i="6" s="1"/>
  <c r="AP656" i="6"/>
  <c r="AQ656" i="6" s="1"/>
  <c r="AK648" i="6"/>
  <c r="AS648" i="6" s="1"/>
  <c r="AP648" i="6"/>
  <c r="AQ648" i="6" s="1"/>
  <c r="AK400" i="6"/>
  <c r="AS400" i="6" s="1"/>
  <c r="AP400" i="6"/>
  <c r="AQ400" i="6" s="1"/>
  <c r="AK176" i="6"/>
  <c r="AS176" i="6" s="1"/>
  <c r="AP176" i="6"/>
  <c r="AQ176" i="6" s="1"/>
  <c r="AK244" i="6"/>
  <c r="AS244" i="6" s="1"/>
  <c r="AP244" i="6"/>
  <c r="AQ244" i="6" s="1"/>
  <c r="AP614" i="6"/>
  <c r="AQ614" i="6" s="1"/>
  <c r="AK614" i="6"/>
  <c r="AS614" i="6" s="1"/>
  <c r="AP370" i="6"/>
  <c r="AQ370" i="6" s="1"/>
  <c r="AK370" i="6"/>
  <c r="AS370" i="6" s="1"/>
  <c r="M846" i="6"/>
  <c r="U846" i="6" s="1"/>
  <c r="R846" i="6"/>
  <c r="S846" i="6" s="1"/>
  <c r="R633" i="6"/>
  <c r="S633" i="6" s="1"/>
  <c r="M633" i="6"/>
  <c r="U633" i="6" s="1"/>
  <c r="M485" i="6"/>
  <c r="U485" i="6" s="1"/>
  <c r="R485" i="6"/>
  <c r="S485" i="6" s="1"/>
  <c r="R533" i="6"/>
  <c r="S533" i="6" s="1"/>
  <c r="M533" i="6"/>
  <c r="U533" i="6" s="1"/>
  <c r="R305" i="6"/>
  <c r="S305" i="6" s="1"/>
  <c r="M305" i="6"/>
  <c r="U305" i="6" s="1"/>
  <c r="R520" i="6"/>
  <c r="S520" i="6" s="1"/>
  <c r="M520" i="6"/>
  <c r="U520" i="6" s="1"/>
  <c r="M420" i="6"/>
  <c r="U420" i="6" s="1"/>
  <c r="R420" i="6"/>
  <c r="S420" i="6" s="1"/>
  <c r="R26" i="6"/>
  <c r="S26" i="6" s="1"/>
  <c r="M26" i="6"/>
  <c r="U26" i="6" s="1"/>
  <c r="AD587" i="6"/>
  <c r="AE587" i="6" s="1"/>
  <c r="Y587" i="6"/>
  <c r="AG587" i="6" s="1"/>
  <c r="AD523" i="6"/>
  <c r="AE523" i="6" s="1"/>
  <c r="Y523" i="6"/>
  <c r="AG523" i="6" s="1"/>
  <c r="Y369" i="6"/>
  <c r="AG369" i="6" s="1"/>
  <c r="AD369" i="6"/>
  <c r="AE369" i="6" s="1"/>
  <c r="Y133" i="6"/>
  <c r="AG133" i="6" s="1"/>
  <c r="AD133" i="6"/>
  <c r="AE133" i="6" s="1"/>
  <c r="AD136" i="6"/>
  <c r="AE136" i="6" s="1"/>
  <c r="Y136" i="6"/>
  <c r="AG136" i="6" s="1"/>
  <c r="AP849" i="6"/>
  <c r="AQ849" i="6" s="1"/>
  <c r="AK849" i="6"/>
  <c r="AS849" i="6" s="1"/>
  <c r="AP752" i="6"/>
  <c r="AQ752" i="6" s="1"/>
  <c r="AK752" i="6"/>
  <c r="AS752" i="6" s="1"/>
  <c r="AP571" i="6"/>
  <c r="AQ571" i="6" s="1"/>
  <c r="AK571" i="6"/>
  <c r="AS571" i="6" s="1"/>
  <c r="AP503" i="6"/>
  <c r="AQ503" i="6" s="1"/>
  <c r="AK503" i="6"/>
  <c r="AS503" i="6" s="1"/>
  <c r="AP507" i="6"/>
  <c r="AQ507" i="6" s="1"/>
  <c r="AK507" i="6"/>
  <c r="AS507" i="6" s="1"/>
  <c r="AK409" i="6"/>
  <c r="AS409" i="6" s="1"/>
  <c r="AP409" i="6"/>
  <c r="AQ409" i="6" s="1"/>
  <c r="AK402" i="6"/>
  <c r="AS402" i="6" s="1"/>
  <c r="AP402" i="6"/>
  <c r="AQ402" i="6" s="1"/>
  <c r="AK404" i="6"/>
  <c r="AS404" i="6" s="1"/>
  <c r="AP404" i="6"/>
  <c r="AQ404" i="6" s="1"/>
  <c r="AP11" i="6"/>
  <c r="AQ11" i="6" s="1"/>
  <c r="AK11" i="6"/>
  <c r="AS11" i="6" s="1"/>
  <c r="AP40" i="6"/>
  <c r="AQ40" i="6" s="1"/>
  <c r="AK40" i="6"/>
  <c r="AS40" i="6" s="1"/>
  <c r="AP56" i="6"/>
  <c r="AQ56" i="6" s="1"/>
  <c r="AK56" i="6"/>
  <c r="AS56" i="6" s="1"/>
  <c r="M803" i="6"/>
  <c r="U803" i="6" s="1"/>
  <c r="R803" i="6"/>
  <c r="S803" i="6" s="1"/>
  <c r="M674" i="6"/>
  <c r="U674" i="6" s="1"/>
  <c r="R674" i="6"/>
  <c r="S674" i="6" s="1"/>
  <c r="R689" i="6"/>
  <c r="S689" i="6" s="1"/>
  <c r="M689" i="6"/>
  <c r="U689" i="6" s="1"/>
  <c r="R634" i="6"/>
  <c r="S634" i="6" s="1"/>
  <c r="M634" i="6"/>
  <c r="U634" i="6" s="1"/>
  <c r="M542" i="6"/>
  <c r="U542" i="6" s="1"/>
  <c r="R542" i="6"/>
  <c r="S542" i="6" s="1"/>
  <c r="R322" i="6"/>
  <c r="S322" i="6" s="1"/>
  <c r="M322" i="6"/>
  <c r="U322" i="6" s="1"/>
  <c r="R215" i="6"/>
  <c r="S215" i="6" s="1"/>
  <c r="M215" i="6"/>
  <c r="U215" i="6" s="1"/>
  <c r="M121" i="6"/>
  <c r="U121" i="6" s="1"/>
  <c r="R121" i="6"/>
  <c r="S121" i="6" s="1"/>
  <c r="R83" i="6"/>
  <c r="S83" i="6" s="1"/>
  <c r="M83" i="6"/>
  <c r="U83" i="6" s="1"/>
  <c r="AD824" i="6"/>
  <c r="AE824" i="6" s="1"/>
  <c r="Y824" i="6"/>
  <c r="AG824" i="6" s="1"/>
  <c r="AD602" i="6"/>
  <c r="AE602" i="6" s="1"/>
  <c r="Y602" i="6"/>
  <c r="AG602" i="6" s="1"/>
  <c r="Y445" i="6"/>
  <c r="AG445" i="6" s="1"/>
  <c r="AD445" i="6"/>
  <c r="AE445" i="6" s="1"/>
  <c r="AD181" i="6"/>
  <c r="AE181" i="6" s="1"/>
  <c r="Y181" i="6"/>
  <c r="AG181" i="6" s="1"/>
  <c r="AD162" i="6"/>
  <c r="AE162" i="6" s="1"/>
  <c r="Y162" i="6"/>
  <c r="AG162" i="6" s="1"/>
  <c r="AD288" i="6"/>
  <c r="AE288" i="6" s="1"/>
  <c r="Y288" i="6"/>
  <c r="AG288" i="6" s="1"/>
  <c r="AD69" i="6"/>
  <c r="AE69" i="6" s="1"/>
  <c r="Y69" i="6"/>
  <c r="AG69" i="6" s="1"/>
  <c r="AP844" i="6"/>
  <c r="AQ844" i="6" s="1"/>
  <c r="AK844" i="6"/>
  <c r="AS844" i="6" s="1"/>
  <c r="AK813" i="6"/>
  <c r="AS813" i="6" s="1"/>
  <c r="AP813" i="6"/>
  <c r="AQ813" i="6" s="1"/>
  <c r="AP801" i="6"/>
  <c r="AQ801" i="6" s="1"/>
  <c r="AK801" i="6"/>
  <c r="AS801" i="6" s="1"/>
  <c r="AP664" i="6"/>
  <c r="AQ664" i="6" s="1"/>
  <c r="AK664" i="6"/>
  <c r="AS664" i="6" s="1"/>
  <c r="AP497" i="6"/>
  <c r="AQ497" i="6" s="1"/>
  <c r="AK497" i="6"/>
  <c r="AS497" i="6" s="1"/>
  <c r="AP504" i="6"/>
  <c r="AQ504" i="6" s="1"/>
  <c r="AK504" i="6"/>
  <c r="AS504" i="6" s="1"/>
  <c r="AK534" i="6"/>
  <c r="AS534" i="6" s="1"/>
  <c r="AP534" i="6"/>
  <c r="AQ534" i="6" s="1"/>
  <c r="AP401" i="6"/>
  <c r="AQ401" i="6" s="1"/>
  <c r="AK401" i="6"/>
  <c r="AS401" i="6" s="1"/>
  <c r="AK414" i="6"/>
  <c r="AS414" i="6" s="1"/>
  <c r="AP414" i="6"/>
  <c r="AQ414" i="6" s="1"/>
  <c r="AP841" i="6"/>
  <c r="AQ841" i="6" s="1"/>
  <c r="AK841" i="6"/>
  <c r="AS841" i="6" s="1"/>
  <c r="AP386" i="6"/>
  <c r="AQ386" i="6" s="1"/>
  <c r="AK386" i="6"/>
  <c r="AS386" i="6" s="1"/>
  <c r="AP262" i="6"/>
  <c r="AQ262" i="6" s="1"/>
  <c r="AK262" i="6"/>
  <c r="AS262" i="6" s="1"/>
  <c r="R862" i="6"/>
  <c r="S862" i="6" s="1"/>
  <c r="M862" i="6"/>
  <c r="U862" i="6" s="1"/>
  <c r="M731" i="6"/>
  <c r="U731" i="6" s="1"/>
  <c r="R731" i="6"/>
  <c r="S731" i="6" s="1"/>
  <c r="M687" i="6"/>
  <c r="U687" i="6" s="1"/>
  <c r="R687" i="6"/>
  <c r="S687" i="6" s="1"/>
  <c r="R596" i="6"/>
  <c r="S596" i="6" s="1"/>
  <c r="M596" i="6"/>
  <c r="U596" i="6" s="1"/>
  <c r="R550" i="6"/>
  <c r="S550" i="6" s="1"/>
  <c r="M550" i="6"/>
  <c r="U550" i="6" s="1"/>
  <c r="M267" i="6"/>
  <c r="U267" i="6" s="1"/>
  <c r="R267" i="6"/>
  <c r="S267" i="6" s="1"/>
  <c r="M245" i="6"/>
  <c r="U245" i="6" s="1"/>
  <c r="R245" i="6"/>
  <c r="S245" i="6" s="1"/>
  <c r="R78" i="6"/>
  <c r="S78" i="6" s="1"/>
  <c r="M78" i="6"/>
  <c r="U78" i="6" s="1"/>
  <c r="M252" i="6"/>
  <c r="U252" i="6" s="1"/>
  <c r="R252" i="6"/>
  <c r="S252" i="6" s="1"/>
  <c r="AD835" i="6"/>
  <c r="AE835" i="6" s="1"/>
  <c r="Y835" i="6"/>
  <c r="AG835" i="6" s="1"/>
  <c r="Y800" i="6"/>
  <c r="AG800" i="6" s="1"/>
  <c r="AD800" i="6"/>
  <c r="AE800" i="6" s="1"/>
  <c r="AD555" i="6"/>
  <c r="AE555" i="6" s="1"/>
  <c r="Y555" i="6"/>
  <c r="AG555" i="6" s="1"/>
  <c r="AD497" i="6"/>
  <c r="AE497" i="6" s="1"/>
  <c r="Y497" i="6"/>
  <c r="AG497" i="6" s="1"/>
  <c r="AD398" i="6"/>
  <c r="AE398" i="6" s="1"/>
  <c r="Y398" i="6"/>
  <c r="AG398" i="6" s="1"/>
  <c r="Y337" i="6"/>
  <c r="AG337" i="6" s="1"/>
  <c r="AD337" i="6"/>
  <c r="AE337" i="6" s="1"/>
  <c r="AD310" i="6"/>
  <c r="AE310" i="6" s="1"/>
  <c r="Y310" i="6"/>
  <c r="AG310" i="6" s="1"/>
  <c r="Y269" i="6"/>
  <c r="AG269" i="6" s="1"/>
  <c r="AD269" i="6"/>
  <c r="AE269" i="6" s="1"/>
  <c r="Y334" i="6"/>
  <c r="AG334" i="6" s="1"/>
  <c r="AD334" i="6"/>
  <c r="AE334" i="6" s="1"/>
  <c r="Y73" i="6"/>
  <c r="AG73" i="6" s="1"/>
  <c r="AD73" i="6"/>
  <c r="AE73" i="6" s="1"/>
  <c r="AD121" i="6"/>
  <c r="AE121" i="6" s="1"/>
  <c r="Y121" i="6"/>
  <c r="AG121" i="6" s="1"/>
  <c r="AP616" i="6"/>
  <c r="AQ616" i="6" s="1"/>
  <c r="AK616" i="6"/>
  <c r="AS616" i="6" s="1"/>
  <c r="AK188" i="6"/>
  <c r="AS188" i="6" s="1"/>
  <c r="AP188" i="6"/>
  <c r="AQ188" i="6" s="1"/>
  <c r="AP829" i="6"/>
  <c r="AQ829" i="6" s="1"/>
  <c r="AK829" i="6"/>
  <c r="AS829" i="6" s="1"/>
  <c r="AK651" i="6"/>
  <c r="AS651" i="6" s="1"/>
  <c r="AP651" i="6"/>
  <c r="AQ651" i="6" s="1"/>
  <c r="AP433" i="6"/>
  <c r="AQ433" i="6" s="1"/>
  <c r="AK433" i="6"/>
  <c r="AS433" i="6" s="1"/>
  <c r="AK258" i="6"/>
  <c r="AS258" i="6" s="1"/>
  <c r="AP258" i="6"/>
  <c r="AQ258" i="6" s="1"/>
  <c r="R833" i="6"/>
  <c r="S833" i="6" s="1"/>
  <c r="M833" i="6"/>
  <c r="U833" i="6" s="1"/>
  <c r="R784" i="6"/>
  <c r="S784" i="6" s="1"/>
  <c r="M784" i="6"/>
  <c r="U784" i="6" s="1"/>
  <c r="M733" i="6"/>
  <c r="U733" i="6" s="1"/>
  <c r="R733" i="6"/>
  <c r="S733" i="6" s="1"/>
  <c r="M570" i="6"/>
  <c r="U570" i="6" s="1"/>
  <c r="R570" i="6"/>
  <c r="S570" i="6" s="1"/>
  <c r="R507" i="6"/>
  <c r="S507" i="6" s="1"/>
  <c r="M507" i="6"/>
  <c r="U507" i="6" s="1"/>
  <c r="AD711" i="6"/>
  <c r="AE711" i="6" s="1"/>
  <c r="Y711" i="6"/>
  <c r="AG711" i="6" s="1"/>
  <c r="Y489" i="6"/>
  <c r="AG489" i="6" s="1"/>
  <c r="AD489" i="6"/>
  <c r="AE489" i="6" s="1"/>
  <c r="Y221" i="6"/>
  <c r="AG221" i="6" s="1"/>
  <c r="AD221" i="6"/>
  <c r="AE221" i="6" s="1"/>
  <c r="AD202" i="6"/>
  <c r="AE202" i="6" s="1"/>
  <c r="Y202" i="6"/>
  <c r="AG202" i="6" s="1"/>
  <c r="Y18" i="6"/>
  <c r="AG18" i="6" s="1"/>
  <c r="AD18" i="6"/>
  <c r="AE18" i="6" s="1"/>
  <c r="Y40" i="6"/>
  <c r="AG40" i="6" s="1"/>
  <c r="AD40" i="6"/>
  <c r="AE40" i="6" s="1"/>
  <c r="Y120" i="6"/>
  <c r="AG120" i="6" s="1"/>
  <c r="AD120" i="6"/>
  <c r="AE120" i="6" s="1"/>
  <c r="AK689" i="6"/>
  <c r="AS689" i="6" s="1"/>
  <c r="AP689" i="6"/>
  <c r="AQ689" i="6" s="1"/>
  <c r="AK529" i="6"/>
  <c r="AS529" i="6" s="1"/>
  <c r="AP529" i="6"/>
  <c r="AQ529" i="6" s="1"/>
  <c r="AK183" i="6"/>
  <c r="AS183" i="6" s="1"/>
  <c r="AP183" i="6"/>
  <c r="AQ183" i="6" s="1"/>
  <c r="AK75" i="6"/>
  <c r="AS75" i="6" s="1"/>
  <c r="AP75" i="6"/>
  <c r="AQ75" i="6" s="1"/>
  <c r="M749" i="6"/>
  <c r="U749" i="6" s="1"/>
  <c r="R749" i="6"/>
  <c r="S749" i="6" s="1"/>
  <c r="M659" i="6"/>
  <c r="U659" i="6" s="1"/>
  <c r="R659" i="6"/>
  <c r="S659" i="6" s="1"/>
  <c r="M644" i="6"/>
  <c r="U644" i="6" s="1"/>
  <c r="R644" i="6"/>
  <c r="S644" i="6" s="1"/>
  <c r="M519" i="6"/>
  <c r="U519" i="6" s="1"/>
  <c r="R519" i="6"/>
  <c r="S519" i="6" s="1"/>
  <c r="R622" i="6"/>
  <c r="S622" i="6" s="1"/>
  <c r="M622" i="6"/>
  <c r="U622" i="6" s="1"/>
  <c r="M425" i="6"/>
  <c r="U425" i="6" s="1"/>
  <c r="R425" i="6"/>
  <c r="S425" i="6" s="1"/>
  <c r="M307" i="6"/>
  <c r="U307" i="6" s="1"/>
  <c r="R307" i="6"/>
  <c r="S307" i="6" s="1"/>
  <c r="M151" i="6"/>
  <c r="U151" i="6" s="1"/>
  <c r="R151" i="6"/>
  <c r="S151" i="6" s="1"/>
  <c r="R68" i="6"/>
  <c r="S68" i="6" s="1"/>
  <c r="M68" i="6"/>
  <c r="U68" i="6" s="1"/>
  <c r="Y199" i="6"/>
  <c r="AG199" i="6" s="1"/>
  <c r="AD199" i="6"/>
  <c r="AE199" i="6" s="1"/>
  <c r="AD216" i="6"/>
  <c r="AE216" i="6" s="1"/>
  <c r="Y216" i="6"/>
  <c r="AG216" i="6" s="1"/>
  <c r="AD197" i="6"/>
  <c r="AE197" i="6" s="1"/>
  <c r="Y197" i="6"/>
  <c r="AG197" i="6" s="1"/>
  <c r="Y13" i="6"/>
  <c r="AG13" i="6" s="1"/>
  <c r="AD13" i="6"/>
  <c r="AE13" i="6" s="1"/>
  <c r="AD141" i="6"/>
  <c r="AE141" i="6" s="1"/>
  <c r="Y141" i="6"/>
  <c r="AG141" i="6" s="1"/>
  <c r="AP856" i="6"/>
  <c r="AQ856" i="6" s="1"/>
  <c r="AK856" i="6"/>
  <c r="AS856" i="6" s="1"/>
  <c r="AP662" i="6"/>
  <c r="AQ662" i="6" s="1"/>
  <c r="AK662" i="6"/>
  <c r="AS662" i="6" s="1"/>
  <c r="AP482" i="6"/>
  <c r="AQ482" i="6" s="1"/>
  <c r="AK482" i="6"/>
  <c r="AS482" i="6" s="1"/>
  <c r="AP523" i="6"/>
  <c r="AQ523" i="6" s="1"/>
  <c r="AK523" i="6"/>
  <c r="AS523" i="6" s="1"/>
  <c r="R743" i="6"/>
  <c r="S743" i="6" s="1"/>
  <c r="M743" i="6"/>
  <c r="U743" i="6" s="1"/>
  <c r="M654" i="6"/>
  <c r="U654" i="6" s="1"/>
  <c r="R654" i="6"/>
  <c r="S654" i="6" s="1"/>
  <c r="R630" i="6"/>
  <c r="S630" i="6" s="1"/>
  <c r="M630" i="6"/>
  <c r="U630" i="6" s="1"/>
  <c r="M678" i="6"/>
  <c r="U678" i="6" s="1"/>
  <c r="R678" i="6"/>
  <c r="S678" i="6" s="1"/>
  <c r="R760" i="6"/>
  <c r="S760" i="6" s="1"/>
  <c r="M760" i="6"/>
  <c r="U760" i="6" s="1"/>
  <c r="M559" i="6"/>
  <c r="U559" i="6" s="1"/>
  <c r="R559" i="6"/>
  <c r="S559" i="6" s="1"/>
  <c r="R302" i="6"/>
  <c r="S302" i="6" s="1"/>
  <c r="M302" i="6"/>
  <c r="U302" i="6" s="1"/>
  <c r="M390" i="6"/>
  <c r="U390" i="6" s="1"/>
  <c r="R390" i="6"/>
  <c r="S390" i="6" s="1"/>
  <c r="M63" i="6"/>
  <c r="U63" i="6" s="1"/>
  <c r="R63" i="6"/>
  <c r="S63" i="6" s="1"/>
  <c r="R69" i="6"/>
  <c r="S69" i="6" s="1"/>
  <c r="M69" i="6"/>
  <c r="U69" i="6" s="1"/>
  <c r="AD675" i="6"/>
  <c r="AE675" i="6" s="1"/>
  <c r="Y675" i="6"/>
  <c r="AG675" i="6" s="1"/>
  <c r="AD594" i="6"/>
  <c r="AE594" i="6" s="1"/>
  <c r="Y594" i="6"/>
  <c r="AG594" i="6" s="1"/>
  <c r="AD604" i="6"/>
  <c r="AE604" i="6" s="1"/>
  <c r="Y604" i="6"/>
  <c r="AG604" i="6" s="1"/>
  <c r="AD475" i="6"/>
  <c r="AE475" i="6" s="1"/>
  <c r="Y475" i="6"/>
  <c r="AG475" i="6" s="1"/>
  <c r="Y211" i="6"/>
  <c r="AG211" i="6" s="1"/>
  <c r="AD211" i="6"/>
  <c r="AE211" i="6" s="1"/>
  <c r="AD192" i="6"/>
  <c r="AE192" i="6" s="1"/>
  <c r="Y192" i="6"/>
  <c r="AG192" i="6" s="1"/>
  <c r="Y8" i="6"/>
  <c r="AG8" i="6" s="1"/>
  <c r="AD8" i="6"/>
  <c r="AE8" i="6" s="1"/>
  <c r="Y140" i="6"/>
  <c r="AG140" i="6" s="1"/>
  <c r="AD140" i="6"/>
  <c r="AE140" i="6" s="1"/>
  <c r="AD51" i="6"/>
  <c r="AE51" i="6" s="1"/>
  <c r="Y51" i="6"/>
  <c r="AG51" i="6" s="1"/>
  <c r="AP859" i="6"/>
  <c r="AQ859" i="6" s="1"/>
  <c r="AK859" i="6"/>
  <c r="AS859" i="6" s="1"/>
  <c r="AK738" i="6"/>
  <c r="AS738" i="6" s="1"/>
  <c r="AP738" i="6"/>
  <c r="AQ738" i="6" s="1"/>
  <c r="AK588" i="6"/>
  <c r="AS588" i="6" s="1"/>
  <c r="AP588" i="6"/>
  <c r="AQ588" i="6" s="1"/>
  <c r="AK653" i="6"/>
  <c r="AS653" i="6" s="1"/>
  <c r="AP653" i="6"/>
  <c r="AQ653" i="6" s="1"/>
  <c r="AK367" i="6"/>
  <c r="AS367" i="6" s="1"/>
  <c r="AP367" i="6"/>
  <c r="AQ367" i="6" s="1"/>
  <c r="AK279" i="6"/>
  <c r="AS279" i="6" s="1"/>
  <c r="AP279" i="6"/>
  <c r="AQ279" i="6" s="1"/>
  <c r="AP53" i="6"/>
  <c r="AQ53" i="6" s="1"/>
  <c r="AK53" i="6"/>
  <c r="AS53" i="6" s="1"/>
  <c r="AK70" i="6"/>
  <c r="AS70" i="6" s="1"/>
  <c r="AP70" i="6"/>
  <c r="AQ70" i="6" s="1"/>
  <c r="AK223" i="6"/>
  <c r="AS223" i="6" s="1"/>
  <c r="AP223" i="6"/>
  <c r="AQ223" i="6" s="1"/>
  <c r="R738" i="6"/>
  <c r="S738" i="6" s="1"/>
  <c r="M738" i="6"/>
  <c r="U738" i="6" s="1"/>
  <c r="M649" i="6"/>
  <c r="U649" i="6" s="1"/>
  <c r="R649" i="6"/>
  <c r="S649" i="6" s="1"/>
  <c r="M629" i="6"/>
  <c r="U629" i="6" s="1"/>
  <c r="R629" i="6"/>
  <c r="S629" i="6" s="1"/>
  <c r="R672" i="6"/>
  <c r="S672" i="6" s="1"/>
  <c r="M672" i="6"/>
  <c r="U672" i="6" s="1"/>
  <c r="R555" i="6"/>
  <c r="S555" i="6" s="1"/>
  <c r="M555" i="6"/>
  <c r="U555" i="6" s="1"/>
  <c r="M297" i="6"/>
  <c r="U297" i="6" s="1"/>
  <c r="R297" i="6"/>
  <c r="S297" i="6" s="1"/>
  <c r="M408" i="6"/>
  <c r="U408" i="6" s="1"/>
  <c r="R408" i="6"/>
  <c r="S408" i="6" s="1"/>
  <c r="R382" i="6"/>
  <c r="S382" i="6" s="1"/>
  <c r="M382" i="6"/>
  <c r="U382" i="6" s="1"/>
  <c r="R96" i="6"/>
  <c r="S96" i="6" s="1"/>
  <c r="M96" i="6"/>
  <c r="U96" i="6" s="1"/>
  <c r="R58" i="6"/>
  <c r="S58" i="6" s="1"/>
  <c r="M58" i="6"/>
  <c r="U58" i="6" s="1"/>
  <c r="R192" i="6"/>
  <c r="S192" i="6" s="1"/>
  <c r="M192" i="6"/>
  <c r="U192" i="6" s="1"/>
  <c r="Y816" i="6"/>
  <c r="AG816" i="6" s="1"/>
  <c r="AD816" i="6"/>
  <c r="AE816" i="6" s="1"/>
  <c r="Y786" i="6"/>
  <c r="AG786" i="6" s="1"/>
  <c r="AD786" i="6"/>
  <c r="AE786" i="6" s="1"/>
  <c r="AD705" i="6"/>
  <c r="AE705" i="6" s="1"/>
  <c r="Y705" i="6"/>
  <c r="AG705" i="6" s="1"/>
  <c r="Y535" i="6"/>
  <c r="AG535" i="6" s="1"/>
  <c r="AD535" i="6"/>
  <c r="AE535" i="6" s="1"/>
  <c r="Y477" i="6"/>
  <c r="AG477" i="6" s="1"/>
  <c r="AD477" i="6"/>
  <c r="AE477" i="6" s="1"/>
  <c r="Y317" i="6"/>
  <c r="AG317" i="6" s="1"/>
  <c r="AD317" i="6"/>
  <c r="AE317" i="6" s="1"/>
  <c r="Y53" i="6"/>
  <c r="AG53" i="6" s="1"/>
  <c r="AD53" i="6"/>
  <c r="AE53" i="6" s="1"/>
  <c r="Y151" i="6"/>
  <c r="AG151" i="6" s="1"/>
  <c r="AD151" i="6"/>
  <c r="AE151" i="6" s="1"/>
  <c r="Y20" i="6"/>
  <c r="AG20" i="6" s="1"/>
  <c r="AD20" i="6"/>
  <c r="AE20" i="6" s="1"/>
  <c r="AP800" i="6"/>
  <c r="AQ800" i="6" s="1"/>
  <c r="AK800" i="6"/>
  <c r="AS800" i="6" s="1"/>
  <c r="AK707" i="6"/>
  <c r="AS707" i="6" s="1"/>
  <c r="AP707" i="6"/>
  <c r="AQ707" i="6" s="1"/>
  <c r="AK630" i="6"/>
  <c r="AS630" i="6" s="1"/>
  <c r="AP630" i="6"/>
  <c r="AQ630" i="6" s="1"/>
  <c r="AK697" i="6"/>
  <c r="AS697" i="6" s="1"/>
  <c r="AP697" i="6"/>
  <c r="AQ697" i="6" s="1"/>
  <c r="AP510" i="6"/>
  <c r="AQ510" i="6" s="1"/>
  <c r="AK510" i="6"/>
  <c r="AS510" i="6" s="1"/>
  <c r="AK324" i="6"/>
  <c r="AS324" i="6" s="1"/>
  <c r="AP324" i="6"/>
  <c r="AQ324" i="6" s="1"/>
  <c r="AP290" i="6"/>
  <c r="AQ290" i="6" s="1"/>
  <c r="AK290" i="6"/>
  <c r="AS290" i="6" s="1"/>
  <c r="AP65" i="6"/>
  <c r="AQ65" i="6" s="1"/>
  <c r="AK65" i="6"/>
  <c r="AS65" i="6" s="1"/>
  <c r="AP81" i="6"/>
  <c r="AQ81" i="6" s="1"/>
  <c r="AK81" i="6"/>
  <c r="AS81" i="6" s="1"/>
  <c r="AP174" i="6"/>
  <c r="AQ174" i="6" s="1"/>
  <c r="AK174" i="6"/>
  <c r="AS174" i="6" s="1"/>
  <c r="R842" i="6"/>
  <c r="S842" i="6" s="1"/>
  <c r="M842" i="6"/>
  <c r="U842" i="6" s="1"/>
  <c r="M683" i="6"/>
  <c r="U683" i="6" s="1"/>
  <c r="R683" i="6"/>
  <c r="S683" i="6" s="1"/>
  <c r="R500" i="6"/>
  <c r="S500" i="6" s="1"/>
  <c r="M500" i="6"/>
  <c r="U500" i="6" s="1"/>
  <c r="R505" i="6"/>
  <c r="S505" i="6" s="1"/>
  <c r="M505" i="6"/>
  <c r="U505" i="6" s="1"/>
  <c r="M641" i="6"/>
  <c r="U641" i="6" s="1"/>
  <c r="R641" i="6"/>
  <c r="S641" i="6" s="1"/>
  <c r="M237" i="6"/>
  <c r="U237" i="6" s="1"/>
  <c r="R237" i="6"/>
  <c r="S237" i="6" s="1"/>
  <c r="R41" i="6"/>
  <c r="S41" i="6" s="1"/>
  <c r="M41" i="6"/>
  <c r="U41" i="6" s="1"/>
  <c r="R9" i="6"/>
  <c r="S9" i="6" s="1"/>
  <c r="M9" i="6"/>
  <c r="U9" i="6" s="1"/>
  <c r="Y808" i="6"/>
  <c r="AG808" i="6" s="1"/>
  <c r="AD808" i="6"/>
  <c r="AE808" i="6" s="1"/>
  <c r="AD750" i="6"/>
  <c r="AE750" i="6" s="1"/>
  <c r="Y750" i="6"/>
  <c r="AG750" i="6" s="1"/>
  <c r="AD667" i="6"/>
  <c r="AE667" i="6" s="1"/>
  <c r="Y667" i="6"/>
  <c r="AG667" i="6" s="1"/>
  <c r="Y527" i="6"/>
  <c r="AG527" i="6" s="1"/>
  <c r="AD527" i="6"/>
  <c r="AE527" i="6" s="1"/>
  <c r="AD465" i="6"/>
  <c r="AE465" i="6" s="1"/>
  <c r="Y465" i="6"/>
  <c r="AG465" i="6" s="1"/>
  <c r="Y201" i="6"/>
  <c r="AG201" i="6" s="1"/>
  <c r="AD201" i="6"/>
  <c r="AE201" i="6" s="1"/>
  <c r="AD119" i="6"/>
  <c r="AE119" i="6" s="1"/>
  <c r="Y119" i="6"/>
  <c r="AG119" i="6" s="1"/>
  <c r="AD109" i="6"/>
  <c r="AE109" i="6" s="1"/>
  <c r="Y109" i="6"/>
  <c r="AG109" i="6" s="1"/>
  <c r="AK855" i="6"/>
  <c r="AS855" i="6" s="1"/>
  <c r="AP855" i="6"/>
  <c r="AQ855" i="6" s="1"/>
  <c r="AK754" i="6"/>
  <c r="AS754" i="6" s="1"/>
  <c r="AP754" i="6"/>
  <c r="AQ754" i="6" s="1"/>
  <c r="AP714" i="6"/>
  <c r="AQ714" i="6" s="1"/>
  <c r="AK714" i="6"/>
  <c r="AS714" i="6" s="1"/>
  <c r="AK702" i="6"/>
  <c r="AS702" i="6" s="1"/>
  <c r="AP702" i="6"/>
  <c r="AQ702" i="6" s="1"/>
  <c r="AP622" i="6"/>
  <c r="AQ622" i="6" s="1"/>
  <c r="AK622" i="6"/>
  <c r="AS622" i="6" s="1"/>
  <c r="AK474" i="6"/>
  <c r="AS474" i="6" s="1"/>
  <c r="AP474" i="6"/>
  <c r="AQ474" i="6" s="1"/>
  <c r="AK369" i="6"/>
  <c r="AS369" i="6" s="1"/>
  <c r="AP369" i="6"/>
  <c r="AQ369" i="6" s="1"/>
  <c r="AK143" i="6"/>
  <c r="AS143" i="6" s="1"/>
  <c r="AP143" i="6"/>
  <c r="AQ143" i="6" s="1"/>
  <c r="AK110" i="6"/>
  <c r="AS110" i="6" s="1"/>
  <c r="AP110" i="6"/>
  <c r="AQ110" i="6" s="1"/>
  <c r="AP126" i="6"/>
  <c r="AQ126" i="6" s="1"/>
  <c r="AK126" i="6"/>
  <c r="AS126" i="6" s="1"/>
  <c r="AK198" i="6"/>
  <c r="AS198" i="6" s="1"/>
  <c r="AP198" i="6"/>
  <c r="AQ198" i="6" s="1"/>
  <c r="E5" i="1" l="1"/>
  <c r="E6" i="1" s="1"/>
  <c r="D25" i="1"/>
  <c r="D26" i="1" s="1"/>
  <c r="AE3" i="6"/>
  <c r="C23" i="1" s="1"/>
  <c r="C22" i="1"/>
  <c r="AQ3" i="6"/>
  <c r="D23" i="1" s="1"/>
  <c r="D22" i="1"/>
  <c r="C25" i="1"/>
  <c r="C26" i="1" s="1"/>
  <c r="S3" i="6"/>
  <c r="B23" i="1" s="1"/>
  <c r="B22" i="1"/>
  <c r="B25" i="1"/>
  <c r="B26" i="1" l="1"/>
  <c r="E25" i="1"/>
  <c r="E26" i="1" s="1"/>
</calcChain>
</file>

<file path=xl/sharedStrings.xml><?xml version="1.0" encoding="utf-8"?>
<sst xmlns="http://schemas.openxmlformats.org/spreadsheetml/2006/main" count="214" uniqueCount="99">
  <si>
    <t>Wind park T · outage 01.09.2026 00:00 – 03.09.2026 23:50 (72 h) · references H1–H5, O1, O2 · simple method: wind speed only, one straight line per turbine. Every number is an Excel formula — click it to see where it comes from.</t>
  </si>
  <si>
    <t>Price (€/MWh)</t>
  </si>
  <si>
    <t>Number</t>
  </si>
  <si>
    <t>T1</t>
  </si>
  <si>
    <t>T2</t>
  </si>
  <si>
    <t>T3</t>
  </si>
  <si>
    <t>Total</t>
  </si>
  <si>
    <t>What it means</t>
  </si>
  <si>
    <t>Lost energy (kWh)</t>
  </si>
  <si>
    <t>Sum of all 432 ten-minute slots. kWh = energy actually produced (power × time).</t>
  </si>
  <si>
    <t>Lost energy (MWh)</t>
  </si>
  <si>
    <t>1 MWh = 1,000 kWh.</t>
  </si>
  <si>
    <t>Lost revenue (€)</t>
  </si>
  <si>
    <t>Average predicted wind (m/s)</t>
  </si>
  <si>
    <t>Mostly 4–9 m/s: the steep part of the power curve, where wind errors matter most.</t>
  </si>
  <si>
    <t>Slope</t>
  </si>
  <si>
    <t>Like a beta: +1 m/s at the neighbours → this many m/s more at the turbine. &lt;1 = turbine is a bit more sheltered.</t>
  </si>
  <si>
    <t>Intercept (m/s)</t>
  </si>
  <si>
    <t>Base amount (like a taxi base fee). Rule: T wind = intercept + slope × neighbours.</t>
  </si>
  <si>
    <t>R² (0–1)</t>
  </si>
  <si>
    <t>Share of the ups and downs the neighbours explain. The rest = local gusts no neighbour can see.</t>
  </si>
  <si>
    <t>Correlation (0–1)</t>
  </si>
  <si>
    <t>How closely they move together. T1 is lowest → hardest to predict.</t>
  </si>
  <si>
    <t>Rows used</t>
  </si>
  <si>
    <t>Number of 10-minute values the rule was learned from (≈ 54 days).</t>
  </si>
  <si>
    <t>Wind RMSE (m/s)</t>
  </si>
  <si>
    <t>Average miss per 10 min, big misses count extra (squared) — like a standard deviation.</t>
  </si>
  <si>
    <t>Wind MAE (m/s)</t>
  </si>
  <si>
    <t>Plain average miss per 10 min, ignoring + / −.</t>
  </si>
  <si>
    <t>Wind bias (m/s)</t>
  </si>
  <si>
    <t>Average error WITH sign. Positive = systematically too high, negative = too low.</t>
  </si>
  <si>
    <t>Power RMSE (kW)</t>
  </si>
  <si>
    <t>Same as wind RMSE, but after converting to power.</t>
  </si>
  <si>
    <t>Power MAE (kW)</t>
  </si>
  <si>
    <t>Plain average power miss per 10 min.</t>
  </si>
  <si>
    <t>Measured energy (MWh)</t>
  </si>
  <si>
    <t>What the turbines really would have produced on these days.</t>
  </si>
  <si>
    <t>Predicted energy (MWh)</t>
  </si>
  <si>
    <t>What our rule says, same 10-min slots.</t>
  </si>
  <si>
    <t>Energy deviation</t>
  </si>
  <si>
    <t>THE key accuracy number for a claim: is the total right? Random errors cancel out over many slots, a bias does not.</t>
  </si>
  <si>
    <t>Wind speed (m/s)</t>
  </si>
  <si>
    <t>T1 power (kW)</t>
  </si>
  <si>
    <t>T2 power (kW)</t>
  </si>
  <si>
    <t>T3 power (kW)</t>
  </si>
  <si>
    <t>Like a beta: +1 m/s at the neighbours → this many m/s more at the turbine.</t>
  </si>
  <si>
    <t>The base amount, like a taxi base fee. = average T − slope × average neighbours.</t>
  </si>
  <si>
    <t>Share of the turbine's ups and downs explained by the neighbours (like R² of a stock vs the DAX).</t>
  </si>
  <si>
    <t>How closely the two move together. 1 = perfectly in step.</t>
  </si>
  <si>
    <t>Timestamp</t>
  </si>
  <si>
    <t>H1</t>
  </si>
  <si>
    <t>H2</t>
  </si>
  <si>
    <t>H3</t>
  </si>
  <si>
    <t>H4</t>
  </si>
  <si>
    <t>H5</t>
  </si>
  <si>
    <t>O1</t>
  </si>
  <si>
    <t>O2</t>
  </si>
  <si>
    <t>Neighbours average (m/s)</t>
  </si>
  <si>
    <t>T1 measured (m/s)</t>
  </si>
  <si>
    <t>T2 measured (m/s)</t>
  </si>
  <si>
    <t>T3 measured (m/s)</t>
  </si>
  <si>
    <t>10-minute values used to learn the rule (more = more evidence).</t>
  </si>
  <si>
    <t>2 · Fill the gap (1–3 Sep) and turn wind into energy</t>
  </si>
  <si>
    <t>For every 10 minutes of the outage: take the neighbours' average (col I), apply each turbine's rule from tab 1 → predicted wind, look up the power in the power curve, then energy = power × 10/60 h. Totals per turbine are on the Summary tab.</t>
  </si>
  <si>
    <t>Predicted wind (m/s)</t>
  </si>
  <si>
    <t>Rounded to 0.5</t>
  </si>
  <si>
    <t>Predicted power (kW)</t>
  </si>
  <si>
    <t>Predicted energy (kWh)</t>
  </si>
  <si>
    <t>every 10 min</t>
  </si>
  <si>
    <t>Neighbouring turbines, m/s</t>
  </si>
  <si>
    <t>Formula: AVERAGE of the 7</t>
  </si>
  <si>
    <t>Formula: intercept + slope × neighbours (rule from tab 1)</t>
  </si>
  <si>
    <t>Power curve has 0.5 m/s steps, so we round to look it up</t>
  </si>
  <si>
    <t>VLOOKUP in the power curve</t>
  </si>
  <si>
    <t>kW × 10/60 h: energy in this 10-min slot (like km/h × hours = km)</t>
  </si>
  <si>
    <t>Same calculation as the outage, but for 4–9 Sep where the turbines really measured the wind. These days were NOT used to learn the rule, so this is a fair test. The accuracy numbers (RMSE, MAE, energy deviation) are on the Summary tab.</t>
  </si>
  <si>
    <t>Measured wind (m/s)</t>
  </si>
  <si>
    <t>Wind error (m/s)</t>
  </si>
  <si>
    <t>Abs. wind error</t>
  </si>
  <si>
    <t>Measured power (kW)</t>
  </si>
  <si>
    <t>Power error (kW)</t>
  </si>
  <si>
    <t>Abs. power error</t>
  </si>
  <si>
    <t>Measured energy (kWh)</t>
  </si>
  <si>
    <t>Predicted energy, same rows (kWh)</t>
  </si>
  <si>
    <t>What the turbine really measured</t>
  </si>
  <si>
    <t>Predicted − measured (+ = too high)</t>
  </si>
  <si>
    <t>Error without the sign → for MAE</t>
  </si>
  <si>
    <t>Power curve lookup of the REAL wind</t>
  </si>
  <si>
    <t>Predicted − measured power</t>
  </si>
  <si>
    <t>Without sign → for power MAE</t>
  </si>
  <si>
    <t>What the turbine really would have made</t>
  </si>
  <si>
    <t>Our prediction, only where a real value exists → fair comparison</t>
  </si>
  <si>
    <t>Could the rule have worked on days where we KNOW the answer? (4–9 Sep)</t>
  </si>
  <si>
    <t xml:space="preserve">Relationship </t>
  </si>
  <si>
    <t>(July + August, before the outage)</t>
  </si>
  <si>
    <t>From July + August</t>
  </si>
  <si>
    <t>Outage: Lost energy during the outage (1–3 Sep)</t>
  </si>
  <si>
    <t>Check: 4–9 Sep (which are the real values known)</t>
  </si>
  <si>
    <t>MWh x price. BayWa is paid per MWh delivered.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</si>
</sst>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\€#,##0"/>
    <numFmt numFmtId="166" formatCode="0.000"/>
    <numFmt numFmtId="167" formatCode="\+0.00;\-0.00"/>
    <numFmt numFmtId="168" formatCode="\+0.0%;\-0.0%"/>
    <numFmt numFmtId="169" formatCode="dd\.mm\.yyyy\ hh:mm"/>
    <numFmt numFmtId="170" formatCode="0.0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555555"/>
      <name val="Arial"/>
      <family val="2"/>
    </font>
    <font>
      <b/>
      <sz val="11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b/>
      <sz val="13"/>
      <color rgb="FF0E7C66"/>
      <name val="Arial"/>
      <family val="2"/>
    </font>
    <font>
      <sz val="12"/>
      <color theme="1"/>
      <name val="Calibri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F2EF"/>
        <bgColor rgb="FFDCEFEA"/>
      </patternFill>
    </fill>
    <fill>
      <patternFill patternType="solid">
        <fgColor rgb="FFDCEFEA"/>
        <bgColor rgb="FFE6F2EF"/>
      </patternFill>
    </fill>
    <fill>
      <patternFill patternType="solid">
        <fgColor rgb="FFDDE7FB"/>
        <bgColor rgb="FFDCEFEA"/>
      </patternFill>
    </fill>
    <fill>
      <patternFill patternType="solid">
        <fgColor rgb="FFFBEBD5"/>
        <bgColor rgb="FFFFF4D6"/>
      </patternFill>
    </fill>
    <fill>
      <patternFill patternType="solid">
        <fgColor rgb="FFFFF4D6"/>
        <bgColor rgb="FFFBEBD5"/>
      </patternFill>
    </fill>
    <fill>
      <patternFill patternType="solid">
        <fgColor rgb="FFF7F7F7"/>
        <bgColor rgb="FFE6F2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6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2" fontId="3" fillId="2" borderId="0" xfId="0" applyNumberFormat="1" applyFont="1" applyFill="1"/>
    <xf numFmtId="0" fontId="4" fillId="0" borderId="0" xfId="0" applyFont="1" applyAlignment="1">
      <alignment vertical="center" wrapText="1"/>
    </xf>
    <xf numFmtId="0" fontId="5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6" fillId="7" borderId="0" xfId="0" applyNumberFormat="1" applyFont="1" applyFill="1" applyAlignment="1">
      <alignment vertical="center"/>
    </xf>
    <xf numFmtId="3" fontId="2" fillId="7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6" fillId="7" borderId="0" xfId="0" applyNumberFormat="1" applyFont="1" applyFill="1" applyAlignment="1">
      <alignment vertical="center"/>
    </xf>
    <xf numFmtId="165" fontId="2" fillId="7" borderId="0" xfId="0" applyNumberFormat="1" applyFont="1" applyFill="1" applyAlignment="1">
      <alignment vertical="center"/>
    </xf>
    <xf numFmtId="2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8" fontId="6" fillId="7" borderId="0" xfId="0" applyNumberFormat="1" applyFont="1" applyFill="1" applyAlignment="1">
      <alignment vertical="center"/>
    </xf>
    <xf numFmtId="168" fontId="2" fillId="7" borderId="0" xfId="0" applyNumberFormat="1" applyFont="1" applyFill="1" applyAlignment="1">
      <alignment vertical="center"/>
    </xf>
    <xf numFmtId="0" fontId="4" fillId="0" borderId="0" xfId="0" applyFont="1"/>
    <xf numFmtId="0" fontId="8" fillId="0" borderId="0" xfId="0" applyFont="1"/>
    <xf numFmtId="0" fontId="3" fillId="0" borderId="0" xfId="0" applyFont="1"/>
    <xf numFmtId="166" fontId="2" fillId="7" borderId="0" xfId="0" applyNumberFormat="1" applyFont="1" applyFill="1"/>
    <xf numFmtId="2" fontId="2" fillId="7" borderId="0" xfId="0" applyNumberFormat="1" applyFont="1" applyFill="1"/>
    <xf numFmtId="3" fontId="2" fillId="7" borderId="0" xfId="0" applyNumberFormat="1" applyFont="1" applyFill="1"/>
    <xf numFmtId="0" fontId="4" fillId="8" borderId="0" xfId="0" applyFont="1" applyFill="1" applyAlignment="1">
      <alignment vertical="center" wrapText="1"/>
    </xf>
    <xf numFmtId="169" fontId="0" fillId="0" borderId="0" xfId="0" applyNumberFormat="1"/>
    <xf numFmtId="2" fontId="0" fillId="0" borderId="0" xfId="0" applyNumberFormat="1"/>
    <xf numFmtId="170" fontId="0" fillId="0" borderId="0" xfId="0" applyNumberFormat="1"/>
    <xf numFmtId="3" fontId="0" fillId="0" borderId="0" xfId="0" applyNumberFormat="1"/>
    <xf numFmtId="164" fontId="0" fillId="0" borderId="0" xfId="0" applyNumberFormat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166" fontId="2" fillId="0" borderId="0" xfId="0" applyNumberFormat="1" applyFont="1" applyFill="1"/>
    <xf numFmtId="2" fontId="2" fillId="0" borderId="0" xfId="0" applyNumberFormat="1" applyFont="1" applyFill="1"/>
    <xf numFmtId="3" fontId="2" fillId="0" borderId="0" xfId="0" applyNumberFormat="1" applyFont="1" applyFill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C0C0C0"/>
      <rgbColor rgb="FF878787"/>
      <rgbColor rgb="FF9999FF"/>
      <rgbColor rgb="FF993366"/>
      <rgbColor rgb="FFFFF4D6"/>
      <rgbColor rgb="FFDCEF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2EF"/>
      <rgbColor rgb="FFDDE7FB"/>
      <rgbColor rgb="FFFBEBD5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Power curve (same for T1, T2, T3)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Power</c:v>
          </c:tx>
          <c:spPr>
            <a:ln w="24840">
              <a:solidFill>
                <a:srgbClr val="0E7C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'Power curve'!$A$2:$A$53</c:f>
              <c:numCache>
                <c:formatCode>General</c:formatCode>
                <c:ptCount val="5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</c:numCache>
            </c:numRef>
          </c:xVal>
          <c:yVal>
            <c:numRef>
              <c:f>'Power curve'!$B$2:$B$53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</c:v>
                </c:pt>
                <c:pt idx="6">
                  <c:v>122</c:v>
                </c:pt>
                <c:pt idx="7">
                  <c:v>247</c:v>
                </c:pt>
                <c:pt idx="8">
                  <c:v>400</c:v>
                </c:pt>
                <c:pt idx="9">
                  <c:v>584</c:v>
                </c:pt>
                <c:pt idx="10">
                  <c:v>800</c:v>
                </c:pt>
                <c:pt idx="11">
                  <c:v>1054</c:v>
                </c:pt>
                <c:pt idx="12">
                  <c:v>1349</c:v>
                </c:pt>
                <c:pt idx="13">
                  <c:v>1691</c:v>
                </c:pt>
                <c:pt idx="14">
                  <c:v>2083</c:v>
                </c:pt>
                <c:pt idx="15">
                  <c:v>2527</c:v>
                </c:pt>
                <c:pt idx="16">
                  <c:v>3016</c:v>
                </c:pt>
                <c:pt idx="17">
                  <c:v>3506</c:v>
                </c:pt>
                <c:pt idx="18">
                  <c:v>3894</c:v>
                </c:pt>
                <c:pt idx="19">
                  <c:v>4177</c:v>
                </c:pt>
                <c:pt idx="20">
                  <c:v>4367</c:v>
                </c:pt>
                <c:pt idx="21">
                  <c:v>4470</c:v>
                </c:pt>
                <c:pt idx="22">
                  <c:v>4500</c:v>
                </c:pt>
                <c:pt idx="23">
                  <c:v>4500</c:v>
                </c:pt>
                <c:pt idx="24">
                  <c:v>4500</c:v>
                </c:pt>
                <c:pt idx="25">
                  <c:v>4500</c:v>
                </c:pt>
                <c:pt idx="26">
                  <c:v>4500</c:v>
                </c:pt>
                <c:pt idx="27">
                  <c:v>4500</c:v>
                </c:pt>
                <c:pt idx="28">
                  <c:v>4500</c:v>
                </c:pt>
                <c:pt idx="29">
                  <c:v>4500</c:v>
                </c:pt>
                <c:pt idx="30">
                  <c:v>4500</c:v>
                </c:pt>
                <c:pt idx="31">
                  <c:v>4500</c:v>
                </c:pt>
                <c:pt idx="32">
                  <c:v>4500</c:v>
                </c:pt>
                <c:pt idx="33">
                  <c:v>4500</c:v>
                </c:pt>
                <c:pt idx="34">
                  <c:v>4500</c:v>
                </c:pt>
                <c:pt idx="35">
                  <c:v>4500</c:v>
                </c:pt>
                <c:pt idx="36">
                  <c:v>4500</c:v>
                </c:pt>
                <c:pt idx="37">
                  <c:v>4500</c:v>
                </c:pt>
                <c:pt idx="38">
                  <c:v>4500</c:v>
                </c:pt>
                <c:pt idx="39">
                  <c:v>4500</c:v>
                </c:pt>
                <c:pt idx="40">
                  <c:v>4455</c:v>
                </c:pt>
                <c:pt idx="41">
                  <c:v>4307</c:v>
                </c:pt>
                <c:pt idx="42">
                  <c:v>4131</c:v>
                </c:pt>
                <c:pt idx="43">
                  <c:v>3951</c:v>
                </c:pt>
                <c:pt idx="44">
                  <c:v>3776</c:v>
                </c:pt>
                <c:pt idx="45">
                  <c:v>3600</c:v>
                </c:pt>
                <c:pt idx="46">
                  <c:v>3420</c:v>
                </c:pt>
                <c:pt idx="47">
                  <c:v>3245</c:v>
                </c:pt>
                <c:pt idx="48">
                  <c:v>3065</c:v>
                </c:pt>
                <c:pt idx="49">
                  <c:v>2885</c:v>
                </c:pt>
                <c:pt idx="50">
                  <c:v>2705</c:v>
                </c:pt>
                <c:pt idx="51">
                  <c:v>2529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E4-4F44-B4FC-1F819A1DC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11643"/>
        <c:axId val="1431380"/>
      </c:scatterChart>
      <c:valAx>
        <c:axId val="518116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Wind speed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431380"/>
        <c:crosses val="autoZero"/>
        <c:crossBetween val="midCat"/>
      </c:valAx>
      <c:valAx>
        <c:axId val="1431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Power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518116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Neighbours vs T1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T1</c:v>
          </c:tx>
          <c:spPr>
            <a:ln w="47520">
              <a:noFill/>
            </a:ln>
          </c:spPr>
          <c:marker>
            <c:symbol val="circle"/>
            <c:size val="2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 Relationship'!$I$8:$I$7629</c:f>
              <c:numCache>
                <c:formatCode>0.00</c:formatCode>
                <c:ptCount val="7622"/>
                <c:pt idx="0">
                  <c:v>5.0367142857142868</c:v>
                </c:pt>
                <c:pt idx="1">
                  <c:v>4.6091428571428565</c:v>
                </c:pt>
                <c:pt idx="2">
                  <c:v>4.730714285714285</c:v>
                </c:pt>
                <c:pt idx="3">
                  <c:v>4.6061428571428573</c:v>
                </c:pt>
                <c:pt idx="4">
                  <c:v>4.3011428571428567</c:v>
                </c:pt>
                <c:pt idx="5">
                  <c:v>3.1349999999999993</c:v>
                </c:pt>
                <c:pt idx="6">
                  <c:v>2.9352857142857145</c:v>
                </c:pt>
                <c:pt idx="7">
                  <c:v>2.4591428571428575</c:v>
                </c:pt>
                <c:pt idx="8">
                  <c:v>3.3078571428571428</c:v>
                </c:pt>
                <c:pt idx="9">
                  <c:v>3.1175714285714284</c:v>
                </c:pt>
                <c:pt idx="10">
                  <c:v>2.2194285714285718</c:v>
                </c:pt>
                <c:pt idx="11">
                  <c:v>2.7244285714285716</c:v>
                </c:pt>
                <c:pt idx="12">
                  <c:v>2.210142857142857</c:v>
                </c:pt>
                <c:pt idx="13">
                  <c:v>1.6449999999999998</c:v>
                </c:pt>
                <c:pt idx="14">
                  <c:v>2.0657142857142858</c:v>
                </c:pt>
                <c:pt idx="15">
                  <c:v>1.7714285714285716</c:v>
                </c:pt>
                <c:pt idx="16">
                  <c:v>1.871142857142857</c:v>
                </c:pt>
                <c:pt idx="17">
                  <c:v>2.4662857142857142</c:v>
                </c:pt>
                <c:pt idx="18">
                  <c:v>2.5019999999999998</c:v>
                </c:pt>
                <c:pt idx="19">
                  <c:v>2.2384285714285714</c:v>
                </c:pt>
                <c:pt idx="20">
                  <c:v>3.0459999999999998</c:v>
                </c:pt>
                <c:pt idx="21">
                  <c:v>2.9448571428571428</c:v>
                </c:pt>
                <c:pt idx="22">
                  <c:v>3.0077142857142856</c:v>
                </c:pt>
                <c:pt idx="23">
                  <c:v>2.676285714285715</c:v>
                </c:pt>
                <c:pt idx="24">
                  <c:v>1.4127142857142856</c:v>
                </c:pt>
                <c:pt idx="25">
                  <c:v>2.2729999999999997</c:v>
                </c:pt>
                <c:pt idx="26">
                  <c:v>1.3621428571428571</c:v>
                </c:pt>
                <c:pt idx="27">
                  <c:v>0.89785714285714302</c:v>
                </c:pt>
                <c:pt idx="28">
                  <c:v>1.3144285714285715</c:v>
                </c:pt>
                <c:pt idx="29">
                  <c:v>2.6474285714285712</c:v>
                </c:pt>
                <c:pt idx="30">
                  <c:v>3.2162857142857146</c:v>
                </c:pt>
                <c:pt idx="31">
                  <c:v>3.8035714285714284</c:v>
                </c:pt>
                <c:pt idx="32">
                  <c:v>3.3485714285714288</c:v>
                </c:pt>
                <c:pt idx="33">
                  <c:v>3.5445714285714289</c:v>
                </c:pt>
                <c:pt idx="34">
                  <c:v>3.129</c:v>
                </c:pt>
                <c:pt idx="35">
                  <c:v>2.7688571428571431</c:v>
                </c:pt>
                <c:pt idx="36">
                  <c:v>2.8251428571428572</c:v>
                </c:pt>
                <c:pt idx="37">
                  <c:v>2.6135714285714284</c:v>
                </c:pt>
                <c:pt idx="38">
                  <c:v>2.2684285714285717</c:v>
                </c:pt>
                <c:pt idx="39">
                  <c:v>1.5837142857142859</c:v>
                </c:pt>
                <c:pt idx="40">
                  <c:v>1.8885714285714286</c:v>
                </c:pt>
                <c:pt idx="41">
                  <c:v>1.337</c:v>
                </c:pt>
                <c:pt idx="42">
                  <c:v>0.97128571428571431</c:v>
                </c:pt>
                <c:pt idx="43">
                  <c:v>1.3340000000000001</c:v>
                </c:pt>
                <c:pt idx="44">
                  <c:v>1.7190000000000001</c:v>
                </c:pt>
                <c:pt idx="45">
                  <c:v>1.7991428571428572</c:v>
                </c:pt>
                <c:pt idx="46">
                  <c:v>1.6972857142857143</c:v>
                </c:pt>
                <c:pt idx="47">
                  <c:v>1.7539999999999998</c:v>
                </c:pt>
                <c:pt idx="48">
                  <c:v>1.5694285714285712</c:v>
                </c:pt>
                <c:pt idx="49">
                  <c:v>1.6489999999999998</c:v>
                </c:pt>
                <c:pt idx="50">
                  <c:v>1.5045714285714287</c:v>
                </c:pt>
                <c:pt idx="51">
                  <c:v>1.5742857142857145</c:v>
                </c:pt>
                <c:pt idx="52">
                  <c:v>1.8545714285714285</c:v>
                </c:pt>
                <c:pt idx="53">
                  <c:v>2.3381428571428571</c:v>
                </c:pt>
                <c:pt idx="54">
                  <c:v>2.218</c:v>
                </c:pt>
                <c:pt idx="55">
                  <c:v>2.4388571428571431</c:v>
                </c:pt>
                <c:pt idx="56">
                  <c:v>2.6867142857142854</c:v>
                </c:pt>
                <c:pt idx="57">
                  <c:v>2.9988571428571431</c:v>
                </c:pt>
                <c:pt idx="58">
                  <c:v>2.5285714285714285</c:v>
                </c:pt>
                <c:pt idx="59">
                  <c:v>2.8042857142857143</c:v>
                </c:pt>
                <c:pt idx="60">
                  <c:v>2.5964285714285715</c:v>
                </c:pt>
                <c:pt idx="61">
                  <c:v>2.6894285714285715</c:v>
                </c:pt>
                <c:pt idx="62">
                  <c:v>3.721857142857143</c:v>
                </c:pt>
                <c:pt idx="63">
                  <c:v>3.585285714285714</c:v>
                </c:pt>
                <c:pt idx="64">
                  <c:v>3.5459999999999998</c:v>
                </c:pt>
                <c:pt idx="65">
                  <c:v>3.737428571428572</c:v>
                </c:pt>
                <c:pt idx="66">
                  <c:v>3.7228571428571429</c:v>
                </c:pt>
                <c:pt idx="67">
                  <c:v>3.971714285714286</c:v>
                </c:pt>
                <c:pt idx="68">
                  <c:v>4.0330000000000004</c:v>
                </c:pt>
                <c:pt idx="69">
                  <c:v>4.0314285714285711</c:v>
                </c:pt>
                <c:pt idx="70">
                  <c:v>4.2288571428571426</c:v>
                </c:pt>
                <c:pt idx="71">
                  <c:v>4.209714285714286</c:v>
                </c:pt>
                <c:pt idx="72">
                  <c:v>4.2845714285714287</c:v>
                </c:pt>
                <c:pt idx="73">
                  <c:v>4.2168571428571431</c:v>
                </c:pt>
                <c:pt idx="74">
                  <c:v>4.2361428571428572</c:v>
                </c:pt>
                <c:pt idx="75">
                  <c:v>4.1974285714285715</c:v>
                </c:pt>
                <c:pt idx="76">
                  <c:v>4.266</c:v>
                </c:pt>
                <c:pt idx="77">
                  <c:v>4.0518571428571422</c:v>
                </c:pt>
                <c:pt idx="78">
                  <c:v>3.8917142857142855</c:v>
                </c:pt>
                <c:pt idx="79">
                  <c:v>4.9767142857142863</c:v>
                </c:pt>
                <c:pt idx="80">
                  <c:v>4.9778571428571423</c:v>
                </c:pt>
                <c:pt idx="81">
                  <c:v>4.8512857142857149</c:v>
                </c:pt>
                <c:pt idx="82">
                  <c:v>4.9057142857142866</c:v>
                </c:pt>
                <c:pt idx="83">
                  <c:v>4.7071428571428573</c:v>
                </c:pt>
                <c:pt idx="84">
                  <c:v>5.0864285714285717</c:v>
                </c:pt>
                <c:pt idx="85">
                  <c:v>5.6565714285714277</c:v>
                </c:pt>
                <c:pt idx="86">
                  <c:v>4.8887142857142853</c:v>
                </c:pt>
                <c:pt idx="87">
                  <c:v>5.1218571428571433</c:v>
                </c:pt>
                <c:pt idx="88">
                  <c:v>5.2652857142857146</c:v>
                </c:pt>
                <c:pt idx="89">
                  <c:v>4.944571428571428</c:v>
                </c:pt>
                <c:pt idx="90">
                  <c:v>5.0738571428571433</c:v>
                </c:pt>
                <c:pt idx="91">
                  <c:v>4.5830000000000002</c:v>
                </c:pt>
                <c:pt idx="92">
                  <c:v>5.976857142857142</c:v>
                </c:pt>
                <c:pt idx="93">
                  <c:v>5.7657142857142869</c:v>
                </c:pt>
                <c:pt idx="94">
                  <c:v>6.1788571428571428</c:v>
                </c:pt>
                <c:pt idx="95">
                  <c:v>5.930428571428572</c:v>
                </c:pt>
                <c:pt idx="96">
                  <c:v>5.8130000000000006</c:v>
                </c:pt>
                <c:pt idx="97">
                  <c:v>7.4189999999999996</c:v>
                </c:pt>
                <c:pt idx="98">
                  <c:v>6.3794285714285719</c:v>
                </c:pt>
                <c:pt idx="99">
                  <c:v>6.896285714285713</c:v>
                </c:pt>
                <c:pt idx="100">
                  <c:v>6.9965714285714284</c:v>
                </c:pt>
                <c:pt idx="101">
                  <c:v>6.7151428571428573</c:v>
                </c:pt>
                <c:pt idx="102">
                  <c:v>8.7541428571428579</c:v>
                </c:pt>
                <c:pt idx="103">
                  <c:v>7.3730000000000002</c:v>
                </c:pt>
                <c:pt idx="104">
                  <c:v>6.347428571428571</c:v>
                </c:pt>
                <c:pt idx="105">
                  <c:v>6.1135714285714284</c:v>
                </c:pt>
                <c:pt idx="106">
                  <c:v>5.7071428571428564</c:v>
                </c:pt>
                <c:pt idx="107">
                  <c:v>5.3114285714285714</c:v>
                </c:pt>
                <c:pt idx="108">
                  <c:v>5.4657142857142853</c:v>
                </c:pt>
                <c:pt idx="109">
                  <c:v>5.5184285714285712</c:v>
                </c:pt>
                <c:pt idx="110">
                  <c:v>5.2964285714285717</c:v>
                </c:pt>
                <c:pt idx="111">
                  <c:v>4.9058571428571431</c:v>
                </c:pt>
                <c:pt idx="112">
                  <c:v>4.9550000000000001</c:v>
                </c:pt>
                <c:pt idx="113">
                  <c:v>4.4868571428571435</c:v>
                </c:pt>
                <c:pt idx="114">
                  <c:v>5.2681428571428572</c:v>
                </c:pt>
                <c:pt idx="115">
                  <c:v>5.0685714285714294</c:v>
                </c:pt>
                <c:pt idx="116">
                  <c:v>4.4980000000000002</c:v>
                </c:pt>
                <c:pt idx="117">
                  <c:v>4.1194285714285712</c:v>
                </c:pt>
                <c:pt idx="118">
                  <c:v>4.0352857142857141</c:v>
                </c:pt>
                <c:pt idx="119">
                  <c:v>3.9284285714285718</c:v>
                </c:pt>
                <c:pt idx="120">
                  <c:v>3.4252857142857138</c:v>
                </c:pt>
                <c:pt idx="121">
                  <c:v>3.4707142857142856</c:v>
                </c:pt>
                <c:pt idx="122">
                  <c:v>4.1747142857142858</c:v>
                </c:pt>
                <c:pt idx="123">
                  <c:v>4.6468571428571428</c:v>
                </c:pt>
                <c:pt idx="124">
                  <c:v>4.9085714285714284</c:v>
                </c:pt>
                <c:pt idx="125">
                  <c:v>4.8281428571428577</c:v>
                </c:pt>
                <c:pt idx="126">
                  <c:v>4.7475714285714279</c:v>
                </c:pt>
                <c:pt idx="127">
                  <c:v>4.540571428571428</c:v>
                </c:pt>
                <c:pt idx="128">
                  <c:v>4.3184285714285711</c:v>
                </c:pt>
                <c:pt idx="129">
                  <c:v>4.1904285714285709</c:v>
                </c:pt>
                <c:pt idx="130">
                  <c:v>4.093857142857142</c:v>
                </c:pt>
                <c:pt idx="131">
                  <c:v>4.1742857142857144</c:v>
                </c:pt>
                <c:pt idx="132">
                  <c:v>4.1011428571428574</c:v>
                </c:pt>
                <c:pt idx="133">
                  <c:v>4.3281428571428568</c:v>
                </c:pt>
                <c:pt idx="134">
                  <c:v>4.4628571428571417</c:v>
                </c:pt>
                <c:pt idx="135">
                  <c:v>4.2041428571428572</c:v>
                </c:pt>
                <c:pt idx="136">
                  <c:v>4.4112857142857145</c:v>
                </c:pt>
                <c:pt idx="137">
                  <c:v>5.2231428571428564</c:v>
                </c:pt>
                <c:pt idx="138">
                  <c:v>5.1009999999999991</c:v>
                </c:pt>
                <c:pt idx="139">
                  <c:v>4.5190000000000001</c:v>
                </c:pt>
                <c:pt idx="140">
                  <c:v>4.3892857142857142</c:v>
                </c:pt>
                <c:pt idx="141">
                  <c:v>4.7542857142857144</c:v>
                </c:pt>
                <c:pt idx="142">
                  <c:v>4.8085714285714278</c:v>
                </c:pt>
                <c:pt idx="143">
                  <c:v>4.9175714285714287</c:v>
                </c:pt>
                <c:pt idx="144">
                  <c:v>4.704714285714287</c:v>
                </c:pt>
                <c:pt idx="145">
                  <c:v>4.6485714285714286</c:v>
                </c:pt>
                <c:pt idx="146">
                  <c:v>4.4552857142857141</c:v>
                </c:pt>
                <c:pt idx="147">
                  <c:v>4.4195714285714294</c:v>
                </c:pt>
                <c:pt idx="148">
                  <c:v>4.5221428571428577</c:v>
                </c:pt>
                <c:pt idx="149">
                  <c:v>4.4584285714285716</c:v>
                </c:pt>
                <c:pt idx="150">
                  <c:v>4.1712857142857152</c:v>
                </c:pt>
                <c:pt idx="151">
                  <c:v>3.987428571428572</c:v>
                </c:pt>
                <c:pt idx="152">
                  <c:v>3.906571428571429</c:v>
                </c:pt>
                <c:pt idx="153">
                  <c:v>3.866571428571429</c:v>
                </c:pt>
                <c:pt idx="154">
                  <c:v>4.1915714285714287</c:v>
                </c:pt>
                <c:pt idx="155">
                  <c:v>4.1157142857142857</c:v>
                </c:pt>
                <c:pt idx="156">
                  <c:v>3.7898571428571435</c:v>
                </c:pt>
                <c:pt idx="157">
                  <c:v>3.5245714285714285</c:v>
                </c:pt>
                <c:pt idx="158">
                  <c:v>3.5214285714285718</c:v>
                </c:pt>
                <c:pt idx="159">
                  <c:v>3.698</c:v>
                </c:pt>
                <c:pt idx="160">
                  <c:v>3.3488571428571428</c:v>
                </c:pt>
                <c:pt idx="161">
                  <c:v>3.4642857142857149</c:v>
                </c:pt>
                <c:pt idx="162">
                  <c:v>3.4854285714285709</c:v>
                </c:pt>
                <c:pt idx="163">
                  <c:v>3.5247142857142859</c:v>
                </c:pt>
                <c:pt idx="164">
                  <c:v>3.6280000000000001</c:v>
                </c:pt>
                <c:pt idx="165">
                  <c:v>3.8681428571428573</c:v>
                </c:pt>
                <c:pt idx="166">
                  <c:v>3.6501428571428569</c:v>
                </c:pt>
                <c:pt idx="167">
                  <c:v>3.6712857142857138</c:v>
                </c:pt>
                <c:pt idx="168">
                  <c:v>4.1657142857142846</c:v>
                </c:pt>
                <c:pt idx="169">
                  <c:v>4.5677142857142856</c:v>
                </c:pt>
                <c:pt idx="170">
                  <c:v>4.7975714285714286</c:v>
                </c:pt>
                <c:pt idx="171">
                  <c:v>4.4060000000000006</c:v>
                </c:pt>
                <c:pt idx="172">
                  <c:v>4.3584285714285711</c:v>
                </c:pt>
                <c:pt idx="173">
                  <c:v>3.4945714285714287</c:v>
                </c:pt>
                <c:pt idx="174">
                  <c:v>3.7385714285714284</c:v>
                </c:pt>
                <c:pt idx="175">
                  <c:v>3.585285714285714</c:v>
                </c:pt>
                <c:pt idx="176">
                  <c:v>3.7672857142857139</c:v>
                </c:pt>
                <c:pt idx="177">
                  <c:v>3.8447142857142862</c:v>
                </c:pt>
                <c:pt idx="178">
                  <c:v>4.2805714285714282</c:v>
                </c:pt>
                <c:pt idx="179">
                  <c:v>4.6811428571428575</c:v>
                </c:pt>
                <c:pt idx="180">
                  <c:v>4.753857142857143</c:v>
                </c:pt>
                <c:pt idx="181">
                  <c:v>4.9625714285714286</c:v>
                </c:pt>
                <c:pt idx="182">
                  <c:v>5.463571428571429</c:v>
                </c:pt>
                <c:pt idx="183">
                  <c:v>7.5194285714285707</c:v>
                </c:pt>
                <c:pt idx="184">
                  <c:v>6.7192857142857134</c:v>
                </c:pt>
                <c:pt idx="185">
                  <c:v>7.080285714285715</c:v>
                </c:pt>
                <c:pt idx="186">
                  <c:v>8.1735714285714298</c:v>
                </c:pt>
                <c:pt idx="187">
                  <c:v>8.0934285714285714</c:v>
                </c:pt>
                <c:pt idx="188">
                  <c:v>7.3100000000000005</c:v>
                </c:pt>
                <c:pt idx="189">
                  <c:v>8.9822857142857142</c:v>
                </c:pt>
                <c:pt idx="190">
                  <c:v>9.7965714285714292</c:v>
                </c:pt>
                <c:pt idx="191">
                  <c:v>9.5931428571428565</c:v>
                </c:pt>
                <c:pt idx="192">
                  <c:v>8.2772857142857141</c:v>
                </c:pt>
                <c:pt idx="193">
                  <c:v>7.8571428571428568</c:v>
                </c:pt>
                <c:pt idx="194">
                  <c:v>10.149285714285714</c:v>
                </c:pt>
                <c:pt idx="195">
                  <c:v>10.885714285714286</c:v>
                </c:pt>
                <c:pt idx="196">
                  <c:v>10.398714285714286</c:v>
                </c:pt>
                <c:pt idx="197">
                  <c:v>9.1812857142857123</c:v>
                </c:pt>
                <c:pt idx="198">
                  <c:v>10.610142857142858</c:v>
                </c:pt>
                <c:pt idx="199">
                  <c:v>9.9655714285714279</c:v>
                </c:pt>
                <c:pt idx="200">
                  <c:v>10.29142857142857</c:v>
                </c:pt>
                <c:pt idx="201">
                  <c:v>10.699857142857143</c:v>
                </c:pt>
                <c:pt idx="202">
                  <c:v>9.1352857142857129</c:v>
                </c:pt>
                <c:pt idx="203">
                  <c:v>8.4367142857142863</c:v>
                </c:pt>
                <c:pt idx="204">
                  <c:v>9.1777142857142859</c:v>
                </c:pt>
                <c:pt idx="205">
                  <c:v>10.318142857142858</c:v>
                </c:pt>
                <c:pt idx="206">
                  <c:v>10.884285714285713</c:v>
                </c:pt>
                <c:pt idx="207">
                  <c:v>10.848142857142857</c:v>
                </c:pt>
                <c:pt idx="208">
                  <c:v>10.430714285714284</c:v>
                </c:pt>
                <c:pt idx="209">
                  <c:v>9.6611428571428579</c:v>
                </c:pt>
                <c:pt idx="210">
                  <c:v>9.9781428571428563</c:v>
                </c:pt>
                <c:pt idx="211">
                  <c:v>9.3979999999999997</c:v>
                </c:pt>
                <c:pt idx="212">
                  <c:v>10.679285714285713</c:v>
                </c:pt>
                <c:pt idx="213">
                  <c:v>10.24</c:v>
                </c:pt>
                <c:pt idx="214">
                  <c:v>10.168142857142858</c:v>
                </c:pt>
                <c:pt idx="215">
                  <c:v>9.5234285714285711</c:v>
                </c:pt>
                <c:pt idx="216">
                  <c:v>9.3004285714285704</c:v>
                </c:pt>
                <c:pt idx="217">
                  <c:v>8.9700000000000006</c:v>
                </c:pt>
                <c:pt idx="218">
                  <c:v>8.9094285714285721</c:v>
                </c:pt>
                <c:pt idx="219">
                  <c:v>9.7871428571428574</c:v>
                </c:pt>
                <c:pt idx="220">
                  <c:v>8.8801428571428573</c:v>
                </c:pt>
                <c:pt idx="221">
                  <c:v>8.2684285714285721</c:v>
                </c:pt>
                <c:pt idx="222">
                  <c:v>9.3405714285714279</c:v>
                </c:pt>
                <c:pt idx="223">
                  <c:v>10.426714285714286</c:v>
                </c:pt>
                <c:pt idx="224">
                  <c:v>10.44542857142857</c:v>
                </c:pt>
                <c:pt idx="225">
                  <c:v>10.061142857142856</c:v>
                </c:pt>
                <c:pt idx="226">
                  <c:v>10.752571428571429</c:v>
                </c:pt>
                <c:pt idx="227">
                  <c:v>9.9592857142857127</c:v>
                </c:pt>
                <c:pt idx="228">
                  <c:v>9.7101428571428574</c:v>
                </c:pt>
                <c:pt idx="229">
                  <c:v>8.847999999999999</c:v>
                </c:pt>
                <c:pt idx="230">
                  <c:v>8.4808571428571433</c:v>
                </c:pt>
                <c:pt idx="231">
                  <c:v>8.0294285714285714</c:v>
                </c:pt>
                <c:pt idx="232">
                  <c:v>7.761571428571429</c:v>
                </c:pt>
                <c:pt idx="233">
                  <c:v>7.3588571428571425</c:v>
                </c:pt>
                <c:pt idx="234">
                  <c:v>7.621142857142857</c:v>
                </c:pt>
                <c:pt idx="235">
                  <c:v>7.576428571428572</c:v>
                </c:pt>
                <c:pt idx="236">
                  <c:v>8.043000000000001</c:v>
                </c:pt>
                <c:pt idx="237">
                  <c:v>8.5969999999999995</c:v>
                </c:pt>
                <c:pt idx="238">
                  <c:v>9.0927142857142851</c:v>
                </c:pt>
                <c:pt idx="239">
                  <c:v>9.8527142857142866</c:v>
                </c:pt>
                <c:pt idx="240">
                  <c:v>11.414428571428571</c:v>
                </c:pt>
                <c:pt idx="241">
                  <c:v>11.446428571428571</c:v>
                </c:pt>
                <c:pt idx="242">
                  <c:v>10.336</c:v>
                </c:pt>
                <c:pt idx="243">
                  <c:v>9.549142857142856</c:v>
                </c:pt>
                <c:pt idx="244">
                  <c:v>9.1482857142857164</c:v>
                </c:pt>
                <c:pt idx="245">
                  <c:v>8.65</c:v>
                </c:pt>
                <c:pt idx="246">
                  <c:v>8.484571428571428</c:v>
                </c:pt>
                <c:pt idx="247">
                  <c:v>9.299142857142856</c:v>
                </c:pt>
                <c:pt idx="248">
                  <c:v>9.0387142857142866</c:v>
                </c:pt>
                <c:pt idx="249">
                  <c:v>8.7478571428571428</c:v>
                </c:pt>
                <c:pt idx="250">
                  <c:v>9.3927142857142876</c:v>
                </c:pt>
                <c:pt idx="251">
                  <c:v>10.154428571428571</c:v>
                </c:pt>
                <c:pt idx="252">
                  <c:v>9.7628571428571416</c:v>
                </c:pt>
                <c:pt idx="253">
                  <c:v>8.964142857142857</c:v>
                </c:pt>
                <c:pt idx="254">
                  <c:v>7.5484285714285715</c:v>
                </c:pt>
                <c:pt idx="255">
                  <c:v>8.0948571428571423</c:v>
                </c:pt>
                <c:pt idx="256">
                  <c:v>7.4849999999999994</c:v>
                </c:pt>
                <c:pt idx="257">
                  <c:v>8.0567142857142855</c:v>
                </c:pt>
                <c:pt idx="258">
                  <c:v>7.7930000000000001</c:v>
                </c:pt>
                <c:pt idx="259">
                  <c:v>8.7022857142857148</c:v>
                </c:pt>
                <c:pt idx="260">
                  <c:v>8.3918571428571429</c:v>
                </c:pt>
                <c:pt idx="261">
                  <c:v>8.6578571428571429</c:v>
                </c:pt>
                <c:pt idx="262">
                  <c:v>8.5597142857142856</c:v>
                </c:pt>
                <c:pt idx="263">
                  <c:v>9.0335714285714293</c:v>
                </c:pt>
                <c:pt idx="264">
                  <c:v>8.6177142857142854</c:v>
                </c:pt>
                <c:pt idx="265">
                  <c:v>8.488428571428571</c:v>
                </c:pt>
                <c:pt idx="266">
                  <c:v>8.2564285714285699</c:v>
                </c:pt>
                <c:pt idx="267">
                  <c:v>7.8605714285714283</c:v>
                </c:pt>
                <c:pt idx="268">
                  <c:v>8.2811428571428571</c:v>
                </c:pt>
                <c:pt idx="269">
                  <c:v>8.7274285714285718</c:v>
                </c:pt>
                <c:pt idx="270">
                  <c:v>8.3101428571428571</c:v>
                </c:pt>
                <c:pt idx="271">
                  <c:v>7.5084285714285723</c:v>
                </c:pt>
                <c:pt idx="272">
                  <c:v>7.3767142857142849</c:v>
                </c:pt>
                <c:pt idx="273">
                  <c:v>7.4511428571428562</c:v>
                </c:pt>
                <c:pt idx="274">
                  <c:v>8.1282857142857132</c:v>
                </c:pt>
                <c:pt idx="275">
                  <c:v>7.8474285714285719</c:v>
                </c:pt>
                <c:pt idx="276">
                  <c:v>7.9838571428571443</c:v>
                </c:pt>
                <c:pt idx="277">
                  <c:v>7.7869999999999999</c:v>
                </c:pt>
                <c:pt idx="278">
                  <c:v>7.7832857142857135</c:v>
                </c:pt>
                <c:pt idx="279">
                  <c:v>7.5832857142857142</c:v>
                </c:pt>
                <c:pt idx="280">
                  <c:v>7.8741428571428571</c:v>
                </c:pt>
                <c:pt idx="281">
                  <c:v>8.1018571428571438</c:v>
                </c:pt>
                <c:pt idx="282">
                  <c:v>7.9669999999999996</c:v>
                </c:pt>
                <c:pt idx="283">
                  <c:v>7.9722857142857135</c:v>
                </c:pt>
                <c:pt idx="284">
                  <c:v>7.6951428571428568</c:v>
                </c:pt>
                <c:pt idx="285">
                  <c:v>7.6784285714285705</c:v>
                </c:pt>
                <c:pt idx="286">
                  <c:v>7.4758571428571425</c:v>
                </c:pt>
                <c:pt idx="287">
                  <c:v>7.3778571428571436</c:v>
                </c:pt>
                <c:pt idx="288">
                  <c:v>7.2048571428571435</c:v>
                </c:pt>
                <c:pt idx="289">
                  <c:v>7.4338571428571418</c:v>
                </c:pt>
                <c:pt idx="290">
                  <c:v>7.4365714285714279</c:v>
                </c:pt>
                <c:pt idx="291">
                  <c:v>7.4671428571428562</c:v>
                </c:pt>
                <c:pt idx="292">
                  <c:v>7.9190000000000014</c:v>
                </c:pt>
                <c:pt idx="293">
                  <c:v>7.9157142857142864</c:v>
                </c:pt>
                <c:pt idx="294">
                  <c:v>7.8500000000000005</c:v>
                </c:pt>
                <c:pt idx="295">
                  <c:v>7.6901428571428578</c:v>
                </c:pt>
                <c:pt idx="296">
                  <c:v>7.577</c:v>
                </c:pt>
                <c:pt idx="297">
                  <c:v>7.3857142857142852</c:v>
                </c:pt>
                <c:pt idx="298">
                  <c:v>7.1258571428571429</c:v>
                </c:pt>
                <c:pt idx="299">
                  <c:v>7.1032857142857155</c:v>
                </c:pt>
                <c:pt idx="300">
                  <c:v>7.5134285714285713</c:v>
                </c:pt>
                <c:pt idx="301">
                  <c:v>7.8812857142857142</c:v>
                </c:pt>
                <c:pt idx="302">
                  <c:v>8.0499999999999989</c:v>
                </c:pt>
                <c:pt idx="303">
                  <c:v>8.0182857142857138</c:v>
                </c:pt>
                <c:pt idx="304">
                  <c:v>8.3739999999999988</c:v>
                </c:pt>
                <c:pt idx="305">
                  <c:v>8.6465714285714288</c:v>
                </c:pt>
                <c:pt idx="306">
                  <c:v>8.2438571428571432</c:v>
                </c:pt>
                <c:pt idx="307">
                  <c:v>8.4779999999999998</c:v>
                </c:pt>
                <c:pt idx="308">
                  <c:v>7.8902857142857146</c:v>
                </c:pt>
                <c:pt idx="309">
                  <c:v>6.9724285714285719</c:v>
                </c:pt>
                <c:pt idx="310">
                  <c:v>7.9831428571428562</c:v>
                </c:pt>
                <c:pt idx="311">
                  <c:v>9.0227142857142848</c:v>
                </c:pt>
                <c:pt idx="312">
                  <c:v>8.795285714285713</c:v>
                </c:pt>
                <c:pt idx="313">
                  <c:v>9.6002857142857145</c:v>
                </c:pt>
                <c:pt idx="314">
                  <c:v>9.9967142857142868</c:v>
                </c:pt>
                <c:pt idx="315">
                  <c:v>9.3140000000000018</c:v>
                </c:pt>
                <c:pt idx="316">
                  <c:v>9.7217142857142864</c:v>
                </c:pt>
                <c:pt idx="317">
                  <c:v>9.7264285714285723</c:v>
                </c:pt>
                <c:pt idx="318">
                  <c:v>8.2415714285714277</c:v>
                </c:pt>
                <c:pt idx="319">
                  <c:v>10.808285714285715</c:v>
                </c:pt>
                <c:pt idx="320">
                  <c:v>11.409714285714287</c:v>
                </c:pt>
                <c:pt idx="321">
                  <c:v>8.2940000000000005</c:v>
                </c:pt>
                <c:pt idx="322">
                  <c:v>8.8361428571428569</c:v>
                </c:pt>
                <c:pt idx="323">
                  <c:v>8.1114285714285703</c:v>
                </c:pt>
                <c:pt idx="324">
                  <c:v>7.9930000000000003</c:v>
                </c:pt>
                <c:pt idx="325">
                  <c:v>8.4932857142857152</c:v>
                </c:pt>
                <c:pt idx="326">
                  <c:v>7.7407142857142857</c:v>
                </c:pt>
                <c:pt idx="327">
                  <c:v>7.4425714285714282</c:v>
                </c:pt>
                <c:pt idx="328">
                  <c:v>6.963857142857143</c:v>
                </c:pt>
                <c:pt idx="329">
                  <c:v>8.3521428571428569</c:v>
                </c:pt>
                <c:pt idx="330">
                  <c:v>8.4537142857142857</c:v>
                </c:pt>
                <c:pt idx="331">
                  <c:v>9.3555714285714284</c:v>
                </c:pt>
                <c:pt idx="332">
                  <c:v>9.144285714285715</c:v>
                </c:pt>
                <c:pt idx="333">
                  <c:v>9.5259999999999998</c:v>
                </c:pt>
                <c:pt idx="334">
                  <c:v>9.846857142857143</c:v>
                </c:pt>
                <c:pt idx="335">
                  <c:v>8.8247142857142862</c:v>
                </c:pt>
                <c:pt idx="336">
                  <c:v>9.8852857142857147</c:v>
                </c:pt>
                <c:pt idx="337">
                  <c:v>10.081714285714286</c:v>
                </c:pt>
                <c:pt idx="338">
                  <c:v>10.785428571428572</c:v>
                </c:pt>
                <c:pt idx="339">
                  <c:v>9.6301428571428591</c:v>
                </c:pt>
                <c:pt idx="340">
                  <c:v>12.079857142857142</c:v>
                </c:pt>
                <c:pt idx="341">
                  <c:v>10.990142857142857</c:v>
                </c:pt>
                <c:pt idx="342">
                  <c:v>11.802857142857141</c:v>
                </c:pt>
                <c:pt idx="343">
                  <c:v>11.148428571428569</c:v>
                </c:pt>
                <c:pt idx="344">
                  <c:v>10.747714285714286</c:v>
                </c:pt>
                <c:pt idx="345">
                  <c:v>10.565428571428571</c:v>
                </c:pt>
                <c:pt idx="346">
                  <c:v>10.787857142857144</c:v>
                </c:pt>
                <c:pt idx="347">
                  <c:v>10.224</c:v>
                </c:pt>
                <c:pt idx="348">
                  <c:v>11.212</c:v>
                </c:pt>
                <c:pt idx="349">
                  <c:v>11.015857142857142</c:v>
                </c:pt>
                <c:pt idx="350">
                  <c:v>11.253857142857141</c:v>
                </c:pt>
                <c:pt idx="351">
                  <c:v>10.426428571428572</c:v>
                </c:pt>
                <c:pt idx="352">
                  <c:v>10.010857142857144</c:v>
                </c:pt>
                <c:pt idx="353">
                  <c:v>9.9422857142857151</c:v>
                </c:pt>
                <c:pt idx="354">
                  <c:v>9.3360000000000003</c:v>
                </c:pt>
                <c:pt idx="355">
                  <c:v>8.8498571428571431</c:v>
                </c:pt>
                <c:pt idx="356">
                  <c:v>8.6168571428571443</c:v>
                </c:pt>
                <c:pt idx="357">
                  <c:v>9.0357142857142847</c:v>
                </c:pt>
                <c:pt idx="358">
                  <c:v>8.5075714285714277</c:v>
                </c:pt>
                <c:pt idx="359">
                  <c:v>9.0632857142857137</c:v>
                </c:pt>
                <c:pt idx="360">
                  <c:v>9.5240000000000009</c:v>
                </c:pt>
                <c:pt idx="361">
                  <c:v>10.848857142857142</c:v>
                </c:pt>
                <c:pt idx="362">
                  <c:v>9.0322857142857149</c:v>
                </c:pt>
                <c:pt idx="363">
                  <c:v>8.0767142857142868</c:v>
                </c:pt>
                <c:pt idx="364">
                  <c:v>10.274428571428571</c:v>
                </c:pt>
                <c:pt idx="365">
                  <c:v>8.2314285714285695</c:v>
                </c:pt>
                <c:pt idx="366">
                  <c:v>8.6831428571428582</c:v>
                </c:pt>
                <c:pt idx="367">
                  <c:v>8.548</c:v>
                </c:pt>
                <c:pt idx="368">
                  <c:v>9.9150000000000009</c:v>
                </c:pt>
                <c:pt idx="369">
                  <c:v>9.9148571428571426</c:v>
                </c:pt>
                <c:pt idx="370">
                  <c:v>9.0618571428571411</c:v>
                </c:pt>
                <c:pt idx="371">
                  <c:v>7.8284285714285717</c:v>
                </c:pt>
                <c:pt idx="372">
                  <c:v>7.6287142857142856</c:v>
                </c:pt>
                <c:pt idx="373">
                  <c:v>7.7721428571428577</c:v>
                </c:pt>
                <c:pt idx="374">
                  <c:v>8.6864285714285714</c:v>
                </c:pt>
                <c:pt idx="375">
                  <c:v>8.2739999999999991</c:v>
                </c:pt>
                <c:pt idx="376">
                  <c:v>6.6664285714285709</c:v>
                </c:pt>
                <c:pt idx="377">
                  <c:v>6.9202857142857139</c:v>
                </c:pt>
                <c:pt idx="378">
                  <c:v>8.2632857142857148</c:v>
                </c:pt>
                <c:pt idx="379">
                  <c:v>7.5542857142857143</c:v>
                </c:pt>
                <c:pt idx="380">
                  <c:v>7.3261428571428571</c:v>
                </c:pt>
                <c:pt idx="381">
                  <c:v>7.4727142857142876</c:v>
                </c:pt>
                <c:pt idx="382">
                  <c:v>6.5404285714285715</c:v>
                </c:pt>
                <c:pt idx="383">
                  <c:v>6.2148571428571433</c:v>
                </c:pt>
                <c:pt idx="384">
                  <c:v>6.6568571428571426</c:v>
                </c:pt>
                <c:pt idx="385">
                  <c:v>6.5234285714285702</c:v>
                </c:pt>
                <c:pt idx="386">
                  <c:v>6.274</c:v>
                </c:pt>
                <c:pt idx="387">
                  <c:v>6.403428571428571</c:v>
                </c:pt>
                <c:pt idx="388">
                  <c:v>6.4322857142857144</c:v>
                </c:pt>
                <c:pt idx="389">
                  <c:v>6.0750000000000011</c:v>
                </c:pt>
                <c:pt idx="390">
                  <c:v>6.1558571428571423</c:v>
                </c:pt>
                <c:pt idx="391">
                  <c:v>6.5281428571428561</c:v>
                </c:pt>
                <c:pt idx="392">
                  <c:v>5.6915714285714278</c:v>
                </c:pt>
                <c:pt idx="393">
                  <c:v>5.6622857142857139</c:v>
                </c:pt>
                <c:pt idx="394">
                  <c:v>5.4332857142857147</c:v>
                </c:pt>
                <c:pt idx="395">
                  <c:v>5.3790000000000004</c:v>
                </c:pt>
                <c:pt idx="396">
                  <c:v>5.5648571428571438</c:v>
                </c:pt>
                <c:pt idx="397">
                  <c:v>5.9587142857142856</c:v>
                </c:pt>
                <c:pt idx="398">
                  <c:v>5.7961428571428568</c:v>
                </c:pt>
                <c:pt idx="399">
                  <c:v>5.3224285714285715</c:v>
                </c:pt>
                <c:pt idx="400">
                  <c:v>5.6041428571428566</c:v>
                </c:pt>
                <c:pt idx="401">
                  <c:v>5.86</c:v>
                </c:pt>
                <c:pt idx="402">
                  <c:v>6.0241428571428566</c:v>
                </c:pt>
                <c:pt idx="403">
                  <c:v>6.3704285714285716</c:v>
                </c:pt>
                <c:pt idx="404">
                  <c:v>6.4101428571428567</c:v>
                </c:pt>
                <c:pt idx="405">
                  <c:v>6.1341428571428569</c:v>
                </c:pt>
                <c:pt idx="406">
                  <c:v>6.3361428571428577</c:v>
                </c:pt>
                <c:pt idx="407">
                  <c:v>6.3599999999999994</c:v>
                </c:pt>
                <c:pt idx="408">
                  <c:v>6.4370000000000003</c:v>
                </c:pt>
                <c:pt idx="409">
                  <c:v>6.6091428571428574</c:v>
                </c:pt>
                <c:pt idx="410">
                  <c:v>6.6545714285714279</c:v>
                </c:pt>
                <c:pt idx="411">
                  <c:v>6.2737142857142851</c:v>
                </c:pt>
                <c:pt idx="412">
                  <c:v>6.6394285714285726</c:v>
                </c:pt>
                <c:pt idx="413">
                  <c:v>7.1582857142857135</c:v>
                </c:pt>
                <c:pt idx="414">
                  <c:v>7.6028571428571441</c:v>
                </c:pt>
                <c:pt idx="415">
                  <c:v>7.3280000000000003</c:v>
                </c:pt>
                <c:pt idx="416">
                  <c:v>7.7557142857142853</c:v>
                </c:pt>
                <c:pt idx="417">
                  <c:v>8.0117142857142856</c:v>
                </c:pt>
                <c:pt idx="418">
                  <c:v>8.165285714285714</c:v>
                </c:pt>
                <c:pt idx="419">
                  <c:v>8.0817142857142859</c:v>
                </c:pt>
                <c:pt idx="420">
                  <c:v>7.7728571428571422</c:v>
                </c:pt>
                <c:pt idx="421">
                  <c:v>7.9837142857142851</c:v>
                </c:pt>
                <c:pt idx="422">
                  <c:v>7.5159999999999991</c:v>
                </c:pt>
                <c:pt idx="423">
                  <c:v>6.83</c:v>
                </c:pt>
                <c:pt idx="424">
                  <c:v>6.3971428571428559</c:v>
                </c:pt>
                <c:pt idx="425">
                  <c:v>6.7354285714285709</c:v>
                </c:pt>
                <c:pt idx="426">
                  <c:v>6.5827142857142862</c:v>
                </c:pt>
                <c:pt idx="427">
                  <c:v>6.4110000000000005</c:v>
                </c:pt>
                <c:pt idx="428">
                  <c:v>6.2715714285714288</c:v>
                </c:pt>
                <c:pt idx="429">
                  <c:v>6.4371428571428568</c:v>
                </c:pt>
                <c:pt idx="430">
                  <c:v>6.2788571428571425</c:v>
                </c:pt>
                <c:pt idx="431">
                  <c:v>5.79</c:v>
                </c:pt>
                <c:pt idx="432">
                  <c:v>5.8901428571428571</c:v>
                </c:pt>
                <c:pt idx="433">
                  <c:v>5.6234285714285708</c:v>
                </c:pt>
                <c:pt idx="434">
                  <c:v>5.8354285714285714</c:v>
                </c:pt>
                <c:pt idx="435">
                  <c:v>5.7194285714285726</c:v>
                </c:pt>
                <c:pt idx="436">
                  <c:v>5.6749999999999998</c:v>
                </c:pt>
                <c:pt idx="437">
                  <c:v>5.4942857142857147</c:v>
                </c:pt>
                <c:pt idx="438">
                  <c:v>5.4771428571428569</c:v>
                </c:pt>
                <c:pt idx="439">
                  <c:v>5.4468571428571426</c:v>
                </c:pt>
                <c:pt idx="440">
                  <c:v>5.3124285714285717</c:v>
                </c:pt>
                <c:pt idx="441">
                  <c:v>5.2172857142857145</c:v>
                </c:pt>
                <c:pt idx="442">
                  <c:v>4.5357142857142856</c:v>
                </c:pt>
                <c:pt idx="443">
                  <c:v>5.0092857142857152</c:v>
                </c:pt>
                <c:pt idx="444">
                  <c:v>5.1142857142857139</c:v>
                </c:pt>
                <c:pt idx="445">
                  <c:v>4.411428571428571</c:v>
                </c:pt>
                <c:pt idx="446">
                  <c:v>4.5784285714285717</c:v>
                </c:pt>
                <c:pt idx="447">
                  <c:v>4.6781428571428574</c:v>
                </c:pt>
                <c:pt idx="448">
                  <c:v>4.4089999999999998</c:v>
                </c:pt>
                <c:pt idx="449">
                  <c:v>4.4017142857142861</c:v>
                </c:pt>
                <c:pt idx="450">
                  <c:v>4.9734285714285713</c:v>
                </c:pt>
                <c:pt idx="451">
                  <c:v>5.5494285714285718</c:v>
                </c:pt>
                <c:pt idx="452">
                  <c:v>5.2552857142857148</c:v>
                </c:pt>
                <c:pt idx="453">
                  <c:v>4.6145714285714279</c:v>
                </c:pt>
                <c:pt idx="454">
                  <c:v>3.729571428571429</c:v>
                </c:pt>
                <c:pt idx="455">
                  <c:v>4.0111428571428567</c:v>
                </c:pt>
                <c:pt idx="456">
                  <c:v>3.8421428571428571</c:v>
                </c:pt>
                <c:pt idx="457">
                  <c:v>3.9671428571428575</c:v>
                </c:pt>
                <c:pt idx="458">
                  <c:v>4.0795714285714286</c:v>
                </c:pt>
                <c:pt idx="459">
                  <c:v>4.2332857142857145</c:v>
                </c:pt>
                <c:pt idx="460">
                  <c:v>4.544142857142857</c:v>
                </c:pt>
                <c:pt idx="461">
                  <c:v>4.9707142857142861</c:v>
                </c:pt>
                <c:pt idx="462">
                  <c:v>4.2830000000000004</c:v>
                </c:pt>
                <c:pt idx="463">
                  <c:v>4.2934285714285716</c:v>
                </c:pt>
                <c:pt idx="464">
                  <c:v>4.4734285714285713</c:v>
                </c:pt>
                <c:pt idx="465">
                  <c:v>4.9669999999999996</c:v>
                </c:pt>
                <c:pt idx="466">
                  <c:v>4.7700000000000005</c:v>
                </c:pt>
                <c:pt idx="467">
                  <c:v>5.2101428571428574</c:v>
                </c:pt>
                <c:pt idx="468">
                  <c:v>5.0158571428571426</c:v>
                </c:pt>
                <c:pt idx="469">
                  <c:v>5.4242857142857144</c:v>
                </c:pt>
                <c:pt idx="470">
                  <c:v>5.4898571428571419</c:v>
                </c:pt>
                <c:pt idx="471">
                  <c:v>5.7141428571428579</c:v>
                </c:pt>
                <c:pt idx="472">
                  <c:v>5.2758571428571424</c:v>
                </c:pt>
                <c:pt idx="473">
                  <c:v>5.3495714285714291</c:v>
                </c:pt>
                <c:pt idx="474">
                  <c:v>6.4052857142857151</c:v>
                </c:pt>
                <c:pt idx="475">
                  <c:v>6.9361428571428574</c:v>
                </c:pt>
                <c:pt idx="476">
                  <c:v>6.8237142857142858</c:v>
                </c:pt>
                <c:pt idx="477">
                  <c:v>7.1878571428571423</c:v>
                </c:pt>
                <c:pt idx="478">
                  <c:v>7.2518571428571432</c:v>
                </c:pt>
                <c:pt idx="479">
                  <c:v>8.0608571428571416</c:v>
                </c:pt>
                <c:pt idx="480">
                  <c:v>8.3179999999999996</c:v>
                </c:pt>
                <c:pt idx="481">
                  <c:v>7.6665714285714284</c:v>
                </c:pt>
                <c:pt idx="482">
                  <c:v>6.6918571428571427</c:v>
                </c:pt>
                <c:pt idx="483">
                  <c:v>7.5081428571428557</c:v>
                </c:pt>
                <c:pt idx="484">
                  <c:v>7.700857142857144</c:v>
                </c:pt>
                <c:pt idx="485">
                  <c:v>7.3139999999999992</c:v>
                </c:pt>
                <c:pt idx="486">
                  <c:v>7.9535714285714283</c:v>
                </c:pt>
                <c:pt idx="487">
                  <c:v>8.6598571428571436</c:v>
                </c:pt>
                <c:pt idx="488">
                  <c:v>7.8037142857142854</c:v>
                </c:pt>
                <c:pt idx="489">
                  <c:v>7.1321428571428571</c:v>
                </c:pt>
                <c:pt idx="490">
                  <c:v>7.282857142857142</c:v>
                </c:pt>
                <c:pt idx="491">
                  <c:v>8.141571428571428</c:v>
                </c:pt>
                <c:pt idx="492">
                  <c:v>8.4935714285714283</c:v>
                </c:pt>
                <c:pt idx="493">
                  <c:v>8.2758571428571432</c:v>
                </c:pt>
                <c:pt idx="494">
                  <c:v>7.5030000000000001</c:v>
                </c:pt>
                <c:pt idx="495">
                  <c:v>7.4502857142857142</c:v>
                </c:pt>
                <c:pt idx="496">
                  <c:v>7.226</c:v>
                </c:pt>
                <c:pt idx="497">
                  <c:v>8.5421428571428564</c:v>
                </c:pt>
                <c:pt idx="498">
                  <c:v>7.8524285714285709</c:v>
                </c:pt>
                <c:pt idx="499">
                  <c:v>8.2362857142857138</c:v>
                </c:pt>
                <c:pt idx="500">
                  <c:v>8.1522857142857141</c:v>
                </c:pt>
                <c:pt idx="501">
                  <c:v>8.4541428571428572</c:v>
                </c:pt>
                <c:pt idx="502">
                  <c:v>8.206999999999999</c:v>
                </c:pt>
                <c:pt idx="503">
                  <c:v>7.7520000000000007</c:v>
                </c:pt>
                <c:pt idx="504">
                  <c:v>7.7587142857142846</c:v>
                </c:pt>
                <c:pt idx="505">
                  <c:v>7.9701428571428563</c:v>
                </c:pt>
                <c:pt idx="506">
                  <c:v>7.8958571428571434</c:v>
                </c:pt>
                <c:pt idx="507">
                  <c:v>7.8818571428571431</c:v>
                </c:pt>
                <c:pt idx="508">
                  <c:v>7.742857142857142</c:v>
                </c:pt>
                <c:pt idx="509">
                  <c:v>7.2204285714285703</c:v>
                </c:pt>
                <c:pt idx="510">
                  <c:v>7.0917142857142847</c:v>
                </c:pt>
                <c:pt idx="511">
                  <c:v>6.9565714285714284</c:v>
                </c:pt>
                <c:pt idx="512">
                  <c:v>7.0525714285714285</c:v>
                </c:pt>
                <c:pt idx="513">
                  <c:v>7.1242857142857137</c:v>
                </c:pt>
                <c:pt idx="514">
                  <c:v>6.7270000000000012</c:v>
                </c:pt>
                <c:pt idx="515">
                  <c:v>6.9709999999999992</c:v>
                </c:pt>
                <c:pt idx="516">
                  <c:v>6.8287142857142848</c:v>
                </c:pt>
                <c:pt idx="517">
                  <c:v>7.3669999999999991</c:v>
                </c:pt>
                <c:pt idx="518">
                  <c:v>7.8997142857142864</c:v>
                </c:pt>
                <c:pt idx="519">
                  <c:v>6.9058571428571423</c:v>
                </c:pt>
                <c:pt idx="520">
                  <c:v>6.9484285714285718</c:v>
                </c:pt>
                <c:pt idx="521">
                  <c:v>7.354857142857143</c:v>
                </c:pt>
                <c:pt idx="522">
                  <c:v>7.6528571428571439</c:v>
                </c:pt>
                <c:pt idx="523">
                  <c:v>7.2617142857142865</c:v>
                </c:pt>
                <c:pt idx="524">
                  <c:v>6.8988571428571435</c:v>
                </c:pt>
                <c:pt idx="525">
                  <c:v>6.770142857142857</c:v>
                </c:pt>
                <c:pt idx="526">
                  <c:v>6.9129999999999994</c:v>
                </c:pt>
                <c:pt idx="527">
                  <c:v>7.2887142857142866</c:v>
                </c:pt>
                <c:pt idx="528">
                  <c:v>7.3425714285714276</c:v>
                </c:pt>
                <c:pt idx="529">
                  <c:v>7.3055714285714286</c:v>
                </c:pt>
                <c:pt idx="530">
                  <c:v>7.6114285714285712</c:v>
                </c:pt>
                <c:pt idx="531">
                  <c:v>7.6564285714285703</c:v>
                </c:pt>
                <c:pt idx="532">
                  <c:v>7.7431428571428569</c:v>
                </c:pt>
                <c:pt idx="533">
                  <c:v>7.6162857142857145</c:v>
                </c:pt>
                <c:pt idx="534">
                  <c:v>7.5877142857142852</c:v>
                </c:pt>
                <c:pt idx="535">
                  <c:v>8.4649999999999999</c:v>
                </c:pt>
                <c:pt idx="536">
                  <c:v>8.0521428571428562</c:v>
                </c:pt>
                <c:pt idx="537">
                  <c:v>8.2691428571428567</c:v>
                </c:pt>
                <c:pt idx="538">
                  <c:v>8.2195714285714292</c:v>
                </c:pt>
                <c:pt idx="539">
                  <c:v>8.2454285714285707</c:v>
                </c:pt>
                <c:pt idx="540">
                  <c:v>8.8741428571428589</c:v>
                </c:pt>
                <c:pt idx="541">
                  <c:v>8.7065714285714275</c:v>
                </c:pt>
                <c:pt idx="542">
                  <c:v>8.4165714285714284</c:v>
                </c:pt>
                <c:pt idx="543">
                  <c:v>8.4035714285714285</c:v>
                </c:pt>
                <c:pt idx="544">
                  <c:v>9.0195714285714281</c:v>
                </c:pt>
                <c:pt idx="545">
                  <c:v>8.9264285714285716</c:v>
                </c:pt>
                <c:pt idx="546">
                  <c:v>8.9698571428571423</c:v>
                </c:pt>
                <c:pt idx="547">
                  <c:v>8.5632857142857137</c:v>
                </c:pt>
                <c:pt idx="548">
                  <c:v>8.758285714285714</c:v>
                </c:pt>
                <c:pt idx="549">
                  <c:v>8.9124285714285723</c:v>
                </c:pt>
                <c:pt idx="550">
                  <c:v>8.4091428571428573</c:v>
                </c:pt>
                <c:pt idx="551">
                  <c:v>8.3970000000000002</c:v>
                </c:pt>
                <c:pt idx="552">
                  <c:v>8.373857142857144</c:v>
                </c:pt>
                <c:pt idx="553">
                  <c:v>8.372857142857141</c:v>
                </c:pt>
                <c:pt idx="554">
                  <c:v>8.1321428571428562</c:v>
                </c:pt>
                <c:pt idx="555">
                  <c:v>8.254428571428571</c:v>
                </c:pt>
                <c:pt idx="556">
                  <c:v>8.149857142857142</c:v>
                </c:pt>
                <c:pt idx="557">
                  <c:v>8.5141428571428559</c:v>
                </c:pt>
                <c:pt idx="558">
                  <c:v>8.3978571428571449</c:v>
                </c:pt>
                <c:pt idx="559">
                  <c:v>8.1592857142857138</c:v>
                </c:pt>
                <c:pt idx="560">
                  <c:v>8.1475714285714282</c:v>
                </c:pt>
                <c:pt idx="561">
                  <c:v>8.5981428571428573</c:v>
                </c:pt>
                <c:pt idx="562">
                  <c:v>9.1490000000000009</c:v>
                </c:pt>
                <c:pt idx="563">
                  <c:v>8.0498571428571442</c:v>
                </c:pt>
                <c:pt idx="564">
                  <c:v>7.6169999999999991</c:v>
                </c:pt>
                <c:pt idx="565">
                  <c:v>7.2682857142857129</c:v>
                </c:pt>
                <c:pt idx="566">
                  <c:v>7.5658571428571433</c:v>
                </c:pt>
                <c:pt idx="567">
                  <c:v>6.7198571428571432</c:v>
                </c:pt>
                <c:pt idx="568">
                  <c:v>6.7475714285714279</c:v>
                </c:pt>
                <c:pt idx="569">
                  <c:v>6.144571428571429</c:v>
                </c:pt>
                <c:pt idx="570">
                  <c:v>7.0690000000000008</c:v>
                </c:pt>
                <c:pt idx="571">
                  <c:v>7.2239999999999993</c:v>
                </c:pt>
                <c:pt idx="572">
                  <c:v>7.3280000000000003</c:v>
                </c:pt>
                <c:pt idx="573">
                  <c:v>7.0495714285714275</c:v>
                </c:pt>
                <c:pt idx="574">
                  <c:v>7.3954285714285728</c:v>
                </c:pt>
                <c:pt idx="575">
                  <c:v>7.6991428571428573</c:v>
                </c:pt>
                <c:pt idx="576">
                  <c:v>7.5682857142857145</c:v>
                </c:pt>
                <c:pt idx="577">
                  <c:v>7.2882857142857134</c:v>
                </c:pt>
                <c:pt idx="578">
                  <c:v>7.261571428571429</c:v>
                </c:pt>
                <c:pt idx="579">
                  <c:v>6.9461428571428554</c:v>
                </c:pt>
                <c:pt idx="580">
                  <c:v>6.855428571428571</c:v>
                </c:pt>
                <c:pt idx="581">
                  <c:v>7.390428571428572</c:v>
                </c:pt>
                <c:pt idx="582">
                  <c:v>7.9891428571428582</c:v>
                </c:pt>
                <c:pt idx="583">
                  <c:v>9.5665714285714269</c:v>
                </c:pt>
                <c:pt idx="584">
                  <c:v>9.008285714285714</c:v>
                </c:pt>
                <c:pt idx="585">
                  <c:v>10.178714285714287</c:v>
                </c:pt>
                <c:pt idx="586">
                  <c:v>7.3117142857142863</c:v>
                </c:pt>
                <c:pt idx="587">
                  <c:v>7.5324285714285706</c:v>
                </c:pt>
                <c:pt idx="588">
                  <c:v>8.7184285714285714</c:v>
                </c:pt>
                <c:pt idx="589">
                  <c:v>7.5964285714285724</c:v>
                </c:pt>
                <c:pt idx="590">
                  <c:v>6.5655714285714293</c:v>
                </c:pt>
                <c:pt idx="591">
                  <c:v>6.141857142857142</c:v>
                </c:pt>
                <c:pt idx="592">
                  <c:v>5.5395714285714286</c:v>
                </c:pt>
                <c:pt idx="593">
                  <c:v>6.3148571428571429</c:v>
                </c:pt>
                <c:pt idx="594">
                  <c:v>6.3495714285714291</c:v>
                </c:pt>
                <c:pt idx="595">
                  <c:v>7.0095714285714283</c:v>
                </c:pt>
                <c:pt idx="596">
                  <c:v>7.4622857142857137</c:v>
                </c:pt>
                <c:pt idx="597">
                  <c:v>7.4608571428571429</c:v>
                </c:pt>
                <c:pt idx="598">
                  <c:v>7.5108571428571427</c:v>
                </c:pt>
                <c:pt idx="599">
                  <c:v>7.3251428571428576</c:v>
                </c:pt>
                <c:pt idx="600">
                  <c:v>7.2975714285714286</c:v>
                </c:pt>
                <c:pt idx="601">
                  <c:v>7.1798571428571432</c:v>
                </c:pt>
                <c:pt idx="602">
                  <c:v>6.9370000000000003</c:v>
                </c:pt>
                <c:pt idx="603">
                  <c:v>7.2651428571428571</c:v>
                </c:pt>
                <c:pt idx="604">
                  <c:v>7.3447142857142849</c:v>
                </c:pt>
                <c:pt idx="605">
                  <c:v>6.8241428571428573</c:v>
                </c:pt>
                <c:pt idx="606">
                  <c:v>6.4858571428571432</c:v>
                </c:pt>
                <c:pt idx="607">
                  <c:v>6.0164285714285715</c:v>
                </c:pt>
                <c:pt idx="608">
                  <c:v>5.7235714285714279</c:v>
                </c:pt>
                <c:pt idx="609">
                  <c:v>5.7160000000000002</c:v>
                </c:pt>
                <c:pt idx="610">
                  <c:v>6.4630000000000001</c:v>
                </c:pt>
                <c:pt idx="611">
                  <c:v>6.3042857142857143</c:v>
                </c:pt>
                <c:pt idx="612">
                  <c:v>6.6357142857142852</c:v>
                </c:pt>
                <c:pt idx="613">
                  <c:v>5.7537142857142864</c:v>
                </c:pt>
                <c:pt idx="614">
                  <c:v>5.6961428571428572</c:v>
                </c:pt>
                <c:pt idx="615">
                  <c:v>5.552999999999999</c:v>
                </c:pt>
                <c:pt idx="616">
                  <c:v>6.1767142857142847</c:v>
                </c:pt>
                <c:pt idx="617">
                  <c:v>6.0542857142857134</c:v>
                </c:pt>
                <c:pt idx="618">
                  <c:v>5.6659999999999995</c:v>
                </c:pt>
                <c:pt idx="619">
                  <c:v>5.2449999999999992</c:v>
                </c:pt>
                <c:pt idx="620">
                  <c:v>5.6841428571428576</c:v>
                </c:pt>
                <c:pt idx="621">
                  <c:v>6.1657142857142855</c:v>
                </c:pt>
                <c:pt idx="622">
                  <c:v>5.6197142857142852</c:v>
                </c:pt>
                <c:pt idx="623">
                  <c:v>4.8608571428571432</c:v>
                </c:pt>
                <c:pt idx="624">
                  <c:v>5.0142857142857142</c:v>
                </c:pt>
                <c:pt idx="625">
                  <c:v>4.7900000000000009</c:v>
                </c:pt>
                <c:pt idx="626">
                  <c:v>4.7842857142857147</c:v>
                </c:pt>
                <c:pt idx="627">
                  <c:v>5.2218571428571439</c:v>
                </c:pt>
                <c:pt idx="628">
                  <c:v>5.1157142857142857</c:v>
                </c:pt>
                <c:pt idx="629">
                  <c:v>5.0860000000000003</c:v>
                </c:pt>
                <c:pt idx="630">
                  <c:v>4.6194285714285712</c:v>
                </c:pt>
                <c:pt idx="631">
                  <c:v>4.4528571428571428</c:v>
                </c:pt>
                <c:pt idx="632">
                  <c:v>4.3348571428571434</c:v>
                </c:pt>
                <c:pt idx="633">
                  <c:v>4.4278571428571425</c:v>
                </c:pt>
                <c:pt idx="634">
                  <c:v>4.4030000000000005</c:v>
                </c:pt>
                <c:pt idx="635">
                  <c:v>4.6824285714285709</c:v>
                </c:pt>
                <c:pt idx="636">
                  <c:v>4.713571428571429</c:v>
                </c:pt>
                <c:pt idx="637">
                  <c:v>4.9267142857142856</c:v>
                </c:pt>
                <c:pt idx="638">
                  <c:v>5.3001428571428573</c:v>
                </c:pt>
                <c:pt idx="639">
                  <c:v>5.3685714285714283</c:v>
                </c:pt>
                <c:pt idx="640">
                  <c:v>5.7147142857142859</c:v>
                </c:pt>
                <c:pt idx="641">
                  <c:v>5.8468571428571421</c:v>
                </c:pt>
                <c:pt idx="642">
                  <c:v>5.6417142857142855</c:v>
                </c:pt>
                <c:pt idx="643">
                  <c:v>5.8582857142857137</c:v>
                </c:pt>
                <c:pt idx="644">
                  <c:v>6.0375714285714297</c:v>
                </c:pt>
                <c:pt idx="645">
                  <c:v>5.9631428571428575</c:v>
                </c:pt>
                <c:pt idx="646">
                  <c:v>5.7084285714285707</c:v>
                </c:pt>
                <c:pt idx="647">
                  <c:v>5.6779999999999999</c:v>
                </c:pt>
                <c:pt idx="648">
                  <c:v>5.8857142857142861</c:v>
                </c:pt>
                <c:pt idx="649">
                  <c:v>5.4365714285714288</c:v>
                </c:pt>
                <c:pt idx="650">
                  <c:v>5.0684285714285711</c:v>
                </c:pt>
                <c:pt idx="651">
                  <c:v>4.8145714285714281</c:v>
                </c:pt>
                <c:pt idx="652">
                  <c:v>5.2845714285714278</c:v>
                </c:pt>
                <c:pt idx="653">
                  <c:v>6.1027142857142858</c:v>
                </c:pt>
                <c:pt idx="654">
                  <c:v>6.286999999999999</c:v>
                </c:pt>
                <c:pt idx="655">
                  <c:v>5.4094285714285721</c:v>
                </c:pt>
                <c:pt idx="656">
                  <c:v>5.1665714285714293</c:v>
                </c:pt>
                <c:pt idx="657">
                  <c:v>5.2132857142857132</c:v>
                </c:pt>
                <c:pt idx="658">
                  <c:v>6.0732857142857153</c:v>
                </c:pt>
                <c:pt idx="659">
                  <c:v>6.2771428571428567</c:v>
                </c:pt>
                <c:pt idx="660">
                  <c:v>5.4494285714285713</c:v>
                </c:pt>
                <c:pt idx="661">
                  <c:v>5.1604285714285725</c:v>
                </c:pt>
                <c:pt idx="662">
                  <c:v>5.2562857142857142</c:v>
                </c:pt>
                <c:pt idx="663">
                  <c:v>4.9915714285714277</c:v>
                </c:pt>
                <c:pt idx="664">
                  <c:v>4.9172857142857138</c:v>
                </c:pt>
                <c:pt idx="665">
                  <c:v>5.3032857142857139</c:v>
                </c:pt>
                <c:pt idx="666">
                  <c:v>5.6901428571428578</c:v>
                </c:pt>
                <c:pt idx="667">
                  <c:v>5.0190000000000001</c:v>
                </c:pt>
                <c:pt idx="668">
                  <c:v>4.9099999999999993</c:v>
                </c:pt>
                <c:pt idx="669">
                  <c:v>4.9745714285714291</c:v>
                </c:pt>
                <c:pt idx="670">
                  <c:v>5.2201428571428581</c:v>
                </c:pt>
                <c:pt idx="671">
                  <c:v>5.6097142857142845</c:v>
                </c:pt>
                <c:pt idx="672">
                  <c:v>5.7822857142857149</c:v>
                </c:pt>
                <c:pt idx="673">
                  <c:v>5.7224285714285719</c:v>
                </c:pt>
                <c:pt idx="674">
                  <c:v>6.4455714285714283</c:v>
                </c:pt>
                <c:pt idx="675">
                  <c:v>7.1827142857142858</c:v>
                </c:pt>
                <c:pt idx="676">
                  <c:v>6.5949999999999998</c:v>
                </c:pt>
                <c:pt idx="677">
                  <c:v>6.1697142857142859</c:v>
                </c:pt>
                <c:pt idx="678">
                  <c:v>6.382428571428572</c:v>
                </c:pt>
                <c:pt idx="679">
                  <c:v>6.6032857142857138</c:v>
                </c:pt>
                <c:pt idx="680">
                  <c:v>6.6471428571428577</c:v>
                </c:pt>
                <c:pt idx="681">
                  <c:v>6.2975714285714286</c:v>
                </c:pt>
                <c:pt idx="682">
                  <c:v>6.2479999999999993</c:v>
                </c:pt>
                <c:pt idx="683">
                  <c:v>5.9502857142857142</c:v>
                </c:pt>
                <c:pt idx="684">
                  <c:v>6.0011428571428578</c:v>
                </c:pt>
                <c:pt idx="685">
                  <c:v>6.0778571428571428</c:v>
                </c:pt>
                <c:pt idx="686">
                  <c:v>6.282285714285714</c:v>
                </c:pt>
                <c:pt idx="687">
                  <c:v>6.3252857142857142</c:v>
                </c:pt>
                <c:pt idx="688">
                  <c:v>6.3097142857142856</c:v>
                </c:pt>
                <c:pt idx="689">
                  <c:v>6.3017142857142847</c:v>
                </c:pt>
                <c:pt idx="690">
                  <c:v>6.4145714285714286</c:v>
                </c:pt>
                <c:pt idx="691">
                  <c:v>6.2104285714285714</c:v>
                </c:pt>
                <c:pt idx="692">
                  <c:v>5.9302857142857146</c:v>
                </c:pt>
                <c:pt idx="693">
                  <c:v>6.5550000000000006</c:v>
                </c:pt>
                <c:pt idx="694">
                  <c:v>7.0648571428571429</c:v>
                </c:pt>
                <c:pt idx="695">
                  <c:v>7.1259999999999994</c:v>
                </c:pt>
                <c:pt idx="696">
                  <c:v>6.9985714285714291</c:v>
                </c:pt>
                <c:pt idx="697">
                  <c:v>7.5368571428571425</c:v>
                </c:pt>
                <c:pt idx="698">
                  <c:v>7.4261428571428567</c:v>
                </c:pt>
                <c:pt idx="699">
                  <c:v>7.3315714285714284</c:v>
                </c:pt>
                <c:pt idx="700">
                  <c:v>7.6079999999999997</c:v>
                </c:pt>
                <c:pt idx="701">
                  <c:v>7.1685714285714282</c:v>
                </c:pt>
                <c:pt idx="702">
                  <c:v>7.2200000000000006</c:v>
                </c:pt>
                <c:pt idx="703">
                  <c:v>6.975428571428572</c:v>
                </c:pt>
                <c:pt idx="704">
                  <c:v>6.8028571428571434</c:v>
                </c:pt>
                <c:pt idx="705">
                  <c:v>6.6914285714285713</c:v>
                </c:pt>
                <c:pt idx="706">
                  <c:v>6.6488571428571435</c:v>
                </c:pt>
                <c:pt idx="707">
                  <c:v>6.7671428571428578</c:v>
                </c:pt>
                <c:pt idx="708">
                  <c:v>6.9592857142857145</c:v>
                </c:pt>
                <c:pt idx="709">
                  <c:v>7.4761428571428556</c:v>
                </c:pt>
                <c:pt idx="710">
                  <c:v>7.9402857142857144</c:v>
                </c:pt>
                <c:pt idx="711">
                  <c:v>8.1170000000000009</c:v>
                </c:pt>
                <c:pt idx="712">
                  <c:v>7.4497142857142862</c:v>
                </c:pt>
                <c:pt idx="713">
                  <c:v>7.2948571428571443</c:v>
                </c:pt>
                <c:pt idx="714">
                  <c:v>6.8115714285714279</c:v>
                </c:pt>
                <c:pt idx="715">
                  <c:v>6.8845714285714283</c:v>
                </c:pt>
                <c:pt idx="716">
                  <c:v>7.2565714285714282</c:v>
                </c:pt>
                <c:pt idx="717">
                  <c:v>7.3947142857142847</c:v>
                </c:pt>
                <c:pt idx="718">
                  <c:v>6.8938571428571427</c:v>
                </c:pt>
                <c:pt idx="719">
                  <c:v>6.8947142857142856</c:v>
                </c:pt>
                <c:pt idx="720">
                  <c:v>6.7344285714285714</c:v>
                </c:pt>
                <c:pt idx="721">
                  <c:v>7.2410000000000005</c:v>
                </c:pt>
                <c:pt idx="722">
                  <c:v>6.714714285714285</c:v>
                </c:pt>
                <c:pt idx="723">
                  <c:v>6.8887142857142862</c:v>
                </c:pt>
                <c:pt idx="724">
                  <c:v>7.8988571428571435</c:v>
                </c:pt>
                <c:pt idx="725">
                  <c:v>8.1501428571428569</c:v>
                </c:pt>
                <c:pt idx="726">
                  <c:v>8.3927142857142858</c:v>
                </c:pt>
                <c:pt idx="727">
                  <c:v>8.6978571428571421</c:v>
                </c:pt>
                <c:pt idx="728">
                  <c:v>8.9202857142857148</c:v>
                </c:pt>
                <c:pt idx="729">
                  <c:v>8.1805714285714295</c:v>
                </c:pt>
                <c:pt idx="730">
                  <c:v>8.6645714285714295</c:v>
                </c:pt>
                <c:pt idx="731">
                  <c:v>8.9835714285714268</c:v>
                </c:pt>
                <c:pt idx="732">
                  <c:v>8.984</c:v>
                </c:pt>
                <c:pt idx="733">
                  <c:v>9.4708571428571435</c:v>
                </c:pt>
                <c:pt idx="734">
                  <c:v>9.8118571428571411</c:v>
                </c:pt>
                <c:pt idx="735">
                  <c:v>9.4249999999999989</c:v>
                </c:pt>
                <c:pt idx="736">
                  <c:v>8.604571428571429</c:v>
                </c:pt>
                <c:pt idx="737">
                  <c:v>7.9961428571428561</c:v>
                </c:pt>
                <c:pt idx="738">
                  <c:v>8.0991428571428585</c:v>
                </c:pt>
                <c:pt idx="739">
                  <c:v>9.9349999999999987</c:v>
                </c:pt>
                <c:pt idx="740">
                  <c:v>9.9968571428571433</c:v>
                </c:pt>
                <c:pt idx="741">
                  <c:v>9.148714285714286</c:v>
                </c:pt>
                <c:pt idx="742">
                  <c:v>8.3137142857142852</c:v>
                </c:pt>
                <c:pt idx="743">
                  <c:v>7.5861428571428586</c:v>
                </c:pt>
                <c:pt idx="744">
                  <c:v>7.1424285714285718</c:v>
                </c:pt>
                <c:pt idx="745">
                  <c:v>7.2787142857142859</c:v>
                </c:pt>
                <c:pt idx="746">
                  <c:v>6.8122857142857143</c:v>
                </c:pt>
                <c:pt idx="747">
                  <c:v>6.8102857142857136</c:v>
                </c:pt>
                <c:pt idx="748">
                  <c:v>6.7277142857142858</c:v>
                </c:pt>
                <c:pt idx="749">
                  <c:v>6.6944285714285714</c:v>
                </c:pt>
                <c:pt idx="750">
                  <c:v>6.3491428571428568</c:v>
                </c:pt>
                <c:pt idx="751">
                  <c:v>7.4847142857142854</c:v>
                </c:pt>
                <c:pt idx="752">
                  <c:v>7.8275714285714288</c:v>
                </c:pt>
                <c:pt idx="753">
                  <c:v>7.8747142857142851</c:v>
                </c:pt>
                <c:pt idx="754">
                  <c:v>8.1438571428571436</c:v>
                </c:pt>
                <c:pt idx="755">
                  <c:v>8.2998571428571442</c:v>
                </c:pt>
                <c:pt idx="756">
                  <c:v>7.8232857142857153</c:v>
                </c:pt>
                <c:pt idx="757">
                  <c:v>7.850428571428572</c:v>
                </c:pt>
                <c:pt idx="758">
                  <c:v>8.1295714285714276</c:v>
                </c:pt>
                <c:pt idx="759">
                  <c:v>8.2888571428571431</c:v>
                </c:pt>
                <c:pt idx="760">
                  <c:v>8.3792857142857162</c:v>
                </c:pt>
                <c:pt idx="761">
                  <c:v>8.5461428571428577</c:v>
                </c:pt>
                <c:pt idx="762">
                  <c:v>8.4081428571428578</c:v>
                </c:pt>
                <c:pt idx="763">
                  <c:v>8.4958571428571421</c:v>
                </c:pt>
                <c:pt idx="764">
                  <c:v>8.4847142857142863</c:v>
                </c:pt>
                <c:pt idx="765">
                  <c:v>8.2540000000000013</c:v>
                </c:pt>
                <c:pt idx="766">
                  <c:v>8.116714285714286</c:v>
                </c:pt>
                <c:pt idx="767">
                  <c:v>8.5434285714285725</c:v>
                </c:pt>
                <c:pt idx="768">
                  <c:v>8.855142857142857</c:v>
                </c:pt>
                <c:pt idx="769">
                  <c:v>8.248857142857144</c:v>
                </c:pt>
                <c:pt idx="770">
                  <c:v>8.0297142857142845</c:v>
                </c:pt>
                <c:pt idx="771">
                  <c:v>8.9192857142857154</c:v>
                </c:pt>
                <c:pt idx="772">
                  <c:v>9.5072857142857146</c:v>
                </c:pt>
                <c:pt idx="773">
                  <c:v>7.9658571428571419</c:v>
                </c:pt>
                <c:pt idx="774">
                  <c:v>7.4425714285714282</c:v>
                </c:pt>
                <c:pt idx="775">
                  <c:v>7.2405714285714282</c:v>
                </c:pt>
                <c:pt idx="776">
                  <c:v>6.6902857142857144</c:v>
                </c:pt>
                <c:pt idx="777">
                  <c:v>6.495857142857143</c:v>
                </c:pt>
                <c:pt idx="778">
                  <c:v>6.9139999999999997</c:v>
                </c:pt>
                <c:pt idx="779">
                  <c:v>7.5631428571428581</c:v>
                </c:pt>
                <c:pt idx="780">
                  <c:v>8.0531428571428574</c:v>
                </c:pt>
                <c:pt idx="781">
                  <c:v>7.6771428571428562</c:v>
                </c:pt>
                <c:pt idx="782">
                  <c:v>7.8615714285714278</c:v>
                </c:pt>
                <c:pt idx="783">
                  <c:v>7.886571428571429</c:v>
                </c:pt>
                <c:pt idx="784">
                  <c:v>8.0240000000000009</c:v>
                </c:pt>
                <c:pt idx="785">
                  <c:v>7.5958571428571435</c:v>
                </c:pt>
                <c:pt idx="786">
                  <c:v>7.4278571428571434</c:v>
                </c:pt>
                <c:pt idx="787">
                  <c:v>7.2447142857142852</c:v>
                </c:pt>
                <c:pt idx="788">
                  <c:v>7.3061428571428575</c:v>
                </c:pt>
                <c:pt idx="789">
                  <c:v>7.2125714285714286</c:v>
                </c:pt>
                <c:pt idx="790">
                  <c:v>7.2742857142857149</c:v>
                </c:pt>
                <c:pt idx="791">
                  <c:v>7.0165714285714298</c:v>
                </c:pt>
                <c:pt idx="792">
                  <c:v>6.9097142857142861</c:v>
                </c:pt>
                <c:pt idx="793">
                  <c:v>6.8731428571428577</c:v>
                </c:pt>
                <c:pt idx="794">
                  <c:v>6.6852857142857145</c:v>
                </c:pt>
                <c:pt idx="795">
                  <c:v>7.0204285714285728</c:v>
                </c:pt>
                <c:pt idx="796">
                  <c:v>7.5961428571428566</c:v>
                </c:pt>
                <c:pt idx="797">
                  <c:v>7.9021428571428576</c:v>
                </c:pt>
                <c:pt idx="798">
                  <c:v>7.8935714285714278</c:v>
                </c:pt>
                <c:pt idx="799">
                  <c:v>7.6097142857142854</c:v>
                </c:pt>
                <c:pt idx="800">
                  <c:v>8.0094285714285718</c:v>
                </c:pt>
                <c:pt idx="801">
                  <c:v>8.6968571428571426</c:v>
                </c:pt>
                <c:pt idx="802">
                  <c:v>9.1307142857142871</c:v>
                </c:pt>
                <c:pt idx="803">
                  <c:v>9.7138571428571421</c:v>
                </c:pt>
                <c:pt idx="804">
                  <c:v>9.8127142857142839</c:v>
                </c:pt>
                <c:pt idx="805">
                  <c:v>9.8162857142857138</c:v>
                </c:pt>
                <c:pt idx="806">
                  <c:v>9.7845714285714287</c:v>
                </c:pt>
                <c:pt idx="807">
                  <c:v>9.785857142857143</c:v>
                </c:pt>
                <c:pt idx="808">
                  <c:v>10.179</c:v>
                </c:pt>
                <c:pt idx="809">
                  <c:v>9.9628571428571426</c:v>
                </c:pt>
                <c:pt idx="810">
                  <c:v>9.7279999999999998</c:v>
                </c:pt>
                <c:pt idx="811">
                  <c:v>9.3878571428571416</c:v>
                </c:pt>
                <c:pt idx="812">
                  <c:v>9.2078571428571419</c:v>
                </c:pt>
                <c:pt idx="813">
                  <c:v>8.6501428571428569</c:v>
                </c:pt>
                <c:pt idx="814">
                  <c:v>8.4060000000000006</c:v>
                </c:pt>
                <c:pt idx="815">
                  <c:v>8.1568571428571435</c:v>
                </c:pt>
                <c:pt idx="816">
                  <c:v>7.9225714285714286</c:v>
                </c:pt>
                <c:pt idx="817">
                  <c:v>8.2284285714285712</c:v>
                </c:pt>
                <c:pt idx="818">
                  <c:v>8.081428571428571</c:v>
                </c:pt>
                <c:pt idx="819">
                  <c:v>7.6818571428571429</c:v>
                </c:pt>
                <c:pt idx="820">
                  <c:v>7.7572857142857146</c:v>
                </c:pt>
                <c:pt idx="821">
                  <c:v>7.608142857142858</c:v>
                </c:pt>
                <c:pt idx="822">
                  <c:v>7.3597142857142854</c:v>
                </c:pt>
                <c:pt idx="823">
                  <c:v>7.4694285714285718</c:v>
                </c:pt>
                <c:pt idx="824">
                  <c:v>7.5600000000000005</c:v>
                </c:pt>
                <c:pt idx="825">
                  <c:v>7.2281428571428572</c:v>
                </c:pt>
                <c:pt idx="826">
                  <c:v>6.7872857142857139</c:v>
                </c:pt>
                <c:pt idx="827">
                  <c:v>7.6654285714285715</c:v>
                </c:pt>
                <c:pt idx="828">
                  <c:v>7.4844285714285714</c:v>
                </c:pt>
                <c:pt idx="829">
                  <c:v>7.5945714285714283</c:v>
                </c:pt>
                <c:pt idx="830">
                  <c:v>7.1718571428571432</c:v>
                </c:pt>
                <c:pt idx="831">
                  <c:v>7.0747142857142853</c:v>
                </c:pt>
                <c:pt idx="832">
                  <c:v>6.8674285714285714</c:v>
                </c:pt>
                <c:pt idx="833">
                  <c:v>6.6145714285714288</c:v>
                </c:pt>
                <c:pt idx="834">
                  <c:v>7.181</c:v>
                </c:pt>
                <c:pt idx="835">
                  <c:v>7.1767142857142847</c:v>
                </c:pt>
                <c:pt idx="836">
                  <c:v>7.097142857142857</c:v>
                </c:pt>
                <c:pt idx="837">
                  <c:v>7.3277142857142854</c:v>
                </c:pt>
                <c:pt idx="838">
                  <c:v>7.2915714285714293</c:v>
                </c:pt>
                <c:pt idx="839">
                  <c:v>8.5221428571428568</c:v>
                </c:pt>
                <c:pt idx="840">
                  <c:v>8.2338571428571434</c:v>
                </c:pt>
                <c:pt idx="841">
                  <c:v>7.0219999999999994</c:v>
                </c:pt>
                <c:pt idx="842">
                  <c:v>7.3950000000000005</c:v>
                </c:pt>
                <c:pt idx="843">
                  <c:v>8.1567142857142869</c:v>
                </c:pt>
                <c:pt idx="844">
                  <c:v>8.1418571428571429</c:v>
                </c:pt>
                <c:pt idx="845">
                  <c:v>8.5134285714285713</c:v>
                </c:pt>
                <c:pt idx="846">
                  <c:v>9.3048571428571432</c:v>
                </c:pt>
                <c:pt idx="847">
                  <c:v>9.8158571428571424</c:v>
                </c:pt>
                <c:pt idx="848">
                  <c:v>10.391</c:v>
                </c:pt>
                <c:pt idx="849">
                  <c:v>10.890571428571429</c:v>
                </c:pt>
                <c:pt idx="850">
                  <c:v>10.593285714285713</c:v>
                </c:pt>
                <c:pt idx="851">
                  <c:v>10.244142857142858</c:v>
                </c:pt>
                <c:pt idx="852">
                  <c:v>10.215</c:v>
                </c:pt>
                <c:pt idx="853">
                  <c:v>10.399000000000001</c:v>
                </c:pt>
                <c:pt idx="854">
                  <c:v>11.675714285714283</c:v>
                </c:pt>
                <c:pt idx="855">
                  <c:v>11.308714285714286</c:v>
                </c:pt>
                <c:pt idx="856">
                  <c:v>10.870857142857144</c:v>
                </c:pt>
                <c:pt idx="857">
                  <c:v>9.8861428571428576</c:v>
                </c:pt>
                <c:pt idx="858">
                  <c:v>9.8891428571428577</c:v>
                </c:pt>
                <c:pt idx="859">
                  <c:v>9.8985714285714277</c:v>
                </c:pt>
                <c:pt idx="860">
                  <c:v>9.6795714285714265</c:v>
                </c:pt>
                <c:pt idx="861">
                  <c:v>10.216857142857142</c:v>
                </c:pt>
                <c:pt idx="862">
                  <c:v>10.850285714285715</c:v>
                </c:pt>
                <c:pt idx="863">
                  <c:v>10.944000000000001</c:v>
                </c:pt>
                <c:pt idx="864">
                  <c:v>9.9871428571428567</c:v>
                </c:pt>
                <c:pt idx="865">
                  <c:v>9.6984285714285736</c:v>
                </c:pt>
                <c:pt idx="866">
                  <c:v>9.4004285714285718</c:v>
                </c:pt>
                <c:pt idx="867">
                  <c:v>9.1869999999999994</c:v>
                </c:pt>
                <c:pt idx="868">
                  <c:v>9.0098571428571415</c:v>
                </c:pt>
                <c:pt idx="869">
                  <c:v>10.271000000000001</c:v>
                </c:pt>
                <c:pt idx="870">
                  <c:v>10.492285714285714</c:v>
                </c:pt>
                <c:pt idx="871">
                  <c:v>10.398</c:v>
                </c:pt>
                <c:pt idx="872">
                  <c:v>10.755714285714287</c:v>
                </c:pt>
                <c:pt idx="873">
                  <c:v>10.064142857142858</c:v>
                </c:pt>
                <c:pt idx="874">
                  <c:v>9.8087142857142844</c:v>
                </c:pt>
                <c:pt idx="875">
                  <c:v>9.9860000000000007</c:v>
                </c:pt>
                <c:pt idx="876">
                  <c:v>10.804</c:v>
                </c:pt>
                <c:pt idx="877">
                  <c:v>9.6470000000000002</c:v>
                </c:pt>
                <c:pt idx="878">
                  <c:v>9.4375714285714292</c:v>
                </c:pt>
                <c:pt idx="879">
                  <c:v>10.145</c:v>
                </c:pt>
                <c:pt idx="880">
                  <c:v>9.0844285714285711</c:v>
                </c:pt>
                <c:pt idx="881">
                  <c:v>8.8112857142857148</c:v>
                </c:pt>
                <c:pt idx="882">
                  <c:v>9.0561428571428575</c:v>
                </c:pt>
                <c:pt idx="883">
                  <c:v>8.9311428571428575</c:v>
                </c:pt>
                <c:pt idx="884">
                  <c:v>10.072285714285714</c:v>
                </c:pt>
                <c:pt idx="885">
                  <c:v>10.003714285714285</c:v>
                </c:pt>
                <c:pt idx="886">
                  <c:v>13.668714285714287</c:v>
                </c:pt>
                <c:pt idx="887">
                  <c:v>11.936714285714286</c:v>
                </c:pt>
                <c:pt idx="888">
                  <c:v>10.77142857142857</c:v>
                </c:pt>
                <c:pt idx="889">
                  <c:v>9.9725714285714275</c:v>
                </c:pt>
                <c:pt idx="890">
                  <c:v>10.54385714285714</c:v>
                </c:pt>
                <c:pt idx="891">
                  <c:v>11.365285714285715</c:v>
                </c:pt>
                <c:pt idx="892">
                  <c:v>11.842000000000001</c:v>
                </c:pt>
                <c:pt idx="893">
                  <c:v>11.709571428571428</c:v>
                </c:pt>
                <c:pt idx="894">
                  <c:v>10.735428571428571</c:v>
                </c:pt>
                <c:pt idx="895">
                  <c:v>12.026285714285716</c:v>
                </c:pt>
                <c:pt idx="896">
                  <c:v>13.20857142857143</c:v>
                </c:pt>
                <c:pt idx="897">
                  <c:v>12.007000000000001</c:v>
                </c:pt>
                <c:pt idx="898">
                  <c:v>10.266</c:v>
                </c:pt>
                <c:pt idx="899">
                  <c:v>9.8014285714285716</c:v>
                </c:pt>
                <c:pt idx="900">
                  <c:v>9.7594285714285718</c:v>
                </c:pt>
                <c:pt idx="901">
                  <c:v>9.8681428571428569</c:v>
                </c:pt>
                <c:pt idx="902">
                  <c:v>9.7092857142857127</c:v>
                </c:pt>
                <c:pt idx="903">
                  <c:v>9.2778571428571421</c:v>
                </c:pt>
                <c:pt idx="904">
                  <c:v>10.521285714285714</c:v>
                </c:pt>
                <c:pt idx="905">
                  <c:v>10.418285714285714</c:v>
                </c:pt>
                <c:pt idx="906">
                  <c:v>10.551571428571426</c:v>
                </c:pt>
                <c:pt idx="907">
                  <c:v>10.936285714285715</c:v>
                </c:pt>
                <c:pt idx="908">
                  <c:v>10.650428571428572</c:v>
                </c:pt>
                <c:pt idx="909">
                  <c:v>10.469285714285714</c:v>
                </c:pt>
                <c:pt idx="910">
                  <c:v>9.859</c:v>
                </c:pt>
                <c:pt idx="911">
                  <c:v>10.001142857142856</c:v>
                </c:pt>
                <c:pt idx="912">
                  <c:v>9.4288571428571419</c:v>
                </c:pt>
                <c:pt idx="913">
                  <c:v>8.4522857142857131</c:v>
                </c:pt>
                <c:pt idx="914">
                  <c:v>9.4828571428571422</c:v>
                </c:pt>
                <c:pt idx="915">
                  <c:v>9.1387142857142862</c:v>
                </c:pt>
                <c:pt idx="916">
                  <c:v>9.3825714285714277</c:v>
                </c:pt>
                <c:pt idx="917">
                  <c:v>8.7055714285714281</c:v>
                </c:pt>
                <c:pt idx="918">
                  <c:v>8.7200000000000006</c:v>
                </c:pt>
                <c:pt idx="919">
                  <c:v>7.9382857142857146</c:v>
                </c:pt>
                <c:pt idx="920">
                  <c:v>6.9255714285714287</c:v>
                </c:pt>
                <c:pt idx="921">
                  <c:v>7.5277142857142847</c:v>
                </c:pt>
                <c:pt idx="922">
                  <c:v>7.9359999999999999</c:v>
                </c:pt>
                <c:pt idx="923">
                  <c:v>7.6521428571428567</c:v>
                </c:pt>
                <c:pt idx="924">
                  <c:v>7.023142857142858</c:v>
                </c:pt>
                <c:pt idx="925">
                  <c:v>6.8061428571428575</c:v>
                </c:pt>
                <c:pt idx="926">
                  <c:v>6.9779999999999998</c:v>
                </c:pt>
                <c:pt idx="927">
                  <c:v>6.6608571428571421</c:v>
                </c:pt>
                <c:pt idx="928">
                  <c:v>7.0694285714285723</c:v>
                </c:pt>
                <c:pt idx="929">
                  <c:v>6.8271428571428583</c:v>
                </c:pt>
                <c:pt idx="930">
                  <c:v>7.132714285714286</c:v>
                </c:pt>
                <c:pt idx="931">
                  <c:v>6.8714285714285719</c:v>
                </c:pt>
                <c:pt idx="932">
                  <c:v>7.2742857142857131</c:v>
                </c:pt>
                <c:pt idx="933">
                  <c:v>7.402000000000001</c:v>
                </c:pt>
                <c:pt idx="934">
                  <c:v>7.4911428571428589</c:v>
                </c:pt>
                <c:pt idx="935">
                  <c:v>7.3367142857142866</c:v>
                </c:pt>
                <c:pt idx="936">
                  <c:v>7.2382857142857144</c:v>
                </c:pt>
                <c:pt idx="937">
                  <c:v>7.3452857142857146</c:v>
                </c:pt>
                <c:pt idx="938">
                  <c:v>7.3352857142857149</c:v>
                </c:pt>
                <c:pt idx="939">
                  <c:v>7.6794285714285726</c:v>
                </c:pt>
                <c:pt idx="940">
                  <c:v>7.5655714285714293</c:v>
                </c:pt>
                <c:pt idx="941">
                  <c:v>7.5098571428571432</c:v>
                </c:pt>
                <c:pt idx="942">
                  <c:v>7.853714285714287</c:v>
                </c:pt>
                <c:pt idx="943">
                  <c:v>7.6352857142857138</c:v>
                </c:pt>
                <c:pt idx="944">
                  <c:v>7.2690000000000001</c:v>
                </c:pt>
                <c:pt idx="945">
                  <c:v>7.3677142857142854</c:v>
                </c:pt>
                <c:pt idx="946">
                  <c:v>7.3615714285714287</c:v>
                </c:pt>
                <c:pt idx="947">
                  <c:v>6.984</c:v>
                </c:pt>
                <c:pt idx="948">
                  <c:v>6.6828571428571433</c:v>
                </c:pt>
                <c:pt idx="949">
                  <c:v>6.4291428571428568</c:v>
                </c:pt>
                <c:pt idx="950">
                  <c:v>6.2728571428571422</c:v>
                </c:pt>
                <c:pt idx="951">
                  <c:v>5.9968571428571433</c:v>
                </c:pt>
                <c:pt idx="952">
                  <c:v>5.6477142857142857</c:v>
                </c:pt>
                <c:pt idx="953">
                  <c:v>5.8994285714285715</c:v>
                </c:pt>
                <c:pt idx="954">
                  <c:v>6.6707142857142854</c:v>
                </c:pt>
                <c:pt idx="955">
                  <c:v>6.7281428571428563</c:v>
                </c:pt>
                <c:pt idx="956">
                  <c:v>6.1778571428571425</c:v>
                </c:pt>
                <c:pt idx="957">
                  <c:v>6.281142857142858</c:v>
                </c:pt>
                <c:pt idx="958">
                  <c:v>6.5884285714285715</c:v>
                </c:pt>
                <c:pt idx="959">
                  <c:v>6.9991428571428571</c:v>
                </c:pt>
                <c:pt idx="960">
                  <c:v>6.9661428571428559</c:v>
                </c:pt>
                <c:pt idx="961">
                  <c:v>6.8841428571428578</c:v>
                </c:pt>
                <c:pt idx="962">
                  <c:v>6.777857142857143</c:v>
                </c:pt>
                <c:pt idx="963">
                  <c:v>6.7814285714285711</c:v>
                </c:pt>
                <c:pt idx="964">
                  <c:v>7.8950000000000005</c:v>
                </c:pt>
                <c:pt idx="965">
                  <c:v>6.9048571428571419</c:v>
                </c:pt>
                <c:pt idx="966">
                  <c:v>8.2431428571428569</c:v>
                </c:pt>
                <c:pt idx="967">
                  <c:v>6.8351428571428565</c:v>
                </c:pt>
                <c:pt idx="968">
                  <c:v>6.4359999999999999</c:v>
                </c:pt>
                <c:pt idx="969">
                  <c:v>6.9475714285714281</c:v>
                </c:pt>
                <c:pt idx="970">
                  <c:v>6.8839999999999995</c:v>
                </c:pt>
                <c:pt idx="971">
                  <c:v>6.9017142857142852</c:v>
                </c:pt>
                <c:pt idx="972">
                  <c:v>7.3492857142857142</c:v>
                </c:pt>
                <c:pt idx="973">
                  <c:v>8.1248571428571434</c:v>
                </c:pt>
                <c:pt idx="974">
                  <c:v>6.5068571428571422</c:v>
                </c:pt>
                <c:pt idx="975">
                  <c:v>6.7507142857142863</c:v>
                </c:pt>
                <c:pt idx="976">
                  <c:v>7.2717142857142871</c:v>
                </c:pt>
                <c:pt idx="977">
                  <c:v>7.4748571428571422</c:v>
                </c:pt>
                <c:pt idx="978">
                  <c:v>7.152857142857143</c:v>
                </c:pt>
                <c:pt idx="979">
                  <c:v>6.5940000000000003</c:v>
                </c:pt>
                <c:pt idx="980">
                  <c:v>6.6894285714285715</c:v>
                </c:pt>
                <c:pt idx="981">
                  <c:v>6.531714285714286</c:v>
                </c:pt>
                <c:pt idx="982">
                  <c:v>6.8594285714285714</c:v>
                </c:pt>
                <c:pt idx="983">
                  <c:v>7.1035714285714295</c:v>
                </c:pt>
                <c:pt idx="984">
                  <c:v>6.7735714285714295</c:v>
                </c:pt>
                <c:pt idx="985">
                  <c:v>7.1917142857142853</c:v>
                </c:pt>
                <c:pt idx="986">
                  <c:v>7.5552857142857146</c:v>
                </c:pt>
                <c:pt idx="987">
                  <c:v>7.6324285714285711</c:v>
                </c:pt>
                <c:pt idx="988">
                  <c:v>7.9011428571428564</c:v>
                </c:pt>
                <c:pt idx="989">
                  <c:v>7.6141428571428564</c:v>
                </c:pt>
                <c:pt idx="990">
                  <c:v>8.1668571428571433</c:v>
                </c:pt>
                <c:pt idx="991">
                  <c:v>7.5179999999999998</c:v>
                </c:pt>
                <c:pt idx="992">
                  <c:v>7.6848571428571422</c:v>
                </c:pt>
                <c:pt idx="993">
                  <c:v>8.1804285714285712</c:v>
                </c:pt>
                <c:pt idx="994">
                  <c:v>8.6011428571428574</c:v>
                </c:pt>
                <c:pt idx="995">
                  <c:v>8.2765714285714296</c:v>
                </c:pt>
                <c:pt idx="996">
                  <c:v>8.3868571428571421</c:v>
                </c:pt>
                <c:pt idx="997">
                  <c:v>8.3680000000000003</c:v>
                </c:pt>
                <c:pt idx="998">
                  <c:v>8.5738571428571433</c:v>
                </c:pt>
                <c:pt idx="999">
                  <c:v>7.3835714285714289</c:v>
                </c:pt>
                <c:pt idx="1000">
                  <c:v>7.6672857142857156</c:v>
                </c:pt>
                <c:pt idx="1001">
                  <c:v>8.4055714285714291</c:v>
                </c:pt>
                <c:pt idx="1002">
                  <c:v>7.8165714285714278</c:v>
                </c:pt>
                <c:pt idx="1003">
                  <c:v>7.5434285714285707</c:v>
                </c:pt>
                <c:pt idx="1004">
                  <c:v>7.6942857142857148</c:v>
                </c:pt>
                <c:pt idx="1005">
                  <c:v>8.2151428571428582</c:v>
                </c:pt>
                <c:pt idx="1006">
                  <c:v>8.7867142857142859</c:v>
                </c:pt>
                <c:pt idx="1007">
                  <c:v>7.7865714285714285</c:v>
                </c:pt>
                <c:pt idx="1008">
                  <c:v>9.4114285714285728</c:v>
                </c:pt>
                <c:pt idx="1009">
                  <c:v>8.4085714285714293</c:v>
                </c:pt>
                <c:pt idx="1010">
                  <c:v>8.5914285714285707</c:v>
                </c:pt>
                <c:pt idx="1011">
                  <c:v>9.3937142857142852</c:v>
                </c:pt>
                <c:pt idx="1012">
                  <c:v>9.324714285714288</c:v>
                </c:pt>
                <c:pt idx="1013">
                  <c:v>8.8012857142857133</c:v>
                </c:pt>
                <c:pt idx="1014">
                  <c:v>7.38</c:v>
                </c:pt>
                <c:pt idx="1015">
                  <c:v>7.2471428571428564</c:v>
                </c:pt>
                <c:pt idx="1016">
                  <c:v>7.7841428571428581</c:v>
                </c:pt>
                <c:pt idx="1017">
                  <c:v>7.7564285714285717</c:v>
                </c:pt>
                <c:pt idx="1018">
                  <c:v>7.8925714285714292</c:v>
                </c:pt>
                <c:pt idx="1019">
                  <c:v>7.8864285714285716</c:v>
                </c:pt>
                <c:pt idx="1020">
                  <c:v>7.5624285714285708</c:v>
                </c:pt>
                <c:pt idx="1021">
                  <c:v>7.4539999999999997</c:v>
                </c:pt>
                <c:pt idx="1022">
                  <c:v>7.3348571428571434</c:v>
                </c:pt>
                <c:pt idx="1023">
                  <c:v>7.488428571428571</c:v>
                </c:pt>
                <c:pt idx="1024">
                  <c:v>7.5037142857142856</c:v>
                </c:pt>
                <c:pt idx="1025">
                  <c:v>9.2135714285714272</c:v>
                </c:pt>
                <c:pt idx="1026">
                  <c:v>8.5721428571428575</c:v>
                </c:pt>
                <c:pt idx="1027">
                  <c:v>7.6281428571428558</c:v>
                </c:pt>
                <c:pt idx="1028">
                  <c:v>7.895714285714285</c:v>
                </c:pt>
                <c:pt idx="1029">
                  <c:v>7.4530000000000012</c:v>
                </c:pt>
                <c:pt idx="1030">
                  <c:v>7.6382857142857139</c:v>
                </c:pt>
                <c:pt idx="1031">
                  <c:v>7.5464285714285717</c:v>
                </c:pt>
                <c:pt idx="1032">
                  <c:v>7.157857142857142</c:v>
                </c:pt>
                <c:pt idx="1033">
                  <c:v>7.1351428571428555</c:v>
                </c:pt>
                <c:pt idx="1034">
                  <c:v>7.4672857142857145</c:v>
                </c:pt>
                <c:pt idx="1035">
                  <c:v>6.8187142857142851</c:v>
                </c:pt>
                <c:pt idx="1036">
                  <c:v>7.0628571428571423</c:v>
                </c:pt>
                <c:pt idx="1037">
                  <c:v>7.5377142857142854</c:v>
                </c:pt>
                <c:pt idx="1038">
                  <c:v>7.3258571428571413</c:v>
                </c:pt>
                <c:pt idx="1039">
                  <c:v>7.838571428571429</c:v>
                </c:pt>
                <c:pt idx="1040">
                  <c:v>7.7719999999999994</c:v>
                </c:pt>
                <c:pt idx="1041">
                  <c:v>7.58357142857143</c:v>
                </c:pt>
                <c:pt idx="1042">
                  <c:v>7.4827142857142865</c:v>
                </c:pt>
                <c:pt idx="1043">
                  <c:v>7.7167142857142865</c:v>
                </c:pt>
                <c:pt idx="1044">
                  <c:v>7.2067142857142859</c:v>
                </c:pt>
                <c:pt idx="1045">
                  <c:v>6.8762857142857134</c:v>
                </c:pt>
                <c:pt idx="1046">
                  <c:v>6.9399999999999995</c:v>
                </c:pt>
                <c:pt idx="1047">
                  <c:v>6.9702857142857146</c:v>
                </c:pt>
                <c:pt idx="1048">
                  <c:v>7.1312857142857151</c:v>
                </c:pt>
                <c:pt idx="1049">
                  <c:v>7.1122857142857132</c:v>
                </c:pt>
                <c:pt idx="1050">
                  <c:v>6.955571428571429</c:v>
                </c:pt>
                <c:pt idx="1051">
                  <c:v>6.9507142857142856</c:v>
                </c:pt>
                <c:pt idx="1052">
                  <c:v>6.8447142857142849</c:v>
                </c:pt>
                <c:pt idx="1053">
                  <c:v>7.1712857142857152</c:v>
                </c:pt>
                <c:pt idx="1054">
                  <c:v>7.226</c:v>
                </c:pt>
                <c:pt idx="1055">
                  <c:v>7.1647142857142843</c:v>
                </c:pt>
                <c:pt idx="1056">
                  <c:v>7.0848571428571434</c:v>
                </c:pt>
                <c:pt idx="1057">
                  <c:v>6.7068571428571433</c:v>
                </c:pt>
                <c:pt idx="1058">
                  <c:v>7.2775714285714281</c:v>
                </c:pt>
                <c:pt idx="1059">
                  <c:v>7.5644285714285715</c:v>
                </c:pt>
                <c:pt idx="1060">
                  <c:v>7.3710000000000004</c:v>
                </c:pt>
                <c:pt idx="1061">
                  <c:v>7.1501428571428578</c:v>
                </c:pt>
                <c:pt idx="1062">
                  <c:v>6.6085714285714285</c:v>
                </c:pt>
                <c:pt idx="1063">
                  <c:v>6.4740000000000011</c:v>
                </c:pt>
                <c:pt idx="1064">
                  <c:v>5.448142857142857</c:v>
                </c:pt>
                <c:pt idx="1065">
                  <c:v>5.7954285714285714</c:v>
                </c:pt>
                <c:pt idx="1066">
                  <c:v>5.9335714285714278</c:v>
                </c:pt>
                <c:pt idx="1067">
                  <c:v>5.4341428571428576</c:v>
                </c:pt>
                <c:pt idx="1068">
                  <c:v>4.9964285714285719</c:v>
                </c:pt>
                <c:pt idx="1069">
                  <c:v>4.6192857142857138</c:v>
                </c:pt>
                <c:pt idx="1070">
                  <c:v>4.3622857142857141</c:v>
                </c:pt>
                <c:pt idx="1071">
                  <c:v>4.3179999999999996</c:v>
                </c:pt>
                <c:pt idx="1072">
                  <c:v>4.426857142857143</c:v>
                </c:pt>
                <c:pt idx="1073">
                  <c:v>4.4071428571428575</c:v>
                </c:pt>
                <c:pt idx="1074">
                  <c:v>3.9810000000000003</c:v>
                </c:pt>
                <c:pt idx="1075">
                  <c:v>4.157857142857142</c:v>
                </c:pt>
                <c:pt idx="1076">
                  <c:v>4.3782857142857141</c:v>
                </c:pt>
                <c:pt idx="1077">
                  <c:v>4.4265714285714282</c:v>
                </c:pt>
                <c:pt idx="1078">
                  <c:v>4.4885714285714275</c:v>
                </c:pt>
                <c:pt idx="1079">
                  <c:v>4.487571428571429</c:v>
                </c:pt>
                <c:pt idx="1080">
                  <c:v>4.4749999999999996</c:v>
                </c:pt>
                <c:pt idx="1081">
                  <c:v>4.3634285714285719</c:v>
                </c:pt>
                <c:pt idx="1082">
                  <c:v>4.3774285714285721</c:v>
                </c:pt>
                <c:pt idx="1083">
                  <c:v>4.5664285714285713</c:v>
                </c:pt>
                <c:pt idx="1084">
                  <c:v>4.3964285714285714</c:v>
                </c:pt>
                <c:pt idx="1085">
                  <c:v>4.0881428571428575</c:v>
                </c:pt>
                <c:pt idx="1086">
                  <c:v>4.0942857142857143</c:v>
                </c:pt>
                <c:pt idx="1087">
                  <c:v>4.346857142857143</c:v>
                </c:pt>
                <c:pt idx="1088">
                  <c:v>4.2325714285714282</c:v>
                </c:pt>
                <c:pt idx="1089">
                  <c:v>4.0088571428571429</c:v>
                </c:pt>
                <c:pt idx="1090">
                  <c:v>3.9452857142857143</c:v>
                </c:pt>
                <c:pt idx="1091">
                  <c:v>4.0967142857142864</c:v>
                </c:pt>
                <c:pt idx="1092">
                  <c:v>4.2700000000000005</c:v>
                </c:pt>
                <c:pt idx="1093">
                  <c:v>4.3274285714285714</c:v>
                </c:pt>
                <c:pt idx="1094">
                  <c:v>4.0187142857142861</c:v>
                </c:pt>
                <c:pt idx="1095">
                  <c:v>4.6890000000000009</c:v>
                </c:pt>
                <c:pt idx="1096">
                  <c:v>4.6482857142857146</c:v>
                </c:pt>
                <c:pt idx="1097">
                  <c:v>4.5469999999999997</c:v>
                </c:pt>
                <c:pt idx="1098">
                  <c:v>4.5930000000000009</c:v>
                </c:pt>
                <c:pt idx="1099">
                  <c:v>4.4381428571428572</c:v>
                </c:pt>
                <c:pt idx="1100">
                  <c:v>4.3902857142857146</c:v>
                </c:pt>
                <c:pt idx="1101">
                  <c:v>4.132142857142858</c:v>
                </c:pt>
                <c:pt idx="1102">
                  <c:v>5.0600000000000005</c:v>
                </c:pt>
                <c:pt idx="1103">
                  <c:v>4.3657142857142857</c:v>
                </c:pt>
                <c:pt idx="1104">
                  <c:v>3.6792857142857138</c:v>
                </c:pt>
                <c:pt idx="1105">
                  <c:v>4.0321428571428566</c:v>
                </c:pt>
                <c:pt idx="1106">
                  <c:v>4.476571428571428</c:v>
                </c:pt>
                <c:pt idx="1107">
                  <c:v>4.4445714285714288</c:v>
                </c:pt>
                <c:pt idx="1108">
                  <c:v>3.8300000000000005</c:v>
                </c:pt>
                <c:pt idx="1109">
                  <c:v>3.7651428571428562</c:v>
                </c:pt>
                <c:pt idx="1110">
                  <c:v>4.3864285714285716</c:v>
                </c:pt>
                <c:pt idx="1111">
                  <c:v>4.3888571428571428</c:v>
                </c:pt>
                <c:pt idx="1112">
                  <c:v>4.1182857142857143</c:v>
                </c:pt>
                <c:pt idx="1113">
                  <c:v>4.3454285714285712</c:v>
                </c:pt>
                <c:pt idx="1114">
                  <c:v>4.4378571428571432</c:v>
                </c:pt>
                <c:pt idx="1115">
                  <c:v>4.2784285714285719</c:v>
                </c:pt>
                <c:pt idx="1116">
                  <c:v>4.0047142857142868</c:v>
                </c:pt>
                <c:pt idx="1117">
                  <c:v>4.4178571428571427</c:v>
                </c:pt>
                <c:pt idx="1118">
                  <c:v>4.2001428571428567</c:v>
                </c:pt>
                <c:pt idx="1119">
                  <c:v>4.2460000000000004</c:v>
                </c:pt>
                <c:pt idx="1120">
                  <c:v>3.8237142857142854</c:v>
                </c:pt>
                <c:pt idx="1121">
                  <c:v>4.3278571428571428</c:v>
                </c:pt>
                <c:pt idx="1122">
                  <c:v>3.8358571428571429</c:v>
                </c:pt>
                <c:pt idx="1123">
                  <c:v>3.9274285714285715</c:v>
                </c:pt>
                <c:pt idx="1124">
                  <c:v>4.1761428571428576</c:v>
                </c:pt>
                <c:pt idx="1125">
                  <c:v>4.0665714285714287</c:v>
                </c:pt>
                <c:pt idx="1126">
                  <c:v>4.089999999999999</c:v>
                </c:pt>
                <c:pt idx="1127">
                  <c:v>3.7908571428571429</c:v>
                </c:pt>
                <c:pt idx="1128">
                  <c:v>4.4364285714285705</c:v>
                </c:pt>
                <c:pt idx="1129">
                  <c:v>4.3608571428571432</c:v>
                </c:pt>
                <c:pt idx="1130">
                  <c:v>4.4748571428571431</c:v>
                </c:pt>
                <c:pt idx="1131">
                  <c:v>4.738142857142857</c:v>
                </c:pt>
                <c:pt idx="1132">
                  <c:v>5.04</c:v>
                </c:pt>
                <c:pt idx="1133">
                  <c:v>4.2862857142857136</c:v>
                </c:pt>
                <c:pt idx="1134">
                  <c:v>4.4139999999999997</c:v>
                </c:pt>
                <c:pt idx="1135">
                  <c:v>4.931</c:v>
                </c:pt>
                <c:pt idx="1136">
                  <c:v>4.8992857142857149</c:v>
                </c:pt>
                <c:pt idx="1137">
                  <c:v>4.9699999999999989</c:v>
                </c:pt>
                <c:pt idx="1138">
                  <c:v>4.9174285714285721</c:v>
                </c:pt>
                <c:pt idx="1139">
                  <c:v>4.5229999999999997</c:v>
                </c:pt>
                <c:pt idx="1140">
                  <c:v>4.9258571428571427</c:v>
                </c:pt>
                <c:pt idx="1141">
                  <c:v>4.6890000000000001</c:v>
                </c:pt>
                <c:pt idx="1142">
                  <c:v>4.8077142857142858</c:v>
                </c:pt>
                <c:pt idx="1143">
                  <c:v>5.3644285714285713</c:v>
                </c:pt>
                <c:pt idx="1144">
                  <c:v>5.3052857142857146</c:v>
                </c:pt>
                <c:pt idx="1145">
                  <c:v>5.07</c:v>
                </c:pt>
                <c:pt idx="1146">
                  <c:v>4.7828571428571438</c:v>
                </c:pt>
                <c:pt idx="1147">
                  <c:v>4.7955714285714279</c:v>
                </c:pt>
                <c:pt idx="1148">
                  <c:v>5.6888571428571426</c:v>
                </c:pt>
                <c:pt idx="1149">
                  <c:v>5.5095714285714283</c:v>
                </c:pt>
                <c:pt idx="1150">
                  <c:v>5.1191428571428563</c:v>
                </c:pt>
                <c:pt idx="1151">
                  <c:v>5.035000000000001</c:v>
                </c:pt>
                <c:pt idx="1152">
                  <c:v>5.0441428571428579</c:v>
                </c:pt>
                <c:pt idx="1153">
                  <c:v>5.2549999999999999</c:v>
                </c:pt>
                <c:pt idx="1154">
                  <c:v>5.6995714285714287</c:v>
                </c:pt>
                <c:pt idx="1155">
                  <c:v>6.2007142857142856</c:v>
                </c:pt>
                <c:pt idx="1156">
                  <c:v>6.3965714285714288</c:v>
                </c:pt>
                <c:pt idx="1157">
                  <c:v>5.9337142857142871</c:v>
                </c:pt>
                <c:pt idx="1158">
                  <c:v>5.7415714285714277</c:v>
                </c:pt>
                <c:pt idx="1159">
                  <c:v>5.7307142857142859</c:v>
                </c:pt>
                <c:pt idx="1160">
                  <c:v>5.5912857142857133</c:v>
                </c:pt>
                <c:pt idx="1161">
                  <c:v>5.2068571428571433</c:v>
                </c:pt>
                <c:pt idx="1162">
                  <c:v>5.3038571428571419</c:v>
                </c:pt>
                <c:pt idx="1163">
                  <c:v>5.298</c:v>
                </c:pt>
                <c:pt idx="1164">
                  <c:v>5.2148571428571424</c:v>
                </c:pt>
                <c:pt idx="1165">
                  <c:v>5.2724285714285708</c:v>
                </c:pt>
                <c:pt idx="1166">
                  <c:v>5.3325714285714287</c:v>
                </c:pt>
                <c:pt idx="1167">
                  <c:v>5.0242857142857131</c:v>
                </c:pt>
                <c:pt idx="1168">
                  <c:v>4.850428571428572</c:v>
                </c:pt>
                <c:pt idx="1169">
                  <c:v>4.7078571428571427</c:v>
                </c:pt>
                <c:pt idx="1170">
                  <c:v>4.6411428571428575</c:v>
                </c:pt>
                <c:pt idx="1171">
                  <c:v>4.4451428571428577</c:v>
                </c:pt>
                <c:pt idx="1172">
                  <c:v>4.745857142857143</c:v>
                </c:pt>
                <c:pt idx="1173">
                  <c:v>4.3515714285714289</c:v>
                </c:pt>
                <c:pt idx="1174">
                  <c:v>4.0372857142857139</c:v>
                </c:pt>
                <c:pt idx="1175">
                  <c:v>3.8814285714285712</c:v>
                </c:pt>
                <c:pt idx="1176">
                  <c:v>3.8014285714285712</c:v>
                </c:pt>
                <c:pt idx="1177">
                  <c:v>4.6398571428571431</c:v>
                </c:pt>
                <c:pt idx="1178">
                  <c:v>5.0791428571428563</c:v>
                </c:pt>
                <c:pt idx="1179">
                  <c:v>4.4772857142857143</c:v>
                </c:pt>
                <c:pt idx="1180">
                  <c:v>4.3478571428571433</c:v>
                </c:pt>
                <c:pt idx="1181">
                  <c:v>4.4674285714285711</c:v>
                </c:pt>
                <c:pt idx="1182">
                  <c:v>4.2287142857142852</c:v>
                </c:pt>
                <c:pt idx="1183">
                  <c:v>3.6585714285714288</c:v>
                </c:pt>
                <c:pt idx="1184">
                  <c:v>3.3952857142857149</c:v>
                </c:pt>
                <c:pt idx="1185">
                  <c:v>3.3762857142857143</c:v>
                </c:pt>
                <c:pt idx="1186">
                  <c:v>3.0388571428571427</c:v>
                </c:pt>
                <c:pt idx="1187">
                  <c:v>3.1879999999999997</c:v>
                </c:pt>
                <c:pt idx="1188">
                  <c:v>3.2152857142857143</c:v>
                </c:pt>
                <c:pt idx="1189">
                  <c:v>3.0184285714285717</c:v>
                </c:pt>
                <c:pt idx="1190">
                  <c:v>3.1850000000000001</c:v>
                </c:pt>
                <c:pt idx="1191">
                  <c:v>3.0558571428571426</c:v>
                </c:pt>
                <c:pt idx="1192">
                  <c:v>3.0880000000000001</c:v>
                </c:pt>
                <c:pt idx="1193">
                  <c:v>3.0535714285714284</c:v>
                </c:pt>
                <c:pt idx="1194">
                  <c:v>2.987714285714286</c:v>
                </c:pt>
                <c:pt idx="1195">
                  <c:v>3.040142857142857</c:v>
                </c:pt>
                <c:pt idx="1196">
                  <c:v>2.8650000000000007</c:v>
                </c:pt>
                <c:pt idx="1197">
                  <c:v>2.6759999999999997</c:v>
                </c:pt>
                <c:pt idx="1198">
                  <c:v>2.6062857142857143</c:v>
                </c:pt>
                <c:pt idx="1199">
                  <c:v>2.3915714285714285</c:v>
                </c:pt>
                <c:pt idx="1200">
                  <c:v>2.1030000000000002</c:v>
                </c:pt>
                <c:pt idx="1201">
                  <c:v>2.5874285714285716</c:v>
                </c:pt>
                <c:pt idx="1202">
                  <c:v>2.6829999999999998</c:v>
                </c:pt>
                <c:pt idx="1203">
                  <c:v>2.6164285714285715</c:v>
                </c:pt>
                <c:pt idx="1204">
                  <c:v>2.5257142857142858</c:v>
                </c:pt>
                <c:pt idx="1205">
                  <c:v>2.3184285714285715</c:v>
                </c:pt>
                <c:pt idx="1206">
                  <c:v>2.2008571428571426</c:v>
                </c:pt>
                <c:pt idx="1207">
                  <c:v>2.2494285714285711</c:v>
                </c:pt>
                <c:pt idx="1208">
                  <c:v>2.0950000000000002</c:v>
                </c:pt>
                <c:pt idx="1209">
                  <c:v>1.926857142857143</c:v>
                </c:pt>
                <c:pt idx="1210">
                  <c:v>2.0715714285714286</c:v>
                </c:pt>
                <c:pt idx="1211">
                  <c:v>1.8691428571428574</c:v>
                </c:pt>
                <c:pt idx="1212">
                  <c:v>1.6677142857142857</c:v>
                </c:pt>
                <c:pt idx="1213">
                  <c:v>1.8527142857142855</c:v>
                </c:pt>
                <c:pt idx="1214">
                  <c:v>1.7807142857142857</c:v>
                </c:pt>
                <c:pt idx="1215">
                  <c:v>1.5785714285714287</c:v>
                </c:pt>
                <c:pt idx="1216">
                  <c:v>2.0765714285714285</c:v>
                </c:pt>
                <c:pt idx="1217">
                  <c:v>1.9038571428571429</c:v>
                </c:pt>
                <c:pt idx="1218">
                  <c:v>2.2585714285714285</c:v>
                </c:pt>
                <c:pt idx="1219">
                  <c:v>2.0797142857142856</c:v>
                </c:pt>
                <c:pt idx="1220">
                  <c:v>2.089285714285714</c:v>
                </c:pt>
                <c:pt idx="1221">
                  <c:v>1.8065714285714285</c:v>
                </c:pt>
                <c:pt idx="1222">
                  <c:v>2.0674285714285712</c:v>
                </c:pt>
                <c:pt idx="1223">
                  <c:v>2.1138571428571429</c:v>
                </c:pt>
                <c:pt idx="1224">
                  <c:v>1.8454285714285719</c:v>
                </c:pt>
                <c:pt idx="1225">
                  <c:v>1.8777142857142857</c:v>
                </c:pt>
                <c:pt idx="1226">
                  <c:v>2.0942857142857143</c:v>
                </c:pt>
                <c:pt idx="1227">
                  <c:v>1.9105714285714286</c:v>
                </c:pt>
                <c:pt idx="1228">
                  <c:v>1.6184285714285715</c:v>
                </c:pt>
                <c:pt idx="1229">
                  <c:v>1.6931428571428568</c:v>
                </c:pt>
                <c:pt idx="1230">
                  <c:v>2.2644285714285717</c:v>
                </c:pt>
                <c:pt idx="1231">
                  <c:v>2.0470000000000002</c:v>
                </c:pt>
                <c:pt idx="1232">
                  <c:v>1.6362857142857143</c:v>
                </c:pt>
                <c:pt idx="1233">
                  <c:v>1.925142857142857</c:v>
                </c:pt>
                <c:pt idx="1234">
                  <c:v>2.0150000000000001</c:v>
                </c:pt>
                <c:pt idx="1235">
                  <c:v>1.5441428571428573</c:v>
                </c:pt>
                <c:pt idx="1236">
                  <c:v>2.1192857142857142</c:v>
                </c:pt>
                <c:pt idx="1237">
                  <c:v>1.8975714285714287</c:v>
                </c:pt>
                <c:pt idx="1238">
                  <c:v>1.7828571428571429</c:v>
                </c:pt>
                <c:pt idx="1239">
                  <c:v>2.1758571428571427</c:v>
                </c:pt>
                <c:pt idx="1240">
                  <c:v>2.0797142857142856</c:v>
                </c:pt>
                <c:pt idx="1241">
                  <c:v>1.9781428571428574</c:v>
                </c:pt>
                <c:pt idx="1242">
                  <c:v>2.9687142857142854</c:v>
                </c:pt>
                <c:pt idx="1243">
                  <c:v>2.5259999999999998</c:v>
                </c:pt>
                <c:pt idx="1244">
                  <c:v>2.2368571428571427</c:v>
                </c:pt>
                <c:pt idx="1245">
                  <c:v>2.2507142857142859</c:v>
                </c:pt>
                <c:pt idx="1246">
                  <c:v>2.4128571428571428</c:v>
                </c:pt>
                <c:pt idx="1247">
                  <c:v>2.7914285714285718</c:v>
                </c:pt>
                <c:pt idx="1248">
                  <c:v>2.6585714285714284</c:v>
                </c:pt>
                <c:pt idx="1249">
                  <c:v>3.0327142857142855</c:v>
                </c:pt>
                <c:pt idx="1250">
                  <c:v>3.0577142857142858</c:v>
                </c:pt>
                <c:pt idx="1251">
                  <c:v>3.4464285714285716</c:v>
                </c:pt>
                <c:pt idx="1252">
                  <c:v>3.3857142857142857</c:v>
                </c:pt>
                <c:pt idx="1253">
                  <c:v>3.3071428571428574</c:v>
                </c:pt>
                <c:pt idx="1254">
                  <c:v>3.3140000000000001</c:v>
                </c:pt>
                <c:pt idx="1255">
                  <c:v>3.2321428571428577</c:v>
                </c:pt>
                <c:pt idx="1256">
                  <c:v>3.1714285714285717</c:v>
                </c:pt>
                <c:pt idx="1257">
                  <c:v>3.6114285714285717</c:v>
                </c:pt>
                <c:pt idx="1258">
                  <c:v>3.6038571428571431</c:v>
                </c:pt>
                <c:pt idx="1259">
                  <c:v>3.6640000000000006</c:v>
                </c:pt>
                <c:pt idx="1260">
                  <c:v>3.386857142857143</c:v>
                </c:pt>
                <c:pt idx="1261">
                  <c:v>3.8802857142857143</c:v>
                </c:pt>
                <c:pt idx="1262">
                  <c:v>3.8877142857142859</c:v>
                </c:pt>
                <c:pt idx="1263">
                  <c:v>4.1684285714285716</c:v>
                </c:pt>
                <c:pt idx="1264">
                  <c:v>4.121714285714285</c:v>
                </c:pt>
                <c:pt idx="1265">
                  <c:v>4.0548571428571432</c:v>
                </c:pt>
                <c:pt idx="1266">
                  <c:v>3.8548571428571425</c:v>
                </c:pt>
                <c:pt idx="1267">
                  <c:v>3.7462857142857144</c:v>
                </c:pt>
                <c:pt idx="1268">
                  <c:v>3.4471428571428571</c:v>
                </c:pt>
                <c:pt idx="1269">
                  <c:v>3.4065714285714286</c:v>
                </c:pt>
                <c:pt idx="1270">
                  <c:v>3.3452857142857142</c:v>
                </c:pt>
                <c:pt idx="1271">
                  <c:v>3.1939999999999995</c:v>
                </c:pt>
                <c:pt idx="1272">
                  <c:v>3.4435714285714281</c:v>
                </c:pt>
                <c:pt idx="1273">
                  <c:v>3.3665714285714285</c:v>
                </c:pt>
                <c:pt idx="1274">
                  <c:v>3.3460000000000001</c:v>
                </c:pt>
                <c:pt idx="1275">
                  <c:v>3.3697142857142857</c:v>
                </c:pt>
                <c:pt idx="1276">
                  <c:v>2.8337142857142861</c:v>
                </c:pt>
                <c:pt idx="1277">
                  <c:v>3.4608571428571424</c:v>
                </c:pt>
                <c:pt idx="1278">
                  <c:v>4.0179999999999998</c:v>
                </c:pt>
                <c:pt idx="1279">
                  <c:v>4.1728571428571426</c:v>
                </c:pt>
                <c:pt idx="1280">
                  <c:v>4.241714285714286</c:v>
                </c:pt>
                <c:pt idx="1281">
                  <c:v>4.4731428571428564</c:v>
                </c:pt>
                <c:pt idx="1282">
                  <c:v>4.7125714285714286</c:v>
                </c:pt>
                <c:pt idx="1283">
                  <c:v>5.8718571428571424</c:v>
                </c:pt>
                <c:pt idx="1284">
                  <c:v>5.1712857142857143</c:v>
                </c:pt>
                <c:pt idx="1285">
                  <c:v>5.5862857142857143</c:v>
                </c:pt>
                <c:pt idx="1286">
                  <c:v>5.5545714285714283</c:v>
                </c:pt>
                <c:pt idx="1287">
                  <c:v>5.3165714285714287</c:v>
                </c:pt>
                <c:pt idx="1288">
                  <c:v>5.6648571428571426</c:v>
                </c:pt>
                <c:pt idx="1289">
                  <c:v>6.4897142857142862</c:v>
                </c:pt>
                <c:pt idx="1290">
                  <c:v>5.8527142857142858</c:v>
                </c:pt>
                <c:pt idx="1291">
                  <c:v>5.9708571428571426</c:v>
                </c:pt>
                <c:pt idx="1292">
                  <c:v>5.8041428571428568</c:v>
                </c:pt>
                <c:pt idx="1293">
                  <c:v>6.0327142857142855</c:v>
                </c:pt>
                <c:pt idx="1294">
                  <c:v>6.0459999999999994</c:v>
                </c:pt>
                <c:pt idx="1295">
                  <c:v>6.4007142857142858</c:v>
                </c:pt>
                <c:pt idx="1296">
                  <c:v>6.0942857142857152</c:v>
                </c:pt>
                <c:pt idx="1297">
                  <c:v>5.8482857142857148</c:v>
                </c:pt>
                <c:pt idx="1298">
                  <c:v>6.2485714285714291</c:v>
                </c:pt>
                <c:pt idx="1299">
                  <c:v>6.1072857142857151</c:v>
                </c:pt>
                <c:pt idx="1300">
                  <c:v>6.2402857142857142</c:v>
                </c:pt>
                <c:pt idx="1301">
                  <c:v>6.3301428571428575</c:v>
                </c:pt>
                <c:pt idx="1302">
                  <c:v>6.548285714285714</c:v>
                </c:pt>
                <c:pt idx="1303">
                  <c:v>6.1767142857142874</c:v>
                </c:pt>
                <c:pt idx="1304">
                  <c:v>6.0565714285714289</c:v>
                </c:pt>
                <c:pt idx="1305">
                  <c:v>5.9417142857142862</c:v>
                </c:pt>
                <c:pt idx="1306">
                  <c:v>6.1851428571428579</c:v>
                </c:pt>
                <c:pt idx="1307">
                  <c:v>6.3380000000000001</c:v>
                </c:pt>
                <c:pt idx="1308">
                  <c:v>6.3132857142857137</c:v>
                </c:pt>
                <c:pt idx="1309">
                  <c:v>5.9537142857142857</c:v>
                </c:pt>
                <c:pt idx="1310">
                  <c:v>5.7407142857142848</c:v>
                </c:pt>
                <c:pt idx="1311">
                  <c:v>5.4684285714285705</c:v>
                </c:pt>
                <c:pt idx="1312">
                  <c:v>5.620571428571429</c:v>
                </c:pt>
                <c:pt idx="1313">
                  <c:v>5.3118571428571437</c:v>
                </c:pt>
                <c:pt idx="1314">
                  <c:v>5.3982857142857137</c:v>
                </c:pt>
                <c:pt idx="1315">
                  <c:v>5.265142857142858</c:v>
                </c:pt>
                <c:pt idx="1316">
                  <c:v>5.4368571428571428</c:v>
                </c:pt>
                <c:pt idx="1317">
                  <c:v>5.1292857142857144</c:v>
                </c:pt>
                <c:pt idx="1318">
                  <c:v>4.4197142857142859</c:v>
                </c:pt>
                <c:pt idx="1319">
                  <c:v>4.3617142857142861</c:v>
                </c:pt>
                <c:pt idx="1320">
                  <c:v>4.1190000000000007</c:v>
                </c:pt>
                <c:pt idx="1321">
                  <c:v>3.923857142857142</c:v>
                </c:pt>
                <c:pt idx="1322">
                  <c:v>3.7014285714285715</c:v>
                </c:pt>
                <c:pt idx="1323">
                  <c:v>3.3804285714285718</c:v>
                </c:pt>
                <c:pt idx="1324">
                  <c:v>3.3737142857142857</c:v>
                </c:pt>
                <c:pt idx="1325">
                  <c:v>3.3844285714285713</c:v>
                </c:pt>
                <c:pt idx="1326">
                  <c:v>2.9437142857142855</c:v>
                </c:pt>
                <c:pt idx="1327">
                  <c:v>2.8214285714285707</c:v>
                </c:pt>
                <c:pt idx="1328">
                  <c:v>2.8238571428571428</c:v>
                </c:pt>
                <c:pt idx="1329">
                  <c:v>3.012</c:v>
                </c:pt>
                <c:pt idx="1330">
                  <c:v>2.8414285714285716</c:v>
                </c:pt>
                <c:pt idx="1331">
                  <c:v>2.5207142857142855</c:v>
                </c:pt>
                <c:pt idx="1332">
                  <c:v>1.9202857142857144</c:v>
                </c:pt>
                <c:pt idx="1333">
                  <c:v>1.5559999999999998</c:v>
                </c:pt>
                <c:pt idx="1334">
                  <c:v>1.4245714285714286</c:v>
                </c:pt>
                <c:pt idx="1335">
                  <c:v>1.2835714285714286</c:v>
                </c:pt>
                <c:pt idx="1336">
                  <c:v>1.0188571428571429</c:v>
                </c:pt>
                <c:pt idx="1337">
                  <c:v>0.96199999999999997</c:v>
                </c:pt>
                <c:pt idx="1338">
                  <c:v>0.82171428571428573</c:v>
                </c:pt>
                <c:pt idx="1339">
                  <c:v>0.87399999999999989</c:v>
                </c:pt>
                <c:pt idx="1340">
                  <c:v>0.94942857142857151</c:v>
                </c:pt>
                <c:pt idx="1341">
                  <c:v>0.82585714285714296</c:v>
                </c:pt>
                <c:pt idx="1342">
                  <c:v>1.104857142857143</c:v>
                </c:pt>
                <c:pt idx="1343">
                  <c:v>1.0554285714285714</c:v>
                </c:pt>
                <c:pt idx="1344">
                  <c:v>1.8054285714285714</c:v>
                </c:pt>
                <c:pt idx="1345">
                  <c:v>1.9275714285714283</c:v>
                </c:pt>
                <c:pt idx="1346">
                  <c:v>2.1947142857142854</c:v>
                </c:pt>
                <c:pt idx="1347">
                  <c:v>2.0254285714285714</c:v>
                </c:pt>
                <c:pt idx="1348">
                  <c:v>2.0059999999999998</c:v>
                </c:pt>
                <c:pt idx="1349">
                  <c:v>2.194142857142857</c:v>
                </c:pt>
                <c:pt idx="1350">
                  <c:v>2.3441428571428569</c:v>
                </c:pt>
                <c:pt idx="1351">
                  <c:v>2.4337142857142857</c:v>
                </c:pt>
                <c:pt idx="1352">
                  <c:v>2.2719999999999998</c:v>
                </c:pt>
                <c:pt idx="1353">
                  <c:v>2.6721428571428576</c:v>
                </c:pt>
                <c:pt idx="1354">
                  <c:v>2.8242857142857143</c:v>
                </c:pt>
                <c:pt idx="1355">
                  <c:v>2.6127142857142855</c:v>
                </c:pt>
                <c:pt idx="1356">
                  <c:v>2.9257142857142857</c:v>
                </c:pt>
                <c:pt idx="1357">
                  <c:v>2.7874285714285714</c:v>
                </c:pt>
                <c:pt idx="1358">
                  <c:v>3.0085714285714285</c:v>
                </c:pt>
                <c:pt idx="1359">
                  <c:v>2.6392857142857147</c:v>
                </c:pt>
                <c:pt idx="1360">
                  <c:v>3.2518571428571428</c:v>
                </c:pt>
                <c:pt idx="1361">
                  <c:v>3.3835714285714289</c:v>
                </c:pt>
                <c:pt idx="1362">
                  <c:v>3.302142857142857</c:v>
                </c:pt>
                <c:pt idx="1363">
                  <c:v>3.1857142857142859</c:v>
                </c:pt>
                <c:pt idx="1364">
                  <c:v>2.8151428571428569</c:v>
                </c:pt>
                <c:pt idx="1365">
                  <c:v>3.4077142857142859</c:v>
                </c:pt>
                <c:pt idx="1366">
                  <c:v>3.4828571428571427</c:v>
                </c:pt>
                <c:pt idx="1367">
                  <c:v>3.9175714285714287</c:v>
                </c:pt>
                <c:pt idx="1368">
                  <c:v>3.726142857142857</c:v>
                </c:pt>
                <c:pt idx="1369">
                  <c:v>3.875142857142857</c:v>
                </c:pt>
                <c:pt idx="1370">
                  <c:v>4.3325714285714287</c:v>
                </c:pt>
                <c:pt idx="1371">
                  <c:v>4.2981428571428575</c:v>
                </c:pt>
                <c:pt idx="1372">
                  <c:v>4.1532857142857145</c:v>
                </c:pt>
                <c:pt idx="1373">
                  <c:v>3.8982857142857141</c:v>
                </c:pt>
                <c:pt idx="1374">
                  <c:v>3.8561428571428569</c:v>
                </c:pt>
                <c:pt idx="1375">
                  <c:v>4.1630000000000003</c:v>
                </c:pt>
                <c:pt idx="1376">
                  <c:v>3.9001428571428574</c:v>
                </c:pt>
                <c:pt idx="1377">
                  <c:v>4.035571428571429</c:v>
                </c:pt>
                <c:pt idx="1378">
                  <c:v>4.0895714285714293</c:v>
                </c:pt>
                <c:pt idx="1379">
                  <c:v>3.6251428571428574</c:v>
                </c:pt>
                <c:pt idx="1380">
                  <c:v>4.1654285714285715</c:v>
                </c:pt>
                <c:pt idx="1381">
                  <c:v>4.5129999999999999</c:v>
                </c:pt>
                <c:pt idx="1382">
                  <c:v>3.6957142857142853</c:v>
                </c:pt>
                <c:pt idx="1383">
                  <c:v>3.9921428571428579</c:v>
                </c:pt>
                <c:pt idx="1384">
                  <c:v>3.8624285714285711</c:v>
                </c:pt>
                <c:pt idx="1385">
                  <c:v>4.2035714285714283</c:v>
                </c:pt>
                <c:pt idx="1386">
                  <c:v>3.9780000000000002</c:v>
                </c:pt>
                <c:pt idx="1387">
                  <c:v>4.8138571428571426</c:v>
                </c:pt>
                <c:pt idx="1388">
                  <c:v>4.4591428571428571</c:v>
                </c:pt>
                <c:pt idx="1389">
                  <c:v>4.1695714285714276</c:v>
                </c:pt>
                <c:pt idx="1390">
                  <c:v>4.6738571428571429</c:v>
                </c:pt>
                <c:pt idx="1391">
                  <c:v>4.5640000000000009</c:v>
                </c:pt>
                <c:pt idx="1392">
                  <c:v>4.1482857142857146</c:v>
                </c:pt>
                <c:pt idx="1393">
                  <c:v>3.6960000000000002</c:v>
                </c:pt>
                <c:pt idx="1394">
                  <c:v>4.5939999999999994</c:v>
                </c:pt>
                <c:pt idx="1395">
                  <c:v>4.2790000000000008</c:v>
                </c:pt>
                <c:pt idx="1396">
                  <c:v>4.1141428571428573</c:v>
                </c:pt>
                <c:pt idx="1397">
                  <c:v>4.5670000000000002</c:v>
                </c:pt>
                <c:pt idx="1398">
                  <c:v>4.6408571428571426</c:v>
                </c:pt>
                <c:pt idx="1399">
                  <c:v>5.1707142857142854</c:v>
                </c:pt>
                <c:pt idx="1400">
                  <c:v>5.000571428571428</c:v>
                </c:pt>
                <c:pt idx="1401">
                  <c:v>5.177142857142857</c:v>
                </c:pt>
                <c:pt idx="1402">
                  <c:v>4.6392857142857133</c:v>
                </c:pt>
                <c:pt idx="1403">
                  <c:v>5.4012857142857147</c:v>
                </c:pt>
                <c:pt idx="1404">
                  <c:v>5.765714285714286</c:v>
                </c:pt>
                <c:pt idx="1405">
                  <c:v>6.0342857142857138</c:v>
                </c:pt>
                <c:pt idx="1406">
                  <c:v>5.3561428571428564</c:v>
                </c:pt>
                <c:pt idx="1407">
                  <c:v>5.4489999999999998</c:v>
                </c:pt>
                <c:pt idx="1408">
                  <c:v>4.7131428571428566</c:v>
                </c:pt>
                <c:pt idx="1409">
                  <c:v>4.8287142857142857</c:v>
                </c:pt>
                <c:pt idx="1410">
                  <c:v>4.5588571428571436</c:v>
                </c:pt>
                <c:pt idx="1411">
                  <c:v>4.9627142857142852</c:v>
                </c:pt>
                <c:pt idx="1412">
                  <c:v>5.0302857142857134</c:v>
                </c:pt>
                <c:pt idx="1413">
                  <c:v>5.2595714285714283</c:v>
                </c:pt>
                <c:pt idx="1414">
                  <c:v>5.411714285714285</c:v>
                </c:pt>
                <c:pt idx="1415">
                  <c:v>5.8058571428571435</c:v>
                </c:pt>
                <c:pt idx="1416">
                  <c:v>5.9221428571428572</c:v>
                </c:pt>
                <c:pt idx="1417">
                  <c:v>6.2118571428571423</c:v>
                </c:pt>
                <c:pt idx="1418">
                  <c:v>6.2911428571428569</c:v>
                </c:pt>
                <c:pt idx="1419">
                  <c:v>5.7268571428571429</c:v>
                </c:pt>
                <c:pt idx="1420">
                  <c:v>5.6444285714285707</c:v>
                </c:pt>
                <c:pt idx="1421">
                  <c:v>5.766857142857142</c:v>
                </c:pt>
                <c:pt idx="1422">
                  <c:v>5.6867142857142854</c:v>
                </c:pt>
                <c:pt idx="1423">
                  <c:v>5.5128571428571433</c:v>
                </c:pt>
                <c:pt idx="1424">
                  <c:v>5.597142857142857</c:v>
                </c:pt>
                <c:pt idx="1425">
                  <c:v>5.6680000000000001</c:v>
                </c:pt>
                <c:pt idx="1426">
                  <c:v>5.5347142857142861</c:v>
                </c:pt>
                <c:pt idx="1427">
                  <c:v>5.4850000000000003</c:v>
                </c:pt>
                <c:pt idx="1428">
                  <c:v>5.3237142857142858</c:v>
                </c:pt>
                <c:pt idx="1429">
                  <c:v>5.0944285714285709</c:v>
                </c:pt>
                <c:pt idx="1430">
                  <c:v>4.9560000000000004</c:v>
                </c:pt>
                <c:pt idx="1431">
                  <c:v>4.6629999999999994</c:v>
                </c:pt>
                <c:pt idx="1432">
                  <c:v>4.3525714285714283</c:v>
                </c:pt>
                <c:pt idx="1433">
                  <c:v>4.0845714285714285</c:v>
                </c:pt>
                <c:pt idx="1434">
                  <c:v>3.4814285714285709</c:v>
                </c:pt>
                <c:pt idx="1435">
                  <c:v>2.6762857142857142</c:v>
                </c:pt>
                <c:pt idx="1436">
                  <c:v>2.9750000000000005</c:v>
                </c:pt>
                <c:pt idx="1437">
                  <c:v>3.2334285714285715</c:v>
                </c:pt>
                <c:pt idx="1438">
                  <c:v>3.0268571428571431</c:v>
                </c:pt>
                <c:pt idx="1439">
                  <c:v>3.2072857142857143</c:v>
                </c:pt>
                <c:pt idx="1440">
                  <c:v>3.2747142857142859</c:v>
                </c:pt>
                <c:pt idx="1441">
                  <c:v>4.3769999999999998</c:v>
                </c:pt>
                <c:pt idx="1442">
                  <c:v>4.2345714285714298</c:v>
                </c:pt>
                <c:pt idx="1443">
                  <c:v>4.4444285714285714</c:v>
                </c:pt>
                <c:pt idx="1444">
                  <c:v>4.2484285714285717</c:v>
                </c:pt>
                <c:pt idx="1445">
                  <c:v>4.2320000000000002</c:v>
                </c:pt>
                <c:pt idx="1446">
                  <c:v>4.3538571428571426</c:v>
                </c:pt>
                <c:pt idx="1447">
                  <c:v>4.4877142857142855</c:v>
                </c:pt>
                <c:pt idx="1448">
                  <c:v>4.468</c:v>
                </c:pt>
                <c:pt idx="1449">
                  <c:v>4.4708571428571426</c:v>
                </c:pt>
                <c:pt idx="1450">
                  <c:v>5.3194285714285714</c:v>
                </c:pt>
                <c:pt idx="1451">
                  <c:v>5.0390000000000006</c:v>
                </c:pt>
                <c:pt idx="1452">
                  <c:v>4.8034285714285714</c:v>
                </c:pt>
                <c:pt idx="1453">
                  <c:v>4.9761428571428565</c:v>
                </c:pt>
                <c:pt idx="1454">
                  <c:v>4.9641428571428579</c:v>
                </c:pt>
                <c:pt idx="1455">
                  <c:v>5.0492857142857144</c:v>
                </c:pt>
                <c:pt idx="1456">
                  <c:v>5.0785714285714292</c:v>
                </c:pt>
                <c:pt idx="1457">
                  <c:v>5.1805714285714286</c:v>
                </c:pt>
                <c:pt idx="1458">
                  <c:v>4.8110000000000008</c:v>
                </c:pt>
                <c:pt idx="1459">
                  <c:v>5.0200000000000005</c:v>
                </c:pt>
                <c:pt idx="1460">
                  <c:v>5.4662857142857151</c:v>
                </c:pt>
                <c:pt idx="1461">
                  <c:v>5.5965714285714281</c:v>
                </c:pt>
                <c:pt idx="1462">
                  <c:v>5.4702857142857155</c:v>
                </c:pt>
                <c:pt idx="1463">
                  <c:v>5.1825714285714293</c:v>
                </c:pt>
                <c:pt idx="1464">
                  <c:v>4.887428571428571</c:v>
                </c:pt>
                <c:pt idx="1465">
                  <c:v>4.8297142857142861</c:v>
                </c:pt>
                <c:pt idx="1466">
                  <c:v>4.495285714285715</c:v>
                </c:pt>
                <c:pt idx="1467">
                  <c:v>4.0640000000000001</c:v>
                </c:pt>
                <c:pt idx="1468">
                  <c:v>3.8528571428571428</c:v>
                </c:pt>
                <c:pt idx="1469">
                  <c:v>3.7124285714285712</c:v>
                </c:pt>
                <c:pt idx="1470">
                  <c:v>3.4945714285714291</c:v>
                </c:pt>
                <c:pt idx="1471">
                  <c:v>3.2991428571428569</c:v>
                </c:pt>
                <c:pt idx="1472">
                  <c:v>3.5222857142857147</c:v>
                </c:pt>
                <c:pt idx="1473">
                  <c:v>3.476</c:v>
                </c:pt>
                <c:pt idx="1474">
                  <c:v>3.483571428571429</c:v>
                </c:pt>
                <c:pt idx="1475">
                  <c:v>3.1037142857142861</c:v>
                </c:pt>
                <c:pt idx="1476">
                  <c:v>3.1008571428571421</c:v>
                </c:pt>
                <c:pt idx="1477">
                  <c:v>3.5834285714285721</c:v>
                </c:pt>
                <c:pt idx="1478">
                  <c:v>3.8277142857142858</c:v>
                </c:pt>
                <c:pt idx="1479">
                  <c:v>3.649</c:v>
                </c:pt>
                <c:pt idx="1480">
                  <c:v>3.636857142857143</c:v>
                </c:pt>
                <c:pt idx="1481">
                  <c:v>3.842857142857143</c:v>
                </c:pt>
                <c:pt idx="1482">
                  <c:v>4.0697142857142863</c:v>
                </c:pt>
                <c:pt idx="1483">
                  <c:v>4.3494285714285716</c:v>
                </c:pt>
                <c:pt idx="1484">
                  <c:v>5.1727142857142852</c:v>
                </c:pt>
                <c:pt idx="1485">
                  <c:v>4.733714285714286</c:v>
                </c:pt>
                <c:pt idx="1486">
                  <c:v>4.9724285714285719</c:v>
                </c:pt>
                <c:pt idx="1487">
                  <c:v>4.7565714285714282</c:v>
                </c:pt>
                <c:pt idx="1488">
                  <c:v>5.0507142857142853</c:v>
                </c:pt>
                <c:pt idx="1489">
                  <c:v>4.8155714285714293</c:v>
                </c:pt>
                <c:pt idx="1490">
                  <c:v>4.9817142857142853</c:v>
                </c:pt>
                <c:pt idx="1491">
                  <c:v>5.0028571428571436</c:v>
                </c:pt>
                <c:pt idx="1492">
                  <c:v>5.0028571428571427</c:v>
                </c:pt>
                <c:pt idx="1493">
                  <c:v>5.386571428571429</c:v>
                </c:pt>
                <c:pt idx="1494">
                  <c:v>5.6182857142857143</c:v>
                </c:pt>
                <c:pt idx="1495">
                  <c:v>5.5070000000000006</c:v>
                </c:pt>
                <c:pt idx="1496">
                  <c:v>5.375</c:v>
                </c:pt>
                <c:pt idx="1497">
                  <c:v>5.6135714285714284</c:v>
                </c:pt>
                <c:pt idx="1498">
                  <c:v>6.0917142857142865</c:v>
                </c:pt>
                <c:pt idx="1499">
                  <c:v>5.5272857142857132</c:v>
                </c:pt>
                <c:pt idx="1500">
                  <c:v>5.1764285714285716</c:v>
                </c:pt>
                <c:pt idx="1501">
                  <c:v>6.0091428571428569</c:v>
                </c:pt>
                <c:pt idx="1502">
                  <c:v>6.8542857142857141</c:v>
                </c:pt>
                <c:pt idx="1503">
                  <c:v>6.5492857142857135</c:v>
                </c:pt>
                <c:pt idx="1504">
                  <c:v>6.7557142857142862</c:v>
                </c:pt>
                <c:pt idx="1505">
                  <c:v>6.0947142857142849</c:v>
                </c:pt>
                <c:pt idx="1506">
                  <c:v>6.1898571428571429</c:v>
                </c:pt>
                <c:pt idx="1507">
                  <c:v>5.9908571428571431</c:v>
                </c:pt>
                <c:pt idx="1508">
                  <c:v>5.9538571428571432</c:v>
                </c:pt>
                <c:pt idx="1509">
                  <c:v>5.9862857142857138</c:v>
                </c:pt>
                <c:pt idx="1510">
                  <c:v>6.0151428571428571</c:v>
                </c:pt>
                <c:pt idx="1511">
                  <c:v>5.7035714285714292</c:v>
                </c:pt>
                <c:pt idx="1512">
                  <c:v>5.726571428571428</c:v>
                </c:pt>
                <c:pt idx="1513">
                  <c:v>5.1817142857142855</c:v>
                </c:pt>
                <c:pt idx="1514">
                  <c:v>5.2291428571428566</c:v>
                </c:pt>
                <c:pt idx="1515">
                  <c:v>6.2678571428571432</c:v>
                </c:pt>
                <c:pt idx="1516">
                  <c:v>5.5598571428571431</c:v>
                </c:pt>
                <c:pt idx="1517">
                  <c:v>5.3475714285714284</c:v>
                </c:pt>
                <c:pt idx="1518">
                  <c:v>5.0891428571428561</c:v>
                </c:pt>
                <c:pt idx="1519">
                  <c:v>5.5367142857142868</c:v>
                </c:pt>
                <c:pt idx="1520">
                  <c:v>5.5307142857142848</c:v>
                </c:pt>
                <c:pt idx="1521">
                  <c:v>5.8517142857142854</c:v>
                </c:pt>
                <c:pt idx="1522">
                  <c:v>5.3608571428571432</c:v>
                </c:pt>
                <c:pt idx="1523">
                  <c:v>5.3735714285714282</c:v>
                </c:pt>
                <c:pt idx="1524">
                  <c:v>5.3428571428571434</c:v>
                </c:pt>
                <c:pt idx="1525">
                  <c:v>5.3811428571428568</c:v>
                </c:pt>
                <c:pt idx="1526">
                  <c:v>5.1954285714285717</c:v>
                </c:pt>
                <c:pt idx="1527">
                  <c:v>5.4662857142857151</c:v>
                </c:pt>
                <c:pt idx="1528">
                  <c:v>5.6521428571428567</c:v>
                </c:pt>
                <c:pt idx="1529">
                  <c:v>5.347714285714285</c:v>
                </c:pt>
                <c:pt idx="1530">
                  <c:v>5.4375714285714292</c:v>
                </c:pt>
                <c:pt idx="1531">
                  <c:v>5.6411428571428575</c:v>
                </c:pt>
                <c:pt idx="1532">
                  <c:v>6.0781428571428568</c:v>
                </c:pt>
                <c:pt idx="1533">
                  <c:v>5.9841428571428565</c:v>
                </c:pt>
                <c:pt idx="1534">
                  <c:v>6.0108571428571436</c:v>
                </c:pt>
                <c:pt idx="1535">
                  <c:v>5.8274285714285705</c:v>
                </c:pt>
                <c:pt idx="1536">
                  <c:v>5.9395714285714281</c:v>
                </c:pt>
                <c:pt idx="1537">
                  <c:v>5.9512857142857145</c:v>
                </c:pt>
                <c:pt idx="1538">
                  <c:v>6.0267142857142861</c:v>
                </c:pt>
                <c:pt idx="1539">
                  <c:v>6.2942857142857145</c:v>
                </c:pt>
                <c:pt idx="1540">
                  <c:v>6.460571428571428</c:v>
                </c:pt>
                <c:pt idx="1541">
                  <c:v>6.3638571428571433</c:v>
                </c:pt>
                <c:pt idx="1542">
                  <c:v>6.2151428571428573</c:v>
                </c:pt>
                <c:pt idx="1543">
                  <c:v>6.0454285714285714</c:v>
                </c:pt>
                <c:pt idx="1544">
                  <c:v>6.4059999999999997</c:v>
                </c:pt>
                <c:pt idx="1545">
                  <c:v>6.5345714285714278</c:v>
                </c:pt>
                <c:pt idx="1546">
                  <c:v>6.9095714285714296</c:v>
                </c:pt>
                <c:pt idx="1547">
                  <c:v>6.64</c:v>
                </c:pt>
                <c:pt idx="1548">
                  <c:v>6.2681428571428572</c:v>
                </c:pt>
                <c:pt idx="1549">
                  <c:v>6.5251428571428578</c:v>
                </c:pt>
                <c:pt idx="1550">
                  <c:v>6.8579999999999988</c:v>
                </c:pt>
                <c:pt idx="1551">
                  <c:v>6.8961428571428574</c:v>
                </c:pt>
                <c:pt idx="1552">
                  <c:v>7.0845714285714285</c:v>
                </c:pt>
                <c:pt idx="1553">
                  <c:v>7.0527142857142859</c:v>
                </c:pt>
                <c:pt idx="1554">
                  <c:v>7.262142857142857</c:v>
                </c:pt>
                <c:pt idx="1555">
                  <c:v>7.1938571428571425</c:v>
                </c:pt>
                <c:pt idx="1556">
                  <c:v>6.9262857142857142</c:v>
                </c:pt>
                <c:pt idx="1557">
                  <c:v>6.8187142857142859</c:v>
                </c:pt>
                <c:pt idx="1558">
                  <c:v>6.7127142857142861</c:v>
                </c:pt>
                <c:pt idx="1559">
                  <c:v>6.6702857142857139</c:v>
                </c:pt>
                <c:pt idx="1560">
                  <c:v>6.5412857142857144</c:v>
                </c:pt>
                <c:pt idx="1561">
                  <c:v>6.6470000000000002</c:v>
                </c:pt>
                <c:pt idx="1562">
                  <c:v>6.4215714285714283</c:v>
                </c:pt>
                <c:pt idx="1563">
                  <c:v>6.4345714285714282</c:v>
                </c:pt>
                <c:pt idx="1564">
                  <c:v>6.6811428571428575</c:v>
                </c:pt>
                <c:pt idx="1565">
                  <c:v>6.3774285714285712</c:v>
                </c:pt>
                <c:pt idx="1566">
                  <c:v>6.3840000000000012</c:v>
                </c:pt>
                <c:pt idx="1567">
                  <c:v>6.6001428571428571</c:v>
                </c:pt>
                <c:pt idx="1568">
                  <c:v>6.6455714285714285</c:v>
                </c:pt>
                <c:pt idx="1569">
                  <c:v>6.3999999999999995</c:v>
                </c:pt>
                <c:pt idx="1570">
                  <c:v>6.319285714285714</c:v>
                </c:pt>
                <c:pt idx="1571">
                  <c:v>6.3828571428571435</c:v>
                </c:pt>
                <c:pt idx="1572">
                  <c:v>6.2799999999999994</c:v>
                </c:pt>
                <c:pt idx="1573">
                  <c:v>6.1897142857142855</c:v>
                </c:pt>
                <c:pt idx="1574">
                  <c:v>6.3268571428571425</c:v>
                </c:pt>
                <c:pt idx="1575">
                  <c:v>6.5331428571428587</c:v>
                </c:pt>
                <c:pt idx="1576">
                  <c:v>6.1065714285714288</c:v>
                </c:pt>
                <c:pt idx="1577">
                  <c:v>5.8751428571428566</c:v>
                </c:pt>
                <c:pt idx="1578">
                  <c:v>5.8898571428571431</c:v>
                </c:pt>
                <c:pt idx="1579">
                  <c:v>5.6117142857142852</c:v>
                </c:pt>
                <c:pt idx="1580">
                  <c:v>5.5287142857142868</c:v>
                </c:pt>
                <c:pt idx="1581">
                  <c:v>5.3525714285714283</c:v>
                </c:pt>
                <c:pt idx="1582">
                  <c:v>5.2968571428571432</c:v>
                </c:pt>
                <c:pt idx="1583">
                  <c:v>5.2614285714285716</c:v>
                </c:pt>
                <c:pt idx="1584">
                  <c:v>5.036428571428571</c:v>
                </c:pt>
                <c:pt idx="1585">
                  <c:v>5.0805714285714298</c:v>
                </c:pt>
                <c:pt idx="1586">
                  <c:v>5.0794285714285712</c:v>
                </c:pt>
                <c:pt idx="1587">
                  <c:v>5.1478571428571422</c:v>
                </c:pt>
                <c:pt idx="1588">
                  <c:v>5.3609999999999998</c:v>
                </c:pt>
                <c:pt idx="1589">
                  <c:v>5.6602857142857141</c:v>
                </c:pt>
                <c:pt idx="1590">
                  <c:v>5.2217142857142855</c:v>
                </c:pt>
                <c:pt idx="1591">
                  <c:v>4.7865714285714285</c:v>
                </c:pt>
                <c:pt idx="1592">
                  <c:v>5.1391428571428568</c:v>
                </c:pt>
                <c:pt idx="1593">
                  <c:v>4.9185714285714282</c:v>
                </c:pt>
                <c:pt idx="1594">
                  <c:v>4.827</c:v>
                </c:pt>
                <c:pt idx="1595">
                  <c:v>4.8079999999999998</c:v>
                </c:pt>
                <c:pt idx="1596">
                  <c:v>4.5708571428571432</c:v>
                </c:pt>
                <c:pt idx="1597">
                  <c:v>4.5774285714285714</c:v>
                </c:pt>
                <c:pt idx="1598">
                  <c:v>4.419428571428571</c:v>
                </c:pt>
                <c:pt idx="1599">
                  <c:v>4.3095714285714291</c:v>
                </c:pt>
                <c:pt idx="1600">
                  <c:v>3.5744285714285717</c:v>
                </c:pt>
                <c:pt idx="1601">
                  <c:v>3.5684285714285719</c:v>
                </c:pt>
                <c:pt idx="1602">
                  <c:v>3.4167142857142858</c:v>
                </c:pt>
                <c:pt idx="1603">
                  <c:v>3.1419999999999995</c:v>
                </c:pt>
                <c:pt idx="1604">
                  <c:v>2.8638571428571429</c:v>
                </c:pt>
                <c:pt idx="1605">
                  <c:v>2.7637142857142858</c:v>
                </c:pt>
                <c:pt idx="1606">
                  <c:v>2.6128571428571421</c:v>
                </c:pt>
                <c:pt idx="1607">
                  <c:v>2.3840000000000003</c:v>
                </c:pt>
                <c:pt idx="1608">
                  <c:v>2.4017142857142857</c:v>
                </c:pt>
                <c:pt idx="1609">
                  <c:v>2.3479999999999999</c:v>
                </c:pt>
                <c:pt idx="1610">
                  <c:v>2.7408571428571427</c:v>
                </c:pt>
                <c:pt idx="1611">
                  <c:v>2.7721428571428572</c:v>
                </c:pt>
                <c:pt idx="1612">
                  <c:v>2.6344285714285718</c:v>
                </c:pt>
                <c:pt idx="1613">
                  <c:v>2.6742857142857148</c:v>
                </c:pt>
                <c:pt idx="1614">
                  <c:v>2.8008571428571432</c:v>
                </c:pt>
                <c:pt idx="1615">
                  <c:v>2.7198571428571428</c:v>
                </c:pt>
                <c:pt idx="1616">
                  <c:v>2.7507142857142854</c:v>
                </c:pt>
                <c:pt idx="1617">
                  <c:v>2.8401428571428573</c:v>
                </c:pt>
                <c:pt idx="1618">
                  <c:v>3.4212857142857138</c:v>
                </c:pt>
                <c:pt idx="1619">
                  <c:v>3.1537142857142855</c:v>
                </c:pt>
                <c:pt idx="1620">
                  <c:v>2.9678571428571425</c:v>
                </c:pt>
                <c:pt idx="1621">
                  <c:v>2.9188571428571426</c:v>
                </c:pt>
                <c:pt idx="1622">
                  <c:v>2.4162857142857139</c:v>
                </c:pt>
                <c:pt idx="1623">
                  <c:v>2.5374285714285714</c:v>
                </c:pt>
                <c:pt idx="1624">
                  <c:v>2.9781428571428572</c:v>
                </c:pt>
                <c:pt idx="1625">
                  <c:v>2.6031428571428568</c:v>
                </c:pt>
                <c:pt idx="1626">
                  <c:v>2.7967142857142853</c:v>
                </c:pt>
                <c:pt idx="1627">
                  <c:v>2.7872857142857144</c:v>
                </c:pt>
                <c:pt idx="1628">
                  <c:v>3.1697142857142855</c:v>
                </c:pt>
                <c:pt idx="1629">
                  <c:v>3.5225714285714287</c:v>
                </c:pt>
                <c:pt idx="1630">
                  <c:v>3.1148571428571428</c:v>
                </c:pt>
                <c:pt idx="1631">
                  <c:v>3.3904285714285711</c:v>
                </c:pt>
                <c:pt idx="1632">
                  <c:v>3.2331428571428567</c:v>
                </c:pt>
                <c:pt idx="1633">
                  <c:v>3.0181428571428568</c:v>
                </c:pt>
                <c:pt idx="1634">
                  <c:v>3.9207142857142858</c:v>
                </c:pt>
                <c:pt idx="1635">
                  <c:v>3.4289999999999998</c:v>
                </c:pt>
                <c:pt idx="1636">
                  <c:v>3.6587142857142863</c:v>
                </c:pt>
                <c:pt idx="1637">
                  <c:v>3.7815714285714286</c:v>
                </c:pt>
                <c:pt idx="1638">
                  <c:v>3.7307142857142854</c:v>
                </c:pt>
                <c:pt idx="1639">
                  <c:v>3.9124285714285714</c:v>
                </c:pt>
                <c:pt idx="1640">
                  <c:v>4.2122857142857146</c:v>
                </c:pt>
                <c:pt idx="1641">
                  <c:v>4.1671428571428573</c:v>
                </c:pt>
                <c:pt idx="1642">
                  <c:v>4.2927142857142853</c:v>
                </c:pt>
                <c:pt idx="1643">
                  <c:v>4.4192857142857145</c:v>
                </c:pt>
                <c:pt idx="1644">
                  <c:v>4.5884285714285715</c:v>
                </c:pt>
                <c:pt idx="1645">
                  <c:v>4.3884285714285713</c:v>
                </c:pt>
                <c:pt idx="1646">
                  <c:v>4.6308571428571428</c:v>
                </c:pt>
                <c:pt idx="1647">
                  <c:v>4.5471428571428572</c:v>
                </c:pt>
                <c:pt idx="1648">
                  <c:v>4.6715714285714283</c:v>
                </c:pt>
                <c:pt idx="1649">
                  <c:v>4.9448571428571437</c:v>
                </c:pt>
                <c:pt idx="1650">
                  <c:v>4.5402857142857149</c:v>
                </c:pt>
                <c:pt idx="1651">
                  <c:v>4.4684285714285705</c:v>
                </c:pt>
                <c:pt idx="1652">
                  <c:v>4.9780000000000006</c:v>
                </c:pt>
                <c:pt idx="1653">
                  <c:v>5.1391428571428568</c:v>
                </c:pt>
                <c:pt idx="1654">
                  <c:v>4.0081428571428566</c:v>
                </c:pt>
                <c:pt idx="1655">
                  <c:v>4.3867142857142856</c:v>
                </c:pt>
                <c:pt idx="1656">
                  <c:v>4.6059999999999999</c:v>
                </c:pt>
                <c:pt idx="1657">
                  <c:v>4.6781428571428574</c:v>
                </c:pt>
                <c:pt idx="1658">
                  <c:v>4.9347142857142856</c:v>
                </c:pt>
                <c:pt idx="1659">
                  <c:v>5.1848571428571422</c:v>
                </c:pt>
                <c:pt idx="1660">
                  <c:v>6.0295714285714288</c:v>
                </c:pt>
                <c:pt idx="1661">
                  <c:v>6.987571428571429</c:v>
                </c:pt>
                <c:pt idx="1662">
                  <c:v>9.327571428571428</c:v>
                </c:pt>
                <c:pt idx="1663">
                  <c:v>8.5422857142857147</c:v>
                </c:pt>
                <c:pt idx="1664">
                  <c:v>8.3502857142857145</c:v>
                </c:pt>
                <c:pt idx="1665">
                  <c:v>8.9482857142857135</c:v>
                </c:pt>
                <c:pt idx="1666">
                  <c:v>8.1564285714285703</c:v>
                </c:pt>
                <c:pt idx="1667">
                  <c:v>7.9108571428571439</c:v>
                </c:pt>
                <c:pt idx="1668">
                  <c:v>8.4052857142857142</c:v>
                </c:pt>
                <c:pt idx="1669">
                  <c:v>8.1925714285714299</c:v>
                </c:pt>
                <c:pt idx="1670">
                  <c:v>7.6841428571428585</c:v>
                </c:pt>
                <c:pt idx="1671">
                  <c:v>8.3002857142857138</c:v>
                </c:pt>
                <c:pt idx="1672">
                  <c:v>8.234571428571428</c:v>
                </c:pt>
                <c:pt idx="1673">
                  <c:v>8.2465714285714302</c:v>
                </c:pt>
                <c:pt idx="1674">
                  <c:v>8.3434285714285714</c:v>
                </c:pt>
                <c:pt idx="1675">
                  <c:v>8.1535714285714285</c:v>
                </c:pt>
                <c:pt idx="1676">
                  <c:v>8.1821428571428552</c:v>
                </c:pt>
                <c:pt idx="1677">
                  <c:v>8.64</c:v>
                </c:pt>
                <c:pt idx="1678">
                  <c:v>8.2119999999999997</c:v>
                </c:pt>
                <c:pt idx="1679">
                  <c:v>7.1657142857142864</c:v>
                </c:pt>
                <c:pt idx="1680">
                  <c:v>7.8851428571428572</c:v>
                </c:pt>
                <c:pt idx="1681">
                  <c:v>8.9038571428571434</c:v>
                </c:pt>
                <c:pt idx="1682">
                  <c:v>8.7541428571428561</c:v>
                </c:pt>
                <c:pt idx="1683">
                  <c:v>7.3440000000000003</c:v>
                </c:pt>
                <c:pt idx="1684">
                  <c:v>7.2629999999999999</c:v>
                </c:pt>
                <c:pt idx="1685">
                  <c:v>6.5935714285714289</c:v>
                </c:pt>
                <c:pt idx="1686">
                  <c:v>5.6155714285714291</c:v>
                </c:pt>
                <c:pt idx="1687">
                  <c:v>4.8614285714285712</c:v>
                </c:pt>
                <c:pt idx="1688">
                  <c:v>7.3932857142857147</c:v>
                </c:pt>
                <c:pt idx="1689">
                  <c:v>7.3768571428571423</c:v>
                </c:pt>
                <c:pt idx="1690">
                  <c:v>7.2659999999999991</c:v>
                </c:pt>
                <c:pt idx="1691">
                  <c:v>7.2922857142857138</c:v>
                </c:pt>
                <c:pt idx="1692">
                  <c:v>7.0338571428571433</c:v>
                </c:pt>
                <c:pt idx="1693">
                  <c:v>7.1577142857142855</c:v>
                </c:pt>
                <c:pt idx="1694">
                  <c:v>7.0628571428571432</c:v>
                </c:pt>
                <c:pt idx="1695">
                  <c:v>7.5815714285714302</c:v>
                </c:pt>
                <c:pt idx="1696">
                  <c:v>7.7682857142857156</c:v>
                </c:pt>
                <c:pt idx="1697">
                  <c:v>7.902285714285715</c:v>
                </c:pt>
                <c:pt idx="1698">
                  <c:v>8.1435714285714269</c:v>
                </c:pt>
                <c:pt idx="1699">
                  <c:v>8.5111428571428576</c:v>
                </c:pt>
                <c:pt idx="1700">
                  <c:v>8.5797142857142852</c:v>
                </c:pt>
                <c:pt idx="1701">
                  <c:v>8.4271428571428579</c:v>
                </c:pt>
                <c:pt idx="1702">
                  <c:v>8.2785714285714285</c:v>
                </c:pt>
                <c:pt idx="1703">
                  <c:v>8.0234285714285711</c:v>
                </c:pt>
                <c:pt idx="1704">
                  <c:v>8.3330000000000002</c:v>
                </c:pt>
                <c:pt idx="1705">
                  <c:v>8.1812857142857141</c:v>
                </c:pt>
                <c:pt idx="1706">
                  <c:v>8.1917142857142853</c:v>
                </c:pt>
                <c:pt idx="1707">
                  <c:v>8.4171428571428581</c:v>
                </c:pt>
                <c:pt idx="1708">
                  <c:v>8.5380000000000003</c:v>
                </c:pt>
                <c:pt idx="1709">
                  <c:v>8.2721428571428568</c:v>
                </c:pt>
                <c:pt idx="1710">
                  <c:v>8.5671428571428567</c:v>
                </c:pt>
                <c:pt idx="1711">
                  <c:v>8.6928571428571431</c:v>
                </c:pt>
                <c:pt idx="1712">
                  <c:v>8.5914285714285707</c:v>
                </c:pt>
                <c:pt idx="1713">
                  <c:v>8.4018571428571427</c:v>
                </c:pt>
                <c:pt idx="1714">
                  <c:v>8.3797142857142877</c:v>
                </c:pt>
                <c:pt idx="1715">
                  <c:v>7.9912857142857154</c:v>
                </c:pt>
                <c:pt idx="1716">
                  <c:v>7.371999999999999</c:v>
                </c:pt>
                <c:pt idx="1717">
                  <c:v>6.7407142857142857</c:v>
                </c:pt>
                <c:pt idx="1718">
                  <c:v>5.7632857142857139</c:v>
                </c:pt>
                <c:pt idx="1719">
                  <c:v>5.1770000000000005</c:v>
                </c:pt>
                <c:pt idx="1720">
                  <c:v>4.5394285714285711</c:v>
                </c:pt>
                <c:pt idx="1721">
                  <c:v>3.8542857142857136</c:v>
                </c:pt>
                <c:pt idx="1722">
                  <c:v>3.5417142857142854</c:v>
                </c:pt>
                <c:pt idx="1723">
                  <c:v>3.5339999999999998</c:v>
                </c:pt>
                <c:pt idx="1724">
                  <c:v>2.9614285714285709</c:v>
                </c:pt>
                <c:pt idx="1725">
                  <c:v>3.2114285714285713</c:v>
                </c:pt>
                <c:pt idx="1726">
                  <c:v>3.5251428571428574</c:v>
                </c:pt>
                <c:pt idx="1727">
                  <c:v>3.4980000000000002</c:v>
                </c:pt>
                <c:pt idx="1728">
                  <c:v>3.4871428571428571</c:v>
                </c:pt>
                <c:pt idx="1729">
                  <c:v>3.3998571428571434</c:v>
                </c:pt>
                <c:pt idx="1730">
                  <c:v>3.4077142857142855</c:v>
                </c:pt>
                <c:pt idx="1731">
                  <c:v>3.3792857142857144</c:v>
                </c:pt>
                <c:pt idx="1732">
                  <c:v>3.3622857142857145</c:v>
                </c:pt>
                <c:pt idx="1733">
                  <c:v>3.4495714285714283</c:v>
                </c:pt>
                <c:pt idx="1734">
                  <c:v>3.6954285714285713</c:v>
                </c:pt>
                <c:pt idx="1735">
                  <c:v>3.2047142857142852</c:v>
                </c:pt>
                <c:pt idx="1736">
                  <c:v>3.2709999999999999</c:v>
                </c:pt>
                <c:pt idx="1737">
                  <c:v>3.3871428571428579</c:v>
                </c:pt>
                <c:pt idx="1738">
                  <c:v>3.5307142857142857</c:v>
                </c:pt>
                <c:pt idx="1739">
                  <c:v>3.3667142857142855</c:v>
                </c:pt>
                <c:pt idx="1740">
                  <c:v>3.8501428571428566</c:v>
                </c:pt>
                <c:pt idx="1741">
                  <c:v>3.7470000000000003</c:v>
                </c:pt>
                <c:pt idx="1742">
                  <c:v>3.7802857142857142</c:v>
                </c:pt>
                <c:pt idx="1743">
                  <c:v>3.8914285714285719</c:v>
                </c:pt>
                <c:pt idx="1744">
                  <c:v>4.4621428571428572</c:v>
                </c:pt>
                <c:pt idx="1745">
                  <c:v>4.3248571428571427</c:v>
                </c:pt>
                <c:pt idx="1746">
                  <c:v>3.9212857142857138</c:v>
                </c:pt>
                <c:pt idx="1747">
                  <c:v>3.7358571428571423</c:v>
                </c:pt>
                <c:pt idx="1748">
                  <c:v>3.8152857142857139</c:v>
                </c:pt>
                <c:pt idx="1749">
                  <c:v>4.4512857142857145</c:v>
                </c:pt>
                <c:pt idx="1750">
                  <c:v>3.721571428571429</c:v>
                </c:pt>
                <c:pt idx="1751">
                  <c:v>3.6752857142857143</c:v>
                </c:pt>
                <c:pt idx="1752">
                  <c:v>4.5171428571428569</c:v>
                </c:pt>
                <c:pt idx="1753">
                  <c:v>3.8530000000000002</c:v>
                </c:pt>
                <c:pt idx="1754">
                  <c:v>3.9802857142857144</c:v>
                </c:pt>
                <c:pt idx="1755">
                  <c:v>3.8291428571428563</c:v>
                </c:pt>
                <c:pt idx="1756">
                  <c:v>3.4268571428571426</c:v>
                </c:pt>
                <c:pt idx="1757">
                  <c:v>3.2971428571428567</c:v>
                </c:pt>
                <c:pt idx="1758">
                  <c:v>3.6721428571428567</c:v>
                </c:pt>
                <c:pt idx="1759">
                  <c:v>4.0492857142857144</c:v>
                </c:pt>
                <c:pt idx="1760">
                  <c:v>4.1014285714285714</c:v>
                </c:pt>
                <c:pt idx="1761">
                  <c:v>4.0098571428571432</c:v>
                </c:pt>
                <c:pt idx="1762">
                  <c:v>3.975428571428572</c:v>
                </c:pt>
                <c:pt idx="1763">
                  <c:v>4.382428571428572</c:v>
                </c:pt>
                <c:pt idx="1764">
                  <c:v>4.0381428571428568</c:v>
                </c:pt>
                <c:pt idx="1765">
                  <c:v>4.5101428571428572</c:v>
                </c:pt>
                <c:pt idx="1766">
                  <c:v>3.9271428571428575</c:v>
                </c:pt>
                <c:pt idx="1767">
                  <c:v>4.2032857142857143</c:v>
                </c:pt>
                <c:pt idx="1768">
                  <c:v>3.7555714285714288</c:v>
                </c:pt>
                <c:pt idx="1769">
                  <c:v>3.6740000000000004</c:v>
                </c:pt>
                <c:pt idx="1770">
                  <c:v>3.9352857142857145</c:v>
                </c:pt>
                <c:pt idx="1771">
                  <c:v>3.9112857142857145</c:v>
                </c:pt>
                <c:pt idx="1772">
                  <c:v>4.0437142857142856</c:v>
                </c:pt>
                <c:pt idx="1773">
                  <c:v>4.431</c:v>
                </c:pt>
                <c:pt idx="1774">
                  <c:v>4.0415714285714284</c:v>
                </c:pt>
                <c:pt idx="1775">
                  <c:v>3.5924285714285711</c:v>
                </c:pt>
                <c:pt idx="1776">
                  <c:v>3.4785714285714286</c:v>
                </c:pt>
                <c:pt idx="1777">
                  <c:v>3.3927142857142853</c:v>
                </c:pt>
                <c:pt idx="1778">
                  <c:v>3.5334285714285718</c:v>
                </c:pt>
                <c:pt idx="1779">
                  <c:v>4.3434285714285714</c:v>
                </c:pt>
                <c:pt idx="1780">
                  <c:v>4.3962857142857139</c:v>
                </c:pt>
                <c:pt idx="1781">
                  <c:v>4.5510000000000002</c:v>
                </c:pt>
                <c:pt idx="1782">
                  <c:v>4.705857142857143</c:v>
                </c:pt>
                <c:pt idx="1783">
                  <c:v>4.7627142857142859</c:v>
                </c:pt>
                <c:pt idx="1784">
                  <c:v>4.2842857142857147</c:v>
                </c:pt>
                <c:pt idx="1785">
                  <c:v>4.5872857142857146</c:v>
                </c:pt>
                <c:pt idx="1786">
                  <c:v>4.7802857142857151</c:v>
                </c:pt>
                <c:pt idx="1787">
                  <c:v>5.1222857142857148</c:v>
                </c:pt>
                <c:pt idx="1788">
                  <c:v>4.9215714285714283</c:v>
                </c:pt>
                <c:pt idx="1789">
                  <c:v>5.0535714285714288</c:v>
                </c:pt>
                <c:pt idx="1790">
                  <c:v>5.1532857142857145</c:v>
                </c:pt>
                <c:pt idx="1791">
                  <c:v>5.3391428571428561</c:v>
                </c:pt>
                <c:pt idx="1792">
                  <c:v>5.6145714285714288</c:v>
                </c:pt>
                <c:pt idx="1793">
                  <c:v>5.5902857142857139</c:v>
                </c:pt>
                <c:pt idx="1794">
                  <c:v>5.8718571428571433</c:v>
                </c:pt>
                <c:pt idx="1795">
                  <c:v>5.8201428571428568</c:v>
                </c:pt>
                <c:pt idx="1796">
                  <c:v>6.4852857142857143</c:v>
                </c:pt>
                <c:pt idx="1797">
                  <c:v>6.4210000000000003</c:v>
                </c:pt>
                <c:pt idx="1798">
                  <c:v>6.1347142857142858</c:v>
                </c:pt>
                <c:pt idx="1799">
                  <c:v>6.0544285714285726</c:v>
                </c:pt>
                <c:pt idx="1800">
                  <c:v>6.1512857142857138</c:v>
                </c:pt>
                <c:pt idx="1801">
                  <c:v>6.258285714285714</c:v>
                </c:pt>
                <c:pt idx="1802">
                  <c:v>5.798</c:v>
                </c:pt>
                <c:pt idx="1803">
                  <c:v>5.6462857142857148</c:v>
                </c:pt>
                <c:pt idx="1804">
                  <c:v>5.8502857142857154</c:v>
                </c:pt>
                <c:pt idx="1805">
                  <c:v>6.0155714285714286</c:v>
                </c:pt>
                <c:pt idx="1806">
                  <c:v>6.0739999999999998</c:v>
                </c:pt>
                <c:pt idx="1807">
                  <c:v>5.9807142857142859</c:v>
                </c:pt>
                <c:pt idx="1808">
                  <c:v>6.3315714285714284</c:v>
                </c:pt>
                <c:pt idx="1809">
                  <c:v>6.2322857142857151</c:v>
                </c:pt>
                <c:pt idx="1810">
                  <c:v>6.1121428571428575</c:v>
                </c:pt>
                <c:pt idx="1811">
                  <c:v>6.2568571428571431</c:v>
                </c:pt>
                <c:pt idx="1812">
                  <c:v>5.9914285714285711</c:v>
                </c:pt>
                <c:pt idx="1813">
                  <c:v>6.1675714285714278</c:v>
                </c:pt>
                <c:pt idx="1814">
                  <c:v>6.8104285714285711</c:v>
                </c:pt>
                <c:pt idx="1815">
                  <c:v>7.6415714285714298</c:v>
                </c:pt>
                <c:pt idx="1816">
                  <c:v>7.5267142857142861</c:v>
                </c:pt>
                <c:pt idx="1817">
                  <c:v>7.826428571428572</c:v>
                </c:pt>
                <c:pt idx="1818">
                  <c:v>7.092428571428572</c:v>
                </c:pt>
                <c:pt idx="1819">
                  <c:v>6.7834285714285718</c:v>
                </c:pt>
                <c:pt idx="1820">
                  <c:v>6.7402857142857142</c:v>
                </c:pt>
                <c:pt idx="1821">
                  <c:v>6.2858571428571439</c:v>
                </c:pt>
                <c:pt idx="1822">
                  <c:v>6.0567142857142855</c:v>
                </c:pt>
                <c:pt idx="1823">
                  <c:v>5.5040000000000004</c:v>
                </c:pt>
                <c:pt idx="1824">
                  <c:v>5.140714285714286</c:v>
                </c:pt>
                <c:pt idx="1825">
                  <c:v>6.0812857142857144</c:v>
                </c:pt>
                <c:pt idx="1826">
                  <c:v>6.1644285714285711</c:v>
                </c:pt>
                <c:pt idx="1827">
                  <c:v>6.0834285714285707</c:v>
                </c:pt>
                <c:pt idx="1828">
                  <c:v>5.6405714285714286</c:v>
                </c:pt>
                <c:pt idx="1829">
                  <c:v>5.8127142857142857</c:v>
                </c:pt>
                <c:pt idx="1830">
                  <c:v>6.1212857142857144</c:v>
                </c:pt>
                <c:pt idx="1831">
                  <c:v>6.293285714285715</c:v>
                </c:pt>
                <c:pt idx="1832">
                  <c:v>6.2084285714285716</c:v>
                </c:pt>
                <c:pt idx="1833">
                  <c:v>5.9458571428571432</c:v>
                </c:pt>
                <c:pt idx="1834">
                  <c:v>5.9525714285714288</c:v>
                </c:pt>
                <c:pt idx="1835">
                  <c:v>6.0424285714285721</c:v>
                </c:pt>
                <c:pt idx="1836">
                  <c:v>5.6204285714285707</c:v>
                </c:pt>
                <c:pt idx="1837">
                  <c:v>5.2192857142857152</c:v>
                </c:pt>
                <c:pt idx="1838">
                  <c:v>4.8061428571428575</c:v>
                </c:pt>
                <c:pt idx="1839">
                  <c:v>4.7968571428571432</c:v>
                </c:pt>
                <c:pt idx="1840">
                  <c:v>4.6570000000000009</c:v>
                </c:pt>
                <c:pt idx="1841">
                  <c:v>5.1865714285714288</c:v>
                </c:pt>
                <c:pt idx="1842">
                  <c:v>5.4561428571428578</c:v>
                </c:pt>
                <c:pt idx="1843">
                  <c:v>5.7387142857142859</c:v>
                </c:pt>
                <c:pt idx="1844">
                  <c:v>6.0187142857142861</c:v>
                </c:pt>
                <c:pt idx="1845">
                  <c:v>5.6214285714285719</c:v>
                </c:pt>
                <c:pt idx="1846">
                  <c:v>5.0074285714285711</c:v>
                </c:pt>
                <c:pt idx="1847">
                  <c:v>5.1221428571428564</c:v>
                </c:pt>
                <c:pt idx="1848">
                  <c:v>5.0110000000000001</c:v>
                </c:pt>
                <c:pt idx="1849">
                  <c:v>4.5284285714285719</c:v>
                </c:pt>
                <c:pt idx="1850">
                  <c:v>4.0218571428571428</c:v>
                </c:pt>
                <c:pt idx="1851">
                  <c:v>3.819</c:v>
                </c:pt>
                <c:pt idx="1852">
                  <c:v>3.7025714285714288</c:v>
                </c:pt>
                <c:pt idx="1853">
                  <c:v>3.6428571428571428</c:v>
                </c:pt>
                <c:pt idx="1854">
                  <c:v>3.4110000000000005</c:v>
                </c:pt>
                <c:pt idx="1855">
                  <c:v>3.573285714285714</c:v>
                </c:pt>
                <c:pt idx="1856">
                  <c:v>3.6057142857142859</c:v>
                </c:pt>
                <c:pt idx="1857">
                  <c:v>3.5717142857142861</c:v>
                </c:pt>
                <c:pt idx="1858">
                  <c:v>3.3048571428571427</c:v>
                </c:pt>
                <c:pt idx="1859">
                  <c:v>3.1652857142857136</c:v>
                </c:pt>
                <c:pt idx="1860">
                  <c:v>3.0722857142857145</c:v>
                </c:pt>
                <c:pt idx="1861">
                  <c:v>3.2817142857142856</c:v>
                </c:pt>
                <c:pt idx="1862">
                  <c:v>3.2824285714285715</c:v>
                </c:pt>
                <c:pt idx="1863">
                  <c:v>3.1631428571428577</c:v>
                </c:pt>
                <c:pt idx="1864">
                  <c:v>2.9481428571428578</c:v>
                </c:pt>
                <c:pt idx="1865">
                  <c:v>3.2135714285714285</c:v>
                </c:pt>
                <c:pt idx="1866">
                  <c:v>3.1937142857142855</c:v>
                </c:pt>
                <c:pt idx="1867">
                  <c:v>3.0452857142857139</c:v>
                </c:pt>
                <c:pt idx="1868">
                  <c:v>3.0934285714285714</c:v>
                </c:pt>
                <c:pt idx="1869">
                  <c:v>2.8005714285714283</c:v>
                </c:pt>
                <c:pt idx="1870">
                  <c:v>2.6981428571428574</c:v>
                </c:pt>
                <c:pt idx="1871">
                  <c:v>2.7469999999999999</c:v>
                </c:pt>
                <c:pt idx="1872">
                  <c:v>2.4591428571428571</c:v>
                </c:pt>
                <c:pt idx="1873">
                  <c:v>2.6655714285714289</c:v>
                </c:pt>
                <c:pt idx="1874">
                  <c:v>2.6375714285714289</c:v>
                </c:pt>
                <c:pt idx="1875">
                  <c:v>2.0951428571428572</c:v>
                </c:pt>
                <c:pt idx="1876">
                  <c:v>2.5311428571428571</c:v>
                </c:pt>
                <c:pt idx="1877">
                  <c:v>2.5107142857142857</c:v>
                </c:pt>
                <c:pt idx="1878">
                  <c:v>2.2834285714285718</c:v>
                </c:pt>
                <c:pt idx="1879">
                  <c:v>2.225428571428572</c:v>
                </c:pt>
                <c:pt idx="1880">
                  <c:v>1.8937142857142857</c:v>
                </c:pt>
                <c:pt idx="1881">
                  <c:v>2.6641428571428576</c:v>
                </c:pt>
                <c:pt idx="1882">
                  <c:v>2.653142857142857</c:v>
                </c:pt>
                <c:pt idx="1883">
                  <c:v>1.9581428571428572</c:v>
                </c:pt>
                <c:pt idx="1884">
                  <c:v>1.2905714285714287</c:v>
                </c:pt>
                <c:pt idx="1885">
                  <c:v>1.9661428571428572</c:v>
                </c:pt>
                <c:pt idx="1886">
                  <c:v>2.3090000000000002</c:v>
                </c:pt>
                <c:pt idx="1887">
                  <c:v>2.4291428571428573</c:v>
                </c:pt>
                <c:pt idx="1888">
                  <c:v>2.1317142857142857</c:v>
                </c:pt>
                <c:pt idx="1889">
                  <c:v>1.8011428571428572</c:v>
                </c:pt>
                <c:pt idx="1890">
                  <c:v>1.7754285714285716</c:v>
                </c:pt>
                <c:pt idx="1891">
                  <c:v>1.9418571428571432</c:v>
                </c:pt>
                <c:pt idx="1892">
                  <c:v>1.6850000000000001</c:v>
                </c:pt>
                <c:pt idx="1893">
                  <c:v>2.5150000000000001</c:v>
                </c:pt>
                <c:pt idx="1894">
                  <c:v>2.5575714285714284</c:v>
                </c:pt>
                <c:pt idx="1895">
                  <c:v>2.399142857142857</c:v>
                </c:pt>
                <c:pt idx="1896">
                  <c:v>1.9038571428571431</c:v>
                </c:pt>
                <c:pt idx="1897">
                  <c:v>2.1865714285714288</c:v>
                </c:pt>
                <c:pt idx="1898">
                  <c:v>3.085</c:v>
                </c:pt>
                <c:pt idx="1899">
                  <c:v>2.7032857142857147</c:v>
                </c:pt>
                <c:pt idx="1900">
                  <c:v>2.0335714285714284</c:v>
                </c:pt>
                <c:pt idx="1901">
                  <c:v>1.6528571428571428</c:v>
                </c:pt>
                <c:pt idx="1902">
                  <c:v>1.6135714285714287</c:v>
                </c:pt>
                <c:pt idx="1903">
                  <c:v>1.4255714285714287</c:v>
                </c:pt>
                <c:pt idx="1904">
                  <c:v>1.9757142857142858</c:v>
                </c:pt>
                <c:pt idx="1905">
                  <c:v>2.1072857142857147</c:v>
                </c:pt>
                <c:pt idx="1906">
                  <c:v>2.089142857142857</c:v>
                </c:pt>
                <c:pt idx="1907">
                  <c:v>2.2522857142857147</c:v>
                </c:pt>
                <c:pt idx="1908">
                  <c:v>2.8178571428571426</c:v>
                </c:pt>
                <c:pt idx="1909">
                  <c:v>2.835285714285714</c:v>
                </c:pt>
                <c:pt idx="1910">
                  <c:v>2.6430000000000002</c:v>
                </c:pt>
                <c:pt idx="1911">
                  <c:v>2.6597142857142857</c:v>
                </c:pt>
                <c:pt idx="1912">
                  <c:v>3.1697142857142855</c:v>
                </c:pt>
                <c:pt idx="1913">
                  <c:v>6.406142857142858</c:v>
                </c:pt>
                <c:pt idx="1914">
                  <c:v>4.6224285714285713</c:v>
                </c:pt>
                <c:pt idx="1915">
                  <c:v>2.1747142857142854</c:v>
                </c:pt>
                <c:pt idx="1916">
                  <c:v>1.9309999999999998</c:v>
                </c:pt>
                <c:pt idx="1917">
                  <c:v>2.2787142857142859</c:v>
                </c:pt>
                <c:pt idx="1918">
                  <c:v>2.2851428571428571</c:v>
                </c:pt>
                <c:pt idx="1919">
                  <c:v>2.4710000000000001</c:v>
                </c:pt>
                <c:pt idx="1920">
                  <c:v>2.8421428571428575</c:v>
                </c:pt>
                <c:pt idx="1921">
                  <c:v>7.1854285714285719</c:v>
                </c:pt>
                <c:pt idx="1922">
                  <c:v>6.6678571428571427</c:v>
                </c:pt>
                <c:pt idx="1923">
                  <c:v>5.7205714285714278</c:v>
                </c:pt>
                <c:pt idx="1924">
                  <c:v>5.8659999999999997</c:v>
                </c:pt>
                <c:pt idx="1925">
                  <c:v>5.9142857142857137</c:v>
                </c:pt>
                <c:pt idx="1926">
                  <c:v>4.6980000000000004</c:v>
                </c:pt>
                <c:pt idx="1927">
                  <c:v>4.6295714285714284</c:v>
                </c:pt>
                <c:pt idx="1928">
                  <c:v>4.7634285714285705</c:v>
                </c:pt>
                <c:pt idx="1929">
                  <c:v>4.3675714285714289</c:v>
                </c:pt>
                <c:pt idx="1930">
                  <c:v>4.3175714285714291</c:v>
                </c:pt>
                <c:pt idx="1931">
                  <c:v>4.2787142857142859</c:v>
                </c:pt>
                <c:pt idx="1932">
                  <c:v>4.2294285714285715</c:v>
                </c:pt>
                <c:pt idx="1933">
                  <c:v>4.4988571428571422</c:v>
                </c:pt>
                <c:pt idx="1934">
                  <c:v>4.8492857142857142</c:v>
                </c:pt>
                <c:pt idx="1935">
                  <c:v>5.8855714285714287</c:v>
                </c:pt>
                <c:pt idx="1936">
                  <c:v>5.8555714285714293</c:v>
                </c:pt>
                <c:pt idx="1937">
                  <c:v>5.9952857142857141</c:v>
                </c:pt>
                <c:pt idx="1938">
                  <c:v>6.7689999999999992</c:v>
                </c:pt>
                <c:pt idx="1939">
                  <c:v>6.536714285714285</c:v>
                </c:pt>
                <c:pt idx="1940">
                  <c:v>6.2698571428571421</c:v>
                </c:pt>
                <c:pt idx="1941">
                  <c:v>6.6104285714285727</c:v>
                </c:pt>
                <c:pt idx="1942">
                  <c:v>4.9435714285714285</c:v>
                </c:pt>
                <c:pt idx="1943">
                  <c:v>5.4744285714285699</c:v>
                </c:pt>
                <c:pt idx="1944">
                  <c:v>5.6921428571428567</c:v>
                </c:pt>
                <c:pt idx="1945">
                  <c:v>7.1357142857142852</c:v>
                </c:pt>
                <c:pt idx="1946">
                  <c:v>8.1844285714285707</c:v>
                </c:pt>
                <c:pt idx="1947">
                  <c:v>7.9621428571428581</c:v>
                </c:pt>
                <c:pt idx="1948">
                  <c:v>7.8915714285714271</c:v>
                </c:pt>
                <c:pt idx="1949">
                  <c:v>7.7308571428571424</c:v>
                </c:pt>
                <c:pt idx="1950">
                  <c:v>7.785285714285715</c:v>
                </c:pt>
                <c:pt idx="1951">
                  <c:v>7.2052857142857141</c:v>
                </c:pt>
                <c:pt idx="1952">
                  <c:v>7.0324285714285706</c:v>
                </c:pt>
                <c:pt idx="1953">
                  <c:v>5.6279999999999992</c:v>
                </c:pt>
                <c:pt idx="1954">
                  <c:v>5.63</c:v>
                </c:pt>
                <c:pt idx="1955">
                  <c:v>5.3651428571428568</c:v>
                </c:pt>
                <c:pt idx="1956">
                  <c:v>3.7030000000000003</c:v>
                </c:pt>
                <c:pt idx="1957">
                  <c:v>6.1524285714285716</c:v>
                </c:pt>
                <c:pt idx="1958">
                  <c:v>6.0855714285714289</c:v>
                </c:pt>
                <c:pt idx="1959">
                  <c:v>6.3609999999999998</c:v>
                </c:pt>
                <c:pt idx="1960">
                  <c:v>5.9422857142857151</c:v>
                </c:pt>
                <c:pt idx="1961">
                  <c:v>5.7071428571428564</c:v>
                </c:pt>
                <c:pt idx="1962">
                  <c:v>5.0684285714285711</c:v>
                </c:pt>
                <c:pt idx="1963">
                  <c:v>5.2667142857142863</c:v>
                </c:pt>
                <c:pt idx="1964">
                  <c:v>6.540285714285714</c:v>
                </c:pt>
                <c:pt idx="1965">
                  <c:v>5.4167142857142858</c:v>
                </c:pt>
                <c:pt idx="1966">
                  <c:v>4.6252857142857149</c:v>
                </c:pt>
                <c:pt idx="1967">
                  <c:v>4.116714285714286</c:v>
                </c:pt>
                <c:pt idx="1968">
                  <c:v>4.4784285714285721</c:v>
                </c:pt>
                <c:pt idx="1969">
                  <c:v>3.8487142857142858</c:v>
                </c:pt>
                <c:pt idx="1970">
                  <c:v>3.8915714285714285</c:v>
                </c:pt>
                <c:pt idx="1971">
                  <c:v>3.4254285714285713</c:v>
                </c:pt>
                <c:pt idx="1972">
                  <c:v>4.7498571428571434</c:v>
                </c:pt>
                <c:pt idx="1973">
                  <c:v>5.7241428571428568</c:v>
                </c:pt>
                <c:pt idx="1974">
                  <c:v>5.9279999999999999</c:v>
                </c:pt>
                <c:pt idx="1975">
                  <c:v>7.8240000000000007</c:v>
                </c:pt>
                <c:pt idx="1976">
                  <c:v>5.790571428571428</c:v>
                </c:pt>
                <c:pt idx="1977">
                  <c:v>6.1017142857142854</c:v>
                </c:pt>
                <c:pt idx="1978">
                  <c:v>5.5469999999999997</c:v>
                </c:pt>
                <c:pt idx="1979">
                  <c:v>5.8088571428571418</c:v>
                </c:pt>
                <c:pt idx="1980">
                  <c:v>5.8209999999999997</c:v>
                </c:pt>
                <c:pt idx="1981">
                  <c:v>5.221000000000001</c:v>
                </c:pt>
                <c:pt idx="1982">
                  <c:v>4.3630000000000004</c:v>
                </c:pt>
                <c:pt idx="1983">
                  <c:v>4.0950000000000006</c:v>
                </c:pt>
                <c:pt idx="1984">
                  <c:v>4.597142857142857</c:v>
                </c:pt>
                <c:pt idx="1985">
                  <c:v>4.2088571428571431</c:v>
                </c:pt>
                <c:pt idx="1986">
                  <c:v>3.9127142857142858</c:v>
                </c:pt>
                <c:pt idx="1987">
                  <c:v>4.2081428571428567</c:v>
                </c:pt>
                <c:pt idx="1988">
                  <c:v>4.4530000000000003</c:v>
                </c:pt>
                <c:pt idx="1989">
                  <c:v>4.4790000000000001</c:v>
                </c:pt>
                <c:pt idx="1990">
                  <c:v>4.230142857142857</c:v>
                </c:pt>
                <c:pt idx="1991">
                  <c:v>4.036714285714285</c:v>
                </c:pt>
                <c:pt idx="1992">
                  <c:v>3.7174285714285715</c:v>
                </c:pt>
                <c:pt idx="1993">
                  <c:v>3.4804285714285714</c:v>
                </c:pt>
                <c:pt idx="1994">
                  <c:v>3.2678571428571428</c:v>
                </c:pt>
                <c:pt idx="1995">
                  <c:v>3.1268571428571428</c:v>
                </c:pt>
                <c:pt idx="1996">
                  <c:v>2.301714285714286</c:v>
                </c:pt>
                <c:pt idx="1997">
                  <c:v>2.0287142857142859</c:v>
                </c:pt>
                <c:pt idx="1998">
                  <c:v>2.3871428571428575</c:v>
                </c:pt>
                <c:pt idx="1999">
                  <c:v>2.6654285714285715</c:v>
                </c:pt>
                <c:pt idx="2000">
                  <c:v>2.9435714285714281</c:v>
                </c:pt>
                <c:pt idx="2001">
                  <c:v>3.0702857142857143</c:v>
                </c:pt>
                <c:pt idx="2002">
                  <c:v>3.0921428571428566</c:v>
                </c:pt>
                <c:pt idx="2003">
                  <c:v>3.3612857142857147</c:v>
                </c:pt>
                <c:pt idx="2004">
                  <c:v>3.3942857142857146</c:v>
                </c:pt>
                <c:pt idx="2005">
                  <c:v>3.2410000000000001</c:v>
                </c:pt>
                <c:pt idx="2006">
                  <c:v>2.7407142857142857</c:v>
                </c:pt>
                <c:pt idx="2007">
                  <c:v>2.9801428571428574</c:v>
                </c:pt>
                <c:pt idx="2008">
                  <c:v>3.3734285714285717</c:v>
                </c:pt>
                <c:pt idx="2009">
                  <c:v>3.3470000000000004</c:v>
                </c:pt>
                <c:pt idx="2010">
                  <c:v>3.4009999999999994</c:v>
                </c:pt>
                <c:pt idx="2011">
                  <c:v>3.4929999999999999</c:v>
                </c:pt>
                <c:pt idx="2012">
                  <c:v>3.2751428571428574</c:v>
                </c:pt>
                <c:pt idx="2013">
                  <c:v>3.1260000000000003</c:v>
                </c:pt>
                <c:pt idx="2014">
                  <c:v>3.1798571428571427</c:v>
                </c:pt>
                <c:pt idx="2015">
                  <c:v>3.4432857142857145</c:v>
                </c:pt>
                <c:pt idx="2016">
                  <c:v>3.7467142857142859</c:v>
                </c:pt>
                <c:pt idx="2017">
                  <c:v>3.44</c:v>
                </c:pt>
                <c:pt idx="2018">
                  <c:v>4.6781428571428574</c:v>
                </c:pt>
                <c:pt idx="2019">
                  <c:v>4.6261428571428578</c:v>
                </c:pt>
                <c:pt idx="2020">
                  <c:v>4.8147142857142864</c:v>
                </c:pt>
                <c:pt idx="2021">
                  <c:v>4.7672857142857143</c:v>
                </c:pt>
                <c:pt idx="2022">
                  <c:v>4.8111428571428565</c:v>
                </c:pt>
                <c:pt idx="2023">
                  <c:v>5.1078571428571431</c:v>
                </c:pt>
                <c:pt idx="2024">
                  <c:v>5.1002857142857136</c:v>
                </c:pt>
                <c:pt idx="2025">
                  <c:v>5.262428571428571</c:v>
                </c:pt>
                <c:pt idx="2026">
                  <c:v>5.1841428571428576</c:v>
                </c:pt>
                <c:pt idx="2027">
                  <c:v>4.2864285714285719</c:v>
                </c:pt>
                <c:pt idx="2028">
                  <c:v>3.8897142857142861</c:v>
                </c:pt>
                <c:pt idx="2029">
                  <c:v>3.117</c:v>
                </c:pt>
                <c:pt idx="2030">
                  <c:v>3.0881428571428571</c:v>
                </c:pt>
                <c:pt idx="2031">
                  <c:v>6.1431428571428564</c:v>
                </c:pt>
                <c:pt idx="2032">
                  <c:v>6.7362857142857138</c:v>
                </c:pt>
                <c:pt idx="2033">
                  <c:v>6.5087142857142846</c:v>
                </c:pt>
                <c:pt idx="2034">
                  <c:v>5.7804285714285708</c:v>
                </c:pt>
                <c:pt idx="2035">
                  <c:v>4.8238571428571433</c:v>
                </c:pt>
                <c:pt idx="2036">
                  <c:v>4.4214285714285717</c:v>
                </c:pt>
                <c:pt idx="2037">
                  <c:v>4.2629999999999999</c:v>
                </c:pt>
                <c:pt idx="2038">
                  <c:v>4.2465714285714284</c:v>
                </c:pt>
                <c:pt idx="2039">
                  <c:v>3.7062857142857148</c:v>
                </c:pt>
                <c:pt idx="2040">
                  <c:v>3.3835714285714285</c:v>
                </c:pt>
                <c:pt idx="2041">
                  <c:v>3.8667142857142855</c:v>
                </c:pt>
                <c:pt idx="2042">
                  <c:v>3.0487142857142859</c:v>
                </c:pt>
                <c:pt idx="2043">
                  <c:v>3.2788571428571425</c:v>
                </c:pt>
                <c:pt idx="2044">
                  <c:v>4.1685714285714282</c:v>
                </c:pt>
                <c:pt idx="2045">
                  <c:v>4.3104285714285719</c:v>
                </c:pt>
                <c:pt idx="2046">
                  <c:v>4.2414285714285711</c:v>
                </c:pt>
                <c:pt idx="2047">
                  <c:v>4.2355714285714283</c:v>
                </c:pt>
                <c:pt idx="2048">
                  <c:v>4.7124285714285703</c:v>
                </c:pt>
                <c:pt idx="2049">
                  <c:v>5.6095714285714289</c:v>
                </c:pt>
                <c:pt idx="2050">
                  <c:v>6.6702857142857139</c:v>
                </c:pt>
                <c:pt idx="2051">
                  <c:v>7.2972857142857137</c:v>
                </c:pt>
                <c:pt idx="2052">
                  <c:v>8.4894285714285704</c:v>
                </c:pt>
                <c:pt idx="2053">
                  <c:v>10.798285714285713</c:v>
                </c:pt>
                <c:pt idx="2054">
                  <c:v>8.3167142857142853</c:v>
                </c:pt>
                <c:pt idx="2055">
                  <c:v>8.0494285714285727</c:v>
                </c:pt>
                <c:pt idx="2056">
                  <c:v>6.8461428571428575</c:v>
                </c:pt>
                <c:pt idx="2057">
                  <c:v>7.3187142857142851</c:v>
                </c:pt>
                <c:pt idx="2058">
                  <c:v>7.21</c:v>
                </c:pt>
                <c:pt idx="2059">
                  <c:v>7.7728571428571431</c:v>
                </c:pt>
                <c:pt idx="2060">
                  <c:v>7.5347142857142861</c:v>
                </c:pt>
                <c:pt idx="2061">
                  <c:v>7.7747142857142846</c:v>
                </c:pt>
                <c:pt idx="2062">
                  <c:v>6.7015714285714285</c:v>
                </c:pt>
                <c:pt idx="2063">
                  <c:v>7.1155714285714282</c:v>
                </c:pt>
                <c:pt idx="2064">
                  <c:v>7.4677142857142851</c:v>
                </c:pt>
                <c:pt idx="2065">
                  <c:v>7.7001428571428567</c:v>
                </c:pt>
                <c:pt idx="2066">
                  <c:v>7.9637142857142864</c:v>
                </c:pt>
                <c:pt idx="2067">
                  <c:v>7.915571428571428</c:v>
                </c:pt>
                <c:pt idx="2068">
                  <c:v>7.069571428571428</c:v>
                </c:pt>
                <c:pt idx="2069">
                  <c:v>6.2355714285714274</c:v>
                </c:pt>
                <c:pt idx="2070">
                  <c:v>6.9611428571428577</c:v>
                </c:pt>
                <c:pt idx="2071">
                  <c:v>6.7412857142857145</c:v>
                </c:pt>
                <c:pt idx="2072">
                  <c:v>7.0128571428571433</c:v>
                </c:pt>
                <c:pt idx="2073">
                  <c:v>7.0167142857142846</c:v>
                </c:pt>
                <c:pt idx="2074">
                  <c:v>7.5669999999999993</c:v>
                </c:pt>
                <c:pt idx="2075">
                  <c:v>8.1839999999999993</c:v>
                </c:pt>
                <c:pt idx="2076">
                  <c:v>7.8281428571428568</c:v>
                </c:pt>
                <c:pt idx="2077">
                  <c:v>7.858142857142858</c:v>
                </c:pt>
                <c:pt idx="2078">
                  <c:v>7.2411428571428562</c:v>
                </c:pt>
                <c:pt idx="2079">
                  <c:v>6.5598571428571422</c:v>
                </c:pt>
                <c:pt idx="2080">
                  <c:v>6.1061428571428564</c:v>
                </c:pt>
                <c:pt idx="2081">
                  <c:v>6.532285714285714</c:v>
                </c:pt>
                <c:pt idx="2082">
                  <c:v>6.706142857142857</c:v>
                </c:pt>
                <c:pt idx="2083">
                  <c:v>6.8769999999999998</c:v>
                </c:pt>
                <c:pt idx="2084">
                  <c:v>6.5597142857142856</c:v>
                </c:pt>
                <c:pt idx="2085">
                  <c:v>7.0399999999999991</c:v>
                </c:pt>
                <c:pt idx="2086">
                  <c:v>7.1127142857142855</c:v>
                </c:pt>
                <c:pt idx="2087">
                  <c:v>7.6657142857142855</c:v>
                </c:pt>
                <c:pt idx="2088">
                  <c:v>7.8940000000000001</c:v>
                </c:pt>
                <c:pt idx="2089">
                  <c:v>7.981285714285713</c:v>
                </c:pt>
                <c:pt idx="2090">
                  <c:v>7.8254285714285725</c:v>
                </c:pt>
                <c:pt idx="2091">
                  <c:v>7.2180000000000009</c:v>
                </c:pt>
                <c:pt idx="2092">
                  <c:v>6.9284285714285705</c:v>
                </c:pt>
                <c:pt idx="2093">
                  <c:v>6.552142857142857</c:v>
                </c:pt>
                <c:pt idx="2094">
                  <c:v>6.616428571428572</c:v>
                </c:pt>
                <c:pt idx="2095">
                  <c:v>6.6341428571428578</c:v>
                </c:pt>
                <c:pt idx="2096">
                  <c:v>6.7698571428571421</c:v>
                </c:pt>
                <c:pt idx="2097">
                  <c:v>6.9577142857142862</c:v>
                </c:pt>
                <c:pt idx="2098">
                  <c:v>6.8732857142857142</c:v>
                </c:pt>
                <c:pt idx="2099">
                  <c:v>6.8931428571428581</c:v>
                </c:pt>
                <c:pt idx="2100">
                  <c:v>6.7271428571428569</c:v>
                </c:pt>
                <c:pt idx="2101">
                  <c:v>6.330571428571429</c:v>
                </c:pt>
                <c:pt idx="2102">
                  <c:v>6.5108571428571436</c:v>
                </c:pt>
                <c:pt idx="2103">
                  <c:v>6.6529999999999996</c:v>
                </c:pt>
                <c:pt idx="2104">
                  <c:v>6.5004285714285706</c:v>
                </c:pt>
                <c:pt idx="2105">
                  <c:v>6.5504285714285704</c:v>
                </c:pt>
                <c:pt idx="2106">
                  <c:v>6.5878571428571435</c:v>
                </c:pt>
                <c:pt idx="2107">
                  <c:v>7.125285714285714</c:v>
                </c:pt>
                <c:pt idx="2108">
                  <c:v>6.343857142857142</c:v>
                </c:pt>
                <c:pt idx="2109">
                  <c:v>6.5088571428571429</c:v>
                </c:pt>
                <c:pt idx="2110">
                  <c:v>6.8442857142857134</c:v>
                </c:pt>
                <c:pt idx="2111">
                  <c:v>6.7627142857142868</c:v>
                </c:pt>
                <c:pt idx="2112">
                  <c:v>6.2348571428571429</c:v>
                </c:pt>
                <c:pt idx="2113">
                  <c:v>6.3127142857142857</c:v>
                </c:pt>
                <c:pt idx="2114">
                  <c:v>6.4158571428571429</c:v>
                </c:pt>
                <c:pt idx="2115">
                  <c:v>5.7882857142857143</c:v>
                </c:pt>
                <c:pt idx="2116">
                  <c:v>6.1751428571428573</c:v>
                </c:pt>
                <c:pt idx="2117">
                  <c:v>7.1002857142857136</c:v>
                </c:pt>
                <c:pt idx="2118">
                  <c:v>6.9927142857142854</c:v>
                </c:pt>
                <c:pt idx="2119">
                  <c:v>7.2614285714285716</c:v>
                </c:pt>
                <c:pt idx="2120">
                  <c:v>6.761857142857143</c:v>
                </c:pt>
                <c:pt idx="2121">
                  <c:v>7.0697142857142854</c:v>
                </c:pt>
                <c:pt idx="2122">
                  <c:v>7.3845714285714283</c:v>
                </c:pt>
                <c:pt idx="2123">
                  <c:v>7.6898571428571429</c:v>
                </c:pt>
                <c:pt idx="2124">
                  <c:v>7.227857142857145</c:v>
                </c:pt>
                <c:pt idx="2125">
                  <c:v>8.2688571428571418</c:v>
                </c:pt>
                <c:pt idx="2126">
                  <c:v>8.7249999999999996</c:v>
                </c:pt>
                <c:pt idx="2127">
                  <c:v>8.5060000000000002</c:v>
                </c:pt>
                <c:pt idx="2128">
                  <c:v>7.4801428571428579</c:v>
                </c:pt>
                <c:pt idx="2129">
                  <c:v>7.3391428571428579</c:v>
                </c:pt>
                <c:pt idx="2130">
                  <c:v>7.7048571428571435</c:v>
                </c:pt>
                <c:pt idx="2131">
                  <c:v>8.1027142857142866</c:v>
                </c:pt>
                <c:pt idx="2132">
                  <c:v>7.3627142857142873</c:v>
                </c:pt>
                <c:pt idx="2133">
                  <c:v>7.3867142857142865</c:v>
                </c:pt>
                <c:pt idx="2134">
                  <c:v>7.7448571428571427</c:v>
                </c:pt>
                <c:pt idx="2135">
                  <c:v>7.6681428571428567</c:v>
                </c:pt>
                <c:pt idx="2136">
                  <c:v>7.8805714285714288</c:v>
                </c:pt>
                <c:pt idx="2137">
                  <c:v>7.5708571428571423</c:v>
                </c:pt>
                <c:pt idx="2138">
                  <c:v>7.1601428571428576</c:v>
                </c:pt>
                <c:pt idx="2139">
                  <c:v>6.423</c:v>
                </c:pt>
                <c:pt idx="2140">
                  <c:v>6.468857142857142</c:v>
                </c:pt>
                <c:pt idx="2141">
                  <c:v>7.4081428571428569</c:v>
                </c:pt>
                <c:pt idx="2142">
                  <c:v>6.5644285714285715</c:v>
                </c:pt>
                <c:pt idx="2143">
                  <c:v>6.2791428571428574</c:v>
                </c:pt>
                <c:pt idx="2144">
                  <c:v>6.7851428571428567</c:v>
                </c:pt>
                <c:pt idx="2145">
                  <c:v>6.402857142857143</c:v>
                </c:pt>
                <c:pt idx="2146">
                  <c:v>7.3985714285714286</c:v>
                </c:pt>
                <c:pt idx="2147">
                  <c:v>6.8049999999999988</c:v>
                </c:pt>
                <c:pt idx="2148">
                  <c:v>6.9745714285714291</c:v>
                </c:pt>
                <c:pt idx="2149">
                  <c:v>6.8158571428571424</c:v>
                </c:pt>
                <c:pt idx="2150">
                  <c:v>5.830285714285715</c:v>
                </c:pt>
                <c:pt idx="2151">
                  <c:v>7.5452857142857139</c:v>
                </c:pt>
                <c:pt idx="2152">
                  <c:v>6.7638571428571428</c:v>
                </c:pt>
                <c:pt idx="2153">
                  <c:v>7.233142857142858</c:v>
                </c:pt>
                <c:pt idx="2154">
                  <c:v>8.6688571428571422</c:v>
                </c:pt>
                <c:pt idx="2155">
                  <c:v>7.5490000000000004</c:v>
                </c:pt>
                <c:pt idx="2156">
                  <c:v>9.1464285714285722</c:v>
                </c:pt>
                <c:pt idx="2157">
                  <c:v>8.6760000000000002</c:v>
                </c:pt>
                <c:pt idx="2158">
                  <c:v>8.5687142857142859</c:v>
                </c:pt>
                <c:pt idx="2159">
                  <c:v>8.356857142857141</c:v>
                </c:pt>
                <c:pt idx="2160">
                  <c:v>7.9327142857142849</c:v>
                </c:pt>
                <c:pt idx="2161">
                  <c:v>7.4687142857142854</c:v>
                </c:pt>
                <c:pt idx="2162">
                  <c:v>6.7994285714285709</c:v>
                </c:pt>
                <c:pt idx="2163">
                  <c:v>6.0408571428571429</c:v>
                </c:pt>
                <c:pt idx="2164">
                  <c:v>5.6558571428571431</c:v>
                </c:pt>
                <c:pt idx="2165">
                  <c:v>5.6427142857142858</c:v>
                </c:pt>
                <c:pt idx="2166">
                  <c:v>6.424142857142856</c:v>
                </c:pt>
                <c:pt idx="2167">
                  <c:v>5.9782857142857138</c:v>
                </c:pt>
                <c:pt idx="2168">
                  <c:v>6.3710000000000004</c:v>
                </c:pt>
                <c:pt idx="2169">
                  <c:v>6.0007142857142863</c:v>
                </c:pt>
                <c:pt idx="2170">
                  <c:v>6.3277142857142863</c:v>
                </c:pt>
                <c:pt idx="2171">
                  <c:v>6.3955714285714294</c:v>
                </c:pt>
                <c:pt idx="2172">
                  <c:v>6.6014285714285714</c:v>
                </c:pt>
                <c:pt idx="2173">
                  <c:v>7.0212857142857148</c:v>
                </c:pt>
                <c:pt idx="2174">
                  <c:v>6.1694285714285702</c:v>
                </c:pt>
                <c:pt idx="2175">
                  <c:v>6.1972857142857141</c:v>
                </c:pt>
                <c:pt idx="2176">
                  <c:v>6.160571428571429</c:v>
                </c:pt>
                <c:pt idx="2177">
                  <c:v>6.0324285714285706</c:v>
                </c:pt>
                <c:pt idx="2178">
                  <c:v>6.2978571428571426</c:v>
                </c:pt>
                <c:pt idx="2179">
                  <c:v>5.7079999999999993</c:v>
                </c:pt>
                <c:pt idx="2180">
                  <c:v>5.8529999999999998</c:v>
                </c:pt>
                <c:pt idx="2181">
                  <c:v>5.2620000000000005</c:v>
                </c:pt>
                <c:pt idx="2182">
                  <c:v>5.6024285714285709</c:v>
                </c:pt>
                <c:pt idx="2183">
                  <c:v>5.9624285714285721</c:v>
                </c:pt>
                <c:pt idx="2184">
                  <c:v>5.7755714285714275</c:v>
                </c:pt>
                <c:pt idx="2185">
                  <c:v>5.4981428571428568</c:v>
                </c:pt>
                <c:pt idx="2186">
                  <c:v>5.5457142857142854</c:v>
                </c:pt>
                <c:pt idx="2187">
                  <c:v>6.0792857142857146</c:v>
                </c:pt>
                <c:pt idx="2188">
                  <c:v>6.7284285714285721</c:v>
                </c:pt>
                <c:pt idx="2189">
                  <c:v>6.8952857142857136</c:v>
                </c:pt>
                <c:pt idx="2190">
                  <c:v>5.9744285714285725</c:v>
                </c:pt>
                <c:pt idx="2191">
                  <c:v>6.0222857142857134</c:v>
                </c:pt>
                <c:pt idx="2192">
                  <c:v>5.6497142857142846</c:v>
                </c:pt>
                <c:pt idx="2193">
                  <c:v>5.8644285714285713</c:v>
                </c:pt>
                <c:pt idx="2194">
                  <c:v>5.5220000000000002</c:v>
                </c:pt>
                <c:pt idx="2195">
                  <c:v>5.3771428571428563</c:v>
                </c:pt>
                <c:pt idx="2196">
                  <c:v>5.3614285714285712</c:v>
                </c:pt>
                <c:pt idx="2197">
                  <c:v>4.8159999999999998</c:v>
                </c:pt>
                <c:pt idx="2198">
                  <c:v>4.7955714285714288</c:v>
                </c:pt>
                <c:pt idx="2199">
                  <c:v>4.5425714285714287</c:v>
                </c:pt>
                <c:pt idx="2200">
                  <c:v>4.8805714285714288</c:v>
                </c:pt>
                <c:pt idx="2201">
                  <c:v>5.0789999999999997</c:v>
                </c:pt>
                <c:pt idx="2202">
                  <c:v>4.9239999999999995</c:v>
                </c:pt>
                <c:pt idx="2203">
                  <c:v>4.97</c:v>
                </c:pt>
                <c:pt idx="2204">
                  <c:v>5.2641428571428577</c:v>
                </c:pt>
                <c:pt idx="2205">
                  <c:v>5.7067142857142859</c:v>
                </c:pt>
                <c:pt idx="2206">
                  <c:v>5.9247142857142867</c:v>
                </c:pt>
                <c:pt idx="2207">
                  <c:v>6.1857142857142851</c:v>
                </c:pt>
                <c:pt idx="2208">
                  <c:v>6.6127142857142855</c:v>
                </c:pt>
                <c:pt idx="2209">
                  <c:v>6.4581428571428576</c:v>
                </c:pt>
                <c:pt idx="2210">
                  <c:v>6.3325714285714287</c:v>
                </c:pt>
                <c:pt idx="2211">
                  <c:v>6.451714285714286</c:v>
                </c:pt>
                <c:pt idx="2212">
                  <c:v>6.7105714285714289</c:v>
                </c:pt>
                <c:pt idx="2213">
                  <c:v>6.8415714285714273</c:v>
                </c:pt>
                <c:pt idx="2214">
                  <c:v>6.9242857142857153</c:v>
                </c:pt>
                <c:pt idx="2215">
                  <c:v>7.1541428571428565</c:v>
                </c:pt>
                <c:pt idx="2216">
                  <c:v>7.5705714285714283</c:v>
                </c:pt>
                <c:pt idx="2217">
                  <c:v>7.4874285714285707</c:v>
                </c:pt>
                <c:pt idx="2218">
                  <c:v>7.2325714285714282</c:v>
                </c:pt>
                <c:pt idx="2219">
                  <c:v>7.1654285714285715</c:v>
                </c:pt>
                <c:pt idx="2220">
                  <c:v>7.282285714285714</c:v>
                </c:pt>
                <c:pt idx="2221">
                  <c:v>7.6565714285714277</c:v>
                </c:pt>
                <c:pt idx="2222">
                  <c:v>7.805428571428572</c:v>
                </c:pt>
                <c:pt idx="2223">
                  <c:v>7.9027142857142847</c:v>
                </c:pt>
                <c:pt idx="2224">
                  <c:v>8.1354285714285712</c:v>
                </c:pt>
                <c:pt idx="2225">
                  <c:v>8.2701428571428561</c:v>
                </c:pt>
                <c:pt idx="2226">
                  <c:v>8.4198571428571416</c:v>
                </c:pt>
                <c:pt idx="2227">
                  <c:v>8.4705714285714286</c:v>
                </c:pt>
                <c:pt idx="2228">
                  <c:v>8.3131428571428554</c:v>
                </c:pt>
                <c:pt idx="2229">
                  <c:v>8.0634285714285703</c:v>
                </c:pt>
                <c:pt idx="2230">
                  <c:v>7.9391428571428566</c:v>
                </c:pt>
                <c:pt idx="2231">
                  <c:v>7.6624285714285714</c:v>
                </c:pt>
                <c:pt idx="2232">
                  <c:v>7.2114285714285717</c:v>
                </c:pt>
                <c:pt idx="2233">
                  <c:v>6.9517142857142868</c:v>
                </c:pt>
                <c:pt idx="2234">
                  <c:v>7.3622857142857132</c:v>
                </c:pt>
                <c:pt idx="2235">
                  <c:v>7.1930000000000005</c:v>
                </c:pt>
                <c:pt idx="2236">
                  <c:v>7.0837142857142856</c:v>
                </c:pt>
                <c:pt idx="2237">
                  <c:v>7.2447142857142861</c:v>
                </c:pt>
                <c:pt idx="2238">
                  <c:v>7.6464285714285722</c:v>
                </c:pt>
                <c:pt idx="2239">
                  <c:v>7.5022857142857138</c:v>
                </c:pt>
                <c:pt idx="2240">
                  <c:v>7.2079999999999993</c:v>
                </c:pt>
                <c:pt idx="2241">
                  <c:v>7.2192857142857134</c:v>
                </c:pt>
                <c:pt idx="2242">
                  <c:v>7.1181428571428578</c:v>
                </c:pt>
                <c:pt idx="2243">
                  <c:v>7.2728571428571431</c:v>
                </c:pt>
                <c:pt idx="2244">
                  <c:v>7.8312857142857144</c:v>
                </c:pt>
                <c:pt idx="2245">
                  <c:v>8.0905714285714279</c:v>
                </c:pt>
                <c:pt idx="2246">
                  <c:v>7.5507142857142862</c:v>
                </c:pt>
                <c:pt idx="2247">
                  <c:v>6.9971428571428564</c:v>
                </c:pt>
                <c:pt idx="2248">
                  <c:v>6.5872857142857137</c:v>
                </c:pt>
                <c:pt idx="2249">
                  <c:v>6.6107142857142867</c:v>
                </c:pt>
                <c:pt idx="2250">
                  <c:v>7.7127142857142861</c:v>
                </c:pt>
                <c:pt idx="2251">
                  <c:v>7.5374285714285714</c:v>
                </c:pt>
                <c:pt idx="2252">
                  <c:v>7.0721428571428566</c:v>
                </c:pt>
                <c:pt idx="2253">
                  <c:v>6.8611428571428581</c:v>
                </c:pt>
                <c:pt idx="2254">
                  <c:v>7.1885714285714286</c:v>
                </c:pt>
                <c:pt idx="2255">
                  <c:v>7.379142857142857</c:v>
                </c:pt>
                <c:pt idx="2256">
                  <c:v>6.5132857142857139</c:v>
                </c:pt>
                <c:pt idx="2257">
                  <c:v>5.4131428571428577</c:v>
                </c:pt>
                <c:pt idx="2258">
                  <c:v>5.8792857142857144</c:v>
                </c:pt>
                <c:pt idx="2259">
                  <c:v>5.6902857142857144</c:v>
                </c:pt>
                <c:pt idx="2260">
                  <c:v>6.354857142857143</c:v>
                </c:pt>
                <c:pt idx="2261">
                  <c:v>6.8127142857142857</c:v>
                </c:pt>
                <c:pt idx="2262">
                  <c:v>6.7614285714285716</c:v>
                </c:pt>
                <c:pt idx="2263">
                  <c:v>6.7952857142857139</c:v>
                </c:pt>
                <c:pt idx="2264">
                  <c:v>6.242285714285714</c:v>
                </c:pt>
                <c:pt idx="2265">
                  <c:v>6.9288571428571428</c:v>
                </c:pt>
                <c:pt idx="2266">
                  <c:v>7.9414285714285722</c:v>
                </c:pt>
                <c:pt idx="2267">
                  <c:v>7.1719999999999997</c:v>
                </c:pt>
                <c:pt idx="2268">
                  <c:v>7.3731428571428577</c:v>
                </c:pt>
                <c:pt idx="2269">
                  <c:v>6.6101428571428569</c:v>
                </c:pt>
                <c:pt idx="2270">
                  <c:v>7.1645714285714286</c:v>
                </c:pt>
                <c:pt idx="2271">
                  <c:v>7.5629999999999997</c:v>
                </c:pt>
                <c:pt idx="2272">
                  <c:v>8.4348571428571422</c:v>
                </c:pt>
                <c:pt idx="2273">
                  <c:v>8.7048571428571417</c:v>
                </c:pt>
                <c:pt idx="2274">
                  <c:v>9.0502857142857138</c:v>
                </c:pt>
                <c:pt idx="2275">
                  <c:v>7.2217142857142855</c:v>
                </c:pt>
                <c:pt idx="2276">
                  <c:v>7.9342857142857142</c:v>
                </c:pt>
                <c:pt idx="2277">
                  <c:v>8.2144285714285719</c:v>
                </c:pt>
                <c:pt idx="2278">
                  <c:v>9.1125714285714299</c:v>
                </c:pt>
                <c:pt idx="2279">
                  <c:v>8.5889999999999986</c:v>
                </c:pt>
                <c:pt idx="2280">
                  <c:v>8.5345714285714287</c:v>
                </c:pt>
                <c:pt idx="2281">
                  <c:v>8.9988571428571422</c:v>
                </c:pt>
                <c:pt idx="2282">
                  <c:v>7.9865714285714295</c:v>
                </c:pt>
                <c:pt idx="2283">
                  <c:v>7.972142857142857</c:v>
                </c:pt>
                <c:pt idx="2284">
                  <c:v>8.0652857142857144</c:v>
                </c:pt>
                <c:pt idx="2285">
                  <c:v>8.2042857142857137</c:v>
                </c:pt>
                <c:pt idx="2286">
                  <c:v>6.9332857142857147</c:v>
                </c:pt>
                <c:pt idx="2287">
                  <c:v>7.4569999999999999</c:v>
                </c:pt>
                <c:pt idx="2288">
                  <c:v>6.6892857142857141</c:v>
                </c:pt>
                <c:pt idx="2289">
                  <c:v>7.8985714285714295</c:v>
                </c:pt>
                <c:pt idx="2290">
                  <c:v>7.8121428571428568</c:v>
                </c:pt>
                <c:pt idx="2291">
                  <c:v>8.1170000000000009</c:v>
                </c:pt>
                <c:pt idx="2292">
                  <c:v>7.6907142857142858</c:v>
                </c:pt>
                <c:pt idx="2293">
                  <c:v>6.7439999999999998</c:v>
                </c:pt>
                <c:pt idx="2294">
                  <c:v>8.0551428571428563</c:v>
                </c:pt>
                <c:pt idx="2295">
                  <c:v>9.2747142857142855</c:v>
                </c:pt>
                <c:pt idx="2296">
                  <c:v>9.8454285714285721</c:v>
                </c:pt>
                <c:pt idx="2297">
                  <c:v>10.247142857142858</c:v>
                </c:pt>
                <c:pt idx="2298">
                  <c:v>8.7177142857142851</c:v>
                </c:pt>
                <c:pt idx="2299">
                  <c:v>8.2817142857142851</c:v>
                </c:pt>
                <c:pt idx="2300">
                  <c:v>8.475142857142858</c:v>
                </c:pt>
                <c:pt idx="2301">
                  <c:v>8.9841428571428583</c:v>
                </c:pt>
                <c:pt idx="2302">
                  <c:v>7.8661428571428571</c:v>
                </c:pt>
                <c:pt idx="2303">
                  <c:v>8.1842857142857159</c:v>
                </c:pt>
                <c:pt idx="2304">
                  <c:v>6.8708571428571421</c:v>
                </c:pt>
                <c:pt idx="2305">
                  <c:v>6.7841428571428564</c:v>
                </c:pt>
                <c:pt idx="2306">
                  <c:v>6.891857142857142</c:v>
                </c:pt>
                <c:pt idx="2307">
                  <c:v>6.6282857142857141</c:v>
                </c:pt>
                <c:pt idx="2308">
                  <c:v>7.9867142857142852</c:v>
                </c:pt>
                <c:pt idx="2309">
                  <c:v>7.4164285714285709</c:v>
                </c:pt>
                <c:pt idx="2310">
                  <c:v>6.8825714285714295</c:v>
                </c:pt>
                <c:pt idx="2311">
                  <c:v>6.8552857142857144</c:v>
                </c:pt>
                <c:pt idx="2312">
                  <c:v>6.5768571428571434</c:v>
                </c:pt>
                <c:pt idx="2313">
                  <c:v>6.5231428571428562</c:v>
                </c:pt>
                <c:pt idx="2314">
                  <c:v>6.6458571428571434</c:v>
                </c:pt>
                <c:pt idx="2315">
                  <c:v>6.6674285714285713</c:v>
                </c:pt>
                <c:pt idx="2316">
                  <c:v>6.5694285714285723</c:v>
                </c:pt>
                <c:pt idx="2317">
                  <c:v>6.331714285714285</c:v>
                </c:pt>
                <c:pt idx="2318">
                  <c:v>6.3265714285714285</c:v>
                </c:pt>
                <c:pt idx="2319">
                  <c:v>6.1598571428571427</c:v>
                </c:pt>
                <c:pt idx="2320">
                  <c:v>8.3405714285714279</c:v>
                </c:pt>
                <c:pt idx="2321">
                  <c:v>7.0462857142857143</c:v>
                </c:pt>
                <c:pt idx="2322">
                  <c:v>6.822857142857143</c:v>
                </c:pt>
                <c:pt idx="2323">
                  <c:v>6.8597142857142854</c:v>
                </c:pt>
                <c:pt idx="2324">
                  <c:v>7.9332857142857147</c:v>
                </c:pt>
                <c:pt idx="2325">
                  <c:v>7.5282857142857136</c:v>
                </c:pt>
                <c:pt idx="2326">
                  <c:v>8.1385714285714279</c:v>
                </c:pt>
                <c:pt idx="2327">
                  <c:v>7.0274285714285716</c:v>
                </c:pt>
                <c:pt idx="2328">
                  <c:v>7.1372857142857153</c:v>
                </c:pt>
                <c:pt idx="2329">
                  <c:v>6.8528571428571423</c:v>
                </c:pt>
                <c:pt idx="2330">
                  <c:v>7.0631428571428572</c:v>
                </c:pt>
                <c:pt idx="2331">
                  <c:v>7.027571428571429</c:v>
                </c:pt>
                <c:pt idx="2332">
                  <c:v>6.6962857142857146</c:v>
                </c:pt>
                <c:pt idx="2333">
                  <c:v>6.5258571428571424</c:v>
                </c:pt>
                <c:pt idx="2334">
                  <c:v>6.5499999999999989</c:v>
                </c:pt>
                <c:pt idx="2335">
                  <c:v>6.8190000000000008</c:v>
                </c:pt>
                <c:pt idx="2336">
                  <c:v>7.1925714285714282</c:v>
                </c:pt>
                <c:pt idx="2337">
                  <c:v>6.6435714285714287</c:v>
                </c:pt>
                <c:pt idx="2338">
                  <c:v>6.8761428571428578</c:v>
                </c:pt>
                <c:pt idx="2339">
                  <c:v>7.0617142857142854</c:v>
                </c:pt>
                <c:pt idx="2340">
                  <c:v>6.8341428571428571</c:v>
                </c:pt>
                <c:pt idx="2341">
                  <c:v>6.6682857142857141</c:v>
                </c:pt>
                <c:pt idx="2342">
                  <c:v>6.710571428571428</c:v>
                </c:pt>
                <c:pt idx="2343">
                  <c:v>7.1567142857142851</c:v>
                </c:pt>
                <c:pt idx="2344">
                  <c:v>7.3921428571428569</c:v>
                </c:pt>
                <c:pt idx="2345">
                  <c:v>7.6517142857142861</c:v>
                </c:pt>
                <c:pt idx="2346">
                  <c:v>7.7715714285714288</c:v>
                </c:pt>
                <c:pt idx="2347">
                  <c:v>7.6094285714285714</c:v>
                </c:pt>
                <c:pt idx="2348">
                  <c:v>7.552428571428571</c:v>
                </c:pt>
                <c:pt idx="2349">
                  <c:v>7.2832857142857135</c:v>
                </c:pt>
                <c:pt idx="2350">
                  <c:v>7.2915714285714284</c:v>
                </c:pt>
                <c:pt idx="2351">
                  <c:v>7.363999999999999</c:v>
                </c:pt>
                <c:pt idx="2352">
                  <c:v>7.0648571428571421</c:v>
                </c:pt>
                <c:pt idx="2353">
                  <c:v>7.365857142857144</c:v>
                </c:pt>
                <c:pt idx="2354">
                  <c:v>7.508285714285714</c:v>
                </c:pt>
                <c:pt idx="2355">
                  <c:v>7.472428571428571</c:v>
                </c:pt>
                <c:pt idx="2356">
                  <c:v>7.5279999999999996</c:v>
                </c:pt>
                <c:pt idx="2357">
                  <c:v>6.9279999999999999</c:v>
                </c:pt>
                <c:pt idx="2358">
                  <c:v>7.2274285714285709</c:v>
                </c:pt>
                <c:pt idx="2359">
                  <c:v>7.4338571428571427</c:v>
                </c:pt>
                <c:pt idx="2360">
                  <c:v>7.2190000000000012</c:v>
                </c:pt>
                <c:pt idx="2361">
                  <c:v>7.3381428571428566</c:v>
                </c:pt>
                <c:pt idx="2362">
                  <c:v>7.4411428571428564</c:v>
                </c:pt>
                <c:pt idx="2363">
                  <c:v>7.2498571428571434</c:v>
                </c:pt>
                <c:pt idx="2364">
                  <c:v>7.2125714285714295</c:v>
                </c:pt>
                <c:pt idx="2365">
                  <c:v>7.1422857142857143</c:v>
                </c:pt>
                <c:pt idx="2366">
                  <c:v>7.2587142857142855</c:v>
                </c:pt>
                <c:pt idx="2367">
                  <c:v>7.0321428571428566</c:v>
                </c:pt>
                <c:pt idx="2368">
                  <c:v>7.1347142857142867</c:v>
                </c:pt>
                <c:pt idx="2369">
                  <c:v>7.3519999999999994</c:v>
                </c:pt>
                <c:pt idx="2370">
                  <c:v>7.0838571428571422</c:v>
                </c:pt>
                <c:pt idx="2371">
                  <c:v>7.8022857142857145</c:v>
                </c:pt>
                <c:pt idx="2372">
                  <c:v>7.3182857142857154</c:v>
                </c:pt>
                <c:pt idx="2373">
                  <c:v>7.2918571428571424</c:v>
                </c:pt>
                <c:pt idx="2374">
                  <c:v>7.4478571428571438</c:v>
                </c:pt>
                <c:pt idx="2375">
                  <c:v>7.4360000000000008</c:v>
                </c:pt>
                <c:pt idx="2376">
                  <c:v>6.9679999999999991</c:v>
                </c:pt>
                <c:pt idx="2377">
                  <c:v>7.3090000000000019</c:v>
                </c:pt>
                <c:pt idx="2378">
                  <c:v>7.1307142857142862</c:v>
                </c:pt>
                <c:pt idx="2379">
                  <c:v>6.9084285714285709</c:v>
                </c:pt>
                <c:pt idx="2380">
                  <c:v>6.6931428571428579</c:v>
                </c:pt>
                <c:pt idx="2381">
                  <c:v>6.4885714285714284</c:v>
                </c:pt>
                <c:pt idx="2382">
                  <c:v>6.3849999999999998</c:v>
                </c:pt>
                <c:pt idx="2383">
                  <c:v>6.5075714285714295</c:v>
                </c:pt>
                <c:pt idx="2384">
                  <c:v>6.6647142857142869</c:v>
                </c:pt>
                <c:pt idx="2385">
                  <c:v>6.8532857142857138</c:v>
                </c:pt>
                <c:pt idx="2386">
                  <c:v>6.9841428571428565</c:v>
                </c:pt>
                <c:pt idx="2387">
                  <c:v>5.7831428571428569</c:v>
                </c:pt>
                <c:pt idx="2388">
                  <c:v>7.8952857142857136</c:v>
                </c:pt>
                <c:pt idx="2389">
                  <c:v>7.0742857142857138</c:v>
                </c:pt>
                <c:pt idx="2390">
                  <c:v>6.2815714285714277</c:v>
                </c:pt>
                <c:pt idx="2391">
                  <c:v>8.5624285714285708</c:v>
                </c:pt>
                <c:pt idx="2392">
                  <c:v>7.6150000000000002</c:v>
                </c:pt>
                <c:pt idx="2393">
                  <c:v>6.2547142857142859</c:v>
                </c:pt>
                <c:pt idx="2394">
                  <c:v>7.7308571428571424</c:v>
                </c:pt>
                <c:pt idx="2395">
                  <c:v>7.7345714285714289</c:v>
                </c:pt>
                <c:pt idx="2396">
                  <c:v>7.1659999999999986</c:v>
                </c:pt>
                <c:pt idx="2397">
                  <c:v>6.1891428571428566</c:v>
                </c:pt>
                <c:pt idx="2398">
                  <c:v>7.5911428571428576</c:v>
                </c:pt>
                <c:pt idx="2399">
                  <c:v>7.7078571428571419</c:v>
                </c:pt>
                <c:pt idx="2400">
                  <c:v>7.4838571428571443</c:v>
                </c:pt>
                <c:pt idx="2401">
                  <c:v>6.5061428571428577</c:v>
                </c:pt>
                <c:pt idx="2402">
                  <c:v>6.4925714285714289</c:v>
                </c:pt>
                <c:pt idx="2403">
                  <c:v>6.9700000000000006</c:v>
                </c:pt>
                <c:pt idx="2404">
                  <c:v>7.2985714285714289</c:v>
                </c:pt>
                <c:pt idx="2405">
                  <c:v>7.1267142857142867</c:v>
                </c:pt>
                <c:pt idx="2406">
                  <c:v>7.0090000000000003</c:v>
                </c:pt>
                <c:pt idx="2407">
                  <c:v>6.6074285714285708</c:v>
                </c:pt>
                <c:pt idx="2408">
                  <c:v>5.7588571428571438</c:v>
                </c:pt>
                <c:pt idx="2409">
                  <c:v>5.8449999999999998</c:v>
                </c:pt>
                <c:pt idx="2410">
                  <c:v>6.8815714285714291</c:v>
                </c:pt>
                <c:pt idx="2411">
                  <c:v>6.6884285714285712</c:v>
                </c:pt>
                <c:pt idx="2412">
                  <c:v>6.5132857142857148</c:v>
                </c:pt>
                <c:pt idx="2413">
                  <c:v>6.0149999999999997</c:v>
                </c:pt>
                <c:pt idx="2414">
                  <c:v>6.1480000000000006</c:v>
                </c:pt>
                <c:pt idx="2415">
                  <c:v>5.8954285714285719</c:v>
                </c:pt>
                <c:pt idx="2416">
                  <c:v>5.7241428571428576</c:v>
                </c:pt>
                <c:pt idx="2417">
                  <c:v>5.709428571428572</c:v>
                </c:pt>
                <c:pt idx="2418">
                  <c:v>6.2815714285714295</c:v>
                </c:pt>
                <c:pt idx="2419">
                  <c:v>6.7167142857142865</c:v>
                </c:pt>
                <c:pt idx="2420">
                  <c:v>6.9097142857142861</c:v>
                </c:pt>
                <c:pt idx="2421">
                  <c:v>6.4915714285714285</c:v>
                </c:pt>
                <c:pt idx="2422">
                  <c:v>6.0285714285714276</c:v>
                </c:pt>
                <c:pt idx="2423">
                  <c:v>5.8877142857142868</c:v>
                </c:pt>
                <c:pt idx="2424">
                  <c:v>5.8954285714285719</c:v>
                </c:pt>
                <c:pt idx="2425">
                  <c:v>6.0687142857142851</c:v>
                </c:pt>
                <c:pt idx="2426">
                  <c:v>6.0935714285714289</c:v>
                </c:pt>
                <c:pt idx="2427">
                  <c:v>6.3895714285714291</c:v>
                </c:pt>
                <c:pt idx="2428">
                  <c:v>6.3411428571428576</c:v>
                </c:pt>
                <c:pt idx="2429">
                  <c:v>6.1207142857142856</c:v>
                </c:pt>
                <c:pt idx="2430">
                  <c:v>6.1748571428571424</c:v>
                </c:pt>
                <c:pt idx="2431">
                  <c:v>6.2925714285714287</c:v>
                </c:pt>
                <c:pt idx="2432">
                  <c:v>5.9697142857142849</c:v>
                </c:pt>
                <c:pt idx="2433">
                  <c:v>5.9147142857142869</c:v>
                </c:pt>
                <c:pt idx="2434">
                  <c:v>5.6834285714285713</c:v>
                </c:pt>
                <c:pt idx="2435">
                  <c:v>6.0007142857142863</c:v>
                </c:pt>
                <c:pt idx="2436">
                  <c:v>6.0244285714285715</c:v>
                </c:pt>
                <c:pt idx="2437">
                  <c:v>6.2121428571428563</c:v>
                </c:pt>
                <c:pt idx="2438">
                  <c:v>6.1512857142857138</c:v>
                </c:pt>
                <c:pt idx="2439">
                  <c:v>6.1042857142857141</c:v>
                </c:pt>
                <c:pt idx="2440">
                  <c:v>5.9181428571428558</c:v>
                </c:pt>
                <c:pt idx="2441">
                  <c:v>5.972142857142857</c:v>
                </c:pt>
                <c:pt idx="2442">
                  <c:v>6.7875714285714279</c:v>
                </c:pt>
                <c:pt idx="2443">
                  <c:v>7.0108571428571436</c:v>
                </c:pt>
                <c:pt idx="2444">
                  <c:v>6.8599999999999994</c:v>
                </c:pt>
                <c:pt idx="2445">
                  <c:v>6.6458571428571434</c:v>
                </c:pt>
                <c:pt idx="2446">
                  <c:v>6.9022857142857159</c:v>
                </c:pt>
                <c:pt idx="2447">
                  <c:v>6.8565714285714288</c:v>
                </c:pt>
                <c:pt idx="2448">
                  <c:v>7.141</c:v>
                </c:pt>
                <c:pt idx="2449">
                  <c:v>7.2507142857142863</c:v>
                </c:pt>
                <c:pt idx="2450">
                  <c:v>7.0174285714285718</c:v>
                </c:pt>
                <c:pt idx="2451">
                  <c:v>6.9301428571428563</c:v>
                </c:pt>
                <c:pt idx="2452">
                  <c:v>6.8631428571428561</c:v>
                </c:pt>
                <c:pt idx="2453">
                  <c:v>6.9248571428571424</c:v>
                </c:pt>
                <c:pt idx="2454">
                  <c:v>6.9168571428571441</c:v>
                </c:pt>
                <c:pt idx="2455">
                  <c:v>6.8462857142857141</c:v>
                </c:pt>
                <c:pt idx="2456">
                  <c:v>6.5989999999999993</c:v>
                </c:pt>
                <c:pt idx="2457">
                  <c:v>6.6695714285714285</c:v>
                </c:pt>
                <c:pt idx="2458">
                  <c:v>6.7140000000000004</c:v>
                </c:pt>
                <c:pt idx="2459">
                  <c:v>6.3587142857142851</c:v>
                </c:pt>
                <c:pt idx="2460">
                  <c:v>6.1262857142857143</c:v>
                </c:pt>
                <c:pt idx="2461">
                  <c:v>6.3698571428571427</c:v>
                </c:pt>
                <c:pt idx="2462">
                  <c:v>6.6954285714285717</c:v>
                </c:pt>
                <c:pt idx="2463">
                  <c:v>6.9005714285714292</c:v>
                </c:pt>
                <c:pt idx="2464">
                  <c:v>6.908142857142856</c:v>
                </c:pt>
                <c:pt idx="2465">
                  <c:v>6.8931428571428564</c:v>
                </c:pt>
                <c:pt idx="2466">
                  <c:v>6.7651428571428571</c:v>
                </c:pt>
                <c:pt idx="2467">
                  <c:v>6.2030000000000003</c:v>
                </c:pt>
                <c:pt idx="2468">
                  <c:v>6.4225714285714286</c:v>
                </c:pt>
                <c:pt idx="2469">
                  <c:v>6.4485714285714293</c:v>
                </c:pt>
                <c:pt idx="2470">
                  <c:v>6.3637142857142859</c:v>
                </c:pt>
                <c:pt idx="2471">
                  <c:v>6.6348571428571432</c:v>
                </c:pt>
                <c:pt idx="2472">
                  <c:v>6.2117142857142857</c:v>
                </c:pt>
                <c:pt idx="2473">
                  <c:v>6.4065714285714277</c:v>
                </c:pt>
                <c:pt idx="2474">
                  <c:v>6.6028571428571423</c:v>
                </c:pt>
                <c:pt idx="2475">
                  <c:v>6.8882857142857148</c:v>
                </c:pt>
                <c:pt idx="2476">
                  <c:v>6.9159999999999995</c:v>
                </c:pt>
                <c:pt idx="2477">
                  <c:v>6.9161428571428569</c:v>
                </c:pt>
                <c:pt idx="2478">
                  <c:v>6.4007142857142858</c:v>
                </c:pt>
                <c:pt idx="2479">
                  <c:v>6.0414285714285727</c:v>
                </c:pt>
                <c:pt idx="2480">
                  <c:v>5.7002857142857151</c:v>
                </c:pt>
                <c:pt idx="2481">
                  <c:v>5.5</c:v>
                </c:pt>
                <c:pt idx="2482">
                  <c:v>5.4660000000000002</c:v>
                </c:pt>
                <c:pt idx="2483">
                  <c:v>5.4574285714285713</c:v>
                </c:pt>
                <c:pt idx="2484">
                  <c:v>5.204714285714287</c:v>
                </c:pt>
                <c:pt idx="2485">
                  <c:v>5.0581428571428564</c:v>
                </c:pt>
                <c:pt idx="2486">
                  <c:v>4.9592857142857136</c:v>
                </c:pt>
                <c:pt idx="2487">
                  <c:v>4.8685714285714283</c:v>
                </c:pt>
                <c:pt idx="2488">
                  <c:v>4.6067142857142853</c:v>
                </c:pt>
                <c:pt idx="2489">
                  <c:v>4.3894285714285717</c:v>
                </c:pt>
                <c:pt idx="2490">
                  <c:v>4.0609999999999999</c:v>
                </c:pt>
                <c:pt idx="2491">
                  <c:v>3.649</c:v>
                </c:pt>
                <c:pt idx="2492">
                  <c:v>3.4697142857142858</c:v>
                </c:pt>
                <c:pt idx="2493">
                  <c:v>3.07</c:v>
                </c:pt>
                <c:pt idx="2494">
                  <c:v>2.9164285714285718</c:v>
                </c:pt>
                <c:pt idx="2495">
                  <c:v>2.9448571428571424</c:v>
                </c:pt>
                <c:pt idx="2496">
                  <c:v>2.9257142857142853</c:v>
                </c:pt>
                <c:pt idx="2497">
                  <c:v>2.7549999999999999</c:v>
                </c:pt>
                <c:pt idx="2498">
                  <c:v>2.4981428571428568</c:v>
                </c:pt>
                <c:pt idx="2499">
                  <c:v>2.5032857142857141</c:v>
                </c:pt>
                <c:pt idx="2500">
                  <c:v>2.781714285714286</c:v>
                </c:pt>
                <c:pt idx="2501">
                  <c:v>2.7551428571428573</c:v>
                </c:pt>
                <c:pt idx="2502">
                  <c:v>2.4868571428571431</c:v>
                </c:pt>
                <c:pt idx="2503">
                  <c:v>2.6872857142857143</c:v>
                </c:pt>
                <c:pt idx="2504">
                  <c:v>3.2388571428571424</c:v>
                </c:pt>
                <c:pt idx="2505">
                  <c:v>3.5671428571428572</c:v>
                </c:pt>
                <c:pt idx="2506">
                  <c:v>3.8679999999999999</c:v>
                </c:pt>
                <c:pt idx="2507">
                  <c:v>3.7217142857142855</c:v>
                </c:pt>
                <c:pt idx="2508">
                  <c:v>3.7818571428571439</c:v>
                </c:pt>
                <c:pt idx="2509">
                  <c:v>4.0645714285714281</c:v>
                </c:pt>
                <c:pt idx="2510">
                  <c:v>4.2471428571428573</c:v>
                </c:pt>
                <c:pt idx="2511">
                  <c:v>3.8482857142857134</c:v>
                </c:pt>
                <c:pt idx="2512">
                  <c:v>3.9798571428571425</c:v>
                </c:pt>
                <c:pt idx="2513">
                  <c:v>3.754</c:v>
                </c:pt>
                <c:pt idx="2514">
                  <c:v>3.8888571428571432</c:v>
                </c:pt>
                <c:pt idx="2515">
                  <c:v>3.8605714285714288</c:v>
                </c:pt>
                <c:pt idx="2516">
                  <c:v>3.733571428571429</c:v>
                </c:pt>
                <c:pt idx="2517">
                  <c:v>4.2309999999999999</c:v>
                </c:pt>
                <c:pt idx="2518">
                  <c:v>4.0307142857142866</c:v>
                </c:pt>
                <c:pt idx="2519">
                  <c:v>4.7391428571428573</c:v>
                </c:pt>
                <c:pt idx="2520">
                  <c:v>3.3628571428571425</c:v>
                </c:pt>
                <c:pt idx="2521">
                  <c:v>3.907714285714285</c:v>
                </c:pt>
                <c:pt idx="2522">
                  <c:v>4.6949999999999994</c:v>
                </c:pt>
                <c:pt idx="2523">
                  <c:v>4.3941428571428576</c:v>
                </c:pt>
                <c:pt idx="2524">
                  <c:v>4.8447142857142849</c:v>
                </c:pt>
                <c:pt idx="2525">
                  <c:v>4.9147142857142869</c:v>
                </c:pt>
                <c:pt idx="2526">
                  <c:v>4.5870000000000006</c:v>
                </c:pt>
                <c:pt idx="2527">
                  <c:v>6.1790000000000003</c:v>
                </c:pt>
                <c:pt idx="2528">
                  <c:v>5.031714285714286</c:v>
                </c:pt>
                <c:pt idx="2529">
                  <c:v>5.4951428571428576</c:v>
                </c:pt>
                <c:pt idx="2530">
                  <c:v>5.6038571428571435</c:v>
                </c:pt>
                <c:pt idx="2531">
                  <c:v>4.3611428571428572</c:v>
                </c:pt>
                <c:pt idx="2532">
                  <c:v>5.4912857142857154</c:v>
                </c:pt>
                <c:pt idx="2533">
                  <c:v>4.6362857142857141</c:v>
                </c:pt>
                <c:pt idx="2534">
                  <c:v>4.6657142857142855</c:v>
                </c:pt>
                <c:pt idx="2535">
                  <c:v>5.3895714285714291</c:v>
                </c:pt>
                <c:pt idx="2536">
                  <c:v>5.1328571428571426</c:v>
                </c:pt>
                <c:pt idx="2537">
                  <c:v>4.8232857142857144</c:v>
                </c:pt>
                <c:pt idx="2538">
                  <c:v>4.6307142857142853</c:v>
                </c:pt>
                <c:pt idx="2539">
                  <c:v>4.6795714285714292</c:v>
                </c:pt>
                <c:pt idx="2540">
                  <c:v>4.7007142857142856</c:v>
                </c:pt>
                <c:pt idx="2541">
                  <c:v>4.8358571428571429</c:v>
                </c:pt>
                <c:pt idx="2542">
                  <c:v>5.0701428571428568</c:v>
                </c:pt>
                <c:pt idx="2543">
                  <c:v>4.9385714285714286</c:v>
                </c:pt>
                <c:pt idx="2544">
                  <c:v>5.4129999999999994</c:v>
                </c:pt>
                <c:pt idx="2545">
                  <c:v>4.4972857142857148</c:v>
                </c:pt>
                <c:pt idx="2546">
                  <c:v>5.1977142857142855</c:v>
                </c:pt>
                <c:pt idx="2547">
                  <c:v>5.1535714285714294</c:v>
                </c:pt>
                <c:pt idx="2548">
                  <c:v>4.6535714285714276</c:v>
                </c:pt>
                <c:pt idx="2549">
                  <c:v>5.1017142857142863</c:v>
                </c:pt>
                <c:pt idx="2550">
                  <c:v>6.0235714285714286</c:v>
                </c:pt>
                <c:pt idx="2551">
                  <c:v>5.7338571428571425</c:v>
                </c:pt>
                <c:pt idx="2552">
                  <c:v>6.4138571428571423</c:v>
                </c:pt>
                <c:pt idx="2553">
                  <c:v>6.1001428571428571</c:v>
                </c:pt>
                <c:pt idx="2554">
                  <c:v>5.7358571428571423</c:v>
                </c:pt>
                <c:pt idx="2555">
                  <c:v>5.5409999999999995</c:v>
                </c:pt>
                <c:pt idx="2556">
                  <c:v>5.3692857142857147</c:v>
                </c:pt>
                <c:pt idx="2557">
                  <c:v>5.7674285714285718</c:v>
                </c:pt>
                <c:pt idx="2558">
                  <c:v>5.8074285714285718</c:v>
                </c:pt>
                <c:pt idx="2559">
                  <c:v>6.0645714285714281</c:v>
                </c:pt>
                <c:pt idx="2560">
                  <c:v>6.1162857142857145</c:v>
                </c:pt>
                <c:pt idx="2561">
                  <c:v>5.3671428571428574</c:v>
                </c:pt>
                <c:pt idx="2562">
                  <c:v>5.7469999999999999</c:v>
                </c:pt>
                <c:pt idx="2563">
                  <c:v>5.531142857142858</c:v>
                </c:pt>
                <c:pt idx="2564">
                  <c:v>5.0900000000000007</c:v>
                </c:pt>
                <c:pt idx="2565">
                  <c:v>5.117</c:v>
                </c:pt>
                <c:pt idx="2566">
                  <c:v>6.3808571428571428</c:v>
                </c:pt>
                <c:pt idx="2567">
                  <c:v>6.9004285714285709</c:v>
                </c:pt>
                <c:pt idx="2568">
                  <c:v>6.2145714285714293</c:v>
                </c:pt>
                <c:pt idx="2569">
                  <c:v>6.6085714285714285</c:v>
                </c:pt>
                <c:pt idx="2570">
                  <c:v>6.3812857142857142</c:v>
                </c:pt>
                <c:pt idx="2571">
                  <c:v>6.3088571428571427</c:v>
                </c:pt>
                <c:pt idx="2572">
                  <c:v>6.0614285714285714</c:v>
                </c:pt>
                <c:pt idx="2573">
                  <c:v>6.2015714285714285</c:v>
                </c:pt>
                <c:pt idx="2574">
                  <c:v>6.2091428571428571</c:v>
                </c:pt>
                <c:pt idx="2575">
                  <c:v>5.9037142857142859</c:v>
                </c:pt>
                <c:pt idx="2576">
                  <c:v>5.7407142857142857</c:v>
                </c:pt>
                <c:pt idx="2577">
                  <c:v>6.0428571428571436</c:v>
                </c:pt>
                <c:pt idx="2578">
                  <c:v>7.4414285714285713</c:v>
                </c:pt>
                <c:pt idx="2579">
                  <c:v>6.176857142857143</c:v>
                </c:pt>
                <c:pt idx="2580">
                  <c:v>6.245857142857143</c:v>
                </c:pt>
                <c:pt idx="2581">
                  <c:v>6.5469999999999988</c:v>
                </c:pt>
                <c:pt idx="2582">
                  <c:v>6.2291428571428566</c:v>
                </c:pt>
                <c:pt idx="2583">
                  <c:v>6.1270000000000007</c:v>
                </c:pt>
                <c:pt idx="2584">
                  <c:v>6.0129999999999999</c:v>
                </c:pt>
                <c:pt idx="2585">
                  <c:v>6.0889999999999995</c:v>
                </c:pt>
                <c:pt idx="2586">
                  <c:v>6.6017142857142863</c:v>
                </c:pt>
                <c:pt idx="2587">
                  <c:v>6.3317142857142859</c:v>
                </c:pt>
                <c:pt idx="2588">
                  <c:v>5.8137142857142861</c:v>
                </c:pt>
                <c:pt idx="2589">
                  <c:v>5.7841428571428581</c:v>
                </c:pt>
                <c:pt idx="2590">
                  <c:v>6.3397142857142859</c:v>
                </c:pt>
                <c:pt idx="2591">
                  <c:v>6.0218571428571428</c:v>
                </c:pt>
                <c:pt idx="2592">
                  <c:v>5.3862857142857141</c:v>
                </c:pt>
                <c:pt idx="2593">
                  <c:v>5.5785714285714283</c:v>
                </c:pt>
                <c:pt idx="2594">
                  <c:v>6.4441428571428565</c:v>
                </c:pt>
                <c:pt idx="2595">
                  <c:v>6.2038571428571432</c:v>
                </c:pt>
                <c:pt idx="2596">
                  <c:v>5.7664285714285706</c:v>
                </c:pt>
                <c:pt idx="2597">
                  <c:v>5.5805714285714272</c:v>
                </c:pt>
                <c:pt idx="2598">
                  <c:v>5.5777142857142863</c:v>
                </c:pt>
                <c:pt idx="2599">
                  <c:v>6.0662857142857138</c:v>
                </c:pt>
                <c:pt idx="2600">
                  <c:v>6.1417142857142863</c:v>
                </c:pt>
                <c:pt idx="2601">
                  <c:v>6.3432857142857149</c:v>
                </c:pt>
                <c:pt idx="2602">
                  <c:v>6.4651428571428582</c:v>
                </c:pt>
                <c:pt idx="2603">
                  <c:v>6.5072857142857146</c:v>
                </c:pt>
                <c:pt idx="2604">
                  <c:v>6.4905714285714282</c:v>
                </c:pt>
                <c:pt idx="2605">
                  <c:v>6.3774285714285721</c:v>
                </c:pt>
                <c:pt idx="2606">
                  <c:v>6.3734285714285708</c:v>
                </c:pt>
                <c:pt idx="2607">
                  <c:v>6.6427142857142858</c:v>
                </c:pt>
                <c:pt idx="2608">
                  <c:v>6.5094285714285718</c:v>
                </c:pt>
                <c:pt idx="2609">
                  <c:v>6.1661428571428569</c:v>
                </c:pt>
                <c:pt idx="2610">
                  <c:v>6.4452857142857143</c:v>
                </c:pt>
                <c:pt idx="2611">
                  <c:v>6.1550000000000002</c:v>
                </c:pt>
                <c:pt idx="2612">
                  <c:v>6.2762857142857147</c:v>
                </c:pt>
                <c:pt idx="2613">
                  <c:v>6.3697142857142852</c:v>
                </c:pt>
                <c:pt idx="2614">
                  <c:v>6.8008571428571427</c:v>
                </c:pt>
                <c:pt idx="2615">
                  <c:v>6.5014285714285718</c:v>
                </c:pt>
                <c:pt idx="2616">
                  <c:v>6.7767142857142861</c:v>
                </c:pt>
                <c:pt idx="2617">
                  <c:v>6.4598571428571443</c:v>
                </c:pt>
                <c:pt idx="2618">
                  <c:v>6.6844285714285716</c:v>
                </c:pt>
                <c:pt idx="2619">
                  <c:v>6.9059999999999997</c:v>
                </c:pt>
                <c:pt idx="2620">
                  <c:v>6.5638571428571435</c:v>
                </c:pt>
                <c:pt idx="2621">
                  <c:v>6.8494285714285708</c:v>
                </c:pt>
                <c:pt idx="2622">
                  <c:v>6.8775714285714287</c:v>
                </c:pt>
                <c:pt idx="2623">
                  <c:v>6.9391428571428575</c:v>
                </c:pt>
                <c:pt idx="2624">
                  <c:v>6.8291428571428572</c:v>
                </c:pt>
                <c:pt idx="2625">
                  <c:v>6.383571428571428</c:v>
                </c:pt>
                <c:pt idx="2626">
                  <c:v>5.6532857142857154</c:v>
                </c:pt>
                <c:pt idx="2627">
                  <c:v>6.7275714285714292</c:v>
                </c:pt>
                <c:pt idx="2628">
                  <c:v>6.2915714285714284</c:v>
                </c:pt>
                <c:pt idx="2629">
                  <c:v>6.902857142857143</c:v>
                </c:pt>
                <c:pt idx="2630">
                  <c:v>6.7857142857142847</c:v>
                </c:pt>
                <c:pt idx="2631">
                  <c:v>7.3354285714285714</c:v>
                </c:pt>
                <c:pt idx="2632">
                  <c:v>7.3374285714285721</c:v>
                </c:pt>
                <c:pt idx="2633">
                  <c:v>7.6180000000000012</c:v>
                </c:pt>
                <c:pt idx="2634">
                  <c:v>7.3939999999999992</c:v>
                </c:pt>
                <c:pt idx="2635">
                  <c:v>7.1598571428571427</c:v>
                </c:pt>
                <c:pt idx="2636">
                  <c:v>6.8250000000000002</c:v>
                </c:pt>
                <c:pt idx="2637">
                  <c:v>6.4164285714285709</c:v>
                </c:pt>
                <c:pt idx="2638">
                  <c:v>7.8577142857142865</c:v>
                </c:pt>
                <c:pt idx="2639">
                  <c:v>7.4217142857142866</c:v>
                </c:pt>
                <c:pt idx="2640">
                  <c:v>7.89</c:v>
                </c:pt>
                <c:pt idx="2641">
                  <c:v>8.5535714285714288</c:v>
                </c:pt>
                <c:pt idx="2642">
                  <c:v>9.6314285714285699</c:v>
                </c:pt>
                <c:pt idx="2643">
                  <c:v>8.7451428571428576</c:v>
                </c:pt>
                <c:pt idx="2644">
                  <c:v>9.3401428571428564</c:v>
                </c:pt>
                <c:pt idx="2645">
                  <c:v>8.2961428571428577</c:v>
                </c:pt>
                <c:pt idx="2646">
                  <c:v>7.7358571428571423</c:v>
                </c:pt>
                <c:pt idx="2647">
                  <c:v>8.3544285714285706</c:v>
                </c:pt>
                <c:pt idx="2648">
                  <c:v>8.5307142857142857</c:v>
                </c:pt>
                <c:pt idx="2649">
                  <c:v>8.2572857142857146</c:v>
                </c:pt>
                <c:pt idx="2650">
                  <c:v>7.7362857142857138</c:v>
                </c:pt>
                <c:pt idx="2651">
                  <c:v>8.7468571428571416</c:v>
                </c:pt>
                <c:pt idx="2652">
                  <c:v>8.5869999999999997</c:v>
                </c:pt>
                <c:pt idx="2653">
                  <c:v>9.7237142857142853</c:v>
                </c:pt>
                <c:pt idx="2654">
                  <c:v>8.0771428571428583</c:v>
                </c:pt>
                <c:pt idx="2655">
                  <c:v>8.6191428571428581</c:v>
                </c:pt>
                <c:pt idx="2656">
                  <c:v>9.8251428571428594</c:v>
                </c:pt>
                <c:pt idx="2657">
                  <c:v>9.4261428571428585</c:v>
                </c:pt>
                <c:pt idx="2658">
                  <c:v>8.9171428571428581</c:v>
                </c:pt>
                <c:pt idx="2659">
                  <c:v>8.5414285714285718</c:v>
                </c:pt>
                <c:pt idx="2660">
                  <c:v>9.1774285714285693</c:v>
                </c:pt>
                <c:pt idx="2661">
                  <c:v>9.7535714285714281</c:v>
                </c:pt>
                <c:pt idx="2662">
                  <c:v>8.6291428571428561</c:v>
                </c:pt>
                <c:pt idx="2663">
                  <c:v>8.1617142857142841</c:v>
                </c:pt>
                <c:pt idx="2664">
                  <c:v>8.1871428571428577</c:v>
                </c:pt>
                <c:pt idx="2665">
                  <c:v>7.5991428571428576</c:v>
                </c:pt>
                <c:pt idx="2666">
                  <c:v>8.7694285714285716</c:v>
                </c:pt>
                <c:pt idx="2667">
                  <c:v>9.1065714285714296</c:v>
                </c:pt>
                <c:pt idx="2668">
                  <c:v>8.2464285714285701</c:v>
                </c:pt>
                <c:pt idx="2669">
                  <c:v>7.2355714285714283</c:v>
                </c:pt>
                <c:pt idx="2670">
                  <c:v>7.8047142857142857</c:v>
                </c:pt>
                <c:pt idx="2671">
                  <c:v>8.6084285714285702</c:v>
                </c:pt>
                <c:pt idx="2672">
                  <c:v>9.5984285714285704</c:v>
                </c:pt>
                <c:pt idx="2673">
                  <c:v>10.746714285714287</c:v>
                </c:pt>
                <c:pt idx="2674">
                  <c:v>10.280714285714286</c:v>
                </c:pt>
                <c:pt idx="2675">
                  <c:v>10.335714285714285</c:v>
                </c:pt>
                <c:pt idx="2676">
                  <c:v>9.5277142857142856</c:v>
                </c:pt>
                <c:pt idx="2677">
                  <c:v>8.0467142857142857</c:v>
                </c:pt>
                <c:pt idx="2678">
                  <c:v>6.9969999999999999</c:v>
                </c:pt>
                <c:pt idx="2679">
                  <c:v>7.7674285714285727</c:v>
                </c:pt>
                <c:pt idx="2680">
                  <c:v>8.3984285714285711</c:v>
                </c:pt>
                <c:pt idx="2681">
                  <c:v>8.8591428571428565</c:v>
                </c:pt>
                <c:pt idx="2682">
                  <c:v>9.9655714285714279</c:v>
                </c:pt>
                <c:pt idx="2683">
                  <c:v>10.199714285714284</c:v>
                </c:pt>
                <c:pt idx="2684">
                  <c:v>8.8161428571428555</c:v>
                </c:pt>
                <c:pt idx="2685">
                  <c:v>8.5257142857142849</c:v>
                </c:pt>
                <c:pt idx="2686">
                  <c:v>8.0582857142857147</c:v>
                </c:pt>
                <c:pt idx="2687">
                  <c:v>7.9314285714285715</c:v>
                </c:pt>
                <c:pt idx="2688">
                  <c:v>7.3145714285714289</c:v>
                </c:pt>
                <c:pt idx="2689">
                  <c:v>7.7335714285714285</c:v>
                </c:pt>
                <c:pt idx="2690">
                  <c:v>6.7481428571428568</c:v>
                </c:pt>
                <c:pt idx="2691">
                  <c:v>6.1858571428571434</c:v>
                </c:pt>
                <c:pt idx="2692">
                  <c:v>7.0589999999999993</c:v>
                </c:pt>
                <c:pt idx="2693">
                  <c:v>7.4968571428571433</c:v>
                </c:pt>
                <c:pt idx="2694">
                  <c:v>7.9127142857142863</c:v>
                </c:pt>
                <c:pt idx="2695">
                  <c:v>8.0992857142857133</c:v>
                </c:pt>
                <c:pt idx="2696">
                  <c:v>9.2447142857142861</c:v>
                </c:pt>
                <c:pt idx="2697">
                  <c:v>9.2477142857142862</c:v>
                </c:pt>
                <c:pt idx="2698">
                  <c:v>8.8788571428571448</c:v>
                </c:pt>
                <c:pt idx="2699">
                  <c:v>7.9461428571428581</c:v>
                </c:pt>
                <c:pt idx="2700">
                  <c:v>7.2078571428571427</c:v>
                </c:pt>
                <c:pt idx="2701">
                  <c:v>7.4331428571428573</c:v>
                </c:pt>
                <c:pt idx="2702">
                  <c:v>7.4905714285714282</c:v>
                </c:pt>
                <c:pt idx="2703">
                  <c:v>8.343</c:v>
                </c:pt>
                <c:pt idx="2704">
                  <c:v>8.1652857142857123</c:v>
                </c:pt>
                <c:pt idx="2705">
                  <c:v>8.049142857142856</c:v>
                </c:pt>
                <c:pt idx="2706">
                  <c:v>8.2504285714285714</c:v>
                </c:pt>
                <c:pt idx="2707">
                  <c:v>8.0805714285714281</c:v>
                </c:pt>
                <c:pt idx="2708">
                  <c:v>8.1138571428571424</c:v>
                </c:pt>
                <c:pt idx="2709">
                  <c:v>8.2532857142857132</c:v>
                </c:pt>
                <c:pt idx="2710">
                  <c:v>8.0068571428571431</c:v>
                </c:pt>
                <c:pt idx="2711">
                  <c:v>7.6929999999999996</c:v>
                </c:pt>
                <c:pt idx="2712">
                  <c:v>7.6694285714285702</c:v>
                </c:pt>
                <c:pt idx="2713">
                  <c:v>7.879428571428571</c:v>
                </c:pt>
                <c:pt idx="2714">
                  <c:v>8.0451428571428583</c:v>
                </c:pt>
                <c:pt idx="2715">
                  <c:v>7.5558571428571426</c:v>
                </c:pt>
                <c:pt idx="2716">
                  <c:v>8.0428571428571427</c:v>
                </c:pt>
                <c:pt idx="2717">
                  <c:v>8.4749999999999979</c:v>
                </c:pt>
                <c:pt idx="2718">
                  <c:v>7.9342857142857151</c:v>
                </c:pt>
                <c:pt idx="2719">
                  <c:v>7.7415714285714285</c:v>
                </c:pt>
                <c:pt idx="2720">
                  <c:v>7.4969999999999999</c:v>
                </c:pt>
                <c:pt idx="2721">
                  <c:v>7.7128571428571417</c:v>
                </c:pt>
                <c:pt idx="2722">
                  <c:v>7.8071428571428578</c:v>
                </c:pt>
                <c:pt idx="2723">
                  <c:v>7.4327142857142849</c:v>
                </c:pt>
                <c:pt idx="2724">
                  <c:v>7.637999999999999</c:v>
                </c:pt>
                <c:pt idx="2725">
                  <c:v>8.0175714285714292</c:v>
                </c:pt>
                <c:pt idx="2726">
                  <c:v>8.0157142857142851</c:v>
                </c:pt>
                <c:pt idx="2727">
                  <c:v>8.1517142857142861</c:v>
                </c:pt>
                <c:pt idx="2728">
                  <c:v>7.7924285714285721</c:v>
                </c:pt>
                <c:pt idx="2729">
                  <c:v>7.9530000000000003</c:v>
                </c:pt>
                <c:pt idx="2730">
                  <c:v>8.1032857142857146</c:v>
                </c:pt>
                <c:pt idx="2731">
                  <c:v>8.0221428571428568</c:v>
                </c:pt>
                <c:pt idx="2732">
                  <c:v>7.9875714285714299</c:v>
                </c:pt>
                <c:pt idx="2733">
                  <c:v>7.7119999999999989</c:v>
                </c:pt>
                <c:pt idx="2734">
                  <c:v>7.9295714285714283</c:v>
                </c:pt>
                <c:pt idx="2735">
                  <c:v>7.7237142857142844</c:v>
                </c:pt>
                <c:pt idx="2736">
                  <c:v>6.9584285714285716</c:v>
                </c:pt>
                <c:pt idx="2737">
                  <c:v>6.4151428571428566</c:v>
                </c:pt>
                <c:pt idx="2738">
                  <c:v>6.28</c:v>
                </c:pt>
                <c:pt idx="2739">
                  <c:v>6.5248571428571429</c:v>
                </c:pt>
                <c:pt idx="2740">
                  <c:v>6.19</c:v>
                </c:pt>
                <c:pt idx="2741">
                  <c:v>6.2604285714285712</c:v>
                </c:pt>
                <c:pt idx="2742">
                  <c:v>6.1204285714285707</c:v>
                </c:pt>
                <c:pt idx="2743">
                  <c:v>6.1625714285714279</c:v>
                </c:pt>
                <c:pt idx="2744">
                  <c:v>6.0685714285714294</c:v>
                </c:pt>
                <c:pt idx="2745">
                  <c:v>6.6004285714285711</c:v>
                </c:pt>
                <c:pt idx="2746">
                  <c:v>6.8609999999999989</c:v>
                </c:pt>
                <c:pt idx="2747">
                  <c:v>6.9068571428571426</c:v>
                </c:pt>
                <c:pt idx="2748">
                  <c:v>6.7470000000000008</c:v>
                </c:pt>
                <c:pt idx="2749">
                  <c:v>6.859285714285714</c:v>
                </c:pt>
                <c:pt idx="2750">
                  <c:v>6.992571428571428</c:v>
                </c:pt>
                <c:pt idx="2751">
                  <c:v>6.6497142857142864</c:v>
                </c:pt>
                <c:pt idx="2752">
                  <c:v>6.5874285714285703</c:v>
                </c:pt>
                <c:pt idx="2753">
                  <c:v>6.4379999999999997</c:v>
                </c:pt>
                <c:pt idx="2754">
                  <c:v>6.515714285714286</c:v>
                </c:pt>
                <c:pt idx="2755">
                  <c:v>6.9064285714285703</c:v>
                </c:pt>
                <c:pt idx="2756">
                  <c:v>6.81</c:v>
                </c:pt>
                <c:pt idx="2757">
                  <c:v>7.2651428571428571</c:v>
                </c:pt>
                <c:pt idx="2758">
                  <c:v>6.8725714285714288</c:v>
                </c:pt>
                <c:pt idx="2759">
                  <c:v>6.677428571428571</c:v>
                </c:pt>
                <c:pt idx="2760">
                  <c:v>6.2455714285714281</c:v>
                </c:pt>
                <c:pt idx="2761">
                  <c:v>6.2715714285714288</c:v>
                </c:pt>
                <c:pt idx="2762">
                  <c:v>5.9574285714285713</c:v>
                </c:pt>
                <c:pt idx="2763">
                  <c:v>6.8855714285714287</c:v>
                </c:pt>
                <c:pt idx="2764">
                  <c:v>7.3861428571428576</c:v>
                </c:pt>
                <c:pt idx="2765">
                  <c:v>6.6292857142857144</c:v>
                </c:pt>
                <c:pt idx="2766">
                  <c:v>6.1061428571428573</c:v>
                </c:pt>
                <c:pt idx="2767">
                  <c:v>6.2942857142857145</c:v>
                </c:pt>
                <c:pt idx="2768">
                  <c:v>6.6058571428571424</c:v>
                </c:pt>
                <c:pt idx="2769">
                  <c:v>6.7314285714285713</c:v>
                </c:pt>
                <c:pt idx="2770">
                  <c:v>6.6888571428571435</c:v>
                </c:pt>
                <c:pt idx="2771">
                  <c:v>6.0695714285714288</c:v>
                </c:pt>
                <c:pt idx="2772">
                  <c:v>6.2184285714285705</c:v>
                </c:pt>
                <c:pt idx="2773">
                  <c:v>6.9081428571428569</c:v>
                </c:pt>
                <c:pt idx="2774">
                  <c:v>7.076428571428572</c:v>
                </c:pt>
                <c:pt idx="2775">
                  <c:v>6.7130000000000001</c:v>
                </c:pt>
                <c:pt idx="2776">
                  <c:v>6.5137142857142853</c:v>
                </c:pt>
                <c:pt idx="2777">
                  <c:v>6.8781428571428576</c:v>
                </c:pt>
                <c:pt idx="2778">
                  <c:v>6.6682857142857141</c:v>
                </c:pt>
                <c:pt idx="2779">
                  <c:v>6.8779999999999992</c:v>
                </c:pt>
                <c:pt idx="2780">
                  <c:v>6.0574285714285709</c:v>
                </c:pt>
                <c:pt idx="2781">
                  <c:v>6.9257142857142853</c:v>
                </c:pt>
                <c:pt idx="2782">
                  <c:v>6.5591428571428576</c:v>
                </c:pt>
                <c:pt idx="2783">
                  <c:v>6.9767142857142854</c:v>
                </c:pt>
                <c:pt idx="2784">
                  <c:v>7.07</c:v>
                </c:pt>
                <c:pt idx="2785">
                  <c:v>6.6848571428571431</c:v>
                </c:pt>
                <c:pt idx="2786">
                  <c:v>7.4585714285714273</c:v>
                </c:pt>
                <c:pt idx="2787">
                  <c:v>6.9838571428571425</c:v>
                </c:pt>
                <c:pt idx="2788">
                  <c:v>7.9518571428571434</c:v>
                </c:pt>
                <c:pt idx="2789">
                  <c:v>6.9042857142857139</c:v>
                </c:pt>
                <c:pt idx="2790">
                  <c:v>7.6775714285714285</c:v>
                </c:pt>
                <c:pt idx="2791">
                  <c:v>7.3505714285714294</c:v>
                </c:pt>
                <c:pt idx="2792">
                  <c:v>6.9995714285714294</c:v>
                </c:pt>
                <c:pt idx="2793">
                  <c:v>7.3731428571428577</c:v>
                </c:pt>
                <c:pt idx="2794">
                  <c:v>6.3951428571428579</c:v>
                </c:pt>
                <c:pt idx="2795">
                  <c:v>6.8698571428571436</c:v>
                </c:pt>
                <c:pt idx="2796">
                  <c:v>6.4998571428571426</c:v>
                </c:pt>
                <c:pt idx="2797">
                  <c:v>6.0494285714285709</c:v>
                </c:pt>
                <c:pt idx="2798">
                  <c:v>5.9339999999999993</c:v>
                </c:pt>
                <c:pt idx="2799">
                  <c:v>5.8102857142857127</c:v>
                </c:pt>
                <c:pt idx="2800">
                  <c:v>6.2098571428571416</c:v>
                </c:pt>
                <c:pt idx="2801">
                  <c:v>5.8804285714285722</c:v>
                </c:pt>
                <c:pt idx="2802">
                  <c:v>5.8541428571428566</c:v>
                </c:pt>
                <c:pt idx="2803">
                  <c:v>5.8849999999999998</c:v>
                </c:pt>
                <c:pt idx="2804">
                  <c:v>6.0021428571428563</c:v>
                </c:pt>
                <c:pt idx="2805">
                  <c:v>5.6298571428571424</c:v>
                </c:pt>
                <c:pt idx="2806">
                  <c:v>6.2735714285714277</c:v>
                </c:pt>
                <c:pt idx="2807">
                  <c:v>6.3402857142857139</c:v>
                </c:pt>
                <c:pt idx="2808">
                  <c:v>5.9008571428571424</c:v>
                </c:pt>
                <c:pt idx="2809">
                  <c:v>6.5368571428571434</c:v>
                </c:pt>
                <c:pt idx="2810">
                  <c:v>6.7211428571428566</c:v>
                </c:pt>
                <c:pt idx="2811">
                  <c:v>7.0134285714285705</c:v>
                </c:pt>
                <c:pt idx="2812">
                  <c:v>7.326428571428572</c:v>
                </c:pt>
                <c:pt idx="2813">
                  <c:v>6.4512857142857145</c:v>
                </c:pt>
                <c:pt idx="2814">
                  <c:v>6.0208571428571434</c:v>
                </c:pt>
                <c:pt idx="2815">
                  <c:v>6.1222857142857148</c:v>
                </c:pt>
                <c:pt idx="2816">
                  <c:v>5.8248571428571427</c:v>
                </c:pt>
                <c:pt idx="2817">
                  <c:v>5.8758571428571429</c:v>
                </c:pt>
                <c:pt idx="2818">
                  <c:v>5.4341428571428576</c:v>
                </c:pt>
                <c:pt idx="2819">
                  <c:v>5.3115714285714279</c:v>
                </c:pt>
                <c:pt idx="2820">
                  <c:v>5.8971428571428577</c:v>
                </c:pt>
                <c:pt idx="2821">
                  <c:v>5.6548571428571419</c:v>
                </c:pt>
                <c:pt idx="2822">
                  <c:v>5.3848571428571432</c:v>
                </c:pt>
                <c:pt idx="2823">
                  <c:v>5.5027142857142852</c:v>
                </c:pt>
                <c:pt idx="2824">
                  <c:v>5.7737142857142851</c:v>
                </c:pt>
                <c:pt idx="2825">
                  <c:v>6.1355714285714287</c:v>
                </c:pt>
                <c:pt idx="2826">
                  <c:v>5.9802857142857144</c:v>
                </c:pt>
                <c:pt idx="2827">
                  <c:v>5.7909999999999995</c:v>
                </c:pt>
                <c:pt idx="2828">
                  <c:v>6.431</c:v>
                </c:pt>
                <c:pt idx="2829">
                  <c:v>6.7561428571428568</c:v>
                </c:pt>
                <c:pt idx="2830">
                  <c:v>6.0190000000000001</c:v>
                </c:pt>
                <c:pt idx="2831">
                  <c:v>5.8417142857142865</c:v>
                </c:pt>
                <c:pt idx="2832">
                  <c:v>5.8754285714285714</c:v>
                </c:pt>
                <c:pt idx="2833">
                  <c:v>6.2152857142857147</c:v>
                </c:pt>
                <c:pt idx="2834">
                  <c:v>6.3048571428571432</c:v>
                </c:pt>
                <c:pt idx="2835">
                  <c:v>6.4847142857142854</c:v>
                </c:pt>
                <c:pt idx="2836">
                  <c:v>6.5804285714285715</c:v>
                </c:pt>
                <c:pt idx="2837">
                  <c:v>5.9752857142857136</c:v>
                </c:pt>
                <c:pt idx="2838">
                  <c:v>5.6894285714285715</c:v>
                </c:pt>
                <c:pt idx="2839">
                  <c:v>5.778428571428571</c:v>
                </c:pt>
                <c:pt idx="2840">
                  <c:v>5.9399999999999995</c:v>
                </c:pt>
                <c:pt idx="2841">
                  <c:v>5.5777142857142854</c:v>
                </c:pt>
                <c:pt idx="2842">
                  <c:v>5.8585714285714285</c:v>
                </c:pt>
                <c:pt idx="2843">
                  <c:v>5.9124285714285705</c:v>
                </c:pt>
                <c:pt idx="2844">
                  <c:v>6.0612857142857139</c:v>
                </c:pt>
                <c:pt idx="2845">
                  <c:v>5.9861428571428572</c:v>
                </c:pt>
                <c:pt idx="2846">
                  <c:v>5.8810000000000002</c:v>
                </c:pt>
                <c:pt idx="2847">
                  <c:v>6.1000000000000005</c:v>
                </c:pt>
                <c:pt idx="2848">
                  <c:v>5.8554285714285701</c:v>
                </c:pt>
                <c:pt idx="2849">
                  <c:v>5.9327142857142858</c:v>
                </c:pt>
                <c:pt idx="2850">
                  <c:v>5.9350000000000005</c:v>
                </c:pt>
                <c:pt idx="2851">
                  <c:v>5.8738571428571431</c:v>
                </c:pt>
                <c:pt idx="2852">
                  <c:v>5.6645714285714286</c:v>
                </c:pt>
                <c:pt idx="2853">
                  <c:v>5.444</c:v>
                </c:pt>
                <c:pt idx="2854">
                  <c:v>5.4354285714285711</c:v>
                </c:pt>
                <c:pt idx="2855">
                  <c:v>5.6001428571428562</c:v>
                </c:pt>
                <c:pt idx="2856">
                  <c:v>5.6222857142857139</c:v>
                </c:pt>
                <c:pt idx="2857">
                  <c:v>5.048285714285714</c:v>
                </c:pt>
                <c:pt idx="2858">
                  <c:v>5.5708571428571432</c:v>
                </c:pt>
                <c:pt idx="2859">
                  <c:v>5.6079999999999997</c:v>
                </c:pt>
                <c:pt idx="2860">
                  <c:v>5.2928571428571427</c:v>
                </c:pt>
                <c:pt idx="2861">
                  <c:v>5.160571428571429</c:v>
                </c:pt>
                <c:pt idx="2862">
                  <c:v>5.0924285714285711</c:v>
                </c:pt>
                <c:pt idx="2863">
                  <c:v>5.5024285714285721</c:v>
                </c:pt>
                <c:pt idx="2864">
                  <c:v>5.7214285714285706</c:v>
                </c:pt>
                <c:pt idx="2865">
                  <c:v>5.7928571428571427</c:v>
                </c:pt>
                <c:pt idx="2866">
                  <c:v>6.4147142857142851</c:v>
                </c:pt>
                <c:pt idx="2867">
                  <c:v>6.3222857142857141</c:v>
                </c:pt>
                <c:pt idx="2868">
                  <c:v>5.7257142857142851</c:v>
                </c:pt>
                <c:pt idx="2869">
                  <c:v>5.7655714285714286</c:v>
                </c:pt>
                <c:pt idx="2870">
                  <c:v>5.6911428571428573</c:v>
                </c:pt>
                <c:pt idx="2871">
                  <c:v>5.3920000000000003</c:v>
                </c:pt>
                <c:pt idx="2872">
                  <c:v>5.1427142857142849</c:v>
                </c:pt>
                <c:pt idx="2873">
                  <c:v>4.8535714285714286</c:v>
                </c:pt>
                <c:pt idx="2874">
                  <c:v>4.7895714285714286</c:v>
                </c:pt>
                <c:pt idx="2875">
                  <c:v>4.7839999999999998</c:v>
                </c:pt>
                <c:pt idx="2876">
                  <c:v>4.8218571428571426</c:v>
                </c:pt>
                <c:pt idx="2877">
                  <c:v>4.9219999999999997</c:v>
                </c:pt>
                <c:pt idx="2878">
                  <c:v>4.8401428571428573</c:v>
                </c:pt>
                <c:pt idx="2879">
                  <c:v>4.6061428571428573</c:v>
                </c:pt>
                <c:pt idx="2880">
                  <c:v>4.5781428571428568</c:v>
                </c:pt>
                <c:pt idx="2881">
                  <c:v>4.4122857142857139</c:v>
                </c:pt>
                <c:pt idx="2882">
                  <c:v>4.5481428571428575</c:v>
                </c:pt>
                <c:pt idx="2883">
                  <c:v>4.4574285714285722</c:v>
                </c:pt>
                <c:pt idx="2884">
                  <c:v>4.3488571428571428</c:v>
                </c:pt>
                <c:pt idx="2885">
                  <c:v>4.2875714285714297</c:v>
                </c:pt>
                <c:pt idx="2886">
                  <c:v>4.3031428571428574</c:v>
                </c:pt>
                <c:pt idx="2887">
                  <c:v>4.2914285714285709</c:v>
                </c:pt>
                <c:pt idx="2888">
                  <c:v>4.0119999999999996</c:v>
                </c:pt>
                <c:pt idx="2889">
                  <c:v>4.0905714285714287</c:v>
                </c:pt>
                <c:pt idx="2890">
                  <c:v>3.9435714285714285</c:v>
                </c:pt>
                <c:pt idx="2891">
                  <c:v>4.2175714285714294</c:v>
                </c:pt>
                <c:pt idx="2892">
                  <c:v>4.1192857142857147</c:v>
                </c:pt>
                <c:pt idx="2893">
                  <c:v>3.8245714285714287</c:v>
                </c:pt>
                <c:pt idx="2894">
                  <c:v>4.1471428571428577</c:v>
                </c:pt>
                <c:pt idx="2895">
                  <c:v>4.3185714285714285</c:v>
                </c:pt>
                <c:pt idx="2896">
                  <c:v>4.4300000000000006</c:v>
                </c:pt>
                <c:pt idx="2897">
                  <c:v>4.4895714285714297</c:v>
                </c:pt>
                <c:pt idx="2898">
                  <c:v>4.6078571428571422</c:v>
                </c:pt>
                <c:pt idx="2899">
                  <c:v>4.863142857142857</c:v>
                </c:pt>
                <c:pt idx="2900">
                  <c:v>3.7692857142857146</c:v>
                </c:pt>
                <c:pt idx="2901">
                  <c:v>4.2878571428571428</c:v>
                </c:pt>
                <c:pt idx="2902">
                  <c:v>4.8861428571428567</c:v>
                </c:pt>
                <c:pt idx="2903">
                  <c:v>4.4761428571428565</c:v>
                </c:pt>
                <c:pt idx="2904">
                  <c:v>4.5125714285714285</c:v>
                </c:pt>
                <c:pt idx="2905">
                  <c:v>4.5704285714285708</c:v>
                </c:pt>
                <c:pt idx="2906">
                  <c:v>4.8612857142857147</c:v>
                </c:pt>
                <c:pt idx="2907">
                  <c:v>3.9281428571428565</c:v>
                </c:pt>
                <c:pt idx="2908">
                  <c:v>4.673</c:v>
                </c:pt>
                <c:pt idx="2909">
                  <c:v>5.0697142857142863</c:v>
                </c:pt>
                <c:pt idx="2910">
                  <c:v>5.4542857142857146</c:v>
                </c:pt>
                <c:pt idx="2911">
                  <c:v>5.2632857142857148</c:v>
                </c:pt>
                <c:pt idx="2912">
                  <c:v>5.2428571428571447</c:v>
                </c:pt>
                <c:pt idx="2913">
                  <c:v>5.5338571428571433</c:v>
                </c:pt>
                <c:pt idx="2914">
                  <c:v>4.7431428571428578</c:v>
                </c:pt>
                <c:pt idx="2915">
                  <c:v>4.2891428571428571</c:v>
                </c:pt>
                <c:pt idx="2916">
                  <c:v>5.2281428571428572</c:v>
                </c:pt>
                <c:pt idx="2917">
                  <c:v>4.5838571428571422</c:v>
                </c:pt>
                <c:pt idx="2918">
                  <c:v>4.6472857142857151</c:v>
                </c:pt>
                <c:pt idx="2919">
                  <c:v>4.5510000000000002</c:v>
                </c:pt>
                <c:pt idx="2920">
                  <c:v>4.7674285714285718</c:v>
                </c:pt>
                <c:pt idx="2921">
                  <c:v>5.0287142857142859</c:v>
                </c:pt>
                <c:pt idx="2922">
                  <c:v>4.520142857142857</c:v>
                </c:pt>
                <c:pt idx="2923">
                  <c:v>5.0177142857142858</c:v>
                </c:pt>
                <c:pt idx="2924">
                  <c:v>5.0187142857142861</c:v>
                </c:pt>
                <c:pt idx="2925">
                  <c:v>4.3221428571428575</c:v>
                </c:pt>
                <c:pt idx="2926">
                  <c:v>4.6027142857142858</c:v>
                </c:pt>
                <c:pt idx="2927">
                  <c:v>5.0798571428571435</c:v>
                </c:pt>
                <c:pt idx="2928">
                  <c:v>4.8004285714285704</c:v>
                </c:pt>
                <c:pt idx="2929">
                  <c:v>4.206428571428571</c:v>
                </c:pt>
                <c:pt idx="2930">
                  <c:v>4.2188571428571429</c:v>
                </c:pt>
                <c:pt idx="2931">
                  <c:v>4.008571428571428</c:v>
                </c:pt>
                <c:pt idx="2932">
                  <c:v>4.0995714285714291</c:v>
                </c:pt>
                <c:pt idx="2933">
                  <c:v>4.0308571428571431</c:v>
                </c:pt>
                <c:pt idx="2934">
                  <c:v>4.2238571428571428</c:v>
                </c:pt>
                <c:pt idx="2935">
                  <c:v>3.9590000000000001</c:v>
                </c:pt>
                <c:pt idx="2936">
                  <c:v>4.1802857142857146</c:v>
                </c:pt>
                <c:pt idx="2937">
                  <c:v>4.6028571428571423</c:v>
                </c:pt>
                <c:pt idx="2938">
                  <c:v>4.0840000000000005</c:v>
                </c:pt>
                <c:pt idx="2939">
                  <c:v>3.850571428571429</c:v>
                </c:pt>
                <c:pt idx="2940">
                  <c:v>3.6521428571428571</c:v>
                </c:pt>
                <c:pt idx="2941">
                  <c:v>3.3170000000000002</c:v>
                </c:pt>
                <c:pt idx="2942">
                  <c:v>3.5394285714285707</c:v>
                </c:pt>
                <c:pt idx="2943">
                  <c:v>3.2285714285714286</c:v>
                </c:pt>
                <c:pt idx="2944">
                  <c:v>3.149</c:v>
                </c:pt>
                <c:pt idx="2945">
                  <c:v>3.2272857142857143</c:v>
                </c:pt>
                <c:pt idx="2946">
                  <c:v>3.1935714285714289</c:v>
                </c:pt>
                <c:pt idx="2947">
                  <c:v>3.2544285714285714</c:v>
                </c:pt>
                <c:pt idx="2948">
                  <c:v>3.0952857142857146</c:v>
                </c:pt>
                <c:pt idx="2949">
                  <c:v>3.1788571428571424</c:v>
                </c:pt>
                <c:pt idx="2950">
                  <c:v>3.1547142857142854</c:v>
                </c:pt>
                <c:pt idx="2951">
                  <c:v>3.2404285714285708</c:v>
                </c:pt>
                <c:pt idx="2952">
                  <c:v>3.3492857142857142</c:v>
                </c:pt>
                <c:pt idx="2953">
                  <c:v>3.1911428571428573</c:v>
                </c:pt>
                <c:pt idx="2954">
                  <c:v>3.1878571428571427</c:v>
                </c:pt>
                <c:pt idx="2955">
                  <c:v>3.2289999999999996</c:v>
                </c:pt>
                <c:pt idx="2956">
                  <c:v>3.3450000000000002</c:v>
                </c:pt>
                <c:pt idx="2957">
                  <c:v>3.3635714285714284</c:v>
                </c:pt>
                <c:pt idx="2958">
                  <c:v>3.4402857142857144</c:v>
                </c:pt>
                <c:pt idx="2959">
                  <c:v>3.906857142857143</c:v>
                </c:pt>
                <c:pt idx="2960">
                  <c:v>3.959571428571429</c:v>
                </c:pt>
                <c:pt idx="2961">
                  <c:v>3.9322857142857144</c:v>
                </c:pt>
                <c:pt idx="2962">
                  <c:v>3.7847142857142861</c:v>
                </c:pt>
                <c:pt idx="2963">
                  <c:v>3.8621428571428575</c:v>
                </c:pt>
                <c:pt idx="2964">
                  <c:v>3.9528571428571433</c:v>
                </c:pt>
                <c:pt idx="2965">
                  <c:v>3.621</c:v>
                </c:pt>
                <c:pt idx="2966">
                  <c:v>3.5134285714285722</c:v>
                </c:pt>
                <c:pt idx="2967">
                  <c:v>3.7402857142857142</c:v>
                </c:pt>
                <c:pt idx="2968">
                  <c:v>3.8440000000000003</c:v>
                </c:pt>
                <c:pt idx="2969">
                  <c:v>3.6624285714285714</c:v>
                </c:pt>
                <c:pt idx="2970">
                  <c:v>3.2254285714285715</c:v>
                </c:pt>
                <c:pt idx="2971">
                  <c:v>3.3705714285714286</c:v>
                </c:pt>
                <c:pt idx="2972">
                  <c:v>3.6495714285714285</c:v>
                </c:pt>
                <c:pt idx="2973">
                  <c:v>3.289857142857143</c:v>
                </c:pt>
                <c:pt idx="2974">
                  <c:v>3.5249999999999999</c:v>
                </c:pt>
                <c:pt idx="2975">
                  <c:v>3.4585714285714286</c:v>
                </c:pt>
                <c:pt idx="2976">
                  <c:v>3.1264285714285718</c:v>
                </c:pt>
                <c:pt idx="2977">
                  <c:v>3.2595714285714288</c:v>
                </c:pt>
                <c:pt idx="2978">
                  <c:v>3.3104285714285711</c:v>
                </c:pt>
                <c:pt idx="2979">
                  <c:v>2.9728571428571429</c:v>
                </c:pt>
                <c:pt idx="2980">
                  <c:v>2.8172857142857142</c:v>
                </c:pt>
                <c:pt idx="2981">
                  <c:v>2.855</c:v>
                </c:pt>
                <c:pt idx="2982">
                  <c:v>2.7024285714285718</c:v>
                </c:pt>
                <c:pt idx="2983">
                  <c:v>2.4015714285714287</c:v>
                </c:pt>
                <c:pt idx="2984">
                  <c:v>2.3530000000000002</c:v>
                </c:pt>
                <c:pt idx="2985">
                  <c:v>2.4481428571428574</c:v>
                </c:pt>
                <c:pt idx="2986">
                  <c:v>2.5271428571428571</c:v>
                </c:pt>
                <c:pt idx="2987">
                  <c:v>2.5987142857142858</c:v>
                </c:pt>
                <c:pt idx="2988">
                  <c:v>2.6965714285714286</c:v>
                </c:pt>
                <c:pt idx="2989">
                  <c:v>2.5818571428571429</c:v>
                </c:pt>
                <c:pt idx="2990">
                  <c:v>2.7459999999999996</c:v>
                </c:pt>
                <c:pt idx="2991">
                  <c:v>3.0737142857142854</c:v>
                </c:pt>
                <c:pt idx="2992">
                  <c:v>3.1480000000000001</c:v>
                </c:pt>
                <c:pt idx="2993">
                  <c:v>3.3010000000000006</c:v>
                </c:pt>
                <c:pt idx="2994">
                  <c:v>3.6629999999999998</c:v>
                </c:pt>
                <c:pt idx="2995">
                  <c:v>3.7789999999999999</c:v>
                </c:pt>
                <c:pt idx="2996">
                  <c:v>3.7984285714285719</c:v>
                </c:pt>
                <c:pt idx="2997">
                  <c:v>4.0567142857142864</c:v>
                </c:pt>
                <c:pt idx="2998">
                  <c:v>4.5110000000000001</c:v>
                </c:pt>
                <c:pt idx="2999">
                  <c:v>4.3821428571428571</c:v>
                </c:pt>
                <c:pt idx="3000">
                  <c:v>4.4325714285714284</c:v>
                </c:pt>
                <c:pt idx="3001">
                  <c:v>4.5239999999999991</c:v>
                </c:pt>
                <c:pt idx="3002">
                  <c:v>4.4565714285714284</c:v>
                </c:pt>
                <c:pt idx="3003">
                  <c:v>4.3615714285714287</c:v>
                </c:pt>
                <c:pt idx="3004">
                  <c:v>4.548</c:v>
                </c:pt>
                <c:pt idx="3005">
                  <c:v>4.6310000000000002</c:v>
                </c:pt>
                <c:pt idx="3006">
                  <c:v>4.6245714285714286</c:v>
                </c:pt>
                <c:pt idx="3007">
                  <c:v>4.5371428571428583</c:v>
                </c:pt>
                <c:pt idx="3008">
                  <c:v>4.2441428571428572</c:v>
                </c:pt>
                <c:pt idx="3009">
                  <c:v>3.4307142857142856</c:v>
                </c:pt>
                <c:pt idx="3010">
                  <c:v>3.2307142857142854</c:v>
                </c:pt>
                <c:pt idx="3011">
                  <c:v>2.9892857142857143</c:v>
                </c:pt>
                <c:pt idx="3012">
                  <c:v>2.843285714285714</c:v>
                </c:pt>
                <c:pt idx="3013">
                  <c:v>2.8385714285714285</c:v>
                </c:pt>
                <c:pt idx="3014">
                  <c:v>2.1994285714285713</c:v>
                </c:pt>
                <c:pt idx="3015">
                  <c:v>2.1709999999999998</c:v>
                </c:pt>
                <c:pt idx="3016">
                  <c:v>1.9164285714285714</c:v>
                </c:pt>
                <c:pt idx="3017">
                  <c:v>1.5571428571428572</c:v>
                </c:pt>
                <c:pt idx="3018">
                  <c:v>1.592857142857143</c:v>
                </c:pt>
                <c:pt idx="3019">
                  <c:v>1.4789999999999999</c:v>
                </c:pt>
                <c:pt idx="3020">
                  <c:v>1.7162857142857142</c:v>
                </c:pt>
                <c:pt idx="3021">
                  <c:v>1.8822857142857143</c:v>
                </c:pt>
                <c:pt idx="3022">
                  <c:v>2.5010000000000003</c:v>
                </c:pt>
                <c:pt idx="3023">
                  <c:v>2.4780000000000002</c:v>
                </c:pt>
                <c:pt idx="3024">
                  <c:v>2.8107142857142864</c:v>
                </c:pt>
                <c:pt idx="3025">
                  <c:v>2.7352857142857148</c:v>
                </c:pt>
                <c:pt idx="3026">
                  <c:v>2.9565714285714289</c:v>
                </c:pt>
                <c:pt idx="3027">
                  <c:v>3.0417142857142858</c:v>
                </c:pt>
                <c:pt idx="3028">
                  <c:v>3.5165714285714285</c:v>
                </c:pt>
                <c:pt idx="3029">
                  <c:v>3.2472857142857139</c:v>
                </c:pt>
                <c:pt idx="3030">
                  <c:v>3.3442857142857139</c:v>
                </c:pt>
                <c:pt idx="3031">
                  <c:v>3.1511428571428572</c:v>
                </c:pt>
                <c:pt idx="3032">
                  <c:v>3.5011428571428573</c:v>
                </c:pt>
                <c:pt idx="3033">
                  <c:v>3.3942857142857146</c:v>
                </c:pt>
                <c:pt idx="3034">
                  <c:v>3.5558571428571426</c:v>
                </c:pt>
                <c:pt idx="3035">
                  <c:v>3.3725714285714288</c:v>
                </c:pt>
                <c:pt idx="3036">
                  <c:v>3.7939999999999996</c:v>
                </c:pt>
                <c:pt idx="3037">
                  <c:v>3.7847142857142857</c:v>
                </c:pt>
                <c:pt idx="3038">
                  <c:v>3.992142857142857</c:v>
                </c:pt>
                <c:pt idx="3039">
                  <c:v>4.109285714285714</c:v>
                </c:pt>
                <c:pt idx="3040">
                  <c:v>4.3208571428571423</c:v>
                </c:pt>
                <c:pt idx="3041">
                  <c:v>4.3365714285714292</c:v>
                </c:pt>
                <c:pt idx="3042">
                  <c:v>4.2927142857142861</c:v>
                </c:pt>
                <c:pt idx="3043">
                  <c:v>4.4297142857142857</c:v>
                </c:pt>
                <c:pt idx="3044">
                  <c:v>4.2651428571428571</c:v>
                </c:pt>
                <c:pt idx="3045">
                  <c:v>4.0907142857142862</c:v>
                </c:pt>
                <c:pt idx="3046">
                  <c:v>5.0742857142857138</c:v>
                </c:pt>
                <c:pt idx="3047">
                  <c:v>4.6184285714285709</c:v>
                </c:pt>
                <c:pt idx="3048">
                  <c:v>5.5691428571428574</c:v>
                </c:pt>
                <c:pt idx="3049">
                  <c:v>4.2115714285714292</c:v>
                </c:pt>
                <c:pt idx="3050">
                  <c:v>5.0617142857142863</c:v>
                </c:pt>
                <c:pt idx="3051">
                  <c:v>4.5708571428571423</c:v>
                </c:pt>
                <c:pt idx="3052">
                  <c:v>5.0995714285714291</c:v>
                </c:pt>
                <c:pt idx="3053">
                  <c:v>4.5488571428571429</c:v>
                </c:pt>
                <c:pt idx="3054">
                  <c:v>4.9564285714285718</c:v>
                </c:pt>
                <c:pt idx="3055">
                  <c:v>4.9358571428571425</c:v>
                </c:pt>
                <c:pt idx="3056">
                  <c:v>5.3115714285714279</c:v>
                </c:pt>
                <c:pt idx="3057">
                  <c:v>5.6248571428571426</c:v>
                </c:pt>
                <c:pt idx="3058">
                  <c:v>4.9788571428571435</c:v>
                </c:pt>
                <c:pt idx="3059">
                  <c:v>4.9657142857142853</c:v>
                </c:pt>
                <c:pt idx="3060">
                  <c:v>5.1607142857142856</c:v>
                </c:pt>
                <c:pt idx="3061">
                  <c:v>5.6671428571428573</c:v>
                </c:pt>
                <c:pt idx="3062">
                  <c:v>4.7674285714285718</c:v>
                </c:pt>
                <c:pt idx="3063">
                  <c:v>5.8050000000000006</c:v>
                </c:pt>
                <c:pt idx="3064">
                  <c:v>5.1057142857142859</c:v>
                </c:pt>
                <c:pt idx="3065">
                  <c:v>5.4247142857142858</c:v>
                </c:pt>
                <c:pt idx="3066">
                  <c:v>5.455571428571429</c:v>
                </c:pt>
                <c:pt idx="3067">
                  <c:v>5.7608571428571427</c:v>
                </c:pt>
                <c:pt idx="3068">
                  <c:v>4.5898571428571433</c:v>
                </c:pt>
                <c:pt idx="3069">
                  <c:v>5.5611428571428574</c:v>
                </c:pt>
                <c:pt idx="3070">
                  <c:v>5.363428571428571</c:v>
                </c:pt>
                <c:pt idx="3071">
                  <c:v>5.0282857142857145</c:v>
                </c:pt>
                <c:pt idx="3072">
                  <c:v>4.7655714285714286</c:v>
                </c:pt>
                <c:pt idx="3073">
                  <c:v>5.4725714285714284</c:v>
                </c:pt>
                <c:pt idx="3074">
                  <c:v>5.1212857142857136</c:v>
                </c:pt>
                <c:pt idx="3075">
                  <c:v>5.5228571428571431</c:v>
                </c:pt>
                <c:pt idx="3076">
                  <c:v>5.0614285714285714</c:v>
                </c:pt>
                <c:pt idx="3077">
                  <c:v>5.0735714285714284</c:v>
                </c:pt>
                <c:pt idx="3078">
                  <c:v>5.3557142857142859</c:v>
                </c:pt>
                <c:pt idx="3079">
                  <c:v>5.28</c:v>
                </c:pt>
                <c:pt idx="3080">
                  <c:v>5.0787142857142848</c:v>
                </c:pt>
                <c:pt idx="3081">
                  <c:v>5.5661428571428573</c:v>
                </c:pt>
                <c:pt idx="3082">
                  <c:v>5.1371428571428579</c:v>
                </c:pt>
                <c:pt idx="3083">
                  <c:v>5.1795714285714292</c:v>
                </c:pt>
                <c:pt idx="3084">
                  <c:v>5.3479999999999999</c:v>
                </c:pt>
                <c:pt idx="3085">
                  <c:v>6.2972857142857137</c:v>
                </c:pt>
                <c:pt idx="3086">
                  <c:v>6.4054285714285708</c:v>
                </c:pt>
                <c:pt idx="3087">
                  <c:v>6.4548571428571435</c:v>
                </c:pt>
                <c:pt idx="3088">
                  <c:v>6.4724285714285719</c:v>
                </c:pt>
                <c:pt idx="3089">
                  <c:v>6.6012857142857149</c:v>
                </c:pt>
                <c:pt idx="3090">
                  <c:v>6.9409999999999998</c:v>
                </c:pt>
                <c:pt idx="3091">
                  <c:v>6.8940000000000001</c:v>
                </c:pt>
                <c:pt idx="3092">
                  <c:v>7.2592857142857143</c:v>
                </c:pt>
                <c:pt idx="3093">
                  <c:v>7.407285714285714</c:v>
                </c:pt>
                <c:pt idx="3094">
                  <c:v>6.044428571428571</c:v>
                </c:pt>
                <c:pt idx="3095">
                  <c:v>6.0462857142857143</c:v>
                </c:pt>
                <c:pt idx="3096">
                  <c:v>5.9367142857142854</c:v>
                </c:pt>
                <c:pt idx="3097">
                  <c:v>5.7541428571428579</c:v>
                </c:pt>
                <c:pt idx="3098">
                  <c:v>5.3761428571428569</c:v>
                </c:pt>
                <c:pt idx="3099">
                  <c:v>5.1511428571428572</c:v>
                </c:pt>
                <c:pt idx="3100">
                  <c:v>5.3210000000000006</c:v>
                </c:pt>
                <c:pt idx="3101">
                  <c:v>5.0798571428571426</c:v>
                </c:pt>
                <c:pt idx="3102">
                  <c:v>4.492</c:v>
                </c:pt>
                <c:pt idx="3103">
                  <c:v>3.8787142857142851</c:v>
                </c:pt>
                <c:pt idx="3104">
                  <c:v>3.778285714285714</c:v>
                </c:pt>
                <c:pt idx="3105">
                  <c:v>3.6787142857142858</c:v>
                </c:pt>
                <c:pt idx="3106">
                  <c:v>3.6138571428571424</c:v>
                </c:pt>
                <c:pt idx="3107">
                  <c:v>3.6124285714285711</c:v>
                </c:pt>
                <c:pt idx="3108">
                  <c:v>3.2201428571428568</c:v>
                </c:pt>
                <c:pt idx="3109">
                  <c:v>3.4774285714285713</c:v>
                </c:pt>
                <c:pt idx="3110">
                  <c:v>4.043857142857143</c:v>
                </c:pt>
                <c:pt idx="3111">
                  <c:v>4.9734285714285713</c:v>
                </c:pt>
                <c:pt idx="3112">
                  <c:v>5.0075714285714286</c:v>
                </c:pt>
                <c:pt idx="3113">
                  <c:v>4.9851428571428569</c:v>
                </c:pt>
                <c:pt idx="3114">
                  <c:v>4.8284285714285717</c:v>
                </c:pt>
                <c:pt idx="3115">
                  <c:v>4.7748571428571429</c:v>
                </c:pt>
                <c:pt idx="3116">
                  <c:v>4.282285714285714</c:v>
                </c:pt>
                <c:pt idx="3117">
                  <c:v>3.7677142857142862</c:v>
                </c:pt>
                <c:pt idx="3118">
                  <c:v>3.5015714285714288</c:v>
                </c:pt>
                <c:pt idx="3119">
                  <c:v>3.1727142857142856</c:v>
                </c:pt>
                <c:pt idx="3120">
                  <c:v>3.1955714285714287</c:v>
                </c:pt>
                <c:pt idx="3121">
                  <c:v>3.6068571428571423</c:v>
                </c:pt>
                <c:pt idx="3122">
                  <c:v>4.5804285714285715</c:v>
                </c:pt>
                <c:pt idx="3123">
                  <c:v>4.6099999999999994</c:v>
                </c:pt>
                <c:pt idx="3124">
                  <c:v>4.6818571428571429</c:v>
                </c:pt>
                <c:pt idx="3125">
                  <c:v>4.6394285714285717</c:v>
                </c:pt>
                <c:pt idx="3126">
                  <c:v>4.6345714285714283</c:v>
                </c:pt>
                <c:pt idx="3127">
                  <c:v>4.7502857142857149</c:v>
                </c:pt>
                <c:pt idx="3128">
                  <c:v>5.4745714285714291</c:v>
                </c:pt>
                <c:pt idx="3129">
                  <c:v>5.4821428571428568</c:v>
                </c:pt>
                <c:pt idx="3130">
                  <c:v>5.29</c:v>
                </c:pt>
                <c:pt idx="3131">
                  <c:v>5.3911428571428583</c:v>
                </c:pt>
                <c:pt idx="3132">
                  <c:v>5.2890000000000006</c:v>
                </c:pt>
                <c:pt idx="3133">
                  <c:v>5.4878571428571421</c:v>
                </c:pt>
                <c:pt idx="3134">
                  <c:v>5.4824285714285708</c:v>
                </c:pt>
                <c:pt idx="3135">
                  <c:v>5.8607142857142858</c:v>
                </c:pt>
                <c:pt idx="3136">
                  <c:v>5.9162857142857144</c:v>
                </c:pt>
                <c:pt idx="3137">
                  <c:v>6.2284285714285721</c:v>
                </c:pt>
                <c:pt idx="3138">
                  <c:v>5.7738571428571417</c:v>
                </c:pt>
                <c:pt idx="3139">
                  <c:v>5.5651428571428569</c:v>
                </c:pt>
                <c:pt idx="3140">
                  <c:v>6.2298571428571421</c:v>
                </c:pt>
                <c:pt idx="3141">
                  <c:v>6.379428571428571</c:v>
                </c:pt>
                <c:pt idx="3142">
                  <c:v>6.7644285714285717</c:v>
                </c:pt>
                <c:pt idx="3143">
                  <c:v>6.9529999999999985</c:v>
                </c:pt>
                <c:pt idx="3144">
                  <c:v>6.0889999999999995</c:v>
                </c:pt>
                <c:pt idx="3145">
                  <c:v>5.7261428571428565</c:v>
                </c:pt>
                <c:pt idx="3146">
                  <c:v>5.6452857142857136</c:v>
                </c:pt>
                <c:pt idx="3147">
                  <c:v>5.8574285714285717</c:v>
                </c:pt>
                <c:pt idx="3148">
                  <c:v>5.6678571428571427</c:v>
                </c:pt>
                <c:pt idx="3149">
                  <c:v>5.4957142857142856</c:v>
                </c:pt>
                <c:pt idx="3150">
                  <c:v>5.6599999999999993</c:v>
                </c:pt>
                <c:pt idx="3151">
                  <c:v>6.302999999999999</c:v>
                </c:pt>
                <c:pt idx="3152">
                  <c:v>5.5832857142857151</c:v>
                </c:pt>
                <c:pt idx="3153">
                  <c:v>5.2914285714285709</c:v>
                </c:pt>
                <c:pt idx="3154">
                  <c:v>5.4448571428571437</c:v>
                </c:pt>
                <c:pt idx="3155">
                  <c:v>4.9038571428571425</c:v>
                </c:pt>
                <c:pt idx="3156">
                  <c:v>4.8595714285714289</c:v>
                </c:pt>
                <c:pt idx="3157">
                  <c:v>4.6814285714285715</c:v>
                </c:pt>
                <c:pt idx="3158">
                  <c:v>4.5362857142857136</c:v>
                </c:pt>
                <c:pt idx="3159">
                  <c:v>4.3061428571428566</c:v>
                </c:pt>
                <c:pt idx="3160">
                  <c:v>4.2751428571428578</c:v>
                </c:pt>
                <c:pt idx="3161">
                  <c:v>4.3258571428571431</c:v>
                </c:pt>
                <c:pt idx="3162">
                  <c:v>4.290285714285714</c:v>
                </c:pt>
                <c:pt idx="3163">
                  <c:v>4.7730000000000006</c:v>
                </c:pt>
                <c:pt idx="3164">
                  <c:v>4.6867142857142863</c:v>
                </c:pt>
                <c:pt idx="3165">
                  <c:v>5.1775714285714285</c:v>
                </c:pt>
                <c:pt idx="3166">
                  <c:v>4.8674285714285705</c:v>
                </c:pt>
                <c:pt idx="3167">
                  <c:v>4.7254285714285711</c:v>
                </c:pt>
                <c:pt idx="3168">
                  <c:v>5.8961428571428565</c:v>
                </c:pt>
                <c:pt idx="3169">
                  <c:v>6.6795714285714283</c:v>
                </c:pt>
                <c:pt idx="3170">
                  <c:v>7.2947142857142859</c:v>
                </c:pt>
                <c:pt idx="3171">
                  <c:v>7.2155714285714287</c:v>
                </c:pt>
                <c:pt idx="3172">
                  <c:v>7.0514285714285725</c:v>
                </c:pt>
                <c:pt idx="3173">
                  <c:v>6.2292857142857141</c:v>
                </c:pt>
                <c:pt idx="3174">
                  <c:v>5.9918571428571434</c:v>
                </c:pt>
                <c:pt idx="3175">
                  <c:v>6.0678571428571422</c:v>
                </c:pt>
                <c:pt idx="3176">
                  <c:v>6.7771428571428576</c:v>
                </c:pt>
                <c:pt idx="3177">
                  <c:v>6.9354285714285711</c:v>
                </c:pt>
                <c:pt idx="3178">
                  <c:v>6.704714285714287</c:v>
                </c:pt>
                <c:pt idx="3179">
                  <c:v>6.9198571428571443</c:v>
                </c:pt>
                <c:pt idx="3180">
                  <c:v>6.8922857142857143</c:v>
                </c:pt>
                <c:pt idx="3181">
                  <c:v>7.2238571428571428</c:v>
                </c:pt>
                <c:pt idx="3182">
                  <c:v>7.6919999999999993</c:v>
                </c:pt>
                <c:pt idx="3183">
                  <c:v>7.5409999999999995</c:v>
                </c:pt>
                <c:pt idx="3184">
                  <c:v>8.0222857142857151</c:v>
                </c:pt>
                <c:pt idx="3185">
                  <c:v>7.504142857142857</c:v>
                </c:pt>
                <c:pt idx="3186">
                  <c:v>7.2204285714285712</c:v>
                </c:pt>
                <c:pt idx="3187">
                  <c:v>7.7799999999999994</c:v>
                </c:pt>
                <c:pt idx="3188">
                  <c:v>7.6775714285714276</c:v>
                </c:pt>
                <c:pt idx="3189">
                  <c:v>6.7262857142857149</c:v>
                </c:pt>
                <c:pt idx="3190">
                  <c:v>7.0520000000000005</c:v>
                </c:pt>
                <c:pt idx="3191">
                  <c:v>6.0702857142857152</c:v>
                </c:pt>
                <c:pt idx="3192">
                  <c:v>5.7482857142857142</c:v>
                </c:pt>
                <c:pt idx="3193">
                  <c:v>6.1644285714285711</c:v>
                </c:pt>
                <c:pt idx="3194">
                  <c:v>6.4588571428571422</c:v>
                </c:pt>
                <c:pt idx="3195">
                  <c:v>6.6985714285714284</c:v>
                </c:pt>
                <c:pt idx="3196">
                  <c:v>7.6767142857142847</c:v>
                </c:pt>
                <c:pt idx="3197">
                  <c:v>8.5257142857142867</c:v>
                </c:pt>
                <c:pt idx="3198">
                  <c:v>8.4830000000000005</c:v>
                </c:pt>
                <c:pt idx="3199">
                  <c:v>7.6357142857142861</c:v>
                </c:pt>
                <c:pt idx="3200">
                  <c:v>7.9774285714285709</c:v>
                </c:pt>
                <c:pt idx="3201">
                  <c:v>7.7285714285714295</c:v>
                </c:pt>
                <c:pt idx="3202">
                  <c:v>7.4664285714285725</c:v>
                </c:pt>
                <c:pt idx="3203">
                  <c:v>8.0405714285714289</c:v>
                </c:pt>
                <c:pt idx="3204">
                  <c:v>7.4955714285714281</c:v>
                </c:pt>
                <c:pt idx="3205">
                  <c:v>6.6919999999999993</c:v>
                </c:pt>
                <c:pt idx="3206">
                  <c:v>5.74</c:v>
                </c:pt>
                <c:pt idx="3207">
                  <c:v>5.8191428571428574</c:v>
                </c:pt>
                <c:pt idx="3208">
                  <c:v>6.0218571428571428</c:v>
                </c:pt>
                <c:pt idx="3209">
                  <c:v>6.1462857142857148</c:v>
                </c:pt>
                <c:pt idx="3210">
                  <c:v>6.5275714285714281</c:v>
                </c:pt>
                <c:pt idx="3211">
                  <c:v>7.173285714285714</c:v>
                </c:pt>
                <c:pt idx="3212">
                  <c:v>6.6047142857142855</c:v>
                </c:pt>
                <c:pt idx="3213">
                  <c:v>6.3915714285714289</c:v>
                </c:pt>
                <c:pt idx="3214">
                  <c:v>6.7010000000000005</c:v>
                </c:pt>
                <c:pt idx="3215">
                  <c:v>6.7777142857142847</c:v>
                </c:pt>
                <c:pt idx="3216">
                  <c:v>6.9281428571428574</c:v>
                </c:pt>
                <c:pt idx="3217">
                  <c:v>7.2377142857142847</c:v>
                </c:pt>
                <c:pt idx="3218">
                  <c:v>7.2839999999999998</c:v>
                </c:pt>
                <c:pt idx="3219">
                  <c:v>7.6742857142857144</c:v>
                </c:pt>
                <c:pt idx="3220">
                  <c:v>7.730428571428571</c:v>
                </c:pt>
                <c:pt idx="3221">
                  <c:v>8.2892857142857146</c:v>
                </c:pt>
                <c:pt idx="3222">
                  <c:v>8.0925714285714285</c:v>
                </c:pt>
                <c:pt idx="3223">
                  <c:v>7.5274285714285716</c:v>
                </c:pt>
                <c:pt idx="3224">
                  <c:v>7.6788571428571428</c:v>
                </c:pt>
                <c:pt idx="3225">
                  <c:v>7.9655714285714287</c:v>
                </c:pt>
                <c:pt idx="3226">
                  <c:v>8.0179999999999989</c:v>
                </c:pt>
                <c:pt idx="3227">
                  <c:v>6.8614285714285712</c:v>
                </c:pt>
                <c:pt idx="3228">
                  <c:v>7.2617142857142856</c:v>
                </c:pt>
                <c:pt idx="3229">
                  <c:v>7.8278571428571428</c:v>
                </c:pt>
                <c:pt idx="3230">
                  <c:v>7.8059999999999992</c:v>
                </c:pt>
                <c:pt idx="3231">
                  <c:v>8.4182857142857141</c:v>
                </c:pt>
                <c:pt idx="3232">
                  <c:v>9.0147142857142857</c:v>
                </c:pt>
                <c:pt idx="3233">
                  <c:v>8.8644285714285722</c:v>
                </c:pt>
                <c:pt idx="3234">
                  <c:v>8.7332857142857154</c:v>
                </c:pt>
                <c:pt idx="3235">
                  <c:v>8.24342857142857</c:v>
                </c:pt>
                <c:pt idx="3236">
                  <c:v>7.9868571428571427</c:v>
                </c:pt>
                <c:pt idx="3237">
                  <c:v>8.4067142857142851</c:v>
                </c:pt>
                <c:pt idx="3238">
                  <c:v>9.2518571428571441</c:v>
                </c:pt>
                <c:pt idx="3239">
                  <c:v>8.8555714285714284</c:v>
                </c:pt>
                <c:pt idx="3240">
                  <c:v>8.758285714285714</c:v>
                </c:pt>
                <c:pt idx="3241">
                  <c:v>8.6677142857142861</c:v>
                </c:pt>
                <c:pt idx="3242">
                  <c:v>8.6061428571428564</c:v>
                </c:pt>
                <c:pt idx="3243">
                  <c:v>8.6750000000000007</c:v>
                </c:pt>
                <c:pt idx="3244">
                  <c:v>8.4965714285714284</c:v>
                </c:pt>
                <c:pt idx="3245">
                  <c:v>9.4714285714285715</c:v>
                </c:pt>
                <c:pt idx="3246">
                  <c:v>8.9402857142857144</c:v>
                </c:pt>
                <c:pt idx="3247">
                  <c:v>9.1402857142857137</c:v>
                </c:pt>
                <c:pt idx="3248">
                  <c:v>9.5464285714285726</c:v>
                </c:pt>
                <c:pt idx="3249">
                  <c:v>9.0937142857142863</c:v>
                </c:pt>
                <c:pt idx="3250">
                  <c:v>8.7347142857142863</c:v>
                </c:pt>
                <c:pt idx="3251">
                  <c:v>9.0508571428571436</c:v>
                </c:pt>
                <c:pt idx="3252">
                  <c:v>9.1885714285714304</c:v>
                </c:pt>
                <c:pt idx="3253">
                  <c:v>9.385428571428573</c:v>
                </c:pt>
                <c:pt idx="3254">
                  <c:v>9.3080000000000016</c:v>
                </c:pt>
                <c:pt idx="3255">
                  <c:v>8.6224285714285713</c:v>
                </c:pt>
                <c:pt idx="3256">
                  <c:v>8.7324285714285725</c:v>
                </c:pt>
                <c:pt idx="3257">
                  <c:v>8.9841428571428583</c:v>
                </c:pt>
                <c:pt idx="3258">
                  <c:v>8.4275714285714276</c:v>
                </c:pt>
                <c:pt idx="3259">
                  <c:v>8.630571428571427</c:v>
                </c:pt>
                <c:pt idx="3260">
                  <c:v>9.3914285714285732</c:v>
                </c:pt>
                <c:pt idx="3261">
                  <c:v>8.6765714285714299</c:v>
                </c:pt>
                <c:pt idx="3262">
                  <c:v>8.3708571428571421</c:v>
                </c:pt>
                <c:pt idx="3263">
                  <c:v>8.5622857142857125</c:v>
                </c:pt>
                <c:pt idx="3264">
                  <c:v>8.4060000000000006</c:v>
                </c:pt>
                <c:pt idx="3265">
                  <c:v>8.3725714285714297</c:v>
                </c:pt>
                <c:pt idx="3266">
                  <c:v>8.6458571428571425</c:v>
                </c:pt>
                <c:pt idx="3267">
                  <c:v>8.4895714285714288</c:v>
                </c:pt>
                <c:pt idx="3268">
                  <c:v>7.8881428571428573</c:v>
                </c:pt>
                <c:pt idx="3269">
                  <c:v>7.3004285714285713</c:v>
                </c:pt>
                <c:pt idx="3270">
                  <c:v>7.5114285714285716</c:v>
                </c:pt>
                <c:pt idx="3271">
                  <c:v>7.7685714285714287</c:v>
                </c:pt>
                <c:pt idx="3272">
                  <c:v>7.7775714285714281</c:v>
                </c:pt>
                <c:pt idx="3273">
                  <c:v>7.4708571428571418</c:v>
                </c:pt>
                <c:pt idx="3274">
                  <c:v>6.9065714285714277</c:v>
                </c:pt>
                <c:pt idx="3275">
                  <c:v>7.1582857142857153</c:v>
                </c:pt>
                <c:pt idx="3276">
                  <c:v>7.1535714285714276</c:v>
                </c:pt>
                <c:pt idx="3277">
                  <c:v>6.9465714285714286</c:v>
                </c:pt>
                <c:pt idx="3278">
                  <c:v>6.9285714285714288</c:v>
                </c:pt>
                <c:pt idx="3279">
                  <c:v>6.6324285714285711</c:v>
                </c:pt>
                <c:pt idx="3280">
                  <c:v>7.0807142857142864</c:v>
                </c:pt>
                <c:pt idx="3281">
                  <c:v>7.1189999999999998</c:v>
                </c:pt>
                <c:pt idx="3282">
                  <c:v>6.8521428571428578</c:v>
                </c:pt>
                <c:pt idx="3283">
                  <c:v>6.8134285714285721</c:v>
                </c:pt>
                <c:pt idx="3284">
                  <c:v>6.593285714285714</c:v>
                </c:pt>
                <c:pt idx="3285">
                  <c:v>6.5162857142857149</c:v>
                </c:pt>
                <c:pt idx="3286">
                  <c:v>6.9205714285714288</c:v>
                </c:pt>
                <c:pt idx="3287">
                  <c:v>7.0512857142857133</c:v>
                </c:pt>
                <c:pt idx="3288">
                  <c:v>6.8345714285714285</c:v>
                </c:pt>
                <c:pt idx="3289">
                  <c:v>7.1747142857142858</c:v>
                </c:pt>
                <c:pt idx="3290">
                  <c:v>6.6899999999999995</c:v>
                </c:pt>
                <c:pt idx="3291">
                  <c:v>6.6385714285714288</c:v>
                </c:pt>
                <c:pt idx="3292">
                  <c:v>6.5327142857142855</c:v>
                </c:pt>
                <c:pt idx="3293">
                  <c:v>6.8027142857142868</c:v>
                </c:pt>
                <c:pt idx="3294">
                  <c:v>6.456142857142857</c:v>
                </c:pt>
                <c:pt idx="3295">
                  <c:v>7.430428571428572</c:v>
                </c:pt>
                <c:pt idx="3296">
                  <c:v>8.2305714285714302</c:v>
                </c:pt>
                <c:pt idx="3297">
                  <c:v>6.8172857142857151</c:v>
                </c:pt>
                <c:pt idx="3298">
                  <c:v>7.5597142857142856</c:v>
                </c:pt>
                <c:pt idx="3299">
                  <c:v>6.9905714285714282</c:v>
                </c:pt>
                <c:pt idx="3300">
                  <c:v>6.3412857142857151</c:v>
                </c:pt>
                <c:pt idx="3301">
                  <c:v>7.819571428571428</c:v>
                </c:pt>
                <c:pt idx="3302">
                  <c:v>7.5711428571428572</c:v>
                </c:pt>
                <c:pt idx="3303">
                  <c:v>7.2595714285714275</c:v>
                </c:pt>
                <c:pt idx="3304">
                  <c:v>7.9767142857142854</c:v>
                </c:pt>
                <c:pt idx="3305">
                  <c:v>6.8862857142857141</c:v>
                </c:pt>
                <c:pt idx="3306">
                  <c:v>7.2998571428571433</c:v>
                </c:pt>
                <c:pt idx="3307">
                  <c:v>6.927142857142857</c:v>
                </c:pt>
                <c:pt idx="3308">
                  <c:v>7.2060000000000004</c:v>
                </c:pt>
                <c:pt idx="3309">
                  <c:v>6.6940000000000008</c:v>
                </c:pt>
                <c:pt idx="3310">
                  <c:v>8.1497142857142855</c:v>
                </c:pt>
                <c:pt idx="3311">
                  <c:v>7.8401428571428573</c:v>
                </c:pt>
                <c:pt idx="3312">
                  <c:v>7.6114285714285703</c:v>
                </c:pt>
                <c:pt idx="3313">
                  <c:v>7.7991428571428569</c:v>
                </c:pt>
                <c:pt idx="3314">
                  <c:v>7.7877142857142863</c:v>
                </c:pt>
                <c:pt idx="3315">
                  <c:v>7.0498571428571433</c:v>
                </c:pt>
                <c:pt idx="3316">
                  <c:v>5.9928571428571429</c:v>
                </c:pt>
                <c:pt idx="3317">
                  <c:v>5.8041428571428577</c:v>
                </c:pt>
                <c:pt idx="3318">
                  <c:v>6.5517142857142847</c:v>
                </c:pt>
                <c:pt idx="3319">
                  <c:v>7.2988571428571429</c:v>
                </c:pt>
                <c:pt idx="3320">
                  <c:v>8.0035714285714281</c:v>
                </c:pt>
                <c:pt idx="3321">
                  <c:v>7.2801428571428568</c:v>
                </c:pt>
                <c:pt idx="3322">
                  <c:v>6.9951428571428576</c:v>
                </c:pt>
                <c:pt idx="3323">
                  <c:v>6.5094285714285718</c:v>
                </c:pt>
                <c:pt idx="3324">
                  <c:v>6.6988571428571433</c:v>
                </c:pt>
                <c:pt idx="3325">
                  <c:v>8.0521428571428579</c:v>
                </c:pt>
                <c:pt idx="3326">
                  <c:v>7.8537142857142852</c:v>
                </c:pt>
                <c:pt idx="3327">
                  <c:v>7.1784285714285714</c:v>
                </c:pt>
                <c:pt idx="3328">
                  <c:v>7.2395714285714288</c:v>
                </c:pt>
                <c:pt idx="3329">
                  <c:v>6.507714285714286</c:v>
                </c:pt>
                <c:pt idx="3330">
                  <c:v>5.9667142857142847</c:v>
                </c:pt>
                <c:pt idx="3331">
                  <c:v>5.8065714285714289</c:v>
                </c:pt>
                <c:pt idx="3332">
                  <c:v>5.8952857142857136</c:v>
                </c:pt>
                <c:pt idx="3333">
                  <c:v>6.4521428571428574</c:v>
                </c:pt>
                <c:pt idx="3334">
                  <c:v>4.8112857142857148</c:v>
                </c:pt>
                <c:pt idx="3335">
                  <c:v>5.5208571428571416</c:v>
                </c:pt>
                <c:pt idx="3336">
                  <c:v>4.9964285714285719</c:v>
                </c:pt>
                <c:pt idx="3337">
                  <c:v>4.734285714285714</c:v>
                </c:pt>
                <c:pt idx="3338">
                  <c:v>4.7841428571428581</c:v>
                </c:pt>
                <c:pt idx="3339">
                  <c:v>4.5739999999999998</c:v>
                </c:pt>
                <c:pt idx="3340">
                  <c:v>4.9464285714285712</c:v>
                </c:pt>
                <c:pt idx="3341">
                  <c:v>4.8814285714285717</c:v>
                </c:pt>
                <c:pt idx="3342">
                  <c:v>4.9757142857142851</c:v>
                </c:pt>
                <c:pt idx="3343">
                  <c:v>4.0234285714285711</c:v>
                </c:pt>
                <c:pt idx="3344">
                  <c:v>4.3504285714285711</c:v>
                </c:pt>
                <c:pt idx="3345">
                  <c:v>4.7220000000000004</c:v>
                </c:pt>
                <c:pt idx="3346">
                  <c:v>4.9334285714285713</c:v>
                </c:pt>
                <c:pt idx="3347">
                  <c:v>5.0002857142857149</c:v>
                </c:pt>
                <c:pt idx="3348">
                  <c:v>4.9624285714285721</c:v>
                </c:pt>
                <c:pt idx="3349">
                  <c:v>5.1012857142857149</c:v>
                </c:pt>
                <c:pt idx="3350">
                  <c:v>5.1779999999999999</c:v>
                </c:pt>
                <c:pt idx="3351">
                  <c:v>5.0921428571428562</c:v>
                </c:pt>
                <c:pt idx="3352">
                  <c:v>4.8639999999999999</c:v>
                </c:pt>
                <c:pt idx="3353">
                  <c:v>5.3342857142857136</c:v>
                </c:pt>
                <c:pt idx="3354">
                  <c:v>5.527857142857143</c:v>
                </c:pt>
                <c:pt idx="3355">
                  <c:v>5.8074285714285718</c:v>
                </c:pt>
                <c:pt idx="3356">
                  <c:v>5.7721428571428577</c:v>
                </c:pt>
                <c:pt idx="3357">
                  <c:v>5.7764285714285721</c:v>
                </c:pt>
                <c:pt idx="3358">
                  <c:v>6.0261428571428572</c:v>
                </c:pt>
                <c:pt idx="3359">
                  <c:v>6.5940000000000003</c:v>
                </c:pt>
                <c:pt idx="3360">
                  <c:v>6.4951428571428576</c:v>
                </c:pt>
                <c:pt idx="3361">
                  <c:v>6.8414285714285716</c:v>
                </c:pt>
                <c:pt idx="3362">
                  <c:v>6.830857142857143</c:v>
                </c:pt>
                <c:pt idx="3363">
                  <c:v>6.5945714285714283</c:v>
                </c:pt>
                <c:pt idx="3364">
                  <c:v>6.629714285714285</c:v>
                </c:pt>
                <c:pt idx="3365">
                  <c:v>6.1641428571428571</c:v>
                </c:pt>
                <c:pt idx="3366">
                  <c:v>5.9177142857142853</c:v>
                </c:pt>
                <c:pt idx="3367">
                  <c:v>6.1678571428571427</c:v>
                </c:pt>
                <c:pt idx="3368">
                  <c:v>6.0865714285714292</c:v>
                </c:pt>
                <c:pt idx="3369">
                  <c:v>6.1505714285714292</c:v>
                </c:pt>
                <c:pt idx="3370">
                  <c:v>6.0601428571428571</c:v>
                </c:pt>
                <c:pt idx="3371">
                  <c:v>5.7779999999999996</c:v>
                </c:pt>
                <c:pt idx="3372">
                  <c:v>6.1201428571428576</c:v>
                </c:pt>
                <c:pt idx="3373">
                  <c:v>6.0568571428571429</c:v>
                </c:pt>
                <c:pt idx="3374">
                  <c:v>6.1572857142857149</c:v>
                </c:pt>
                <c:pt idx="3375">
                  <c:v>6.5605714285714285</c:v>
                </c:pt>
                <c:pt idx="3376">
                  <c:v>6.6184285714285718</c:v>
                </c:pt>
                <c:pt idx="3377">
                  <c:v>6.7157142857142853</c:v>
                </c:pt>
                <c:pt idx="3378">
                  <c:v>7.036428571428571</c:v>
                </c:pt>
                <c:pt idx="3379">
                  <c:v>7.2069999999999999</c:v>
                </c:pt>
                <c:pt idx="3380">
                  <c:v>6.9810000000000008</c:v>
                </c:pt>
                <c:pt idx="3381">
                  <c:v>6.9074285714285724</c:v>
                </c:pt>
                <c:pt idx="3382">
                  <c:v>6.8911428571428575</c:v>
                </c:pt>
                <c:pt idx="3383">
                  <c:v>6.8991428571428566</c:v>
                </c:pt>
                <c:pt idx="3384">
                  <c:v>6.9248571428571433</c:v>
                </c:pt>
                <c:pt idx="3385">
                  <c:v>6.5301428571428568</c:v>
                </c:pt>
                <c:pt idx="3386">
                  <c:v>6.2892857142857155</c:v>
                </c:pt>
                <c:pt idx="3387">
                  <c:v>6.5588571428571436</c:v>
                </c:pt>
                <c:pt idx="3388">
                  <c:v>6.4852857142857134</c:v>
                </c:pt>
                <c:pt idx="3389">
                  <c:v>6.3544285714285706</c:v>
                </c:pt>
                <c:pt idx="3390">
                  <c:v>6.3539999999999992</c:v>
                </c:pt>
                <c:pt idx="3391">
                  <c:v>6.5659999999999998</c:v>
                </c:pt>
                <c:pt idx="3392">
                  <c:v>6.8764285714285718</c:v>
                </c:pt>
                <c:pt idx="3393">
                  <c:v>6.9942857142857138</c:v>
                </c:pt>
                <c:pt idx="3394">
                  <c:v>6.9381428571428572</c:v>
                </c:pt>
                <c:pt idx="3395">
                  <c:v>7.2999999999999989</c:v>
                </c:pt>
                <c:pt idx="3396">
                  <c:v>7.253857142857143</c:v>
                </c:pt>
                <c:pt idx="3397">
                  <c:v>7.2321428571428559</c:v>
                </c:pt>
                <c:pt idx="3398">
                  <c:v>7.4972857142857148</c:v>
                </c:pt>
                <c:pt idx="3399">
                  <c:v>7.6277142857142861</c:v>
                </c:pt>
                <c:pt idx="3400">
                  <c:v>7.4128571428571428</c:v>
                </c:pt>
                <c:pt idx="3401">
                  <c:v>7.3091428571428576</c:v>
                </c:pt>
                <c:pt idx="3402">
                  <c:v>7.5532857142857139</c:v>
                </c:pt>
                <c:pt idx="3403">
                  <c:v>6.8267142857142868</c:v>
                </c:pt>
                <c:pt idx="3404">
                  <c:v>6.8508571428571434</c:v>
                </c:pt>
                <c:pt idx="3405">
                  <c:v>6.7875714285714279</c:v>
                </c:pt>
                <c:pt idx="3406">
                  <c:v>6.6912857142857129</c:v>
                </c:pt>
                <c:pt idx="3407">
                  <c:v>6.4054285714285717</c:v>
                </c:pt>
                <c:pt idx="3408">
                  <c:v>6.128857142857143</c:v>
                </c:pt>
                <c:pt idx="3409">
                  <c:v>5.7058571428571421</c:v>
                </c:pt>
                <c:pt idx="3410">
                  <c:v>5.1527142857142865</c:v>
                </c:pt>
                <c:pt idx="3411">
                  <c:v>5.1538571428571425</c:v>
                </c:pt>
                <c:pt idx="3412">
                  <c:v>4.9095714285714296</c:v>
                </c:pt>
                <c:pt idx="3413">
                  <c:v>4.7328571428571422</c:v>
                </c:pt>
                <c:pt idx="3414">
                  <c:v>4.5075714285714286</c:v>
                </c:pt>
                <c:pt idx="3415">
                  <c:v>4.4221428571428572</c:v>
                </c:pt>
                <c:pt idx="3416">
                  <c:v>4.4320000000000004</c:v>
                </c:pt>
                <c:pt idx="3417">
                  <c:v>4.1501428571428569</c:v>
                </c:pt>
                <c:pt idx="3418">
                  <c:v>3.9105714285714286</c:v>
                </c:pt>
                <c:pt idx="3419">
                  <c:v>3.7407142857142852</c:v>
                </c:pt>
                <c:pt idx="3420">
                  <c:v>3.9479999999999995</c:v>
                </c:pt>
                <c:pt idx="3421">
                  <c:v>4.427428571428571</c:v>
                </c:pt>
                <c:pt idx="3422">
                  <c:v>4.2165714285714291</c:v>
                </c:pt>
                <c:pt idx="3423">
                  <c:v>4.6601428571428576</c:v>
                </c:pt>
                <c:pt idx="3424">
                  <c:v>4.7705714285714294</c:v>
                </c:pt>
                <c:pt idx="3425">
                  <c:v>5.1788571428571428</c:v>
                </c:pt>
                <c:pt idx="3426">
                  <c:v>4.4815714285714288</c:v>
                </c:pt>
                <c:pt idx="3427">
                  <c:v>4.3141428571428566</c:v>
                </c:pt>
                <c:pt idx="3428">
                  <c:v>4.2094285714285711</c:v>
                </c:pt>
                <c:pt idx="3429">
                  <c:v>4.1928571428571439</c:v>
                </c:pt>
                <c:pt idx="3430">
                  <c:v>5.3365714285714292</c:v>
                </c:pt>
                <c:pt idx="3431">
                  <c:v>4.5671428571428567</c:v>
                </c:pt>
                <c:pt idx="3432">
                  <c:v>4.9410000000000007</c:v>
                </c:pt>
                <c:pt idx="3433">
                  <c:v>5.7572857142857146</c:v>
                </c:pt>
                <c:pt idx="3434">
                  <c:v>5.4421428571428576</c:v>
                </c:pt>
                <c:pt idx="3435">
                  <c:v>5.6864285714285714</c:v>
                </c:pt>
                <c:pt idx="3436">
                  <c:v>5.8572857142857142</c:v>
                </c:pt>
                <c:pt idx="3437">
                  <c:v>5.6474285714285708</c:v>
                </c:pt>
                <c:pt idx="3438">
                  <c:v>5.464999999999999</c:v>
                </c:pt>
                <c:pt idx="3439">
                  <c:v>5.2674285714285727</c:v>
                </c:pt>
                <c:pt idx="3440">
                  <c:v>5.3448571428571432</c:v>
                </c:pt>
                <c:pt idx="3441">
                  <c:v>5.6005714285714276</c:v>
                </c:pt>
                <c:pt idx="3442">
                  <c:v>5.5538571428571419</c:v>
                </c:pt>
                <c:pt idx="3443">
                  <c:v>5.4947142857142861</c:v>
                </c:pt>
                <c:pt idx="3444">
                  <c:v>5.676857142857143</c:v>
                </c:pt>
                <c:pt idx="3445">
                  <c:v>5.1474285714285717</c:v>
                </c:pt>
                <c:pt idx="3446">
                  <c:v>5.5838571428571422</c:v>
                </c:pt>
                <c:pt idx="3447">
                  <c:v>4.3858571428571427</c:v>
                </c:pt>
                <c:pt idx="3448">
                  <c:v>4.9005714285714292</c:v>
                </c:pt>
                <c:pt idx="3449">
                  <c:v>4.4162857142857144</c:v>
                </c:pt>
                <c:pt idx="3450">
                  <c:v>4.0588571428571427</c:v>
                </c:pt>
                <c:pt idx="3451">
                  <c:v>3.7845714285714291</c:v>
                </c:pt>
                <c:pt idx="3452">
                  <c:v>4.0295714285714288</c:v>
                </c:pt>
                <c:pt idx="3453">
                  <c:v>4.4745714285714282</c:v>
                </c:pt>
                <c:pt idx="3454">
                  <c:v>4.1785714285714279</c:v>
                </c:pt>
                <c:pt idx="3455">
                  <c:v>4.1254285714285706</c:v>
                </c:pt>
                <c:pt idx="3456">
                  <c:v>4.1369999999999996</c:v>
                </c:pt>
                <c:pt idx="3457">
                  <c:v>3.8412857142857142</c:v>
                </c:pt>
                <c:pt idx="3458">
                  <c:v>3.7610000000000001</c:v>
                </c:pt>
                <c:pt idx="3459">
                  <c:v>4.1444285714285707</c:v>
                </c:pt>
                <c:pt idx="3460">
                  <c:v>3.8055714285714286</c:v>
                </c:pt>
                <c:pt idx="3461">
                  <c:v>4.2030000000000003</c:v>
                </c:pt>
                <c:pt idx="3462">
                  <c:v>4.9122857142857139</c:v>
                </c:pt>
                <c:pt idx="3463">
                  <c:v>4.6011428571428565</c:v>
                </c:pt>
                <c:pt idx="3464">
                  <c:v>3.9587142857142856</c:v>
                </c:pt>
                <c:pt idx="3465">
                  <c:v>4.1512857142857138</c:v>
                </c:pt>
                <c:pt idx="3466">
                  <c:v>3.8678571428571424</c:v>
                </c:pt>
                <c:pt idx="3467">
                  <c:v>4.100714285714286</c:v>
                </c:pt>
                <c:pt idx="3468">
                  <c:v>4.1667142857142858</c:v>
                </c:pt>
                <c:pt idx="3469">
                  <c:v>4.2884285714285717</c:v>
                </c:pt>
                <c:pt idx="3470">
                  <c:v>3.8778571428571431</c:v>
                </c:pt>
                <c:pt idx="3471">
                  <c:v>3.714428571428571</c:v>
                </c:pt>
                <c:pt idx="3472">
                  <c:v>3.6427142857142853</c:v>
                </c:pt>
                <c:pt idx="3473">
                  <c:v>3.4348571428571431</c:v>
                </c:pt>
                <c:pt idx="3474">
                  <c:v>3.0168571428571433</c:v>
                </c:pt>
                <c:pt idx="3475">
                  <c:v>3.366285714285715</c:v>
                </c:pt>
                <c:pt idx="3476">
                  <c:v>3.1827142857142858</c:v>
                </c:pt>
                <c:pt idx="3477">
                  <c:v>3.1078571428571427</c:v>
                </c:pt>
                <c:pt idx="3478">
                  <c:v>3.5184285714285721</c:v>
                </c:pt>
                <c:pt idx="3479">
                  <c:v>3.4014285714285712</c:v>
                </c:pt>
                <c:pt idx="3480">
                  <c:v>3.2115714285714287</c:v>
                </c:pt>
                <c:pt idx="3481">
                  <c:v>3.2719999999999998</c:v>
                </c:pt>
                <c:pt idx="3482">
                  <c:v>3.6149999999999998</c:v>
                </c:pt>
                <c:pt idx="3483">
                  <c:v>4.2629999999999999</c:v>
                </c:pt>
                <c:pt idx="3484">
                  <c:v>4.4548571428571426</c:v>
                </c:pt>
                <c:pt idx="3485">
                  <c:v>4.6592857142857147</c:v>
                </c:pt>
                <c:pt idx="3486">
                  <c:v>4.9322857142857135</c:v>
                </c:pt>
                <c:pt idx="3487">
                  <c:v>5.406142857142858</c:v>
                </c:pt>
                <c:pt idx="3488">
                  <c:v>5.7121428571428572</c:v>
                </c:pt>
                <c:pt idx="3489">
                  <c:v>5.754428571428571</c:v>
                </c:pt>
                <c:pt idx="3490">
                  <c:v>5.6385714285714288</c:v>
                </c:pt>
                <c:pt idx="3491">
                  <c:v>5.402285714285715</c:v>
                </c:pt>
                <c:pt idx="3492">
                  <c:v>5.2542857142857144</c:v>
                </c:pt>
                <c:pt idx="3493">
                  <c:v>5.8122857142857143</c:v>
                </c:pt>
                <c:pt idx="3494">
                  <c:v>6.6218571428571433</c:v>
                </c:pt>
                <c:pt idx="3495">
                  <c:v>6.6475714285714291</c:v>
                </c:pt>
                <c:pt idx="3496">
                  <c:v>6.577857142857142</c:v>
                </c:pt>
                <c:pt idx="3497">
                  <c:v>6.7204285714285712</c:v>
                </c:pt>
                <c:pt idx="3498">
                  <c:v>6.8804285714285722</c:v>
                </c:pt>
                <c:pt idx="3499">
                  <c:v>6.7648571428571413</c:v>
                </c:pt>
                <c:pt idx="3500">
                  <c:v>7.0854285714285714</c:v>
                </c:pt>
                <c:pt idx="3501">
                  <c:v>7.0474285714285703</c:v>
                </c:pt>
                <c:pt idx="3502">
                  <c:v>6.5501428571428582</c:v>
                </c:pt>
                <c:pt idx="3503">
                  <c:v>5.7960000000000003</c:v>
                </c:pt>
                <c:pt idx="3504">
                  <c:v>6.0851428571428565</c:v>
                </c:pt>
                <c:pt idx="3505">
                  <c:v>6.5095714285714283</c:v>
                </c:pt>
                <c:pt idx="3506">
                  <c:v>6.9178571428571427</c:v>
                </c:pt>
                <c:pt idx="3507">
                  <c:v>6.8959999999999999</c:v>
                </c:pt>
                <c:pt idx="3508">
                  <c:v>6.4937142857142858</c:v>
                </c:pt>
                <c:pt idx="3509">
                  <c:v>6.8087142857142853</c:v>
                </c:pt>
                <c:pt idx="3510">
                  <c:v>6.8574285714285708</c:v>
                </c:pt>
                <c:pt idx="3511">
                  <c:v>6.3884285714285705</c:v>
                </c:pt>
                <c:pt idx="3512">
                  <c:v>6.0651428571428578</c:v>
                </c:pt>
                <c:pt idx="3513">
                  <c:v>5.8402857142857139</c:v>
                </c:pt>
                <c:pt idx="3514">
                  <c:v>5.8451428571428563</c:v>
                </c:pt>
                <c:pt idx="3515">
                  <c:v>6.6767142857142856</c:v>
                </c:pt>
                <c:pt idx="3516">
                  <c:v>7.218285714285714</c:v>
                </c:pt>
                <c:pt idx="3517">
                  <c:v>7.6285714285714281</c:v>
                </c:pt>
                <c:pt idx="3518">
                  <c:v>7.0154285714285711</c:v>
                </c:pt>
                <c:pt idx="3519">
                  <c:v>6.4771428571428569</c:v>
                </c:pt>
                <c:pt idx="3520">
                  <c:v>5.6521428571428576</c:v>
                </c:pt>
                <c:pt idx="3521">
                  <c:v>6.1014285714285723</c:v>
                </c:pt>
                <c:pt idx="3522">
                  <c:v>6.3631428571428561</c:v>
                </c:pt>
                <c:pt idx="3523">
                  <c:v>6.4301428571428572</c:v>
                </c:pt>
                <c:pt idx="3524">
                  <c:v>6.1355714285714296</c:v>
                </c:pt>
                <c:pt idx="3525">
                  <c:v>6.2998571428571424</c:v>
                </c:pt>
                <c:pt idx="3526">
                  <c:v>6.6348571428571432</c:v>
                </c:pt>
                <c:pt idx="3527">
                  <c:v>6.3915714285714289</c:v>
                </c:pt>
                <c:pt idx="3528">
                  <c:v>6.3811428571428568</c:v>
                </c:pt>
                <c:pt idx="3529">
                  <c:v>5.8730000000000002</c:v>
                </c:pt>
                <c:pt idx="3530">
                  <c:v>5.7785714285714294</c:v>
                </c:pt>
                <c:pt idx="3531">
                  <c:v>5.5854285714285714</c:v>
                </c:pt>
                <c:pt idx="3532">
                  <c:v>5.3779999999999992</c:v>
                </c:pt>
                <c:pt idx="3533">
                  <c:v>5.0341428571428564</c:v>
                </c:pt>
                <c:pt idx="3534">
                  <c:v>4.4668571428571431</c:v>
                </c:pt>
                <c:pt idx="3535">
                  <c:v>4.5445714285714285</c:v>
                </c:pt>
                <c:pt idx="3536">
                  <c:v>4.7671428571428569</c:v>
                </c:pt>
                <c:pt idx="3537">
                  <c:v>3.8238571428571433</c:v>
                </c:pt>
                <c:pt idx="3538">
                  <c:v>3.4737142857142858</c:v>
                </c:pt>
                <c:pt idx="3539">
                  <c:v>3.5398571428571421</c:v>
                </c:pt>
                <c:pt idx="3540">
                  <c:v>3.4101428571428571</c:v>
                </c:pt>
                <c:pt idx="3541">
                  <c:v>3.5420000000000007</c:v>
                </c:pt>
                <c:pt idx="3542">
                  <c:v>3.2561428571428572</c:v>
                </c:pt>
                <c:pt idx="3543">
                  <c:v>2.7992857142857139</c:v>
                </c:pt>
                <c:pt idx="3544">
                  <c:v>2.6424285714285713</c:v>
                </c:pt>
                <c:pt idx="3545">
                  <c:v>2.5049999999999999</c:v>
                </c:pt>
                <c:pt idx="3546">
                  <c:v>2.318857142857143</c:v>
                </c:pt>
                <c:pt idx="3547">
                  <c:v>2.2624285714285715</c:v>
                </c:pt>
                <c:pt idx="3548">
                  <c:v>2.8874285714285719</c:v>
                </c:pt>
                <c:pt idx="3549">
                  <c:v>2.8425714285714285</c:v>
                </c:pt>
                <c:pt idx="3550">
                  <c:v>3.278</c:v>
                </c:pt>
                <c:pt idx="3551">
                  <c:v>3.7724285714285708</c:v>
                </c:pt>
                <c:pt idx="3552">
                  <c:v>3.6895714285714289</c:v>
                </c:pt>
                <c:pt idx="3553">
                  <c:v>3.8722857142857139</c:v>
                </c:pt>
                <c:pt idx="3554">
                  <c:v>4.2311428571428573</c:v>
                </c:pt>
                <c:pt idx="3555">
                  <c:v>4.2185714285714289</c:v>
                </c:pt>
                <c:pt idx="3556">
                  <c:v>4.4452857142857143</c:v>
                </c:pt>
                <c:pt idx="3557">
                  <c:v>4.2192857142857143</c:v>
                </c:pt>
                <c:pt idx="3558">
                  <c:v>4.2362857142857147</c:v>
                </c:pt>
                <c:pt idx="3559">
                  <c:v>4.3504285714285711</c:v>
                </c:pt>
                <c:pt idx="3560">
                  <c:v>4.9258571428571427</c:v>
                </c:pt>
                <c:pt idx="3561">
                  <c:v>4.4648571428571433</c:v>
                </c:pt>
                <c:pt idx="3562">
                  <c:v>4.4918571428571434</c:v>
                </c:pt>
                <c:pt idx="3563">
                  <c:v>4.4650000000000007</c:v>
                </c:pt>
                <c:pt idx="3564">
                  <c:v>4.2044285714285712</c:v>
                </c:pt>
                <c:pt idx="3565">
                  <c:v>4.2819999999999991</c:v>
                </c:pt>
                <c:pt idx="3566">
                  <c:v>4.5319999999999991</c:v>
                </c:pt>
                <c:pt idx="3567">
                  <c:v>4.5095714285714283</c:v>
                </c:pt>
                <c:pt idx="3568">
                  <c:v>4.866714285714286</c:v>
                </c:pt>
                <c:pt idx="3569">
                  <c:v>4.4405714285714284</c:v>
                </c:pt>
                <c:pt idx="3570">
                  <c:v>4.1941428571428574</c:v>
                </c:pt>
                <c:pt idx="3571">
                  <c:v>4.6501428571428578</c:v>
                </c:pt>
                <c:pt idx="3572">
                  <c:v>4.2612857142857141</c:v>
                </c:pt>
                <c:pt idx="3573">
                  <c:v>5.0835714285714291</c:v>
                </c:pt>
                <c:pt idx="3574">
                  <c:v>4.717714285714286</c:v>
                </c:pt>
                <c:pt idx="3575">
                  <c:v>4.5137142857142853</c:v>
                </c:pt>
                <c:pt idx="3576">
                  <c:v>4.394857142857143</c:v>
                </c:pt>
                <c:pt idx="3577">
                  <c:v>4.1840000000000002</c:v>
                </c:pt>
                <c:pt idx="3578">
                  <c:v>4.7719999999999994</c:v>
                </c:pt>
                <c:pt idx="3579">
                  <c:v>4.4231428571428575</c:v>
                </c:pt>
                <c:pt idx="3580">
                  <c:v>4.7258571428571434</c:v>
                </c:pt>
                <c:pt idx="3581">
                  <c:v>4.4257142857142862</c:v>
                </c:pt>
                <c:pt idx="3582">
                  <c:v>4.539714285714286</c:v>
                </c:pt>
                <c:pt idx="3583">
                  <c:v>3.9817142857142862</c:v>
                </c:pt>
                <c:pt idx="3584">
                  <c:v>4.5462857142857152</c:v>
                </c:pt>
                <c:pt idx="3585">
                  <c:v>4.4145714285714286</c:v>
                </c:pt>
                <c:pt idx="3586">
                  <c:v>4.6902857142857144</c:v>
                </c:pt>
                <c:pt idx="3587">
                  <c:v>4.1995714285714287</c:v>
                </c:pt>
                <c:pt idx="3588">
                  <c:v>3.8075714285714284</c:v>
                </c:pt>
                <c:pt idx="3589">
                  <c:v>4.1775714285714285</c:v>
                </c:pt>
                <c:pt idx="3590">
                  <c:v>4.2345714285714289</c:v>
                </c:pt>
                <c:pt idx="3591">
                  <c:v>3.4587142857142861</c:v>
                </c:pt>
                <c:pt idx="3592">
                  <c:v>3.4051428571428572</c:v>
                </c:pt>
                <c:pt idx="3593">
                  <c:v>3.701571428571429</c:v>
                </c:pt>
                <c:pt idx="3594">
                  <c:v>3.7895714285714286</c:v>
                </c:pt>
                <c:pt idx="3595">
                  <c:v>3.6828571428571424</c:v>
                </c:pt>
                <c:pt idx="3596">
                  <c:v>3.8051428571428576</c:v>
                </c:pt>
                <c:pt idx="3597">
                  <c:v>3.5067142857142852</c:v>
                </c:pt>
                <c:pt idx="3598">
                  <c:v>3.0872857142857137</c:v>
                </c:pt>
                <c:pt idx="3599">
                  <c:v>3.0357142857142856</c:v>
                </c:pt>
                <c:pt idx="3600">
                  <c:v>3.3231428571428574</c:v>
                </c:pt>
                <c:pt idx="3601">
                  <c:v>3.3918571428571425</c:v>
                </c:pt>
                <c:pt idx="3602">
                  <c:v>3.6105714285714288</c:v>
                </c:pt>
                <c:pt idx="3603">
                  <c:v>3.2368571428571427</c:v>
                </c:pt>
                <c:pt idx="3604">
                  <c:v>3.3279999999999998</c:v>
                </c:pt>
                <c:pt idx="3605">
                  <c:v>3.4251428571428568</c:v>
                </c:pt>
                <c:pt idx="3606">
                  <c:v>4.3914285714285715</c:v>
                </c:pt>
                <c:pt idx="3607">
                  <c:v>4.730714285714285</c:v>
                </c:pt>
                <c:pt idx="3608">
                  <c:v>5.0095714285714283</c:v>
                </c:pt>
                <c:pt idx="3609">
                  <c:v>5.2868571428571434</c:v>
                </c:pt>
                <c:pt idx="3610">
                  <c:v>5.4217142857142857</c:v>
                </c:pt>
                <c:pt idx="3611">
                  <c:v>5.6298571428571424</c:v>
                </c:pt>
                <c:pt idx="3612">
                  <c:v>5.5658571428571424</c:v>
                </c:pt>
                <c:pt idx="3613">
                  <c:v>5.9392857142857149</c:v>
                </c:pt>
                <c:pt idx="3614">
                  <c:v>6.1194285714285712</c:v>
                </c:pt>
                <c:pt idx="3615">
                  <c:v>6.1147142857142862</c:v>
                </c:pt>
                <c:pt idx="3616">
                  <c:v>6.2645714285714291</c:v>
                </c:pt>
                <c:pt idx="3617">
                  <c:v>6.4902857142857133</c:v>
                </c:pt>
                <c:pt idx="3618">
                  <c:v>6.6555714285714282</c:v>
                </c:pt>
                <c:pt idx="3619">
                  <c:v>8.4161428571428569</c:v>
                </c:pt>
                <c:pt idx="3620">
                  <c:v>8.3977142857142848</c:v>
                </c:pt>
                <c:pt idx="3621">
                  <c:v>8.5667142857142871</c:v>
                </c:pt>
                <c:pt idx="3622">
                  <c:v>8.5674285714285698</c:v>
                </c:pt>
                <c:pt idx="3623">
                  <c:v>8.1192857142857147</c:v>
                </c:pt>
                <c:pt idx="3624">
                  <c:v>8.24</c:v>
                </c:pt>
                <c:pt idx="3625">
                  <c:v>8.1464285714285722</c:v>
                </c:pt>
                <c:pt idx="3626">
                  <c:v>7.4078571428571438</c:v>
                </c:pt>
                <c:pt idx="3627">
                  <c:v>7.5752857142857142</c:v>
                </c:pt>
                <c:pt idx="3628">
                  <c:v>7.8084285714285713</c:v>
                </c:pt>
                <c:pt idx="3629">
                  <c:v>7.9530000000000003</c:v>
                </c:pt>
                <c:pt idx="3630">
                  <c:v>7.8631428571428561</c:v>
                </c:pt>
                <c:pt idx="3631">
                  <c:v>7.759714285714284</c:v>
                </c:pt>
                <c:pt idx="3632">
                  <c:v>7.8598571428571429</c:v>
                </c:pt>
                <c:pt idx="3633">
                  <c:v>7.7392857142857139</c:v>
                </c:pt>
                <c:pt idx="3634">
                  <c:v>7.6532857142857154</c:v>
                </c:pt>
                <c:pt idx="3635">
                  <c:v>7.6941428571428565</c:v>
                </c:pt>
                <c:pt idx="3636">
                  <c:v>7.9690000000000003</c:v>
                </c:pt>
                <c:pt idx="3637">
                  <c:v>7.9201428571428565</c:v>
                </c:pt>
                <c:pt idx="3638">
                  <c:v>7.5931428571428574</c:v>
                </c:pt>
                <c:pt idx="3639">
                  <c:v>7.3500000000000005</c:v>
                </c:pt>
                <c:pt idx="3640">
                  <c:v>7.2488571428571422</c:v>
                </c:pt>
                <c:pt idx="3641">
                  <c:v>7.4467142857142852</c:v>
                </c:pt>
                <c:pt idx="3642">
                  <c:v>7.8825714285714268</c:v>
                </c:pt>
                <c:pt idx="3643">
                  <c:v>8.2252857142857145</c:v>
                </c:pt>
                <c:pt idx="3644">
                  <c:v>8.4668571428571422</c:v>
                </c:pt>
                <c:pt idx="3645">
                  <c:v>7.960571428571428</c:v>
                </c:pt>
                <c:pt idx="3646">
                  <c:v>7.3759999999999994</c:v>
                </c:pt>
                <c:pt idx="3647">
                  <c:v>6.5442857142857145</c:v>
                </c:pt>
                <c:pt idx="3648">
                  <c:v>5.995857142857143</c:v>
                </c:pt>
                <c:pt idx="3649">
                  <c:v>5.9781428571428572</c:v>
                </c:pt>
                <c:pt idx="3650">
                  <c:v>5.9645714285714293</c:v>
                </c:pt>
                <c:pt idx="3651">
                  <c:v>6.226</c:v>
                </c:pt>
                <c:pt idx="3652">
                  <c:v>6.0777142857142854</c:v>
                </c:pt>
                <c:pt idx="3653">
                  <c:v>5.7918571428571424</c:v>
                </c:pt>
                <c:pt idx="3654">
                  <c:v>5.7162857142857133</c:v>
                </c:pt>
                <c:pt idx="3655">
                  <c:v>6.1737142857142855</c:v>
                </c:pt>
                <c:pt idx="3656">
                  <c:v>6.1985714285714293</c:v>
                </c:pt>
                <c:pt idx="3657">
                  <c:v>5.917714285714287</c:v>
                </c:pt>
                <c:pt idx="3658">
                  <c:v>6.1952857142857143</c:v>
                </c:pt>
                <c:pt idx="3659">
                  <c:v>6.1499999999999995</c:v>
                </c:pt>
                <c:pt idx="3660">
                  <c:v>5.9032857142857154</c:v>
                </c:pt>
                <c:pt idx="3661">
                  <c:v>5.7779999999999996</c:v>
                </c:pt>
                <c:pt idx="3662">
                  <c:v>5.4811428571428573</c:v>
                </c:pt>
                <c:pt idx="3663">
                  <c:v>5.2945714285714285</c:v>
                </c:pt>
                <c:pt idx="3664">
                  <c:v>4.8954285714285719</c:v>
                </c:pt>
                <c:pt idx="3665">
                  <c:v>4.5412857142857144</c:v>
                </c:pt>
                <c:pt idx="3666">
                  <c:v>4.7627142857142859</c:v>
                </c:pt>
                <c:pt idx="3667">
                  <c:v>4.7632857142857139</c:v>
                </c:pt>
                <c:pt idx="3668">
                  <c:v>4.5582857142857138</c:v>
                </c:pt>
                <c:pt idx="3669">
                  <c:v>4.6891428571428566</c:v>
                </c:pt>
                <c:pt idx="3670">
                  <c:v>4.4375714285714292</c:v>
                </c:pt>
                <c:pt idx="3671">
                  <c:v>4.2188571428571429</c:v>
                </c:pt>
                <c:pt idx="3672">
                  <c:v>3.53</c:v>
                </c:pt>
                <c:pt idx="3673">
                  <c:v>3.5344285714285717</c:v>
                </c:pt>
                <c:pt idx="3674">
                  <c:v>3.1354285714285708</c:v>
                </c:pt>
                <c:pt idx="3675">
                  <c:v>3.4952857142857141</c:v>
                </c:pt>
                <c:pt idx="3676">
                  <c:v>3.677285714285714</c:v>
                </c:pt>
                <c:pt idx="3677">
                  <c:v>3.2634285714285718</c:v>
                </c:pt>
                <c:pt idx="3678">
                  <c:v>2.7504285714285714</c:v>
                </c:pt>
                <c:pt idx="3679">
                  <c:v>2.5654285714285714</c:v>
                </c:pt>
                <c:pt idx="3680">
                  <c:v>2.6908571428571433</c:v>
                </c:pt>
                <c:pt idx="3681">
                  <c:v>2.9118571428571434</c:v>
                </c:pt>
                <c:pt idx="3682">
                  <c:v>3.0701428571428573</c:v>
                </c:pt>
                <c:pt idx="3683">
                  <c:v>3.2625714285714289</c:v>
                </c:pt>
                <c:pt idx="3684">
                  <c:v>3.3885714285714283</c:v>
                </c:pt>
                <c:pt idx="3685">
                  <c:v>3.718428571428571</c:v>
                </c:pt>
                <c:pt idx="3686">
                  <c:v>3.9768571428571429</c:v>
                </c:pt>
                <c:pt idx="3687">
                  <c:v>4.0262857142857138</c:v>
                </c:pt>
                <c:pt idx="3688">
                  <c:v>4.4560000000000004</c:v>
                </c:pt>
                <c:pt idx="3689">
                  <c:v>4.6664285714285709</c:v>
                </c:pt>
                <c:pt idx="3690">
                  <c:v>4.8185714285714285</c:v>
                </c:pt>
                <c:pt idx="3691">
                  <c:v>4.8097142857142856</c:v>
                </c:pt>
                <c:pt idx="3692">
                  <c:v>4.7708571428571434</c:v>
                </c:pt>
                <c:pt idx="3693">
                  <c:v>5.1337142857142855</c:v>
                </c:pt>
                <c:pt idx="3694">
                  <c:v>4.801571428571429</c:v>
                </c:pt>
                <c:pt idx="3695">
                  <c:v>5.1717142857142857</c:v>
                </c:pt>
                <c:pt idx="3696">
                  <c:v>5.2255714285714285</c:v>
                </c:pt>
                <c:pt idx="3697">
                  <c:v>5.4257142857142853</c:v>
                </c:pt>
                <c:pt idx="3698">
                  <c:v>6.2822857142857131</c:v>
                </c:pt>
                <c:pt idx="3699">
                  <c:v>5.6865714285714288</c:v>
                </c:pt>
                <c:pt idx="3700">
                  <c:v>6.3207142857142857</c:v>
                </c:pt>
                <c:pt idx="3701">
                  <c:v>6.6830000000000007</c:v>
                </c:pt>
                <c:pt idx="3702">
                  <c:v>6.5789999999999997</c:v>
                </c:pt>
                <c:pt idx="3703">
                  <c:v>6.927142857142857</c:v>
                </c:pt>
                <c:pt idx="3704">
                  <c:v>6.6347142857142858</c:v>
                </c:pt>
                <c:pt idx="3705">
                  <c:v>6.49</c:v>
                </c:pt>
                <c:pt idx="3706">
                  <c:v>6.902571428571429</c:v>
                </c:pt>
                <c:pt idx="3707">
                  <c:v>7.7781428571428579</c:v>
                </c:pt>
                <c:pt idx="3708">
                  <c:v>6.8288571428571432</c:v>
                </c:pt>
                <c:pt idx="3709">
                  <c:v>7.0929999999999991</c:v>
                </c:pt>
                <c:pt idx="3710">
                  <c:v>7.1497142857142864</c:v>
                </c:pt>
                <c:pt idx="3711">
                  <c:v>7.1889999999999992</c:v>
                </c:pt>
                <c:pt idx="3712">
                  <c:v>7.1988571428571433</c:v>
                </c:pt>
                <c:pt idx="3713">
                  <c:v>7.9235714285714289</c:v>
                </c:pt>
                <c:pt idx="3714">
                  <c:v>7.9024285714285707</c:v>
                </c:pt>
                <c:pt idx="3715">
                  <c:v>9.452</c:v>
                </c:pt>
                <c:pt idx="3716">
                  <c:v>10.984571428571428</c:v>
                </c:pt>
                <c:pt idx="3717">
                  <c:v>9.8394285714285719</c:v>
                </c:pt>
                <c:pt idx="3718">
                  <c:v>11.132142857142856</c:v>
                </c:pt>
                <c:pt idx="3719">
                  <c:v>14.969999999999999</c:v>
                </c:pt>
                <c:pt idx="3720">
                  <c:v>17.025857142857141</c:v>
                </c:pt>
                <c:pt idx="3721">
                  <c:v>14.369285714285711</c:v>
                </c:pt>
                <c:pt idx="3722">
                  <c:v>14.582857142857145</c:v>
                </c:pt>
                <c:pt idx="3723">
                  <c:v>14.892428571428573</c:v>
                </c:pt>
                <c:pt idx="3724">
                  <c:v>9.5208571428571425</c:v>
                </c:pt>
                <c:pt idx="3725">
                  <c:v>8.5171428571428578</c:v>
                </c:pt>
                <c:pt idx="3726">
                  <c:v>7.6561428571428563</c:v>
                </c:pt>
                <c:pt idx="3727">
                  <c:v>7.2967142857142857</c:v>
                </c:pt>
                <c:pt idx="3728">
                  <c:v>6.6342857142857143</c:v>
                </c:pt>
                <c:pt idx="3729">
                  <c:v>6.9251428571428573</c:v>
                </c:pt>
                <c:pt idx="3730">
                  <c:v>5.0172857142857143</c:v>
                </c:pt>
                <c:pt idx="3731">
                  <c:v>4.4581428571428576</c:v>
                </c:pt>
                <c:pt idx="3732">
                  <c:v>5.4329999999999998</c:v>
                </c:pt>
                <c:pt idx="3733">
                  <c:v>5.8861428571428576</c:v>
                </c:pt>
                <c:pt idx="3734">
                  <c:v>6.3162857142857138</c:v>
                </c:pt>
                <c:pt idx="3735">
                  <c:v>6.1508571428571424</c:v>
                </c:pt>
                <c:pt idx="3736">
                  <c:v>5.8812857142857142</c:v>
                </c:pt>
                <c:pt idx="3737">
                  <c:v>5.882714285714286</c:v>
                </c:pt>
                <c:pt idx="3738">
                  <c:v>5.0064285714285708</c:v>
                </c:pt>
                <c:pt idx="3739">
                  <c:v>4.1029999999999998</c:v>
                </c:pt>
                <c:pt idx="3740">
                  <c:v>4.6992857142857147</c:v>
                </c:pt>
                <c:pt idx="3741">
                  <c:v>3.6345714285714288</c:v>
                </c:pt>
                <c:pt idx="3742">
                  <c:v>3.6142857142857139</c:v>
                </c:pt>
                <c:pt idx="3743">
                  <c:v>2.6627142857142858</c:v>
                </c:pt>
                <c:pt idx="3744">
                  <c:v>2.854857142857143</c:v>
                </c:pt>
                <c:pt idx="3745">
                  <c:v>2.9762857142857144</c:v>
                </c:pt>
                <c:pt idx="3746">
                  <c:v>3.2897142857142856</c:v>
                </c:pt>
                <c:pt idx="3747">
                  <c:v>3.9474285714285715</c:v>
                </c:pt>
                <c:pt idx="3748">
                  <c:v>3.9491428571428568</c:v>
                </c:pt>
                <c:pt idx="3749">
                  <c:v>5.023428571428572</c:v>
                </c:pt>
                <c:pt idx="3750">
                  <c:v>5.9262857142857142</c:v>
                </c:pt>
                <c:pt idx="3751">
                  <c:v>6.3408571428571436</c:v>
                </c:pt>
                <c:pt idx="3752">
                  <c:v>11.746285714285714</c:v>
                </c:pt>
                <c:pt idx="3753">
                  <c:v>10.597714285714286</c:v>
                </c:pt>
                <c:pt idx="3754">
                  <c:v>7.5845714285714285</c:v>
                </c:pt>
                <c:pt idx="3755">
                  <c:v>6.9665714285714282</c:v>
                </c:pt>
                <c:pt idx="3756">
                  <c:v>6.2402857142857142</c:v>
                </c:pt>
                <c:pt idx="3757">
                  <c:v>5.6798571428571423</c:v>
                </c:pt>
                <c:pt idx="3758">
                  <c:v>6.3622857142857141</c:v>
                </c:pt>
                <c:pt idx="3759">
                  <c:v>6.9698571428571432</c:v>
                </c:pt>
                <c:pt idx="3760">
                  <c:v>6.0941428571428577</c:v>
                </c:pt>
                <c:pt idx="3761">
                  <c:v>6.0312857142857146</c:v>
                </c:pt>
                <c:pt idx="3762">
                  <c:v>5.8448571428571432</c:v>
                </c:pt>
                <c:pt idx="3763">
                  <c:v>5.7030000000000012</c:v>
                </c:pt>
                <c:pt idx="3764">
                  <c:v>5.5737142857142858</c:v>
                </c:pt>
                <c:pt idx="3765">
                  <c:v>5.1482857142857137</c:v>
                </c:pt>
                <c:pt idx="3766">
                  <c:v>4.8948571428571421</c:v>
                </c:pt>
                <c:pt idx="3767">
                  <c:v>4.3567142857142853</c:v>
                </c:pt>
                <c:pt idx="3768">
                  <c:v>3.6774285714285715</c:v>
                </c:pt>
                <c:pt idx="3769">
                  <c:v>3.7277142857142853</c:v>
                </c:pt>
                <c:pt idx="3770">
                  <c:v>3.6280000000000001</c:v>
                </c:pt>
                <c:pt idx="3771">
                  <c:v>3.906571428571429</c:v>
                </c:pt>
                <c:pt idx="3772">
                  <c:v>3.4222857142857142</c:v>
                </c:pt>
                <c:pt idx="3773">
                  <c:v>2.9058571428571431</c:v>
                </c:pt>
                <c:pt idx="3774">
                  <c:v>2.8148571428571429</c:v>
                </c:pt>
                <c:pt idx="3775">
                  <c:v>3.0180000000000002</c:v>
                </c:pt>
                <c:pt idx="3776">
                  <c:v>3.6168571428571425</c:v>
                </c:pt>
                <c:pt idx="3777">
                  <c:v>4.0392857142857146</c:v>
                </c:pt>
                <c:pt idx="3778">
                  <c:v>4.1437142857142852</c:v>
                </c:pt>
                <c:pt idx="3779">
                  <c:v>3.8685714285714288</c:v>
                </c:pt>
                <c:pt idx="3780">
                  <c:v>3.4378571428571427</c:v>
                </c:pt>
                <c:pt idx="3781">
                  <c:v>3.5451428571428574</c:v>
                </c:pt>
                <c:pt idx="3782">
                  <c:v>3.7222857142857144</c:v>
                </c:pt>
                <c:pt idx="3783">
                  <c:v>4.1157142857142857</c:v>
                </c:pt>
                <c:pt idx="3784">
                  <c:v>4.2507142857142863</c:v>
                </c:pt>
                <c:pt idx="3785">
                  <c:v>3.8767142857142853</c:v>
                </c:pt>
                <c:pt idx="3786">
                  <c:v>3.9941428571428572</c:v>
                </c:pt>
                <c:pt idx="3787">
                  <c:v>3.1920000000000002</c:v>
                </c:pt>
                <c:pt idx="3788">
                  <c:v>2.5465714285714287</c:v>
                </c:pt>
                <c:pt idx="3789">
                  <c:v>2.4668571428571431</c:v>
                </c:pt>
                <c:pt idx="3790">
                  <c:v>2.653</c:v>
                </c:pt>
                <c:pt idx="3791">
                  <c:v>2.8238571428571428</c:v>
                </c:pt>
                <c:pt idx="3792">
                  <c:v>2.2185714285714284</c:v>
                </c:pt>
                <c:pt idx="3793">
                  <c:v>2.0987142857142858</c:v>
                </c:pt>
                <c:pt idx="3794">
                  <c:v>2.3704285714285716</c:v>
                </c:pt>
                <c:pt idx="3795">
                  <c:v>1.7447142857142859</c:v>
                </c:pt>
                <c:pt idx="3796">
                  <c:v>1.1660000000000001</c:v>
                </c:pt>
                <c:pt idx="3797">
                  <c:v>1.1932857142857143</c:v>
                </c:pt>
                <c:pt idx="3798">
                  <c:v>1.9971428571428576</c:v>
                </c:pt>
                <c:pt idx="3799">
                  <c:v>2.6311428571428572</c:v>
                </c:pt>
                <c:pt idx="3800">
                  <c:v>3.2122857142857142</c:v>
                </c:pt>
                <c:pt idx="3801">
                  <c:v>3.0785714285714287</c:v>
                </c:pt>
                <c:pt idx="3802">
                  <c:v>2.919</c:v>
                </c:pt>
                <c:pt idx="3803">
                  <c:v>2.4914285714285711</c:v>
                </c:pt>
                <c:pt idx="3804">
                  <c:v>1.8977142857142855</c:v>
                </c:pt>
                <c:pt idx="3805">
                  <c:v>1.964142857142857</c:v>
                </c:pt>
                <c:pt idx="3806">
                  <c:v>2.3134285714285716</c:v>
                </c:pt>
                <c:pt idx="3807">
                  <c:v>2.4375714285714283</c:v>
                </c:pt>
                <c:pt idx="3808">
                  <c:v>2.9797142857142851</c:v>
                </c:pt>
                <c:pt idx="3809">
                  <c:v>2.7040000000000002</c:v>
                </c:pt>
                <c:pt idx="3810">
                  <c:v>2.8007142857142857</c:v>
                </c:pt>
                <c:pt idx="3811">
                  <c:v>2.7711428571428569</c:v>
                </c:pt>
                <c:pt idx="3812">
                  <c:v>3.1338571428571425</c:v>
                </c:pt>
                <c:pt idx="3813">
                  <c:v>3.5214285714285714</c:v>
                </c:pt>
                <c:pt idx="3814">
                  <c:v>3.6338571428571429</c:v>
                </c:pt>
                <c:pt idx="3815">
                  <c:v>3.3785714285714286</c:v>
                </c:pt>
                <c:pt idx="3816">
                  <c:v>3.3335714285714286</c:v>
                </c:pt>
                <c:pt idx="3817">
                  <c:v>3.274285714285714</c:v>
                </c:pt>
                <c:pt idx="3818">
                  <c:v>3.1840000000000002</c:v>
                </c:pt>
                <c:pt idx="3819">
                  <c:v>2.8795714285714284</c:v>
                </c:pt>
                <c:pt idx="3820">
                  <c:v>3.1032857142857142</c:v>
                </c:pt>
                <c:pt idx="3821">
                  <c:v>3.1412857142857145</c:v>
                </c:pt>
                <c:pt idx="3822">
                  <c:v>2.6987142857142858</c:v>
                </c:pt>
                <c:pt idx="3823">
                  <c:v>2.3018571428571426</c:v>
                </c:pt>
                <c:pt idx="3824">
                  <c:v>2.6230000000000002</c:v>
                </c:pt>
                <c:pt idx="3825">
                  <c:v>2.7798571428571432</c:v>
                </c:pt>
                <c:pt idx="3826">
                  <c:v>2.2050000000000001</c:v>
                </c:pt>
                <c:pt idx="3827">
                  <c:v>2.4694285714285713</c:v>
                </c:pt>
                <c:pt idx="3828">
                  <c:v>2.4869999999999997</c:v>
                </c:pt>
                <c:pt idx="3829">
                  <c:v>2.4585714285714286</c:v>
                </c:pt>
                <c:pt idx="3830">
                  <c:v>2.4940000000000002</c:v>
                </c:pt>
                <c:pt idx="3831">
                  <c:v>2.3475714285714284</c:v>
                </c:pt>
                <c:pt idx="3832">
                  <c:v>1.7897142857142856</c:v>
                </c:pt>
                <c:pt idx="3833">
                  <c:v>1.8147142857142857</c:v>
                </c:pt>
                <c:pt idx="3834">
                  <c:v>1.9908571428571431</c:v>
                </c:pt>
                <c:pt idx="3835">
                  <c:v>1.7010000000000001</c:v>
                </c:pt>
                <c:pt idx="3836">
                  <c:v>1.4450000000000001</c:v>
                </c:pt>
                <c:pt idx="3837">
                  <c:v>1.8441428571428571</c:v>
                </c:pt>
                <c:pt idx="3838">
                  <c:v>1.5958571428571429</c:v>
                </c:pt>
                <c:pt idx="3839">
                  <c:v>1.6415714285714285</c:v>
                </c:pt>
                <c:pt idx="3840">
                  <c:v>2.1961428571428572</c:v>
                </c:pt>
                <c:pt idx="3841">
                  <c:v>2.9432857142857141</c:v>
                </c:pt>
                <c:pt idx="3842">
                  <c:v>2.624714285714286</c:v>
                </c:pt>
                <c:pt idx="3843">
                  <c:v>2.375142857142857</c:v>
                </c:pt>
                <c:pt idx="3844">
                  <c:v>1.9645714285714284</c:v>
                </c:pt>
                <c:pt idx="3845">
                  <c:v>2.5140000000000002</c:v>
                </c:pt>
                <c:pt idx="3846">
                  <c:v>2.3814285714285717</c:v>
                </c:pt>
                <c:pt idx="3847">
                  <c:v>2.3968571428571428</c:v>
                </c:pt>
                <c:pt idx="3848">
                  <c:v>2.5835714285714282</c:v>
                </c:pt>
                <c:pt idx="3849">
                  <c:v>3.3214285714285716</c:v>
                </c:pt>
                <c:pt idx="3850">
                  <c:v>3.1595714285714283</c:v>
                </c:pt>
                <c:pt idx="3851">
                  <c:v>2.9541428571428576</c:v>
                </c:pt>
                <c:pt idx="3852">
                  <c:v>2.5705714285714287</c:v>
                </c:pt>
                <c:pt idx="3853">
                  <c:v>2.3967142857142854</c:v>
                </c:pt>
                <c:pt idx="3854">
                  <c:v>2.0178571428571428</c:v>
                </c:pt>
                <c:pt idx="3855">
                  <c:v>2.1287142857142856</c:v>
                </c:pt>
                <c:pt idx="3856">
                  <c:v>2.5855714285714284</c:v>
                </c:pt>
                <c:pt idx="3857">
                  <c:v>2.6969999999999996</c:v>
                </c:pt>
                <c:pt idx="3858">
                  <c:v>2.9745714285714291</c:v>
                </c:pt>
                <c:pt idx="3859">
                  <c:v>2.9840000000000004</c:v>
                </c:pt>
                <c:pt idx="3860">
                  <c:v>2.9035714285714285</c:v>
                </c:pt>
                <c:pt idx="3861">
                  <c:v>3.2418571428571425</c:v>
                </c:pt>
                <c:pt idx="3862">
                  <c:v>3.6804285714285712</c:v>
                </c:pt>
                <c:pt idx="3863">
                  <c:v>3.5987142857142858</c:v>
                </c:pt>
                <c:pt idx="3864">
                  <c:v>3.9377142857142857</c:v>
                </c:pt>
                <c:pt idx="3865">
                  <c:v>4.4404285714285709</c:v>
                </c:pt>
                <c:pt idx="3866">
                  <c:v>4.4745714285714282</c:v>
                </c:pt>
                <c:pt idx="3867">
                  <c:v>6.51742857142857</c:v>
                </c:pt>
                <c:pt idx="3868">
                  <c:v>4.5298571428571437</c:v>
                </c:pt>
                <c:pt idx="3869">
                  <c:v>4.9277142857142859</c:v>
                </c:pt>
                <c:pt idx="3870">
                  <c:v>5.9091428571428581</c:v>
                </c:pt>
                <c:pt idx="3871">
                  <c:v>5.7892857142857128</c:v>
                </c:pt>
                <c:pt idx="3872">
                  <c:v>5.5014285714285709</c:v>
                </c:pt>
                <c:pt idx="3873">
                  <c:v>5.9084285714285709</c:v>
                </c:pt>
                <c:pt idx="3874">
                  <c:v>6.0877142857142861</c:v>
                </c:pt>
                <c:pt idx="3875">
                  <c:v>5.7617142857142856</c:v>
                </c:pt>
                <c:pt idx="3876">
                  <c:v>5.6037142857142852</c:v>
                </c:pt>
                <c:pt idx="3877">
                  <c:v>6.338857142857143</c:v>
                </c:pt>
                <c:pt idx="3878">
                  <c:v>6.6545714285714288</c:v>
                </c:pt>
                <c:pt idx="3879">
                  <c:v>6.0137142857142862</c:v>
                </c:pt>
                <c:pt idx="3880">
                  <c:v>6.0810000000000004</c:v>
                </c:pt>
                <c:pt idx="3881">
                  <c:v>6.4351428571428571</c:v>
                </c:pt>
                <c:pt idx="3882">
                  <c:v>6.4584285714285707</c:v>
                </c:pt>
                <c:pt idx="3883">
                  <c:v>5.9119999999999999</c:v>
                </c:pt>
                <c:pt idx="3884">
                  <c:v>6.1347142857142867</c:v>
                </c:pt>
                <c:pt idx="3885">
                  <c:v>6.4782857142857138</c:v>
                </c:pt>
                <c:pt idx="3886">
                  <c:v>6.4224285714285712</c:v>
                </c:pt>
                <c:pt idx="3887">
                  <c:v>6.6929999999999987</c:v>
                </c:pt>
                <c:pt idx="3888">
                  <c:v>6.5151428571428571</c:v>
                </c:pt>
                <c:pt idx="3889">
                  <c:v>6.298</c:v>
                </c:pt>
                <c:pt idx="3890">
                  <c:v>6.387428571428571</c:v>
                </c:pt>
                <c:pt idx="3891">
                  <c:v>6.5919999999999996</c:v>
                </c:pt>
                <c:pt idx="3892">
                  <c:v>7.0602857142857136</c:v>
                </c:pt>
                <c:pt idx="3893">
                  <c:v>6.5519999999999996</c:v>
                </c:pt>
                <c:pt idx="3894">
                  <c:v>6.0714285714285703</c:v>
                </c:pt>
                <c:pt idx="3895">
                  <c:v>6.0155714285714286</c:v>
                </c:pt>
                <c:pt idx="3896">
                  <c:v>6.2482857142857133</c:v>
                </c:pt>
                <c:pt idx="3897">
                  <c:v>5.7884285714285708</c:v>
                </c:pt>
                <c:pt idx="3898">
                  <c:v>5.4485714285714284</c:v>
                </c:pt>
                <c:pt idx="3899">
                  <c:v>5.4429999999999996</c:v>
                </c:pt>
                <c:pt idx="3900">
                  <c:v>6.2358571428571432</c:v>
                </c:pt>
                <c:pt idx="3901">
                  <c:v>6.4807142857142859</c:v>
                </c:pt>
                <c:pt idx="3902">
                  <c:v>6.5055714285714288</c:v>
                </c:pt>
                <c:pt idx="3903">
                  <c:v>5.8712857142857136</c:v>
                </c:pt>
                <c:pt idx="3904">
                  <c:v>5.7957142857142845</c:v>
                </c:pt>
                <c:pt idx="3905">
                  <c:v>5.5017142857142858</c:v>
                </c:pt>
                <c:pt idx="3906">
                  <c:v>6.0630000000000006</c:v>
                </c:pt>
                <c:pt idx="3907">
                  <c:v>5.2629999999999999</c:v>
                </c:pt>
                <c:pt idx="3908">
                  <c:v>5.1141428571428582</c:v>
                </c:pt>
                <c:pt idx="3909">
                  <c:v>5.137142857142857</c:v>
                </c:pt>
                <c:pt idx="3910">
                  <c:v>5.0777142857142854</c:v>
                </c:pt>
                <c:pt idx="3911">
                  <c:v>4.4354285714285719</c:v>
                </c:pt>
                <c:pt idx="3912">
                  <c:v>4.1947142857142854</c:v>
                </c:pt>
                <c:pt idx="3913">
                  <c:v>4.4364285714285723</c:v>
                </c:pt>
                <c:pt idx="3914">
                  <c:v>4.726571428571428</c:v>
                </c:pt>
                <c:pt idx="3915">
                  <c:v>4.5127142857142859</c:v>
                </c:pt>
                <c:pt idx="3916">
                  <c:v>4.4287142857142854</c:v>
                </c:pt>
                <c:pt idx="3917">
                  <c:v>4.1465714285714279</c:v>
                </c:pt>
                <c:pt idx="3918">
                  <c:v>3.9265714285714282</c:v>
                </c:pt>
                <c:pt idx="3919">
                  <c:v>3.4817142857142858</c:v>
                </c:pt>
                <c:pt idx="3920">
                  <c:v>3.6589999999999989</c:v>
                </c:pt>
                <c:pt idx="3921">
                  <c:v>3.9494285714285717</c:v>
                </c:pt>
                <c:pt idx="3922">
                  <c:v>3.9218571428571427</c:v>
                </c:pt>
                <c:pt idx="3923">
                  <c:v>3.9097142857142857</c:v>
                </c:pt>
                <c:pt idx="3924">
                  <c:v>4.0540000000000003</c:v>
                </c:pt>
                <c:pt idx="3925">
                  <c:v>4.0524285714285719</c:v>
                </c:pt>
                <c:pt idx="3926">
                  <c:v>4.0515714285714282</c:v>
                </c:pt>
                <c:pt idx="3927">
                  <c:v>4.0931428571428574</c:v>
                </c:pt>
                <c:pt idx="3928">
                  <c:v>4.0234285714285711</c:v>
                </c:pt>
                <c:pt idx="3929">
                  <c:v>3.7811428571428576</c:v>
                </c:pt>
                <c:pt idx="3930">
                  <c:v>3.6814285714285715</c:v>
                </c:pt>
                <c:pt idx="3931">
                  <c:v>3.4825714285714287</c:v>
                </c:pt>
                <c:pt idx="3932">
                  <c:v>3.7831428571428569</c:v>
                </c:pt>
                <c:pt idx="3933">
                  <c:v>4.0628571428571423</c:v>
                </c:pt>
                <c:pt idx="3934">
                  <c:v>4.347428571428571</c:v>
                </c:pt>
                <c:pt idx="3935">
                  <c:v>4.4427142857142865</c:v>
                </c:pt>
                <c:pt idx="3936">
                  <c:v>4.4277142857142859</c:v>
                </c:pt>
                <c:pt idx="3937">
                  <c:v>4.8207142857142857</c:v>
                </c:pt>
                <c:pt idx="3938">
                  <c:v>5.2957142857142854</c:v>
                </c:pt>
                <c:pt idx="3939">
                  <c:v>5.2091428571428571</c:v>
                </c:pt>
                <c:pt idx="3940">
                  <c:v>4.8835714285714289</c:v>
                </c:pt>
                <c:pt idx="3941">
                  <c:v>4.9404285714285709</c:v>
                </c:pt>
                <c:pt idx="3942">
                  <c:v>4.9414285714285713</c:v>
                </c:pt>
                <c:pt idx="3943">
                  <c:v>4.7039999999999997</c:v>
                </c:pt>
                <c:pt idx="3944">
                  <c:v>4.5255714285714275</c:v>
                </c:pt>
                <c:pt idx="3945">
                  <c:v>4.963857142857143</c:v>
                </c:pt>
                <c:pt idx="3946">
                  <c:v>4.6180000000000003</c:v>
                </c:pt>
                <c:pt idx="3947">
                  <c:v>4.6018571428571429</c:v>
                </c:pt>
                <c:pt idx="3948">
                  <c:v>4.8597142857142854</c:v>
                </c:pt>
                <c:pt idx="3949">
                  <c:v>4.7128571428571417</c:v>
                </c:pt>
                <c:pt idx="3950">
                  <c:v>4.7548571428571424</c:v>
                </c:pt>
                <c:pt idx="3951">
                  <c:v>4.9684285714285705</c:v>
                </c:pt>
                <c:pt idx="3952">
                  <c:v>4.6169999999999991</c:v>
                </c:pt>
                <c:pt idx="3953">
                  <c:v>4.3712857142857144</c:v>
                </c:pt>
                <c:pt idx="3954">
                  <c:v>4.2287142857142852</c:v>
                </c:pt>
                <c:pt idx="3955">
                  <c:v>3.972</c:v>
                </c:pt>
                <c:pt idx="3956">
                  <c:v>4.1954285714285717</c:v>
                </c:pt>
                <c:pt idx="3957">
                  <c:v>4.1399999999999997</c:v>
                </c:pt>
                <c:pt idx="3958">
                  <c:v>3.9281428571428569</c:v>
                </c:pt>
                <c:pt idx="3959">
                  <c:v>4.3105714285714285</c:v>
                </c:pt>
                <c:pt idx="3960">
                  <c:v>3.9995714285714286</c:v>
                </c:pt>
                <c:pt idx="3961">
                  <c:v>3.8858571428571431</c:v>
                </c:pt>
                <c:pt idx="3962">
                  <c:v>3.8854285714285708</c:v>
                </c:pt>
                <c:pt idx="3963">
                  <c:v>4.6064285714285713</c:v>
                </c:pt>
                <c:pt idx="3964">
                  <c:v>4.039714285714286</c:v>
                </c:pt>
                <c:pt idx="3965">
                  <c:v>3.3105714285714285</c:v>
                </c:pt>
                <c:pt idx="3966">
                  <c:v>4.4447142857142854</c:v>
                </c:pt>
                <c:pt idx="3967">
                  <c:v>4.5462857142857143</c:v>
                </c:pt>
                <c:pt idx="3968">
                  <c:v>3.5237142857142856</c:v>
                </c:pt>
                <c:pt idx="3969">
                  <c:v>4.3875714285714285</c:v>
                </c:pt>
                <c:pt idx="3970">
                  <c:v>3.9975714285714283</c:v>
                </c:pt>
                <c:pt idx="3971">
                  <c:v>4.4327142857142858</c:v>
                </c:pt>
                <c:pt idx="3972">
                  <c:v>4.4260000000000002</c:v>
                </c:pt>
                <c:pt idx="3973">
                  <c:v>5.0612857142857148</c:v>
                </c:pt>
                <c:pt idx="3974">
                  <c:v>4.0868571428571423</c:v>
                </c:pt>
                <c:pt idx="3975">
                  <c:v>3.3534285714285716</c:v>
                </c:pt>
                <c:pt idx="3976">
                  <c:v>3.4558571428571434</c:v>
                </c:pt>
                <c:pt idx="3977">
                  <c:v>3.149142857142857</c:v>
                </c:pt>
                <c:pt idx="3978">
                  <c:v>3.6347142857142858</c:v>
                </c:pt>
                <c:pt idx="3979">
                  <c:v>3.8802857142857148</c:v>
                </c:pt>
                <c:pt idx="3980">
                  <c:v>3.2408571428571422</c:v>
                </c:pt>
                <c:pt idx="3981">
                  <c:v>3.3250000000000002</c:v>
                </c:pt>
                <c:pt idx="3982">
                  <c:v>3.2177142857142855</c:v>
                </c:pt>
                <c:pt idx="3983">
                  <c:v>2.6997142857142857</c:v>
                </c:pt>
                <c:pt idx="3984">
                  <c:v>2.6464285714285718</c:v>
                </c:pt>
                <c:pt idx="3985">
                  <c:v>3.6385714285714283</c:v>
                </c:pt>
                <c:pt idx="3986">
                  <c:v>3.6142857142857139</c:v>
                </c:pt>
                <c:pt idx="3987">
                  <c:v>3.5805714285714285</c:v>
                </c:pt>
                <c:pt idx="3988">
                  <c:v>3.5382857142857143</c:v>
                </c:pt>
                <c:pt idx="3989">
                  <c:v>3.5672857142857137</c:v>
                </c:pt>
                <c:pt idx="3990">
                  <c:v>3.7895714285714286</c:v>
                </c:pt>
                <c:pt idx="3991">
                  <c:v>3.2994285714285709</c:v>
                </c:pt>
                <c:pt idx="3992">
                  <c:v>3.1171428571428579</c:v>
                </c:pt>
                <c:pt idx="3993">
                  <c:v>2.922571428571429</c:v>
                </c:pt>
                <c:pt idx="3994">
                  <c:v>2.9548571428571431</c:v>
                </c:pt>
                <c:pt idx="3995">
                  <c:v>2.6997142857142857</c:v>
                </c:pt>
                <c:pt idx="3996">
                  <c:v>2.7081428571428567</c:v>
                </c:pt>
                <c:pt idx="3997">
                  <c:v>2.6852857142857145</c:v>
                </c:pt>
                <c:pt idx="3998">
                  <c:v>2.2917142857142858</c:v>
                </c:pt>
                <c:pt idx="3999">
                  <c:v>2.4787142857142856</c:v>
                </c:pt>
                <c:pt idx="4000">
                  <c:v>2.6118571428571431</c:v>
                </c:pt>
                <c:pt idx="4001">
                  <c:v>2.6928571428571431</c:v>
                </c:pt>
                <c:pt idx="4002">
                  <c:v>3.3018571428571426</c:v>
                </c:pt>
                <c:pt idx="4003">
                  <c:v>3.7657142857142856</c:v>
                </c:pt>
                <c:pt idx="4004">
                  <c:v>4.1392857142857142</c:v>
                </c:pt>
                <c:pt idx="4005">
                  <c:v>3.7651428571428567</c:v>
                </c:pt>
                <c:pt idx="4006">
                  <c:v>3.9304285714285716</c:v>
                </c:pt>
                <c:pt idx="4007">
                  <c:v>4.1842857142857151</c:v>
                </c:pt>
                <c:pt idx="4008">
                  <c:v>4.3561428571428573</c:v>
                </c:pt>
                <c:pt idx="4009">
                  <c:v>4.2255714285714285</c:v>
                </c:pt>
                <c:pt idx="4010">
                  <c:v>3.9742857142857142</c:v>
                </c:pt>
                <c:pt idx="4011">
                  <c:v>3.927</c:v>
                </c:pt>
                <c:pt idx="4012">
                  <c:v>3.8895714285714287</c:v>
                </c:pt>
                <c:pt idx="4013">
                  <c:v>3.6135714285714284</c:v>
                </c:pt>
                <c:pt idx="4014">
                  <c:v>3.6312857142857142</c:v>
                </c:pt>
                <c:pt idx="4015">
                  <c:v>3.3494285714285716</c:v>
                </c:pt>
                <c:pt idx="4016">
                  <c:v>3.0544285714285713</c:v>
                </c:pt>
                <c:pt idx="4017">
                  <c:v>2.9891428571428578</c:v>
                </c:pt>
                <c:pt idx="4018">
                  <c:v>2.8547142857142851</c:v>
                </c:pt>
                <c:pt idx="4019">
                  <c:v>2.7324285714285712</c:v>
                </c:pt>
                <c:pt idx="4020">
                  <c:v>2.7195714285714283</c:v>
                </c:pt>
                <c:pt idx="4021">
                  <c:v>3.0415714285714288</c:v>
                </c:pt>
                <c:pt idx="4022">
                  <c:v>3.0458571428571437</c:v>
                </c:pt>
                <c:pt idx="4023">
                  <c:v>2.8272857142857144</c:v>
                </c:pt>
                <c:pt idx="4024">
                  <c:v>3.0051428571428573</c:v>
                </c:pt>
                <c:pt idx="4025">
                  <c:v>3.2357142857142853</c:v>
                </c:pt>
                <c:pt idx="4026">
                  <c:v>3.2592857142857139</c:v>
                </c:pt>
                <c:pt idx="4027">
                  <c:v>3.105</c:v>
                </c:pt>
                <c:pt idx="4028">
                  <c:v>3.2921428571428573</c:v>
                </c:pt>
                <c:pt idx="4029">
                  <c:v>3.1798571428571427</c:v>
                </c:pt>
                <c:pt idx="4030">
                  <c:v>3.4672857142857145</c:v>
                </c:pt>
                <c:pt idx="4031">
                  <c:v>4.160857142857143</c:v>
                </c:pt>
                <c:pt idx="4032">
                  <c:v>4.2122857142857146</c:v>
                </c:pt>
                <c:pt idx="4033">
                  <c:v>4.288857142857144</c:v>
                </c:pt>
                <c:pt idx="4034">
                  <c:v>4.5534285714285714</c:v>
                </c:pt>
                <c:pt idx="4035">
                  <c:v>5.273428571428572</c:v>
                </c:pt>
                <c:pt idx="4036">
                  <c:v>5.2082857142857142</c:v>
                </c:pt>
                <c:pt idx="4037">
                  <c:v>5.1364285714285725</c:v>
                </c:pt>
                <c:pt idx="4038">
                  <c:v>5.1034285714285712</c:v>
                </c:pt>
                <c:pt idx="4039">
                  <c:v>5.551857142857143</c:v>
                </c:pt>
                <c:pt idx="4040">
                  <c:v>5.6498571428571438</c:v>
                </c:pt>
                <c:pt idx="4041">
                  <c:v>5.7857142857142856</c:v>
                </c:pt>
                <c:pt idx="4042">
                  <c:v>6.0498571428571433</c:v>
                </c:pt>
                <c:pt idx="4043">
                  <c:v>6.2328571428571431</c:v>
                </c:pt>
                <c:pt idx="4044">
                  <c:v>6.3737142857142848</c:v>
                </c:pt>
                <c:pt idx="4045">
                  <c:v>6.330571428571429</c:v>
                </c:pt>
                <c:pt idx="4046">
                  <c:v>6.3072857142857144</c:v>
                </c:pt>
                <c:pt idx="4047">
                  <c:v>6.3182857142857136</c:v>
                </c:pt>
                <c:pt idx="4048">
                  <c:v>6.2861428571428579</c:v>
                </c:pt>
                <c:pt idx="4049">
                  <c:v>6.5801428571428557</c:v>
                </c:pt>
                <c:pt idx="4050">
                  <c:v>6.5341428571428564</c:v>
                </c:pt>
                <c:pt idx="4051">
                  <c:v>6.6667142857142867</c:v>
                </c:pt>
                <c:pt idx="4052">
                  <c:v>6.1738571428571438</c:v>
                </c:pt>
                <c:pt idx="4053">
                  <c:v>5.6491428571428566</c:v>
                </c:pt>
                <c:pt idx="4054">
                  <c:v>4.7989999999999995</c:v>
                </c:pt>
                <c:pt idx="4055">
                  <c:v>4.4112857142857136</c:v>
                </c:pt>
                <c:pt idx="4056">
                  <c:v>3.5065714285714287</c:v>
                </c:pt>
                <c:pt idx="4057">
                  <c:v>3.2487142857142861</c:v>
                </c:pt>
                <c:pt idx="4058">
                  <c:v>2.9534285714285713</c:v>
                </c:pt>
                <c:pt idx="4059">
                  <c:v>2.8164285714285713</c:v>
                </c:pt>
                <c:pt idx="4060">
                  <c:v>3.1992857142857143</c:v>
                </c:pt>
                <c:pt idx="4061">
                  <c:v>3.0947142857142858</c:v>
                </c:pt>
                <c:pt idx="4062">
                  <c:v>3.0972857142857144</c:v>
                </c:pt>
                <c:pt idx="4063">
                  <c:v>3.043857142857143</c:v>
                </c:pt>
                <c:pt idx="4064">
                  <c:v>3.0952857142857146</c:v>
                </c:pt>
                <c:pt idx="4065">
                  <c:v>3.4502857142857137</c:v>
                </c:pt>
                <c:pt idx="4066">
                  <c:v>3.6391428571428577</c:v>
                </c:pt>
                <c:pt idx="4067">
                  <c:v>3.6587142857142858</c:v>
                </c:pt>
                <c:pt idx="4068">
                  <c:v>3.4402857142857148</c:v>
                </c:pt>
                <c:pt idx="4069">
                  <c:v>3.3704285714285716</c:v>
                </c:pt>
                <c:pt idx="4070">
                  <c:v>3.4047142857142858</c:v>
                </c:pt>
                <c:pt idx="4071">
                  <c:v>3.2547142857142859</c:v>
                </c:pt>
                <c:pt idx="4072">
                  <c:v>3.2717142857142858</c:v>
                </c:pt>
                <c:pt idx="4073">
                  <c:v>3.1080000000000001</c:v>
                </c:pt>
                <c:pt idx="4074">
                  <c:v>3.4528571428571433</c:v>
                </c:pt>
                <c:pt idx="4075">
                  <c:v>3.6334285714285715</c:v>
                </c:pt>
                <c:pt idx="4076">
                  <c:v>3.5568571428571429</c:v>
                </c:pt>
                <c:pt idx="4077">
                  <c:v>3.4731428571428578</c:v>
                </c:pt>
                <c:pt idx="4078">
                  <c:v>2.761714285714286</c:v>
                </c:pt>
                <c:pt idx="4079">
                  <c:v>2.765571428571429</c:v>
                </c:pt>
                <c:pt idx="4080">
                  <c:v>3.1059999999999994</c:v>
                </c:pt>
                <c:pt idx="4081">
                  <c:v>3.3801428571428569</c:v>
                </c:pt>
                <c:pt idx="4082">
                  <c:v>3.4398571428571425</c:v>
                </c:pt>
                <c:pt idx="4083">
                  <c:v>3.1747142857142854</c:v>
                </c:pt>
                <c:pt idx="4084">
                  <c:v>2.6380000000000003</c:v>
                </c:pt>
                <c:pt idx="4085">
                  <c:v>2.5992857142857142</c:v>
                </c:pt>
                <c:pt idx="4086">
                  <c:v>2.7074285714285713</c:v>
                </c:pt>
                <c:pt idx="4087">
                  <c:v>3.1475714285714287</c:v>
                </c:pt>
                <c:pt idx="4088">
                  <c:v>3.5595714285714286</c:v>
                </c:pt>
                <c:pt idx="4089">
                  <c:v>3.3522857142857139</c:v>
                </c:pt>
                <c:pt idx="4090">
                  <c:v>3.4044285714285714</c:v>
                </c:pt>
                <c:pt idx="4091">
                  <c:v>3.1107142857142853</c:v>
                </c:pt>
                <c:pt idx="4092">
                  <c:v>2.9279999999999999</c:v>
                </c:pt>
                <c:pt idx="4093">
                  <c:v>2.8675714285714284</c:v>
                </c:pt>
                <c:pt idx="4094">
                  <c:v>2.2492857142857141</c:v>
                </c:pt>
                <c:pt idx="4095">
                  <c:v>2.3370000000000002</c:v>
                </c:pt>
                <c:pt idx="4096">
                  <c:v>2.5747142857142857</c:v>
                </c:pt>
                <c:pt idx="4097">
                  <c:v>2.3175714285714286</c:v>
                </c:pt>
                <c:pt idx="4098">
                  <c:v>2.7844285714285713</c:v>
                </c:pt>
                <c:pt idx="4099">
                  <c:v>4.0214285714285714</c:v>
                </c:pt>
                <c:pt idx="4100">
                  <c:v>3.2805714285714287</c:v>
                </c:pt>
                <c:pt idx="4101">
                  <c:v>2.5192857142857141</c:v>
                </c:pt>
                <c:pt idx="4102">
                  <c:v>2.4821428571428572</c:v>
                </c:pt>
                <c:pt idx="4103">
                  <c:v>2.7450000000000001</c:v>
                </c:pt>
                <c:pt idx="4104">
                  <c:v>2.8555714285714289</c:v>
                </c:pt>
                <c:pt idx="4105">
                  <c:v>3.8651428571428572</c:v>
                </c:pt>
                <c:pt idx="4106">
                  <c:v>3.7531428571428576</c:v>
                </c:pt>
                <c:pt idx="4107">
                  <c:v>3.802</c:v>
                </c:pt>
                <c:pt idx="4108">
                  <c:v>4.7827142857142855</c:v>
                </c:pt>
                <c:pt idx="4109">
                  <c:v>4.9551428571428575</c:v>
                </c:pt>
                <c:pt idx="4110">
                  <c:v>4.8795714285714284</c:v>
                </c:pt>
                <c:pt idx="4111">
                  <c:v>4.140714285714286</c:v>
                </c:pt>
                <c:pt idx="4112">
                  <c:v>3.9277142857142855</c:v>
                </c:pt>
                <c:pt idx="4113">
                  <c:v>4.2678571428571432</c:v>
                </c:pt>
                <c:pt idx="4114">
                  <c:v>4.6625714285714297</c:v>
                </c:pt>
                <c:pt idx="4115">
                  <c:v>5.1852857142857136</c:v>
                </c:pt>
                <c:pt idx="4116">
                  <c:v>6.0618571428571428</c:v>
                </c:pt>
                <c:pt idx="4117">
                  <c:v>6.3258571428571431</c:v>
                </c:pt>
                <c:pt idx="4118">
                  <c:v>5.8454285714285721</c:v>
                </c:pt>
                <c:pt idx="4119">
                  <c:v>6.0937142857142854</c:v>
                </c:pt>
                <c:pt idx="4120">
                  <c:v>6.5514285714285716</c:v>
                </c:pt>
                <c:pt idx="4121">
                  <c:v>6.5762857142857154</c:v>
                </c:pt>
                <c:pt idx="4122">
                  <c:v>6.2255714285714276</c:v>
                </c:pt>
                <c:pt idx="4123">
                  <c:v>6.2098571428571416</c:v>
                </c:pt>
                <c:pt idx="4124">
                  <c:v>6.9598571428571416</c:v>
                </c:pt>
                <c:pt idx="4125">
                  <c:v>6.5008571428571429</c:v>
                </c:pt>
                <c:pt idx="4126">
                  <c:v>6.2075714285714287</c:v>
                </c:pt>
                <c:pt idx="4127">
                  <c:v>5.9885714285714302</c:v>
                </c:pt>
                <c:pt idx="4128">
                  <c:v>6.9714285714285706</c:v>
                </c:pt>
                <c:pt idx="4129">
                  <c:v>7.2912857142857144</c:v>
                </c:pt>
                <c:pt idx="4130">
                  <c:v>7.4669999999999987</c:v>
                </c:pt>
                <c:pt idx="4131">
                  <c:v>7.9314285714285706</c:v>
                </c:pt>
                <c:pt idx="4132">
                  <c:v>8.7802857142857142</c:v>
                </c:pt>
                <c:pt idx="4133">
                  <c:v>8.6201428571428558</c:v>
                </c:pt>
                <c:pt idx="4134">
                  <c:v>8.3572857142857142</c:v>
                </c:pt>
                <c:pt idx="4135">
                  <c:v>8.5684285714285711</c:v>
                </c:pt>
                <c:pt idx="4136">
                  <c:v>8.6422857142857143</c:v>
                </c:pt>
                <c:pt idx="4137">
                  <c:v>7.1118571428571427</c:v>
                </c:pt>
                <c:pt idx="4138">
                  <c:v>5.9454285714285708</c:v>
                </c:pt>
                <c:pt idx="4139">
                  <c:v>6.1777142857142859</c:v>
                </c:pt>
                <c:pt idx="4140">
                  <c:v>6.2047142857142861</c:v>
                </c:pt>
                <c:pt idx="4141">
                  <c:v>5.6215714285714284</c:v>
                </c:pt>
                <c:pt idx="4142">
                  <c:v>5.3140000000000009</c:v>
                </c:pt>
                <c:pt idx="4143">
                  <c:v>6.5249999999999995</c:v>
                </c:pt>
                <c:pt idx="4144">
                  <c:v>7.8734285714285708</c:v>
                </c:pt>
                <c:pt idx="4145">
                  <c:v>7.2328571428571422</c:v>
                </c:pt>
                <c:pt idx="4146">
                  <c:v>6.5175714285714283</c:v>
                </c:pt>
                <c:pt idx="4147">
                  <c:v>7.1798571428571423</c:v>
                </c:pt>
                <c:pt idx="4148">
                  <c:v>7.7627142857142859</c:v>
                </c:pt>
                <c:pt idx="4149">
                  <c:v>8.1815714285714272</c:v>
                </c:pt>
                <c:pt idx="4150">
                  <c:v>11.086857142857141</c:v>
                </c:pt>
                <c:pt idx="4151">
                  <c:v>8.8315714285714293</c:v>
                </c:pt>
                <c:pt idx="4152">
                  <c:v>6.1901428571428569</c:v>
                </c:pt>
                <c:pt idx="4153">
                  <c:v>4.7151428571428573</c:v>
                </c:pt>
                <c:pt idx="4154">
                  <c:v>6.338285714285715</c:v>
                </c:pt>
                <c:pt idx="4155">
                  <c:v>6.9915714285714277</c:v>
                </c:pt>
                <c:pt idx="4156">
                  <c:v>6.6671428571428573</c:v>
                </c:pt>
                <c:pt idx="4157">
                  <c:v>6.7611428571428576</c:v>
                </c:pt>
                <c:pt idx="4158">
                  <c:v>7.721285714285715</c:v>
                </c:pt>
                <c:pt idx="4159">
                  <c:v>8.665285714285714</c:v>
                </c:pt>
                <c:pt idx="4160">
                  <c:v>8.839142857142857</c:v>
                </c:pt>
                <c:pt idx="4161">
                  <c:v>7.9411428571428582</c:v>
                </c:pt>
                <c:pt idx="4162">
                  <c:v>6.3654285714285717</c:v>
                </c:pt>
                <c:pt idx="4163">
                  <c:v>5.8418571428571431</c:v>
                </c:pt>
                <c:pt idx="4164">
                  <c:v>6.2605714285714287</c:v>
                </c:pt>
                <c:pt idx="4165">
                  <c:v>6.2614285714285716</c:v>
                </c:pt>
                <c:pt idx="4166">
                  <c:v>6.1181428571428569</c:v>
                </c:pt>
                <c:pt idx="4167">
                  <c:v>5.9218571428571423</c:v>
                </c:pt>
                <c:pt idx="4168">
                  <c:v>4.7611428571428576</c:v>
                </c:pt>
                <c:pt idx="4169">
                  <c:v>4.9249999999999989</c:v>
                </c:pt>
                <c:pt idx="4170">
                  <c:v>5.1150000000000002</c:v>
                </c:pt>
                <c:pt idx="4171">
                  <c:v>4.8254285714285716</c:v>
                </c:pt>
                <c:pt idx="4172">
                  <c:v>4.5001428571428566</c:v>
                </c:pt>
                <c:pt idx="4173">
                  <c:v>5.0144285714285717</c:v>
                </c:pt>
                <c:pt idx="4174">
                  <c:v>5.515714285714286</c:v>
                </c:pt>
                <c:pt idx="4175">
                  <c:v>5.511857142857143</c:v>
                </c:pt>
                <c:pt idx="4176">
                  <c:v>5.8268571428571425</c:v>
                </c:pt>
                <c:pt idx="4177">
                  <c:v>6.4217142857142857</c:v>
                </c:pt>
                <c:pt idx="4178">
                  <c:v>6.6785714285714288</c:v>
                </c:pt>
                <c:pt idx="4179">
                  <c:v>7.5151428571428571</c:v>
                </c:pt>
                <c:pt idx="4180">
                  <c:v>8.0091428571428569</c:v>
                </c:pt>
                <c:pt idx="4181">
                  <c:v>8.0335714285714293</c:v>
                </c:pt>
                <c:pt idx="4182">
                  <c:v>7.6518571428571436</c:v>
                </c:pt>
                <c:pt idx="4183">
                  <c:v>6.7090000000000005</c:v>
                </c:pt>
                <c:pt idx="4184">
                  <c:v>5.863428571428571</c:v>
                </c:pt>
                <c:pt idx="4185">
                  <c:v>5.6155714285714282</c:v>
                </c:pt>
                <c:pt idx="4186">
                  <c:v>5.1944285714285714</c:v>
                </c:pt>
                <c:pt idx="4187">
                  <c:v>4.8074285714285718</c:v>
                </c:pt>
                <c:pt idx="4188">
                  <c:v>4.7934285714285716</c:v>
                </c:pt>
                <c:pt idx="4189">
                  <c:v>4.492285714285714</c:v>
                </c:pt>
                <c:pt idx="4190">
                  <c:v>4.8132857142857146</c:v>
                </c:pt>
                <c:pt idx="4191">
                  <c:v>4.8464285714285706</c:v>
                </c:pt>
                <c:pt idx="4192">
                  <c:v>4.4894285714285713</c:v>
                </c:pt>
                <c:pt idx="4193">
                  <c:v>4.4392857142857141</c:v>
                </c:pt>
                <c:pt idx="4194">
                  <c:v>4.4144285714285711</c:v>
                </c:pt>
                <c:pt idx="4195">
                  <c:v>4.3699999999999992</c:v>
                </c:pt>
                <c:pt idx="4196">
                  <c:v>4.4621428571428572</c:v>
                </c:pt>
                <c:pt idx="4197">
                  <c:v>4.3092857142857133</c:v>
                </c:pt>
                <c:pt idx="4198">
                  <c:v>3.9951428571428571</c:v>
                </c:pt>
                <c:pt idx="4199">
                  <c:v>4.116714285714286</c:v>
                </c:pt>
                <c:pt idx="4200">
                  <c:v>4.2169999999999996</c:v>
                </c:pt>
                <c:pt idx="4201">
                  <c:v>4.5471428571428572</c:v>
                </c:pt>
                <c:pt idx="4202">
                  <c:v>4.6397142857142866</c:v>
                </c:pt>
                <c:pt idx="4203">
                  <c:v>4.9331428571428573</c:v>
                </c:pt>
                <c:pt idx="4204">
                  <c:v>5.5168571428571429</c:v>
                </c:pt>
                <c:pt idx="4205">
                  <c:v>5.2917142857142858</c:v>
                </c:pt>
                <c:pt idx="4206">
                  <c:v>5.7127142857142861</c:v>
                </c:pt>
                <c:pt idx="4207">
                  <c:v>5.5031428571428576</c:v>
                </c:pt>
                <c:pt idx="4208">
                  <c:v>6.5495714285714275</c:v>
                </c:pt>
                <c:pt idx="4209">
                  <c:v>6.1542857142857148</c:v>
                </c:pt>
                <c:pt idx="4210">
                  <c:v>5.1804285714285712</c:v>
                </c:pt>
                <c:pt idx="4211">
                  <c:v>5.1517142857142852</c:v>
                </c:pt>
                <c:pt idx="4212">
                  <c:v>5.4298571428571432</c:v>
                </c:pt>
                <c:pt idx="4213">
                  <c:v>5.8581428571428571</c:v>
                </c:pt>
                <c:pt idx="4214">
                  <c:v>5.9614285714285709</c:v>
                </c:pt>
                <c:pt idx="4215">
                  <c:v>5.9937142857142849</c:v>
                </c:pt>
                <c:pt idx="4216">
                  <c:v>5.9102857142857141</c:v>
                </c:pt>
                <c:pt idx="4217">
                  <c:v>6.8414285714285716</c:v>
                </c:pt>
                <c:pt idx="4218">
                  <c:v>6.0344285714285704</c:v>
                </c:pt>
                <c:pt idx="4219">
                  <c:v>5.8848571428571423</c:v>
                </c:pt>
                <c:pt idx="4220">
                  <c:v>6.2494285714285711</c:v>
                </c:pt>
                <c:pt idx="4221">
                  <c:v>5.8224285714285724</c:v>
                </c:pt>
                <c:pt idx="4222">
                  <c:v>6.6417142857142855</c:v>
                </c:pt>
                <c:pt idx="4223">
                  <c:v>6.2144285714285719</c:v>
                </c:pt>
                <c:pt idx="4224">
                  <c:v>6.4625714285714286</c:v>
                </c:pt>
                <c:pt idx="4225">
                  <c:v>5.4341428571428576</c:v>
                </c:pt>
                <c:pt idx="4226">
                  <c:v>5.2405714285714282</c:v>
                </c:pt>
                <c:pt idx="4227">
                  <c:v>5.2169999999999996</c:v>
                </c:pt>
                <c:pt idx="4228">
                  <c:v>4.9145714285714286</c:v>
                </c:pt>
                <c:pt idx="4229">
                  <c:v>5.7884285714285708</c:v>
                </c:pt>
                <c:pt idx="4230">
                  <c:v>6.4195714285714294</c:v>
                </c:pt>
                <c:pt idx="4231">
                  <c:v>6.2845714285714296</c:v>
                </c:pt>
                <c:pt idx="4232">
                  <c:v>5.8969999999999994</c:v>
                </c:pt>
                <c:pt idx="4233">
                  <c:v>6.4222857142857137</c:v>
                </c:pt>
                <c:pt idx="4234">
                  <c:v>6.1932857142857145</c:v>
                </c:pt>
                <c:pt idx="4235">
                  <c:v>5.2984285714285715</c:v>
                </c:pt>
                <c:pt idx="4236">
                  <c:v>6.2048571428571426</c:v>
                </c:pt>
                <c:pt idx="4237">
                  <c:v>6.0344285714285713</c:v>
                </c:pt>
                <c:pt idx="4238">
                  <c:v>5.8562857142857139</c:v>
                </c:pt>
                <c:pt idx="4239">
                  <c:v>6.0591428571428576</c:v>
                </c:pt>
                <c:pt idx="4240">
                  <c:v>7.0067142857142866</c:v>
                </c:pt>
                <c:pt idx="4241">
                  <c:v>6.0398571428571426</c:v>
                </c:pt>
                <c:pt idx="4242">
                  <c:v>5.8674285714285714</c:v>
                </c:pt>
                <c:pt idx="4243">
                  <c:v>5.6970000000000001</c:v>
                </c:pt>
                <c:pt idx="4244">
                  <c:v>5.6450000000000014</c:v>
                </c:pt>
                <c:pt idx="4245">
                  <c:v>6.156142857142858</c:v>
                </c:pt>
                <c:pt idx="4246">
                  <c:v>5.8569999999999993</c:v>
                </c:pt>
                <c:pt idx="4247">
                  <c:v>6.6158571428571431</c:v>
                </c:pt>
                <c:pt idx="4248">
                  <c:v>6.2860000000000005</c:v>
                </c:pt>
                <c:pt idx="4249">
                  <c:v>5.7685714285714287</c:v>
                </c:pt>
                <c:pt idx="4250">
                  <c:v>5.669428571428571</c:v>
                </c:pt>
                <c:pt idx="4251">
                  <c:v>6.008285714285714</c:v>
                </c:pt>
                <c:pt idx="4252">
                  <c:v>5.980142857142857</c:v>
                </c:pt>
                <c:pt idx="4253">
                  <c:v>5.9168571428571424</c:v>
                </c:pt>
                <c:pt idx="4254">
                  <c:v>5.8611428571428572</c:v>
                </c:pt>
                <c:pt idx="4255">
                  <c:v>5.5354285714285707</c:v>
                </c:pt>
                <c:pt idx="4256">
                  <c:v>5.0861428571428577</c:v>
                </c:pt>
                <c:pt idx="4257">
                  <c:v>5.1758571428571418</c:v>
                </c:pt>
                <c:pt idx="4258">
                  <c:v>5.6589999999999998</c:v>
                </c:pt>
                <c:pt idx="4259">
                  <c:v>5.906714285714286</c:v>
                </c:pt>
                <c:pt idx="4260">
                  <c:v>5.8629999999999995</c:v>
                </c:pt>
                <c:pt idx="4261">
                  <c:v>6.0055714285714288</c:v>
                </c:pt>
                <c:pt idx="4262">
                  <c:v>6.2741428571428557</c:v>
                </c:pt>
                <c:pt idx="4263">
                  <c:v>6.4862857142857147</c:v>
                </c:pt>
                <c:pt idx="4264">
                  <c:v>6.1295714285714267</c:v>
                </c:pt>
                <c:pt idx="4265">
                  <c:v>5.641285714285714</c:v>
                </c:pt>
                <c:pt idx="4266">
                  <c:v>5.4528571428571428</c:v>
                </c:pt>
                <c:pt idx="4267">
                  <c:v>5.1941428571428574</c:v>
                </c:pt>
                <c:pt idx="4268">
                  <c:v>4.9902857142857142</c:v>
                </c:pt>
                <c:pt idx="4269">
                  <c:v>4.9492857142857147</c:v>
                </c:pt>
                <c:pt idx="4270">
                  <c:v>4.9871428571428575</c:v>
                </c:pt>
                <c:pt idx="4271">
                  <c:v>4.7379999999999995</c:v>
                </c:pt>
                <c:pt idx="4272">
                  <c:v>4.3112857142857148</c:v>
                </c:pt>
                <c:pt idx="4273">
                  <c:v>3.9361428571428574</c:v>
                </c:pt>
                <c:pt idx="4274">
                  <c:v>4.1899999999999995</c:v>
                </c:pt>
                <c:pt idx="4275">
                  <c:v>3.8757142857142854</c:v>
                </c:pt>
                <c:pt idx="4276">
                  <c:v>3.8708571428571434</c:v>
                </c:pt>
                <c:pt idx="4277">
                  <c:v>2.5654285714285714</c:v>
                </c:pt>
                <c:pt idx="4278">
                  <c:v>2.5335714285714284</c:v>
                </c:pt>
                <c:pt idx="4279">
                  <c:v>2.5918571428571426</c:v>
                </c:pt>
                <c:pt idx="4280">
                  <c:v>2.4058571428571431</c:v>
                </c:pt>
                <c:pt idx="4281">
                  <c:v>2.6762857142857142</c:v>
                </c:pt>
                <c:pt idx="4282">
                  <c:v>3.9669999999999996</c:v>
                </c:pt>
                <c:pt idx="4283">
                  <c:v>4.6487142857142851</c:v>
                </c:pt>
                <c:pt idx="4284">
                  <c:v>4.2198571428571432</c:v>
                </c:pt>
                <c:pt idx="4285">
                  <c:v>4.7708571428571434</c:v>
                </c:pt>
                <c:pt idx="4286">
                  <c:v>5.2374285714285715</c:v>
                </c:pt>
                <c:pt idx="4287">
                  <c:v>5.1468571428571428</c:v>
                </c:pt>
                <c:pt idx="4288">
                  <c:v>5.733714285714286</c:v>
                </c:pt>
                <c:pt idx="4289">
                  <c:v>4.4844285714285714</c:v>
                </c:pt>
                <c:pt idx="4290">
                  <c:v>4.055714285714286</c:v>
                </c:pt>
                <c:pt idx="4291">
                  <c:v>3.5054285714285713</c:v>
                </c:pt>
                <c:pt idx="4292">
                  <c:v>3.5908571428571427</c:v>
                </c:pt>
                <c:pt idx="4293">
                  <c:v>3.4102857142857137</c:v>
                </c:pt>
                <c:pt idx="4294">
                  <c:v>4.51</c:v>
                </c:pt>
                <c:pt idx="4295">
                  <c:v>6.9525714285714271</c:v>
                </c:pt>
                <c:pt idx="4296">
                  <c:v>6.4304285714285712</c:v>
                </c:pt>
                <c:pt idx="4297">
                  <c:v>6.7674285714285727</c:v>
                </c:pt>
                <c:pt idx="4298">
                  <c:v>6.3120000000000003</c:v>
                </c:pt>
                <c:pt idx="4299">
                  <c:v>6.1242857142857137</c:v>
                </c:pt>
                <c:pt idx="4300">
                  <c:v>6.3258571428571431</c:v>
                </c:pt>
                <c:pt idx="4301">
                  <c:v>6.0092857142857152</c:v>
                </c:pt>
                <c:pt idx="4302">
                  <c:v>6.0287142857142859</c:v>
                </c:pt>
                <c:pt idx="4303">
                  <c:v>6.0552857142857146</c:v>
                </c:pt>
                <c:pt idx="4304">
                  <c:v>6.6467142857142862</c:v>
                </c:pt>
                <c:pt idx="4305">
                  <c:v>6.6435714285714287</c:v>
                </c:pt>
                <c:pt idx="4306">
                  <c:v>6.3681428571428569</c:v>
                </c:pt>
                <c:pt idx="4307">
                  <c:v>6.306</c:v>
                </c:pt>
                <c:pt idx="4308">
                  <c:v>6.0431428571428567</c:v>
                </c:pt>
                <c:pt idx="4309">
                  <c:v>6.5437142857142865</c:v>
                </c:pt>
                <c:pt idx="4310">
                  <c:v>6.0765714285714285</c:v>
                </c:pt>
                <c:pt idx="4311">
                  <c:v>6.3735714285714282</c:v>
                </c:pt>
                <c:pt idx="4312">
                  <c:v>6.3552857142857144</c:v>
                </c:pt>
                <c:pt idx="4313">
                  <c:v>6.4215714285714283</c:v>
                </c:pt>
                <c:pt idx="4314">
                  <c:v>6.9731428571428564</c:v>
                </c:pt>
                <c:pt idx="4315">
                  <c:v>6.766</c:v>
                </c:pt>
                <c:pt idx="4316">
                  <c:v>6.2764285714285704</c:v>
                </c:pt>
                <c:pt idx="4317">
                  <c:v>6.5964285714285724</c:v>
                </c:pt>
                <c:pt idx="4318">
                  <c:v>6.5818571428571433</c:v>
                </c:pt>
                <c:pt idx="4319">
                  <c:v>6.5878571428571435</c:v>
                </c:pt>
                <c:pt idx="4320">
                  <c:v>6.5262857142857138</c:v>
                </c:pt>
                <c:pt idx="4321">
                  <c:v>6.5580000000000007</c:v>
                </c:pt>
                <c:pt idx="4322">
                  <c:v>5.9094285714285713</c:v>
                </c:pt>
                <c:pt idx="4323">
                  <c:v>5.6974285714285724</c:v>
                </c:pt>
                <c:pt idx="4324">
                  <c:v>5.9807142857142859</c:v>
                </c:pt>
                <c:pt idx="4325">
                  <c:v>6.1434285714285721</c:v>
                </c:pt>
                <c:pt idx="4326">
                  <c:v>6.4249999999999998</c:v>
                </c:pt>
                <c:pt idx="4327">
                  <c:v>5.7358571428571423</c:v>
                </c:pt>
                <c:pt idx="4328">
                  <c:v>5.7465714285714284</c:v>
                </c:pt>
                <c:pt idx="4329">
                  <c:v>5.8397142857142859</c:v>
                </c:pt>
                <c:pt idx="4330">
                  <c:v>6.2868571428571434</c:v>
                </c:pt>
                <c:pt idx="4331">
                  <c:v>6.0191428571428576</c:v>
                </c:pt>
                <c:pt idx="4332">
                  <c:v>5.5657142857142858</c:v>
                </c:pt>
                <c:pt idx="4333">
                  <c:v>5.9704285714285712</c:v>
                </c:pt>
                <c:pt idx="4334">
                  <c:v>5.5780000000000012</c:v>
                </c:pt>
                <c:pt idx="4335">
                  <c:v>6.6794285714285717</c:v>
                </c:pt>
                <c:pt idx="4336">
                  <c:v>6.298571428571428</c:v>
                </c:pt>
                <c:pt idx="4337">
                  <c:v>6.7234285714285713</c:v>
                </c:pt>
                <c:pt idx="4338">
                  <c:v>5.8489999999999993</c:v>
                </c:pt>
                <c:pt idx="4339">
                  <c:v>6.0488571428571438</c:v>
                </c:pt>
                <c:pt idx="4340">
                  <c:v>6.0177142857142867</c:v>
                </c:pt>
                <c:pt idx="4341">
                  <c:v>6.7372857142857132</c:v>
                </c:pt>
                <c:pt idx="4342">
                  <c:v>7.0379999999999994</c:v>
                </c:pt>
                <c:pt idx="4343">
                  <c:v>6.968857142857142</c:v>
                </c:pt>
                <c:pt idx="4344">
                  <c:v>6.4219999999999997</c:v>
                </c:pt>
                <c:pt idx="4345">
                  <c:v>6.0895714285714275</c:v>
                </c:pt>
                <c:pt idx="4346">
                  <c:v>6.5072857142857146</c:v>
                </c:pt>
                <c:pt idx="4347">
                  <c:v>5.9741428571428568</c:v>
                </c:pt>
                <c:pt idx="4348">
                  <c:v>5.7667142857142855</c:v>
                </c:pt>
                <c:pt idx="4349">
                  <c:v>5.8977142857142857</c:v>
                </c:pt>
                <c:pt idx="4350">
                  <c:v>6.6792857142857143</c:v>
                </c:pt>
                <c:pt idx="4351">
                  <c:v>7.6728571428571417</c:v>
                </c:pt>
                <c:pt idx="4352">
                  <c:v>6.4198571428571425</c:v>
                </c:pt>
                <c:pt idx="4353">
                  <c:v>6.5772857142857148</c:v>
                </c:pt>
                <c:pt idx="4354">
                  <c:v>6.7030000000000012</c:v>
                </c:pt>
                <c:pt idx="4355">
                  <c:v>6.2141428571428579</c:v>
                </c:pt>
                <c:pt idx="4356">
                  <c:v>6.6349999999999998</c:v>
                </c:pt>
                <c:pt idx="4357">
                  <c:v>6.5688571428571425</c:v>
                </c:pt>
                <c:pt idx="4358">
                  <c:v>5.604285714285715</c:v>
                </c:pt>
                <c:pt idx="4359">
                  <c:v>6.5071428571428571</c:v>
                </c:pt>
                <c:pt idx="4360">
                  <c:v>6.0510000000000002</c:v>
                </c:pt>
                <c:pt idx="4361">
                  <c:v>6.5008571428571429</c:v>
                </c:pt>
                <c:pt idx="4362">
                  <c:v>7.1644285714285711</c:v>
                </c:pt>
                <c:pt idx="4363">
                  <c:v>5.944</c:v>
                </c:pt>
                <c:pt idx="4364">
                  <c:v>7.8978571428571431</c:v>
                </c:pt>
                <c:pt idx="4365">
                  <c:v>7.052142857142857</c:v>
                </c:pt>
                <c:pt idx="4366">
                  <c:v>5.7831428571428569</c:v>
                </c:pt>
                <c:pt idx="4367">
                  <c:v>5.3878571428571433</c:v>
                </c:pt>
                <c:pt idx="4368">
                  <c:v>5.7449999999999992</c:v>
                </c:pt>
                <c:pt idx="4369">
                  <c:v>5.6977142857142855</c:v>
                </c:pt>
                <c:pt idx="4370">
                  <c:v>5.5205714285714285</c:v>
                </c:pt>
                <c:pt idx="4371">
                  <c:v>5.1278571428571436</c:v>
                </c:pt>
                <c:pt idx="4372">
                  <c:v>5.5579999999999998</c:v>
                </c:pt>
                <c:pt idx="4373">
                  <c:v>6.717142857142858</c:v>
                </c:pt>
                <c:pt idx="4374">
                  <c:v>7.5170000000000003</c:v>
                </c:pt>
                <c:pt idx="4375">
                  <c:v>6.4841428571428574</c:v>
                </c:pt>
                <c:pt idx="4376">
                  <c:v>6.213285714285715</c:v>
                </c:pt>
                <c:pt idx="4377">
                  <c:v>6.5864285714285709</c:v>
                </c:pt>
                <c:pt idx="4378">
                  <c:v>6.4695714285714292</c:v>
                </c:pt>
                <c:pt idx="4379">
                  <c:v>6.2154285714285704</c:v>
                </c:pt>
                <c:pt idx="4380">
                  <c:v>6.3657142857142848</c:v>
                </c:pt>
                <c:pt idx="4381">
                  <c:v>6.8429999999999991</c:v>
                </c:pt>
                <c:pt idx="4382">
                  <c:v>6.5158571428571426</c:v>
                </c:pt>
                <c:pt idx="4383">
                  <c:v>7.1159999999999997</c:v>
                </c:pt>
                <c:pt idx="4384">
                  <c:v>7.5942857142857152</c:v>
                </c:pt>
                <c:pt idx="4385">
                  <c:v>6.4222857142857137</c:v>
                </c:pt>
                <c:pt idx="4386">
                  <c:v>5.9779999999999998</c:v>
                </c:pt>
                <c:pt idx="4387">
                  <c:v>6.7259999999999991</c:v>
                </c:pt>
                <c:pt idx="4388">
                  <c:v>6.3890000000000002</c:v>
                </c:pt>
                <c:pt idx="4389">
                  <c:v>6.7928571428571427</c:v>
                </c:pt>
                <c:pt idx="4390">
                  <c:v>6.5241428571428575</c:v>
                </c:pt>
                <c:pt idx="4391">
                  <c:v>6.430428571428572</c:v>
                </c:pt>
                <c:pt idx="4392">
                  <c:v>7.0318571428571426</c:v>
                </c:pt>
                <c:pt idx="4393">
                  <c:v>7.1858571428571434</c:v>
                </c:pt>
                <c:pt idx="4394">
                  <c:v>5.8894285714285726</c:v>
                </c:pt>
                <c:pt idx="4395">
                  <c:v>6.0341428571428564</c:v>
                </c:pt>
                <c:pt idx="4396">
                  <c:v>5.9411428571428582</c:v>
                </c:pt>
                <c:pt idx="4397">
                  <c:v>6.5242857142857149</c:v>
                </c:pt>
                <c:pt idx="4398">
                  <c:v>6.2410000000000005</c:v>
                </c:pt>
                <c:pt idx="4399">
                  <c:v>6.1627142857142854</c:v>
                </c:pt>
                <c:pt idx="4400">
                  <c:v>6.9269999999999996</c:v>
                </c:pt>
                <c:pt idx="4401">
                  <c:v>6.4602857142857149</c:v>
                </c:pt>
                <c:pt idx="4402">
                  <c:v>5.839428571428571</c:v>
                </c:pt>
                <c:pt idx="4403">
                  <c:v>6.5484285714285715</c:v>
                </c:pt>
                <c:pt idx="4404">
                  <c:v>7.262142857142857</c:v>
                </c:pt>
                <c:pt idx="4405">
                  <c:v>6.8612857142857147</c:v>
                </c:pt>
                <c:pt idx="4406">
                  <c:v>6.4834285714285711</c:v>
                </c:pt>
                <c:pt idx="4407">
                  <c:v>6.4562857142857135</c:v>
                </c:pt>
                <c:pt idx="4408">
                  <c:v>6.5475714285714286</c:v>
                </c:pt>
                <c:pt idx="4409">
                  <c:v>6.7102857142857149</c:v>
                </c:pt>
                <c:pt idx="4410">
                  <c:v>7.3001428571428582</c:v>
                </c:pt>
                <c:pt idx="4411">
                  <c:v>7.2874285714285705</c:v>
                </c:pt>
                <c:pt idx="4412">
                  <c:v>7.2671428571428578</c:v>
                </c:pt>
                <c:pt idx="4413">
                  <c:v>7.0972857142857135</c:v>
                </c:pt>
                <c:pt idx="4414">
                  <c:v>6.7168571428571431</c:v>
                </c:pt>
                <c:pt idx="4415">
                  <c:v>6.7751428571428578</c:v>
                </c:pt>
                <c:pt idx="4416">
                  <c:v>7.0957142857142861</c:v>
                </c:pt>
                <c:pt idx="4417">
                  <c:v>7.2011428571428562</c:v>
                </c:pt>
                <c:pt idx="4418">
                  <c:v>7.3260000000000005</c:v>
                </c:pt>
                <c:pt idx="4419">
                  <c:v>7.2347142857142854</c:v>
                </c:pt>
                <c:pt idx="4420">
                  <c:v>7.1661428571428569</c:v>
                </c:pt>
                <c:pt idx="4421">
                  <c:v>7.4127142857142854</c:v>
                </c:pt>
                <c:pt idx="4422">
                  <c:v>6.878285714285715</c:v>
                </c:pt>
                <c:pt idx="4423">
                  <c:v>6.6361428571428567</c:v>
                </c:pt>
                <c:pt idx="4424">
                  <c:v>6.3055714285714277</c:v>
                </c:pt>
                <c:pt idx="4425">
                  <c:v>6.1484285714285702</c:v>
                </c:pt>
                <c:pt idx="4426">
                  <c:v>5.7047142857142861</c:v>
                </c:pt>
                <c:pt idx="4427">
                  <c:v>6.173571428571428</c:v>
                </c:pt>
                <c:pt idx="4428">
                  <c:v>6.6547142857142854</c:v>
                </c:pt>
                <c:pt idx="4429">
                  <c:v>6.044428571428571</c:v>
                </c:pt>
                <c:pt idx="4430">
                  <c:v>5.6387142857142853</c:v>
                </c:pt>
                <c:pt idx="4431">
                  <c:v>5.930714285714286</c:v>
                </c:pt>
                <c:pt idx="4432">
                  <c:v>5.89</c:v>
                </c:pt>
                <c:pt idx="4433">
                  <c:v>5.3452857142857146</c:v>
                </c:pt>
                <c:pt idx="4434">
                  <c:v>5.5412857142857135</c:v>
                </c:pt>
                <c:pt idx="4435">
                  <c:v>5.6421428571428569</c:v>
                </c:pt>
                <c:pt idx="4436">
                  <c:v>4.8895714285714282</c:v>
                </c:pt>
                <c:pt idx="4437">
                  <c:v>4.7960000000000003</c:v>
                </c:pt>
                <c:pt idx="4438">
                  <c:v>4.5655714285714284</c:v>
                </c:pt>
                <c:pt idx="4439">
                  <c:v>4.2432857142857143</c:v>
                </c:pt>
                <c:pt idx="4440">
                  <c:v>3.9551428571428571</c:v>
                </c:pt>
                <c:pt idx="4441">
                  <c:v>3.6301428571428569</c:v>
                </c:pt>
                <c:pt idx="4442">
                  <c:v>3.5761428571428566</c:v>
                </c:pt>
                <c:pt idx="4443">
                  <c:v>3.6407142857142856</c:v>
                </c:pt>
                <c:pt idx="4444">
                  <c:v>3.6348571428571432</c:v>
                </c:pt>
                <c:pt idx="4445">
                  <c:v>3.3025714285714285</c:v>
                </c:pt>
                <c:pt idx="4446">
                  <c:v>3.5462857142857138</c:v>
                </c:pt>
                <c:pt idx="4447">
                  <c:v>3.3978571428571427</c:v>
                </c:pt>
                <c:pt idx="4448">
                  <c:v>3.245714285714286</c:v>
                </c:pt>
                <c:pt idx="4449">
                  <c:v>3.4334285714285713</c:v>
                </c:pt>
                <c:pt idx="4450">
                  <c:v>3.6630000000000003</c:v>
                </c:pt>
                <c:pt idx="4451">
                  <c:v>3.8392857142857144</c:v>
                </c:pt>
                <c:pt idx="4452">
                  <c:v>3.9404285714285718</c:v>
                </c:pt>
                <c:pt idx="4453">
                  <c:v>3.9175714285714283</c:v>
                </c:pt>
                <c:pt idx="4454">
                  <c:v>3.4110000000000005</c:v>
                </c:pt>
                <c:pt idx="4455">
                  <c:v>3.2108571428571429</c:v>
                </c:pt>
                <c:pt idx="4456">
                  <c:v>2.6789999999999998</c:v>
                </c:pt>
                <c:pt idx="4457">
                  <c:v>2.8364285714285713</c:v>
                </c:pt>
                <c:pt idx="4458">
                  <c:v>2.6137142857142854</c:v>
                </c:pt>
                <c:pt idx="4459">
                  <c:v>2.5721428571428571</c:v>
                </c:pt>
                <c:pt idx="4460">
                  <c:v>2.3199999999999998</c:v>
                </c:pt>
                <c:pt idx="4461">
                  <c:v>1.9014285714285715</c:v>
                </c:pt>
                <c:pt idx="4462">
                  <c:v>2.2212857142857141</c:v>
                </c:pt>
                <c:pt idx="4463">
                  <c:v>2.3478571428571429</c:v>
                </c:pt>
                <c:pt idx="4464">
                  <c:v>2.2812857142857146</c:v>
                </c:pt>
                <c:pt idx="4465">
                  <c:v>2.1027142857142858</c:v>
                </c:pt>
                <c:pt idx="4466">
                  <c:v>2.6867142857142854</c:v>
                </c:pt>
                <c:pt idx="4467">
                  <c:v>2.7804285714285712</c:v>
                </c:pt>
                <c:pt idx="4468">
                  <c:v>3.1435714285714291</c:v>
                </c:pt>
                <c:pt idx="4469">
                  <c:v>3.4115714285714285</c:v>
                </c:pt>
                <c:pt idx="4470">
                  <c:v>3.3595714285714289</c:v>
                </c:pt>
                <c:pt idx="4471">
                  <c:v>2.944142857142857</c:v>
                </c:pt>
                <c:pt idx="4472">
                  <c:v>2.7639999999999998</c:v>
                </c:pt>
                <c:pt idx="4473">
                  <c:v>2.8805714285714288</c:v>
                </c:pt>
                <c:pt idx="4474">
                  <c:v>3.5027142857142857</c:v>
                </c:pt>
                <c:pt idx="4475">
                  <c:v>3.4952857142857141</c:v>
                </c:pt>
                <c:pt idx="4476">
                  <c:v>3.4511428571428575</c:v>
                </c:pt>
                <c:pt idx="4477">
                  <c:v>3.9914285714285711</c:v>
                </c:pt>
                <c:pt idx="4478">
                  <c:v>3.9748571428571426</c:v>
                </c:pt>
                <c:pt idx="4479">
                  <c:v>4.0534285714285714</c:v>
                </c:pt>
                <c:pt idx="4480">
                  <c:v>4.3330000000000002</c:v>
                </c:pt>
                <c:pt idx="4481">
                  <c:v>3.8914285714285706</c:v>
                </c:pt>
                <c:pt idx="4482">
                  <c:v>3.6922857142857142</c:v>
                </c:pt>
                <c:pt idx="4483">
                  <c:v>3.6318571428571431</c:v>
                </c:pt>
                <c:pt idx="4484">
                  <c:v>3.5034285714285716</c:v>
                </c:pt>
                <c:pt idx="4485">
                  <c:v>3.3841428571428573</c:v>
                </c:pt>
                <c:pt idx="4486">
                  <c:v>3.3099999999999996</c:v>
                </c:pt>
                <c:pt idx="4487">
                  <c:v>3.4768571428571424</c:v>
                </c:pt>
                <c:pt idx="4488">
                  <c:v>3.6564285714285716</c:v>
                </c:pt>
                <c:pt idx="4489">
                  <c:v>3.8008571428571427</c:v>
                </c:pt>
                <c:pt idx="4490">
                  <c:v>3.7714285714285718</c:v>
                </c:pt>
                <c:pt idx="4491">
                  <c:v>3.3257142857142861</c:v>
                </c:pt>
                <c:pt idx="4492">
                  <c:v>3.3637142857142854</c:v>
                </c:pt>
                <c:pt idx="4493">
                  <c:v>3.2954285714285709</c:v>
                </c:pt>
                <c:pt idx="4494">
                  <c:v>3.5008571428571424</c:v>
                </c:pt>
                <c:pt idx="4495">
                  <c:v>3.4665714285714286</c:v>
                </c:pt>
                <c:pt idx="4496">
                  <c:v>3.0718571428571422</c:v>
                </c:pt>
                <c:pt idx="4497">
                  <c:v>2.9679999999999995</c:v>
                </c:pt>
                <c:pt idx="4498">
                  <c:v>2.9535714285714283</c:v>
                </c:pt>
                <c:pt idx="4499">
                  <c:v>2.9411428571428568</c:v>
                </c:pt>
                <c:pt idx="4500">
                  <c:v>3.2197142857142862</c:v>
                </c:pt>
                <c:pt idx="4501">
                  <c:v>3.0941428571428573</c:v>
                </c:pt>
                <c:pt idx="4502">
                  <c:v>2.9319999999999995</c:v>
                </c:pt>
                <c:pt idx="4503">
                  <c:v>3.2520000000000002</c:v>
                </c:pt>
                <c:pt idx="4504">
                  <c:v>3.0385714285714291</c:v>
                </c:pt>
                <c:pt idx="4505">
                  <c:v>2.8140000000000005</c:v>
                </c:pt>
                <c:pt idx="4506">
                  <c:v>2.661142857142857</c:v>
                </c:pt>
                <c:pt idx="4507">
                  <c:v>2.6625714285714288</c:v>
                </c:pt>
                <c:pt idx="4508">
                  <c:v>2.8864285714285716</c:v>
                </c:pt>
                <c:pt idx="4509">
                  <c:v>3.2398571428571428</c:v>
                </c:pt>
                <c:pt idx="4510">
                  <c:v>3.1548571428571428</c:v>
                </c:pt>
                <c:pt idx="4511">
                  <c:v>3.0518571428571435</c:v>
                </c:pt>
                <c:pt idx="4512">
                  <c:v>3.073285714285714</c:v>
                </c:pt>
                <c:pt idx="4513">
                  <c:v>3.1339999999999999</c:v>
                </c:pt>
                <c:pt idx="4514">
                  <c:v>3.0747142857142862</c:v>
                </c:pt>
                <c:pt idx="4515">
                  <c:v>2.8039999999999998</c:v>
                </c:pt>
                <c:pt idx="4516">
                  <c:v>2.6179999999999999</c:v>
                </c:pt>
                <c:pt idx="4517">
                  <c:v>2.1975714285714285</c:v>
                </c:pt>
                <c:pt idx="4518">
                  <c:v>2.298428571428571</c:v>
                </c:pt>
                <c:pt idx="4519">
                  <c:v>2.2932857142857146</c:v>
                </c:pt>
                <c:pt idx="4520">
                  <c:v>2.2511428571428569</c:v>
                </c:pt>
                <c:pt idx="4521">
                  <c:v>2.2490000000000001</c:v>
                </c:pt>
                <c:pt idx="4522">
                  <c:v>2.2148571428571424</c:v>
                </c:pt>
                <c:pt idx="4523">
                  <c:v>2.0485714285714285</c:v>
                </c:pt>
                <c:pt idx="4524">
                  <c:v>2.3039999999999998</c:v>
                </c:pt>
                <c:pt idx="4525">
                  <c:v>2.5591428571428572</c:v>
                </c:pt>
                <c:pt idx="4526">
                  <c:v>2.7698571428571426</c:v>
                </c:pt>
                <c:pt idx="4527">
                  <c:v>2.8118571428571424</c:v>
                </c:pt>
                <c:pt idx="4528">
                  <c:v>2.7968571428571432</c:v>
                </c:pt>
                <c:pt idx="4529">
                  <c:v>2.6308571428571428</c:v>
                </c:pt>
                <c:pt idx="4530">
                  <c:v>2.7635714285714283</c:v>
                </c:pt>
                <c:pt idx="4531">
                  <c:v>2.734571428571428</c:v>
                </c:pt>
                <c:pt idx="4532">
                  <c:v>3.0389999999999993</c:v>
                </c:pt>
                <c:pt idx="4533">
                  <c:v>3.3689999999999998</c:v>
                </c:pt>
                <c:pt idx="4534">
                  <c:v>3.4524285714285718</c:v>
                </c:pt>
                <c:pt idx="4535">
                  <c:v>3.5855714285714293</c:v>
                </c:pt>
                <c:pt idx="4536">
                  <c:v>3.4162857142857135</c:v>
                </c:pt>
                <c:pt idx="4537">
                  <c:v>3.6777142857142855</c:v>
                </c:pt>
                <c:pt idx="4538">
                  <c:v>3.7602857142857147</c:v>
                </c:pt>
                <c:pt idx="4539">
                  <c:v>3.7779999999999996</c:v>
                </c:pt>
                <c:pt idx="4540">
                  <c:v>3.8222857142857136</c:v>
                </c:pt>
                <c:pt idx="4541">
                  <c:v>3.5908571428571427</c:v>
                </c:pt>
                <c:pt idx="4542">
                  <c:v>3.0621428571428568</c:v>
                </c:pt>
                <c:pt idx="4543">
                  <c:v>2.8870000000000005</c:v>
                </c:pt>
                <c:pt idx="4544">
                  <c:v>2.8364285714285709</c:v>
                </c:pt>
                <c:pt idx="4545">
                  <c:v>2.6767142857142856</c:v>
                </c:pt>
                <c:pt idx="4546">
                  <c:v>2.4874285714285711</c:v>
                </c:pt>
                <c:pt idx="4547">
                  <c:v>2.4522857142857148</c:v>
                </c:pt>
                <c:pt idx="4548">
                  <c:v>2.5577142857142858</c:v>
                </c:pt>
                <c:pt idx="4549">
                  <c:v>2.2712857142857144</c:v>
                </c:pt>
                <c:pt idx="4550">
                  <c:v>2.2367142857142857</c:v>
                </c:pt>
                <c:pt idx="4551">
                  <c:v>2.3211428571428572</c:v>
                </c:pt>
                <c:pt idx="4552">
                  <c:v>2.3477142857142854</c:v>
                </c:pt>
                <c:pt idx="4553">
                  <c:v>2.3840000000000003</c:v>
                </c:pt>
                <c:pt idx="4554">
                  <c:v>2.3814285714285717</c:v>
                </c:pt>
                <c:pt idx="4555">
                  <c:v>2.6334285714285715</c:v>
                </c:pt>
                <c:pt idx="4556">
                  <c:v>2.7128571428571426</c:v>
                </c:pt>
                <c:pt idx="4557">
                  <c:v>2.7067142857142854</c:v>
                </c:pt>
                <c:pt idx="4558">
                  <c:v>2.664857142857143</c:v>
                </c:pt>
                <c:pt idx="4559">
                  <c:v>3.0129999999999995</c:v>
                </c:pt>
                <c:pt idx="4560">
                  <c:v>2.3925714285714283</c:v>
                </c:pt>
                <c:pt idx="4561">
                  <c:v>2.9274285714285715</c:v>
                </c:pt>
                <c:pt idx="4562">
                  <c:v>2.9994285714285716</c:v>
                </c:pt>
                <c:pt idx="4563">
                  <c:v>3.0487142857142859</c:v>
                </c:pt>
                <c:pt idx="4564">
                  <c:v>2.7844285714285713</c:v>
                </c:pt>
                <c:pt idx="4565">
                  <c:v>2.8212857142857142</c:v>
                </c:pt>
                <c:pt idx="4566">
                  <c:v>2.6391428571428572</c:v>
                </c:pt>
                <c:pt idx="4567">
                  <c:v>2.766428571428571</c:v>
                </c:pt>
                <c:pt idx="4568">
                  <c:v>3.6595714285714287</c:v>
                </c:pt>
                <c:pt idx="4569">
                  <c:v>2.411</c:v>
                </c:pt>
                <c:pt idx="4570">
                  <c:v>1.8895714285714287</c:v>
                </c:pt>
                <c:pt idx="4571">
                  <c:v>2.4824285714285717</c:v>
                </c:pt>
                <c:pt idx="4572">
                  <c:v>3.0912857142857146</c:v>
                </c:pt>
                <c:pt idx="4573">
                  <c:v>2.1061428571428573</c:v>
                </c:pt>
                <c:pt idx="4574">
                  <c:v>2.4292857142857143</c:v>
                </c:pt>
                <c:pt idx="4575">
                  <c:v>1.9742857142857146</c:v>
                </c:pt>
                <c:pt idx="4576">
                  <c:v>1.6858571428571429</c:v>
                </c:pt>
                <c:pt idx="4577">
                  <c:v>2.7025714285714284</c:v>
                </c:pt>
                <c:pt idx="4578">
                  <c:v>2.8824285714285716</c:v>
                </c:pt>
                <c:pt idx="4579">
                  <c:v>1.7611428571428571</c:v>
                </c:pt>
                <c:pt idx="4580">
                  <c:v>1.3448571428571428</c:v>
                </c:pt>
                <c:pt idx="4581">
                  <c:v>2.125</c:v>
                </c:pt>
                <c:pt idx="4582">
                  <c:v>3.2765714285714287</c:v>
                </c:pt>
                <c:pt idx="4583">
                  <c:v>2.3011428571428572</c:v>
                </c:pt>
                <c:pt idx="4584">
                  <c:v>2.677</c:v>
                </c:pt>
                <c:pt idx="4585">
                  <c:v>3.7787142857142855</c:v>
                </c:pt>
                <c:pt idx="4586">
                  <c:v>3.4684285714285714</c:v>
                </c:pt>
                <c:pt idx="4587">
                  <c:v>3.4284285714285714</c:v>
                </c:pt>
                <c:pt idx="4588">
                  <c:v>3.5411428571428565</c:v>
                </c:pt>
                <c:pt idx="4589">
                  <c:v>2.5394285714285716</c:v>
                </c:pt>
                <c:pt idx="4590">
                  <c:v>3.6239999999999997</c:v>
                </c:pt>
                <c:pt idx="4591">
                  <c:v>3.968428571428571</c:v>
                </c:pt>
                <c:pt idx="4592">
                  <c:v>3.1535714285714285</c:v>
                </c:pt>
                <c:pt idx="4593">
                  <c:v>3.5737142857142858</c:v>
                </c:pt>
                <c:pt idx="4594">
                  <c:v>3.387571428571428</c:v>
                </c:pt>
                <c:pt idx="4595">
                  <c:v>3.5994285714285712</c:v>
                </c:pt>
                <c:pt idx="4596">
                  <c:v>3.5942857142857139</c:v>
                </c:pt>
                <c:pt idx="4597">
                  <c:v>3.8204285714285708</c:v>
                </c:pt>
                <c:pt idx="4598">
                  <c:v>3.8635714285714284</c:v>
                </c:pt>
                <c:pt idx="4599">
                  <c:v>3.8004285714285717</c:v>
                </c:pt>
                <c:pt idx="4600">
                  <c:v>3.9684285714285714</c:v>
                </c:pt>
                <c:pt idx="4601">
                  <c:v>3.948</c:v>
                </c:pt>
                <c:pt idx="4602">
                  <c:v>3.984285714285714</c:v>
                </c:pt>
                <c:pt idx="4603">
                  <c:v>3.9347142857142856</c:v>
                </c:pt>
                <c:pt idx="4604">
                  <c:v>3.6128571428571425</c:v>
                </c:pt>
                <c:pt idx="4605">
                  <c:v>3.5565714285714281</c:v>
                </c:pt>
                <c:pt idx="4606">
                  <c:v>4.3890000000000002</c:v>
                </c:pt>
                <c:pt idx="4607">
                  <c:v>4.2197142857142858</c:v>
                </c:pt>
                <c:pt idx="4608">
                  <c:v>4.2927142857142853</c:v>
                </c:pt>
                <c:pt idx="4609">
                  <c:v>4.6378571428571425</c:v>
                </c:pt>
                <c:pt idx="4610">
                  <c:v>4.6469999999999994</c:v>
                </c:pt>
                <c:pt idx="4611">
                  <c:v>4.9212857142857143</c:v>
                </c:pt>
                <c:pt idx="4612">
                  <c:v>4.911142857142857</c:v>
                </c:pt>
                <c:pt idx="4613">
                  <c:v>5.1095714285714289</c:v>
                </c:pt>
                <c:pt idx="4614">
                  <c:v>5.0892857142857144</c:v>
                </c:pt>
                <c:pt idx="4615">
                  <c:v>5.4267142857142856</c:v>
                </c:pt>
                <c:pt idx="4616">
                  <c:v>6.0819999999999999</c:v>
                </c:pt>
                <c:pt idx="4617">
                  <c:v>6.4901428571428568</c:v>
                </c:pt>
                <c:pt idx="4618">
                  <c:v>7.0564285714285706</c:v>
                </c:pt>
                <c:pt idx="4619">
                  <c:v>7.285000000000001</c:v>
                </c:pt>
                <c:pt idx="4620">
                  <c:v>8.096285714285715</c:v>
                </c:pt>
                <c:pt idx="4621">
                  <c:v>8.2797142857142862</c:v>
                </c:pt>
                <c:pt idx="4622">
                  <c:v>9.0141428571428559</c:v>
                </c:pt>
                <c:pt idx="4623">
                  <c:v>9.1670000000000016</c:v>
                </c:pt>
                <c:pt idx="4624">
                  <c:v>9.1168571428571425</c:v>
                </c:pt>
                <c:pt idx="4625">
                  <c:v>9.2834285714285727</c:v>
                </c:pt>
                <c:pt idx="4626">
                  <c:v>9.0801428571428566</c:v>
                </c:pt>
                <c:pt idx="4627">
                  <c:v>8.2414285714285729</c:v>
                </c:pt>
                <c:pt idx="4628">
                  <c:v>7.7737142857142851</c:v>
                </c:pt>
                <c:pt idx="4629">
                  <c:v>8.6038571428571426</c:v>
                </c:pt>
                <c:pt idx="4630">
                  <c:v>9.0647142857142864</c:v>
                </c:pt>
                <c:pt idx="4631">
                  <c:v>9.1687142857142856</c:v>
                </c:pt>
                <c:pt idx="4632">
                  <c:v>8.9938571428571432</c:v>
                </c:pt>
                <c:pt idx="4633">
                  <c:v>9.3804285714285705</c:v>
                </c:pt>
                <c:pt idx="4634">
                  <c:v>9.75</c:v>
                </c:pt>
                <c:pt idx="4635">
                  <c:v>9.7914285714285718</c:v>
                </c:pt>
                <c:pt idx="4636">
                  <c:v>9.7159999999999993</c:v>
                </c:pt>
                <c:pt idx="4637">
                  <c:v>9.8587142857142851</c:v>
                </c:pt>
                <c:pt idx="4638">
                  <c:v>9.1422857142857143</c:v>
                </c:pt>
                <c:pt idx="4639">
                  <c:v>9.2635714285714279</c:v>
                </c:pt>
                <c:pt idx="4640">
                  <c:v>9.2415714285714294</c:v>
                </c:pt>
                <c:pt idx="4641">
                  <c:v>9.0498571428571424</c:v>
                </c:pt>
                <c:pt idx="4642">
                  <c:v>8.5201428571428561</c:v>
                </c:pt>
                <c:pt idx="4643">
                  <c:v>8.1675714285714296</c:v>
                </c:pt>
                <c:pt idx="4644">
                  <c:v>7.8958571428571434</c:v>
                </c:pt>
                <c:pt idx="4645">
                  <c:v>7.4854285714285718</c:v>
                </c:pt>
                <c:pt idx="4646">
                  <c:v>7.2120000000000006</c:v>
                </c:pt>
                <c:pt idx="4647">
                  <c:v>7.0258571428571424</c:v>
                </c:pt>
                <c:pt idx="4648">
                  <c:v>7.0798571428571435</c:v>
                </c:pt>
                <c:pt idx="4649">
                  <c:v>7.0815714285714284</c:v>
                </c:pt>
                <c:pt idx="4650">
                  <c:v>7.1851428571428571</c:v>
                </c:pt>
                <c:pt idx="4651">
                  <c:v>7.1311428571428568</c:v>
                </c:pt>
                <c:pt idx="4652">
                  <c:v>7.0514285714285716</c:v>
                </c:pt>
                <c:pt idx="4653">
                  <c:v>6.8571428571428568</c:v>
                </c:pt>
                <c:pt idx="4654">
                  <c:v>6.6688571428571422</c:v>
                </c:pt>
                <c:pt idx="4655">
                  <c:v>6.4128571428571437</c:v>
                </c:pt>
                <c:pt idx="4656">
                  <c:v>6.6115714285714278</c:v>
                </c:pt>
                <c:pt idx="4657">
                  <c:v>6.1674285714285713</c:v>
                </c:pt>
                <c:pt idx="4658">
                  <c:v>6.250857142857142</c:v>
                </c:pt>
                <c:pt idx="4659">
                  <c:v>6.4569999999999999</c:v>
                </c:pt>
                <c:pt idx="4660">
                  <c:v>6.6959999999999997</c:v>
                </c:pt>
                <c:pt idx="4661">
                  <c:v>6.6355714285714287</c:v>
                </c:pt>
                <c:pt idx="4662">
                  <c:v>6.5019999999999998</c:v>
                </c:pt>
                <c:pt idx="4663">
                  <c:v>6.4871428571428575</c:v>
                </c:pt>
                <c:pt idx="4664">
                  <c:v>6.5408571428571429</c:v>
                </c:pt>
                <c:pt idx="4665">
                  <c:v>6.5489999999999995</c:v>
                </c:pt>
                <c:pt idx="4666">
                  <c:v>6.9072857142857149</c:v>
                </c:pt>
                <c:pt idx="4667">
                  <c:v>6.7932857142857141</c:v>
                </c:pt>
                <c:pt idx="4668">
                  <c:v>6.7917142857142858</c:v>
                </c:pt>
                <c:pt idx="4669">
                  <c:v>6.4670000000000005</c:v>
                </c:pt>
                <c:pt idx="4670">
                  <c:v>6.8352857142857149</c:v>
                </c:pt>
                <c:pt idx="4671">
                  <c:v>6.9182857142857141</c:v>
                </c:pt>
                <c:pt idx="4672">
                  <c:v>6.9851428571428569</c:v>
                </c:pt>
                <c:pt idx="4673">
                  <c:v>5.4092857142857138</c:v>
                </c:pt>
                <c:pt idx="4674">
                  <c:v>4.9352857142857136</c:v>
                </c:pt>
                <c:pt idx="4675">
                  <c:v>4.5228571428571431</c:v>
                </c:pt>
                <c:pt idx="4676">
                  <c:v>4.5139999999999993</c:v>
                </c:pt>
                <c:pt idx="4677">
                  <c:v>4.3297142857142861</c:v>
                </c:pt>
                <c:pt idx="4678">
                  <c:v>4.2487142857142857</c:v>
                </c:pt>
                <c:pt idx="4679">
                  <c:v>4.2409999999999997</c:v>
                </c:pt>
                <c:pt idx="4680">
                  <c:v>4.0707142857142857</c:v>
                </c:pt>
                <c:pt idx="4681">
                  <c:v>4.0081428571428566</c:v>
                </c:pt>
                <c:pt idx="4682">
                  <c:v>4.0572857142857144</c:v>
                </c:pt>
                <c:pt idx="4683">
                  <c:v>3.9197142857142859</c:v>
                </c:pt>
                <c:pt idx="4684">
                  <c:v>3.7411428571428575</c:v>
                </c:pt>
                <c:pt idx="4685">
                  <c:v>4.0475714285714286</c:v>
                </c:pt>
                <c:pt idx="4686">
                  <c:v>4.4992857142857146</c:v>
                </c:pt>
                <c:pt idx="4687">
                  <c:v>4.2329999999999997</c:v>
                </c:pt>
                <c:pt idx="4688">
                  <c:v>4.2248571428571422</c:v>
                </c:pt>
                <c:pt idx="4689">
                  <c:v>4.0152857142857146</c:v>
                </c:pt>
                <c:pt idx="4690">
                  <c:v>4.0577142857142858</c:v>
                </c:pt>
                <c:pt idx="4691">
                  <c:v>3.4932857142857143</c:v>
                </c:pt>
                <c:pt idx="4692">
                  <c:v>3.3467142857142855</c:v>
                </c:pt>
                <c:pt idx="4693">
                  <c:v>3.3637142857142854</c:v>
                </c:pt>
                <c:pt idx="4694">
                  <c:v>3.4747142857142856</c:v>
                </c:pt>
                <c:pt idx="4695">
                  <c:v>3.7639999999999998</c:v>
                </c:pt>
                <c:pt idx="4696">
                  <c:v>3.7262857142857144</c:v>
                </c:pt>
                <c:pt idx="4697">
                  <c:v>3.7028571428571424</c:v>
                </c:pt>
                <c:pt idx="4698">
                  <c:v>3.5508571428571432</c:v>
                </c:pt>
                <c:pt idx="4699">
                  <c:v>3.5698571428571428</c:v>
                </c:pt>
                <c:pt idx="4700">
                  <c:v>3.9312857142857145</c:v>
                </c:pt>
                <c:pt idx="4701">
                  <c:v>3.472</c:v>
                </c:pt>
                <c:pt idx="4702">
                  <c:v>3.3910000000000005</c:v>
                </c:pt>
                <c:pt idx="4703">
                  <c:v>3.9165714285714293</c:v>
                </c:pt>
                <c:pt idx="4704">
                  <c:v>4.1082857142857145</c:v>
                </c:pt>
                <c:pt idx="4705">
                  <c:v>4.6825714285714293</c:v>
                </c:pt>
                <c:pt idx="4706">
                  <c:v>4.6550000000000002</c:v>
                </c:pt>
                <c:pt idx="4707">
                  <c:v>4.3568571428571436</c:v>
                </c:pt>
                <c:pt idx="4708">
                  <c:v>3.8949999999999996</c:v>
                </c:pt>
                <c:pt idx="4709">
                  <c:v>4.5222857142857142</c:v>
                </c:pt>
                <c:pt idx="4710">
                  <c:v>4.5144285714285717</c:v>
                </c:pt>
                <c:pt idx="4711">
                  <c:v>4.2594285714285709</c:v>
                </c:pt>
                <c:pt idx="4712">
                  <c:v>4.1967142857142861</c:v>
                </c:pt>
                <c:pt idx="4713">
                  <c:v>3.9418571428571432</c:v>
                </c:pt>
                <c:pt idx="4714">
                  <c:v>4.0129999999999999</c:v>
                </c:pt>
                <c:pt idx="4715">
                  <c:v>4.5359999999999996</c:v>
                </c:pt>
                <c:pt idx="4716">
                  <c:v>5.1251428571428574</c:v>
                </c:pt>
                <c:pt idx="4717">
                  <c:v>5.5084285714285723</c:v>
                </c:pt>
                <c:pt idx="4718">
                  <c:v>5.8615714285714287</c:v>
                </c:pt>
                <c:pt idx="4719">
                  <c:v>6.1631428571428577</c:v>
                </c:pt>
                <c:pt idx="4720">
                  <c:v>6.1672857142857138</c:v>
                </c:pt>
                <c:pt idx="4721">
                  <c:v>6.8832857142857149</c:v>
                </c:pt>
                <c:pt idx="4722">
                  <c:v>7.4765714285714298</c:v>
                </c:pt>
                <c:pt idx="4723">
                  <c:v>5.6382857142857148</c:v>
                </c:pt>
                <c:pt idx="4724">
                  <c:v>5.266857142857142</c:v>
                </c:pt>
                <c:pt idx="4725">
                  <c:v>5.2762857142857147</c:v>
                </c:pt>
                <c:pt idx="4726">
                  <c:v>5.8014285714285707</c:v>
                </c:pt>
                <c:pt idx="4727">
                  <c:v>4.9177142857142844</c:v>
                </c:pt>
                <c:pt idx="4728">
                  <c:v>5.1764285714285716</c:v>
                </c:pt>
                <c:pt idx="4729">
                  <c:v>4.5618571428571428</c:v>
                </c:pt>
                <c:pt idx="4730">
                  <c:v>4.7010000000000005</c:v>
                </c:pt>
                <c:pt idx="4731">
                  <c:v>4.8365714285714292</c:v>
                </c:pt>
                <c:pt idx="4732">
                  <c:v>5.0870000000000006</c:v>
                </c:pt>
                <c:pt idx="4733">
                  <c:v>5.4591428571428571</c:v>
                </c:pt>
                <c:pt idx="4734">
                  <c:v>5.947857142857143</c:v>
                </c:pt>
                <c:pt idx="4735">
                  <c:v>6.265714285714286</c:v>
                </c:pt>
                <c:pt idx="4736">
                  <c:v>6.5695714285714288</c:v>
                </c:pt>
                <c:pt idx="4737">
                  <c:v>6.5194285714285716</c:v>
                </c:pt>
                <c:pt idx="4738">
                  <c:v>6.1935714285714285</c:v>
                </c:pt>
                <c:pt idx="4739">
                  <c:v>5.9554285714285715</c:v>
                </c:pt>
                <c:pt idx="4740">
                  <c:v>6.2122857142857146</c:v>
                </c:pt>
                <c:pt idx="4741">
                  <c:v>5.8678571428571429</c:v>
                </c:pt>
                <c:pt idx="4742">
                  <c:v>6.0168571428571429</c:v>
                </c:pt>
                <c:pt idx="4743">
                  <c:v>6.3408571428571436</c:v>
                </c:pt>
                <c:pt idx="4744">
                  <c:v>7.5371428571428565</c:v>
                </c:pt>
                <c:pt idx="4745">
                  <c:v>7.7024285714285714</c:v>
                </c:pt>
                <c:pt idx="4746">
                  <c:v>7.9222857142857146</c:v>
                </c:pt>
                <c:pt idx="4747">
                  <c:v>6.766</c:v>
                </c:pt>
                <c:pt idx="4748">
                  <c:v>6.262142857142857</c:v>
                </c:pt>
                <c:pt idx="4749">
                  <c:v>7.1017142857142854</c:v>
                </c:pt>
                <c:pt idx="4750">
                  <c:v>7.3437142857142854</c:v>
                </c:pt>
                <c:pt idx="4751">
                  <c:v>7.4862857142857138</c:v>
                </c:pt>
                <c:pt idx="4752">
                  <c:v>7.0072857142857137</c:v>
                </c:pt>
                <c:pt idx="4753">
                  <c:v>6.1724285714285712</c:v>
                </c:pt>
                <c:pt idx="4754">
                  <c:v>5.1392857142857142</c:v>
                </c:pt>
                <c:pt idx="4755">
                  <c:v>5.6795714285714283</c:v>
                </c:pt>
                <c:pt idx="4756">
                  <c:v>6.0464285714285708</c:v>
                </c:pt>
                <c:pt idx="4757">
                  <c:v>6.7022857142857148</c:v>
                </c:pt>
                <c:pt idx="4758">
                  <c:v>7.0515714285714282</c:v>
                </c:pt>
                <c:pt idx="4759">
                  <c:v>5.6275714285714287</c:v>
                </c:pt>
                <c:pt idx="4760">
                  <c:v>3.2197142857142858</c:v>
                </c:pt>
                <c:pt idx="4761">
                  <c:v>2.3085714285714287</c:v>
                </c:pt>
                <c:pt idx="4762">
                  <c:v>1.9548571428571428</c:v>
                </c:pt>
                <c:pt idx="4763">
                  <c:v>1.4448571428571426</c:v>
                </c:pt>
                <c:pt idx="4764">
                  <c:v>1.0435714285714286</c:v>
                </c:pt>
                <c:pt idx="4765">
                  <c:v>1.1107142857142855</c:v>
                </c:pt>
                <c:pt idx="4766">
                  <c:v>1.6492857142857142</c:v>
                </c:pt>
                <c:pt idx="4767">
                  <c:v>1.663</c:v>
                </c:pt>
                <c:pt idx="4768">
                  <c:v>0.97142857142857153</c:v>
                </c:pt>
                <c:pt idx="4769">
                  <c:v>1.2931428571428571</c:v>
                </c:pt>
                <c:pt idx="4770">
                  <c:v>1.0165714285714287</c:v>
                </c:pt>
                <c:pt idx="4771">
                  <c:v>1.1052857142857142</c:v>
                </c:pt>
                <c:pt idx="4772">
                  <c:v>2.4385714285714286</c:v>
                </c:pt>
                <c:pt idx="4773">
                  <c:v>2.5907142857142853</c:v>
                </c:pt>
                <c:pt idx="4774">
                  <c:v>2.7134285714285715</c:v>
                </c:pt>
                <c:pt idx="4775">
                  <c:v>3.1258571428571429</c:v>
                </c:pt>
                <c:pt idx="4776">
                  <c:v>4.5190000000000001</c:v>
                </c:pt>
                <c:pt idx="4777">
                  <c:v>5.4378571428571423</c:v>
                </c:pt>
                <c:pt idx="4778">
                  <c:v>5.213000000000001</c:v>
                </c:pt>
                <c:pt idx="4779">
                  <c:v>4.6760000000000002</c:v>
                </c:pt>
                <c:pt idx="4780">
                  <c:v>4.8417142857142847</c:v>
                </c:pt>
                <c:pt idx="4781">
                  <c:v>4.2217142857142855</c:v>
                </c:pt>
                <c:pt idx="4782">
                  <c:v>4.5511428571428576</c:v>
                </c:pt>
                <c:pt idx="4783">
                  <c:v>4.4294285714285708</c:v>
                </c:pt>
                <c:pt idx="4784">
                  <c:v>4.9290000000000003</c:v>
                </c:pt>
                <c:pt idx="4785">
                  <c:v>5.3431428571428574</c:v>
                </c:pt>
                <c:pt idx="4786">
                  <c:v>4.8487142857142853</c:v>
                </c:pt>
                <c:pt idx="4787">
                  <c:v>5.7058571428571421</c:v>
                </c:pt>
                <c:pt idx="4788">
                  <c:v>5.4598571428571416</c:v>
                </c:pt>
                <c:pt idx="4789">
                  <c:v>5.2997142857142858</c:v>
                </c:pt>
                <c:pt idx="4790">
                  <c:v>5.1042857142857141</c:v>
                </c:pt>
                <c:pt idx="4791">
                  <c:v>4.5604285714285719</c:v>
                </c:pt>
                <c:pt idx="4792">
                  <c:v>4.6145714285714288</c:v>
                </c:pt>
                <c:pt idx="4793">
                  <c:v>4.5631428571428581</c:v>
                </c:pt>
                <c:pt idx="4794">
                  <c:v>4.503571428571429</c:v>
                </c:pt>
                <c:pt idx="4795">
                  <c:v>5.136285714285715</c:v>
                </c:pt>
                <c:pt idx="4796">
                  <c:v>5.2742857142857149</c:v>
                </c:pt>
                <c:pt idx="4797">
                  <c:v>5.6082857142857137</c:v>
                </c:pt>
                <c:pt idx="4798">
                  <c:v>5.9304285714285712</c:v>
                </c:pt>
                <c:pt idx="4799">
                  <c:v>6.0214285714285722</c:v>
                </c:pt>
                <c:pt idx="4800">
                  <c:v>5.9292857142857134</c:v>
                </c:pt>
                <c:pt idx="4801">
                  <c:v>5.9051428571428568</c:v>
                </c:pt>
                <c:pt idx="4802">
                  <c:v>5.7368571428571418</c:v>
                </c:pt>
                <c:pt idx="4803">
                  <c:v>6.077</c:v>
                </c:pt>
                <c:pt idx="4804">
                  <c:v>6.7112857142857134</c:v>
                </c:pt>
                <c:pt idx="4805">
                  <c:v>7.0712857142857146</c:v>
                </c:pt>
                <c:pt idx="4806">
                  <c:v>7.0609999999999991</c:v>
                </c:pt>
                <c:pt idx="4807">
                  <c:v>6.4810000000000008</c:v>
                </c:pt>
                <c:pt idx="4808">
                  <c:v>5.9297142857142848</c:v>
                </c:pt>
                <c:pt idx="4809">
                  <c:v>5.5312857142857146</c:v>
                </c:pt>
                <c:pt idx="4810">
                  <c:v>5.6194285714285712</c:v>
                </c:pt>
                <c:pt idx="4811">
                  <c:v>5.6277142857142852</c:v>
                </c:pt>
                <c:pt idx="4812">
                  <c:v>5.0175714285714283</c:v>
                </c:pt>
                <c:pt idx="4813">
                  <c:v>4.6998571428571427</c:v>
                </c:pt>
                <c:pt idx="4814">
                  <c:v>4.6504285714285709</c:v>
                </c:pt>
                <c:pt idx="4815">
                  <c:v>5.3775714285714278</c:v>
                </c:pt>
                <c:pt idx="4816">
                  <c:v>5.3179999999999996</c:v>
                </c:pt>
                <c:pt idx="4817">
                  <c:v>4.7519999999999998</c:v>
                </c:pt>
                <c:pt idx="4818">
                  <c:v>5.254428571428571</c:v>
                </c:pt>
                <c:pt idx="4819">
                  <c:v>5.3494285714285708</c:v>
                </c:pt>
                <c:pt idx="4820">
                  <c:v>5.6384285714285713</c:v>
                </c:pt>
                <c:pt idx="4821">
                  <c:v>5.6297142857142859</c:v>
                </c:pt>
                <c:pt idx="4822">
                  <c:v>5.3864285714285716</c:v>
                </c:pt>
                <c:pt idx="4823">
                  <c:v>5.7025714285714297</c:v>
                </c:pt>
                <c:pt idx="4824">
                  <c:v>5.8802857142857139</c:v>
                </c:pt>
                <c:pt idx="4825">
                  <c:v>7.346571428571429</c:v>
                </c:pt>
                <c:pt idx="4826">
                  <c:v>7.0475714285714286</c:v>
                </c:pt>
                <c:pt idx="4827">
                  <c:v>6.8587142857142851</c:v>
                </c:pt>
                <c:pt idx="4828">
                  <c:v>7.1627142857142863</c:v>
                </c:pt>
                <c:pt idx="4829">
                  <c:v>6.7814285714285711</c:v>
                </c:pt>
                <c:pt idx="4830">
                  <c:v>6.6272857142857138</c:v>
                </c:pt>
                <c:pt idx="4831">
                  <c:v>5.9937142857142849</c:v>
                </c:pt>
                <c:pt idx="4832">
                  <c:v>6.1147142857142853</c:v>
                </c:pt>
                <c:pt idx="4833">
                  <c:v>6.387428571428571</c:v>
                </c:pt>
                <c:pt idx="4834">
                  <c:v>5.9381428571428572</c:v>
                </c:pt>
                <c:pt idx="4835">
                  <c:v>5.9972857142857148</c:v>
                </c:pt>
                <c:pt idx="4836">
                  <c:v>5.9795714285714299</c:v>
                </c:pt>
                <c:pt idx="4837">
                  <c:v>6.1824285714285709</c:v>
                </c:pt>
                <c:pt idx="4838">
                  <c:v>6.6331428571428575</c:v>
                </c:pt>
                <c:pt idx="4839">
                  <c:v>6.0341428571428564</c:v>
                </c:pt>
                <c:pt idx="4840">
                  <c:v>5.496142857142857</c:v>
                </c:pt>
                <c:pt idx="4841">
                  <c:v>6.4548571428571426</c:v>
                </c:pt>
                <c:pt idx="4842">
                  <c:v>6.1301428571428573</c:v>
                </c:pt>
                <c:pt idx="4843">
                  <c:v>5.4467142857142852</c:v>
                </c:pt>
                <c:pt idx="4844">
                  <c:v>4.8742857142857137</c:v>
                </c:pt>
                <c:pt idx="4845">
                  <c:v>5.1779999999999999</c:v>
                </c:pt>
                <c:pt idx="4846">
                  <c:v>5.6891428571428566</c:v>
                </c:pt>
                <c:pt idx="4847">
                  <c:v>7.370857142857143</c:v>
                </c:pt>
                <c:pt idx="4848">
                  <c:v>8.3932857142857138</c:v>
                </c:pt>
                <c:pt idx="4849">
                  <c:v>7.5777142857142863</c:v>
                </c:pt>
                <c:pt idx="4850">
                  <c:v>8.627714285714287</c:v>
                </c:pt>
                <c:pt idx="4851">
                  <c:v>7.5145714285714282</c:v>
                </c:pt>
                <c:pt idx="4852">
                  <c:v>7.7819999999999983</c:v>
                </c:pt>
                <c:pt idx="4853">
                  <c:v>7.4579999999999993</c:v>
                </c:pt>
                <c:pt idx="4854">
                  <c:v>6.7224285714285719</c:v>
                </c:pt>
                <c:pt idx="4855">
                  <c:v>7.1642857142857155</c:v>
                </c:pt>
                <c:pt idx="4856">
                  <c:v>7.2632857142857148</c:v>
                </c:pt>
                <c:pt idx="4857">
                  <c:v>6.8318571428571433</c:v>
                </c:pt>
                <c:pt idx="4858">
                  <c:v>6.9077142857142855</c:v>
                </c:pt>
                <c:pt idx="4859">
                  <c:v>7.1497142857142846</c:v>
                </c:pt>
                <c:pt idx="4860">
                  <c:v>7.0792857142857155</c:v>
                </c:pt>
                <c:pt idx="4861">
                  <c:v>7.4785714285714286</c:v>
                </c:pt>
                <c:pt idx="4862">
                  <c:v>7.7180000000000009</c:v>
                </c:pt>
                <c:pt idx="4863">
                  <c:v>8.2227142857142859</c:v>
                </c:pt>
                <c:pt idx="4864">
                  <c:v>7.7207142857142852</c:v>
                </c:pt>
                <c:pt idx="4865">
                  <c:v>8.016</c:v>
                </c:pt>
                <c:pt idx="4866">
                  <c:v>8.6330000000000009</c:v>
                </c:pt>
                <c:pt idx="4867">
                  <c:v>8.2972857142857155</c:v>
                </c:pt>
                <c:pt idx="4868">
                  <c:v>8.5830000000000002</c:v>
                </c:pt>
                <c:pt idx="4869">
                  <c:v>7.7735714285714286</c:v>
                </c:pt>
                <c:pt idx="4870">
                  <c:v>8.1071428571428577</c:v>
                </c:pt>
                <c:pt idx="4871">
                  <c:v>7.5627142857142857</c:v>
                </c:pt>
                <c:pt idx="4872">
                  <c:v>7.4664285714285716</c:v>
                </c:pt>
                <c:pt idx="4873">
                  <c:v>7.2588571428571429</c:v>
                </c:pt>
                <c:pt idx="4874">
                  <c:v>7.7835714285714284</c:v>
                </c:pt>
                <c:pt idx="4875">
                  <c:v>7.6350000000000007</c:v>
                </c:pt>
                <c:pt idx="4876">
                  <c:v>6.6995714285714287</c:v>
                </c:pt>
                <c:pt idx="4877">
                  <c:v>6.7204285714285703</c:v>
                </c:pt>
                <c:pt idx="4878">
                  <c:v>7.855428571428571</c:v>
                </c:pt>
                <c:pt idx="4879">
                  <c:v>7.5677142857142856</c:v>
                </c:pt>
                <c:pt idx="4880">
                  <c:v>8.8345714285714276</c:v>
                </c:pt>
                <c:pt idx="4881">
                  <c:v>8.4619999999999997</c:v>
                </c:pt>
                <c:pt idx="4882">
                  <c:v>7.737000000000001</c:v>
                </c:pt>
                <c:pt idx="4883">
                  <c:v>7.4447142857142863</c:v>
                </c:pt>
                <c:pt idx="4884">
                  <c:v>7.7722857142857142</c:v>
                </c:pt>
                <c:pt idx="4885">
                  <c:v>8.0535714285714288</c:v>
                </c:pt>
                <c:pt idx="4886">
                  <c:v>6.971000000000001</c:v>
                </c:pt>
                <c:pt idx="4887">
                  <c:v>6.9101428571428567</c:v>
                </c:pt>
                <c:pt idx="4888">
                  <c:v>6.4234285714285715</c:v>
                </c:pt>
                <c:pt idx="4889">
                  <c:v>5.7862857142857154</c:v>
                </c:pt>
                <c:pt idx="4890">
                  <c:v>6.0117142857142847</c:v>
                </c:pt>
                <c:pt idx="4891">
                  <c:v>5.496142857142857</c:v>
                </c:pt>
                <c:pt idx="4892">
                  <c:v>5.1261428571428569</c:v>
                </c:pt>
                <c:pt idx="4893">
                  <c:v>7.0791428571428563</c:v>
                </c:pt>
                <c:pt idx="4894">
                  <c:v>5.9262857142857142</c:v>
                </c:pt>
                <c:pt idx="4895">
                  <c:v>6.2292857142857141</c:v>
                </c:pt>
                <c:pt idx="4896">
                  <c:v>6.4468571428571426</c:v>
                </c:pt>
                <c:pt idx="4897">
                  <c:v>6.9468571428571426</c:v>
                </c:pt>
                <c:pt idx="4898">
                  <c:v>6.6184285714285709</c:v>
                </c:pt>
                <c:pt idx="4899">
                  <c:v>7.1334285714285723</c:v>
                </c:pt>
                <c:pt idx="4900">
                  <c:v>8.017142857142856</c:v>
                </c:pt>
                <c:pt idx="4901">
                  <c:v>7.9384285714285721</c:v>
                </c:pt>
                <c:pt idx="4902">
                  <c:v>8.1788571428571437</c:v>
                </c:pt>
                <c:pt idx="4903">
                  <c:v>7.964428571428571</c:v>
                </c:pt>
                <c:pt idx="4904">
                  <c:v>8.4319999999999986</c:v>
                </c:pt>
                <c:pt idx="4905">
                  <c:v>8.2194285714285709</c:v>
                </c:pt>
                <c:pt idx="4906">
                  <c:v>8.2051428571428566</c:v>
                </c:pt>
                <c:pt idx="4907">
                  <c:v>8.5475714285714286</c:v>
                </c:pt>
                <c:pt idx="4908">
                  <c:v>8.2321428571428577</c:v>
                </c:pt>
                <c:pt idx="4909">
                  <c:v>8.3035714285714288</c:v>
                </c:pt>
                <c:pt idx="4910">
                  <c:v>7.7758571428571424</c:v>
                </c:pt>
                <c:pt idx="4911">
                  <c:v>6.9795714285714272</c:v>
                </c:pt>
                <c:pt idx="4912">
                  <c:v>6.6189999999999998</c:v>
                </c:pt>
                <c:pt idx="4913">
                  <c:v>6.5141428571428577</c:v>
                </c:pt>
                <c:pt idx="4914">
                  <c:v>6.4351428571428562</c:v>
                </c:pt>
                <c:pt idx="4915">
                  <c:v>6.4247142857142858</c:v>
                </c:pt>
                <c:pt idx="4916">
                  <c:v>6.336142857142856</c:v>
                </c:pt>
                <c:pt idx="4917">
                  <c:v>6.7394285714285713</c:v>
                </c:pt>
                <c:pt idx="4918">
                  <c:v>6.5671428571428558</c:v>
                </c:pt>
                <c:pt idx="4919">
                  <c:v>6.5415714285714284</c:v>
                </c:pt>
                <c:pt idx="4920">
                  <c:v>6.6314285714285726</c:v>
                </c:pt>
                <c:pt idx="4921">
                  <c:v>6.4244285714285709</c:v>
                </c:pt>
                <c:pt idx="4922">
                  <c:v>6.523142857142858</c:v>
                </c:pt>
                <c:pt idx="4923">
                  <c:v>6.0585714285714305</c:v>
                </c:pt>
                <c:pt idx="4924">
                  <c:v>6.1182857142857143</c:v>
                </c:pt>
                <c:pt idx="4925">
                  <c:v>6.011857142857143</c:v>
                </c:pt>
                <c:pt idx="4926">
                  <c:v>6.4304285714285712</c:v>
                </c:pt>
                <c:pt idx="4927">
                  <c:v>6.3051428571428572</c:v>
                </c:pt>
                <c:pt idx="4928">
                  <c:v>6.4164285714285709</c:v>
                </c:pt>
                <c:pt idx="4929">
                  <c:v>5.8869999999999996</c:v>
                </c:pt>
                <c:pt idx="4930">
                  <c:v>5.3547142857142855</c:v>
                </c:pt>
                <c:pt idx="4931">
                  <c:v>5.2502857142857149</c:v>
                </c:pt>
                <c:pt idx="4932">
                  <c:v>5.4857142857142858</c:v>
                </c:pt>
                <c:pt idx="4933">
                  <c:v>5.3752857142857149</c:v>
                </c:pt>
                <c:pt idx="4934">
                  <c:v>5.3931428571428572</c:v>
                </c:pt>
                <c:pt idx="4935">
                  <c:v>5.4897142857142862</c:v>
                </c:pt>
                <c:pt idx="4936">
                  <c:v>5.6067142857142871</c:v>
                </c:pt>
                <c:pt idx="4937">
                  <c:v>5.2062857142857135</c:v>
                </c:pt>
                <c:pt idx="4938">
                  <c:v>4.9054285714285708</c:v>
                </c:pt>
                <c:pt idx="4939">
                  <c:v>4.6965714285714286</c:v>
                </c:pt>
                <c:pt idx="4940">
                  <c:v>4.516</c:v>
                </c:pt>
                <c:pt idx="4941">
                  <c:v>4.6584285714285718</c:v>
                </c:pt>
                <c:pt idx="4942">
                  <c:v>4.2130000000000001</c:v>
                </c:pt>
                <c:pt idx="4943">
                  <c:v>4.0327142857142864</c:v>
                </c:pt>
                <c:pt idx="4944">
                  <c:v>4.3668571428571425</c:v>
                </c:pt>
                <c:pt idx="4945">
                  <c:v>4.266</c:v>
                </c:pt>
                <c:pt idx="4946">
                  <c:v>4.3014285714285716</c:v>
                </c:pt>
                <c:pt idx="4947">
                  <c:v>3.9175714285714283</c:v>
                </c:pt>
                <c:pt idx="4948">
                  <c:v>4.136571428571429</c:v>
                </c:pt>
                <c:pt idx="4949">
                  <c:v>4.395714285714285</c:v>
                </c:pt>
                <c:pt idx="4950">
                  <c:v>4.3184285714285711</c:v>
                </c:pt>
                <c:pt idx="4951">
                  <c:v>4.1524285714285716</c:v>
                </c:pt>
                <c:pt idx="4952">
                  <c:v>4.2905714285714289</c:v>
                </c:pt>
                <c:pt idx="4953">
                  <c:v>4.4181428571428567</c:v>
                </c:pt>
                <c:pt idx="4954">
                  <c:v>4.7164285714285716</c:v>
                </c:pt>
                <c:pt idx="4955">
                  <c:v>3.7572857142857146</c:v>
                </c:pt>
                <c:pt idx="4956">
                  <c:v>4.1925714285714282</c:v>
                </c:pt>
                <c:pt idx="4957">
                  <c:v>4.0792857142857146</c:v>
                </c:pt>
                <c:pt idx="4958">
                  <c:v>3.9369999999999998</c:v>
                </c:pt>
                <c:pt idx="4959">
                  <c:v>4.0214285714285714</c:v>
                </c:pt>
                <c:pt idx="4960">
                  <c:v>4.3151428571428569</c:v>
                </c:pt>
                <c:pt idx="4961">
                  <c:v>5.0755714285714282</c:v>
                </c:pt>
                <c:pt idx="4962">
                  <c:v>4.664428571428572</c:v>
                </c:pt>
                <c:pt idx="4963">
                  <c:v>5.0528571428571425</c:v>
                </c:pt>
                <c:pt idx="4964">
                  <c:v>5.5307142857142848</c:v>
                </c:pt>
                <c:pt idx="4965">
                  <c:v>5.5594285714285707</c:v>
                </c:pt>
                <c:pt idx="4966">
                  <c:v>4.6689999999999996</c:v>
                </c:pt>
                <c:pt idx="4967">
                  <c:v>5.6257142857142863</c:v>
                </c:pt>
                <c:pt idx="4968">
                  <c:v>4.6399999999999997</c:v>
                </c:pt>
                <c:pt idx="4969">
                  <c:v>4.5624285714285717</c:v>
                </c:pt>
                <c:pt idx="4970">
                  <c:v>4.3215714285714286</c:v>
                </c:pt>
                <c:pt idx="4971">
                  <c:v>5.3967142857142862</c:v>
                </c:pt>
                <c:pt idx="4972">
                  <c:v>4.8904285714285711</c:v>
                </c:pt>
                <c:pt idx="4973">
                  <c:v>4.3632857142857144</c:v>
                </c:pt>
                <c:pt idx="4974">
                  <c:v>4.4977142857142862</c:v>
                </c:pt>
                <c:pt idx="4975">
                  <c:v>4.6420000000000003</c:v>
                </c:pt>
                <c:pt idx="4976">
                  <c:v>4.1438571428571427</c:v>
                </c:pt>
                <c:pt idx="4977">
                  <c:v>4.702</c:v>
                </c:pt>
                <c:pt idx="4978">
                  <c:v>4.7815714285714295</c:v>
                </c:pt>
                <c:pt idx="4979">
                  <c:v>4.9669999999999996</c:v>
                </c:pt>
                <c:pt idx="4980">
                  <c:v>4.5832857142857142</c:v>
                </c:pt>
                <c:pt idx="4981">
                  <c:v>5.0994285714285708</c:v>
                </c:pt>
                <c:pt idx="4982">
                  <c:v>5.0351428571428567</c:v>
                </c:pt>
                <c:pt idx="4983">
                  <c:v>4.3002857142857147</c:v>
                </c:pt>
                <c:pt idx="4984">
                  <c:v>5.2762857142857138</c:v>
                </c:pt>
                <c:pt idx="4985">
                  <c:v>4.7808571428571431</c:v>
                </c:pt>
                <c:pt idx="4986">
                  <c:v>5.0587142857142862</c:v>
                </c:pt>
                <c:pt idx="4987">
                  <c:v>4.5209999999999999</c:v>
                </c:pt>
                <c:pt idx="4988">
                  <c:v>5.1734285714285715</c:v>
                </c:pt>
                <c:pt idx="4989">
                  <c:v>4.0604285714285711</c:v>
                </c:pt>
                <c:pt idx="4990">
                  <c:v>4.7331428571428571</c:v>
                </c:pt>
                <c:pt idx="4991">
                  <c:v>4.28</c:v>
                </c:pt>
                <c:pt idx="4992">
                  <c:v>3.8884285714285718</c:v>
                </c:pt>
                <c:pt idx="4993">
                  <c:v>4.1652857142857149</c:v>
                </c:pt>
                <c:pt idx="4994">
                  <c:v>4.7122857142857137</c:v>
                </c:pt>
                <c:pt idx="4995">
                  <c:v>4.1031428571428581</c:v>
                </c:pt>
                <c:pt idx="4996">
                  <c:v>4.347428571428571</c:v>
                </c:pt>
                <c:pt idx="4997">
                  <c:v>4.697857142857143</c:v>
                </c:pt>
                <c:pt idx="4998">
                  <c:v>4.460571428571428</c:v>
                </c:pt>
                <c:pt idx="4999">
                  <c:v>4.2991428571428569</c:v>
                </c:pt>
                <c:pt idx="5000">
                  <c:v>4.4089999999999998</c:v>
                </c:pt>
                <c:pt idx="5001">
                  <c:v>4.0151428571428571</c:v>
                </c:pt>
                <c:pt idx="5002">
                  <c:v>4.448428571428571</c:v>
                </c:pt>
                <c:pt idx="5003">
                  <c:v>4.3805714285714288</c:v>
                </c:pt>
                <c:pt idx="5004">
                  <c:v>4.7805714285714282</c:v>
                </c:pt>
                <c:pt idx="5005">
                  <c:v>4.9429999999999996</c:v>
                </c:pt>
                <c:pt idx="5006">
                  <c:v>5.1872857142857143</c:v>
                </c:pt>
                <c:pt idx="5007">
                  <c:v>5.5584285714285713</c:v>
                </c:pt>
                <c:pt idx="5008">
                  <c:v>5.7638571428571419</c:v>
                </c:pt>
                <c:pt idx="5009">
                  <c:v>5.8041428571428568</c:v>
                </c:pt>
                <c:pt idx="5010">
                  <c:v>5.726</c:v>
                </c:pt>
                <c:pt idx="5011">
                  <c:v>5.8087142857142862</c:v>
                </c:pt>
                <c:pt idx="5012">
                  <c:v>6.2898571428571435</c:v>
                </c:pt>
                <c:pt idx="5013">
                  <c:v>6.5832857142857142</c:v>
                </c:pt>
                <c:pt idx="5014">
                  <c:v>7.0882857142857132</c:v>
                </c:pt>
                <c:pt idx="5015">
                  <c:v>7.2311428571428573</c:v>
                </c:pt>
                <c:pt idx="5016">
                  <c:v>7.0424285714285713</c:v>
                </c:pt>
                <c:pt idx="5017">
                  <c:v>6.9085714285714284</c:v>
                </c:pt>
                <c:pt idx="5018">
                  <c:v>6.6567142857142851</c:v>
                </c:pt>
                <c:pt idx="5019">
                  <c:v>6.669142857142857</c:v>
                </c:pt>
                <c:pt idx="5020">
                  <c:v>6.886857142857143</c:v>
                </c:pt>
                <c:pt idx="5021">
                  <c:v>6.9600000000000009</c:v>
                </c:pt>
                <c:pt idx="5022">
                  <c:v>7.173</c:v>
                </c:pt>
                <c:pt idx="5023">
                  <c:v>7.262428571428571</c:v>
                </c:pt>
                <c:pt idx="5024">
                  <c:v>7.0989999999999984</c:v>
                </c:pt>
                <c:pt idx="5025">
                  <c:v>7.4241428571428569</c:v>
                </c:pt>
                <c:pt idx="5026">
                  <c:v>7.5347142857142861</c:v>
                </c:pt>
                <c:pt idx="5027">
                  <c:v>7.2121428571428572</c:v>
                </c:pt>
                <c:pt idx="5028">
                  <c:v>7.335</c:v>
                </c:pt>
                <c:pt idx="5029">
                  <c:v>6.969142857142856</c:v>
                </c:pt>
                <c:pt idx="5030">
                  <c:v>7.0862857142857143</c:v>
                </c:pt>
                <c:pt idx="5031">
                  <c:v>6.9671428571428562</c:v>
                </c:pt>
                <c:pt idx="5032">
                  <c:v>6.8072857142857135</c:v>
                </c:pt>
                <c:pt idx="5033">
                  <c:v>6.6867142857142863</c:v>
                </c:pt>
                <c:pt idx="5034">
                  <c:v>6.3561428571428573</c:v>
                </c:pt>
                <c:pt idx="5035">
                  <c:v>6.1764285714285707</c:v>
                </c:pt>
                <c:pt idx="5036">
                  <c:v>6.4385714285714286</c:v>
                </c:pt>
                <c:pt idx="5037">
                  <c:v>6.3904285714285711</c:v>
                </c:pt>
                <c:pt idx="5038">
                  <c:v>5.7958571428571437</c:v>
                </c:pt>
                <c:pt idx="5039">
                  <c:v>5.7924285714285721</c:v>
                </c:pt>
                <c:pt idx="5040">
                  <c:v>5.3482857142857148</c:v>
                </c:pt>
                <c:pt idx="5041">
                  <c:v>5.3855714285714287</c:v>
                </c:pt>
                <c:pt idx="5042">
                  <c:v>5.3865714285714281</c:v>
                </c:pt>
                <c:pt idx="5043">
                  <c:v>5.1074285714285717</c:v>
                </c:pt>
                <c:pt idx="5044">
                  <c:v>5.6741428571428569</c:v>
                </c:pt>
                <c:pt idx="5045">
                  <c:v>5.0151428571428562</c:v>
                </c:pt>
                <c:pt idx="5046">
                  <c:v>4.7434285714285718</c:v>
                </c:pt>
                <c:pt idx="5047">
                  <c:v>5.1415714285714289</c:v>
                </c:pt>
                <c:pt idx="5048">
                  <c:v>5.133285714285714</c:v>
                </c:pt>
                <c:pt idx="5049">
                  <c:v>5.3098571428571431</c:v>
                </c:pt>
                <c:pt idx="5050">
                  <c:v>5.4101428571428567</c:v>
                </c:pt>
                <c:pt idx="5051">
                  <c:v>5.081142857142857</c:v>
                </c:pt>
                <c:pt idx="5052">
                  <c:v>5.0382857142857143</c:v>
                </c:pt>
                <c:pt idx="5053">
                  <c:v>4.951714285714286</c:v>
                </c:pt>
                <c:pt idx="5054">
                  <c:v>5.137428571428571</c:v>
                </c:pt>
                <c:pt idx="5055">
                  <c:v>4.7992857142857144</c:v>
                </c:pt>
                <c:pt idx="5056">
                  <c:v>4.6937142857142868</c:v>
                </c:pt>
                <c:pt idx="5057">
                  <c:v>4.5582857142857138</c:v>
                </c:pt>
                <c:pt idx="5058">
                  <c:v>4.4514285714285711</c:v>
                </c:pt>
                <c:pt idx="5059">
                  <c:v>4.2150000000000007</c:v>
                </c:pt>
                <c:pt idx="5060">
                  <c:v>4.1349999999999998</c:v>
                </c:pt>
                <c:pt idx="5061">
                  <c:v>3.7959999999999998</c:v>
                </c:pt>
                <c:pt idx="5062">
                  <c:v>3.6867142857142858</c:v>
                </c:pt>
                <c:pt idx="5063">
                  <c:v>3.730571428571428</c:v>
                </c:pt>
                <c:pt idx="5064">
                  <c:v>4.0171428571428569</c:v>
                </c:pt>
                <c:pt idx="5065">
                  <c:v>4.1018571428571429</c:v>
                </c:pt>
                <c:pt idx="5066">
                  <c:v>4.1008571428571425</c:v>
                </c:pt>
                <c:pt idx="5067">
                  <c:v>3.8537142857142856</c:v>
                </c:pt>
                <c:pt idx="5068">
                  <c:v>3.7860000000000005</c:v>
                </c:pt>
                <c:pt idx="5069">
                  <c:v>3.9224285714285716</c:v>
                </c:pt>
                <c:pt idx="5070">
                  <c:v>3.8895714285714282</c:v>
                </c:pt>
                <c:pt idx="5071">
                  <c:v>3.6335714285714285</c:v>
                </c:pt>
                <c:pt idx="5072">
                  <c:v>3.3815714285714287</c:v>
                </c:pt>
                <c:pt idx="5073">
                  <c:v>3.0815714285714289</c:v>
                </c:pt>
                <c:pt idx="5074">
                  <c:v>3.0874285714285716</c:v>
                </c:pt>
                <c:pt idx="5075">
                  <c:v>2.7058571428571425</c:v>
                </c:pt>
                <c:pt idx="5076">
                  <c:v>2.5948571428571432</c:v>
                </c:pt>
                <c:pt idx="5077">
                  <c:v>2.5528571428571425</c:v>
                </c:pt>
                <c:pt idx="5078">
                  <c:v>2.5228571428571436</c:v>
                </c:pt>
                <c:pt idx="5079">
                  <c:v>2.2592857142857143</c:v>
                </c:pt>
                <c:pt idx="5080">
                  <c:v>2.2528571428571427</c:v>
                </c:pt>
                <c:pt idx="5081">
                  <c:v>2.0695714285714284</c:v>
                </c:pt>
                <c:pt idx="5082">
                  <c:v>1.9947142857142857</c:v>
                </c:pt>
                <c:pt idx="5083">
                  <c:v>2.0607142857142855</c:v>
                </c:pt>
                <c:pt idx="5084">
                  <c:v>1.821</c:v>
                </c:pt>
                <c:pt idx="5085">
                  <c:v>1.8784285714285713</c:v>
                </c:pt>
                <c:pt idx="5086">
                  <c:v>1.6931428571428573</c:v>
                </c:pt>
                <c:pt idx="5087">
                  <c:v>1.7161428571428572</c:v>
                </c:pt>
                <c:pt idx="5088">
                  <c:v>1.6808571428571428</c:v>
                </c:pt>
                <c:pt idx="5089">
                  <c:v>1.9339999999999999</c:v>
                </c:pt>
                <c:pt idx="5090">
                  <c:v>1.6872857142857143</c:v>
                </c:pt>
                <c:pt idx="5091">
                  <c:v>1.6642857142857141</c:v>
                </c:pt>
                <c:pt idx="5092">
                  <c:v>1.528</c:v>
                </c:pt>
                <c:pt idx="5093">
                  <c:v>1.7635714285714283</c:v>
                </c:pt>
                <c:pt idx="5094">
                  <c:v>1.8905714285714286</c:v>
                </c:pt>
                <c:pt idx="5095">
                  <c:v>2.3147142857142855</c:v>
                </c:pt>
                <c:pt idx="5096">
                  <c:v>2.2810000000000001</c:v>
                </c:pt>
                <c:pt idx="5097">
                  <c:v>2.2814285714285711</c:v>
                </c:pt>
                <c:pt idx="5098">
                  <c:v>2.132857142857143</c:v>
                </c:pt>
                <c:pt idx="5099">
                  <c:v>1.8024285714285713</c:v>
                </c:pt>
                <c:pt idx="5100">
                  <c:v>2.5724285714285711</c:v>
                </c:pt>
                <c:pt idx="5101">
                  <c:v>2.3214285714285707</c:v>
                </c:pt>
                <c:pt idx="5102">
                  <c:v>2.3272857142857144</c:v>
                </c:pt>
                <c:pt idx="5103">
                  <c:v>2.3757142857142854</c:v>
                </c:pt>
                <c:pt idx="5104">
                  <c:v>1.850714285714286</c:v>
                </c:pt>
                <c:pt idx="5105">
                  <c:v>2.375142857142857</c:v>
                </c:pt>
                <c:pt idx="5106">
                  <c:v>1.7184285714285714</c:v>
                </c:pt>
                <c:pt idx="5107">
                  <c:v>2.1014285714285714</c:v>
                </c:pt>
                <c:pt idx="5108">
                  <c:v>1.6794285714285713</c:v>
                </c:pt>
                <c:pt idx="5109">
                  <c:v>1.8501428571428573</c:v>
                </c:pt>
                <c:pt idx="5110">
                  <c:v>2.1965714285714286</c:v>
                </c:pt>
                <c:pt idx="5111">
                  <c:v>2.1498571428571429</c:v>
                </c:pt>
                <c:pt idx="5112">
                  <c:v>2.1874285714285717</c:v>
                </c:pt>
                <c:pt idx="5113">
                  <c:v>2.6100000000000003</c:v>
                </c:pt>
                <c:pt idx="5114">
                  <c:v>2.843285714285714</c:v>
                </c:pt>
                <c:pt idx="5115">
                  <c:v>2.3421428571428571</c:v>
                </c:pt>
                <c:pt idx="5116">
                  <c:v>2.6664285714285714</c:v>
                </c:pt>
                <c:pt idx="5117">
                  <c:v>2.6994285714285717</c:v>
                </c:pt>
                <c:pt idx="5118">
                  <c:v>2.3421428571428571</c:v>
                </c:pt>
                <c:pt idx="5119">
                  <c:v>2.2558571428571428</c:v>
                </c:pt>
                <c:pt idx="5120">
                  <c:v>2.4702857142857146</c:v>
                </c:pt>
                <c:pt idx="5121">
                  <c:v>3.1217142857142854</c:v>
                </c:pt>
                <c:pt idx="5122">
                  <c:v>2.8502857142857145</c:v>
                </c:pt>
                <c:pt idx="5123">
                  <c:v>2.8177142857142856</c:v>
                </c:pt>
                <c:pt idx="5124">
                  <c:v>2.8535714285714286</c:v>
                </c:pt>
                <c:pt idx="5125">
                  <c:v>2.8227142857142851</c:v>
                </c:pt>
                <c:pt idx="5126">
                  <c:v>3.0775714285714284</c:v>
                </c:pt>
                <c:pt idx="5127">
                  <c:v>3.2038571428571432</c:v>
                </c:pt>
                <c:pt idx="5128">
                  <c:v>3.5940000000000003</c:v>
                </c:pt>
                <c:pt idx="5129">
                  <c:v>3.6407142857142856</c:v>
                </c:pt>
                <c:pt idx="5130">
                  <c:v>3.883714285714285</c:v>
                </c:pt>
                <c:pt idx="5131">
                  <c:v>3.6561428571428571</c:v>
                </c:pt>
                <c:pt idx="5132">
                  <c:v>3.7291428571428571</c:v>
                </c:pt>
                <c:pt idx="5133">
                  <c:v>3.6062857142857139</c:v>
                </c:pt>
                <c:pt idx="5134">
                  <c:v>3.8545714285714285</c:v>
                </c:pt>
                <c:pt idx="5135">
                  <c:v>4.4454285714285717</c:v>
                </c:pt>
                <c:pt idx="5136">
                  <c:v>4.7315714285714288</c:v>
                </c:pt>
                <c:pt idx="5137">
                  <c:v>5.0002857142857149</c:v>
                </c:pt>
                <c:pt idx="5138">
                  <c:v>5.3587142857142851</c:v>
                </c:pt>
                <c:pt idx="5139">
                  <c:v>5.5184285714285712</c:v>
                </c:pt>
                <c:pt idx="5140">
                  <c:v>5.4471428571428575</c:v>
                </c:pt>
                <c:pt idx="5141">
                  <c:v>5.9385714285714286</c:v>
                </c:pt>
                <c:pt idx="5142">
                  <c:v>6.4485714285714284</c:v>
                </c:pt>
                <c:pt idx="5143">
                  <c:v>6.3888571428571428</c:v>
                </c:pt>
                <c:pt idx="5144">
                  <c:v>6.4562857142857144</c:v>
                </c:pt>
                <c:pt idx="5145">
                  <c:v>6.3488571428571419</c:v>
                </c:pt>
                <c:pt idx="5146">
                  <c:v>6.2935714285714282</c:v>
                </c:pt>
                <c:pt idx="5147">
                  <c:v>6.3722857142857148</c:v>
                </c:pt>
                <c:pt idx="5148">
                  <c:v>6.9601428571428565</c:v>
                </c:pt>
                <c:pt idx="5149">
                  <c:v>7.3064285714285715</c:v>
                </c:pt>
                <c:pt idx="5150">
                  <c:v>7.3467142857142864</c:v>
                </c:pt>
                <c:pt idx="5151">
                  <c:v>7.5517142857142856</c:v>
                </c:pt>
                <c:pt idx="5152">
                  <c:v>7.3105714285714276</c:v>
                </c:pt>
                <c:pt idx="5153">
                  <c:v>7.1918571428571436</c:v>
                </c:pt>
                <c:pt idx="5154">
                  <c:v>6.3852857142857138</c:v>
                </c:pt>
                <c:pt idx="5155">
                  <c:v>6.2457142857142856</c:v>
                </c:pt>
                <c:pt idx="5156">
                  <c:v>6.6508571428571432</c:v>
                </c:pt>
                <c:pt idx="5157">
                  <c:v>6.3235714285714284</c:v>
                </c:pt>
                <c:pt idx="5158">
                  <c:v>6.1601428571428576</c:v>
                </c:pt>
                <c:pt idx="5159">
                  <c:v>6.1958571428571432</c:v>
                </c:pt>
                <c:pt idx="5160">
                  <c:v>6.0819999999999999</c:v>
                </c:pt>
                <c:pt idx="5161">
                  <c:v>5.7328571428571422</c:v>
                </c:pt>
                <c:pt idx="5162">
                  <c:v>5.5095714285714275</c:v>
                </c:pt>
                <c:pt idx="5163">
                  <c:v>5.7950000000000008</c:v>
                </c:pt>
                <c:pt idx="5164">
                  <c:v>5.9224285714285703</c:v>
                </c:pt>
                <c:pt idx="5165">
                  <c:v>6.0808571428571421</c:v>
                </c:pt>
                <c:pt idx="5166">
                  <c:v>6.1311428571428577</c:v>
                </c:pt>
                <c:pt idx="5167">
                  <c:v>6.003571428571429</c:v>
                </c:pt>
                <c:pt idx="5168">
                  <c:v>5.9501428571428576</c:v>
                </c:pt>
                <c:pt idx="5169">
                  <c:v>6.1537142857142859</c:v>
                </c:pt>
                <c:pt idx="5170">
                  <c:v>6.027857142857143</c:v>
                </c:pt>
                <c:pt idx="5171">
                  <c:v>6.1597142857142861</c:v>
                </c:pt>
                <c:pt idx="5172">
                  <c:v>6.4155714285714298</c:v>
                </c:pt>
                <c:pt idx="5173">
                  <c:v>6.3967142857142845</c:v>
                </c:pt>
                <c:pt idx="5174">
                  <c:v>6.3211428571428581</c:v>
                </c:pt>
                <c:pt idx="5175">
                  <c:v>6.0738571428571433</c:v>
                </c:pt>
                <c:pt idx="5176">
                  <c:v>6.1401428571428571</c:v>
                </c:pt>
                <c:pt idx="5177">
                  <c:v>6.3470000000000013</c:v>
                </c:pt>
                <c:pt idx="5178">
                  <c:v>6.5961428571428575</c:v>
                </c:pt>
                <c:pt idx="5179">
                  <c:v>6.5915714285714282</c:v>
                </c:pt>
                <c:pt idx="5180">
                  <c:v>6.391857142857142</c:v>
                </c:pt>
                <c:pt idx="5181">
                  <c:v>6.2137142857142864</c:v>
                </c:pt>
                <c:pt idx="5182">
                  <c:v>6.2495714285714286</c:v>
                </c:pt>
                <c:pt idx="5183">
                  <c:v>6.4448571428571437</c:v>
                </c:pt>
                <c:pt idx="5184">
                  <c:v>6.8278571428571428</c:v>
                </c:pt>
                <c:pt idx="5185">
                  <c:v>6.3575714285714273</c:v>
                </c:pt>
                <c:pt idx="5186">
                  <c:v>6.016285714285714</c:v>
                </c:pt>
                <c:pt idx="5187">
                  <c:v>5.7555714285714279</c:v>
                </c:pt>
                <c:pt idx="5188">
                  <c:v>5.7752857142857152</c:v>
                </c:pt>
                <c:pt idx="5189">
                  <c:v>5.6188571428571432</c:v>
                </c:pt>
                <c:pt idx="5190">
                  <c:v>5.3734285714285708</c:v>
                </c:pt>
                <c:pt idx="5191">
                  <c:v>5.3662857142857145</c:v>
                </c:pt>
                <c:pt idx="5192">
                  <c:v>5.286428571428571</c:v>
                </c:pt>
                <c:pt idx="5193">
                  <c:v>5.5238571428571435</c:v>
                </c:pt>
                <c:pt idx="5194">
                  <c:v>5.652857142857143</c:v>
                </c:pt>
                <c:pt idx="5195">
                  <c:v>5.4942857142857138</c:v>
                </c:pt>
                <c:pt idx="5196">
                  <c:v>4.9095714285714278</c:v>
                </c:pt>
                <c:pt idx="5197">
                  <c:v>4.7994285714285709</c:v>
                </c:pt>
                <c:pt idx="5198">
                  <c:v>4.7261428571428565</c:v>
                </c:pt>
                <c:pt idx="5199">
                  <c:v>4.03</c:v>
                </c:pt>
                <c:pt idx="5200">
                  <c:v>3.6528571428571435</c:v>
                </c:pt>
                <c:pt idx="5201">
                  <c:v>3.5107142857142857</c:v>
                </c:pt>
                <c:pt idx="5202">
                  <c:v>3.3765714285714283</c:v>
                </c:pt>
                <c:pt idx="5203">
                  <c:v>3.1478571428571422</c:v>
                </c:pt>
                <c:pt idx="5204">
                  <c:v>3.1541428571428574</c:v>
                </c:pt>
                <c:pt idx="5205">
                  <c:v>3.1137142857142854</c:v>
                </c:pt>
                <c:pt idx="5206">
                  <c:v>2.8757142857142854</c:v>
                </c:pt>
                <c:pt idx="5207">
                  <c:v>3.048285714285714</c:v>
                </c:pt>
                <c:pt idx="5208">
                  <c:v>3.1749999999999998</c:v>
                </c:pt>
                <c:pt idx="5209">
                  <c:v>3.5254285714285709</c:v>
                </c:pt>
                <c:pt idx="5210">
                  <c:v>3.8827142857142856</c:v>
                </c:pt>
                <c:pt idx="5211">
                  <c:v>3.7730000000000001</c:v>
                </c:pt>
                <c:pt idx="5212">
                  <c:v>4.5114285714285716</c:v>
                </c:pt>
                <c:pt idx="5213">
                  <c:v>4.7907142857142855</c:v>
                </c:pt>
                <c:pt idx="5214">
                  <c:v>5.0408571428571429</c:v>
                </c:pt>
                <c:pt idx="5215">
                  <c:v>5.205571428571429</c:v>
                </c:pt>
                <c:pt idx="5216">
                  <c:v>5.0182857142857147</c:v>
                </c:pt>
                <c:pt idx="5217">
                  <c:v>5.0320000000000009</c:v>
                </c:pt>
                <c:pt idx="5218">
                  <c:v>4.5892857142857144</c:v>
                </c:pt>
                <c:pt idx="5219">
                  <c:v>4.8340000000000005</c:v>
                </c:pt>
                <c:pt idx="5220">
                  <c:v>4.5241428571428566</c:v>
                </c:pt>
                <c:pt idx="5221">
                  <c:v>4.2520000000000007</c:v>
                </c:pt>
                <c:pt idx="5222">
                  <c:v>4.358142857142858</c:v>
                </c:pt>
                <c:pt idx="5223">
                  <c:v>4.7047142857142861</c:v>
                </c:pt>
                <c:pt idx="5224">
                  <c:v>4.499714285714286</c:v>
                </c:pt>
                <c:pt idx="5225">
                  <c:v>4.2234285714285722</c:v>
                </c:pt>
                <c:pt idx="5226">
                  <c:v>4.3040000000000003</c:v>
                </c:pt>
                <c:pt idx="5227">
                  <c:v>3.7911428571428578</c:v>
                </c:pt>
                <c:pt idx="5228">
                  <c:v>4.2914285714285709</c:v>
                </c:pt>
                <c:pt idx="5229">
                  <c:v>4.2764285714285721</c:v>
                </c:pt>
                <c:pt idx="5230">
                  <c:v>4.4530000000000003</c:v>
                </c:pt>
                <c:pt idx="5231">
                  <c:v>4.3514285714285714</c:v>
                </c:pt>
                <c:pt idx="5232">
                  <c:v>4.322857142857143</c:v>
                </c:pt>
                <c:pt idx="5233">
                  <c:v>4.3352857142857149</c:v>
                </c:pt>
                <c:pt idx="5234">
                  <c:v>4.9658571428571436</c:v>
                </c:pt>
                <c:pt idx="5235">
                  <c:v>4.3742857142857146</c:v>
                </c:pt>
                <c:pt idx="5236">
                  <c:v>4.5338571428571424</c:v>
                </c:pt>
                <c:pt idx="5237">
                  <c:v>4.7072857142857147</c:v>
                </c:pt>
                <c:pt idx="5238">
                  <c:v>4.9275714285714285</c:v>
                </c:pt>
                <c:pt idx="5239">
                  <c:v>4.8128571428571423</c:v>
                </c:pt>
                <c:pt idx="5240">
                  <c:v>5.0962857142857141</c:v>
                </c:pt>
                <c:pt idx="5241">
                  <c:v>4.7758571428571424</c:v>
                </c:pt>
                <c:pt idx="5242">
                  <c:v>5.1557142857142866</c:v>
                </c:pt>
                <c:pt idx="5243">
                  <c:v>5.0145714285714282</c:v>
                </c:pt>
                <c:pt idx="5244">
                  <c:v>4.6318571428571422</c:v>
                </c:pt>
                <c:pt idx="5245">
                  <c:v>4.4809999999999999</c:v>
                </c:pt>
                <c:pt idx="5246">
                  <c:v>4.6917142857142853</c:v>
                </c:pt>
                <c:pt idx="5247">
                  <c:v>4.2584285714285715</c:v>
                </c:pt>
                <c:pt idx="5248">
                  <c:v>4.6521428571428567</c:v>
                </c:pt>
                <c:pt idx="5249">
                  <c:v>4.6077142857142857</c:v>
                </c:pt>
                <c:pt idx="5250">
                  <c:v>4.5281428571428579</c:v>
                </c:pt>
                <c:pt idx="5251">
                  <c:v>4.6451428571428579</c:v>
                </c:pt>
                <c:pt idx="5252">
                  <c:v>4.351</c:v>
                </c:pt>
                <c:pt idx="5253">
                  <c:v>4.515714285714286</c:v>
                </c:pt>
                <c:pt idx="5254">
                  <c:v>4.838285714285715</c:v>
                </c:pt>
                <c:pt idx="5255">
                  <c:v>4.6360000000000001</c:v>
                </c:pt>
                <c:pt idx="5256">
                  <c:v>4.665571428571428</c:v>
                </c:pt>
                <c:pt idx="5257">
                  <c:v>4.920285714285713</c:v>
                </c:pt>
                <c:pt idx="5258">
                  <c:v>4.8281428571428577</c:v>
                </c:pt>
                <c:pt idx="5259">
                  <c:v>4.6111428571428572</c:v>
                </c:pt>
                <c:pt idx="5260">
                  <c:v>4.5318571428571426</c:v>
                </c:pt>
                <c:pt idx="5261">
                  <c:v>5.0175714285714283</c:v>
                </c:pt>
                <c:pt idx="5262">
                  <c:v>4.9725714285714284</c:v>
                </c:pt>
                <c:pt idx="5263">
                  <c:v>4.8644285714285704</c:v>
                </c:pt>
                <c:pt idx="5264">
                  <c:v>4.9369999999999994</c:v>
                </c:pt>
                <c:pt idx="5265">
                  <c:v>5.3887142857142862</c:v>
                </c:pt>
                <c:pt idx="5266">
                  <c:v>5.8781428571428567</c:v>
                </c:pt>
                <c:pt idx="5267">
                  <c:v>6.7852857142857141</c:v>
                </c:pt>
                <c:pt idx="5268">
                  <c:v>7.4125714285714297</c:v>
                </c:pt>
                <c:pt idx="5269">
                  <c:v>7.2297142857142864</c:v>
                </c:pt>
                <c:pt idx="5270">
                  <c:v>7.3475714285714284</c:v>
                </c:pt>
                <c:pt idx="5271">
                  <c:v>7.9891428571428573</c:v>
                </c:pt>
                <c:pt idx="5272">
                  <c:v>7.6045714285714272</c:v>
                </c:pt>
                <c:pt idx="5273">
                  <c:v>7.9017142857142852</c:v>
                </c:pt>
                <c:pt idx="5274">
                  <c:v>8.1774285714285728</c:v>
                </c:pt>
                <c:pt idx="5275">
                  <c:v>8.1068571428571428</c:v>
                </c:pt>
                <c:pt idx="5276">
                  <c:v>8.4908571428571413</c:v>
                </c:pt>
                <c:pt idx="5277">
                  <c:v>8.9211428571428559</c:v>
                </c:pt>
                <c:pt idx="5278">
                  <c:v>9.3021428571428562</c:v>
                </c:pt>
                <c:pt idx="5279">
                  <c:v>9.3937142857142852</c:v>
                </c:pt>
                <c:pt idx="5280">
                  <c:v>9.0451428571428583</c:v>
                </c:pt>
                <c:pt idx="5281">
                  <c:v>9.4368571428571411</c:v>
                </c:pt>
                <c:pt idx="5282">
                  <c:v>9.410285714285715</c:v>
                </c:pt>
                <c:pt idx="5283">
                  <c:v>9.4305714285714277</c:v>
                </c:pt>
                <c:pt idx="5284">
                  <c:v>9.4452857142857134</c:v>
                </c:pt>
                <c:pt idx="5285">
                  <c:v>9.5870000000000015</c:v>
                </c:pt>
                <c:pt idx="5286">
                  <c:v>9.3581428571428553</c:v>
                </c:pt>
                <c:pt idx="5287">
                  <c:v>9.2425714285714271</c:v>
                </c:pt>
                <c:pt idx="5288">
                  <c:v>9.0874285714285712</c:v>
                </c:pt>
                <c:pt idx="5289">
                  <c:v>8.9545714285714286</c:v>
                </c:pt>
                <c:pt idx="5290">
                  <c:v>8.8042857142857134</c:v>
                </c:pt>
                <c:pt idx="5291">
                  <c:v>8.5828571428571436</c:v>
                </c:pt>
                <c:pt idx="5292">
                  <c:v>9.2889999999999997</c:v>
                </c:pt>
                <c:pt idx="5293">
                  <c:v>9.0718571428571444</c:v>
                </c:pt>
                <c:pt idx="5294">
                  <c:v>8.7487142857142857</c:v>
                </c:pt>
                <c:pt idx="5295">
                  <c:v>8.5920000000000005</c:v>
                </c:pt>
                <c:pt idx="5296">
                  <c:v>8.5995714285714282</c:v>
                </c:pt>
                <c:pt idx="5297">
                  <c:v>8.0844285714285711</c:v>
                </c:pt>
                <c:pt idx="5298">
                  <c:v>7.7449999999999992</c:v>
                </c:pt>
                <c:pt idx="5299">
                  <c:v>7.9687142857142854</c:v>
                </c:pt>
                <c:pt idx="5300">
                  <c:v>8.2204285714285721</c:v>
                </c:pt>
                <c:pt idx="5301">
                  <c:v>8.0002857142857149</c:v>
                </c:pt>
                <c:pt idx="5302">
                  <c:v>7.9364285714285723</c:v>
                </c:pt>
                <c:pt idx="5303">
                  <c:v>8.0967142857142864</c:v>
                </c:pt>
                <c:pt idx="5304">
                  <c:v>7.9581428571428585</c:v>
                </c:pt>
                <c:pt idx="5305">
                  <c:v>8.1224285714285731</c:v>
                </c:pt>
                <c:pt idx="5306">
                  <c:v>8.2872857142857139</c:v>
                </c:pt>
                <c:pt idx="5307">
                  <c:v>8.447571428571429</c:v>
                </c:pt>
                <c:pt idx="5308">
                  <c:v>8.2674285714285709</c:v>
                </c:pt>
                <c:pt idx="5309">
                  <c:v>8.1218571428571433</c:v>
                </c:pt>
                <c:pt idx="5310">
                  <c:v>8.4918571428571425</c:v>
                </c:pt>
                <c:pt idx="5311">
                  <c:v>9.1497142857142855</c:v>
                </c:pt>
                <c:pt idx="5312">
                  <c:v>8.7889999999999997</c:v>
                </c:pt>
                <c:pt idx="5313">
                  <c:v>8.2401428571428585</c:v>
                </c:pt>
                <c:pt idx="5314">
                  <c:v>8.1209999999999987</c:v>
                </c:pt>
                <c:pt idx="5315">
                  <c:v>8.1002857142857145</c:v>
                </c:pt>
                <c:pt idx="5316">
                  <c:v>7.9902857142857133</c:v>
                </c:pt>
                <c:pt idx="5317">
                  <c:v>7.7291428571428584</c:v>
                </c:pt>
                <c:pt idx="5318">
                  <c:v>7.354857142857143</c:v>
                </c:pt>
                <c:pt idx="5319">
                  <c:v>6.9117142857142868</c:v>
                </c:pt>
                <c:pt idx="5320">
                  <c:v>6.6757142857142853</c:v>
                </c:pt>
                <c:pt idx="5321">
                  <c:v>6.506857142857144</c:v>
                </c:pt>
                <c:pt idx="5322">
                  <c:v>6.3077142857142858</c:v>
                </c:pt>
                <c:pt idx="5323">
                  <c:v>6.0575714285714284</c:v>
                </c:pt>
                <c:pt idx="5324">
                  <c:v>6.1840000000000002</c:v>
                </c:pt>
                <c:pt idx="5325">
                  <c:v>6.1798571428571432</c:v>
                </c:pt>
                <c:pt idx="5326">
                  <c:v>6.1737142857142855</c:v>
                </c:pt>
                <c:pt idx="5327">
                  <c:v>5.9468571428571426</c:v>
                </c:pt>
                <c:pt idx="5328">
                  <c:v>5.4061428571428563</c:v>
                </c:pt>
                <c:pt idx="5329">
                  <c:v>5.0164285714285706</c:v>
                </c:pt>
                <c:pt idx="5330">
                  <c:v>4.8132857142857146</c:v>
                </c:pt>
                <c:pt idx="5331">
                  <c:v>4.4054285714285717</c:v>
                </c:pt>
                <c:pt idx="5332">
                  <c:v>4.0134285714285713</c:v>
                </c:pt>
                <c:pt idx="5333">
                  <c:v>3.9608571428571429</c:v>
                </c:pt>
                <c:pt idx="5334">
                  <c:v>3.2330000000000001</c:v>
                </c:pt>
                <c:pt idx="5335">
                  <c:v>3.5135714285714283</c:v>
                </c:pt>
                <c:pt idx="5336">
                  <c:v>3.4767142857142863</c:v>
                </c:pt>
                <c:pt idx="5337">
                  <c:v>3.4494285714285717</c:v>
                </c:pt>
                <c:pt idx="5338">
                  <c:v>3.3915714285714285</c:v>
                </c:pt>
                <c:pt idx="5339">
                  <c:v>3.2809999999999997</c:v>
                </c:pt>
                <c:pt idx="5340">
                  <c:v>3.0742857142857143</c:v>
                </c:pt>
                <c:pt idx="5341">
                  <c:v>2.9018571428571427</c:v>
                </c:pt>
                <c:pt idx="5342">
                  <c:v>2.9448571428571424</c:v>
                </c:pt>
                <c:pt idx="5343">
                  <c:v>2.6051428571428574</c:v>
                </c:pt>
                <c:pt idx="5344">
                  <c:v>2.7112857142857143</c:v>
                </c:pt>
                <c:pt idx="5345">
                  <c:v>2.6935714285714289</c:v>
                </c:pt>
                <c:pt idx="5346">
                  <c:v>3.1785714285714284</c:v>
                </c:pt>
                <c:pt idx="5347">
                  <c:v>3.4124285714285714</c:v>
                </c:pt>
                <c:pt idx="5348">
                  <c:v>3.339428571428571</c:v>
                </c:pt>
                <c:pt idx="5349">
                  <c:v>3.7258571428571434</c:v>
                </c:pt>
                <c:pt idx="5350">
                  <c:v>3.7451428571428571</c:v>
                </c:pt>
                <c:pt idx="5351">
                  <c:v>3.7657142857142856</c:v>
                </c:pt>
                <c:pt idx="5352">
                  <c:v>3.5307142857142857</c:v>
                </c:pt>
                <c:pt idx="5353">
                  <c:v>3.3820000000000001</c:v>
                </c:pt>
                <c:pt idx="5354">
                  <c:v>3.4250000000000003</c:v>
                </c:pt>
                <c:pt idx="5355">
                  <c:v>3.9067142857142856</c:v>
                </c:pt>
                <c:pt idx="5356">
                  <c:v>3.6098571428571433</c:v>
                </c:pt>
                <c:pt idx="5357">
                  <c:v>3.8248571428571432</c:v>
                </c:pt>
                <c:pt idx="5358">
                  <c:v>3.7051428571428571</c:v>
                </c:pt>
                <c:pt idx="5359">
                  <c:v>3.7764285714285712</c:v>
                </c:pt>
                <c:pt idx="5360">
                  <c:v>3.5005714285714284</c:v>
                </c:pt>
                <c:pt idx="5361">
                  <c:v>3.5217142857142858</c:v>
                </c:pt>
                <c:pt idx="5362">
                  <c:v>3.3754285714285714</c:v>
                </c:pt>
                <c:pt idx="5363">
                  <c:v>3.2291428571428571</c:v>
                </c:pt>
                <c:pt idx="5364">
                  <c:v>3.254</c:v>
                </c:pt>
                <c:pt idx="5365">
                  <c:v>3.3565714285714283</c:v>
                </c:pt>
                <c:pt idx="5366">
                  <c:v>3.9482857142857144</c:v>
                </c:pt>
                <c:pt idx="5367">
                  <c:v>3.7030000000000003</c:v>
                </c:pt>
                <c:pt idx="5368">
                  <c:v>3.5622857142857143</c:v>
                </c:pt>
                <c:pt idx="5369">
                  <c:v>3.5837142857142861</c:v>
                </c:pt>
                <c:pt idx="5370">
                  <c:v>3.801714285714286</c:v>
                </c:pt>
                <c:pt idx="5371">
                  <c:v>3.3615714285714291</c:v>
                </c:pt>
                <c:pt idx="5372">
                  <c:v>3.7969999999999997</c:v>
                </c:pt>
                <c:pt idx="5373">
                  <c:v>3.7429999999999999</c:v>
                </c:pt>
                <c:pt idx="5374">
                  <c:v>3.9058571428571427</c:v>
                </c:pt>
                <c:pt idx="5375">
                  <c:v>3.6268571428571432</c:v>
                </c:pt>
                <c:pt idx="5376">
                  <c:v>4.2998571428571424</c:v>
                </c:pt>
                <c:pt idx="5377">
                  <c:v>3.6534285714285715</c:v>
                </c:pt>
                <c:pt idx="5378">
                  <c:v>3.8387142857142855</c:v>
                </c:pt>
                <c:pt idx="5379">
                  <c:v>3.7204285714285712</c:v>
                </c:pt>
                <c:pt idx="5380">
                  <c:v>4.0292857142857148</c:v>
                </c:pt>
                <c:pt idx="5381">
                  <c:v>3.7047142857142856</c:v>
                </c:pt>
                <c:pt idx="5382">
                  <c:v>3.8644285714285718</c:v>
                </c:pt>
                <c:pt idx="5383">
                  <c:v>4.2229999999999999</c:v>
                </c:pt>
                <c:pt idx="5384">
                  <c:v>4.0255714285714284</c:v>
                </c:pt>
                <c:pt idx="5385">
                  <c:v>3.7161428571428567</c:v>
                </c:pt>
                <c:pt idx="5386">
                  <c:v>3.661</c:v>
                </c:pt>
                <c:pt idx="5387">
                  <c:v>3.7688571428571431</c:v>
                </c:pt>
                <c:pt idx="5388">
                  <c:v>4.0190000000000001</c:v>
                </c:pt>
                <c:pt idx="5389">
                  <c:v>4.4848571428571429</c:v>
                </c:pt>
                <c:pt idx="5390">
                  <c:v>5.0551428571428572</c:v>
                </c:pt>
                <c:pt idx="5391">
                  <c:v>5.5984285714285722</c:v>
                </c:pt>
                <c:pt idx="5392">
                  <c:v>5.4797142857142855</c:v>
                </c:pt>
                <c:pt idx="5393">
                  <c:v>6.1161428571428571</c:v>
                </c:pt>
                <c:pt idx="5394">
                  <c:v>6.1717142857142857</c:v>
                </c:pt>
                <c:pt idx="5395">
                  <c:v>6.7067142857142859</c:v>
                </c:pt>
                <c:pt idx="5396">
                  <c:v>7.6180000000000003</c:v>
                </c:pt>
                <c:pt idx="5397">
                  <c:v>7.8237142857142841</c:v>
                </c:pt>
                <c:pt idx="5398">
                  <c:v>8.3241428571428582</c:v>
                </c:pt>
                <c:pt idx="5399">
                  <c:v>9.1177142857142854</c:v>
                </c:pt>
                <c:pt idx="5400">
                  <c:v>8.5461428571428577</c:v>
                </c:pt>
                <c:pt idx="5401">
                  <c:v>8.5757142857142856</c:v>
                </c:pt>
                <c:pt idx="5402">
                  <c:v>9.1207142857142856</c:v>
                </c:pt>
                <c:pt idx="5403">
                  <c:v>9.2695714285714281</c:v>
                </c:pt>
                <c:pt idx="5404">
                  <c:v>9.1035714285714295</c:v>
                </c:pt>
                <c:pt idx="5405">
                  <c:v>9.6222857142857148</c:v>
                </c:pt>
                <c:pt idx="5406">
                  <c:v>9.4142857142857146</c:v>
                </c:pt>
                <c:pt idx="5407">
                  <c:v>9.2382857142857144</c:v>
                </c:pt>
                <c:pt idx="5408">
                  <c:v>9.2762857142857147</c:v>
                </c:pt>
                <c:pt idx="5409">
                  <c:v>9.0138571428571428</c:v>
                </c:pt>
                <c:pt idx="5410">
                  <c:v>9.5849999999999991</c:v>
                </c:pt>
                <c:pt idx="5411">
                  <c:v>9.5141428571428577</c:v>
                </c:pt>
                <c:pt idx="5412">
                  <c:v>9.2557142857142871</c:v>
                </c:pt>
                <c:pt idx="5413">
                  <c:v>8.491142857142858</c:v>
                </c:pt>
                <c:pt idx="5414">
                  <c:v>8.9229999999999983</c:v>
                </c:pt>
                <c:pt idx="5415">
                  <c:v>9.5837142857142847</c:v>
                </c:pt>
                <c:pt idx="5416">
                  <c:v>9.1830000000000016</c:v>
                </c:pt>
                <c:pt idx="5417">
                  <c:v>8.519285714285715</c:v>
                </c:pt>
                <c:pt idx="5418">
                  <c:v>8.5627142857142857</c:v>
                </c:pt>
                <c:pt idx="5419">
                  <c:v>8.2459999999999987</c:v>
                </c:pt>
                <c:pt idx="5420">
                  <c:v>8.0424285714285713</c:v>
                </c:pt>
                <c:pt idx="5421">
                  <c:v>8.4849999999999994</c:v>
                </c:pt>
                <c:pt idx="5422">
                  <c:v>7.9877142857142855</c:v>
                </c:pt>
                <c:pt idx="5423">
                  <c:v>7.3612857142857138</c:v>
                </c:pt>
                <c:pt idx="5424">
                  <c:v>7.1737142857142855</c:v>
                </c:pt>
                <c:pt idx="5425">
                  <c:v>7.1905714285714293</c:v>
                </c:pt>
                <c:pt idx="5426">
                  <c:v>7.5317142857142851</c:v>
                </c:pt>
                <c:pt idx="5427">
                  <c:v>7.7198571428571432</c:v>
                </c:pt>
                <c:pt idx="5428">
                  <c:v>7.9287142857142854</c:v>
                </c:pt>
                <c:pt idx="5429">
                  <c:v>8.2277142857142866</c:v>
                </c:pt>
                <c:pt idx="5430">
                  <c:v>7.8295714285714286</c:v>
                </c:pt>
                <c:pt idx="5431">
                  <c:v>7.8121428571428568</c:v>
                </c:pt>
                <c:pt idx="5432">
                  <c:v>7.0674285714285716</c:v>
                </c:pt>
                <c:pt idx="5433">
                  <c:v>6.4757142857142851</c:v>
                </c:pt>
                <c:pt idx="5434">
                  <c:v>6.3650000000000002</c:v>
                </c:pt>
                <c:pt idx="5435">
                  <c:v>7.3567142857142844</c:v>
                </c:pt>
                <c:pt idx="5436">
                  <c:v>7.7840000000000007</c:v>
                </c:pt>
                <c:pt idx="5437">
                  <c:v>7.1334285714285715</c:v>
                </c:pt>
                <c:pt idx="5438">
                  <c:v>6.8452857142857138</c:v>
                </c:pt>
                <c:pt idx="5439">
                  <c:v>6.3047142857142857</c:v>
                </c:pt>
                <c:pt idx="5440">
                  <c:v>5.7411428571428571</c:v>
                </c:pt>
                <c:pt idx="5441">
                  <c:v>5.6871428571428577</c:v>
                </c:pt>
                <c:pt idx="5442">
                  <c:v>5.3391428571428579</c:v>
                </c:pt>
                <c:pt idx="5443">
                  <c:v>4.8505714285714285</c:v>
                </c:pt>
                <c:pt idx="5444">
                  <c:v>5.1994285714285713</c:v>
                </c:pt>
                <c:pt idx="5445">
                  <c:v>5.0432857142857141</c:v>
                </c:pt>
                <c:pt idx="5446">
                  <c:v>4.9405714285714293</c:v>
                </c:pt>
                <c:pt idx="5447">
                  <c:v>5.0597142857142865</c:v>
                </c:pt>
                <c:pt idx="5448">
                  <c:v>5.285000000000001</c:v>
                </c:pt>
                <c:pt idx="5449">
                  <c:v>5.269285714285715</c:v>
                </c:pt>
                <c:pt idx="5450">
                  <c:v>4.9611428571428577</c:v>
                </c:pt>
                <c:pt idx="5451">
                  <c:v>5.3038571428571428</c:v>
                </c:pt>
                <c:pt idx="5452">
                  <c:v>6.0097142857142858</c:v>
                </c:pt>
                <c:pt idx="5453">
                  <c:v>6.4421428571428558</c:v>
                </c:pt>
                <c:pt idx="5454">
                  <c:v>5.7169999999999996</c:v>
                </c:pt>
                <c:pt idx="5455">
                  <c:v>5.7207142857142861</c:v>
                </c:pt>
                <c:pt idx="5456">
                  <c:v>4.9044285714285705</c:v>
                </c:pt>
                <c:pt idx="5457">
                  <c:v>3.9915714285714285</c:v>
                </c:pt>
                <c:pt idx="5458">
                  <c:v>3.4492857142857147</c:v>
                </c:pt>
                <c:pt idx="5459">
                  <c:v>3.2854285714285711</c:v>
                </c:pt>
                <c:pt idx="5460">
                  <c:v>3.1808571428571426</c:v>
                </c:pt>
                <c:pt idx="5461">
                  <c:v>3.1945714285714288</c:v>
                </c:pt>
                <c:pt idx="5462">
                  <c:v>3.1867142857142854</c:v>
                </c:pt>
                <c:pt idx="5463">
                  <c:v>2.8342857142857141</c:v>
                </c:pt>
                <c:pt idx="5464">
                  <c:v>2.2127142857142852</c:v>
                </c:pt>
                <c:pt idx="5465">
                  <c:v>2.4121428571428569</c:v>
                </c:pt>
                <c:pt idx="5466">
                  <c:v>3.4358571428571425</c:v>
                </c:pt>
                <c:pt idx="5467">
                  <c:v>3.5357142857142856</c:v>
                </c:pt>
                <c:pt idx="5468">
                  <c:v>3.5140000000000002</c:v>
                </c:pt>
                <c:pt idx="5469">
                  <c:v>3.8617142857142857</c:v>
                </c:pt>
                <c:pt idx="5470">
                  <c:v>4.0252857142857144</c:v>
                </c:pt>
                <c:pt idx="5471">
                  <c:v>4.1865714285714288</c:v>
                </c:pt>
                <c:pt idx="5472">
                  <c:v>5.0305714285714291</c:v>
                </c:pt>
                <c:pt idx="5473">
                  <c:v>5.5594285714285707</c:v>
                </c:pt>
                <c:pt idx="5474">
                  <c:v>5.797714285714286</c:v>
                </c:pt>
                <c:pt idx="5475">
                  <c:v>5.4334285714285722</c:v>
                </c:pt>
                <c:pt idx="5476">
                  <c:v>6.0912857142857133</c:v>
                </c:pt>
                <c:pt idx="5477">
                  <c:v>5.7267142857142863</c:v>
                </c:pt>
                <c:pt idx="5478">
                  <c:v>5.5370000000000008</c:v>
                </c:pt>
                <c:pt idx="5479">
                  <c:v>6.0137142857142853</c:v>
                </c:pt>
                <c:pt idx="5480">
                  <c:v>5.7771428571428567</c:v>
                </c:pt>
                <c:pt idx="5481">
                  <c:v>5.604857142857143</c:v>
                </c:pt>
                <c:pt idx="5482">
                  <c:v>5.3215714285714286</c:v>
                </c:pt>
                <c:pt idx="5483">
                  <c:v>5.302142857142857</c:v>
                </c:pt>
                <c:pt idx="5484">
                  <c:v>4.3945714285714281</c:v>
                </c:pt>
                <c:pt idx="5485">
                  <c:v>3.6754285714285713</c:v>
                </c:pt>
                <c:pt idx="5486">
                  <c:v>4.0454285714285714</c:v>
                </c:pt>
                <c:pt idx="5487">
                  <c:v>4.8860000000000001</c:v>
                </c:pt>
                <c:pt idx="5488">
                  <c:v>5.180714285714286</c:v>
                </c:pt>
                <c:pt idx="5489">
                  <c:v>5.0045714285714293</c:v>
                </c:pt>
                <c:pt idx="5490">
                  <c:v>4.1868571428571428</c:v>
                </c:pt>
                <c:pt idx="5491">
                  <c:v>4.0991428571428568</c:v>
                </c:pt>
                <c:pt idx="5492">
                  <c:v>4.3082857142857147</c:v>
                </c:pt>
                <c:pt idx="5493">
                  <c:v>4.2071428571428573</c:v>
                </c:pt>
                <c:pt idx="5494">
                  <c:v>3.7837142857142858</c:v>
                </c:pt>
                <c:pt idx="5495">
                  <c:v>3.5434285714285707</c:v>
                </c:pt>
                <c:pt idx="5496">
                  <c:v>3.3128571428571427</c:v>
                </c:pt>
                <c:pt idx="5497">
                  <c:v>3.1245714285714286</c:v>
                </c:pt>
                <c:pt idx="5498">
                  <c:v>3.1778571428571425</c:v>
                </c:pt>
                <c:pt idx="5499">
                  <c:v>2.9595714285714285</c:v>
                </c:pt>
                <c:pt idx="5500">
                  <c:v>3.5911428571428572</c:v>
                </c:pt>
                <c:pt idx="5501">
                  <c:v>4.2532857142857141</c:v>
                </c:pt>
                <c:pt idx="5502">
                  <c:v>4.1504285714285718</c:v>
                </c:pt>
                <c:pt idx="5503">
                  <c:v>4.3621428571428567</c:v>
                </c:pt>
                <c:pt idx="5504">
                  <c:v>4.7229999999999999</c:v>
                </c:pt>
                <c:pt idx="5505">
                  <c:v>5.0512857142857142</c:v>
                </c:pt>
                <c:pt idx="5506">
                  <c:v>5.1692857142857145</c:v>
                </c:pt>
                <c:pt idx="5507">
                  <c:v>5.4777142857142858</c:v>
                </c:pt>
                <c:pt idx="5508">
                  <c:v>6.2024285714285705</c:v>
                </c:pt>
                <c:pt idx="5509">
                  <c:v>6.2401428571428577</c:v>
                </c:pt>
                <c:pt idx="5510">
                  <c:v>5.596571428571429</c:v>
                </c:pt>
                <c:pt idx="5511">
                  <c:v>5.4714285714285706</c:v>
                </c:pt>
                <c:pt idx="5512">
                  <c:v>5.874714285714286</c:v>
                </c:pt>
                <c:pt idx="5513">
                  <c:v>5.6079999999999997</c:v>
                </c:pt>
                <c:pt idx="5514">
                  <c:v>5.3854285714285712</c:v>
                </c:pt>
                <c:pt idx="5515">
                  <c:v>5.6468571428571428</c:v>
                </c:pt>
                <c:pt idx="5516">
                  <c:v>6.4601428571428574</c:v>
                </c:pt>
                <c:pt idx="5517">
                  <c:v>8.0388571428571431</c:v>
                </c:pt>
                <c:pt idx="5518">
                  <c:v>8.0435714285714273</c:v>
                </c:pt>
                <c:pt idx="5519">
                  <c:v>9.1312857142857151</c:v>
                </c:pt>
                <c:pt idx="5520">
                  <c:v>9.1111428571428572</c:v>
                </c:pt>
                <c:pt idx="5521">
                  <c:v>8.1249999999999982</c:v>
                </c:pt>
                <c:pt idx="5522">
                  <c:v>6.7752857142857152</c:v>
                </c:pt>
                <c:pt idx="5523">
                  <c:v>6.0031428571428567</c:v>
                </c:pt>
                <c:pt idx="5524">
                  <c:v>6.1032857142857155</c:v>
                </c:pt>
                <c:pt idx="5525">
                  <c:v>6.3125714285714283</c:v>
                </c:pt>
                <c:pt idx="5526">
                  <c:v>5.9447142857142854</c:v>
                </c:pt>
                <c:pt idx="5527">
                  <c:v>4.7445714285714287</c:v>
                </c:pt>
                <c:pt idx="5528">
                  <c:v>5.6221428571428564</c:v>
                </c:pt>
                <c:pt idx="5529">
                  <c:v>5.4047142857142862</c:v>
                </c:pt>
                <c:pt idx="5530">
                  <c:v>5.4642857142857144</c:v>
                </c:pt>
                <c:pt idx="5531">
                  <c:v>5.0111428571428576</c:v>
                </c:pt>
                <c:pt idx="5532">
                  <c:v>5.4284285714285714</c:v>
                </c:pt>
                <c:pt idx="5533">
                  <c:v>5.608714285714286</c:v>
                </c:pt>
                <c:pt idx="5534">
                  <c:v>5.7</c:v>
                </c:pt>
                <c:pt idx="5535">
                  <c:v>5.496714285714285</c:v>
                </c:pt>
                <c:pt idx="5536">
                  <c:v>6.0125714285714285</c:v>
                </c:pt>
                <c:pt idx="5537">
                  <c:v>5.8037142857142854</c:v>
                </c:pt>
                <c:pt idx="5538">
                  <c:v>6.168857142857143</c:v>
                </c:pt>
                <c:pt idx="5539">
                  <c:v>5.6190000000000007</c:v>
                </c:pt>
                <c:pt idx="5540">
                  <c:v>5.661142857142857</c:v>
                </c:pt>
                <c:pt idx="5541">
                  <c:v>5.3544285714285715</c:v>
                </c:pt>
                <c:pt idx="5542">
                  <c:v>6.1704285714285714</c:v>
                </c:pt>
                <c:pt idx="5543">
                  <c:v>6.2905714285714271</c:v>
                </c:pt>
                <c:pt idx="5544">
                  <c:v>6.552428571428571</c:v>
                </c:pt>
                <c:pt idx="5545">
                  <c:v>6.7584285714285723</c:v>
                </c:pt>
                <c:pt idx="5546">
                  <c:v>6.9329999999999998</c:v>
                </c:pt>
                <c:pt idx="5547">
                  <c:v>6.5451428571428565</c:v>
                </c:pt>
                <c:pt idx="5548">
                  <c:v>6.7565714285714282</c:v>
                </c:pt>
                <c:pt idx="5549">
                  <c:v>6.8741428571428571</c:v>
                </c:pt>
                <c:pt idx="5550">
                  <c:v>6.3918571428571429</c:v>
                </c:pt>
                <c:pt idx="5551">
                  <c:v>5.6820000000000004</c:v>
                </c:pt>
                <c:pt idx="5552">
                  <c:v>6.2839999999999998</c:v>
                </c:pt>
                <c:pt idx="5553">
                  <c:v>6.3601428571428587</c:v>
                </c:pt>
                <c:pt idx="5554">
                  <c:v>6.2644285714285717</c:v>
                </c:pt>
                <c:pt idx="5555">
                  <c:v>5.9909999999999988</c:v>
                </c:pt>
                <c:pt idx="5556">
                  <c:v>5.831142857142857</c:v>
                </c:pt>
                <c:pt idx="5557">
                  <c:v>5.798</c:v>
                </c:pt>
                <c:pt idx="5558">
                  <c:v>5.5015714285714292</c:v>
                </c:pt>
                <c:pt idx="5559">
                  <c:v>5.2107142857142863</c:v>
                </c:pt>
                <c:pt idx="5560">
                  <c:v>5.1582857142857135</c:v>
                </c:pt>
                <c:pt idx="5561">
                  <c:v>4.624714285714286</c:v>
                </c:pt>
                <c:pt idx="5562">
                  <c:v>4.172714285714286</c:v>
                </c:pt>
                <c:pt idx="5563">
                  <c:v>3.9628571428571422</c:v>
                </c:pt>
                <c:pt idx="5564">
                  <c:v>3.8880000000000003</c:v>
                </c:pt>
                <c:pt idx="5565">
                  <c:v>3.5348571428571427</c:v>
                </c:pt>
                <c:pt idx="5566">
                  <c:v>3.483857142857143</c:v>
                </c:pt>
                <c:pt idx="5567">
                  <c:v>3.7585714285714285</c:v>
                </c:pt>
                <c:pt idx="5568">
                  <c:v>4.4018571428571427</c:v>
                </c:pt>
                <c:pt idx="5569">
                  <c:v>4.3932857142857147</c:v>
                </c:pt>
                <c:pt idx="5570">
                  <c:v>4.838857142857143</c:v>
                </c:pt>
                <c:pt idx="5571">
                  <c:v>4.4992857142857146</c:v>
                </c:pt>
                <c:pt idx="5572">
                  <c:v>4.6318571428571422</c:v>
                </c:pt>
                <c:pt idx="5573">
                  <c:v>3.927</c:v>
                </c:pt>
                <c:pt idx="5574">
                  <c:v>4.2947142857142859</c:v>
                </c:pt>
                <c:pt idx="5575">
                  <c:v>3.8322857142857143</c:v>
                </c:pt>
                <c:pt idx="5576">
                  <c:v>4.003285714285715</c:v>
                </c:pt>
                <c:pt idx="5577">
                  <c:v>4.213285714285715</c:v>
                </c:pt>
                <c:pt idx="5578">
                  <c:v>3.6097142857142863</c:v>
                </c:pt>
                <c:pt idx="5579">
                  <c:v>3.7357142857142853</c:v>
                </c:pt>
                <c:pt idx="5580">
                  <c:v>3.0582857142857138</c:v>
                </c:pt>
                <c:pt idx="5581">
                  <c:v>2.9827142857142852</c:v>
                </c:pt>
                <c:pt idx="5582">
                  <c:v>3.0549999999999997</c:v>
                </c:pt>
                <c:pt idx="5583">
                  <c:v>3.3539999999999996</c:v>
                </c:pt>
                <c:pt idx="5584">
                  <c:v>3.0558571428571426</c:v>
                </c:pt>
                <c:pt idx="5585">
                  <c:v>3.2105714285714293</c:v>
                </c:pt>
                <c:pt idx="5586">
                  <c:v>3.6687142857142852</c:v>
                </c:pt>
                <c:pt idx="5587">
                  <c:v>3.6380000000000003</c:v>
                </c:pt>
                <c:pt idx="5588">
                  <c:v>3.4687142857142854</c:v>
                </c:pt>
                <c:pt idx="5589">
                  <c:v>3.4541428571428567</c:v>
                </c:pt>
                <c:pt idx="5590">
                  <c:v>3.1069999999999998</c:v>
                </c:pt>
                <c:pt idx="5591">
                  <c:v>2.944</c:v>
                </c:pt>
                <c:pt idx="5592">
                  <c:v>2.8477142857142859</c:v>
                </c:pt>
                <c:pt idx="5593">
                  <c:v>2.7172857142857145</c:v>
                </c:pt>
                <c:pt idx="5594">
                  <c:v>2.5270000000000001</c:v>
                </c:pt>
                <c:pt idx="5595">
                  <c:v>2.7221428571428574</c:v>
                </c:pt>
                <c:pt idx="5596">
                  <c:v>2.3652857142857142</c:v>
                </c:pt>
                <c:pt idx="5597">
                  <c:v>2.331285714285714</c:v>
                </c:pt>
                <c:pt idx="5598">
                  <c:v>2.2601428571428572</c:v>
                </c:pt>
                <c:pt idx="5599">
                  <c:v>1.839</c:v>
                </c:pt>
                <c:pt idx="5600">
                  <c:v>1.7231428571428571</c:v>
                </c:pt>
                <c:pt idx="5601">
                  <c:v>1.845</c:v>
                </c:pt>
                <c:pt idx="5602">
                  <c:v>1.8677142857142857</c:v>
                </c:pt>
                <c:pt idx="5603">
                  <c:v>1.4937142857142856</c:v>
                </c:pt>
                <c:pt idx="5604">
                  <c:v>1.719857142857143</c:v>
                </c:pt>
                <c:pt idx="5605">
                  <c:v>1.6737142857142859</c:v>
                </c:pt>
                <c:pt idx="5606">
                  <c:v>1.3698571428571429</c:v>
                </c:pt>
                <c:pt idx="5607">
                  <c:v>1.7208571428571431</c:v>
                </c:pt>
                <c:pt idx="5608">
                  <c:v>1.3242857142857143</c:v>
                </c:pt>
                <c:pt idx="5609">
                  <c:v>1.5920000000000001</c:v>
                </c:pt>
                <c:pt idx="5610">
                  <c:v>1.5844285714285715</c:v>
                </c:pt>
                <c:pt idx="5611">
                  <c:v>1.848857142857143</c:v>
                </c:pt>
                <c:pt idx="5612">
                  <c:v>1.5961428571428571</c:v>
                </c:pt>
                <c:pt idx="5613">
                  <c:v>1.6061428571428571</c:v>
                </c:pt>
                <c:pt idx="5614">
                  <c:v>1.7091428571428573</c:v>
                </c:pt>
                <c:pt idx="5615">
                  <c:v>1.7362857142857142</c:v>
                </c:pt>
                <c:pt idx="5616">
                  <c:v>1.7804285714285712</c:v>
                </c:pt>
                <c:pt idx="5617">
                  <c:v>1.5898571428571429</c:v>
                </c:pt>
                <c:pt idx="5618">
                  <c:v>1.7314285714285713</c:v>
                </c:pt>
                <c:pt idx="5619">
                  <c:v>1.681142857142857</c:v>
                </c:pt>
                <c:pt idx="5620">
                  <c:v>1.6254285714285714</c:v>
                </c:pt>
                <c:pt idx="5621">
                  <c:v>1.6915714285714285</c:v>
                </c:pt>
                <c:pt idx="5622">
                  <c:v>2.1418571428571429</c:v>
                </c:pt>
                <c:pt idx="5623">
                  <c:v>2.4514285714285715</c:v>
                </c:pt>
                <c:pt idx="5624">
                  <c:v>1.8864285714285711</c:v>
                </c:pt>
                <c:pt idx="5625">
                  <c:v>2.1214285714285714</c:v>
                </c:pt>
                <c:pt idx="5626">
                  <c:v>2.527714285714286</c:v>
                </c:pt>
                <c:pt idx="5627">
                  <c:v>2.8434285714285714</c:v>
                </c:pt>
                <c:pt idx="5628">
                  <c:v>2.0267142857142857</c:v>
                </c:pt>
                <c:pt idx="5629">
                  <c:v>1.5765714285714287</c:v>
                </c:pt>
                <c:pt idx="5630">
                  <c:v>1.1904285714285714</c:v>
                </c:pt>
                <c:pt idx="5631">
                  <c:v>1.8547142857142858</c:v>
                </c:pt>
                <c:pt idx="5632">
                  <c:v>2.145285714285714</c:v>
                </c:pt>
                <c:pt idx="5633">
                  <c:v>2.5107142857142857</c:v>
                </c:pt>
                <c:pt idx="5634">
                  <c:v>3.0254285714285714</c:v>
                </c:pt>
                <c:pt idx="5635">
                  <c:v>2.6801428571428576</c:v>
                </c:pt>
                <c:pt idx="5636">
                  <c:v>2.9588571428571426</c:v>
                </c:pt>
                <c:pt idx="5637">
                  <c:v>2.5454285714285718</c:v>
                </c:pt>
                <c:pt idx="5638">
                  <c:v>2.7802857142857142</c:v>
                </c:pt>
                <c:pt idx="5639">
                  <c:v>2.6242857142857141</c:v>
                </c:pt>
                <c:pt idx="5640">
                  <c:v>2.8512857142857135</c:v>
                </c:pt>
                <c:pt idx="5641">
                  <c:v>3.0221428571428572</c:v>
                </c:pt>
                <c:pt idx="5642">
                  <c:v>2.5201428571428575</c:v>
                </c:pt>
                <c:pt idx="5643">
                  <c:v>2.4977142857142853</c:v>
                </c:pt>
                <c:pt idx="5644">
                  <c:v>1.8750000000000002</c:v>
                </c:pt>
                <c:pt idx="5645">
                  <c:v>3.2565714285714278</c:v>
                </c:pt>
                <c:pt idx="5646">
                  <c:v>4.165</c:v>
                </c:pt>
                <c:pt idx="5647">
                  <c:v>4.2562857142857142</c:v>
                </c:pt>
                <c:pt idx="5648">
                  <c:v>4.5600000000000005</c:v>
                </c:pt>
                <c:pt idx="5649">
                  <c:v>4.5910000000000002</c:v>
                </c:pt>
                <c:pt idx="5650">
                  <c:v>3.8332857142857146</c:v>
                </c:pt>
                <c:pt idx="5651">
                  <c:v>5.1404285714285711</c:v>
                </c:pt>
                <c:pt idx="5652">
                  <c:v>5.9598571428571434</c:v>
                </c:pt>
                <c:pt idx="5653">
                  <c:v>6.2255714285714285</c:v>
                </c:pt>
                <c:pt idx="5654">
                  <c:v>6.7090000000000005</c:v>
                </c:pt>
                <c:pt idx="5655">
                  <c:v>6.588857142857143</c:v>
                </c:pt>
                <c:pt idx="5656">
                  <c:v>6.4930000000000012</c:v>
                </c:pt>
                <c:pt idx="5657">
                  <c:v>6.4549999999999992</c:v>
                </c:pt>
                <c:pt idx="5658">
                  <c:v>6.5011428571428569</c:v>
                </c:pt>
                <c:pt idx="5659">
                  <c:v>6.2682857142857147</c:v>
                </c:pt>
                <c:pt idx="5660">
                  <c:v>6.1824285714285709</c:v>
                </c:pt>
                <c:pt idx="5661">
                  <c:v>5.8775714285714287</c:v>
                </c:pt>
                <c:pt idx="5662">
                  <c:v>5.6112857142857138</c:v>
                </c:pt>
                <c:pt idx="5663">
                  <c:v>5.9618571428571423</c:v>
                </c:pt>
                <c:pt idx="5664">
                  <c:v>5.5237142857142851</c:v>
                </c:pt>
                <c:pt idx="5665">
                  <c:v>5.5084285714285715</c:v>
                </c:pt>
                <c:pt idx="5666">
                  <c:v>5.0774285714285714</c:v>
                </c:pt>
                <c:pt idx="5667">
                  <c:v>4.7612857142857141</c:v>
                </c:pt>
                <c:pt idx="5668">
                  <c:v>4.4405714285714293</c:v>
                </c:pt>
                <c:pt idx="5669">
                  <c:v>3.9814285714285709</c:v>
                </c:pt>
                <c:pt idx="5670">
                  <c:v>3.5832857142857146</c:v>
                </c:pt>
                <c:pt idx="5671">
                  <c:v>3.3210000000000002</c:v>
                </c:pt>
                <c:pt idx="5672">
                  <c:v>3.1095714285714284</c:v>
                </c:pt>
                <c:pt idx="5673">
                  <c:v>2.7558571428571428</c:v>
                </c:pt>
                <c:pt idx="5674">
                  <c:v>2.5627142857142857</c:v>
                </c:pt>
                <c:pt idx="5675">
                  <c:v>2.149142857142857</c:v>
                </c:pt>
                <c:pt idx="5676">
                  <c:v>1.8211428571428574</c:v>
                </c:pt>
                <c:pt idx="5677">
                  <c:v>2.2944285714285715</c:v>
                </c:pt>
                <c:pt idx="5678">
                  <c:v>2.3181428571428566</c:v>
                </c:pt>
                <c:pt idx="5679">
                  <c:v>2.5461428571428573</c:v>
                </c:pt>
                <c:pt idx="5680">
                  <c:v>3.2267142857142859</c:v>
                </c:pt>
                <c:pt idx="5681">
                  <c:v>3.3347142857142855</c:v>
                </c:pt>
                <c:pt idx="5682">
                  <c:v>3.2389999999999999</c:v>
                </c:pt>
                <c:pt idx="5683">
                  <c:v>3.1382857142857148</c:v>
                </c:pt>
                <c:pt idx="5684">
                  <c:v>3.6677142857142857</c:v>
                </c:pt>
                <c:pt idx="5685">
                  <c:v>4.2911428571428569</c:v>
                </c:pt>
                <c:pt idx="5686">
                  <c:v>4.2572857142857137</c:v>
                </c:pt>
                <c:pt idx="5687">
                  <c:v>4.3052857142857146</c:v>
                </c:pt>
                <c:pt idx="5688">
                  <c:v>6.3561428571428564</c:v>
                </c:pt>
                <c:pt idx="5689">
                  <c:v>5.4692857142857152</c:v>
                </c:pt>
                <c:pt idx="5690">
                  <c:v>5.4565714285714284</c:v>
                </c:pt>
                <c:pt idx="5691">
                  <c:v>5.4574285714285713</c:v>
                </c:pt>
                <c:pt idx="5692">
                  <c:v>5.1982857142857144</c:v>
                </c:pt>
                <c:pt idx="5693">
                  <c:v>5.0342857142857138</c:v>
                </c:pt>
                <c:pt idx="5694">
                  <c:v>4.8005714285714287</c:v>
                </c:pt>
                <c:pt idx="5695">
                  <c:v>5.395142857142857</c:v>
                </c:pt>
                <c:pt idx="5696">
                  <c:v>5.4015714285714296</c:v>
                </c:pt>
                <c:pt idx="5697">
                  <c:v>5.2522857142857138</c:v>
                </c:pt>
                <c:pt idx="5698">
                  <c:v>5.3481428571428582</c:v>
                </c:pt>
                <c:pt idx="5699">
                  <c:v>5.0081428571428575</c:v>
                </c:pt>
                <c:pt idx="5700">
                  <c:v>4.8265714285714276</c:v>
                </c:pt>
                <c:pt idx="5701">
                  <c:v>3.9214285714285713</c:v>
                </c:pt>
                <c:pt idx="5702">
                  <c:v>3.5255714285714288</c:v>
                </c:pt>
                <c:pt idx="5703">
                  <c:v>3.4781428571428568</c:v>
                </c:pt>
                <c:pt idx="5704">
                  <c:v>3.5737142857142854</c:v>
                </c:pt>
                <c:pt idx="5705">
                  <c:v>3.6085714285714277</c:v>
                </c:pt>
                <c:pt idx="5706">
                  <c:v>3.6585714285714284</c:v>
                </c:pt>
                <c:pt idx="5707">
                  <c:v>3.766142857142857</c:v>
                </c:pt>
                <c:pt idx="5708">
                  <c:v>3.2624285714285715</c:v>
                </c:pt>
                <c:pt idx="5709">
                  <c:v>2.0712857142857142</c:v>
                </c:pt>
                <c:pt idx="5710">
                  <c:v>1.9257142857142857</c:v>
                </c:pt>
                <c:pt idx="5711">
                  <c:v>2.4988571428571436</c:v>
                </c:pt>
                <c:pt idx="5712">
                  <c:v>1.8979999999999999</c:v>
                </c:pt>
                <c:pt idx="5713">
                  <c:v>1.4928571428571431</c:v>
                </c:pt>
                <c:pt idx="5714">
                  <c:v>1.4845714285714287</c:v>
                </c:pt>
                <c:pt idx="5715">
                  <c:v>1.5391428571428569</c:v>
                </c:pt>
                <c:pt idx="5716">
                  <c:v>2.2532857142857141</c:v>
                </c:pt>
                <c:pt idx="5717">
                  <c:v>1.4845714285714284</c:v>
                </c:pt>
                <c:pt idx="5718">
                  <c:v>0.89899999999999991</c:v>
                </c:pt>
                <c:pt idx="5719">
                  <c:v>0.91099999999999992</c:v>
                </c:pt>
                <c:pt idx="5720">
                  <c:v>1.2595714285714286</c:v>
                </c:pt>
                <c:pt idx="5721">
                  <c:v>1.0701428571428571</c:v>
                </c:pt>
                <c:pt idx="5722">
                  <c:v>1.148857142857143</c:v>
                </c:pt>
                <c:pt idx="5723">
                  <c:v>1.3795714285714287</c:v>
                </c:pt>
                <c:pt idx="5724">
                  <c:v>2.0395714285714286</c:v>
                </c:pt>
                <c:pt idx="5725">
                  <c:v>2.0577142857142858</c:v>
                </c:pt>
                <c:pt idx="5726">
                  <c:v>2.1842857142857142</c:v>
                </c:pt>
                <c:pt idx="5727">
                  <c:v>2.8000000000000003</c:v>
                </c:pt>
                <c:pt idx="5728">
                  <c:v>2.9984285714285712</c:v>
                </c:pt>
                <c:pt idx="5729">
                  <c:v>2.8932857142857138</c:v>
                </c:pt>
                <c:pt idx="5730">
                  <c:v>3.2841428571428568</c:v>
                </c:pt>
                <c:pt idx="5731">
                  <c:v>3.8761428571428569</c:v>
                </c:pt>
                <c:pt idx="5732">
                  <c:v>4.0331428571428569</c:v>
                </c:pt>
                <c:pt idx="5733">
                  <c:v>3.8458571428571426</c:v>
                </c:pt>
                <c:pt idx="5734">
                  <c:v>3.2531428571428562</c:v>
                </c:pt>
                <c:pt idx="5735">
                  <c:v>3.3877142857142859</c:v>
                </c:pt>
                <c:pt idx="5736">
                  <c:v>3.5820000000000003</c:v>
                </c:pt>
                <c:pt idx="5737">
                  <c:v>4.2754285714285718</c:v>
                </c:pt>
                <c:pt idx="5738">
                  <c:v>4.3747142857142851</c:v>
                </c:pt>
                <c:pt idx="5739">
                  <c:v>4.4159999999999995</c:v>
                </c:pt>
                <c:pt idx="5740">
                  <c:v>4.3897142857142857</c:v>
                </c:pt>
                <c:pt idx="5741">
                  <c:v>4.5327142857142864</c:v>
                </c:pt>
                <c:pt idx="5742">
                  <c:v>4.676857142857143</c:v>
                </c:pt>
                <c:pt idx="5743">
                  <c:v>4.7464285714285719</c:v>
                </c:pt>
                <c:pt idx="5744">
                  <c:v>5.4095714285714278</c:v>
                </c:pt>
                <c:pt idx="5745">
                  <c:v>4.9604285714285714</c:v>
                </c:pt>
                <c:pt idx="5746">
                  <c:v>4.5589999999999993</c:v>
                </c:pt>
                <c:pt idx="5747">
                  <c:v>4.7075714285714287</c:v>
                </c:pt>
                <c:pt idx="5748">
                  <c:v>5.0395714285714286</c:v>
                </c:pt>
                <c:pt idx="5749">
                  <c:v>5.7818571428571426</c:v>
                </c:pt>
                <c:pt idx="5750">
                  <c:v>5.8271428571428556</c:v>
                </c:pt>
                <c:pt idx="5751">
                  <c:v>6.2965714285714283</c:v>
                </c:pt>
                <c:pt idx="5752">
                  <c:v>5.9785714285714286</c:v>
                </c:pt>
                <c:pt idx="5753">
                  <c:v>5.4511428571428571</c:v>
                </c:pt>
                <c:pt idx="5754">
                  <c:v>5.1428571428571432</c:v>
                </c:pt>
                <c:pt idx="5755">
                  <c:v>5.7229999999999999</c:v>
                </c:pt>
                <c:pt idx="5756">
                  <c:v>5.9907142857142848</c:v>
                </c:pt>
                <c:pt idx="5757">
                  <c:v>5.895142857142857</c:v>
                </c:pt>
                <c:pt idx="5758">
                  <c:v>6.4292857142857143</c:v>
                </c:pt>
                <c:pt idx="5759">
                  <c:v>6.980142857142857</c:v>
                </c:pt>
                <c:pt idx="5760">
                  <c:v>7.3144285714285715</c:v>
                </c:pt>
                <c:pt idx="5761">
                  <c:v>6.406142857142858</c:v>
                </c:pt>
                <c:pt idx="5762">
                  <c:v>6.3225714285714281</c:v>
                </c:pt>
                <c:pt idx="5763">
                  <c:v>6.4725714285714284</c:v>
                </c:pt>
                <c:pt idx="5764">
                  <c:v>5.9641428571428579</c:v>
                </c:pt>
                <c:pt idx="5765">
                  <c:v>5.2812857142857146</c:v>
                </c:pt>
                <c:pt idx="5766">
                  <c:v>5.4814285714285713</c:v>
                </c:pt>
                <c:pt idx="5767">
                  <c:v>5.2801428571428568</c:v>
                </c:pt>
                <c:pt idx="5768">
                  <c:v>5.198428571428571</c:v>
                </c:pt>
                <c:pt idx="5769">
                  <c:v>5.3148571428571429</c:v>
                </c:pt>
                <c:pt idx="5770">
                  <c:v>5.0778571428571428</c:v>
                </c:pt>
                <c:pt idx="5771">
                  <c:v>5.4138571428571423</c:v>
                </c:pt>
                <c:pt idx="5772">
                  <c:v>5.7348571428571429</c:v>
                </c:pt>
                <c:pt idx="5773">
                  <c:v>5.6424285714285718</c:v>
                </c:pt>
                <c:pt idx="5774">
                  <c:v>5.3354285714285714</c:v>
                </c:pt>
                <c:pt idx="5775">
                  <c:v>5.379428571428571</c:v>
                </c:pt>
                <c:pt idx="5776">
                  <c:v>5.3958571428571434</c:v>
                </c:pt>
                <c:pt idx="5777">
                  <c:v>5.1301428571428573</c:v>
                </c:pt>
                <c:pt idx="5778">
                  <c:v>4.6994285714285713</c:v>
                </c:pt>
                <c:pt idx="5779">
                  <c:v>5.2374285714285724</c:v>
                </c:pt>
                <c:pt idx="5780">
                  <c:v>5.2681428571428572</c:v>
                </c:pt>
                <c:pt idx="5781">
                  <c:v>5.3980000000000006</c:v>
                </c:pt>
                <c:pt idx="5782">
                  <c:v>6.1564285714285711</c:v>
                </c:pt>
                <c:pt idx="5783">
                  <c:v>6.3181428571428579</c:v>
                </c:pt>
                <c:pt idx="5784">
                  <c:v>6.4527142857142863</c:v>
                </c:pt>
                <c:pt idx="5785">
                  <c:v>6.6494285714285715</c:v>
                </c:pt>
                <c:pt idx="5786">
                  <c:v>5.4938571428571432</c:v>
                </c:pt>
                <c:pt idx="5787">
                  <c:v>6.2925714285714278</c:v>
                </c:pt>
                <c:pt idx="5788">
                  <c:v>6.8965714285714279</c:v>
                </c:pt>
                <c:pt idx="5789">
                  <c:v>6.9364285714285714</c:v>
                </c:pt>
                <c:pt idx="5790">
                  <c:v>6.6532857142857145</c:v>
                </c:pt>
                <c:pt idx="5791">
                  <c:v>6.7184285714285705</c:v>
                </c:pt>
                <c:pt idx="5792">
                  <c:v>6.9085714285714284</c:v>
                </c:pt>
                <c:pt idx="5793">
                  <c:v>6.3774285714285712</c:v>
                </c:pt>
                <c:pt idx="5794">
                  <c:v>6.2220000000000004</c:v>
                </c:pt>
                <c:pt idx="5795">
                  <c:v>6.2732857142857146</c:v>
                </c:pt>
                <c:pt idx="5796">
                  <c:v>6.3857142857142852</c:v>
                </c:pt>
                <c:pt idx="5797">
                  <c:v>6.2597142857142858</c:v>
                </c:pt>
                <c:pt idx="5798">
                  <c:v>6.3059999999999992</c:v>
                </c:pt>
                <c:pt idx="5799">
                  <c:v>6.6894285714285724</c:v>
                </c:pt>
                <c:pt idx="5800">
                  <c:v>6.7062857142857144</c:v>
                </c:pt>
                <c:pt idx="5801">
                  <c:v>6.9345714285714291</c:v>
                </c:pt>
                <c:pt idx="5802">
                  <c:v>5.8529999999999998</c:v>
                </c:pt>
                <c:pt idx="5803">
                  <c:v>6.4681428571428574</c:v>
                </c:pt>
                <c:pt idx="5804">
                  <c:v>6.2511428571428578</c:v>
                </c:pt>
                <c:pt idx="5805">
                  <c:v>6.3681428571428569</c:v>
                </c:pt>
                <c:pt idx="5806">
                  <c:v>6.4059999999999997</c:v>
                </c:pt>
                <c:pt idx="5807">
                  <c:v>6.6384285714285713</c:v>
                </c:pt>
                <c:pt idx="5808">
                  <c:v>6.2444285714285721</c:v>
                </c:pt>
                <c:pt idx="5809">
                  <c:v>5.9780000000000006</c:v>
                </c:pt>
                <c:pt idx="5810">
                  <c:v>6.2411428571428562</c:v>
                </c:pt>
                <c:pt idx="5811">
                  <c:v>6.3644285714285704</c:v>
                </c:pt>
                <c:pt idx="5812">
                  <c:v>6.3437142857142854</c:v>
                </c:pt>
                <c:pt idx="5813">
                  <c:v>6.4314285714285706</c:v>
                </c:pt>
                <c:pt idx="5814">
                  <c:v>6.5608571428571425</c:v>
                </c:pt>
                <c:pt idx="5815">
                  <c:v>6.6259999999999994</c:v>
                </c:pt>
                <c:pt idx="5816">
                  <c:v>6.4224285714285712</c:v>
                </c:pt>
                <c:pt idx="5817">
                  <c:v>6.3209999999999997</c:v>
                </c:pt>
                <c:pt idx="5818">
                  <c:v>5.8325714285714287</c:v>
                </c:pt>
                <c:pt idx="5819">
                  <c:v>6.0072857142857146</c:v>
                </c:pt>
                <c:pt idx="5820">
                  <c:v>6.5961428571428575</c:v>
                </c:pt>
                <c:pt idx="5821">
                  <c:v>6.5165714285714289</c:v>
                </c:pt>
                <c:pt idx="5822">
                  <c:v>6.3959999999999999</c:v>
                </c:pt>
                <c:pt idx="5823">
                  <c:v>6.6374285714285719</c:v>
                </c:pt>
                <c:pt idx="5824">
                  <c:v>5.9375714285714283</c:v>
                </c:pt>
                <c:pt idx="5825">
                  <c:v>5.5517142857142847</c:v>
                </c:pt>
                <c:pt idx="5826">
                  <c:v>5.8921428571428578</c:v>
                </c:pt>
                <c:pt idx="5827">
                  <c:v>5.8904285714285711</c:v>
                </c:pt>
                <c:pt idx="5828">
                  <c:v>6.0058571428571437</c:v>
                </c:pt>
                <c:pt idx="5829">
                  <c:v>5.9454285714285708</c:v>
                </c:pt>
                <c:pt idx="5830">
                  <c:v>5.8508571428571425</c:v>
                </c:pt>
                <c:pt idx="5831">
                  <c:v>5.7668571428571438</c:v>
                </c:pt>
                <c:pt idx="5832">
                  <c:v>5.726</c:v>
                </c:pt>
                <c:pt idx="5833">
                  <c:v>5.8650000000000011</c:v>
                </c:pt>
                <c:pt idx="5834">
                  <c:v>6.4545714285714286</c:v>
                </c:pt>
                <c:pt idx="5835">
                  <c:v>5.4398571428571429</c:v>
                </c:pt>
                <c:pt idx="5836">
                  <c:v>5.5467142857142866</c:v>
                </c:pt>
                <c:pt idx="5837">
                  <c:v>6.0234285714285702</c:v>
                </c:pt>
                <c:pt idx="5838">
                  <c:v>5.6005714285714285</c:v>
                </c:pt>
                <c:pt idx="5839">
                  <c:v>5.0881428571428566</c:v>
                </c:pt>
                <c:pt idx="5840">
                  <c:v>4.9668571428571431</c:v>
                </c:pt>
                <c:pt idx="5841">
                  <c:v>4.9835714285714285</c:v>
                </c:pt>
                <c:pt idx="5842">
                  <c:v>5.1042857142857141</c:v>
                </c:pt>
                <c:pt idx="5843">
                  <c:v>4.8085714285714278</c:v>
                </c:pt>
                <c:pt idx="5844">
                  <c:v>4.7332857142857137</c:v>
                </c:pt>
                <c:pt idx="5845">
                  <c:v>4.5015714285714283</c:v>
                </c:pt>
                <c:pt idx="5846">
                  <c:v>4.4822857142857142</c:v>
                </c:pt>
                <c:pt idx="5847">
                  <c:v>4.7569999999999997</c:v>
                </c:pt>
                <c:pt idx="5848">
                  <c:v>4.7171428571428562</c:v>
                </c:pt>
                <c:pt idx="5849">
                  <c:v>5.1335714285714289</c:v>
                </c:pt>
                <c:pt idx="5850">
                  <c:v>5.4074285714285724</c:v>
                </c:pt>
                <c:pt idx="5851">
                  <c:v>4.8015714285714282</c:v>
                </c:pt>
                <c:pt idx="5852">
                  <c:v>4.1220000000000008</c:v>
                </c:pt>
                <c:pt idx="5853">
                  <c:v>3.9422857142857142</c:v>
                </c:pt>
                <c:pt idx="5854">
                  <c:v>3.7398571428571432</c:v>
                </c:pt>
                <c:pt idx="5855">
                  <c:v>3.8977142857142861</c:v>
                </c:pt>
                <c:pt idx="5856">
                  <c:v>3.5634285714285712</c:v>
                </c:pt>
                <c:pt idx="5857">
                  <c:v>3.2037142857142853</c:v>
                </c:pt>
                <c:pt idx="5858">
                  <c:v>2.8232857142857144</c:v>
                </c:pt>
                <c:pt idx="5859">
                  <c:v>2.8210000000000002</c:v>
                </c:pt>
                <c:pt idx="5860">
                  <c:v>3.1478571428571427</c:v>
                </c:pt>
                <c:pt idx="5861">
                  <c:v>3.1318571428571431</c:v>
                </c:pt>
                <c:pt idx="5862">
                  <c:v>3.519571428571429</c:v>
                </c:pt>
                <c:pt idx="5863">
                  <c:v>3.6158571428571427</c:v>
                </c:pt>
                <c:pt idx="5864">
                  <c:v>3.6751428571428568</c:v>
                </c:pt>
                <c:pt idx="5865">
                  <c:v>3.9678571428571425</c:v>
                </c:pt>
                <c:pt idx="5866">
                  <c:v>4.153428571428571</c:v>
                </c:pt>
                <c:pt idx="5867">
                  <c:v>4.1654285714285715</c:v>
                </c:pt>
                <c:pt idx="5868">
                  <c:v>4.2997142857142858</c:v>
                </c:pt>
                <c:pt idx="5869">
                  <c:v>4.5245714285714289</c:v>
                </c:pt>
                <c:pt idx="5870">
                  <c:v>4.7999999999999989</c:v>
                </c:pt>
                <c:pt idx="5871">
                  <c:v>4.6902857142857144</c:v>
                </c:pt>
                <c:pt idx="5872">
                  <c:v>4.7302857142857135</c:v>
                </c:pt>
                <c:pt idx="5873">
                  <c:v>3.8804285714285709</c:v>
                </c:pt>
                <c:pt idx="5874">
                  <c:v>3.7545714285714289</c:v>
                </c:pt>
                <c:pt idx="5875">
                  <c:v>3.6102857142857139</c:v>
                </c:pt>
                <c:pt idx="5876">
                  <c:v>4.2878571428571428</c:v>
                </c:pt>
                <c:pt idx="5877">
                  <c:v>4.1379999999999999</c:v>
                </c:pt>
                <c:pt idx="5878">
                  <c:v>4.5101428571428581</c:v>
                </c:pt>
                <c:pt idx="5879">
                  <c:v>4.4647142857142859</c:v>
                </c:pt>
                <c:pt idx="5880">
                  <c:v>4.0158571428571426</c:v>
                </c:pt>
                <c:pt idx="5881">
                  <c:v>3.7154285714285717</c:v>
                </c:pt>
                <c:pt idx="5882">
                  <c:v>3.6818571428571425</c:v>
                </c:pt>
                <c:pt idx="5883">
                  <c:v>4.077</c:v>
                </c:pt>
                <c:pt idx="5884">
                  <c:v>4.0741428571428573</c:v>
                </c:pt>
                <c:pt idx="5885">
                  <c:v>3.7715714285714284</c:v>
                </c:pt>
                <c:pt idx="5886">
                  <c:v>4.6554285714285708</c:v>
                </c:pt>
                <c:pt idx="5887">
                  <c:v>4.9865714285714295</c:v>
                </c:pt>
                <c:pt idx="5888">
                  <c:v>4.346571428571429</c:v>
                </c:pt>
                <c:pt idx="5889">
                  <c:v>4.0830000000000002</c:v>
                </c:pt>
                <c:pt idx="5890">
                  <c:v>3.9815714285714283</c:v>
                </c:pt>
                <c:pt idx="5891">
                  <c:v>4.2874285714285714</c:v>
                </c:pt>
                <c:pt idx="5892">
                  <c:v>4.6462857142857148</c:v>
                </c:pt>
                <c:pt idx="5893">
                  <c:v>4.4877142857142855</c:v>
                </c:pt>
                <c:pt idx="5894">
                  <c:v>4.7030000000000003</c:v>
                </c:pt>
                <c:pt idx="5895">
                  <c:v>4.8278571428571428</c:v>
                </c:pt>
                <c:pt idx="5896">
                  <c:v>4.5215714285714279</c:v>
                </c:pt>
                <c:pt idx="5897">
                  <c:v>4.6967142857142852</c:v>
                </c:pt>
                <c:pt idx="5898">
                  <c:v>4.4038571428571425</c:v>
                </c:pt>
                <c:pt idx="5899">
                  <c:v>4.4335714285714287</c:v>
                </c:pt>
                <c:pt idx="5900">
                  <c:v>4.3221428571428566</c:v>
                </c:pt>
                <c:pt idx="5901">
                  <c:v>3.9302857142857142</c:v>
                </c:pt>
                <c:pt idx="5902">
                  <c:v>4.4054285714285717</c:v>
                </c:pt>
                <c:pt idx="5903">
                  <c:v>4.8098571428571431</c:v>
                </c:pt>
                <c:pt idx="5904">
                  <c:v>5.0357142857142856</c:v>
                </c:pt>
                <c:pt idx="5905">
                  <c:v>4.4831428571428571</c:v>
                </c:pt>
                <c:pt idx="5906">
                  <c:v>4.3154285714285709</c:v>
                </c:pt>
                <c:pt idx="5907">
                  <c:v>4.8861428571428576</c:v>
                </c:pt>
                <c:pt idx="5908">
                  <c:v>5.3392857142857144</c:v>
                </c:pt>
                <c:pt idx="5909">
                  <c:v>5.0958571428571426</c:v>
                </c:pt>
                <c:pt idx="5910">
                  <c:v>4.5507142857142862</c:v>
                </c:pt>
                <c:pt idx="5911">
                  <c:v>4.6531428571428579</c:v>
                </c:pt>
                <c:pt idx="5912">
                  <c:v>4.5410000000000004</c:v>
                </c:pt>
                <c:pt idx="5913">
                  <c:v>4.1998571428571427</c:v>
                </c:pt>
                <c:pt idx="5914">
                  <c:v>4.2161428571428567</c:v>
                </c:pt>
                <c:pt idx="5915">
                  <c:v>4.6072857142857142</c:v>
                </c:pt>
                <c:pt idx="5916">
                  <c:v>4.8321428571428564</c:v>
                </c:pt>
                <c:pt idx="5917">
                  <c:v>4.8641428571428573</c:v>
                </c:pt>
                <c:pt idx="5918">
                  <c:v>5.0171428571428578</c:v>
                </c:pt>
                <c:pt idx="5919">
                  <c:v>4.8361428571428577</c:v>
                </c:pt>
                <c:pt idx="5920">
                  <c:v>5.003285714285715</c:v>
                </c:pt>
                <c:pt idx="5921">
                  <c:v>5.0094285714285709</c:v>
                </c:pt>
                <c:pt idx="5922">
                  <c:v>5.7839999999999998</c:v>
                </c:pt>
                <c:pt idx="5923">
                  <c:v>5.8777142857142852</c:v>
                </c:pt>
                <c:pt idx="5924">
                  <c:v>6.2528571428571436</c:v>
                </c:pt>
                <c:pt idx="5925">
                  <c:v>6.4955714285714299</c:v>
                </c:pt>
                <c:pt idx="5926">
                  <c:v>6.4719999999999995</c:v>
                </c:pt>
                <c:pt idx="5927">
                  <c:v>6.4985714285714291</c:v>
                </c:pt>
                <c:pt idx="5928">
                  <c:v>6.4131428571428568</c:v>
                </c:pt>
                <c:pt idx="5929">
                  <c:v>6.5602857142857136</c:v>
                </c:pt>
                <c:pt idx="5930">
                  <c:v>6.4420000000000011</c:v>
                </c:pt>
                <c:pt idx="5931">
                  <c:v>6.7411428571428571</c:v>
                </c:pt>
                <c:pt idx="5932">
                  <c:v>6.8685714285714283</c:v>
                </c:pt>
                <c:pt idx="5933">
                  <c:v>6.3455714285714295</c:v>
                </c:pt>
                <c:pt idx="5934">
                  <c:v>6.1158571428571431</c:v>
                </c:pt>
                <c:pt idx="5935">
                  <c:v>6.4428571428571431</c:v>
                </c:pt>
                <c:pt idx="5936">
                  <c:v>6.2441428571428563</c:v>
                </c:pt>
                <c:pt idx="5937">
                  <c:v>6.3745714285714286</c:v>
                </c:pt>
                <c:pt idx="5938">
                  <c:v>7.0795714285714286</c:v>
                </c:pt>
                <c:pt idx="5939">
                  <c:v>6.8024285714285719</c:v>
                </c:pt>
                <c:pt idx="5940">
                  <c:v>7.0005714285714289</c:v>
                </c:pt>
                <c:pt idx="5941">
                  <c:v>7.4191428571428579</c:v>
                </c:pt>
                <c:pt idx="5942">
                  <c:v>7.1629999999999994</c:v>
                </c:pt>
                <c:pt idx="5943">
                  <c:v>6.7871428571428583</c:v>
                </c:pt>
                <c:pt idx="5944">
                  <c:v>7.1019999999999994</c:v>
                </c:pt>
                <c:pt idx="5945">
                  <c:v>6.8412857142857133</c:v>
                </c:pt>
                <c:pt idx="5946">
                  <c:v>6.5131428571428582</c:v>
                </c:pt>
                <c:pt idx="5947">
                  <c:v>6.2244285714285708</c:v>
                </c:pt>
                <c:pt idx="5948">
                  <c:v>6.0795714285714277</c:v>
                </c:pt>
                <c:pt idx="5949">
                  <c:v>6.6291428571428579</c:v>
                </c:pt>
                <c:pt idx="5950">
                  <c:v>6.5978571428571433</c:v>
                </c:pt>
                <c:pt idx="5951">
                  <c:v>6.5332857142857153</c:v>
                </c:pt>
                <c:pt idx="5952">
                  <c:v>6.8318571428571415</c:v>
                </c:pt>
                <c:pt idx="5953">
                  <c:v>6.6542857142857139</c:v>
                </c:pt>
                <c:pt idx="5954">
                  <c:v>6.8182857142857136</c:v>
                </c:pt>
                <c:pt idx="5955">
                  <c:v>6.5275714285714281</c:v>
                </c:pt>
                <c:pt idx="5956">
                  <c:v>6.5187142857142861</c:v>
                </c:pt>
                <c:pt idx="5957">
                  <c:v>6.5357142857142865</c:v>
                </c:pt>
                <c:pt idx="5958">
                  <c:v>6.605428571428571</c:v>
                </c:pt>
                <c:pt idx="5959">
                  <c:v>6.6920000000000002</c:v>
                </c:pt>
                <c:pt idx="5960">
                  <c:v>6.801857142857143</c:v>
                </c:pt>
                <c:pt idx="5961">
                  <c:v>5.7987142857142846</c:v>
                </c:pt>
                <c:pt idx="5962">
                  <c:v>5.4572857142857147</c:v>
                </c:pt>
                <c:pt idx="5963">
                  <c:v>4.5141428571428568</c:v>
                </c:pt>
                <c:pt idx="5964">
                  <c:v>4.5934285714285723</c:v>
                </c:pt>
                <c:pt idx="5965">
                  <c:v>5.1748571428571433</c:v>
                </c:pt>
                <c:pt idx="5966">
                  <c:v>5.0977142857142868</c:v>
                </c:pt>
                <c:pt idx="5967">
                  <c:v>4.6609999999999996</c:v>
                </c:pt>
                <c:pt idx="5968">
                  <c:v>5.3198571428571437</c:v>
                </c:pt>
                <c:pt idx="5969">
                  <c:v>5.7951428571428574</c:v>
                </c:pt>
                <c:pt idx="5970">
                  <c:v>6.1925714285714282</c:v>
                </c:pt>
                <c:pt idx="5971">
                  <c:v>6.322571428571429</c:v>
                </c:pt>
                <c:pt idx="5972">
                  <c:v>6.462428571428573</c:v>
                </c:pt>
                <c:pt idx="5973">
                  <c:v>6.2804285714285717</c:v>
                </c:pt>
                <c:pt idx="5974">
                  <c:v>5.9891428571428564</c:v>
                </c:pt>
                <c:pt idx="5975">
                  <c:v>6.0495714285714284</c:v>
                </c:pt>
                <c:pt idx="5976">
                  <c:v>6.3362857142857143</c:v>
                </c:pt>
                <c:pt idx="5977">
                  <c:v>6.641857142857142</c:v>
                </c:pt>
                <c:pt idx="5978">
                  <c:v>6.2817142857142851</c:v>
                </c:pt>
                <c:pt idx="5979">
                  <c:v>6.0561428571428575</c:v>
                </c:pt>
                <c:pt idx="5980">
                  <c:v>5.952</c:v>
                </c:pt>
                <c:pt idx="5981">
                  <c:v>5.9728571428571433</c:v>
                </c:pt>
                <c:pt idx="5982">
                  <c:v>5.9137142857142857</c:v>
                </c:pt>
                <c:pt idx="5983">
                  <c:v>5.2359999999999989</c:v>
                </c:pt>
                <c:pt idx="5984">
                  <c:v>5.1742857142857144</c:v>
                </c:pt>
                <c:pt idx="5985">
                  <c:v>4.8644285714285713</c:v>
                </c:pt>
                <c:pt idx="5986">
                  <c:v>5.379428571428571</c:v>
                </c:pt>
                <c:pt idx="5987">
                  <c:v>5.4444285714285714</c:v>
                </c:pt>
                <c:pt idx="5988">
                  <c:v>5.6807142857142852</c:v>
                </c:pt>
                <c:pt idx="5989">
                  <c:v>6.1379999999999999</c:v>
                </c:pt>
                <c:pt idx="5990">
                  <c:v>6.6245714285714286</c:v>
                </c:pt>
                <c:pt idx="5991">
                  <c:v>7.6658571428571429</c:v>
                </c:pt>
                <c:pt idx="5992">
                  <c:v>7.2952857142857139</c:v>
                </c:pt>
                <c:pt idx="5993">
                  <c:v>7.6141428571428573</c:v>
                </c:pt>
                <c:pt idx="5994">
                  <c:v>7.2529999999999992</c:v>
                </c:pt>
                <c:pt idx="5995">
                  <c:v>6.6528571428571421</c:v>
                </c:pt>
                <c:pt idx="5996">
                  <c:v>6.3931428571428564</c:v>
                </c:pt>
                <c:pt idx="5997">
                  <c:v>6.8081428571428564</c:v>
                </c:pt>
                <c:pt idx="5998">
                  <c:v>6.9907142857142848</c:v>
                </c:pt>
                <c:pt idx="5999">
                  <c:v>6.3538571428571435</c:v>
                </c:pt>
                <c:pt idx="6000">
                  <c:v>6.173285714285714</c:v>
                </c:pt>
                <c:pt idx="6001">
                  <c:v>7.3139999999999992</c:v>
                </c:pt>
                <c:pt idx="6002">
                  <c:v>6.9602857142857149</c:v>
                </c:pt>
                <c:pt idx="6003">
                  <c:v>6.3768571428571414</c:v>
                </c:pt>
                <c:pt idx="6004">
                  <c:v>6.3365714285714292</c:v>
                </c:pt>
                <c:pt idx="6005">
                  <c:v>6.1594285714285721</c:v>
                </c:pt>
                <c:pt idx="6006">
                  <c:v>5.9978571428571428</c:v>
                </c:pt>
                <c:pt idx="6007">
                  <c:v>6.2777142857142847</c:v>
                </c:pt>
                <c:pt idx="6008">
                  <c:v>4.9030000000000005</c:v>
                </c:pt>
                <c:pt idx="6009">
                  <c:v>4.4962857142857144</c:v>
                </c:pt>
                <c:pt idx="6010">
                  <c:v>4.8149999999999995</c:v>
                </c:pt>
                <c:pt idx="6011">
                  <c:v>4.1079999999999997</c:v>
                </c:pt>
                <c:pt idx="6012">
                  <c:v>3.7452857142857146</c:v>
                </c:pt>
                <c:pt idx="6013">
                  <c:v>4.0211428571428574</c:v>
                </c:pt>
                <c:pt idx="6014">
                  <c:v>4.7910000000000013</c:v>
                </c:pt>
                <c:pt idx="6015">
                  <c:v>4.9885714285714275</c:v>
                </c:pt>
                <c:pt idx="6016">
                  <c:v>4.870285714285715</c:v>
                </c:pt>
                <c:pt idx="6017">
                  <c:v>5.2535714285714281</c:v>
                </c:pt>
                <c:pt idx="6018">
                  <c:v>5.0701428571428568</c:v>
                </c:pt>
                <c:pt idx="6019">
                  <c:v>5.3888571428571428</c:v>
                </c:pt>
                <c:pt idx="6020">
                  <c:v>5.8777142857142861</c:v>
                </c:pt>
                <c:pt idx="6021">
                  <c:v>5.3635714285714275</c:v>
                </c:pt>
                <c:pt idx="6022">
                  <c:v>4.640714285714286</c:v>
                </c:pt>
                <c:pt idx="6023">
                  <c:v>4.5704285714285708</c:v>
                </c:pt>
                <c:pt idx="6024">
                  <c:v>4.6100000000000003</c:v>
                </c:pt>
                <c:pt idx="6025">
                  <c:v>4.4505714285714282</c:v>
                </c:pt>
                <c:pt idx="6026">
                  <c:v>4.0038571428571421</c:v>
                </c:pt>
                <c:pt idx="6027">
                  <c:v>4.112571428571429</c:v>
                </c:pt>
                <c:pt idx="6028">
                  <c:v>4.8565714285714279</c:v>
                </c:pt>
                <c:pt idx="6029">
                  <c:v>4.1307142857142853</c:v>
                </c:pt>
                <c:pt idx="6030">
                  <c:v>4.2551428571428564</c:v>
                </c:pt>
                <c:pt idx="6031">
                  <c:v>4.8444285714285709</c:v>
                </c:pt>
                <c:pt idx="6032">
                  <c:v>5.6784285714285705</c:v>
                </c:pt>
                <c:pt idx="6033">
                  <c:v>5.6444285714285707</c:v>
                </c:pt>
                <c:pt idx="6034">
                  <c:v>5.9328571428571433</c:v>
                </c:pt>
                <c:pt idx="6035">
                  <c:v>5.5605714285714285</c:v>
                </c:pt>
                <c:pt idx="6036">
                  <c:v>6.0137142857142862</c:v>
                </c:pt>
                <c:pt idx="6037">
                  <c:v>6.2508571428571429</c:v>
                </c:pt>
                <c:pt idx="6038">
                  <c:v>5.8811428571428568</c:v>
                </c:pt>
                <c:pt idx="6039">
                  <c:v>5.7909999999999995</c:v>
                </c:pt>
                <c:pt idx="6040">
                  <c:v>5.2847142857142861</c:v>
                </c:pt>
                <c:pt idx="6041">
                  <c:v>5.6527142857142847</c:v>
                </c:pt>
                <c:pt idx="6042">
                  <c:v>5.5637142857142852</c:v>
                </c:pt>
                <c:pt idx="6043">
                  <c:v>5.8035714285714288</c:v>
                </c:pt>
                <c:pt idx="6044">
                  <c:v>5.8194285714285714</c:v>
                </c:pt>
                <c:pt idx="6045">
                  <c:v>5.3245714285714287</c:v>
                </c:pt>
                <c:pt idx="6046">
                  <c:v>5.4435714285714294</c:v>
                </c:pt>
                <c:pt idx="6047">
                  <c:v>5.410571428571429</c:v>
                </c:pt>
                <c:pt idx="6048">
                  <c:v>5.5911428571428576</c:v>
                </c:pt>
                <c:pt idx="6049">
                  <c:v>5.8657142857142857</c:v>
                </c:pt>
                <c:pt idx="6050">
                  <c:v>6.2782857142857145</c:v>
                </c:pt>
                <c:pt idx="6051">
                  <c:v>5.7998571428571433</c:v>
                </c:pt>
                <c:pt idx="6052">
                  <c:v>5.8588571428571425</c:v>
                </c:pt>
                <c:pt idx="6053">
                  <c:v>6.1508571428571432</c:v>
                </c:pt>
                <c:pt idx="6054">
                  <c:v>6.4918571428571425</c:v>
                </c:pt>
                <c:pt idx="6055">
                  <c:v>5.6095714285714289</c:v>
                </c:pt>
                <c:pt idx="6056">
                  <c:v>5.0490000000000004</c:v>
                </c:pt>
                <c:pt idx="6057">
                  <c:v>4.3937142857142861</c:v>
                </c:pt>
                <c:pt idx="6058">
                  <c:v>4.887142857142857</c:v>
                </c:pt>
                <c:pt idx="6059">
                  <c:v>5.3179999999999996</c:v>
                </c:pt>
                <c:pt idx="6060">
                  <c:v>4.8848571428571423</c:v>
                </c:pt>
                <c:pt idx="6061">
                  <c:v>4.9741428571428576</c:v>
                </c:pt>
                <c:pt idx="6062">
                  <c:v>5.1318571428571431</c:v>
                </c:pt>
                <c:pt idx="6063">
                  <c:v>5.3940000000000001</c:v>
                </c:pt>
                <c:pt idx="6064">
                  <c:v>5.7634285714285713</c:v>
                </c:pt>
                <c:pt idx="6065">
                  <c:v>5.4294285714285717</c:v>
                </c:pt>
                <c:pt idx="6066">
                  <c:v>5.4990000000000006</c:v>
                </c:pt>
                <c:pt idx="6067">
                  <c:v>5.4344285714285716</c:v>
                </c:pt>
                <c:pt idx="6068">
                  <c:v>5.6231428571428568</c:v>
                </c:pt>
                <c:pt idx="6069">
                  <c:v>5.6934285714285711</c:v>
                </c:pt>
                <c:pt idx="6070">
                  <c:v>5.6474285714285717</c:v>
                </c:pt>
                <c:pt idx="6071">
                  <c:v>5.596571428571429</c:v>
                </c:pt>
                <c:pt idx="6072">
                  <c:v>5.7809999999999997</c:v>
                </c:pt>
                <c:pt idx="6073">
                  <c:v>6.1398571428571431</c:v>
                </c:pt>
                <c:pt idx="6074">
                  <c:v>5.4821428571428585</c:v>
                </c:pt>
                <c:pt idx="6075">
                  <c:v>5.2082857142857142</c:v>
                </c:pt>
                <c:pt idx="6076">
                  <c:v>5.5405714285714298</c:v>
                </c:pt>
                <c:pt idx="6077">
                  <c:v>5.0817142857142859</c:v>
                </c:pt>
                <c:pt idx="6078">
                  <c:v>5.1604285714285707</c:v>
                </c:pt>
                <c:pt idx="6079">
                  <c:v>4.8247142857142862</c:v>
                </c:pt>
                <c:pt idx="6080">
                  <c:v>5.0501428571428573</c:v>
                </c:pt>
                <c:pt idx="6081">
                  <c:v>5.3041428571428568</c:v>
                </c:pt>
                <c:pt idx="6082">
                  <c:v>5.072857142857143</c:v>
                </c:pt>
                <c:pt idx="6083">
                  <c:v>4.8954285714285719</c:v>
                </c:pt>
                <c:pt idx="6084">
                  <c:v>4.9571428571428573</c:v>
                </c:pt>
                <c:pt idx="6085">
                  <c:v>5.1645714285714286</c:v>
                </c:pt>
                <c:pt idx="6086">
                  <c:v>5.4651428571428582</c:v>
                </c:pt>
                <c:pt idx="6087">
                  <c:v>5.5448571428571425</c:v>
                </c:pt>
                <c:pt idx="6088">
                  <c:v>5.2045714285714277</c:v>
                </c:pt>
                <c:pt idx="6089">
                  <c:v>5.5617142857142863</c:v>
                </c:pt>
                <c:pt idx="6090">
                  <c:v>5.8977142857142857</c:v>
                </c:pt>
                <c:pt idx="6091">
                  <c:v>6.0979999999999999</c:v>
                </c:pt>
                <c:pt idx="6092">
                  <c:v>5.238142857142857</c:v>
                </c:pt>
                <c:pt idx="6093">
                  <c:v>5.5242857142857149</c:v>
                </c:pt>
                <c:pt idx="6094">
                  <c:v>5.2201428571428581</c:v>
                </c:pt>
                <c:pt idx="6095">
                  <c:v>5.0851428571428574</c:v>
                </c:pt>
                <c:pt idx="6096">
                  <c:v>5.2028571428571428</c:v>
                </c:pt>
                <c:pt idx="6097">
                  <c:v>5.8074285714285718</c:v>
                </c:pt>
                <c:pt idx="6098">
                  <c:v>5.6648571428571435</c:v>
                </c:pt>
                <c:pt idx="6099">
                  <c:v>5.3911428571428575</c:v>
                </c:pt>
                <c:pt idx="6100">
                  <c:v>5.0407142857142855</c:v>
                </c:pt>
                <c:pt idx="6101">
                  <c:v>4.8004285714285713</c:v>
                </c:pt>
                <c:pt idx="6102">
                  <c:v>4.3355714285714289</c:v>
                </c:pt>
                <c:pt idx="6103">
                  <c:v>4.6864285714285714</c:v>
                </c:pt>
                <c:pt idx="6104">
                  <c:v>5.4507142857142856</c:v>
                </c:pt>
                <c:pt idx="6105">
                  <c:v>5.4251428571428573</c:v>
                </c:pt>
                <c:pt idx="6106">
                  <c:v>5.266</c:v>
                </c:pt>
                <c:pt idx="6107">
                  <c:v>4.9852857142857143</c:v>
                </c:pt>
                <c:pt idx="6108">
                  <c:v>5.0567142857142855</c:v>
                </c:pt>
                <c:pt idx="6109">
                  <c:v>4.8869999999999996</c:v>
                </c:pt>
                <c:pt idx="6110">
                  <c:v>4.9928571428571429</c:v>
                </c:pt>
                <c:pt idx="6111">
                  <c:v>4.7634285714285713</c:v>
                </c:pt>
                <c:pt idx="6112">
                  <c:v>5.4098571428571427</c:v>
                </c:pt>
                <c:pt idx="6113">
                  <c:v>5.6952857142857143</c:v>
                </c:pt>
                <c:pt idx="6114">
                  <c:v>5.6542857142857139</c:v>
                </c:pt>
                <c:pt idx="6115">
                  <c:v>5.5062857142857151</c:v>
                </c:pt>
                <c:pt idx="6116">
                  <c:v>5.5390000000000006</c:v>
                </c:pt>
                <c:pt idx="6117">
                  <c:v>5.697571428571429</c:v>
                </c:pt>
                <c:pt idx="6118">
                  <c:v>5.1654285714285715</c:v>
                </c:pt>
                <c:pt idx="6119">
                  <c:v>4.8161428571428564</c:v>
                </c:pt>
                <c:pt idx="6120">
                  <c:v>5.0961428571428575</c:v>
                </c:pt>
                <c:pt idx="6121">
                  <c:v>4.8609999999999998</c:v>
                </c:pt>
                <c:pt idx="6122">
                  <c:v>5.4350000000000005</c:v>
                </c:pt>
                <c:pt idx="6123">
                  <c:v>5.1145714285714288</c:v>
                </c:pt>
                <c:pt idx="6124">
                  <c:v>5.2951428571428574</c:v>
                </c:pt>
                <c:pt idx="6125">
                  <c:v>5.5302857142857151</c:v>
                </c:pt>
                <c:pt idx="6126">
                  <c:v>5.3994285714285715</c:v>
                </c:pt>
                <c:pt idx="6127">
                  <c:v>5.3658571428571431</c:v>
                </c:pt>
                <c:pt idx="6128">
                  <c:v>4.9634285714285715</c:v>
                </c:pt>
                <c:pt idx="6129">
                  <c:v>4.7742857142857149</c:v>
                </c:pt>
                <c:pt idx="6130">
                  <c:v>4.451714285714286</c:v>
                </c:pt>
                <c:pt idx="6131">
                  <c:v>4.7919999999999998</c:v>
                </c:pt>
                <c:pt idx="6132">
                  <c:v>5.5397142857142869</c:v>
                </c:pt>
                <c:pt idx="6133">
                  <c:v>5.3674285714285714</c:v>
                </c:pt>
                <c:pt idx="6134">
                  <c:v>6.4152857142857149</c:v>
                </c:pt>
                <c:pt idx="6135">
                  <c:v>5.9880000000000004</c:v>
                </c:pt>
                <c:pt idx="6136">
                  <c:v>6.6098571428571429</c:v>
                </c:pt>
                <c:pt idx="6137">
                  <c:v>6.1987142857142867</c:v>
                </c:pt>
                <c:pt idx="6138">
                  <c:v>5.802142857142857</c:v>
                </c:pt>
                <c:pt idx="6139">
                  <c:v>5.9178571428571436</c:v>
                </c:pt>
                <c:pt idx="6140">
                  <c:v>5.0558571428571426</c:v>
                </c:pt>
                <c:pt idx="6141">
                  <c:v>5.5104285714285712</c:v>
                </c:pt>
                <c:pt idx="6142">
                  <c:v>5.080571428571429</c:v>
                </c:pt>
                <c:pt idx="6143">
                  <c:v>5.4368571428571437</c:v>
                </c:pt>
                <c:pt idx="6144">
                  <c:v>5.1202857142857141</c:v>
                </c:pt>
                <c:pt idx="6145">
                  <c:v>5.1431428571428564</c:v>
                </c:pt>
                <c:pt idx="6146">
                  <c:v>5.2185714285714289</c:v>
                </c:pt>
                <c:pt idx="6147">
                  <c:v>4.4652857142857139</c:v>
                </c:pt>
                <c:pt idx="6148">
                  <c:v>4.447571428571429</c:v>
                </c:pt>
                <c:pt idx="6149">
                  <c:v>5.4099999999999993</c:v>
                </c:pt>
                <c:pt idx="6150">
                  <c:v>5.0679999999999996</c:v>
                </c:pt>
                <c:pt idx="6151">
                  <c:v>4.9300000000000006</c:v>
                </c:pt>
                <c:pt idx="6152">
                  <c:v>4.5885714285714281</c:v>
                </c:pt>
                <c:pt idx="6153">
                  <c:v>4.9000000000000004</c:v>
                </c:pt>
                <c:pt idx="6154">
                  <c:v>5.3428571428571425</c:v>
                </c:pt>
                <c:pt idx="6155">
                  <c:v>6.3444285714285718</c:v>
                </c:pt>
                <c:pt idx="6156">
                  <c:v>5.955857142857143</c:v>
                </c:pt>
                <c:pt idx="6157">
                  <c:v>5.8811428571428577</c:v>
                </c:pt>
                <c:pt idx="6158">
                  <c:v>5.9454285714285708</c:v>
                </c:pt>
                <c:pt idx="6159">
                  <c:v>5.6708571428571428</c:v>
                </c:pt>
                <c:pt idx="6160">
                  <c:v>5.0427142857142853</c:v>
                </c:pt>
                <c:pt idx="6161">
                  <c:v>4.6474285714285717</c:v>
                </c:pt>
                <c:pt idx="6162">
                  <c:v>8.3177142857142847</c:v>
                </c:pt>
                <c:pt idx="6163">
                  <c:v>7.0545714285714274</c:v>
                </c:pt>
                <c:pt idx="6164">
                  <c:v>7.4887142857142859</c:v>
                </c:pt>
                <c:pt idx="6165">
                  <c:v>7.624428571428572</c:v>
                </c:pt>
                <c:pt idx="6166">
                  <c:v>6.8805714285714279</c:v>
                </c:pt>
                <c:pt idx="6167">
                  <c:v>6.7482857142857142</c:v>
                </c:pt>
                <c:pt idx="6168">
                  <c:v>7.8535714285714286</c:v>
                </c:pt>
                <c:pt idx="6169">
                  <c:v>9.1834285714285731</c:v>
                </c:pt>
                <c:pt idx="6170">
                  <c:v>7.5210000000000008</c:v>
                </c:pt>
                <c:pt idx="6171">
                  <c:v>6.3461428571428566</c:v>
                </c:pt>
                <c:pt idx="6172">
                  <c:v>5.7867142857142868</c:v>
                </c:pt>
                <c:pt idx="6173">
                  <c:v>5.7592857142857126</c:v>
                </c:pt>
                <c:pt idx="6174">
                  <c:v>5.0507142857142853</c:v>
                </c:pt>
                <c:pt idx="6175">
                  <c:v>4.5970000000000004</c:v>
                </c:pt>
                <c:pt idx="6176">
                  <c:v>4.8567142857142844</c:v>
                </c:pt>
                <c:pt idx="6177">
                  <c:v>4.5589999999999993</c:v>
                </c:pt>
                <c:pt idx="6178">
                  <c:v>5.1922857142857151</c:v>
                </c:pt>
                <c:pt idx="6179">
                  <c:v>5.7967142857142866</c:v>
                </c:pt>
                <c:pt idx="6180">
                  <c:v>7.1294285714285701</c:v>
                </c:pt>
                <c:pt idx="6181">
                  <c:v>6.8274285714285714</c:v>
                </c:pt>
                <c:pt idx="6182">
                  <c:v>6.0611428571428574</c:v>
                </c:pt>
                <c:pt idx="6183">
                  <c:v>5.5297142857142854</c:v>
                </c:pt>
                <c:pt idx="6184">
                  <c:v>4.3124285714285708</c:v>
                </c:pt>
                <c:pt idx="6185">
                  <c:v>4.0974285714285719</c:v>
                </c:pt>
                <c:pt idx="6186">
                  <c:v>4.2241428571428568</c:v>
                </c:pt>
                <c:pt idx="6187">
                  <c:v>4.2469999999999999</c:v>
                </c:pt>
                <c:pt idx="6188">
                  <c:v>2.6308571428571428</c:v>
                </c:pt>
                <c:pt idx="6189">
                  <c:v>3.1094285714285719</c:v>
                </c:pt>
                <c:pt idx="6190">
                  <c:v>3.6465714285714284</c:v>
                </c:pt>
                <c:pt idx="6191">
                  <c:v>3.677285714285714</c:v>
                </c:pt>
                <c:pt idx="6192">
                  <c:v>3.8621428571428575</c:v>
                </c:pt>
                <c:pt idx="6193">
                  <c:v>4.6945714285714288</c:v>
                </c:pt>
                <c:pt idx="6194">
                  <c:v>5.0648571428571429</c:v>
                </c:pt>
                <c:pt idx="6195">
                  <c:v>4.5498571428571433</c:v>
                </c:pt>
                <c:pt idx="6196">
                  <c:v>4.1475714285714291</c:v>
                </c:pt>
                <c:pt idx="6197">
                  <c:v>5.1172857142857149</c:v>
                </c:pt>
                <c:pt idx="6198">
                  <c:v>5.7428571428571429</c:v>
                </c:pt>
                <c:pt idx="6199">
                  <c:v>5.800428571428573</c:v>
                </c:pt>
                <c:pt idx="6200">
                  <c:v>6.4051428571428577</c:v>
                </c:pt>
                <c:pt idx="6201">
                  <c:v>6.1398571428571431</c:v>
                </c:pt>
                <c:pt idx="6202">
                  <c:v>6.020142857142857</c:v>
                </c:pt>
                <c:pt idx="6203">
                  <c:v>6.1207142857142856</c:v>
                </c:pt>
                <c:pt idx="6204">
                  <c:v>6.6274285714285712</c:v>
                </c:pt>
                <c:pt idx="6205">
                  <c:v>6.8244285714285704</c:v>
                </c:pt>
                <c:pt idx="6206">
                  <c:v>6.8057142857142869</c:v>
                </c:pt>
                <c:pt idx="6207">
                  <c:v>7.3365714285714292</c:v>
                </c:pt>
                <c:pt idx="6208">
                  <c:v>7.7397142857142862</c:v>
                </c:pt>
                <c:pt idx="6209">
                  <c:v>7.6408571428571435</c:v>
                </c:pt>
                <c:pt idx="6210">
                  <c:v>8.029285714285713</c:v>
                </c:pt>
                <c:pt idx="6211">
                  <c:v>7.1625714285714297</c:v>
                </c:pt>
                <c:pt idx="6212">
                  <c:v>7.1274285714285721</c:v>
                </c:pt>
                <c:pt idx="6213">
                  <c:v>7.9094285714285721</c:v>
                </c:pt>
                <c:pt idx="6214">
                  <c:v>7.786714285714285</c:v>
                </c:pt>
                <c:pt idx="6215">
                  <c:v>7.6279999999999992</c:v>
                </c:pt>
                <c:pt idx="6216">
                  <c:v>7.8038571428571428</c:v>
                </c:pt>
                <c:pt idx="6217">
                  <c:v>7.0452857142857139</c:v>
                </c:pt>
                <c:pt idx="6218">
                  <c:v>8.0528571428571443</c:v>
                </c:pt>
                <c:pt idx="6219">
                  <c:v>8.5609999999999999</c:v>
                </c:pt>
                <c:pt idx="6220">
                  <c:v>8.7348571428571429</c:v>
                </c:pt>
                <c:pt idx="6221">
                  <c:v>8.653714285714285</c:v>
                </c:pt>
                <c:pt idx="6222">
                  <c:v>8.6494285714285706</c:v>
                </c:pt>
                <c:pt idx="6223">
                  <c:v>8.24057142857143</c:v>
                </c:pt>
                <c:pt idx="6224">
                  <c:v>7.7824285714285724</c:v>
                </c:pt>
                <c:pt idx="6225">
                  <c:v>7.8868571428571439</c:v>
                </c:pt>
                <c:pt idx="6226">
                  <c:v>7.9062857142857146</c:v>
                </c:pt>
                <c:pt idx="6227">
                  <c:v>8.3005714285714287</c:v>
                </c:pt>
                <c:pt idx="6228">
                  <c:v>9.0719999999999992</c:v>
                </c:pt>
                <c:pt idx="6229">
                  <c:v>9.2368571428571435</c:v>
                </c:pt>
                <c:pt idx="6230">
                  <c:v>10.035</c:v>
                </c:pt>
                <c:pt idx="6231">
                  <c:v>9.3681428571428569</c:v>
                </c:pt>
                <c:pt idx="6232">
                  <c:v>8.4902857142857151</c:v>
                </c:pt>
                <c:pt idx="6233">
                  <c:v>7.6571428571428566</c:v>
                </c:pt>
                <c:pt idx="6234">
                  <c:v>7.8999999999999995</c:v>
                </c:pt>
                <c:pt idx="6235">
                  <c:v>8.8485714285714288</c:v>
                </c:pt>
                <c:pt idx="6236">
                  <c:v>8.0058571428571419</c:v>
                </c:pt>
                <c:pt idx="6237">
                  <c:v>7.7258571428571434</c:v>
                </c:pt>
                <c:pt idx="6238">
                  <c:v>8.7931428571428576</c:v>
                </c:pt>
                <c:pt idx="6239">
                  <c:v>8.3572857142857142</c:v>
                </c:pt>
                <c:pt idx="6240">
                  <c:v>7.5645714285714281</c:v>
                </c:pt>
                <c:pt idx="6241">
                  <c:v>7.0581428571428573</c:v>
                </c:pt>
                <c:pt idx="6242">
                  <c:v>7.0694285714285723</c:v>
                </c:pt>
                <c:pt idx="6243">
                  <c:v>6.1067142857142853</c:v>
                </c:pt>
                <c:pt idx="6244">
                  <c:v>5.8544285714285724</c:v>
                </c:pt>
                <c:pt idx="6245">
                  <c:v>5.2478571428571428</c:v>
                </c:pt>
                <c:pt idx="6246">
                  <c:v>4.8318571428571433</c:v>
                </c:pt>
                <c:pt idx="6247">
                  <c:v>5.1569999999999991</c:v>
                </c:pt>
                <c:pt idx="6248">
                  <c:v>5.221571428571429</c:v>
                </c:pt>
                <c:pt idx="6249">
                  <c:v>4.709428571428572</c:v>
                </c:pt>
                <c:pt idx="6250">
                  <c:v>5.149</c:v>
                </c:pt>
                <c:pt idx="6251">
                  <c:v>5.0219999999999994</c:v>
                </c:pt>
                <c:pt idx="6252">
                  <c:v>5.2992857142857144</c:v>
                </c:pt>
                <c:pt idx="6253">
                  <c:v>4.786714285714285</c:v>
                </c:pt>
                <c:pt idx="6254">
                  <c:v>4.7104285714285714</c:v>
                </c:pt>
                <c:pt idx="6255">
                  <c:v>5.1288571428571421</c:v>
                </c:pt>
                <c:pt idx="6256">
                  <c:v>5.0942857142857152</c:v>
                </c:pt>
                <c:pt idx="6257">
                  <c:v>5.2241428571428576</c:v>
                </c:pt>
                <c:pt idx="6258">
                  <c:v>5.1618571428571434</c:v>
                </c:pt>
                <c:pt idx="6259">
                  <c:v>5.3601428571428569</c:v>
                </c:pt>
                <c:pt idx="6260">
                  <c:v>5.4258571428571427</c:v>
                </c:pt>
                <c:pt idx="6261">
                  <c:v>5.0847142857142851</c:v>
                </c:pt>
                <c:pt idx="6262">
                  <c:v>5.165</c:v>
                </c:pt>
                <c:pt idx="6263">
                  <c:v>4.9204285714285723</c:v>
                </c:pt>
                <c:pt idx="6264">
                  <c:v>4.6321428571428571</c:v>
                </c:pt>
                <c:pt idx="6265">
                  <c:v>5.1011428571428583</c:v>
                </c:pt>
                <c:pt idx="6266">
                  <c:v>4.8921428571428578</c:v>
                </c:pt>
                <c:pt idx="6267">
                  <c:v>4.9158571428571429</c:v>
                </c:pt>
                <c:pt idx="6268">
                  <c:v>4.448142857142857</c:v>
                </c:pt>
                <c:pt idx="6269">
                  <c:v>4.5859999999999994</c:v>
                </c:pt>
                <c:pt idx="6270">
                  <c:v>4.6878571428571423</c:v>
                </c:pt>
                <c:pt idx="6271">
                  <c:v>4.7978571428571426</c:v>
                </c:pt>
                <c:pt idx="6272">
                  <c:v>4.4015714285714287</c:v>
                </c:pt>
                <c:pt idx="6273">
                  <c:v>4.6714285714285717</c:v>
                </c:pt>
                <c:pt idx="6274">
                  <c:v>4.8251428571428576</c:v>
                </c:pt>
                <c:pt idx="6275">
                  <c:v>5.0785714285714283</c:v>
                </c:pt>
                <c:pt idx="6276">
                  <c:v>4.2684285714285712</c:v>
                </c:pt>
                <c:pt idx="6277">
                  <c:v>4.9879999999999995</c:v>
                </c:pt>
                <c:pt idx="6278">
                  <c:v>4.9024285714285716</c:v>
                </c:pt>
                <c:pt idx="6279">
                  <c:v>5.1154285714285717</c:v>
                </c:pt>
                <c:pt idx="6280">
                  <c:v>4.6430000000000007</c:v>
                </c:pt>
                <c:pt idx="6281">
                  <c:v>4.8087142857142862</c:v>
                </c:pt>
                <c:pt idx="6282">
                  <c:v>4.955571428571429</c:v>
                </c:pt>
                <c:pt idx="6283">
                  <c:v>4.3787142857142864</c:v>
                </c:pt>
                <c:pt idx="6284">
                  <c:v>4.3621428571428567</c:v>
                </c:pt>
                <c:pt idx="6285">
                  <c:v>4.569571428571428</c:v>
                </c:pt>
                <c:pt idx="6286">
                  <c:v>3.9771428571428578</c:v>
                </c:pt>
                <c:pt idx="6287">
                  <c:v>3.7005714285714286</c:v>
                </c:pt>
                <c:pt idx="6288">
                  <c:v>3.7311428571428573</c:v>
                </c:pt>
                <c:pt idx="6289">
                  <c:v>3.6205714285714286</c:v>
                </c:pt>
                <c:pt idx="6290">
                  <c:v>3.6409999999999996</c:v>
                </c:pt>
                <c:pt idx="6291">
                  <c:v>3.918714285714286</c:v>
                </c:pt>
                <c:pt idx="6292">
                  <c:v>3.7635714285714279</c:v>
                </c:pt>
                <c:pt idx="6293">
                  <c:v>3.7494285714285711</c:v>
                </c:pt>
                <c:pt idx="6294">
                  <c:v>3.359428571428571</c:v>
                </c:pt>
                <c:pt idx="6295">
                  <c:v>3.2180000000000004</c:v>
                </c:pt>
                <c:pt idx="6296">
                  <c:v>3.2094285714285711</c:v>
                </c:pt>
                <c:pt idx="6297">
                  <c:v>3.306</c:v>
                </c:pt>
                <c:pt idx="6298">
                  <c:v>3.4389999999999996</c:v>
                </c:pt>
                <c:pt idx="6299">
                  <c:v>4.1788571428571428</c:v>
                </c:pt>
                <c:pt idx="6300">
                  <c:v>3.609142857142857</c:v>
                </c:pt>
                <c:pt idx="6301">
                  <c:v>3.3237142857142854</c:v>
                </c:pt>
                <c:pt idx="6302">
                  <c:v>2.9748571428571422</c:v>
                </c:pt>
                <c:pt idx="6303">
                  <c:v>2.9542857142857142</c:v>
                </c:pt>
                <c:pt idx="6304">
                  <c:v>3.1271428571428577</c:v>
                </c:pt>
                <c:pt idx="6305">
                  <c:v>3.1911428571428568</c:v>
                </c:pt>
                <c:pt idx="6306">
                  <c:v>3.7758571428571424</c:v>
                </c:pt>
                <c:pt idx="6307">
                  <c:v>3.8568571428571432</c:v>
                </c:pt>
                <c:pt idx="6308">
                  <c:v>4.1135714285714284</c:v>
                </c:pt>
                <c:pt idx="6309">
                  <c:v>5.0918571428571431</c:v>
                </c:pt>
                <c:pt idx="6310">
                  <c:v>7.1087142857142851</c:v>
                </c:pt>
                <c:pt idx="6311">
                  <c:v>6.3698571428571427</c:v>
                </c:pt>
                <c:pt idx="6312">
                  <c:v>6.2228571428571433</c:v>
                </c:pt>
                <c:pt idx="6313">
                  <c:v>5.5735714285714284</c:v>
                </c:pt>
                <c:pt idx="6314">
                  <c:v>4.9545714285714286</c:v>
                </c:pt>
                <c:pt idx="6315">
                  <c:v>4.9038571428571425</c:v>
                </c:pt>
                <c:pt idx="6316">
                  <c:v>5.4932857142857134</c:v>
                </c:pt>
                <c:pt idx="6317">
                  <c:v>5.1027142857142858</c:v>
                </c:pt>
                <c:pt idx="6318">
                  <c:v>4.2601428571428572</c:v>
                </c:pt>
                <c:pt idx="6319">
                  <c:v>3.9711428571428575</c:v>
                </c:pt>
                <c:pt idx="6320">
                  <c:v>5.6467142857142862</c:v>
                </c:pt>
                <c:pt idx="6321">
                  <c:v>6.4094285714285713</c:v>
                </c:pt>
                <c:pt idx="6322">
                  <c:v>6.0301428571428568</c:v>
                </c:pt>
                <c:pt idx="6323">
                  <c:v>6.238428571428571</c:v>
                </c:pt>
                <c:pt idx="6324">
                  <c:v>6.3370000000000006</c:v>
                </c:pt>
                <c:pt idx="6325">
                  <c:v>6.2631428571428573</c:v>
                </c:pt>
                <c:pt idx="6326">
                  <c:v>6.2275714285714283</c:v>
                </c:pt>
                <c:pt idx="6327">
                  <c:v>6.2111428571428577</c:v>
                </c:pt>
                <c:pt idx="6328">
                  <c:v>6.1498571428571429</c:v>
                </c:pt>
                <c:pt idx="6329">
                  <c:v>6.1950000000000003</c:v>
                </c:pt>
                <c:pt idx="6330">
                  <c:v>6.1034285714285721</c:v>
                </c:pt>
                <c:pt idx="6331">
                  <c:v>6.229857142857143</c:v>
                </c:pt>
                <c:pt idx="6332">
                  <c:v>6.8929999999999998</c:v>
                </c:pt>
                <c:pt idx="6333">
                  <c:v>6.9655714285714296</c:v>
                </c:pt>
                <c:pt idx="6334">
                  <c:v>7.005857142857141</c:v>
                </c:pt>
                <c:pt idx="6335">
                  <c:v>6.8944285714285707</c:v>
                </c:pt>
                <c:pt idx="6336">
                  <c:v>6.8071428571428561</c:v>
                </c:pt>
                <c:pt idx="6337">
                  <c:v>6.503285714285715</c:v>
                </c:pt>
                <c:pt idx="6338">
                  <c:v>6.4317142857142855</c:v>
                </c:pt>
                <c:pt idx="6339">
                  <c:v>6.4085714285714284</c:v>
                </c:pt>
                <c:pt idx="6340">
                  <c:v>6.589714285714285</c:v>
                </c:pt>
                <c:pt idx="6341">
                  <c:v>6.2821428571428566</c:v>
                </c:pt>
                <c:pt idx="6342">
                  <c:v>5.7530000000000001</c:v>
                </c:pt>
                <c:pt idx="6343">
                  <c:v>5.8732857142857133</c:v>
                </c:pt>
                <c:pt idx="6344">
                  <c:v>5.4124285714285714</c:v>
                </c:pt>
                <c:pt idx="6345">
                  <c:v>5.8664285714285711</c:v>
                </c:pt>
                <c:pt idx="6346">
                  <c:v>6.0972857142857135</c:v>
                </c:pt>
                <c:pt idx="6347">
                  <c:v>6.2279999999999998</c:v>
                </c:pt>
                <c:pt idx="6348">
                  <c:v>6.4807142857142859</c:v>
                </c:pt>
                <c:pt idx="6349">
                  <c:v>6.5039999999999996</c:v>
                </c:pt>
                <c:pt idx="6350">
                  <c:v>6.6072857142857142</c:v>
                </c:pt>
                <c:pt idx="6351">
                  <c:v>6.290571428571428</c:v>
                </c:pt>
                <c:pt idx="6352">
                  <c:v>6.3942857142857132</c:v>
                </c:pt>
                <c:pt idx="6353">
                  <c:v>6.4541428571428563</c:v>
                </c:pt>
                <c:pt idx="6354">
                  <c:v>6.5334285714285718</c:v>
                </c:pt>
                <c:pt idx="6355">
                  <c:v>6.3447142857142849</c:v>
                </c:pt>
                <c:pt idx="6356">
                  <c:v>6.1322857142857146</c:v>
                </c:pt>
                <c:pt idx="6357">
                  <c:v>6.2597142857142867</c:v>
                </c:pt>
                <c:pt idx="6358">
                  <c:v>6.8128571428571423</c:v>
                </c:pt>
                <c:pt idx="6359">
                  <c:v>6.3668571428571425</c:v>
                </c:pt>
                <c:pt idx="6360">
                  <c:v>6.2927142857142844</c:v>
                </c:pt>
                <c:pt idx="6361">
                  <c:v>5.823428571428571</c:v>
                </c:pt>
                <c:pt idx="6362">
                  <c:v>5.7005714285714282</c:v>
                </c:pt>
                <c:pt idx="6363">
                  <c:v>5.2591428571428569</c:v>
                </c:pt>
                <c:pt idx="6364">
                  <c:v>5.3904285714285711</c:v>
                </c:pt>
                <c:pt idx="6365">
                  <c:v>5.4384285714285721</c:v>
                </c:pt>
                <c:pt idx="6366">
                  <c:v>5.1267142857142858</c:v>
                </c:pt>
                <c:pt idx="6367">
                  <c:v>5.5001428571428566</c:v>
                </c:pt>
                <c:pt idx="6368">
                  <c:v>6.5557142857142869</c:v>
                </c:pt>
                <c:pt idx="6369">
                  <c:v>6.5339999999999998</c:v>
                </c:pt>
                <c:pt idx="6370">
                  <c:v>6.1332857142857149</c:v>
                </c:pt>
                <c:pt idx="6371">
                  <c:v>5.8659999999999997</c:v>
                </c:pt>
                <c:pt idx="6372">
                  <c:v>5.4037142857142859</c:v>
                </c:pt>
                <c:pt idx="6373">
                  <c:v>4.5102857142857147</c:v>
                </c:pt>
                <c:pt idx="6374">
                  <c:v>4.8398571428571433</c:v>
                </c:pt>
                <c:pt idx="6375">
                  <c:v>5.0898571428571424</c:v>
                </c:pt>
                <c:pt idx="6376">
                  <c:v>4.9912857142857145</c:v>
                </c:pt>
                <c:pt idx="6377">
                  <c:v>5.0307142857142866</c:v>
                </c:pt>
                <c:pt idx="6378">
                  <c:v>5.048</c:v>
                </c:pt>
                <c:pt idx="6379">
                  <c:v>5.0730000000000004</c:v>
                </c:pt>
                <c:pt idx="6380">
                  <c:v>5.1502857142857144</c:v>
                </c:pt>
                <c:pt idx="6381">
                  <c:v>5.052142857142857</c:v>
                </c:pt>
                <c:pt idx="6382">
                  <c:v>5.1420000000000003</c:v>
                </c:pt>
                <c:pt idx="6383">
                  <c:v>4.7854285714285707</c:v>
                </c:pt>
                <c:pt idx="6384">
                  <c:v>4.7505714285714289</c:v>
                </c:pt>
                <c:pt idx="6385">
                  <c:v>5.5562857142857141</c:v>
                </c:pt>
                <c:pt idx="6386">
                  <c:v>5.7852857142857141</c:v>
                </c:pt>
                <c:pt idx="6387">
                  <c:v>6.4011428571428572</c:v>
                </c:pt>
                <c:pt idx="6388">
                  <c:v>6.6778571428571434</c:v>
                </c:pt>
                <c:pt idx="6389">
                  <c:v>6.6595714285714296</c:v>
                </c:pt>
                <c:pt idx="6390">
                  <c:v>7.3037142857142854</c:v>
                </c:pt>
                <c:pt idx="6391">
                  <c:v>6.9464285714285712</c:v>
                </c:pt>
                <c:pt idx="6392">
                  <c:v>7.3051428571428572</c:v>
                </c:pt>
                <c:pt idx="6393">
                  <c:v>6.5107142857142852</c:v>
                </c:pt>
                <c:pt idx="6394">
                  <c:v>6.3158571428571433</c:v>
                </c:pt>
                <c:pt idx="6395">
                  <c:v>6.6177142857142854</c:v>
                </c:pt>
                <c:pt idx="6396">
                  <c:v>7.2284285714285721</c:v>
                </c:pt>
                <c:pt idx="6397">
                  <c:v>7.242285714285714</c:v>
                </c:pt>
                <c:pt idx="6398">
                  <c:v>7.7790000000000008</c:v>
                </c:pt>
                <c:pt idx="6399">
                  <c:v>7.8</c:v>
                </c:pt>
                <c:pt idx="6400">
                  <c:v>8.542571428571426</c:v>
                </c:pt>
                <c:pt idx="6401">
                  <c:v>10.218428571428571</c:v>
                </c:pt>
                <c:pt idx="6402">
                  <c:v>10.648714285714288</c:v>
                </c:pt>
                <c:pt idx="6403">
                  <c:v>7.1648571428571435</c:v>
                </c:pt>
                <c:pt idx="6404">
                  <c:v>7.5239999999999991</c:v>
                </c:pt>
                <c:pt idx="6405">
                  <c:v>8.0347142857142853</c:v>
                </c:pt>
                <c:pt idx="6406">
                  <c:v>9.5067142857142848</c:v>
                </c:pt>
                <c:pt idx="6407">
                  <c:v>11.116714285714284</c:v>
                </c:pt>
                <c:pt idx="6408">
                  <c:v>8.7889999999999997</c:v>
                </c:pt>
                <c:pt idx="6409">
                  <c:v>7.8191428571428574</c:v>
                </c:pt>
                <c:pt idx="6410">
                  <c:v>6.8265714285714285</c:v>
                </c:pt>
                <c:pt idx="6411">
                  <c:v>6.8197142857142854</c:v>
                </c:pt>
                <c:pt idx="6412">
                  <c:v>7.0331428571428569</c:v>
                </c:pt>
                <c:pt idx="6413">
                  <c:v>7.3250000000000002</c:v>
                </c:pt>
                <c:pt idx="6414">
                  <c:v>8.9504285714285707</c:v>
                </c:pt>
                <c:pt idx="6415">
                  <c:v>8.7402857142857133</c:v>
                </c:pt>
                <c:pt idx="6416">
                  <c:v>7.9835714285714285</c:v>
                </c:pt>
                <c:pt idx="6417">
                  <c:v>9.6002857142857145</c:v>
                </c:pt>
                <c:pt idx="6418">
                  <c:v>8.9422857142857133</c:v>
                </c:pt>
                <c:pt idx="6419">
                  <c:v>8.1594285714285721</c:v>
                </c:pt>
                <c:pt idx="6420">
                  <c:v>7.2845714285714296</c:v>
                </c:pt>
                <c:pt idx="6421">
                  <c:v>7.0180000000000007</c:v>
                </c:pt>
                <c:pt idx="6422">
                  <c:v>7.0577142857142849</c:v>
                </c:pt>
                <c:pt idx="6423">
                  <c:v>7.4551428571428557</c:v>
                </c:pt>
                <c:pt idx="6424">
                  <c:v>7.225428571428572</c:v>
                </c:pt>
                <c:pt idx="6425">
                  <c:v>7.0291428571428574</c:v>
                </c:pt>
                <c:pt idx="6426">
                  <c:v>6.4292857142857143</c:v>
                </c:pt>
                <c:pt idx="6427">
                  <c:v>6.9648571428571433</c:v>
                </c:pt>
                <c:pt idx="6428">
                  <c:v>7.7077142857142871</c:v>
                </c:pt>
                <c:pt idx="6429">
                  <c:v>7.7964285714285717</c:v>
                </c:pt>
                <c:pt idx="6430">
                  <c:v>8.5080000000000009</c:v>
                </c:pt>
                <c:pt idx="6431">
                  <c:v>8.6025714285714283</c:v>
                </c:pt>
                <c:pt idx="6432">
                  <c:v>8.0931428571428565</c:v>
                </c:pt>
                <c:pt idx="6433">
                  <c:v>9.2537142857142847</c:v>
                </c:pt>
                <c:pt idx="6434">
                  <c:v>8.6048571428571439</c:v>
                </c:pt>
                <c:pt idx="6435">
                  <c:v>8.0697142857142872</c:v>
                </c:pt>
                <c:pt idx="6436">
                  <c:v>7.3005714285714287</c:v>
                </c:pt>
                <c:pt idx="6437">
                  <c:v>7.5401428571428557</c:v>
                </c:pt>
                <c:pt idx="6438">
                  <c:v>8.4098571428571436</c:v>
                </c:pt>
                <c:pt idx="6439">
                  <c:v>7.7920000000000007</c:v>
                </c:pt>
                <c:pt idx="6440">
                  <c:v>8.2602857142857147</c:v>
                </c:pt>
                <c:pt idx="6441">
                  <c:v>8.5064285714285734</c:v>
                </c:pt>
                <c:pt idx="6442">
                  <c:v>8.1121428571428567</c:v>
                </c:pt>
                <c:pt idx="6443">
                  <c:v>7.8981428571428571</c:v>
                </c:pt>
                <c:pt idx="6444">
                  <c:v>7.5919999999999996</c:v>
                </c:pt>
                <c:pt idx="6445">
                  <c:v>7.4215714285714283</c:v>
                </c:pt>
                <c:pt idx="6446">
                  <c:v>7.1408571428571426</c:v>
                </c:pt>
                <c:pt idx="6447">
                  <c:v>7.3187142857142868</c:v>
                </c:pt>
                <c:pt idx="6448">
                  <c:v>7.4205714285714279</c:v>
                </c:pt>
                <c:pt idx="6449">
                  <c:v>7.5612857142857139</c:v>
                </c:pt>
                <c:pt idx="6450">
                  <c:v>7.4454285714285717</c:v>
                </c:pt>
                <c:pt idx="6451">
                  <c:v>7.3808571428571437</c:v>
                </c:pt>
                <c:pt idx="6452">
                  <c:v>7.4334285714285713</c:v>
                </c:pt>
                <c:pt idx="6453">
                  <c:v>7.1475714285714291</c:v>
                </c:pt>
                <c:pt idx="6454">
                  <c:v>6.7242857142857142</c:v>
                </c:pt>
                <c:pt idx="6455">
                  <c:v>7.3584285714285711</c:v>
                </c:pt>
                <c:pt idx="6456">
                  <c:v>7.3852857142857147</c:v>
                </c:pt>
                <c:pt idx="6457">
                  <c:v>7.3921428571428569</c:v>
                </c:pt>
                <c:pt idx="6458">
                  <c:v>7.3994285714285715</c:v>
                </c:pt>
                <c:pt idx="6459">
                  <c:v>7.254142857142857</c:v>
                </c:pt>
                <c:pt idx="6460">
                  <c:v>7.0194285714285716</c:v>
                </c:pt>
                <c:pt idx="6461">
                  <c:v>6.4937142857142858</c:v>
                </c:pt>
                <c:pt idx="6462">
                  <c:v>6.5537142857142863</c:v>
                </c:pt>
                <c:pt idx="6463">
                  <c:v>6.6402857142857146</c:v>
                </c:pt>
                <c:pt idx="6464">
                  <c:v>7.0970000000000004</c:v>
                </c:pt>
                <c:pt idx="6465">
                  <c:v>7.8012857142857142</c:v>
                </c:pt>
                <c:pt idx="6466">
                  <c:v>7.1444285714285707</c:v>
                </c:pt>
                <c:pt idx="6467">
                  <c:v>6.3664285714285711</c:v>
                </c:pt>
                <c:pt idx="6468">
                  <c:v>6.4962857142857144</c:v>
                </c:pt>
                <c:pt idx="6469">
                  <c:v>6.8649999999999993</c:v>
                </c:pt>
                <c:pt idx="6470">
                  <c:v>6.6157142857142848</c:v>
                </c:pt>
                <c:pt idx="6471">
                  <c:v>6.9505714285714291</c:v>
                </c:pt>
                <c:pt idx="6472">
                  <c:v>6.9820000000000002</c:v>
                </c:pt>
                <c:pt idx="6473">
                  <c:v>7.238428571428571</c:v>
                </c:pt>
                <c:pt idx="6474">
                  <c:v>7.3068571428571421</c:v>
                </c:pt>
                <c:pt idx="6475">
                  <c:v>7.3795714285714293</c:v>
                </c:pt>
                <c:pt idx="6476">
                  <c:v>7.4627142857142861</c:v>
                </c:pt>
                <c:pt idx="6477">
                  <c:v>7.7050000000000001</c:v>
                </c:pt>
                <c:pt idx="6478">
                  <c:v>7.524</c:v>
                </c:pt>
                <c:pt idx="6479">
                  <c:v>7.7017142857142868</c:v>
                </c:pt>
                <c:pt idx="6480">
                  <c:v>7.5907142857142862</c:v>
                </c:pt>
                <c:pt idx="6481">
                  <c:v>7.9445714285714288</c:v>
                </c:pt>
                <c:pt idx="6482">
                  <c:v>8.043571428571429</c:v>
                </c:pt>
                <c:pt idx="6483">
                  <c:v>7.8934285714285721</c:v>
                </c:pt>
                <c:pt idx="6484">
                  <c:v>7.6924285714285707</c:v>
                </c:pt>
                <c:pt idx="6485">
                  <c:v>7.5875714285714286</c:v>
                </c:pt>
                <c:pt idx="6486">
                  <c:v>7.4077142857142855</c:v>
                </c:pt>
                <c:pt idx="6487">
                  <c:v>7.4912857142857145</c:v>
                </c:pt>
                <c:pt idx="6488">
                  <c:v>7.3764285714285709</c:v>
                </c:pt>
                <c:pt idx="6489">
                  <c:v>7.4005714285714292</c:v>
                </c:pt>
                <c:pt idx="6490">
                  <c:v>7.5691428571428565</c:v>
                </c:pt>
                <c:pt idx="6491">
                  <c:v>7.5918571428571431</c:v>
                </c:pt>
                <c:pt idx="6492">
                  <c:v>7.5647142857142864</c:v>
                </c:pt>
                <c:pt idx="6493">
                  <c:v>7.5595714285714291</c:v>
                </c:pt>
                <c:pt idx="6494">
                  <c:v>7.406428571428572</c:v>
                </c:pt>
                <c:pt idx="6495">
                  <c:v>7.3858571428571436</c:v>
                </c:pt>
                <c:pt idx="6496">
                  <c:v>6.923571428571428</c:v>
                </c:pt>
                <c:pt idx="6497">
                  <c:v>6.8954285714285728</c:v>
                </c:pt>
                <c:pt idx="6498">
                  <c:v>7.1301428571428573</c:v>
                </c:pt>
                <c:pt idx="6499">
                  <c:v>6.9478571428571412</c:v>
                </c:pt>
                <c:pt idx="6500">
                  <c:v>6.9044285714285705</c:v>
                </c:pt>
                <c:pt idx="6501">
                  <c:v>6.7397142857142862</c:v>
                </c:pt>
                <c:pt idx="6502">
                  <c:v>7.1728571428571417</c:v>
                </c:pt>
                <c:pt idx="6503">
                  <c:v>6.8507142857142851</c:v>
                </c:pt>
                <c:pt idx="6504">
                  <c:v>6.8607142857142867</c:v>
                </c:pt>
                <c:pt idx="6505">
                  <c:v>6.9055714285714291</c:v>
                </c:pt>
                <c:pt idx="6506">
                  <c:v>6.3212857142857146</c:v>
                </c:pt>
                <c:pt idx="6507">
                  <c:v>6.8059999999999992</c:v>
                </c:pt>
                <c:pt idx="6508">
                  <c:v>6.6945714285714297</c:v>
                </c:pt>
                <c:pt idx="6509">
                  <c:v>6.9327142857142876</c:v>
                </c:pt>
                <c:pt idx="6510">
                  <c:v>6.5852857142857131</c:v>
                </c:pt>
                <c:pt idx="6511">
                  <c:v>6.6684285714285707</c:v>
                </c:pt>
                <c:pt idx="6512">
                  <c:v>7.2445714285714287</c:v>
                </c:pt>
                <c:pt idx="6513">
                  <c:v>7.4328571428571433</c:v>
                </c:pt>
                <c:pt idx="6514">
                  <c:v>7.9560000000000013</c:v>
                </c:pt>
                <c:pt idx="6515">
                  <c:v>7.8412857142857133</c:v>
                </c:pt>
                <c:pt idx="6516">
                  <c:v>7.0271428571428567</c:v>
                </c:pt>
                <c:pt idx="6517">
                  <c:v>7.5970000000000004</c:v>
                </c:pt>
                <c:pt idx="6518">
                  <c:v>7.0369999999999999</c:v>
                </c:pt>
                <c:pt idx="6519">
                  <c:v>7.0204285714285701</c:v>
                </c:pt>
                <c:pt idx="6520">
                  <c:v>5.6342857142857143</c:v>
                </c:pt>
                <c:pt idx="6521">
                  <c:v>5.8602857142857143</c:v>
                </c:pt>
                <c:pt idx="6522">
                  <c:v>6.2008571428571431</c:v>
                </c:pt>
                <c:pt idx="6523">
                  <c:v>6.0667142857142853</c:v>
                </c:pt>
                <c:pt idx="6524">
                  <c:v>6.5304285714285708</c:v>
                </c:pt>
                <c:pt idx="6525">
                  <c:v>7.3992857142857149</c:v>
                </c:pt>
                <c:pt idx="6526">
                  <c:v>6.8665714285714285</c:v>
                </c:pt>
                <c:pt idx="6527">
                  <c:v>6.9031428571428561</c:v>
                </c:pt>
                <c:pt idx="6528">
                  <c:v>6.6760000000000002</c:v>
                </c:pt>
                <c:pt idx="6529">
                  <c:v>6.7217142857142855</c:v>
                </c:pt>
                <c:pt idx="6530">
                  <c:v>6.8462857142857141</c:v>
                </c:pt>
                <c:pt idx="6531">
                  <c:v>7.2395714285714288</c:v>
                </c:pt>
                <c:pt idx="6532">
                  <c:v>7.7411428571428562</c:v>
                </c:pt>
                <c:pt idx="6533">
                  <c:v>7.6662857142857144</c:v>
                </c:pt>
                <c:pt idx="6534">
                  <c:v>7.8901428571428571</c:v>
                </c:pt>
                <c:pt idx="6535">
                  <c:v>8.7947142857142868</c:v>
                </c:pt>
                <c:pt idx="6536">
                  <c:v>8.3057142857142843</c:v>
                </c:pt>
                <c:pt idx="6537">
                  <c:v>8.1194285714285712</c:v>
                </c:pt>
                <c:pt idx="6538">
                  <c:v>7.9125714285714297</c:v>
                </c:pt>
                <c:pt idx="6539">
                  <c:v>7.1007142857142869</c:v>
                </c:pt>
                <c:pt idx="6540">
                  <c:v>7.705571428571429</c:v>
                </c:pt>
                <c:pt idx="6541">
                  <c:v>8.6075714285714291</c:v>
                </c:pt>
                <c:pt idx="6542">
                  <c:v>8.8682857142857152</c:v>
                </c:pt>
                <c:pt idx="6543">
                  <c:v>8.0791428571428572</c:v>
                </c:pt>
                <c:pt idx="6544">
                  <c:v>7.4998571428571426</c:v>
                </c:pt>
                <c:pt idx="6545">
                  <c:v>7.7064285714285718</c:v>
                </c:pt>
                <c:pt idx="6546">
                  <c:v>8.2452857142857141</c:v>
                </c:pt>
                <c:pt idx="6547">
                  <c:v>7.6094285714285714</c:v>
                </c:pt>
                <c:pt idx="6548">
                  <c:v>7.1658571428571429</c:v>
                </c:pt>
                <c:pt idx="6549">
                  <c:v>8.4018571428571427</c:v>
                </c:pt>
                <c:pt idx="6550">
                  <c:v>7.9645714285714275</c:v>
                </c:pt>
                <c:pt idx="6551">
                  <c:v>7.4061428571428563</c:v>
                </c:pt>
                <c:pt idx="6552">
                  <c:v>7.0411428571428578</c:v>
                </c:pt>
                <c:pt idx="6553">
                  <c:v>7.2482857142857142</c:v>
                </c:pt>
                <c:pt idx="6554">
                  <c:v>7.3248571428571418</c:v>
                </c:pt>
                <c:pt idx="6555">
                  <c:v>7.7045714285714277</c:v>
                </c:pt>
                <c:pt idx="6556">
                  <c:v>7.9964285714285728</c:v>
                </c:pt>
                <c:pt idx="6557">
                  <c:v>7.5875714285714277</c:v>
                </c:pt>
                <c:pt idx="6558">
                  <c:v>7.1167142857142869</c:v>
                </c:pt>
                <c:pt idx="6559">
                  <c:v>7.0930000000000009</c:v>
                </c:pt>
                <c:pt idx="6560">
                  <c:v>7.3761428571428569</c:v>
                </c:pt>
                <c:pt idx="6561">
                  <c:v>6.0487142857142855</c:v>
                </c:pt>
                <c:pt idx="6562">
                  <c:v>6.5369999999999999</c:v>
                </c:pt>
                <c:pt idx="6563">
                  <c:v>7.257714285714286</c:v>
                </c:pt>
                <c:pt idx="6564">
                  <c:v>7.6342857142857143</c:v>
                </c:pt>
                <c:pt idx="6565">
                  <c:v>7.1854285714285719</c:v>
                </c:pt>
                <c:pt idx="6566">
                  <c:v>7.2434285714285709</c:v>
                </c:pt>
                <c:pt idx="6567">
                  <c:v>7.7067142857142841</c:v>
                </c:pt>
                <c:pt idx="6568">
                  <c:v>8.1648571428571426</c:v>
                </c:pt>
                <c:pt idx="6569">
                  <c:v>7.2908571428571429</c:v>
                </c:pt>
                <c:pt idx="6570">
                  <c:v>6.9047142857142854</c:v>
                </c:pt>
                <c:pt idx="6571">
                  <c:v>6.1899999999999995</c:v>
                </c:pt>
                <c:pt idx="6572">
                  <c:v>6.5007142857142863</c:v>
                </c:pt>
                <c:pt idx="6573">
                  <c:v>6.7408571428571431</c:v>
                </c:pt>
                <c:pt idx="6574">
                  <c:v>6.8398571428571433</c:v>
                </c:pt>
                <c:pt idx="6575">
                  <c:v>6.7102857142857149</c:v>
                </c:pt>
                <c:pt idx="6576">
                  <c:v>6.4061428571428563</c:v>
                </c:pt>
                <c:pt idx="6577">
                  <c:v>6.2621428571428561</c:v>
                </c:pt>
                <c:pt idx="6578">
                  <c:v>6.0377142857142854</c:v>
                </c:pt>
                <c:pt idx="6579">
                  <c:v>6.5395714285714286</c:v>
                </c:pt>
                <c:pt idx="6580">
                  <c:v>6.7160000000000002</c:v>
                </c:pt>
                <c:pt idx="6581">
                  <c:v>6.7164285714285707</c:v>
                </c:pt>
                <c:pt idx="6582">
                  <c:v>6.8145714285714281</c:v>
                </c:pt>
                <c:pt idx="6583">
                  <c:v>6.95</c:v>
                </c:pt>
                <c:pt idx="6584">
                  <c:v>7.0002857142857149</c:v>
                </c:pt>
                <c:pt idx="6585">
                  <c:v>7.0849999999999991</c:v>
                </c:pt>
                <c:pt idx="6586">
                  <c:v>7.1182857142857143</c:v>
                </c:pt>
                <c:pt idx="6587">
                  <c:v>7.3102857142857136</c:v>
                </c:pt>
                <c:pt idx="6588">
                  <c:v>7.4364285714285723</c:v>
                </c:pt>
                <c:pt idx="6589">
                  <c:v>7.0705714285714283</c:v>
                </c:pt>
                <c:pt idx="6590">
                  <c:v>6.7944285714285702</c:v>
                </c:pt>
                <c:pt idx="6591">
                  <c:v>7.1597142857142853</c:v>
                </c:pt>
                <c:pt idx="6592">
                  <c:v>6.4198571428571443</c:v>
                </c:pt>
                <c:pt idx="6593">
                  <c:v>6.008571428571428</c:v>
                </c:pt>
                <c:pt idx="6594">
                  <c:v>6.37</c:v>
                </c:pt>
                <c:pt idx="6595">
                  <c:v>6.6987142857142867</c:v>
                </c:pt>
                <c:pt idx="6596">
                  <c:v>6.3782857142857141</c:v>
                </c:pt>
                <c:pt idx="6597">
                  <c:v>6.7057142857142855</c:v>
                </c:pt>
                <c:pt idx="6598">
                  <c:v>6.1254285714285714</c:v>
                </c:pt>
                <c:pt idx="6599">
                  <c:v>6.3325714285714287</c:v>
                </c:pt>
                <c:pt idx="6600">
                  <c:v>6.3185714285714285</c:v>
                </c:pt>
                <c:pt idx="6601">
                  <c:v>6.050428571428573</c:v>
                </c:pt>
                <c:pt idx="6602">
                  <c:v>6.4141428571428563</c:v>
                </c:pt>
                <c:pt idx="6603">
                  <c:v>6.6454285714285719</c:v>
                </c:pt>
                <c:pt idx="6604">
                  <c:v>6.7842857142857147</c:v>
                </c:pt>
                <c:pt idx="6605">
                  <c:v>6.6262857142857143</c:v>
                </c:pt>
                <c:pt idx="6606">
                  <c:v>6.5655714285714293</c:v>
                </c:pt>
                <c:pt idx="6607">
                  <c:v>6.8821428571428571</c:v>
                </c:pt>
                <c:pt idx="6608">
                  <c:v>7.1560000000000006</c:v>
                </c:pt>
                <c:pt idx="6609">
                  <c:v>7.0415714285714284</c:v>
                </c:pt>
                <c:pt idx="6610">
                  <c:v>6.8457142857142852</c:v>
                </c:pt>
                <c:pt idx="6611">
                  <c:v>6.3145714285714281</c:v>
                </c:pt>
                <c:pt idx="6612">
                  <c:v>5.7114285714285709</c:v>
                </c:pt>
                <c:pt idx="6613">
                  <c:v>5.8988571428571435</c:v>
                </c:pt>
                <c:pt idx="6614">
                  <c:v>6.0211428571428565</c:v>
                </c:pt>
                <c:pt idx="6615">
                  <c:v>6.221571428571429</c:v>
                </c:pt>
                <c:pt idx="6616">
                  <c:v>6.0854285714285714</c:v>
                </c:pt>
                <c:pt idx="6617">
                  <c:v>6.1105714285714283</c:v>
                </c:pt>
                <c:pt idx="6618">
                  <c:v>6.448428571428571</c:v>
                </c:pt>
                <c:pt idx="6619">
                  <c:v>6.1122857142857141</c:v>
                </c:pt>
                <c:pt idx="6620">
                  <c:v>5.8684285714285718</c:v>
                </c:pt>
                <c:pt idx="6621">
                  <c:v>5.6635714285714291</c:v>
                </c:pt>
                <c:pt idx="6622">
                  <c:v>5.601</c:v>
                </c:pt>
                <c:pt idx="6623">
                  <c:v>5.5612857142857139</c:v>
                </c:pt>
                <c:pt idx="6624">
                  <c:v>5.7261428571428565</c:v>
                </c:pt>
                <c:pt idx="6625">
                  <c:v>5.8124285714285708</c:v>
                </c:pt>
                <c:pt idx="6626">
                  <c:v>5.6485714285714277</c:v>
                </c:pt>
                <c:pt idx="6627">
                  <c:v>5.2054285714285715</c:v>
                </c:pt>
                <c:pt idx="6628">
                  <c:v>4.4314285714285706</c:v>
                </c:pt>
                <c:pt idx="6629">
                  <c:v>4.1901428571428578</c:v>
                </c:pt>
                <c:pt idx="6630">
                  <c:v>4.1411428571428575</c:v>
                </c:pt>
                <c:pt idx="6631">
                  <c:v>4.4062857142857146</c:v>
                </c:pt>
                <c:pt idx="6632">
                  <c:v>4.0414285714285709</c:v>
                </c:pt>
                <c:pt idx="6633">
                  <c:v>4.0252857142857135</c:v>
                </c:pt>
                <c:pt idx="6634">
                  <c:v>3.7540000000000004</c:v>
                </c:pt>
                <c:pt idx="6635">
                  <c:v>3.4585714285714286</c:v>
                </c:pt>
                <c:pt idx="6636">
                  <c:v>3.1932857142857145</c:v>
                </c:pt>
                <c:pt idx="6637">
                  <c:v>3.8132857142857142</c:v>
                </c:pt>
                <c:pt idx="6638">
                  <c:v>3.4977142857142858</c:v>
                </c:pt>
                <c:pt idx="6639">
                  <c:v>3.1898571428571425</c:v>
                </c:pt>
                <c:pt idx="6640">
                  <c:v>2.8938571428571427</c:v>
                </c:pt>
                <c:pt idx="6641">
                  <c:v>2.8767142857142858</c:v>
                </c:pt>
                <c:pt idx="6642">
                  <c:v>2.7125714285714286</c:v>
                </c:pt>
                <c:pt idx="6643">
                  <c:v>2.827142857142857</c:v>
                </c:pt>
                <c:pt idx="6644">
                  <c:v>2.1068571428571428</c:v>
                </c:pt>
                <c:pt idx="6645">
                  <c:v>1.6805714285714284</c:v>
                </c:pt>
                <c:pt idx="6646">
                  <c:v>1.6170000000000002</c:v>
                </c:pt>
                <c:pt idx="6647">
                  <c:v>1.8942857142857144</c:v>
                </c:pt>
                <c:pt idx="6648">
                  <c:v>1.9742857142857144</c:v>
                </c:pt>
                <c:pt idx="6649">
                  <c:v>2.8835714285714289</c:v>
                </c:pt>
                <c:pt idx="6650">
                  <c:v>2.7127142857142852</c:v>
                </c:pt>
                <c:pt idx="6651">
                  <c:v>3.0821428571428569</c:v>
                </c:pt>
                <c:pt idx="6652">
                  <c:v>2.7874285714285714</c:v>
                </c:pt>
                <c:pt idx="6653">
                  <c:v>2.4251428571428577</c:v>
                </c:pt>
                <c:pt idx="6654">
                  <c:v>2.5537142857142854</c:v>
                </c:pt>
                <c:pt idx="6655">
                  <c:v>2.1432857142857142</c:v>
                </c:pt>
                <c:pt idx="6656">
                  <c:v>1.6614285714285715</c:v>
                </c:pt>
                <c:pt idx="6657">
                  <c:v>2.0228571428571431</c:v>
                </c:pt>
                <c:pt idx="6658">
                  <c:v>2.0699999999999998</c:v>
                </c:pt>
                <c:pt idx="6659">
                  <c:v>1.3945714285714286</c:v>
                </c:pt>
                <c:pt idx="6660">
                  <c:v>1.2678571428571428</c:v>
                </c:pt>
                <c:pt idx="6661">
                  <c:v>1.6755714285714287</c:v>
                </c:pt>
                <c:pt idx="6662">
                  <c:v>1.7107142857142856</c:v>
                </c:pt>
                <c:pt idx="6663">
                  <c:v>1.8870000000000002</c:v>
                </c:pt>
                <c:pt idx="6664">
                  <c:v>1.3388571428571432</c:v>
                </c:pt>
                <c:pt idx="6665">
                  <c:v>1.2288571428571429</c:v>
                </c:pt>
                <c:pt idx="6666">
                  <c:v>1.3845714285714286</c:v>
                </c:pt>
                <c:pt idx="6667">
                  <c:v>1.2167142857142856</c:v>
                </c:pt>
                <c:pt idx="6668">
                  <c:v>1.4392857142857143</c:v>
                </c:pt>
                <c:pt idx="6669">
                  <c:v>1.452</c:v>
                </c:pt>
                <c:pt idx="6670">
                  <c:v>1.5279999999999998</c:v>
                </c:pt>
                <c:pt idx="6671">
                  <c:v>1.644714285714286</c:v>
                </c:pt>
                <c:pt idx="6672">
                  <c:v>1.4305714285714288</c:v>
                </c:pt>
                <c:pt idx="6673">
                  <c:v>1.4161428571428571</c:v>
                </c:pt>
                <c:pt idx="6674">
                  <c:v>1.8025714285714287</c:v>
                </c:pt>
                <c:pt idx="6675">
                  <c:v>1.6944285714285712</c:v>
                </c:pt>
                <c:pt idx="6676">
                  <c:v>1.461857142857143</c:v>
                </c:pt>
                <c:pt idx="6677">
                  <c:v>2.1238571428571431</c:v>
                </c:pt>
                <c:pt idx="6678">
                  <c:v>1.8334285714285714</c:v>
                </c:pt>
                <c:pt idx="6679">
                  <c:v>2.3797142857142854</c:v>
                </c:pt>
                <c:pt idx="6680">
                  <c:v>2.2332857142857141</c:v>
                </c:pt>
                <c:pt idx="6681">
                  <c:v>2.1768571428571426</c:v>
                </c:pt>
                <c:pt idx="6682">
                  <c:v>1.7299999999999998</c:v>
                </c:pt>
                <c:pt idx="6683">
                  <c:v>1.6261428571428571</c:v>
                </c:pt>
                <c:pt idx="6684">
                  <c:v>2.2868571428571429</c:v>
                </c:pt>
                <c:pt idx="6685">
                  <c:v>2.7390000000000003</c:v>
                </c:pt>
                <c:pt idx="6686">
                  <c:v>3.2781428571428575</c:v>
                </c:pt>
                <c:pt idx="6687">
                  <c:v>3.0707142857142857</c:v>
                </c:pt>
                <c:pt idx="6688">
                  <c:v>2.964428571428571</c:v>
                </c:pt>
                <c:pt idx="6689">
                  <c:v>2.8025714285714289</c:v>
                </c:pt>
                <c:pt idx="6690">
                  <c:v>3.5487142857142859</c:v>
                </c:pt>
                <c:pt idx="6691">
                  <c:v>3.8574285714285717</c:v>
                </c:pt>
                <c:pt idx="6692">
                  <c:v>3.492142857142857</c:v>
                </c:pt>
                <c:pt idx="6693">
                  <c:v>3.0734285714285714</c:v>
                </c:pt>
                <c:pt idx="6694">
                  <c:v>2.8452857142857146</c:v>
                </c:pt>
                <c:pt idx="6695">
                  <c:v>4.0097142857142858</c:v>
                </c:pt>
                <c:pt idx="6696">
                  <c:v>3.8054285714285716</c:v>
                </c:pt>
                <c:pt idx="6697">
                  <c:v>3.8291428571428567</c:v>
                </c:pt>
                <c:pt idx="6698">
                  <c:v>3.9961428571428574</c:v>
                </c:pt>
                <c:pt idx="6699">
                  <c:v>4.4338571428571427</c:v>
                </c:pt>
                <c:pt idx="6700">
                  <c:v>4.1657142857142855</c:v>
                </c:pt>
                <c:pt idx="6701">
                  <c:v>4.5704285714285708</c:v>
                </c:pt>
                <c:pt idx="6702">
                  <c:v>5.1798571428571432</c:v>
                </c:pt>
                <c:pt idx="6703">
                  <c:v>5.4844285714285723</c:v>
                </c:pt>
                <c:pt idx="6704">
                  <c:v>5.3655714285714282</c:v>
                </c:pt>
                <c:pt idx="6705">
                  <c:v>5.2274285714285709</c:v>
                </c:pt>
                <c:pt idx="6706">
                  <c:v>5.4082857142857135</c:v>
                </c:pt>
                <c:pt idx="6707">
                  <c:v>5.0332857142857135</c:v>
                </c:pt>
                <c:pt idx="6708">
                  <c:v>5.5071428571428571</c:v>
                </c:pt>
                <c:pt idx="6709">
                  <c:v>5.339999999999999</c:v>
                </c:pt>
                <c:pt idx="6710">
                  <c:v>5.5901428571428573</c:v>
                </c:pt>
                <c:pt idx="6711">
                  <c:v>5.6769999999999996</c:v>
                </c:pt>
                <c:pt idx="6712">
                  <c:v>6.6831428571428564</c:v>
                </c:pt>
                <c:pt idx="6713">
                  <c:v>6.8742857142857137</c:v>
                </c:pt>
                <c:pt idx="6714">
                  <c:v>6.8400000000000007</c:v>
                </c:pt>
                <c:pt idx="6715">
                  <c:v>7.0928571428571416</c:v>
                </c:pt>
                <c:pt idx="6716">
                  <c:v>6.8352857142857157</c:v>
                </c:pt>
                <c:pt idx="6717">
                  <c:v>7.2871428571428565</c:v>
                </c:pt>
                <c:pt idx="6718">
                  <c:v>7.2037142857142857</c:v>
                </c:pt>
                <c:pt idx="6719">
                  <c:v>6.7727142857142857</c:v>
                </c:pt>
                <c:pt idx="6720">
                  <c:v>6.0188571428571427</c:v>
                </c:pt>
                <c:pt idx="6721">
                  <c:v>5.8681428571428569</c:v>
                </c:pt>
                <c:pt idx="6722">
                  <c:v>6.2520000000000007</c:v>
                </c:pt>
                <c:pt idx="6723">
                  <c:v>6.2217142857142855</c:v>
                </c:pt>
                <c:pt idx="6724">
                  <c:v>6.4734285714285722</c:v>
                </c:pt>
                <c:pt idx="6725">
                  <c:v>6.543857142857143</c:v>
                </c:pt>
                <c:pt idx="6726">
                  <c:v>6.9548571428571426</c:v>
                </c:pt>
                <c:pt idx="6727">
                  <c:v>7.3819999999999997</c:v>
                </c:pt>
                <c:pt idx="6728">
                  <c:v>7.1287142857142864</c:v>
                </c:pt>
                <c:pt idx="6729">
                  <c:v>7.4871428571428575</c:v>
                </c:pt>
                <c:pt idx="6730">
                  <c:v>7.0904285714285704</c:v>
                </c:pt>
                <c:pt idx="6731">
                  <c:v>7.2530000000000001</c:v>
                </c:pt>
                <c:pt idx="6732">
                  <c:v>7.1724285714285703</c:v>
                </c:pt>
                <c:pt idx="6733">
                  <c:v>7.000285714285714</c:v>
                </c:pt>
                <c:pt idx="6734">
                  <c:v>7.0198571428571421</c:v>
                </c:pt>
                <c:pt idx="6735">
                  <c:v>7.1961428571428572</c:v>
                </c:pt>
                <c:pt idx="6736">
                  <c:v>7.1978571428571438</c:v>
                </c:pt>
                <c:pt idx="6737">
                  <c:v>7.4518571428571425</c:v>
                </c:pt>
                <c:pt idx="6738">
                  <c:v>7.9104285714285707</c:v>
                </c:pt>
                <c:pt idx="6739">
                  <c:v>7.9507142857142856</c:v>
                </c:pt>
                <c:pt idx="6740">
                  <c:v>7.6954285714285708</c:v>
                </c:pt>
                <c:pt idx="6741">
                  <c:v>7.5654285714285709</c:v>
                </c:pt>
                <c:pt idx="6742">
                  <c:v>7.3697142857142861</c:v>
                </c:pt>
                <c:pt idx="6743">
                  <c:v>7.5024285714285712</c:v>
                </c:pt>
                <c:pt idx="6744">
                  <c:v>7.6931428571428579</c:v>
                </c:pt>
                <c:pt idx="6745">
                  <c:v>7.6698571428571416</c:v>
                </c:pt>
                <c:pt idx="6746">
                  <c:v>7.7449999999999992</c:v>
                </c:pt>
                <c:pt idx="6747">
                  <c:v>7.4982857142857142</c:v>
                </c:pt>
                <c:pt idx="6748">
                  <c:v>7.7238571428571428</c:v>
                </c:pt>
                <c:pt idx="6749">
                  <c:v>7.5600000000000005</c:v>
                </c:pt>
                <c:pt idx="6750">
                  <c:v>8.0338571428571424</c:v>
                </c:pt>
                <c:pt idx="6751">
                  <c:v>8.0937142857142863</c:v>
                </c:pt>
                <c:pt idx="6752">
                  <c:v>7.6955714285714283</c:v>
                </c:pt>
                <c:pt idx="6753">
                  <c:v>7.448428571428571</c:v>
                </c:pt>
                <c:pt idx="6754">
                  <c:v>7.0824285714285713</c:v>
                </c:pt>
                <c:pt idx="6755">
                  <c:v>7.2519999999999998</c:v>
                </c:pt>
                <c:pt idx="6756">
                  <c:v>7.6534285714285701</c:v>
                </c:pt>
                <c:pt idx="6757">
                  <c:v>7.5034285714285724</c:v>
                </c:pt>
                <c:pt idx="6758">
                  <c:v>7.3541428571428584</c:v>
                </c:pt>
                <c:pt idx="6759">
                  <c:v>7.2380000000000004</c:v>
                </c:pt>
                <c:pt idx="6760">
                  <c:v>7.1915714285714287</c:v>
                </c:pt>
                <c:pt idx="6761">
                  <c:v>7.5619999999999994</c:v>
                </c:pt>
                <c:pt idx="6762">
                  <c:v>7.6435714285714287</c:v>
                </c:pt>
                <c:pt idx="6763">
                  <c:v>7.4600000000000009</c:v>
                </c:pt>
                <c:pt idx="6764">
                  <c:v>6.9895714285714288</c:v>
                </c:pt>
                <c:pt idx="6765">
                  <c:v>6.7999999999999989</c:v>
                </c:pt>
                <c:pt idx="6766">
                  <c:v>6.2484285714285717</c:v>
                </c:pt>
                <c:pt idx="6767">
                  <c:v>6.0989999999999993</c:v>
                </c:pt>
                <c:pt idx="6768">
                  <c:v>5.5747142857142853</c:v>
                </c:pt>
                <c:pt idx="6769">
                  <c:v>5.21</c:v>
                </c:pt>
                <c:pt idx="6770">
                  <c:v>5.2661428571428575</c:v>
                </c:pt>
                <c:pt idx="6771">
                  <c:v>5.4577142857142844</c:v>
                </c:pt>
                <c:pt idx="6772">
                  <c:v>5.883571428571428</c:v>
                </c:pt>
                <c:pt idx="6773">
                  <c:v>5.7285714285714286</c:v>
                </c:pt>
                <c:pt idx="6774">
                  <c:v>5.8747142857142851</c:v>
                </c:pt>
                <c:pt idx="6775">
                  <c:v>6.0519999999999996</c:v>
                </c:pt>
                <c:pt idx="6776">
                  <c:v>6.0102857142857138</c:v>
                </c:pt>
                <c:pt idx="6777">
                  <c:v>7.0125714285714285</c:v>
                </c:pt>
                <c:pt idx="6778">
                  <c:v>7.3447142857142849</c:v>
                </c:pt>
                <c:pt idx="6779">
                  <c:v>7.6948571428571437</c:v>
                </c:pt>
                <c:pt idx="6780">
                  <c:v>7.1665714285714293</c:v>
                </c:pt>
                <c:pt idx="6781">
                  <c:v>7.9371428571428568</c:v>
                </c:pt>
                <c:pt idx="6782">
                  <c:v>8.0608571428571434</c:v>
                </c:pt>
                <c:pt idx="6783">
                  <c:v>6.8001428571428582</c:v>
                </c:pt>
                <c:pt idx="6784">
                  <c:v>8.0264285714285712</c:v>
                </c:pt>
                <c:pt idx="6785">
                  <c:v>8.1091428571428565</c:v>
                </c:pt>
                <c:pt idx="6786">
                  <c:v>7.8400000000000007</c:v>
                </c:pt>
                <c:pt idx="6787">
                  <c:v>8.2057142857142846</c:v>
                </c:pt>
                <c:pt idx="6788">
                  <c:v>8.4308571428571408</c:v>
                </c:pt>
                <c:pt idx="6789">
                  <c:v>8.5727142857142855</c:v>
                </c:pt>
                <c:pt idx="6790">
                  <c:v>7.9982857142857133</c:v>
                </c:pt>
                <c:pt idx="6791">
                  <c:v>8.3805714285714288</c:v>
                </c:pt>
                <c:pt idx="6792">
                  <c:v>8.6002857142857145</c:v>
                </c:pt>
                <c:pt idx="6793">
                  <c:v>8.4125714285714288</c:v>
                </c:pt>
                <c:pt idx="6794">
                  <c:v>7.9850000000000003</c:v>
                </c:pt>
                <c:pt idx="6795">
                  <c:v>8.5497142857142858</c:v>
                </c:pt>
                <c:pt idx="6796">
                  <c:v>7.7338571428571443</c:v>
                </c:pt>
                <c:pt idx="6797">
                  <c:v>8.7815714285714286</c:v>
                </c:pt>
                <c:pt idx="6798">
                  <c:v>9.1211428571428552</c:v>
                </c:pt>
                <c:pt idx="6799">
                  <c:v>8.1535714285714285</c:v>
                </c:pt>
                <c:pt idx="6800">
                  <c:v>8.0665714285714269</c:v>
                </c:pt>
                <c:pt idx="6801">
                  <c:v>6.7295714285714281</c:v>
                </c:pt>
                <c:pt idx="6802">
                  <c:v>7.6060000000000008</c:v>
                </c:pt>
                <c:pt idx="6803">
                  <c:v>7.3664285714285711</c:v>
                </c:pt>
                <c:pt idx="6804">
                  <c:v>7.7744285714285724</c:v>
                </c:pt>
                <c:pt idx="6805">
                  <c:v>8.7598571428571432</c:v>
                </c:pt>
                <c:pt idx="6806">
                  <c:v>8.1838571428571427</c:v>
                </c:pt>
                <c:pt idx="6807">
                  <c:v>7.4425714285714282</c:v>
                </c:pt>
                <c:pt idx="6808">
                  <c:v>7.5184285714285721</c:v>
                </c:pt>
                <c:pt idx="6809">
                  <c:v>7.5428571428571427</c:v>
                </c:pt>
                <c:pt idx="6810">
                  <c:v>7.3395714285714275</c:v>
                </c:pt>
                <c:pt idx="6811">
                  <c:v>7.2108571428571437</c:v>
                </c:pt>
                <c:pt idx="6812">
                  <c:v>7.7985714285714289</c:v>
                </c:pt>
                <c:pt idx="6813">
                  <c:v>7.7044285714285712</c:v>
                </c:pt>
                <c:pt idx="6814">
                  <c:v>7.5214285714285722</c:v>
                </c:pt>
                <c:pt idx="6815">
                  <c:v>7.1082857142857145</c:v>
                </c:pt>
                <c:pt idx="6816">
                  <c:v>7.0275714285714281</c:v>
                </c:pt>
                <c:pt idx="6817">
                  <c:v>7.1150000000000002</c:v>
                </c:pt>
                <c:pt idx="6818">
                  <c:v>7.1727142857142852</c:v>
                </c:pt>
                <c:pt idx="6819">
                  <c:v>6.8698571428571427</c:v>
                </c:pt>
                <c:pt idx="6820">
                  <c:v>6.9751428571428562</c:v>
                </c:pt>
                <c:pt idx="6821">
                  <c:v>6.6665714285714293</c:v>
                </c:pt>
                <c:pt idx="6822">
                  <c:v>7.4598571428571434</c:v>
                </c:pt>
                <c:pt idx="6823">
                  <c:v>7.1819999999999995</c:v>
                </c:pt>
                <c:pt idx="6824">
                  <c:v>7.3157142857142849</c:v>
                </c:pt>
                <c:pt idx="6825">
                  <c:v>7.0108571428571427</c:v>
                </c:pt>
                <c:pt idx="6826">
                  <c:v>6.9142857142857137</c:v>
                </c:pt>
                <c:pt idx="6827">
                  <c:v>6.9429999999999987</c:v>
                </c:pt>
                <c:pt idx="6828">
                  <c:v>6.7738571428571435</c:v>
                </c:pt>
                <c:pt idx="6829">
                  <c:v>6.5985714285714279</c:v>
                </c:pt>
                <c:pt idx="6830">
                  <c:v>7.2174285714285711</c:v>
                </c:pt>
                <c:pt idx="6831">
                  <c:v>7.3118571428571428</c:v>
                </c:pt>
                <c:pt idx="6832">
                  <c:v>7.1235714285714291</c:v>
                </c:pt>
                <c:pt idx="6833">
                  <c:v>7.8154285714285709</c:v>
                </c:pt>
                <c:pt idx="6834">
                  <c:v>7.6722857142857146</c:v>
                </c:pt>
                <c:pt idx="6835">
                  <c:v>7.8858571428571427</c:v>
                </c:pt>
                <c:pt idx="6836">
                  <c:v>7.9495714285714287</c:v>
                </c:pt>
                <c:pt idx="6837">
                  <c:v>7.5505714285714296</c:v>
                </c:pt>
                <c:pt idx="6838">
                  <c:v>7.6898571428571421</c:v>
                </c:pt>
                <c:pt idx="6839">
                  <c:v>7.6199999999999992</c:v>
                </c:pt>
                <c:pt idx="6840">
                  <c:v>7.8961428571428565</c:v>
                </c:pt>
                <c:pt idx="6841">
                  <c:v>8.0580000000000016</c:v>
                </c:pt>
                <c:pt idx="6842">
                  <c:v>8.3592857142857149</c:v>
                </c:pt>
                <c:pt idx="6843">
                  <c:v>7.2790000000000008</c:v>
                </c:pt>
                <c:pt idx="6844">
                  <c:v>7.7004285714285716</c:v>
                </c:pt>
                <c:pt idx="6845">
                  <c:v>8.2061428571428561</c:v>
                </c:pt>
                <c:pt idx="6846">
                  <c:v>8.54142857142857</c:v>
                </c:pt>
                <c:pt idx="6847">
                  <c:v>8.0511428571428585</c:v>
                </c:pt>
                <c:pt idx="6848">
                  <c:v>7.7868571428571434</c:v>
                </c:pt>
                <c:pt idx="6849">
                  <c:v>7.8457142857142861</c:v>
                </c:pt>
                <c:pt idx="6850">
                  <c:v>7.7510000000000003</c:v>
                </c:pt>
                <c:pt idx="6851">
                  <c:v>7.8587142857142851</c:v>
                </c:pt>
                <c:pt idx="6852">
                  <c:v>8.3888571428571428</c:v>
                </c:pt>
                <c:pt idx="6853">
                  <c:v>8.3044285714285717</c:v>
                </c:pt>
                <c:pt idx="6854">
                  <c:v>7.8548571428571421</c:v>
                </c:pt>
                <c:pt idx="6855">
                  <c:v>7.4908571428571431</c:v>
                </c:pt>
                <c:pt idx="6856">
                  <c:v>7.3207142857142866</c:v>
                </c:pt>
                <c:pt idx="6857">
                  <c:v>7.8417142857142865</c:v>
                </c:pt>
                <c:pt idx="6858">
                  <c:v>7.9661428571428576</c:v>
                </c:pt>
                <c:pt idx="6859">
                  <c:v>8.1180000000000003</c:v>
                </c:pt>
                <c:pt idx="6860">
                  <c:v>7.8715714285714284</c:v>
                </c:pt>
                <c:pt idx="6861">
                  <c:v>7.4650000000000007</c:v>
                </c:pt>
                <c:pt idx="6862">
                  <c:v>7.4342857142857133</c:v>
                </c:pt>
                <c:pt idx="6863">
                  <c:v>7.1998571428571427</c:v>
                </c:pt>
                <c:pt idx="6864">
                  <c:v>7.1719999999999997</c:v>
                </c:pt>
                <c:pt idx="6865">
                  <c:v>6.8941428571428558</c:v>
                </c:pt>
                <c:pt idx="6866">
                  <c:v>6.8357142857142863</c:v>
                </c:pt>
                <c:pt idx="6867">
                  <c:v>7.0202857142857136</c:v>
                </c:pt>
                <c:pt idx="6868">
                  <c:v>7.088000000000001</c:v>
                </c:pt>
                <c:pt idx="6869">
                  <c:v>6.9934285714285718</c:v>
                </c:pt>
                <c:pt idx="6870">
                  <c:v>7.0791428571428563</c:v>
                </c:pt>
                <c:pt idx="6871">
                  <c:v>7.245857142857143</c:v>
                </c:pt>
                <c:pt idx="6872">
                  <c:v>7.6821428571428561</c:v>
                </c:pt>
                <c:pt idx="6873">
                  <c:v>7.6362857142857132</c:v>
                </c:pt>
                <c:pt idx="6874">
                  <c:v>7.3958571428571434</c:v>
                </c:pt>
                <c:pt idx="6875">
                  <c:v>7.2681428571428572</c:v>
                </c:pt>
                <c:pt idx="6876">
                  <c:v>7.0181428571428572</c:v>
                </c:pt>
                <c:pt idx="6877">
                  <c:v>6.8254285714285716</c:v>
                </c:pt>
                <c:pt idx="6878">
                  <c:v>7.1352857142857147</c:v>
                </c:pt>
                <c:pt idx="6879">
                  <c:v>7.6850000000000005</c:v>
                </c:pt>
                <c:pt idx="6880">
                  <c:v>7.7222857142857153</c:v>
                </c:pt>
                <c:pt idx="6881">
                  <c:v>7.97</c:v>
                </c:pt>
                <c:pt idx="6882">
                  <c:v>7.6778571428571434</c:v>
                </c:pt>
                <c:pt idx="6883">
                  <c:v>8.0177142857142858</c:v>
                </c:pt>
                <c:pt idx="6884">
                  <c:v>7.6297142857142859</c:v>
                </c:pt>
                <c:pt idx="6885">
                  <c:v>7.3390000000000004</c:v>
                </c:pt>
                <c:pt idx="6886">
                  <c:v>7.7498571428571434</c:v>
                </c:pt>
                <c:pt idx="6887">
                  <c:v>7.7088571428571431</c:v>
                </c:pt>
                <c:pt idx="6888">
                  <c:v>7.5898571428571424</c:v>
                </c:pt>
                <c:pt idx="6889">
                  <c:v>7.3319999999999999</c:v>
                </c:pt>
                <c:pt idx="6890">
                  <c:v>6.8430000000000009</c:v>
                </c:pt>
                <c:pt idx="6891">
                  <c:v>6.6782857142857139</c:v>
                </c:pt>
                <c:pt idx="6892">
                  <c:v>6.9612857142857143</c:v>
                </c:pt>
                <c:pt idx="6893">
                  <c:v>7.717714285714286</c:v>
                </c:pt>
                <c:pt idx="6894">
                  <c:v>7.9547142857142861</c:v>
                </c:pt>
                <c:pt idx="6895">
                  <c:v>7.838571428571429</c:v>
                </c:pt>
                <c:pt idx="6896">
                  <c:v>7.4880000000000004</c:v>
                </c:pt>
                <c:pt idx="6897">
                  <c:v>7.2147142857142867</c:v>
                </c:pt>
                <c:pt idx="6898">
                  <c:v>7.4962857142857127</c:v>
                </c:pt>
                <c:pt idx="6899">
                  <c:v>7.1734285714285715</c:v>
                </c:pt>
                <c:pt idx="6900">
                  <c:v>6.1588571428571433</c:v>
                </c:pt>
                <c:pt idx="6901">
                  <c:v>5.5992857142857142</c:v>
                </c:pt>
                <c:pt idx="6902">
                  <c:v>6.0038571428571421</c:v>
                </c:pt>
                <c:pt idx="6903">
                  <c:v>7.3112857142857148</c:v>
                </c:pt>
                <c:pt idx="6904">
                  <c:v>7.9788571428571426</c:v>
                </c:pt>
                <c:pt idx="6905">
                  <c:v>7.7408571428571431</c:v>
                </c:pt>
                <c:pt idx="6906">
                  <c:v>7.3331428571428576</c:v>
                </c:pt>
                <c:pt idx="6907">
                  <c:v>8.6901428571428578</c:v>
                </c:pt>
                <c:pt idx="6908">
                  <c:v>7.4582857142857133</c:v>
                </c:pt>
                <c:pt idx="6909">
                  <c:v>7.6745714285714275</c:v>
                </c:pt>
                <c:pt idx="6910">
                  <c:v>7.2771428571428567</c:v>
                </c:pt>
                <c:pt idx="6911">
                  <c:v>7.2075714285714279</c:v>
                </c:pt>
                <c:pt idx="6912">
                  <c:v>7.0712857142857146</c:v>
                </c:pt>
                <c:pt idx="6913">
                  <c:v>7.4068571428571426</c:v>
                </c:pt>
                <c:pt idx="6914">
                  <c:v>7.8457142857142852</c:v>
                </c:pt>
                <c:pt idx="6915">
                  <c:v>7.6302857142857148</c:v>
                </c:pt>
                <c:pt idx="6916">
                  <c:v>6.2288571428571435</c:v>
                </c:pt>
                <c:pt idx="6917">
                  <c:v>6.2324285714285708</c:v>
                </c:pt>
                <c:pt idx="6918">
                  <c:v>7.0647142857142864</c:v>
                </c:pt>
                <c:pt idx="6919">
                  <c:v>6.1201428571428576</c:v>
                </c:pt>
                <c:pt idx="6920">
                  <c:v>7.7010000000000005</c:v>
                </c:pt>
                <c:pt idx="6921">
                  <c:v>7.8184285714285719</c:v>
                </c:pt>
                <c:pt idx="6922">
                  <c:v>7.9089999999999998</c:v>
                </c:pt>
                <c:pt idx="6923">
                  <c:v>7.7437142857142858</c:v>
                </c:pt>
                <c:pt idx="6924">
                  <c:v>8.2487142857142857</c:v>
                </c:pt>
                <c:pt idx="6925">
                  <c:v>8.198714285714285</c:v>
                </c:pt>
                <c:pt idx="6926">
                  <c:v>8.5039999999999996</c:v>
                </c:pt>
                <c:pt idx="6927">
                  <c:v>7.173285714285714</c:v>
                </c:pt>
                <c:pt idx="6928">
                  <c:v>7.7595714285714283</c:v>
                </c:pt>
                <c:pt idx="6929">
                  <c:v>8.1490000000000009</c:v>
                </c:pt>
                <c:pt idx="6930">
                  <c:v>7.3612857142857138</c:v>
                </c:pt>
                <c:pt idx="6931">
                  <c:v>7.1824285714285718</c:v>
                </c:pt>
                <c:pt idx="6932">
                  <c:v>6.6091428571428565</c:v>
                </c:pt>
                <c:pt idx="6933">
                  <c:v>6.3422857142857145</c:v>
                </c:pt>
                <c:pt idx="6934">
                  <c:v>6.0714285714285712</c:v>
                </c:pt>
                <c:pt idx="6935">
                  <c:v>6.4277142857142859</c:v>
                </c:pt>
                <c:pt idx="6936">
                  <c:v>6.5540000000000003</c:v>
                </c:pt>
                <c:pt idx="6937">
                  <c:v>6.0424285714285721</c:v>
                </c:pt>
                <c:pt idx="6938">
                  <c:v>5.6712857142857143</c:v>
                </c:pt>
                <c:pt idx="6939">
                  <c:v>6.480999999999999</c:v>
                </c:pt>
                <c:pt idx="6940">
                  <c:v>6.6700000000000008</c:v>
                </c:pt>
                <c:pt idx="6941">
                  <c:v>7.2927142857142853</c:v>
                </c:pt>
                <c:pt idx="6942">
                  <c:v>7.3928571428571432</c:v>
                </c:pt>
                <c:pt idx="6943">
                  <c:v>8.116142857142858</c:v>
                </c:pt>
                <c:pt idx="6944">
                  <c:v>8.273714285714286</c:v>
                </c:pt>
                <c:pt idx="6945">
                  <c:v>8.4902857142857151</c:v>
                </c:pt>
                <c:pt idx="6946">
                  <c:v>8.657</c:v>
                </c:pt>
                <c:pt idx="6947">
                  <c:v>8.3305714285714281</c:v>
                </c:pt>
                <c:pt idx="6948">
                  <c:v>7.6708571428571428</c:v>
                </c:pt>
                <c:pt idx="6949">
                  <c:v>8.1527142857142856</c:v>
                </c:pt>
                <c:pt idx="6950">
                  <c:v>7.532285714285714</c:v>
                </c:pt>
                <c:pt idx="6951">
                  <c:v>7.2531428571428567</c:v>
                </c:pt>
                <c:pt idx="6952">
                  <c:v>6.7918571428571424</c:v>
                </c:pt>
                <c:pt idx="6953">
                  <c:v>6.8119999999999994</c:v>
                </c:pt>
                <c:pt idx="6954">
                  <c:v>7.0318571428571426</c:v>
                </c:pt>
                <c:pt idx="6955">
                  <c:v>6.6905714285714293</c:v>
                </c:pt>
                <c:pt idx="6956">
                  <c:v>6.7481428571428568</c:v>
                </c:pt>
                <c:pt idx="6957">
                  <c:v>6.4625714285714286</c:v>
                </c:pt>
                <c:pt idx="6958">
                  <c:v>6.4812857142857139</c:v>
                </c:pt>
                <c:pt idx="6959">
                  <c:v>6.6862857142857139</c:v>
                </c:pt>
                <c:pt idx="6960">
                  <c:v>7.5135714285714297</c:v>
                </c:pt>
                <c:pt idx="6961">
                  <c:v>7.471285714285715</c:v>
                </c:pt>
                <c:pt idx="6962">
                  <c:v>7.0152857142857146</c:v>
                </c:pt>
                <c:pt idx="6963">
                  <c:v>7.070142857142856</c:v>
                </c:pt>
                <c:pt idx="6964">
                  <c:v>6.9215714285714274</c:v>
                </c:pt>
                <c:pt idx="6965">
                  <c:v>6.8152857142857144</c:v>
                </c:pt>
                <c:pt idx="6966">
                  <c:v>7.2430000000000003</c:v>
                </c:pt>
                <c:pt idx="6967">
                  <c:v>7.5318571428571426</c:v>
                </c:pt>
                <c:pt idx="6968">
                  <c:v>7.0721428571428566</c:v>
                </c:pt>
                <c:pt idx="6969">
                  <c:v>6.8598571428571429</c:v>
                </c:pt>
                <c:pt idx="6970">
                  <c:v>7.2348571428571429</c:v>
                </c:pt>
                <c:pt idx="6971">
                  <c:v>7.0031428571428567</c:v>
                </c:pt>
                <c:pt idx="6972">
                  <c:v>6.4891428571428582</c:v>
                </c:pt>
                <c:pt idx="6973">
                  <c:v>6.5605714285714285</c:v>
                </c:pt>
                <c:pt idx="6974">
                  <c:v>6.5578571428571433</c:v>
                </c:pt>
                <c:pt idx="6975">
                  <c:v>6.3375714285714286</c:v>
                </c:pt>
                <c:pt idx="6976">
                  <c:v>6.3557142857142859</c:v>
                </c:pt>
                <c:pt idx="6977">
                  <c:v>6.8682857142857143</c:v>
                </c:pt>
                <c:pt idx="6978">
                  <c:v>6.6127142857142855</c:v>
                </c:pt>
                <c:pt idx="6979">
                  <c:v>7.1848571428571422</c:v>
                </c:pt>
                <c:pt idx="6980">
                  <c:v>7.3861428571428567</c:v>
                </c:pt>
                <c:pt idx="6981">
                  <c:v>7.8165714285714296</c:v>
                </c:pt>
                <c:pt idx="6982">
                  <c:v>8.1631428571428568</c:v>
                </c:pt>
                <c:pt idx="6983">
                  <c:v>8.164142857142858</c:v>
                </c:pt>
                <c:pt idx="6984">
                  <c:v>8.1384285714285713</c:v>
                </c:pt>
                <c:pt idx="6985">
                  <c:v>8.5958571428571435</c:v>
                </c:pt>
                <c:pt idx="6986">
                  <c:v>8.3562857142857148</c:v>
                </c:pt>
                <c:pt idx="6987">
                  <c:v>8.342428571428572</c:v>
                </c:pt>
                <c:pt idx="6988">
                  <c:v>8.1572857142857149</c:v>
                </c:pt>
                <c:pt idx="6989">
                  <c:v>8.2835714285714293</c:v>
                </c:pt>
                <c:pt idx="6990">
                  <c:v>8.425714285714287</c:v>
                </c:pt>
                <c:pt idx="6991">
                  <c:v>8.5595714285714291</c:v>
                </c:pt>
                <c:pt idx="6992">
                  <c:v>8.2759999999999998</c:v>
                </c:pt>
                <c:pt idx="6993">
                  <c:v>7.9784285714285721</c:v>
                </c:pt>
                <c:pt idx="6994">
                  <c:v>7.6967142857142861</c:v>
                </c:pt>
                <c:pt idx="6995">
                  <c:v>8.0990000000000002</c:v>
                </c:pt>
                <c:pt idx="6996">
                  <c:v>8.5454285714285714</c:v>
                </c:pt>
                <c:pt idx="6997">
                  <c:v>8.454714285714287</c:v>
                </c:pt>
                <c:pt idx="6998">
                  <c:v>8.1445714285714281</c:v>
                </c:pt>
                <c:pt idx="6999">
                  <c:v>8.2711428571428574</c:v>
                </c:pt>
                <c:pt idx="7000">
                  <c:v>8.1842857142857142</c:v>
                </c:pt>
                <c:pt idx="7001">
                  <c:v>8.11</c:v>
                </c:pt>
                <c:pt idx="7002">
                  <c:v>8.1278571428571418</c:v>
                </c:pt>
                <c:pt idx="7003">
                  <c:v>8.180714285714286</c:v>
                </c:pt>
                <c:pt idx="7004">
                  <c:v>7.8935714285714278</c:v>
                </c:pt>
                <c:pt idx="7005">
                  <c:v>8.1301428571428573</c:v>
                </c:pt>
                <c:pt idx="7006">
                  <c:v>8.5580000000000016</c:v>
                </c:pt>
                <c:pt idx="7007">
                  <c:v>8.4474285714285724</c:v>
                </c:pt>
                <c:pt idx="7008">
                  <c:v>8.3800000000000008</c:v>
                </c:pt>
                <c:pt idx="7009">
                  <c:v>8.2652857142857137</c:v>
                </c:pt>
                <c:pt idx="7010">
                  <c:v>8.5232857142857146</c:v>
                </c:pt>
                <c:pt idx="7011">
                  <c:v>8.4044285714285714</c:v>
                </c:pt>
                <c:pt idx="7012">
                  <c:v>8.5039999999999996</c:v>
                </c:pt>
                <c:pt idx="7013">
                  <c:v>8.4602857142857157</c:v>
                </c:pt>
                <c:pt idx="7014">
                  <c:v>8.7517142857142876</c:v>
                </c:pt>
                <c:pt idx="7015">
                  <c:v>8.3780000000000019</c:v>
                </c:pt>
                <c:pt idx="7016">
                  <c:v>8.3508571428571425</c:v>
                </c:pt>
                <c:pt idx="7017">
                  <c:v>7.6265714285714301</c:v>
                </c:pt>
                <c:pt idx="7018">
                  <c:v>7.6942857142857131</c:v>
                </c:pt>
                <c:pt idx="7019">
                  <c:v>7.7830000000000013</c:v>
                </c:pt>
                <c:pt idx="7020">
                  <c:v>7.6902857142857135</c:v>
                </c:pt>
                <c:pt idx="7021">
                  <c:v>7.0875714285714277</c:v>
                </c:pt>
                <c:pt idx="7022">
                  <c:v>7.2251428571428562</c:v>
                </c:pt>
                <c:pt idx="7023">
                  <c:v>7.2491428571428562</c:v>
                </c:pt>
                <c:pt idx="7024">
                  <c:v>7.242857142857142</c:v>
                </c:pt>
                <c:pt idx="7025">
                  <c:v>6.5717142857142861</c:v>
                </c:pt>
                <c:pt idx="7026">
                  <c:v>6.9774285714285709</c:v>
                </c:pt>
                <c:pt idx="7027">
                  <c:v>5.9518571428571434</c:v>
                </c:pt>
                <c:pt idx="7028">
                  <c:v>5.7907142857142855</c:v>
                </c:pt>
                <c:pt idx="7029">
                  <c:v>5.919714285714285</c:v>
                </c:pt>
                <c:pt idx="7030">
                  <c:v>5.9604285714285714</c:v>
                </c:pt>
                <c:pt idx="7031">
                  <c:v>6.0754285714285716</c:v>
                </c:pt>
                <c:pt idx="7032">
                  <c:v>5.8678571428571429</c:v>
                </c:pt>
                <c:pt idx="7033">
                  <c:v>5.7771428571428567</c:v>
                </c:pt>
                <c:pt idx="7034">
                  <c:v>5.887142857142857</c:v>
                </c:pt>
                <c:pt idx="7035">
                  <c:v>5.8691428571428563</c:v>
                </c:pt>
                <c:pt idx="7036">
                  <c:v>6.0295714285714288</c:v>
                </c:pt>
                <c:pt idx="7037">
                  <c:v>5.8579999999999997</c:v>
                </c:pt>
                <c:pt idx="7038">
                  <c:v>6.0020000000000007</c:v>
                </c:pt>
                <c:pt idx="7039">
                  <c:v>6.4629999999999992</c:v>
                </c:pt>
                <c:pt idx="7040">
                  <c:v>6.6781428571428574</c:v>
                </c:pt>
                <c:pt idx="7041">
                  <c:v>6.4859999999999998</c:v>
                </c:pt>
                <c:pt idx="7042">
                  <c:v>6.7284285714285721</c:v>
                </c:pt>
                <c:pt idx="7043">
                  <c:v>6.9880000000000004</c:v>
                </c:pt>
                <c:pt idx="7044">
                  <c:v>6.9322857142857135</c:v>
                </c:pt>
                <c:pt idx="7045">
                  <c:v>6.9344285714285707</c:v>
                </c:pt>
                <c:pt idx="7046">
                  <c:v>6.8214285714285712</c:v>
                </c:pt>
                <c:pt idx="7047">
                  <c:v>6.972428571428571</c:v>
                </c:pt>
                <c:pt idx="7048">
                  <c:v>6.2255714285714285</c:v>
                </c:pt>
                <c:pt idx="7049">
                  <c:v>6.4580000000000002</c:v>
                </c:pt>
                <c:pt idx="7050">
                  <c:v>7.7442857142857138</c:v>
                </c:pt>
                <c:pt idx="7051">
                  <c:v>7.2872857142857148</c:v>
                </c:pt>
                <c:pt idx="7052">
                  <c:v>7.8637142857142859</c:v>
                </c:pt>
                <c:pt idx="7053">
                  <c:v>8.0509999999999984</c:v>
                </c:pt>
                <c:pt idx="7054">
                  <c:v>7.6144285714285731</c:v>
                </c:pt>
                <c:pt idx="7055">
                  <c:v>7.6731428571428566</c:v>
                </c:pt>
                <c:pt idx="7056">
                  <c:v>7.4057142857142866</c:v>
                </c:pt>
                <c:pt idx="7057">
                  <c:v>7.6488571428571435</c:v>
                </c:pt>
                <c:pt idx="7058">
                  <c:v>8.0289999999999999</c:v>
                </c:pt>
                <c:pt idx="7059">
                  <c:v>7.7397142857142853</c:v>
                </c:pt>
                <c:pt idx="7060">
                  <c:v>7.6628571428571428</c:v>
                </c:pt>
                <c:pt idx="7061">
                  <c:v>7.4377142857142866</c:v>
                </c:pt>
                <c:pt idx="7062">
                  <c:v>8.173</c:v>
                </c:pt>
                <c:pt idx="7063">
                  <c:v>8.2418571428571425</c:v>
                </c:pt>
                <c:pt idx="7064">
                  <c:v>7.778428571428571</c:v>
                </c:pt>
                <c:pt idx="7065">
                  <c:v>7.3282857142857143</c:v>
                </c:pt>
                <c:pt idx="7066">
                  <c:v>7.3368571428571432</c:v>
                </c:pt>
                <c:pt idx="7067">
                  <c:v>7.173571428571428</c:v>
                </c:pt>
                <c:pt idx="7068">
                  <c:v>7.2712857142857148</c:v>
                </c:pt>
                <c:pt idx="7069">
                  <c:v>7.7309999999999999</c:v>
                </c:pt>
                <c:pt idx="7070">
                  <c:v>7.8457142857142861</c:v>
                </c:pt>
                <c:pt idx="7071">
                  <c:v>7.9321428571428578</c:v>
                </c:pt>
                <c:pt idx="7072">
                  <c:v>8.0755714285714273</c:v>
                </c:pt>
                <c:pt idx="7073">
                  <c:v>8.3924285714285709</c:v>
                </c:pt>
                <c:pt idx="7074">
                  <c:v>7.9931428571428578</c:v>
                </c:pt>
                <c:pt idx="7075">
                  <c:v>8.0205714285714294</c:v>
                </c:pt>
                <c:pt idx="7076">
                  <c:v>7.8622857142857132</c:v>
                </c:pt>
                <c:pt idx="7077">
                  <c:v>8.0771428571428583</c:v>
                </c:pt>
                <c:pt idx="7078">
                  <c:v>8.1097142857142863</c:v>
                </c:pt>
                <c:pt idx="7079">
                  <c:v>7.7078571428571427</c:v>
                </c:pt>
                <c:pt idx="7080">
                  <c:v>8.4770000000000003</c:v>
                </c:pt>
                <c:pt idx="7081">
                  <c:v>8.2754285714285718</c:v>
                </c:pt>
                <c:pt idx="7082">
                  <c:v>8.2522857142857138</c:v>
                </c:pt>
                <c:pt idx="7083">
                  <c:v>8.077</c:v>
                </c:pt>
                <c:pt idx="7084">
                  <c:v>8.0761428571428571</c:v>
                </c:pt>
                <c:pt idx="7085">
                  <c:v>9.1560000000000006</c:v>
                </c:pt>
                <c:pt idx="7086">
                  <c:v>8.7867142857142859</c:v>
                </c:pt>
                <c:pt idx="7087">
                  <c:v>9.3332857142857133</c:v>
                </c:pt>
                <c:pt idx="7088">
                  <c:v>9.6171428571428557</c:v>
                </c:pt>
                <c:pt idx="7089">
                  <c:v>9.7955714285714297</c:v>
                </c:pt>
                <c:pt idx="7090">
                  <c:v>9.3824285714285729</c:v>
                </c:pt>
                <c:pt idx="7091">
                  <c:v>9.4079999999999995</c:v>
                </c:pt>
                <c:pt idx="7092">
                  <c:v>9.7998571428571442</c:v>
                </c:pt>
                <c:pt idx="7093">
                  <c:v>9.8804285714285705</c:v>
                </c:pt>
                <c:pt idx="7094">
                  <c:v>9.4704285714285703</c:v>
                </c:pt>
                <c:pt idx="7095">
                  <c:v>9.702</c:v>
                </c:pt>
                <c:pt idx="7096">
                  <c:v>8.858428571428572</c:v>
                </c:pt>
                <c:pt idx="7097">
                  <c:v>8.5988571428571436</c:v>
                </c:pt>
                <c:pt idx="7098">
                  <c:v>9.0918571428571422</c:v>
                </c:pt>
                <c:pt idx="7099">
                  <c:v>9.1437142857142852</c:v>
                </c:pt>
                <c:pt idx="7100">
                  <c:v>8.6345714285714283</c:v>
                </c:pt>
                <c:pt idx="7101">
                  <c:v>8.1735714285714263</c:v>
                </c:pt>
                <c:pt idx="7102">
                  <c:v>8.6947142857142854</c:v>
                </c:pt>
                <c:pt idx="7103">
                  <c:v>8.9221428571428572</c:v>
                </c:pt>
                <c:pt idx="7104">
                  <c:v>8.7481428571428577</c:v>
                </c:pt>
                <c:pt idx="7105">
                  <c:v>8.9137142857142866</c:v>
                </c:pt>
                <c:pt idx="7106">
                  <c:v>9.9580000000000002</c:v>
                </c:pt>
                <c:pt idx="7107">
                  <c:v>9.702</c:v>
                </c:pt>
                <c:pt idx="7108">
                  <c:v>9.8812857142857133</c:v>
                </c:pt>
                <c:pt idx="7109">
                  <c:v>10.056714285714284</c:v>
                </c:pt>
                <c:pt idx="7110">
                  <c:v>9.8070000000000004</c:v>
                </c:pt>
                <c:pt idx="7111">
                  <c:v>9.8477142857142859</c:v>
                </c:pt>
                <c:pt idx="7112">
                  <c:v>9.6434285714285721</c:v>
                </c:pt>
                <c:pt idx="7113">
                  <c:v>9.8354285714285705</c:v>
                </c:pt>
                <c:pt idx="7114">
                  <c:v>9.5234285714285711</c:v>
                </c:pt>
                <c:pt idx="7115">
                  <c:v>9.453142857142856</c:v>
                </c:pt>
                <c:pt idx="7116">
                  <c:v>9.6397142857142875</c:v>
                </c:pt>
                <c:pt idx="7117">
                  <c:v>9.6290000000000013</c:v>
                </c:pt>
                <c:pt idx="7118">
                  <c:v>8.75942857142857</c:v>
                </c:pt>
                <c:pt idx="7119">
                  <c:v>8.1780000000000008</c:v>
                </c:pt>
                <c:pt idx="7120">
                  <c:v>8.1574285714285715</c:v>
                </c:pt>
                <c:pt idx="7121">
                  <c:v>8.2237142857142835</c:v>
                </c:pt>
                <c:pt idx="7122">
                  <c:v>8.4015714285714278</c:v>
                </c:pt>
                <c:pt idx="7123">
                  <c:v>8.8094285714285725</c:v>
                </c:pt>
                <c:pt idx="7124">
                  <c:v>9.1194285714285712</c:v>
                </c:pt>
                <c:pt idx="7125">
                  <c:v>9.1484285714285711</c:v>
                </c:pt>
                <c:pt idx="7126">
                  <c:v>9.015428571428572</c:v>
                </c:pt>
                <c:pt idx="7127">
                  <c:v>8.7397142857142871</c:v>
                </c:pt>
                <c:pt idx="7128">
                  <c:v>9.0359999999999996</c:v>
                </c:pt>
                <c:pt idx="7129">
                  <c:v>8.6328571428571426</c:v>
                </c:pt>
                <c:pt idx="7130">
                  <c:v>8.7021428571428583</c:v>
                </c:pt>
                <c:pt idx="7131">
                  <c:v>8.3977142857142866</c:v>
                </c:pt>
                <c:pt idx="7132">
                  <c:v>8.5634285714285703</c:v>
                </c:pt>
                <c:pt idx="7133">
                  <c:v>8.3991428571428575</c:v>
                </c:pt>
                <c:pt idx="7134">
                  <c:v>8.3450000000000006</c:v>
                </c:pt>
                <c:pt idx="7135">
                  <c:v>8.5504285714285704</c:v>
                </c:pt>
                <c:pt idx="7136">
                  <c:v>8.7041428571428572</c:v>
                </c:pt>
                <c:pt idx="7137">
                  <c:v>8.4008571428571432</c:v>
                </c:pt>
                <c:pt idx="7138">
                  <c:v>7.6829999999999998</c:v>
                </c:pt>
                <c:pt idx="7139">
                  <c:v>5.5555714285714286</c:v>
                </c:pt>
                <c:pt idx="7140">
                  <c:v>5.5174285714285727</c:v>
                </c:pt>
                <c:pt idx="7141">
                  <c:v>5.9624285714285703</c:v>
                </c:pt>
                <c:pt idx="7142">
                  <c:v>4.109285714285714</c:v>
                </c:pt>
                <c:pt idx="7143">
                  <c:v>2.8501428571428571</c:v>
                </c:pt>
                <c:pt idx="7144">
                  <c:v>2.5798571428571431</c:v>
                </c:pt>
                <c:pt idx="7145">
                  <c:v>2.9008571428571428</c:v>
                </c:pt>
                <c:pt idx="7146">
                  <c:v>3.4104285714285711</c:v>
                </c:pt>
                <c:pt idx="7147">
                  <c:v>4.2844285714285713</c:v>
                </c:pt>
                <c:pt idx="7148">
                  <c:v>5.3294285714285721</c:v>
                </c:pt>
                <c:pt idx="7149">
                  <c:v>5.855428571428571</c:v>
                </c:pt>
                <c:pt idx="7150">
                  <c:v>6.6098571428571429</c:v>
                </c:pt>
                <c:pt idx="7151">
                  <c:v>6.4428571428571422</c:v>
                </c:pt>
                <c:pt idx="7152">
                  <c:v>6.0229999999999988</c:v>
                </c:pt>
                <c:pt idx="7153">
                  <c:v>6.6505714285714292</c:v>
                </c:pt>
                <c:pt idx="7154">
                  <c:v>7.0547142857142848</c:v>
                </c:pt>
                <c:pt idx="7155">
                  <c:v>7.0192857142857141</c:v>
                </c:pt>
                <c:pt idx="7156">
                  <c:v>6.7561428571428577</c:v>
                </c:pt>
                <c:pt idx="7157">
                  <c:v>6.5414285714285709</c:v>
                </c:pt>
                <c:pt idx="7158">
                  <c:v>6.9994285714285711</c:v>
                </c:pt>
                <c:pt idx="7159">
                  <c:v>7.2222857142857153</c:v>
                </c:pt>
                <c:pt idx="7160">
                  <c:v>6.6817142857142855</c:v>
                </c:pt>
                <c:pt idx="7161">
                  <c:v>5.8067142857142855</c:v>
                </c:pt>
                <c:pt idx="7162">
                  <c:v>5.5208571428571434</c:v>
                </c:pt>
                <c:pt idx="7163">
                  <c:v>5.4775714285714283</c:v>
                </c:pt>
                <c:pt idx="7164">
                  <c:v>4.4461428571428572</c:v>
                </c:pt>
                <c:pt idx="7165">
                  <c:v>4.297428571428572</c:v>
                </c:pt>
                <c:pt idx="7166">
                  <c:v>4.6121428571428567</c:v>
                </c:pt>
                <c:pt idx="7167">
                  <c:v>5.3578571428571422</c:v>
                </c:pt>
                <c:pt idx="7168">
                  <c:v>6.2377142857142855</c:v>
                </c:pt>
                <c:pt idx="7169">
                  <c:v>5.6372857142857145</c:v>
                </c:pt>
                <c:pt idx="7170">
                  <c:v>5.5858571428571429</c:v>
                </c:pt>
                <c:pt idx="7171">
                  <c:v>6.1319999999999988</c:v>
                </c:pt>
                <c:pt idx="7172">
                  <c:v>7.1067142857142853</c:v>
                </c:pt>
                <c:pt idx="7173">
                  <c:v>6.8540000000000001</c:v>
                </c:pt>
                <c:pt idx="7174">
                  <c:v>5.1049999999999995</c:v>
                </c:pt>
                <c:pt idx="7175">
                  <c:v>5.1225714285714288</c:v>
                </c:pt>
                <c:pt idx="7176">
                  <c:v>5.4348571428571431</c:v>
                </c:pt>
                <c:pt idx="7177">
                  <c:v>5.5239999999999991</c:v>
                </c:pt>
                <c:pt idx="7178">
                  <c:v>4.7317142857142853</c:v>
                </c:pt>
                <c:pt idx="7179">
                  <c:v>5.2947142857142859</c:v>
                </c:pt>
                <c:pt idx="7180">
                  <c:v>5.7340000000000009</c:v>
                </c:pt>
                <c:pt idx="7181">
                  <c:v>5.5785714285714283</c:v>
                </c:pt>
                <c:pt idx="7182">
                  <c:v>5.8959999999999999</c:v>
                </c:pt>
                <c:pt idx="7183">
                  <c:v>5.4931428571428569</c:v>
                </c:pt>
                <c:pt idx="7184">
                  <c:v>6.0628571428571423</c:v>
                </c:pt>
                <c:pt idx="7185">
                  <c:v>5.952857142857142</c:v>
                </c:pt>
                <c:pt idx="7186">
                  <c:v>5.3805714285714279</c:v>
                </c:pt>
                <c:pt idx="7187">
                  <c:v>5.2332857142857145</c:v>
                </c:pt>
                <c:pt idx="7188">
                  <c:v>5.2528571428571436</c:v>
                </c:pt>
                <c:pt idx="7189">
                  <c:v>5.2458571428571421</c:v>
                </c:pt>
                <c:pt idx="7190">
                  <c:v>5.7288571428571435</c:v>
                </c:pt>
                <c:pt idx="7191">
                  <c:v>4.6252857142857149</c:v>
                </c:pt>
                <c:pt idx="7192">
                  <c:v>4.3488571428571428</c:v>
                </c:pt>
                <c:pt idx="7193">
                  <c:v>5.899</c:v>
                </c:pt>
                <c:pt idx="7194">
                  <c:v>6.1087142857142851</c:v>
                </c:pt>
                <c:pt idx="7195">
                  <c:v>5.8144285714285706</c:v>
                </c:pt>
                <c:pt idx="7196">
                  <c:v>6.088285714285715</c:v>
                </c:pt>
                <c:pt idx="7197">
                  <c:v>5.4507142857142856</c:v>
                </c:pt>
                <c:pt idx="7198">
                  <c:v>7.9340000000000002</c:v>
                </c:pt>
                <c:pt idx="7199">
                  <c:v>7.0977142857142868</c:v>
                </c:pt>
                <c:pt idx="7200">
                  <c:v>5.3731428571428577</c:v>
                </c:pt>
                <c:pt idx="7201">
                  <c:v>4.8652857142857142</c:v>
                </c:pt>
                <c:pt idx="7202">
                  <c:v>5.6624285714285705</c:v>
                </c:pt>
                <c:pt idx="7203">
                  <c:v>5.9667142857142865</c:v>
                </c:pt>
                <c:pt idx="7204">
                  <c:v>4.6155714285714282</c:v>
                </c:pt>
                <c:pt idx="7205">
                  <c:v>4.8277142857142863</c:v>
                </c:pt>
                <c:pt idx="7206">
                  <c:v>4.7034285714285717</c:v>
                </c:pt>
                <c:pt idx="7207">
                  <c:v>4.6214285714285719</c:v>
                </c:pt>
                <c:pt idx="7208">
                  <c:v>4.839428571428571</c:v>
                </c:pt>
                <c:pt idx="7209">
                  <c:v>4.8287142857142857</c:v>
                </c:pt>
                <c:pt idx="7210">
                  <c:v>5.9579999999999993</c:v>
                </c:pt>
                <c:pt idx="7211">
                  <c:v>6.1127142857142855</c:v>
                </c:pt>
                <c:pt idx="7212">
                  <c:v>6.596571428571429</c:v>
                </c:pt>
                <c:pt idx="7213">
                  <c:v>6.0357142857142856</c:v>
                </c:pt>
                <c:pt idx="7214">
                  <c:v>5.7687142857142861</c:v>
                </c:pt>
                <c:pt idx="7215">
                  <c:v>5.5461428571428568</c:v>
                </c:pt>
                <c:pt idx="7216">
                  <c:v>5.2907142857142855</c:v>
                </c:pt>
                <c:pt idx="7217">
                  <c:v>5.758285714285714</c:v>
                </c:pt>
                <c:pt idx="7218">
                  <c:v>5.9964285714285719</c:v>
                </c:pt>
                <c:pt idx="7219">
                  <c:v>6.5140000000000002</c:v>
                </c:pt>
                <c:pt idx="7220">
                  <c:v>7.354857142857143</c:v>
                </c:pt>
                <c:pt idx="7221">
                  <c:v>7.3884285714285713</c:v>
                </c:pt>
                <c:pt idx="7222">
                  <c:v>7.4660000000000002</c:v>
                </c:pt>
                <c:pt idx="7223">
                  <c:v>7.4149999999999991</c:v>
                </c:pt>
                <c:pt idx="7224">
                  <c:v>7.3401428571428573</c:v>
                </c:pt>
                <c:pt idx="7225">
                  <c:v>7.4807142857142868</c:v>
                </c:pt>
                <c:pt idx="7226">
                  <c:v>8.1102857142857143</c:v>
                </c:pt>
                <c:pt idx="7227">
                  <c:v>8.5152857142857137</c:v>
                </c:pt>
                <c:pt idx="7228">
                  <c:v>8.7315714285714296</c:v>
                </c:pt>
                <c:pt idx="7229">
                  <c:v>8.2070000000000007</c:v>
                </c:pt>
                <c:pt idx="7230">
                  <c:v>7.8682857142857134</c:v>
                </c:pt>
                <c:pt idx="7231">
                  <c:v>9.1472857142857151</c:v>
                </c:pt>
                <c:pt idx="7232">
                  <c:v>9.7348571428571429</c:v>
                </c:pt>
                <c:pt idx="7233">
                  <c:v>9.0687142857142859</c:v>
                </c:pt>
                <c:pt idx="7234">
                  <c:v>9.535285714285715</c:v>
                </c:pt>
                <c:pt idx="7235">
                  <c:v>9.8978571428571431</c:v>
                </c:pt>
                <c:pt idx="7236">
                  <c:v>9.105142857142857</c:v>
                </c:pt>
                <c:pt idx="7237">
                  <c:v>8.2395714285714288</c:v>
                </c:pt>
                <c:pt idx="7238">
                  <c:v>6.9618571428571423</c:v>
                </c:pt>
                <c:pt idx="7239">
                  <c:v>6.394571428571429</c:v>
                </c:pt>
                <c:pt idx="7240">
                  <c:v>7.8892857142857133</c:v>
                </c:pt>
                <c:pt idx="7241">
                  <c:v>8.9661428571428559</c:v>
                </c:pt>
                <c:pt idx="7242">
                  <c:v>8.3717142857142868</c:v>
                </c:pt>
                <c:pt idx="7243">
                  <c:v>8.3511428571428574</c:v>
                </c:pt>
                <c:pt idx="7244">
                  <c:v>7.8254285714285725</c:v>
                </c:pt>
                <c:pt idx="7245">
                  <c:v>8.6751428571428573</c:v>
                </c:pt>
                <c:pt idx="7246">
                  <c:v>9.3781428571428584</c:v>
                </c:pt>
                <c:pt idx="7247">
                  <c:v>9.2084285714285716</c:v>
                </c:pt>
                <c:pt idx="7248">
                  <c:v>8.5752857142857142</c:v>
                </c:pt>
                <c:pt idx="7249">
                  <c:v>8.2140000000000004</c:v>
                </c:pt>
                <c:pt idx="7250">
                  <c:v>8.1214285714285701</c:v>
                </c:pt>
                <c:pt idx="7251">
                  <c:v>7.8591428571428565</c:v>
                </c:pt>
                <c:pt idx="7252">
                  <c:v>7.898142857142858</c:v>
                </c:pt>
                <c:pt idx="7253">
                  <c:v>7.5150000000000006</c:v>
                </c:pt>
                <c:pt idx="7254">
                  <c:v>6.5975714285714284</c:v>
                </c:pt>
                <c:pt idx="7255">
                  <c:v>6.8122857142857143</c:v>
                </c:pt>
                <c:pt idx="7256">
                  <c:v>7.1175714285714289</c:v>
                </c:pt>
                <c:pt idx="7257">
                  <c:v>7.3457142857142861</c:v>
                </c:pt>
                <c:pt idx="7258">
                  <c:v>7.8922857142857152</c:v>
                </c:pt>
                <c:pt idx="7259">
                  <c:v>8.3965714285714288</c:v>
                </c:pt>
                <c:pt idx="7260">
                  <c:v>8.2165714285714291</c:v>
                </c:pt>
                <c:pt idx="7261">
                  <c:v>7.8578571428571422</c:v>
                </c:pt>
                <c:pt idx="7262">
                  <c:v>8.4692857142857143</c:v>
                </c:pt>
                <c:pt idx="7263">
                  <c:v>9.6050000000000022</c:v>
                </c:pt>
                <c:pt idx="7264">
                  <c:v>9.7920000000000016</c:v>
                </c:pt>
                <c:pt idx="7265">
                  <c:v>9.1871428571428577</c:v>
                </c:pt>
                <c:pt idx="7266">
                  <c:v>8.0527142857142859</c:v>
                </c:pt>
                <c:pt idx="7267">
                  <c:v>7.6821428571428569</c:v>
                </c:pt>
                <c:pt idx="7268">
                  <c:v>7.7498571428571426</c:v>
                </c:pt>
                <c:pt idx="7269">
                  <c:v>7.9700000000000006</c:v>
                </c:pt>
                <c:pt idx="7270">
                  <c:v>8.1297142857142859</c:v>
                </c:pt>
                <c:pt idx="7271">
                  <c:v>8.3884285714285713</c:v>
                </c:pt>
                <c:pt idx="7272">
                  <c:v>8.8702857142857141</c:v>
                </c:pt>
                <c:pt idx="7273">
                  <c:v>8.839142857142857</c:v>
                </c:pt>
                <c:pt idx="7274">
                  <c:v>8.3310000000000013</c:v>
                </c:pt>
                <c:pt idx="7275">
                  <c:v>8.5455714285714297</c:v>
                </c:pt>
                <c:pt idx="7276">
                  <c:v>8.372857142857141</c:v>
                </c:pt>
                <c:pt idx="7277">
                  <c:v>8.3151428571428578</c:v>
                </c:pt>
                <c:pt idx="7278">
                  <c:v>8.1512857142857147</c:v>
                </c:pt>
                <c:pt idx="7279">
                  <c:v>8.261571428571429</c:v>
                </c:pt>
                <c:pt idx="7280">
                  <c:v>8.4941428571428563</c:v>
                </c:pt>
                <c:pt idx="7281">
                  <c:v>8.3135714285714286</c:v>
                </c:pt>
                <c:pt idx="7282">
                  <c:v>8.3767142857142858</c:v>
                </c:pt>
                <c:pt idx="7283">
                  <c:v>8.205857142857143</c:v>
                </c:pt>
                <c:pt idx="7284">
                  <c:v>7.9907142857142857</c:v>
                </c:pt>
                <c:pt idx="7285">
                  <c:v>8.472428571428571</c:v>
                </c:pt>
                <c:pt idx="7286">
                  <c:v>8.2484285714285708</c:v>
                </c:pt>
                <c:pt idx="7287">
                  <c:v>7.3615714285714287</c:v>
                </c:pt>
                <c:pt idx="7288">
                  <c:v>7.5605714285714285</c:v>
                </c:pt>
                <c:pt idx="7289">
                  <c:v>8.1555714285714291</c:v>
                </c:pt>
                <c:pt idx="7290">
                  <c:v>8.3752857142857131</c:v>
                </c:pt>
                <c:pt idx="7291">
                  <c:v>8.1574285714285715</c:v>
                </c:pt>
                <c:pt idx="7292">
                  <c:v>8.0482857142857149</c:v>
                </c:pt>
                <c:pt idx="7293">
                  <c:v>7.3161428571428573</c:v>
                </c:pt>
                <c:pt idx="7294">
                  <c:v>6.2435714285714274</c:v>
                </c:pt>
                <c:pt idx="7295">
                  <c:v>5.9660000000000002</c:v>
                </c:pt>
                <c:pt idx="7296">
                  <c:v>5.8181428571428571</c:v>
                </c:pt>
                <c:pt idx="7297">
                  <c:v>6.1180000000000003</c:v>
                </c:pt>
                <c:pt idx="7298">
                  <c:v>6.5382857142857143</c:v>
                </c:pt>
                <c:pt idx="7299">
                  <c:v>7.2368571428571427</c:v>
                </c:pt>
                <c:pt idx="7300">
                  <c:v>7.1617142857142868</c:v>
                </c:pt>
                <c:pt idx="7301">
                  <c:v>8.3657142857142865</c:v>
                </c:pt>
                <c:pt idx="7302">
                  <c:v>7.6968571428571417</c:v>
                </c:pt>
                <c:pt idx="7303">
                  <c:v>8.5515714285714299</c:v>
                </c:pt>
                <c:pt idx="7304">
                  <c:v>8.6291428571428579</c:v>
                </c:pt>
                <c:pt idx="7305">
                  <c:v>9.0007142857142863</c:v>
                </c:pt>
                <c:pt idx="7306">
                  <c:v>9.0214285714285705</c:v>
                </c:pt>
                <c:pt idx="7307">
                  <c:v>9.3518571428571438</c:v>
                </c:pt>
                <c:pt idx="7308">
                  <c:v>8.7345714285714298</c:v>
                </c:pt>
                <c:pt idx="7309">
                  <c:v>8.072571428571429</c:v>
                </c:pt>
                <c:pt idx="7310">
                  <c:v>6.9547142857142861</c:v>
                </c:pt>
                <c:pt idx="7311">
                  <c:v>6.8735714285714282</c:v>
                </c:pt>
                <c:pt idx="7312">
                  <c:v>7.6950000000000003</c:v>
                </c:pt>
                <c:pt idx="7313">
                  <c:v>7.4428571428571431</c:v>
                </c:pt>
                <c:pt idx="7314">
                  <c:v>8.5107142857142861</c:v>
                </c:pt>
                <c:pt idx="7315">
                  <c:v>8.4272857142857145</c:v>
                </c:pt>
                <c:pt idx="7316">
                  <c:v>9.0108571428571427</c:v>
                </c:pt>
                <c:pt idx="7317">
                  <c:v>8.6324285714285711</c:v>
                </c:pt>
                <c:pt idx="7318">
                  <c:v>8.5642857142857149</c:v>
                </c:pt>
                <c:pt idx="7319">
                  <c:v>9.9797142857142855</c:v>
                </c:pt>
                <c:pt idx="7320">
                  <c:v>9.6135714285714293</c:v>
                </c:pt>
                <c:pt idx="7321">
                  <c:v>8.0115714285714272</c:v>
                </c:pt>
                <c:pt idx="7322">
                  <c:v>8.7631428571428565</c:v>
                </c:pt>
                <c:pt idx="7323">
                  <c:v>8.0657142857142841</c:v>
                </c:pt>
                <c:pt idx="7324">
                  <c:v>7.9472857142857141</c:v>
                </c:pt>
                <c:pt idx="7325">
                  <c:v>7.4464285714285712</c:v>
                </c:pt>
                <c:pt idx="7326">
                  <c:v>7.8065714285714289</c:v>
                </c:pt>
                <c:pt idx="7327">
                  <c:v>8.1910000000000007</c:v>
                </c:pt>
                <c:pt idx="7328">
                  <c:v>9.2382857142857144</c:v>
                </c:pt>
                <c:pt idx="7329">
                  <c:v>8.3881428571428582</c:v>
                </c:pt>
                <c:pt idx="7330">
                  <c:v>7.511571428571429</c:v>
                </c:pt>
                <c:pt idx="7331">
                  <c:v>7.2157142857142862</c:v>
                </c:pt>
                <c:pt idx="7332">
                  <c:v>6.7627142857142868</c:v>
                </c:pt>
                <c:pt idx="7333">
                  <c:v>6.5707142857142857</c:v>
                </c:pt>
                <c:pt idx="7334">
                  <c:v>7.2515714285714283</c:v>
                </c:pt>
                <c:pt idx="7335">
                  <c:v>7.4557142857142864</c:v>
                </c:pt>
                <c:pt idx="7336">
                  <c:v>7.3797142857142859</c:v>
                </c:pt>
                <c:pt idx="7337">
                  <c:v>6.7335714285714294</c:v>
                </c:pt>
                <c:pt idx="7338">
                  <c:v>7.128857142857143</c:v>
                </c:pt>
                <c:pt idx="7339">
                  <c:v>5.8895714285714291</c:v>
                </c:pt>
                <c:pt idx="7340">
                  <c:v>5.6851428571428571</c:v>
                </c:pt>
                <c:pt idx="7341">
                  <c:v>5.9258571428571427</c:v>
                </c:pt>
                <c:pt idx="7342">
                  <c:v>5.5400000000000009</c:v>
                </c:pt>
                <c:pt idx="7343">
                  <c:v>5.3307142857142855</c:v>
                </c:pt>
                <c:pt idx="7344">
                  <c:v>5.9088571428571433</c:v>
                </c:pt>
                <c:pt idx="7345">
                  <c:v>6.3177142857142865</c:v>
                </c:pt>
                <c:pt idx="7346">
                  <c:v>6.7441428571428572</c:v>
                </c:pt>
                <c:pt idx="7347">
                  <c:v>7.2904285714285724</c:v>
                </c:pt>
                <c:pt idx="7348">
                  <c:v>7.729285714285715</c:v>
                </c:pt>
                <c:pt idx="7349">
                  <c:v>7.794428571428571</c:v>
                </c:pt>
                <c:pt idx="7350">
                  <c:v>7.8277142857142854</c:v>
                </c:pt>
                <c:pt idx="7351">
                  <c:v>8.1552857142857142</c:v>
                </c:pt>
                <c:pt idx="7352">
                  <c:v>7.7264285714285705</c:v>
                </c:pt>
                <c:pt idx="7353">
                  <c:v>8.0065714285714282</c:v>
                </c:pt>
                <c:pt idx="7354">
                  <c:v>7.3251428571428576</c:v>
                </c:pt>
                <c:pt idx="7355">
                  <c:v>7.6892857142857149</c:v>
                </c:pt>
                <c:pt idx="7356">
                  <c:v>8.048</c:v>
                </c:pt>
                <c:pt idx="7357">
                  <c:v>7.5540000000000003</c:v>
                </c:pt>
                <c:pt idx="7358">
                  <c:v>6.9944285714285712</c:v>
                </c:pt>
                <c:pt idx="7359">
                  <c:v>6.6554285714285708</c:v>
                </c:pt>
                <c:pt idx="7360">
                  <c:v>6.5295714285714288</c:v>
                </c:pt>
                <c:pt idx="7361">
                  <c:v>6.4847142857142872</c:v>
                </c:pt>
                <c:pt idx="7362">
                  <c:v>6.3761428571428578</c:v>
                </c:pt>
                <c:pt idx="7363">
                  <c:v>6.1130000000000004</c:v>
                </c:pt>
                <c:pt idx="7364">
                  <c:v>6.7028571428571428</c:v>
                </c:pt>
                <c:pt idx="7365">
                  <c:v>6.6122857142857132</c:v>
                </c:pt>
                <c:pt idx="7366">
                  <c:v>6.9312857142857149</c:v>
                </c:pt>
                <c:pt idx="7367">
                  <c:v>7.4857142857142849</c:v>
                </c:pt>
                <c:pt idx="7368">
                  <c:v>7.5612857142857139</c:v>
                </c:pt>
                <c:pt idx="7369">
                  <c:v>8.2035714285714274</c:v>
                </c:pt>
                <c:pt idx="7370">
                  <c:v>8.7765714285714278</c:v>
                </c:pt>
                <c:pt idx="7371">
                  <c:v>8.2442857142857147</c:v>
                </c:pt>
                <c:pt idx="7372">
                  <c:v>8.5228571428571431</c:v>
                </c:pt>
                <c:pt idx="7373">
                  <c:v>8.3655714285714282</c:v>
                </c:pt>
                <c:pt idx="7374">
                  <c:v>7.2714285714285705</c:v>
                </c:pt>
                <c:pt idx="7375">
                  <c:v>8.1657142857142855</c:v>
                </c:pt>
                <c:pt idx="7376">
                  <c:v>8.8520000000000003</c:v>
                </c:pt>
                <c:pt idx="7377">
                  <c:v>7.8984285714285729</c:v>
                </c:pt>
                <c:pt idx="7378">
                  <c:v>8.2931428571428576</c:v>
                </c:pt>
                <c:pt idx="7379">
                  <c:v>7.9985714285714291</c:v>
                </c:pt>
                <c:pt idx="7380">
                  <c:v>7.7714285714285714</c:v>
                </c:pt>
                <c:pt idx="7381">
                  <c:v>7.7288571428571435</c:v>
                </c:pt>
                <c:pt idx="7382">
                  <c:v>8.0422857142857129</c:v>
                </c:pt>
                <c:pt idx="7383">
                  <c:v>8.4488571428571433</c:v>
                </c:pt>
                <c:pt idx="7384">
                  <c:v>8.1052857142857153</c:v>
                </c:pt>
                <c:pt idx="7385">
                  <c:v>7.9972857142857148</c:v>
                </c:pt>
                <c:pt idx="7386">
                  <c:v>8.2022857142857131</c:v>
                </c:pt>
                <c:pt idx="7387">
                  <c:v>8.5828571428571419</c:v>
                </c:pt>
                <c:pt idx="7388">
                  <c:v>8.7430000000000003</c:v>
                </c:pt>
                <c:pt idx="7389">
                  <c:v>9.0310000000000006</c:v>
                </c:pt>
                <c:pt idx="7390">
                  <c:v>8.9508571428571422</c:v>
                </c:pt>
                <c:pt idx="7391">
                  <c:v>8.9448571428571437</c:v>
                </c:pt>
                <c:pt idx="7392">
                  <c:v>9.3317142857142859</c:v>
                </c:pt>
                <c:pt idx="7393">
                  <c:v>9.7161428571428576</c:v>
                </c:pt>
                <c:pt idx="7394">
                  <c:v>10.025285714285715</c:v>
                </c:pt>
                <c:pt idx="7395">
                  <c:v>10.300714285714287</c:v>
                </c:pt>
                <c:pt idx="7396">
                  <c:v>10.398</c:v>
                </c:pt>
                <c:pt idx="7397">
                  <c:v>10.37742857142857</c:v>
                </c:pt>
                <c:pt idx="7398">
                  <c:v>10.299142857142856</c:v>
                </c:pt>
                <c:pt idx="7399">
                  <c:v>10.044857142857143</c:v>
                </c:pt>
                <c:pt idx="7400">
                  <c:v>9.885428571428573</c:v>
                </c:pt>
                <c:pt idx="7401">
                  <c:v>10.318142857142858</c:v>
                </c:pt>
                <c:pt idx="7402">
                  <c:v>11.251571428571427</c:v>
                </c:pt>
                <c:pt idx="7403">
                  <c:v>10.940428571428571</c:v>
                </c:pt>
                <c:pt idx="7404">
                  <c:v>11.701571428571429</c:v>
                </c:pt>
                <c:pt idx="7405">
                  <c:v>11.729571428571429</c:v>
                </c:pt>
                <c:pt idx="7406">
                  <c:v>10.625714285714286</c:v>
                </c:pt>
                <c:pt idx="7407">
                  <c:v>10.202</c:v>
                </c:pt>
                <c:pt idx="7408">
                  <c:v>9.4727142857142859</c:v>
                </c:pt>
                <c:pt idx="7409">
                  <c:v>9.3705714285714272</c:v>
                </c:pt>
                <c:pt idx="7410">
                  <c:v>9.1212857142857136</c:v>
                </c:pt>
                <c:pt idx="7411">
                  <c:v>9.2938571428571404</c:v>
                </c:pt>
                <c:pt idx="7412">
                  <c:v>9.9094285714285686</c:v>
                </c:pt>
                <c:pt idx="7413">
                  <c:v>9.8741428571428571</c:v>
                </c:pt>
                <c:pt idx="7414">
                  <c:v>9.7455714285714272</c:v>
                </c:pt>
                <c:pt idx="7415">
                  <c:v>8.5418571428571433</c:v>
                </c:pt>
                <c:pt idx="7416">
                  <c:v>7.769285714285715</c:v>
                </c:pt>
                <c:pt idx="7417">
                  <c:v>7.8594285714285723</c:v>
                </c:pt>
                <c:pt idx="7418">
                  <c:v>8.8128571428571423</c:v>
                </c:pt>
                <c:pt idx="7419">
                  <c:v>9.6325714285714277</c:v>
                </c:pt>
                <c:pt idx="7420">
                  <c:v>10.765857142857143</c:v>
                </c:pt>
                <c:pt idx="7421">
                  <c:v>10.872142857142858</c:v>
                </c:pt>
                <c:pt idx="7422">
                  <c:v>11.103285714285716</c:v>
                </c:pt>
                <c:pt idx="7423">
                  <c:v>11.255285714285716</c:v>
                </c:pt>
                <c:pt idx="7424">
                  <c:v>11.148714285714288</c:v>
                </c:pt>
                <c:pt idx="7425">
                  <c:v>11.361571428571427</c:v>
                </c:pt>
                <c:pt idx="7426">
                  <c:v>10.398428571428571</c:v>
                </c:pt>
                <c:pt idx="7427">
                  <c:v>10.052714285714286</c:v>
                </c:pt>
                <c:pt idx="7428">
                  <c:v>10.313000000000001</c:v>
                </c:pt>
                <c:pt idx="7429">
                  <c:v>10.425714285714287</c:v>
                </c:pt>
                <c:pt idx="7430">
                  <c:v>9.8532857142857164</c:v>
                </c:pt>
                <c:pt idx="7431">
                  <c:v>10.547857142857142</c:v>
                </c:pt>
                <c:pt idx="7432">
                  <c:v>10.391571428571428</c:v>
                </c:pt>
                <c:pt idx="7433">
                  <c:v>11.064142857142857</c:v>
                </c:pt>
                <c:pt idx="7434">
                  <c:v>10.902285714285714</c:v>
                </c:pt>
                <c:pt idx="7435">
                  <c:v>11.795571428571426</c:v>
                </c:pt>
                <c:pt idx="7436">
                  <c:v>11.824857142857143</c:v>
                </c:pt>
                <c:pt idx="7437">
                  <c:v>10.801285714285713</c:v>
                </c:pt>
                <c:pt idx="7438">
                  <c:v>10.216571428571429</c:v>
                </c:pt>
                <c:pt idx="7439">
                  <c:v>10.54385714285714</c:v>
                </c:pt>
                <c:pt idx="7440">
                  <c:v>10.472571428571429</c:v>
                </c:pt>
                <c:pt idx="7441">
                  <c:v>10.733285714285715</c:v>
                </c:pt>
                <c:pt idx="7442">
                  <c:v>10.149000000000001</c:v>
                </c:pt>
                <c:pt idx="7443">
                  <c:v>10.730285714285715</c:v>
                </c:pt>
                <c:pt idx="7444">
                  <c:v>10.784999999999998</c:v>
                </c:pt>
                <c:pt idx="7445">
                  <c:v>10.87142857142857</c:v>
                </c:pt>
                <c:pt idx="7446">
                  <c:v>10.424000000000001</c:v>
                </c:pt>
                <c:pt idx="7447">
                  <c:v>10.634285714285713</c:v>
                </c:pt>
                <c:pt idx="7448">
                  <c:v>10.090999999999999</c:v>
                </c:pt>
                <c:pt idx="7449">
                  <c:v>9.887142857142857</c:v>
                </c:pt>
                <c:pt idx="7450">
                  <c:v>9.0607142857142851</c:v>
                </c:pt>
                <c:pt idx="7451">
                  <c:v>9.8762857142857143</c:v>
                </c:pt>
                <c:pt idx="7452">
                  <c:v>9.0315714285714286</c:v>
                </c:pt>
                <c:pt idx="7453">
                  <c:v>9.6585714285714293</c:v>
                </c:pt>
                <c:pt idx="7454">
                  <c:v>9.8061428571428575</c:v>
                </c:pt>
                <c:pt idx="7455">
                  <c:v>9.6721428571428572</c:v>
                </c:pt>
                <c:pt idx="7456">
                  <c:v>9.6157142857142865</c:v>
                </c:pt>
                <c:pt idx="7457">
                  <c:v>10.098857142857144</c:v>
                </c:pt>
                <c:pt idx="7458">
                  <c:v>9.1627142857142854</c:v>
                </c:pt>
                <c:pt idx="7459">
                  <c:v>7.1570000000000009</c:v>
                </c:pt>
                <c:pt idx="7460">
                  <c:v>7.5495714285714284</c:v>
                </c:pt>
                <c:pt idx="7461">
                  <c:v>7.5580000000000007</c:v>
                </c:pt>
                <c:pt idx="7462">
                  <c:v>8.096285714285715</c:v>
                </c:pt>
                <c:pt idx="7463">
                  <c:v>7.7348571428571438</c:v>
                </c:pt>
                <c:pt idx="7464">
                  <c:v>6.656142857142858</c:v>
                </c:pt>
                <c:pt idx="7465">
                  <c:v>6.5080000000000009</c:v>
                </c:pt>
                <c:pt idx="7466">
                  <c:v>6.7382857142857144</c:v>
                </c:pt>
                <c:pt idx="7467">
                  <c:v>7.1254285714285714</c:v>
                </c:pt>
                <c:pt idx="7468">
                  <c:v>7.7215714285714281</c:v>
                </c:pt>
                <c:pt idx="7469">
                  <c:v>8.0382857142857151</c:v>
                </c:pt>
                <c:pt idx="7470">
                  <c:v>7.6077142857142857</c:v>
                </c:pt>
                <c:pt idx="7471">
                  <c:v>8.0064285714285717</c:v>
                </c:pt>
                <c:pt idx="7472">
                  <c:v>7.6682857142857141</c:v>
                </c:pt>
                <c:pt idx="7473">
                  <c:v>7.6265714285714283</c:v>
                </c:pt>
                <c:pt idx="7474">
                  <c:v>7.4495714285714287</c:v>
                </c:pt>
                <c:pt idx="7475">
                  <c:v>6.6105714285714274</c:v>
                </c:pt>
                <c:pt idx="7476">
                  <c:v>6.516</c:v>
                </c:pt>
                <c:pt idx="7477">
                  <c:v>6.6965714285714295</c:v>
                </c:pt>
                <c:pt idx="7478">
                  <c:v>6.6181428571428569</c:v>
                </c:pt>
                <c:pt idx="7479">
                  <c:v>6.5175714285714292</c:v>
                </c:pt>
                <c:pt idx="7480">
                  <c:v>6.7607142857142852</c:v>
                </c:pt>
                <c:pt idx="7481">
                  <c:v>6.5737142857142858</c:v>
                </c:pt>
                <c:pt idx="7482">
                  <c:v>6.2515714285714292</c:v>
                </c:pt>
                <c:pt idx="7483">
                  <c:v>6.0220000000000002</c:v>
                </c:pt>
                <c:pt idx="7484">
                  <c:v>5.6552857142857134</c:v>
                </c:pt>
                <c:pt idx="7485">
                  <c:v>4.8914285714285715</c:v>
                </c:pt>
                <c:pt idx="7486">
                  <c:v>4.4059999999999997</c:v>
                </c:pt>
                <c:pt idx="7487">
                  <c:v>3.6885714285714282</c:v>
                </c:pt>
                <c:pt idx="7488">
                  <c:v>3.4381428571428572</c:v>
                </c:pt>
                <c:pt idx="7489">
                  <c:v>3.1705714285714284</c:v>
                </c:pt>
                <c:pt idx="7490">
                  <c:v>3.1859999999999995</c:v>
                </c:pt>
                <c:pt idx="7491">
                  <c:v>3.979714285714286</c:v>
                </c:pt>
                <c:pt idx="7492">
                  <c:v>3.8534285714285716</c:v>
                </c:pt>
                <c:pt idx="7493">
                  <c:v>3.8481428571428573</c:v>
                </c:pt>
                <c:pt idx="7494">
                  <c:v>4.1962857142857137</c:v>
                </c:pt>
                <c:pt idx="7495">
                  <c:v>4.5179999999999998</c:v>
                </c:pt>
                <c:pt idx="7496">
                  <c:v>4.6687142857142865</c:v>
                </c:pt>
                <c:pt idx="7497">
                  <c:v>4.5042857142857144</c:v>
                </c:pt>
                <c:pt idx="7498">
                  <c:v>4.6677142857142853</c:v>
                </c:pt>
                <c:pt idx="7499">
                  <c:v>5.1502857142857144</c:v>
                </c:pt>
                <c:pt idx="7500">
                  <c:v>5.4680000000000009</c:v>
                </c:pt>
                <c:pt idx="7501">
                  <c:v>5.3775714285714287</c:v>
                </c:pt>
                <c:pt idx="7502">
                  <c:v>5.7634285714285705</c:v>
                </c:pt>
                <c:pt idx="7503">
                  <c:v>5.9827142857142857</c:v>
                </c:pt>
                <c:pt idx="7504">
                  <c:v>5.4254285714285713</c:v>
                </c:pt>
                <c:pt idx="7505">
                  <c:v>5.777000000000001</c:v>
                </c:pt>
                <c:pt idx="7506">
                  <c:v>6.246714285714285</c:v>
                </c:pt>
                <c:pt idx="7507">
                  <c:v>7.419142857142857</c:v>
                </c:pt>
                <c:pt idx="7508">
                  <c:v>6.9767142857142863</c:v>
                </c:pt>
                <c:pt idx="7509">
                  <c:v>7.2280000000000006</c:v>
                </c:pt>
                <c:pt idx="7510">
                  <c:v>7.338571428571429</c:v>
                </c:pt>
                <c:pt idx="7511">
                  <c:v>7.548571428571428</c:v>
                </c:pt>
                <c:pt idx="7512">
                  <c:v>8.1504285714285718</c:v>
                </c:pt>
                <c:pt idx="7513">
                  <c:v>7.7328571428571422</c:v>
                </c:pt>
                <c:pt idx="7514">
                  <c:v>6.7935714285714282</c:v>
                </c:pt>
                <c:pt idx="7515">
                  <c:v>6.8851428571428581</c:v>
                </c:pt>
                <c:pt idx="7516">
                  <c:v>7.0372857142857139</c:v>
                </c:pt>
                <c:pt idx="7517">
                  <c:v>6.8471428571428561</c:v>
                </c:pt>
                <c:pt idx="7518">
                  <c:v>6.4014285714285704</c:v>
                </c:pt>
                <c:pt idx="7519">
                  <c:v>6.4868571428571444</c:v>
                </c:pt>
                <c:pt idx="7520">
                  <c:v>6.863999999999999</c:v>
                </c:pt>
                <c:pt idx="7521">
                  <c:v>7.6589999999999998</c:v>
                </c:pt>
                <c:pt idx="7522">
                  <c:v>7.878285714285715</c:v>
                </c:pt>
                <c:pt idx="7523">
                  <c:v>8.2679999999999989</c:v>
                </c:pt>
                <c:pt idx="7524">
                  <c:v>7.2475714285714279</c:v>
                </c:pt>
                <c:pt idx="7525">
                  <c:v>7.5675714285714282</c:v>
                </c:pt>
                <c:pt idx="7526">
                  <c:v>8.447571428571429</c:v>
                </c:pt>
                <c:pt idx="7527">
                  <c:v>9.5470000000000006</c:v>
                </c:pt>
                <c:pt idx="7528">
                  <c:v>8.2555714285714288</c:v>
                </c:pt>
                <c:pt idx="7529">
                  <c:v>6.853428571428573</c:v>
                </c:pt>
                <c:pt idx="7530">
                  <c:v>7.4391428571428566</c:v>
                </c:pt>
                <c:pt idx="7531">
                  <c:v>8.0032857142857132</c:v>
                </c:pt>
                <c:pt idx="7532">
                  <c:v>8.9945714285714278</c:v>
                </c:pt>
                <c:pt idx="7533">
                  <c:v>9.138285714285713</c:v>
                </c:pt>
                <c:pt idx="7534">
                  <c:v>8.8947142857142847</c:v>
                </c:pt>
                <c:pt idx="7535">
                  <c:v>9.3111428571428565</c:v>
                </c:pt>
                <c:pt idx="7536">
                  <c:v>9.0621428571428577</c:v>
                </c:pt>
                <c:pt idx="7537">
                  <c:v>8.5351428571428567</c:v>
                </c:pt>
                <c:pt idx="7538">
                  <c:v>8.2861428571428561</c:v>
                </c:pt>
                <c:pt idx="7539">
                  <c:v>8.2892857142857146</c:v>
                </c:pt>
                <c:pt idx="7540">
                  <c:v>7.2398571428571428</c:v>
                </c:pt>
                <c:pt idx="7541">
                  <c:v>6.6970000000000001</c:v>
                </c:pt>
                <c:pt idx="7542">
                  <c:v>6.7942857142857136</c:v>
                </c:pt>
                <c:pt idx="7543">
                  <c:v>6.6647142857142851</c:v>
                </c:pt>
                <c:pt idx="7544">
                  <c:v>6.4868571428571427</c:v>
                </c:pt>
                <c:pt idx="7545">
                  <c:v>6.4287142857142854</c:v>
                </c:pt>
                <c:pt idx="7546">
                  <c:v>6.5965714285714281</c:v>
                </c:pt>
                <c:pt idx="7547">
                  <c:v>6.8471428571428561</c:v>
                </c:pt>
                <c:pt idx="7548">
                  <c:v>6.5205714285714285</c:v>
                </c:pt>
                <c:pt idx="7549">
                  <c:v>6.5021428571428572</c:v>
                </c:pt>
                <c:pt idx="7550">
                  <c:v>6.5628571428571423</c:v>
                </c:pt>
                <c:pt idx="7551">
                  <c:v>6.9617142857142857</c:v>
                </c:pt>
                <c:pt idx="7552">
                  <c:v>7.8662857142857145</c:v>
                </c:pt>
                <c:pt idx="7553">
                  <c:v>7.950857142857144</c:v>
                </c:pt>
                <c:pt idx="7554">
                  <c:v>7.9990000000000006</c:v>
                </c:pt>
                <c:pt idx="7555">
                  <c:v>8.2144285714285719</c:v>
                </c:pt>
                <c:pt idx="7556">
                  <c:v>7.9467142857142861</c:v>
                </c:pt>
                <c:pt idx="7557">
                  <c:v>9.6551428571428577</c:v>
                </c:pt>
                <c:pt idx="7558">
                  <c:v>8.4151428571428575</c:v>
                </c:pt>
                <c:pt idx="7559">
                  <c:v>7.3917142857142855</c:v>
                </c:pt>
                <c:pt idx="7560">
                  <c:v>7.8507142857142851</c:v>
                </c:pt>
                <c:pt idx="7561">
                  <c:v>7.9247142857142858</c:v>
                </c:pt>
                <c:pt idx="7562">
                  <c:v>8.4451428571428568</c:v>
                </c:pt>
                <c:pt idx="7563">
                  <c:v>7.4781428571428563</c:v>
                </c:pt>
                <c:pt idx="7564">
                  <c:v>7.1844285714285707</c:v>
                </c:pt>
                <c:pt idx="7565">
                  <c:v>7.4527142857142863</c:v>
                </c:pt>
                <c:pt idx="7566">
                  <c:v>8.051857142857143</c:v>
                </c:pt>
                <c:pt idx="7567">
                  <c:v>9.4631428571428557</c:v>
                </c:pt>
                <c:pt idx="7568">
                  <c:v>7.0802857142857141</c:v>
                </c:pt>
                <c:pt idx="7569">
                  <c:v>6.7047142857142843</c:v>
                </c:pt>
                <c:pt idx="7570">
                  <c:v>8.2584285714285706</c:v>
                </c:pt>
                <c:pt idx="7571">
                  <c:v>8.9061428571428571</c:v>
                </c:pt>
                <c:pt idx="7572">
                  <c:v>8.0637142857142852</c:v>
                </c:pt>
                <c:pt idx="7573">
                  <c:v>7.6478571428571422</c:v>
                </c:pt>
                <c:pt idx="7574">
                  <c:v>8.2838571428571424</c:v>
                </c:pt>
                <c:pt idx="7575">
                  <c:v>8.5288571428571434</c:v>
                </c:pt>
                <c:pt idx="7576">
                  <c:v>7.4927142857142854</c:v>
                </c:pt>
                <c:pt idx="7577">
                  <c:v>6.3759999999999994</c:v>
                </c:pt>
                <c:pt idx="7578">
                  <c:v>6.6862857142857148</c:v>
                </c:pt>
                <c:pt idx="7579">
                  <c:v>9.9805714285714284</c:v>
                </c:pt>
                <c:pt idx="7580">
                  <c:v>10.154285714285717</c:v>
                </c:pt>
                <c:pt idx="7581">
                  <c:v>10.706571428571428</c:v>
                </c:pt>
                <c:pt idx="7582">
                  <c:v>10.206714285714286</c:v>
                </c:pt>
                <c:pt idx="7583">
                  <c:v>7.5265714285714287</c:v>
                </c:pt>
                <c:pt idx="7584">
                  <c:v>7.2151428571428573</c:v>
                </c:pt>
                <c:pt idx="7585">
                  <c:v>8.1424285714285709</c:v>
                </c:pt>
                <c:pt idx="7586">
                  <c:v>10.200857142857142</c:v>
                </c:pt>
                <c:pt idx="7587">
                  <c:v>10.547857142857142</c:v>
                </c:pt>
                <c:pt idx="7588">
                  <c:v>8.8650000000000002</c:v>
                </c:pt>
                <c:pt idx="7589">
                  <c:v>9.6347142857142849</c:v>
                </c:pt>
                <c:pt idx="7590">
                  <c:v>8.346285714285715</c:v>
                </c:pt>
                <c:pt idx="7591">
                  <c:v>7.8981428571428571</c:v>
                </c:pt>
                <c:pt idx="7592">
                  <c:v>7.9562857142857144</c:v>
                </c:pt>
                <c:pt idx="7593">
                  <c:v>8.8017142857142865</c:v>
                </c:pt>
                <c:pt idx="7594">
                  <c:v>10.911000000000001</c:v>
                </c:pt>
                <c:pt idx="7595">
                  <c:v>11.365142857142859</c:v>
                </c:pt>
                <c:pt idx="7596">
                  <c:v>10.831999999999999</c:v>
                </c:pt>
                <c:pt idx="7597">
                  <c:v>9.7859999999999996</c:v>
                </c:pt>
                <c:pt idx="7598">
                  <c:v>9.6020000000000003</c:v>
                </c:pt>
                <c:pt idx="7599">
                  <c:v>9.9018571428571427</c:v>
                </c:pt>
                <c:pt idx="7600">
                  <c:v>8.9258571428571436</c:v>
                </c:pt>
                <c:pt idx="7601">
                  <c:v>7.7279999999999998</c:v>
                </c:pt>
                <c:pt idx="7602">
                  <c:v>7.1381428571428573</c:v>
                </c:pt>
                <c:pt idx="7603">
                  <c:v>8.6332857142857158</c:v>
                </c:pt>
                <c:pt idx="7604">
                  <c:v>8.1518571428571427</c:v>
                </c:pt>
                <c:pt idx="7605">
                  <c:v>8.4625714285714277</c:v>
                </c:pt>
                <c:pt idx="7606">
                  <c:v>9.0372857142857139</c:v>
                </c:pt>
                <c:pt idx="7607">
                  <c:v>8.6289999999999996</c:v>
                </c:pt>
                <c:pt idx="7608">
                  <c:v>9.3514285714285723</c:v>
                </c:pt>
                <c:pt idx="7609">
                  <c:v>9.4664285714285707</c:v>
                </c:pt>
                <c:pt idx="7610">
                  <c:v>8.8167142857142871</c:v>
                </c:pt>
                <c:pt idx="7611">
                  <c:v>8.0135714285714297</c:v>
                </c:pt>
                <c:pt idx="7612">
                  <c:v>9.1385714285714279</c:v>
                </c:pt>
                <c:pt idx="7613">
                  <c:v>8.164714285714286</c:v>
                </c:pt>
                <c:pt idx="7614">
                  <c:v>8.6827142857142867</c:v>
                </c:pt>
                <c:pt idx="7615">
                  <c:v>8.9125714285714288</c:v>
                </c:pt>
                <c:pt idx="7616">
                  <c:v>9.4818571428571428</c:v>
                </c:pt>
                <c:pt idx="7617">
                  <c:v>9.8105714285714303</c:v>
                </c:pt>
                <c:pt idx="7618">
                  <c:v>9.524285714285714</c:v>
                </c:pt>
                <c:pt idx="7619">
                  <c:v>9.1695714285714285</c:v>
                </c:pt>
                <c:pt idx="7620">
                  <c:v>9.3831428571428575</c:v>
                </c:pt>
                <c:pt idx="7621">
                  <c:v>10.528714285714285</c:v>
                </c:pt>
              </c:numCache>
            </c:numRef>
          </c:xVal>
          <c:yVal>
            <c:numRef>
              <c:f>'1 Relationship'!$J$8:$J$7629</c:f>
              <c:numCache>
                <c:formatCode>General</c:formatCode>
                <c:ptCount val="7622"/>
                <c:pt idx="0">
                  <c:v>4.8650000000000002</c:v>
                </c:pt>
                <c:pt idx="1">
                  <c:v>2.952</c:v>
                </c:pt>
                <c:pt idx="2">
                  <c:v>1.353</c:v>
                </c:pt>
                <c:pt idx="3">
                  <c:v>1.3540000000000001</c:v>
                </c:pt>
                <c:pt idx="4">
                  <c:v>1.569</c:v>
                </c:pt>
                <c:pt idx="5">
                  <c:v>0.74099999999999999</c:v>
                </c:pt>
                <c:pt idx="6">
                  <c:v>0.70699999999999996</c:v>
                </c:pt>
                <c:pt idx="7">
                  <c:v>1.0589999999999999</c:v>
                </c:pt>
                <c:pt idx="8">
                  <c:v>1.1830000000000001</c:v>
                </c:pt>
                <c:pt idx="9">
                  <c:v>1.8160000000000001</c:v>
                </c:pt>
                <c:pt idx="10">
                  <c:v>2.2400000000000002</c:v>
                </c:pt>
                <c:pt idx="11">
                  <c:v>2.0379999999999998</c:v>
                </c:pt>
                <c:pt idx="12">
                  <c:v>1.4930000000000001</c:v>
                </c:pt>
                <c:pt idx="13">
                  <c:v>1.7909999999999999</c:v>
                </c:pt>
                <c:pt idx="14">
                  <c:v>1.5189999999999999</c:v>
                </c:pt>
                <c:pt idx="15">
                  <c:v>1.7809999999999999</c:v>
                </c:pt>
                <c:pt idx="16">
                  <c:v>1.722</c:v>
                </c:pt>
                <c:pt idx="17">
                  <c:v>1.53</c:v>
                </c:pt>
                <c:pt idx="18">
                  <c:v>2.4700000000000002</c:v>
                </c:pt>
                <c:pt idx="19">
                  <c:v>2.4350000000000001</c:v>
                </c:pt>
                <c:pt idx="20">
                  <c:v>2.597</c:v>
                </c:pt>
                <c:pt idx="21">
                  <c:v>3.16</c:v>
                </c:pt>
                <c:pt idx="22">
                  <c:v>3.3380000000000001</c:v>
                </c:pt>
                <c:pt idx="23">
                  <c:v>2.8719999999999999</c:v>
                </c:pt>
                <c:pt idx="24">
                  <c:v>3.62</c:v>
                </c:pt>
                <c:pt idx="25">
                  <c:v>2.4470000000000001</c:v>
                </c:pt>
                <c:pt idx="26">
                  <c:v>2.2890000000000001</c:v>
                </c:pt>
                <c:pt idx="27">
                  <c:v>3.024</c:v>
                </c:pt>
                <c:pt idx="28">
                  <c:v>2.448</c:v>
                </c:pt>
                <c:pt idx="29">
                  <c:v>2.7010000000000001</c:v>
                </c:pt>
                <c:pt idx="30">
                  <c:v>2.9350000000000001</c:v>
                </c:pt>
                <c:pt idx="31">
                  <c:v>3.0720000000000001</c:v>
                </c:pt>
                <c:pt idx="32">
                  <c:v>3.0190000000000001</c:v>
                </c:pt>
                <c:pt idx="33">
                  <c:v>3.1379999999999999</c:v>
                </c:pt>
                <c:pt idx="34">
                  <c:v>2.8140000000000001</c:v>
                </c:pt>
                <c:pt idx="35">
                  <c:v>2.4830000000000001</c:v>
                </c:pt>
                <c:pt idx="36">
                  <c:v>2.3940000000000001</c:v>
                </c:pt>
                <c:pt idx="37">
                  <c:v>2.1850000000000001</c:v>
                </c:pt>
                <c:pt idx="38">
                  <c:v>2.2850000000000001</c:v>
                </c:pt>
                <c:pt idx="39">
                  <c:v>2.331</c:v>
                </c:pt>
                <c:pt idx="40">
                  <c:v>2.2709999999999999</c:v>
                </c:pt>
                <c:pt idx="41">
                  <c:v>2.7480000000000002</c:v>
                </c:pt>
                <c:pt idx="42">
                  <c:v>3.2549999999999999</c:v>
                </c:pt>
                <c:pt idx="43">
                  <c:v>2.9159999999999999</c:v>
                </c:pt>
                <c:pt idx="44">
                  <c:v>2.8759999999999999</c:v>
                </c:pt>
                <c:pt idx="45">
                  <c:v>2.9209999999999998</c:v>
                </c:pt>
                <c:pt idx="46">
                  <c:v>2.8250000000000002</c:v>
                </c:pt>
                <c:pt idx="47">
                  <c:v>2.9279999999999999</c:v>
                </c:pt>
                <c:pt idx="48">
                  <c:v>3.048</c:v>
                </c:pt>
                <c:pt idx="49">
                  <c:v>2.7639999999999998</c:v>
                </c:pt>
                <c:pt idx="50">
                  <c:v>3.2370000000000001</c:v>
                </c:pt>
                <c:pt idx="51">
                  <c:v>3.65</c:v>
                </c:pt>
                <c:pt idx="52">
                  <c:v>3.524</c:v>
                </c:pt>
                <c:pt idx="53">
                  <c:v>3.17</c:v>
                </c:pt>
                <c:pt idx="54">
                  <c:v>3.117</c:v>
                </c:pt>
                <c:pt idx="55">
                  <c:v>3.0430000000000001</c:v>
                </c:pt>
                <c:pt idx="56">
                  <c:v>3.0859999999999999</c:v>
                </c:pt>
                <c:pt idx="57">
                  <c:v>2.589</c:v>
                </c:pt>
                <c:pt idx="58">
                  <c:v>4.1920000000000002</c:v>
                </c:pt>
                <c:pt idx="59">
                  <c:v>2.9529999999999998</c:v>
                </c:pt>
                <c:pt idx="60">
                  <c:v>3.69</c:v>
                </c:pt>
                <c:pt idx="61">
                  <c:v>3.42</c:v>
                </c:pt>
                <c:pt idx="62">
                  <c:v>3.391</c:v>
                </c:pt>
                <c:pt idx="63">
                  <c:v>3.4430000000000001</c:v>
                </c:pt>
                <c:pt idx="64">
                  <c:v>3.1360000000000001</c:v>
                </c:pt>
                <c:pt idx="65">
                  <c:v>3.7109999999999999</c:v>
                </c:pt>
                <c:pt idx="66">
                  <c:v>3.609</c:v>
                </c:pt>
                <c:pt idx="67">
                  <c:v>3.3</c:v>
                </c:pt>
                <c:pt idx="68">
                  <c:v>3.484</c:v>
                </c:pt>
                <c:pt idx="69">
                  <c:v>3.988</c:v>
                </c:pt>
                <c:pt idx="70">
                  <c:v>3.9319999999999999</c:v>
                </c:pt>
                <c:pt idx="71">
                  <c:v>3.4079999999999999</c:v>
                </c:pt>
                <c:pt idx="72">
                  <c:v>4.1289999999999996</c:v>
                </c:pt>
                <c:pt idx="73">
                  <c:v>3.1640000000000001</c:v>
                </c:pt>
                <c:pt idx="74">
                  <c:v>4.218</c:v>
                </c:pt>
                <c:pt idx="75">
                  <c:v>3.9119999999999999</c:v>
                </c:pt>
                <c:pt idx="76">
                  <c:v>3.95</c:v>
                </c:pt>
                <c:pt idx="77">
                  <c:v>4.0419999999999998</c:v>
                </c:pt>
                <c:pt idx="78">
                  <c:v>4.0430000000000001</c:v>
                </c:pt>
                <c:pt idx="79">
                  <c:v>4.1680000000000001</c:v>
                </c:pt>
                <c:pt idx="80">
                  <c:v>3.9769999999999999</c:v>
                </c:pt>
                <c:pt idx="81">
                  <c:v>4.7939999999999996</c:v>
                </c:pt>
                <c:pt idx="82">
                  <c:v>4.585</c:v>
                </c:pt>
                <c:pt idx="83">
                  <c:v>3.9409999999999998</c:v>
                </c:pt>
                <c:pt idx="84">
                  <c:v>4.2279999999999998</c:v>
                </c:pt>
                <c:pt idx="85">
                  <c:v>3.8250000000000002</c:v>
                </c:pt>
                <c:pt idx="86">
                  <c:v>4.492</c:v>
                </c:pt>
                <c:pt idx="87">
                  <c:v>3.9020000000000001</c:v>
                </c:pt>
                <c:pt idx="88">
                  <c:v>4.0979999999999999</c:v>
                </c:pt>
                <c:pt idx="89">
                  <c:v>4.992</c:v>
                </c:pt>
                <c:pt idx="90">
                  <c:v>4.7130000000000001</c:v>
                </c:pt>
                <c:pt idx="91">
                  <c:v>4.0590000000000002</c:v>
                </c:pt>
                <c:pt idx="92">
                  <c:v>5.3460000000000001</c:v>
                </c:pt>
                <c:pt idx="93">
                  <c:v>3.7130000000000001</c:v>
                </c:pt>
                <c:pt idx="94">
                  <c:v>5.2889999999999997</c:v>
                </c:pt>
                <c:pt idx="95">
                  <c:v>5.3959999999999999</c:v>
                </c:pt>
                <c:pt idx="96">
                  <c:v>6.17</c:v>
                </c:pt>
                <c:pt idx="97">
                  <c:v>6.9</c:v>
                </c:pt>
                <c:pt idx="98">
                  <c:v>7.0940000000000003</c:v>
                </c:pt>
                <c:pt idx="99">
                  <c:v>7.34</c:v>
                </c:pt>
                <c:pt idx="100">
                  <c:v>8.5350000000000001</c:v>
                </c:pt>
                <c:pt idx="101">
                  <c:v>8.5340000000000007</c:v>
                </c:pt>
                <c:pt idx="102">
                  <c:v>7.8879999999999999</c:v>
                </c:pt>
                <c:pt idx="103">
                  <c:v>7.0880000000000001</c:v>
                </c:pt>
                <c:pt idx="104">
                  <c:v>6.95</c:v>
                </c:pt>
                <c:pt idx="105">
                  <c:v>6.9509999999999996</c:v>
                </c:pt>
                <c:pt idx="106">
                  <c:v>6.16</c:v>
                </c:pt>
                <c:pt idx="107">
                  <c:v>5.6710000000000003</c:v>
                </c:pt>
                <c:pt idx="108">
                  <c:v>5.4790000000000001</c:v>
                </c:pt>
                <c:pt idx="109">
                  <c:v>6.3769999999999998</c:v>
                </c:pt>
                <c:pt idx="110">
                  <c:v>6.5529999999999999</c:v>
                </c:pt>
                <c:pt idx="111">
                  <c:v>6.4130000000000003</c:v>
                </c:pt>
                <c:pt idx="112">
                  <c:v>5.9290000000000003</c:v>
                </c:pt>
                <c:pt idx="113">
                  <c:v>5.6150000000000002</c:v>
                </c:pt>
                <c:pt idx="114">
                  <c:v>4.8070000000000004</c:v>
                </c:pt>
                <c:pt idx="115">
                  <c:v>3.8719999999999999</c:v>
                </c:pt>
                <c:pt idx="116">
                  <c:v>3.7639999999999998</c:v>
                </c:pt>
                <c:pt idx="117">
                  <c:v>3.8260000000000001</c:v>
                </c:pt>
                <c:pt idx="118">
                  <c:v>3.8029999999999999</c:v>
                </c:pt>
                <c:pt idx="119">
                  <c:v>3.9319999999999999</c:v>
                </c:pt>
                <c:pt idx="120">
                  <c:v>3.7250000000000001</c:v>
                </c:pt>
                <c:pt idx="121">
                  <c:v>2.9980000000000002</c:v>
                </c:pt>
                <c:pt idx="122">
                  <c:v>2.9950000000000001</c:v>
                </c:pt>
                <c:pt idx="123">
                  <c:v>2.9060000000000001</c:v>
                </c:pt>
                <c:pt idx="124">
                  <c:v>3.294</c:v>
                </c:pt>
                <c:pt idx="125">
                  <c:v>2.8610000000000002</c:v>
                </c:pt>
                <c:pt idx="126">
                  <c:v>3.1</c:v>
                </c:pt>
                <c:pt idx="127">
                  <c:v>3.0550000000000002</c:v>
                </c:pt>
                <c:pt idx="128">
                  <c:v>2.649</c:v>
                </c:pt>
                <c:pt idx="129">
                  <c:v>2.4830000000000001</c:v>
                </c:pt>
                <c:pt idx="130">
                  <c:v>2.399</c:v>
                </c:pt>
                <c:pt idx="131">
                  <c:v>2.4990000000000001</c:v>
                </c:pt>
                <c:pt idx="132">
                  <c:v>2.177</c:v>
                </c:pt>
                <c:pt idx="133">
                  <c:v>2.5099999999999998</c:v>
                </c:pt>
                <c:pt idx="134">
                  <c:v>1.7190000000000001</c:v>
                </c:pt>
                <c:pt idx="135">
                  <c:v>1.9870000000000001</c:v>
                </c:pt>
                <c:pt idx="136">
                  <c:v>2.0230000000000001</c:v>
                </c:pt>
                <c:pt idx="137">
                  <c:v>2.7130000000000001</c:v>
                </c:pt>
                <c:pt idx="138">
                  <c:v>3.1040000000000001</c:v>
                </c:pt>
                <c:pt idx="139">
                  <c:v>3.5430000000000001</c:v>
                </c:pt>
                <c:pt idx="140">
                  <c:v>4.6790000000000003</c:v>
                </c:pt>
                <c:pt idx="141">
                  <c:v>5.0209999999999999</c:v>
                </c:pt>
                <c:pt idx="142">
                  <c:v>4.891</c:v>
                </c:pt>
                <c:pt idx="143">
                  <c:v>3.92</c:v>
                </c:pt>
                <c:pt idx="144">
                  <c:v>3.98</c:v>
                </c:pt>
                <c:pt idx="145">
                  <c:v>4.0759999999999996</c:v>
                </c:pt>
                <c:pt idx="146">
                  <c:v>3.569</c:v>
                </c:pt>
                <c:pt idx="147">
                  <c:v>2.9889999999999999</c:v>
                </c:pt>
                <c:pt idx="148">
                  <c:v>3.44</c:v>
                </c:pt>
                <c:pt idx="149">
                  <c:v>3.0470000000000002</c:v>
                </c:pt>
                <c:pt idx="150">
                  <c:v>3.4390000000000001</c:v>
                </c:pt>
                <c:pt idx="151">
                  <c:v>3.0630000000000002</c:v>
                </c:pt>
                <c:pt idx="152">
                  <c:v>3.101</c:v>
                </c:pt>
                <c:pt idx="153">
                  <c:v>3.3290000000000002</c:v>
                </c:pt>
                <c:pt idx="154">
                  <c:v>3.09</c:v>
                </c:pt>
                <c:pt idx="155">
                  <c:v>3.133</c:v>
                </c:pt>
                <c:pt idx="156">
                  <c:v>2.7919999999999998</c:v>
                </c:pt>
                <c:pt idx="157">
                  <c:v>2.7160000000000002</c:v>
                </c:pt>
                <c:pt idx="158">
                  <c:v>2.8940000000000001</c:v>
                </c:pt>
                <c:pt idx="159">
                  <c:v>2.8319999999999999</c:v>
                </c:pt>
                <c:pt idx="160">
                  <c:v>2.3540000000000001</c:v>
                </c:pt>
                <c:pt idx="161">
                  <c:v>2.9209999999999998</c:v>
                </c:pt>
                <c:pt idx="162">
                  <c:v>2.6150000000000002</c:v>
                </c:pt>
                <c:pt idx="163">
                  <c:v>2.7959999999999998</c:v>
                </c:pt>
                <c:pt idx="164">
                  <c:v>3.04</c:v>
                </c:pt>
                <c:pt idx="165">
                  <c:v>2.6720000000000002</c:v>
                </c:pt>
                <c:pt idx="166">
                  <c:v>2.7650000000000001</c:v>
                </c:pt>
                <c:pt idx="167">
                  <c:v>3.05</c:v>
                </c:pt>
                <c:pt idx="168">
                  <c:v>3.9580000000000002</c:v>
                </c:pt>
                <c:pt idx="169">
                  <c:v>3.7949999999999999</c:v>
                </c:pt>
                <c:pt idx="170">
                  <c:v>2.726</c:v>
                </c:pt>
                <c:pt idx="171">
                  <c:v>1.7270000000000001</c:v>
                </c:pt>
                <c:pt idx="172">
                  <c:v>2.819</c:v>
                </c:pt>
                <c:pt idx="173">
                  <c:v>3.282</c:v>
                </c:pt>
                <c:pt idx="174">
                  <c:v>2.8119999999999998</c:v>
                </c:pt>
                <c:pt idx="175">
                  <c:v>3.2</c:v>
                </c:pt>
                <c:pt idx="176">
                  <c:v>3.17</c:v>
                </c:pt>
                <c:pt idx="177">
                  <c:v>3.6720000000000002</c:v>
                </c:pt>
                <c:pt idx="178">
                  <c:v>4.9180000000000001</c:v>
                </c:pt>
                <c:pt idx="179">
                  <c:v>4.2290000000000001</c:v>
                </c:pt>
                <c:pt idx="180">
                  <c:v>4.9809999999999999</c:v>
                </c:pt>
                <c:pt idx="181">
                  <c:v>6.4039999999999999</c:v>
                </c:pt>
                <c:pt idx="182">
                  <c:v>6.0359999999999996</c:v>
                </c:pt>
                <c:pt idx="183">
                  <c:v>6.0119999999999996</c:v>
                </c:pt>
                <c:pt idx="184">
                  <c:v>7.88</c:v>
                </c:pt>
                <c:pt idx="185">
                  <c:v>9.8759999999999994</c:v>
                </c:pt>
                <c:pt idx="186">
                  <c:v>8.8089999999999993</c:v>
                </c:pt>
                <c:pt idx="187">
                  <c:v>8.7230000000000008</c:v>
                </c:pt>
                <c:pt idx="188">
                  <c:v>7.4509999999999996</c:v>
                </c:pt>
                <c:pt idx="189">
                  <c:v>10.456</c:v>
                </c:pt>
                <c:pt idx="190">
                  <c:v>11.387</c:v>
                </c:pt>
                <c:pt idx="191">
                  <c:v>9.8490000000000002</c:v>
                </c:pt>
                <c:pt idx="192">
                  <c:v>8.2929999999999993</c:v>
                </c:pt>
                <c:pt idx="193">
                  <c:v>9.3800000000000008</c:v>
                </c:pt>
                <c:pt idx="194">
                  <c:v>9.1829999999999998</c:v>
                </c:pt>
                <c:pt idx="195">
                  <c:v>10.398</c:v>
                </c:pt>
                <c:pt idx="196">
                  <c:v>6.6029999999999998</c:v>
                </c:pt>
                <c:pt idx="197">
                  <c:v>9.2460000000000004</c:v>
                </c:pt>
                <c:pt idx="198">
                  <c:v>9.35</c:v>
                </c:pt>
                <c:pt idx="199">
                  <c:v>10.723000000000001</c:v>
                </c:pt>
                <c:pt idx="200">
                  <c:v>9.9749999999999996</c:v>
                </c:pt>
                <c:pt idx="201">
                  <c:v>10.971</c:v>
                </c:pt>
                <c:pt idx="202">
                  <c:v>8.8089999999999993</c:v>
                </c:pt>
                <c:pt idx="203">
                  <c:v>10.263999999999999</c:v>
                </c:pt>
                <c:pt idx="204">
                  <c:v>10.794</c:v>
                </c:pt>
                <c:pt idx="205">
                  <c:v>9.7959999999999994</c:v>
                </c:pt>
                <c:pt idx="206">
                  <c:v>9.157</c:v>
                </c:pt>
                <c:pt idx="207">
                  <c:v>8.3629999999999995</c:v>
                </c:pt>
                <c:pt idx="208">
                  <c:v>10.036</c:v>
                </c:pt>
                <c:pt idx="209">
                  <c:v>8.6430000000000007</c:v>
                </c:pt>
                <c:pt idx="210">
                  <c:v>6.7930000000000001</c:v>
                </c:pt>
                <c:pt idx="211">
                  <c:v>8.35</c:v>
                </c:pt>
                <c:pt idx="212">
                  <c:v>8.5269999999999992</c:v>
                </c:pt>
                <c:pt idx="213">
                  <c:v>8.0850000000000009</c:v>
                </c:pt>
                <c:pt idx="214">
                  <c:v>8.0519999999999996</c:v>
                </c:pt>
                <c:pt idx="215">
                  <c:v>6.6479999999999997</c:v>
                </c:pt>
                <c:pt idx="216">
                  <c:v>5.9669999999999996</c:v>
                </c:pt>
                <c:pt idx="217">
                  <c:v>6.0739999999999998</c:v>
                </c:pt>
                <c:pt idx="218">
                  <c:v>5.8849999999999998</c:v>
                </c:pt>
                <c:pt idx="219">
                  <c:v>5.9749999999999996</c:v>
                </c:pt>
                <c:pt idx="220">
                  <c:v>6.7220000000000004</c:v>
                </c:pt>
                <c:pt idx="221">
                  <c:v>7.056</c:v>
                </c:pt>
                <c:pt idx="222">
                  <c:v>7.1180000000000003</c:v>
                </c:pt>
                <c:pt idx="223">
                  <c:v>11.459</c:v>
                </c:pt>
                <c:pt idx="224">
                  <c:v>10.494</c:v>
                </c:pt>
                <c:pt idx="225">
                  <c:v>8.1519999999999992</c:v>
                </c:pt>
                <c:pt idx="226">
                  <c:v>8.9280000000000008</c:v>
                </c:pt>
                <c:pt idx="227">
                  <c:v>9.7750000000000004</c:v>
                </c:pt>
                <c:pt idx="228">
                  <c:v>10.228999999999999</c:v>
                </c:pt>
                <c:pt idx="229">
                  <c:v>8.6690000000000005</c:v>
                </c:pt>
                <c:pt idx="230">
                  <c:v>5.2530000000000001</c:v>
                </c:pt>
                <c:pt idx="231">
                  <c:v>5.516</c:v>
                </c:pt>
                <c:pt idx="232">
                  <c:v>5.6280000000000001</c:v>
                </c:pt>
                <c:pt idx="233">
                  <c:v>5.5209999999999999</c:v>
                </c:pt>
                <c:pt idx="234">
                  <c:v>4.7990000000000004</c:v>
                </c:pt>
                <c:pt idx="235">
                  <c:v>4.8479999999999999</c:v>
                </c:pt>
                <c:pt idx="236">
                  <c:v>5.3689999999999998</c:v>
                </c:pt>
                <c:pt idx="237">
                  <c:v>6.4539999999999997</c:v>
                </c:pt>
                <c:pt idx="238">
                  <c:v>6.1849999999999996</c:v>
                </c:pt>
                <c:pt idx="239">
                  <c:v>7.3520000000000003</c:v>
                </c:pt>
                <c:pt idx="240">
                  <c:v>8.5269999999999992</c:v>
                </c:pt>
                <c:pt idx="241">
                  <c:v>7.5549999999999997</c:v>
                </c:pt>
                <c:pt idx="242">
                  <c:v>7.3179999999999996</c:v>
                </c:pt>
                <c:pt idx="243">
                  <c:v>7.4269999999999996</c:v>
                </c:pt>
                <c:pt idx="244">
                  <c:v>5.7839999999999998</c:v>
                </c:pt>
                <c:pt idx="245">
                  <c:v>5.2119999999999997</c:v>
                </c:pt>
                <c:pt idx="246">
                  <c:v>5.6050000000000004</c:v>
                </c:pt>
                <c:pt idx="247">
                  <c:v>5.2629999999999999</c:v>
                </c:pt>
                <c:pt idx="248">
                  <c:v>4.9130000000000003</c:v>
                </c:pt>
                <c:pt idx="249">
                  <c:v>4.4809999999999999</c:v>
                </c:pt>
                <c:pt idx="250">
                  <c:v>6.7539999999999996</c:v>
                </c:pt>
                <c:pt idx="251">
                  <c:v>8.9239999999999995</c:v>
                </c:pt>
                <c:pt idx="252">
                  <c:v>8.49</c:v>
                </c:pt>
                <c:pt idx="253">
                  <c:v>8.1709999999999994</c:v>
                </c:pt>
                <c:pt idx="254">
                  <c:v>8.0890000000000004</c:v>
                </c:pt>
                <c:pt idx="255">
                  <c:v>7.6040000000000001</c:v>
                </c:pt>
                <c:pt idx="256">
                  <c:v>9.8559999999999999</c:v>
                </c:pt>
                <c:pt idx="257">
                  <c:v>8.7560000000000002</c:v>
                </c:pt>
                <c:pt idx="258">
                  <c:v>8.5060000000000002</c:v>
                </c:pt>
                <c:pt idx="259">
                  <c:v>8.718</c:v>
                </c:pt>
                <c:pt idx="260">
                  <c:v>7.9409999999999998</c:v>
                </c:pt>
                <c:pt idx="261">
                  <c:v>8.7230000000000008</c:v>
                </c:pt>
                <c:pt idx="262">
                  <c:v>9.6039999999999992</c:v>
                </c:pt>
                <c:pt idx="263">
                  <c:v>9.1259999999999994</c:v>
                </c:pt>
                <c:pt idx="264">
                  <c:v>8.2769999999999992</c:v>
                </c:pt>
                <c:pt idx="265">
                  <c:v>7.28</c:v>
                </c:pt>
                <c:pt idx="266">
                  <c:v>6.1680000000000001</c:v>
                </c:pt>
                <c:pt idx="267">
                  <c:v>5.8890000000000002</c:v>
                </c:pt>
                <c:pt idx="268">
                  <c:v>6.5780000000000003</c:v>
                </c:pt>
                <c:pt idx="269">
                  <c:v>6.1420000000000003</c:v>
                </c:pt>
                <c:pt idx="270">
                  <c:v>5.5650000000000004</c:v>
                </c:pt>
                <c:pt idx="271">
                  <c:v>5.0990000000000002</c:v>
                </c:pt>
                <c:pt idx="272">
                  <c:v>5.4180000000000001</c:v>
                </c:pt>
                <c:pt idx="273">
                  <c:v>4.4610000000000003</c:v>
                </c:pt>
                <c:pt idx="274">
                  <c:v>4.5030000000000001</c:v>
                </c:pt>
                <c:pt idx="275">
                  <c:v>4.5860000000000003</c:v>
                </c:pt>
                <c:pt idx="276">
                  <c:v>4.7469999999999999</c:v>
                </c:pt>
                <c:pt idx="277">
                  <c:v>4.6479999999999997</c:v>
                </c:pt>
                <c:pt idx="278">
                  <c:v>4.8490000000000002</c:v>
                </c:pt>
                <c:pt idx="279">
                  <c:v>4.6260000000000003</c:v>
                </c:pt>
                <c:pt idx="280">
                  <c:v>4.9109999999999996</c:v>
                </c:pt>
                <c:pt idx="281">
                  <c:v>5.1040000000000001</c:v>
                </c:pt>
                <c:pt idx="282">
                  <c:v>5.0350000000000001</c:v>
                </c:pt>
                <c:pt idx="283">
                  <c:v>4.5330000000000004</c:v>
                </c:pt>
                <c:pt idx="284">
                  <c:v>4.8209999999999997</c:v>
                </c:pt>
                <c:pt idx="285">
                  <c:v>4.359</c:v>
                </c:pt>
                <c:pt idx="286">
                  <c:v>5.1669999999999998</c:v>
                </c:pt>
                <c:pt idx="287">
                  <c:v>4.8810000000000002</c:v>
                </c:pt>
                <c:pt idx="288">
                  <c:v>4.7679999999999998</c:v>
                </c:pt>
                <c:pt idx="289">
                  <c:v>4.7439999999999998</c:v>
                </c:pt>
                <c:pt idx="290">
                  <c:v>5.2430000000000003</c:v>
                </c:pt>
                <c:pt idx="291">
                  <c:v>5.04</c:v>
                </c:pt>
                <c:pt idx="292">
                  <c:v>5.1870000000000003</c:v>
                </c:pt>
                <c:pt idx="293">
                  <c:v>5.0289999999999999</c:v>
                </c:pt>
                <c:pt idx="294">
                  <c:v>5.0410000000000004</c:v>
                </c:pt>
                <c:pt idx="295">
                  <c:v>5.7539999999999996</c:v>
                </c:pt>
                <c:pt idx="296">
                  <c:v>5.8369999999999997</c:v>
                </c:pt>
                <c:pt idx="297">
                  <c:v>6.5179999999999998</c:v>
                </c:pt>
                <c:pt idx="298">
                  <c:v>7.2560000000000002</c:v>
                </c:pt>
                <c:pt idx="299">
                  <c:v>6.3120000000000003</c:v>
                </c:pt>
                <c:pt idx="300">
                  <c:v>5.5419999999999998</c:v>
                </c:pt>
                <c:pt idx="301">
                  <c:v>5.2889999999999997</c:v>
                </c:pt>
                <c:pt idx="302">
                  <c:v>6.125</c:v>
                </c:pt>
                <c:pt idx="303">
                  <c:v>6.1870000000000003</c:v>
                </c:pt>
                <c:pt idx="304">
                  <c:v>6.5060000000000002</c:v>
                </c:pt>
                <c:pt idx="305">
                  <c:v>7.0750000000000002</c:v>
                </c:pt>
                <c:pt idx="306">
                  <c:v>5.577</c:v>
                </c:pt>
                <c:pt idx="307">
                  <c:v>6.4989999999999997</c:v>
                </c:pt>
                <c:pt idx="308">
                  <c:v>7.2830000000000004</c:v>
                </c:pt>
                <c:pt idx="309">
                  <c:v>7.8140000000000001</c:v>
                </c:pt>
                <c:pt idx="310">
                  <c:v>6.0709999999999997</c:v>
                </c:pt>
                <c:pt idx="311">
                  <c:v>6.3659999999999997</c:v>
                </c:pt>
                <c:pt idx="312">
                  <c:v>6.1909999999999998</c:v>
                </c:pt>
                <c:pt idx="313">
                  <c:v>5.04</c:v>
                </c:pt>
                <c:pt idx="314">
                  <c:v>6.0359999999999996</c:v>
                </c:pt>
                <c:pt idx="315">
                  <c:v>7.9649999999999999</c:v>
                </c:pt>
                <c:pt idx="316">
                  <c:v>7.0019999999999998</c:v>
                </c:pt>
                <c:pt idx="317">
                  <c:v>6.8639999999999999</c:v>
                </c:pt>
                <c:pt idx="318">
                  <c:v>6.5810000000000004</c:v>
                </c:pt>
                <c:pt idx="319">
                  <c:v>8.4830000000000005</c:v>
                </c:pt>
                <c:pt idx="320">
                  <c:v>7.8689999999999998</c:v>
                </c:pt>
                <c:pt idx="321">
                  <c:v>7.6669999999999998</c:v>
                </c:pt>
                <c:pt idx="322">
                  <c:v>4.9710000000000001</c:v>
                </c:pt>
                <c:pt idx="323">
                  <c:v>8.6</c:v>
                </c:pt>
                <c:pt idx="324">
                  <c:v>10.494</c:v>
                </c:pt>
                <c:pt idx="325">
                  <c:v>7.0270000000000001</c:v>
                </c:pt>
                <c:pt idx="326">
                  <c:v>6.0869999999999997</c:v>
                </c:pt>
                <c:pt idx="327">
                  <c:v>5.9390000000000001</c:v>
                </c:pt>
                <c:pt idx="328">
                  <c:v>5.944</c:v>
                </c:pt>
                <c:pt idx="329">
                  <c:v>7.49</c:v>
                </c:pt>
                <c:pt idx="330">
                  <c:v>6.6849999999999996</c:v>
                </c:pt>
                <c:pt idx="331">
                  <c:v>7.0620000000000003</c:v>
                </c:pt>
                <c:pt idx="332">
                  <c:v>6.9470000000000001</c:v>
                </c:pt>
                <c:pt idx="333">
                  <c:v>8.65</c:v>
                </c:pt>
                <c:pt idx="334">
                  <c:v>7.9729999999999999</c:v>
                </c:pt>
                <c:pt idx="335">
                  <c:v>6.5679999999999996</c:v>
                </c:pt>
                <c:pt idx="336">
                  <c:v>7.1139999999999999</c:v>
                </c:pt>
                <c:pt idx="337">
                  <c:v>7.2220000000000004</c:v>
                </c:pt>
                <c:pt idx="338">
                  <c:v>9.9670000000000005</c:v>
                </c:pt>
                <c:pt idx="339">
                  <c:v>9.2140000000000004</c:v>
                </c:pt>
                <c:pt idx="340">
                  <c:v>7.694</c:v>
                </c:pt>
                <c:pt idx="341">
                  <c:v>8.4510000000000005</c:v>
                </c:pt>
                <c:pt idx="342">
                  <c:v>9.5169999999999995</c:v>
                </c:pt>
                <c:pt idx="343">
                  <c:v>9.5229999999999997</c:v>
                </c:pt>
                <c:pt idx="344">
                  <c:v>8.4819999999999993</c:v>
                </c:pt>
                <c:pt idx="345">
                  <c:v>8.7639999999999993</c:v>
                </c:pt>
                <c:pt idx="346">
                  <c:v>8.6329999999999991</c:v>
                </c:pt>
                <c:pt idx="347">
                  <c:v>9.548</c:v>
                </c:pt>
                <c:pt idx="348">
                  <c:v>10.194000000000001</c:v>
                </c:pt>
                <c:pt idx="349">
                  <c:v>7.7750000000000004</c:v>
                </c:pt>
                <c:pt idx="350">
                  <c:v>8.8759999999999994</c:v>
                </c:pt>
                <c:pt idx="351">
                  <c:v>8.2140000000000004</c:v>
                </c:pt>
                <c:pt idx="352">
                  <c:v>10.108000000000001</c:v>
                </c:pt>
                <c:pt idx="353">
                  <c:v>9.4879999999999995</c:v>
                </c:pt>
                <c:pt idx="354">
                  <c:v>9.218</c:v>
                </c:pt>
                <c:pt idx="355">
                  <c:v>7.2830000000000004</c:v>
                </c:pt>
                <c:pt idx="356">
                  <c:v>7.5060000000000002</c:v>
                </c:pt>
                <c:pt idx="357">
                  <c:v>8.3620000000000001</c:v>
                </c:pt>
                <c:pt idx="358">
                  <c:v>8.7170000000000005</c:v>
                </c:pt>
                <c:pt idx="359">
                  <c:v>6.758</c:v>
                </c:pt>
                <c:pt idx="360">
                  <c:v>8.1809999999999992</c:v>
                </c:pt>
                <c:pt idx="361">
                  <c:v>8.5220000000000002</c:v>
                </c:pt>
                <c:pt idx="362">
                  <c:v>7.7960000000000003</c:v>
                </c:pt>
                <c:pt idx="363">
                  <c:v>9.6259999999999994</c:v>
                </c:pt>
                <c:pt idx="364">
                  <c:v>9.86</c:v>
                </c:pt>
                <c:pt idx="365">
                  <c:v>9.1489999999999991</c:v>
                </c:pt>
                <c:pt idx="366">
                  <c:v>8.4979999999999993</c:v>
                </c:pt>
                <c:pt idx="367">
                  <c:v>8.9779999999999998</c:v>
                </c:pt>
                <c:pt idx="368">
                  <c:v>8.7720000000000002</c:v>
                </c:pt>
                <c:pt idx="369">
                  <c:v>7.6970000000000001</c:v>
                </c:pt>
                <c:pt idx="370">
                  <c:v>7.9169999999999998</c:v>
                </c:pt>
                <c:pt idx="371">
                  <c:v>7.4729999999999999</c:v>
                </c:pt>
                <c:pt idx="372">
                  <c:v>7.5860000000000003</c:v>
                </c:pt>
                <c:pt idx="373">
                  <c:v>6.54</c:v>
                </c:pt>
                <c:pt idx="374">
                  <c:v>7.6920000000000002</c:v>
                </c:pt>
                <c:pt idx="375">
                  <c:v>7.6459999999999999</c:v>
                </c:pt>
                <c:pt idx="376">
                  <c:v>7.548</c:v>
                </c:pt>
                <c:pt idx="377">
                  <c:v>7.1509999999999998</c:v>
                </c:pt>
                <c:pt idx="378">
                  <c:v>6.5819999999999999</c:v>
                </c:pt>
                <c:pt idx="379">
                  <c:v>7.0140000000000002</c:v>
                </c:pt>
                <c:pt idx="380">
                  <c:v>7.5490000000000004</c:v>
                </c:pt>
                <c:pt idx="381">
                  <c:v>6.2919999999999998</c:v>
                </c:pt>
                <c:pt idx="382">
                  <c:v>5.1390000000000002</c:v>
                </c:pt>
                <c:pt idx="383">
                  <c:v>5.3</c:v>
                </c:pt>
                <c:pt idx="384">
                  <c:v>5.3840000000000003</c:v>
                </c:pt>
                <c:pt idx="385">
                  <c:v>5.4969999999999999</c:v>
                </c:pt>
                <c:pt idx="386">
                  <c:v>4.5410000000000004</c:v>
                </c:pt>
                <c:pt idx="387">
                  <c:v>4.7450000000000001</c:v>
                </c:pt>
                <c:pt idx="388">
                  <c:v>5.1589999999999998</c:v>
                </c:pt>
                <c:pt idx="389">
                  <c:v>5.0460000000000003</c:v>
                </c:pt>
                <c:pt idx="390">
                  <c:v>4.8760000000000003</c:v>
                </c:pt>
                <c:pt idx="391">
                  <c:v>4.843</c:v>
                </c:pt>
                <c:pt idx="392">
                  <c:v>5.1760000000000002</c:v>
                </c:pt>
                <c:pt idx="393">
                  <c:v>5.1020000000000003</c:v>
                </c:pt>
                <c:pt idx="394">
                  <c:v>4.6529999999999996</c:v>
                </c:pt>
                <c:pt idx="395">
                  <c:v>5.3689999999999998</c:v>
                </c:pt>
                <c:pt idx="396">
                  <c:v>5.4390000000000001</c:v>
                </c:pt>
                <c:pt idx="397">
                  <c:v>5.625</c:v>
                </c:pt>
                <c:pt idx="398">
                  <c:v>5.4329999999999998</c:v>
                </c:pt>
                <c:pt idx="399">
                  <c:v>5.9669999999999996</c:v>
                </c:pt>
                <c:pt idx="400">
                  <c:v>5.3760000000000003</c:v>
                </c:pt>
                <c:pt idx="401">
                  <c:v>5.476</c:v>
                </c:pt>
                <c:pt idx="402">
                  <c:v>5.6050000000000004</c:v>
                </c:pt>
                <c:pt idx="403">
                  <c:v>5.05</c:v>
                </c:pt>
                <c:pt idx="404">
                  <c:v>5.6269999999999998</c:v>
                </c:pt>
                <c:pt idx="405">
                  <c:v>5.1360000000000001</c:v>
                </c:pt>
                <c:pt idx="406">
                  <c:v>4.7510000000000003</c:v>
                </c:pt>
                <c:pt idx="407">
                  <c:v>5.0179999999999998</c:v>
                </c:pt>
                <c:pt idx="408">
                  <c:v>4.8710000000000004</c:v>
                </c:pt>
                <c:pt idx="409">
                  <c:v>5.1829999999999998</c:v>
                </c:pt>
                <c:pt idx="410">
                  <c:v>5.2809999999999997</c:v>
                </c:pt>
                <c:pt idx="411">
                  <c:v>5.2359999999999998</c:v>
                </c:pt>
                <c:pt idx="412">
                  <c:v>4.992</c:v>
                </c:pt>
                <c:pt idx="413">
                  <c:v>5.48</c:v>
                </c:pt>
                <c:pt idx="414">
                  <c:v>4.7089999999999996</c:v>
                </c:pt>
                <c:pt idx="415">
                  <c:v>5.1929999999999996</c:v>
                </c:pt>
                <c:pt idx="416">
                  <c:v>4.6399999999999997</c:v>
                </c:pt>
                <c:pt idx="417">
                  <c:v>5.2290000000000001</c:v>
                </c:pt>
                <c:pt idx="418">
                  <c:v>4.5549999999999997</c:v>
                </c:pt>
                <c:pt idx="419">
                  <c:v>4.2060000000000004</c:v>
                </c:pt>
                <c:pt idx="420">
                  <c:v>4.0819999999999999</c:v>
                </c:pt>
                <c:pt idx="421">
                  <c:v>3.9369999999999998</c:v>
                </c:pt>
                <c:pt idx="422">
                  <c:v>3.7320000000000002</c:v>
                </c:pt>
                <c:pt idx="423">
                  <c:v>3.9359999999999999</c:v>
                </c:pt>
                <c:pt idx="424">
                  <c:v>3.911</c:v>
                </c:pt>
                <c:pt idx="425">
                  <c:v>4.1050000000000004</c:v>
                </c:pt>
                <c:pt idx="426">
                  <c:v>3.9</c:v>
                </c:pt>
                <c:pt idx="427">
                  <c:v>3.879</c:v>
                </c:pt>
                <c:pt idx="428">
                  <c:v>3.819</c:v>
                </c:pt>
                <c:pt idx="429">
                  <c:v>4.1269999999999998</c:v>
                </c:pt>
                <c:pt idx="430">
                  <c:v>4.0359999999999996</c:v>
                </c:pt>
                <c:pt idx="431">
                  <c:v>4.2750000000000004</c:v>
                </c:pt>
                <c:pt idx="432">
                  <c:v>4.5339999999999998</c:v>
                </c:pt>
                <c:pt idx="433">
                  <c:v>4.3140000000000001</c:v>
                </c:pt>
                <c:pt idx="434">
                  <c:v>4.1029999999999998</c:v>
                </c:pt>
                <c:pt idx="435">
                  <c:v>4.0789999999999997</c:v>
                </c:pt>
                <c:pt idx="436">
                  <c:v>4.0220000000000002</c:v>
                </c:pt>
                <c:pt idx="437">
                  <c:v>3.7559999999999998</c:v>
                </c:pt>
                <c:pt idx="438">
                  <c:v>4.4359999999999999</c:v>
                </c:pt>
                <c:pt idx="439">
                  <c:v>3.2669999999999999</c:v>
                </c:pt>
                <c:pt idx="440">
                  <c:v>2.9470000000000001</c:v>
                </c:pt>
                <c:pt idx="441">
                  <c:v>3.605</c:v>
                </c:pt>
                <c:pt idx="442">
                  <c:v>4.8739999999999997</c:v>
                </c:pt>
                <c:pt idx="443">
                  <c:v>4.95</c:v>
                </c:pt>
                <c:pt idx="444">
                  <c:v>4.1159999999999997</c:v>
                </c:pt>
                <c:pt idx="445">
                  <c:v>4.1040000000000001</c:v>
                </c:pt>
                <c:pt idx="446">
                  <c:v>4.4130000000000003</c:v>
                </c:pt>
                <c:pt idx="447">
                  <c:v>3.7810000000000001</c:v>
                </c:pt>
                <c:pt idx="448">
                  <c:v>4.4180000000000001</c:v>
                </c:pt>
                <c:pt idx="449">
                  <c:v>4.5869999999999997</c:v>
                </c:pt>
                <c:pt idx="450">
                  <c:v>3.6709999999999998</c:v>
                </c:pt>
                <c:pt idx="451">
                  <c:v>4.1779999999999999</c:v>
                </c:pt>
                <c:pt idx="452">
                  <c:v>4.4710000000000001</c:v>
                </c:pt>
                <c:pt idx="453">
                  <c:v>4.415</c:v>
                </c:pt>
                <c:pt idx="454">
                  <c:v>5.0090000000000003</c:v>
                </c:pt>
                <c:pt idx="455">
                  <c:v>5.0510000000000002</c:v>
                </c:pt>
                <c:pt idx="456">
                  <c:v>5.0620000000000003</c:v>
                </c:pt>
                <c:pt idx="457">
                  <c:v>4.8739999999999997</c:v>
                </c:pt>
                <c:pt idx="458">
                  <c:v>4.6340000000000003</c:v>
                </c:pt>
                <c:pt idx="459">
                  <c:v>4.819</c:v>
                </c:pt>
                <c:pt idx="460">
                  <c:v>4.218</c:v>
                </c:pt>
                <c:pt idx="461">
                  <c:v>4.2320000000000002</c:v>
                </c:pt>
                <c:pt idx="462">
                  <c:v>4.1050000000000004</c:v>
                </c:pt>
                <c:pt idx="463">
                  <c:v>6.2610000000000001</c:v>
                </c:pt>
                <c:pt idx="464">
                  <c:v>5.9420000000000002</c:v>
                </c:pt>
                <c:pt idx="465">
                  <c:v>6.359</c:v>
                </c:pt>
                <c:pt idx="466">
                  <c:v>7.8390000000000004</c:v>
                </c:pt>
                <c:pt idx="467">
                  <c:v>3.8959999999999999</c:v>
                </c:pt>
                <c:pt idx="468">
                  <c:v>4.5439999999999996</c:v>
                </c:pt>
                <c:pt idx="469">
                  <c:v>5.3</c:v>
                </c:pt>
                <c:pt idx="470">
                  <c:v>6.4569999999999999</c:v>
                </c:pt>
                <c:pt idx="471">
                  <c:v>6.09</c:v>
                </c:pt>
                <c:pt idx="472">
                  <c:v>6.7889999999999997</c:v>
                </c:pt>
                <c:pt idx="473">
                  <c:v>6.165</c:v>
                </c:pt>
                <c:pt idx="474">
                  <c:v>7.2249999999999996</c:v>
                </c:pt>
                <c:pt idx="475">
                  <c:v>6.96</c:v>
                </c:pt>
                <c:pt idx="476">
                  <c:v>7.8140000000000001</c:v>
                </c:pt>
                <c:pt idx="477">
                  <c:v>7.0860000000000003</c:v>
                </c:pt>
                <c:pt idx="478">
                  <c:v>7.4489999999999998</c:v>
                </c:pt>
                <c:pt idx="479">
                  <c:v>7.3310000000000004</c:v>
                </c:pt>
                <c:pt idx="480">
                  <c:v>6.17</c:v>
                </c:pt>
                <c:pt idx="481">
                  <c:v>7.1959999999999997</c:v>
                </c:pt>
                <c:pt idx="482">
                  <c:v>5.99</c:v>
                </c:pt>
                <c:pt idx="483">
                  <c:v>6.3849999999999998</c:v>
                </c:pt>
                <c:pt idx="484">
                  <c:v>6.08</c:v>
                </c:pt>
                <c:pt idx="485">
                  <c:v>5.859</c:v>
                </c:pt>
                <c:pt idx="486">
                  <c:v>6.8010000000000002</c:v>
                </c:pt>
                <c:pt idx="487">
                  <c:v>7.1449999999999996</c:v>
                </c:pt>
                <c:pt idx="488">
                  <c:v>4.6859999999999999</c:v>
                </c:pt>
                <c:pt idx="489">
                  <c:v>4.4390000000000001</c:v>
                </c:pt>
                <c:pt idx="490">
                  <c:v>5.88</c:v>
                </c:pt>
                <c:pt idx="491">
                  <c:v>5.6859999999999999</c:v>
                </c:pt>
                <c:pt idx="492">
                  <c:v>6.782</c:v>
                </c:pt>
                <c:pt idx="493">
                  <c:v>6.125</c:v>
                </c:pt>
                <c:pt idx="494">
                  <c:v>5.5119999999999996</c:v>
                </c:pt>
                <c:pt idx="495">
                  <c:v>7.1059999999999999</c:v>
                </c:pt>
                <c:pt idx="496">
                  <c:v>6.9169999999999998</c:v>
                </c:pt>
                <c:pt idx="497">
                  <c:v>5.7450000000000001</c:v>
                </c:pt>
                <c:pt idx="498">
                  <c:v>5.7409999999999997</c:v>
                </c:pt>
                <c:pt idx="499">
                  <c:v>5.6639999999999997</c:v>
                </c:pt>
                <c:pt idx="500">
                  <c:v>6.52</c:v>
                </c:pt>
                <c:pt idx="501">
                  <c:v>6.4420000000000002</c:v>
                </c:pt>
                <c:pt idx="502">
                  <c:v>7.6219999999999999</c:v>
                </c:pt>
                <c:pt idx="503">
                  <c:v>6.6509999999999998</c:v>
                </c:pt>
                <c:pt idx="504">
                  <c:v>6.9589999999999996</c:v>
                </c:pt>
                <c:pt idx="505">
                  <c:v>7.6840000000000002</c:v>
                </c:pt>
                <c:pt idx="506">
                  <c:v>6.4820000000000002</c:v>
                </c:pt>
                <c:pt idx="507">
                  <c:v>5.5670000000000002</c:v>
                </c:pt>
                <c:pt idx="508">
                  <c:v>5.2930000000000001</c:v>
                </c:pt>
                <c:pt idx="509">
                  <c:v>5.76</c:v>
                </c:pt>
                <c:pt idx="510">
                  <c:v>6.7489999999999997</c:v>
                </c:pt>
                <c:pt idx="511">
                  <c:v>6.5490000000000004</c:v>
                </c:pt>
                <c:pt idx="512">
                  <c:v>6.8159999999999998</c:v>
                </c:pt>
                <c:pt idx="513">
                  <c:v>6.8460000000000001</c:v>
                </c:pt>
                <c:pt idx="514">
                  <c:v>8.641</c:v>
                </c:pt>
                <c:pt idx="515">
                  <c:v>7.6820000000000004</c:v>
                </c:pt>
                <c:pt idx="516">
                  <c:v>9.157</c:v>
                </c:pt>
                <c:pt idx="517">
                  <c:v>5.1680000000000001</c:v>
                </c:pt>
                <c:pt idx="518">
                  <c:v>4.8339999999999996</c:v>
                </c:pt>
                <c:pt idx="519">
                  <c:v>5.2030000000000003</c:v>
                </c:pt>
                <c:pt idx="520">
                  <c:v>4.915</c:v>
                </c:pt>
                <c:pt idx="521">
                  <c:v>5.2060000000000004</c:v>
                </c:pt>
                <c:pt idx="522">
                  <c:v>5.8630000000000004</c:v>
                </c:pt>
                <c:pt idx="523">
                  <c:v>4.5140000000000002</c:v>
                </c:pt>
                <c:pt idx="524">
                  <c:v>3.7959999999999998</c:v>
                </c:pt>
                <c:pt idx="525">
                  <c:v>3.97</c:v>
                </c:pt>
                <c:pt idx="526">
                  <c:v>4.37</c:v>
                </c:pt>
                <c:pt idx="527">
                  <c:v>3.7069999999999999</c:v>
                </c:pt>
                <c:pt idx="528">
                  <c:v>4.3639999999999999</c:v>
                </c:pt>
                <c:pt idx="529">
                  <c:v>4.8609999999999998</c:v>
                </c:pt>
                <c:pt idx="530">
                  <c:v>6.3360000000000003</c:v>
                </c:pt>
                <c:pt idx="531">
                  <c:v>5.4420000000000002</c:v>
                </c:pt>
                <c:pt idx="532">
                  <c:v>5.6070000000000002</c:v>
                </c:pt>
                <c:pt idx="533">
                  <c:v>5.6669999999999998</c:v>
                </c:pt>
                <c:pt idx="534">
                  <c:v>5.15</c:v>
                </c:pt>
                <c:pt idx="535">
                  <c:v>6.1079999999999997</c:v>
                </c:pt>
                <c:pt idx="536">
                  <c:v>6.4420000000000002</c:v>
                </c:pt>
                <c:pt idx="537">
                  <c:v>6.4820000000000002</c:v>
                </c:pt>
                <c:pt idx="538">
                  <c:v>6.4379999999999997</c:v>
                </c:pt>
                <c:pt idx="539">
                  <c:v>6.2859999999999996</c:v>
                </c:pt>
                <c:pt idx="540">
                  <c:v>6.9210000000000003</c:v>
                </c:pt>
                <c:pt idx="541">
                  <c:v>6.6360000000000001</c:v>
                </c:pt>
                <c:pt idx="542">
                  <c:v>6.8419999999999996</c:v>
                </c:pt>
                <c:pt idx="543">
                  <c:v>7.03</c:v>
                </c:pt>
                <c:pt idx="544">
                  <c:v>6.6020000000000003</c:v>
                </c:pt>
                <c:pt idx="545">
                  <c:v>6.44</c:v>
                </c:pt>
                <c:pt idx="546">
                  <c:v>6.6639999999999997</c:v>
                </c:pt>
                <c:pt idx="547">
                  <c:v>6.226</c:v>
                </c:pt>
                <c:pt idx="548">
                  <c:v>5.7460000000000004</c:v>
                </c:pt>
                <c:pt idx="549">
                  <c:v>5.4779999999999998</c:v>
                </c:pt>
                <c:pt idx="550">
                  <c:v>5.6059999999999999</c:v>
                </c:pt>
                <c:pt idx="551">
                  <c:v>5.798</c:v>
                </c:pt>
                <c:pt idx="552">
                  <c:v>5.6719999999999997</c:v>
                </c:pt>
                <c:pt idx="553">
                  <c:v>5.0110000000000001</c:v>
                </c:pt>
                <c:pt idx="554">
                  <c:v>5.0039999999999996</c:v>
                </c:pt>
                <c:pt idx="555">
                  <c:v>5.6050000000000004</c:v>
                </c:pt>
                <c:pt idx="556">
                  <c:v>5.1790000000000003</c:v>
                </c:pt>
                <c:pt idx="557">
                  <c:v>5.5250000000000004</c:v>
                </c:pt>
                <c:pt idx="558">
                  <c:v>4.8390000000000004</c:v>
                </c:pt>
                <c:pt idx="559">
                  <c:v>6.6230000000000002</c:v>
                </c:pt>
                <c:pt idx="560">
                  <c:v>7.952</c:v>
                </c:pt>
                <c:pt idx="561">
                  <c:v>8.44</c:v>
                </c:pt>
                <c:pt idx="562">
                  <c:v>7.4109999999999996</c:v>
                </c:pt>
                <c:pt idx="563">
                  <c:v>7.806</c:v>
                </c:pt>
                <c:pt idx="564">
                  <c:v>7.9459999999999997</c:v>
                </c:pt>
                <c:pt idx="565">
                  <c:v>5.6779999999999999</c:v>
                </c:pt>
                <c:pt idx="566">
                  <c:v>5.7910000000000004</c:v>
                </c:pt>
                <c:pt idx="567">
                  <c:v>5.6630000000000003</c:v>
                </c:pt>
                <c:pt idx="568">
                  <c:v>6.133</c:v>
                </c:pt>
                <c:pt idx="569">
                  <c:v>7.05</c:v>
                </c:pt>
                <c:pt idx="570">
                  <c:v>8.0660000000000007</c:v>
                </c:pt>
                <c:pt idx="571">
                  <c:v>8.5660000000000007</c:v>
                </c:pt>
                <c:pt idx="572">
                  <c:v>8.0500000000000007</c:v>
                </c:pt>
                <c:pt idx="573">
                  <c:v>6.2050000000000001</c:v>
                </c:pt>
                <c:pt idx="574">
                  <c:v>5.7469999999999999</c:v>
                </c:pt>
                <c:pt idx="575">
                  <c:v>7.0780000000000003</c:v>
                </c:pt>
                <c:pt idx="576">
                  <c:v>7.4379999999999997</c:v>
                </c:pt>
                <c:pt idx="577">
                  <c:v>7.907</c:v>
                </c:pt>
                <c:pt idx="578">
                  <c:v>8.0649999999999995</c:v>
                </c:pt>
                <c:pt idx="579">
                  <c:v>6.6589999999999998</c:v>
                </c:pt>
                <c:pt idx="580">
                  <c:v>5.3490000000000002</c:v>
                </c:pt>
                <c:pt idx="581">
                  <c:v>6.4409999999999998</c:v>
                </c:pt>
                <c:pt idx="582">
                  <c:v>4.7060000000000004</c:v>
                </c:pt>
                <c:pt idx="583">
                  <c:v>4.5129999999999999</c:v>
                </c:pt>
                <c:pt idx="584">
                  <c:v>5.6680000000000001</c:v>
                </c:pt>
                <c:pt idx="585">
                  <c:v>5.2380000000000004</c:v>
                </c:pt>
                <c:pt idx="586">
                  <c:v>5.0990000000000002</c:v>
                </c:pt>
                <c:pt idx="587">
                  <c:v>5.7389999999999999</c:v>
                </c:pt>
                <c:pt idx="588">
                  <c:v>6.2670000000000003</c:v>
                </c:pt>
                <c:pt idx="589">
                  <c:v>6.14</c:v>
                </c:pt>
                <c:pt idx="590">
                  <c:v>8.423</c:v>
                </c:pt>
                <c:pt idx="591">
                  <c:v>9.5350000000000001</c:v>
                </c:pt>
                <c:pt idx="592">
                  <c:v>6.4349999999999996</c:v>
                </c:pt>
                <c:pt idx="593">
                  <c:v>7.2569999999999997</c:v>
                </c:pt>
                <c:pt idx="594">
                  <c:v>6.4610000000000003</c:v>
                </c:pt>
                <c:pt idx="595">
                  <c:v>7.9429999999999996</c:v>
                </c:pt>
                <c:pt idx="596">
                  <c:v>6.5529999999999999</c:v>
                </c:pt>
                <c:pt idx="597">
                  <c:v>7.5540000000000003</c:v>
                </c:pt>
                <c:pt idx="598">
                  <c:v>7.32</c:v>
                </c:pt>
                <c:pt idx="599">
                  <c:v>7.7160000000000002</c:v>
                </c:pt>
                <c:pt idx="600">
                  <c:v>6.9749999999999996</c:v>
                </c:pt>
                <c:pt idx="601">
                  <c:v>6.1109999999999998</c:v>
                </c:pt>
                <c:pt idx="602">
                  <c:v>5.4969999999999999</c:v>
                </c:pt>
                <c:pt idx="603">
                  <c:v>5.25</c:v>
                </c:pt>
                <c:pt idx="604">
                  <c:v>6.0789999999999997</c:v>
                </c:pt>
                <c:pt idx="605">
                  <c:v>4.5289999999999999</c:v>
                </c:pt>
                <c:pt idx="606">
                  <c:v>6.0990000000000002</c:v>
                </c:pt>
                <c:pt idx="607">
                  <c:v>6.4660000000000002</c:v>
                </c:pt>
                <c:pt idx="608">
                  <c:v>7.4509999999999996</c:v>
                </c:pt>
                <c:pt idx="609">
                  <c:v>7.1379999999999999</c:v>
                </c:pt>
                <c:pt idx="610">
                  <c:v>7.4589999999999996</c:v>
                </c:pt>
                <c:pt idx="611">
                  <c:v>8.0440000000000005</c:v>
                </c:pt>
                <c:pt idx="612">
                  <c:v>7.0019999999999998</c:v>
                </c:pt>
                <c:pt idx="613">
                  <c:v>5.9130000000000003</c:v>
                </c:pt>
                <c:pt idx="614">
                  <c:v>4.6929999999999996</c:v>
                </c:pt>
                <c:pt idx="615">
                  <c:v>4.8490000000000002</c:v>
                </c:pt>
                <c:pt idx="616">
                  <c:v>5.23</c:v>
                </c:pt>
                <c:pt idx="617">
                  <c:v>5.7519999999999998</c:v>
                </c:pt>
                <c:pt idx="618">
                  <c:v>6.3259999999999996</c:v>
                </c:pt>
                <c:pt idx="619">
                  <c:v>6.8070000000000004</c:v>
                </c:pt>
                <c:pt idx="620">
                  <c:v>5.0179999999999998</c:v>
                </c:pt>
                <c:pt idx="621">
                  <c:v>4.3769999999999998</c:v>
                </c:pt>
                <c:pt idx="622">
                  <c:v>4.4409999999999998</c:v>
                </c:pt>
                <c:pt idx="623">
                  <c:v>5.4690000000000003</c:v>
                </c:pt>
                <c:pt idx="624">
                  <c:v>5.3479999999999999</c:v>
                </c:pt>
                <c:pt idx="625">
                  <c:v>4.8049999999999997</c:v>
                </c:pt>
                <c:pt idx="626">
                  <c:v>4.234</c:v>
                </c:pt>
                <c:pt idx="627">
                  <c:v>4.6550000000000002</c:v>
                </c:pt>
                <c:pt idx="628">
                  <c:v>4.6079999999999997</c:v>
                </c:pt>
                <c:pt idx="629">
                  <c:v>4.1319999999999997</c:v>
                </c:pt>
                <c:pt idx="630">
                  <c:v>4.774</c:v>
                </c:pt>
                <c:pt idx="631">
                  <c:v>4.4660000000000002</c:v>
                </c:pt>
                <c:pt idx="632">
                  <c:v>5.2939999999999996</c:v>
                </c:pt>
                <c:pt idx="633">
                  <c:v>5.9889999999999999</c:v>
                </c:pt>
                <c:pt idx="634">
                  <c:v>4.9009999999999998</c:v>
                </c:pt>
                <c:pt idx="635">
                  <c:v>5.0960000000000001</c:v>
                </c:pt>
                <c:pt idx="636">
                  <c:v>4.4829999999999997</c:v>
                </c:pt>
                <c:pt idx="637">
                  <c:v>4.7759999999999998</c:v>
                </c:pt>
                <c:pt idx="638">
                  <c:v>5.1520000000000001</c:v>
                </c:pt>
                <c:pt idx="639">
                  <c:v>4.9660000000000002</c:v>
                </c:pt>
                <c:pt idx="640">
                  <c:v>5.3470000000000004</c:v>
                </c:pt>
                <c:pt idx="641">
                  <c:v>5.7160000000000002</c:v>
                </c:pt>
                <c:pt idx="642">
                  <c:v>4.3730000000000002</c:v>
                </c:pt>
                <c:pt idx="643">
                  <c:v>4.5590000000000002</c:v>
                </c:pt>
                <c:pt idx="644">
                  <c:v>4.8289999999999997</c:v>
                </c:pt>
                <c:pt idx="645">
                  <c:v>4.9580000000000002</c:v>
                </c:pt>
                <c:pt idx="646">
                  <c:v>4.9450000000000003</c:v>
                </c:pt>
                <c:pt idx="647">
                  <c:v>4.9390000000000001</c:v>
                </c:pt>
                <c:pt idx="648">
                  <c:v>4.95</c:v>
                </c:pt>
                <c:pt idx="649">
                  <c:v>4.6269999999999998</c:v>
                </c:pt>
                <c:pt idx="650">
                  <c:v>4.0279999999999996</c:v>
                </c:pt>
                <c:pt idx="651">
                  <c:v>4.9850000000000003</c:v>
                </c:pt>
                <c:pt idx="652">
                  <c:v>4.5830000000000002</c:v>
                </c:pt>
                <c:pt idx="653">
                  <c:v>5.9480000000000004</c:v>
                </c:pt>
                <c:pt idx="654">
                  <c:v>5.399</c:v>
                </c:pt>
                <c:pt idx="655">
                  <c:v>5.9790000000000001</c:v>
                </c:pt>
                <c:pt idx="656">
                  <c:v>5.0739999999999998</c:v>
                </c:pt>
                <c:pt idx="657">
                  <c:v>5.569</c:v>
                </c:pt>
                <c:pt idx="658">
                  <c:v>5.0590000000000002</c:v>
                </c:pt>
                <c:pt idx="659">
                  <c:v>5.0990000000000002</c:v>
                </c:pt>
                <c:pt idx="660">
                  <c:v>5.4989999999999997</c:v>
                </c:pt>
                <c:pt idx="661">
                  <c:v>5.4009999999999998</c:v>
                </c:pt>
                <c:pt idx="662">
                  <c:v>5.2869999999999999</c:v>
                </c:pt>
                <c:pt idx="663">
                  <c:v>5.5960000000000001</c:v>
                </c:pt>
                <c:pt idx="664">
                  <c:v>5.2290000000000001</c:v>
                </c:pt>
                <c:pt idx="665">
                  <c:v>4.9210000000000003</c:v>
                </c:pt>
                <c:pt idx="666">
                  <c:v>4.3609999999999998</c:v>
                </c:pt>
                <c:pt idx="667">
                  <c:v>4.6660000000000004</c:v>
                </c:pt>
                <c:pt idx="668">
                  <c:v>4.8570000000000002</c:v>
                </c:pt>
                <c:pt idx="669">
                  <c:v>4.9859999999999998</c:v>
                </c:pt>
                <c:pt idx="670">
                  <c:v>4.8410000000000002</c:v>
                </c:pt>
                <c:pt idx="671">
                  <c:v>4.6280000000000001</c:v>
                </c:pt>
                <c:pt idx="672">
                  <c:v>4.45</c:v>
                </c:pt>
                <c:pt idx="673">
                  <c:v>4.9089999999999998</c:v>
                </c:pt>
                <c:pt idx="674">
                  <c:v>4.6710000000000003</c:v>
                </c:pt>
                <c:pt idx="675">
                  <c:v>4.6749999999999998</c:v>
                </c:pt>
                <c:pt idx="676">
                  <c:v>5.0979999999999999</c:v>
                </c:pt>
                <c:pt idx="677">
                  <c:v>5.2</c:v>
                </c:pt>
                <c:pt idx="678">
                  <c:v>5.3440000000000003</c:v>
                </c:pt>
                <c:pt idx="679">
                  <c:v>4.25</c:v>
                </c:pt>
                <c:pt idx="680">
                  <c:v>3.7149999999999999</c:v>
                </c:pt>
                <c:pt idx="681">
                  <c:v>4.226</c:v>
                </c:pt>
                <c:pt idx="682">
                  <c:v>4.1340000000000003</c:v>
                </c:pt>
                <c:pt idx="683">
                  <c:v>4.3150000000000004</c:v>
                </c:pt>
                <c:pt idx="684">
                  <c:v>4.5979999999999999</c:v>
                </c:pt>
                <c:pt idx="685">
                  <c:v>4.9189999999999996</c:v>
                </c:pt>
                <c:pt idx="686">
                  <c:v>5.7729999999999997</c:v>
                </c:pt>
                <c:pt idx="687">
                  <c:v>5.476</c:v>
                </c:pt>
                <c:pt idx="688">
                  <c:v>4.9290000000000003</c:v>
                </c:pt>
                <c:pt idx="689">
                  <c:v>5.6070000000000002</c:v>
                </c:pt>
                <c:pt idx="690">
                  <c:v>5.4889999999999999</c:v>
                </c:pt>
                <c:pt idx="691">
                  <c:v>5.6589999999999998</c:v>
                </c:pt>
                <c:pt idx="692">
                  <c:v>6.0179999999999998</c:v>
                </c:pt>
                <c:pt idx="693">
                  <c:v>5.6470000000000002</c:v>
                </c:pt>
                <c:pt idx="694">
                  <c:v>6.0119999999999996</c:v>
                </c:pt>
                <c:pt idx="695">
                  <c:v>6.9269999999999996</c:v>
                </c:pt>
                <c:pt idx="696">
                  <c:v>7.4560000000000004</c:v>
                </c:pt>
                <c:pt idx="697">
                  <c:v>6.2690000000000001</c:v>
                </c:pt>
                <c:pt idx="698">
                  <c:v>6.3639999999999999</c:v>
                </c:pt>
                <c:pt idx="699">
                  <c:v>6.2220000000000004</c:v>
                </c:pt>
                <c:pt idx="700">
                  <c:v>5.6580000000000004</c:v>
                </c:pt>
                <c:pt idx="701">
                  <c:v>6.6150000000000002</c:v>
                </c:pt>
                <c:pt idx="702">
                  <c:v>6.718</c:v>
                </c:pt>
                <c:pt idx="703">
                  <c:v>6.0359999999999996</c:v>
                </c:pt>
                <c:pt idx="704">
                  <c:v>5.6929999999999996</c:v>
                </c:pt>
                <c:pt idx="705">
                  <c:v>5.7089999999999996</c:v>
                </c:pt>
                <c:pt idx="706">
                  <c:v>6.0839999999999996</c:v>
                </c:pt>
                <c:pt idx="707">
                  <c:v>6.47</c:v>
                </c:pt>
                <c:pt idx="708">
                  <c:v>7.2119999999999997</c:v>
                </c:pt>
                <c:pt idx="709">
                  <c:v>7.3330000000000002</c:v>
                </c:pt>
                <c:pt idx="710">
                  <c:v>5.9960000000000004</c:v>
                </c:pt>
                <c:pt idx="711">
                  <c:v>6.4379999999999997</c:v>
                </c:pt>
                <c:pt idx="712">
                  <c:v>5.9240000000000004</c:v>
                </c:pt>
                <c:pt idx="713">
                  <c:v>6.4050000000000002</c:v>
                </c:pt>
                <c:pt idx="714">
                  <c:v>6.9809999999999999</c:v>
                </c:pt>
                <c:pt idx="715">
                  <c:v>7.5990000000000002</c:v>
                </c:pt>
                <c:pt idx="716">
                  <c:v>7.3789999999999996</c:v>
                </c:pt>
                <c:pt idx="717">
                  <c:v>7.7539999999999996</c:v>
                </c:pt>
                <c:pt idx="718">
                  <c:v>8.9719999999999995</c:v>
                </c:pt>
                <c:pt idx="719">
                  <c:v>8.2200000000000006</c:v>
                </c:pt>
                <c:pt idx="720">
                  <c:v>7.41</c:v>
                </c:pt>
                <c:pt idx="721">
                  <c:v>6.77</c:v>
                </c:pt>
                <c:pt idx="722">
                  <c:v>7.2919999999999998</c:v>
                </c:pt>
                <c:pt idx="723">
                  <c:v>5.9420000000000002</c:v>
                </c:pt>
                <c:pt idx="724">
                  <c:v>6.3230000000000004</c:v>
                </c:pt>
                <c:pt idx="725">
                  <c:v>6.2270000000000003</c:v>
                </c:pt>
                <c:pt idx="726">
                  <c:v>7.2430000000000003</c:v>
                </c:pt>
                <c:pt idx="727">
                  <c:v>7.45</c:v>
                </c:pt>
                <c:pt idx="728">
                  <c:v>6.4850000000000003</c:v>
                </c:pt>
                <c:pt idx="729">
                  <c:v>7.4169999999999998</c:v>
                </c:pt>
                <c:pt idx="730">
                  <c:v>6.72</c:v>
                </c:pt>
                <c:pt idx="731">
                  <c:v>7.0659999999999998</c:v>
                </c:pt>
                <c:pt idx="732">
                  <c:v>6.4</c:v>
                </c:pt>
                <c:pt idx="733">
                  <c:v>6.3239999999999998</c:v>
                </c:pt>
                <c:pt idx="734">
                  <c:v>7.7619999999999996</c:v>
                </c:pt>
                <c:pt idx="735">
                  <c:v>6.5350000000000001</c:v>
                </c:pt>
                <c:pt idx="736">
                  <c:v>8.9079999999999995</c:v>
                </c:pt>
                <c:pt idx="737">
                  <c:v>8.8119999999999994</c:v>
                </c:pt>
                <c:pt idx="738">
                  <c:v>7.4749999999999996</c:v>
                </c:pt>
                <c:pt idx="739">
                  <c:v>5.0419999999999998</c:v>
                </c:pt>
                <c:pt idx="740">
                  <c:v>3.8210000000000002</c:v>
                </c:pt>
                <c:pt idx="741">
                  <c:v>4.585</c:v>
                </c:pt>
                <c:pt idx="742">
                  <c:v>4.585</c:v>
                </c:pt>
                <c:pt idx="743">
                  <c:v>3.7290000000000001</c:v>
                </c:pt>
                <c:pt idx="744">
                  <c:v>3.694</c:v>
                </c:pt>
                <c:pt idx="745">
                  <c:v>3.016</c:v>
                </c:pt>
                <c:pt idx="746">
                  <c:v>3.2370000000000001</c:v>
                </c:pt>
                <c:pt idx="747">
                  <c:v>3.5539999999999998</c:v>
                </c:pt>
                <c:pt idx="748">
                  <c:v>4.048</c:v>
                </c:pt>
                <c:pt idx="749">
                  <c:v>3.847</c:v>
                </c:pt>
                <c:pt idx="750">
                  <c:v>3.6629999999999998</c:v>
                </c:pt>
                <c:pt idx="751">
                  <c:v>3.673</c:v>
                </c:pt>
                <c:pt idx="752">
                  <c:v>3.5529999999999999</c:v>
                </c:pt>
                <c:pt idx="753">
                  <c:v>3.8039999999999998</c:v>
                </c:pt>
                <c:pt idx="754">
                  <c:v>3.847</c:v>
                </c:pt>
                <c:pt idx="755">
                  <c:v>3.2010000000000001</c:v>
                </c:pt>
                <c:pt idx="756">
                  <c:v>3.4580000000000002</c:v>
                </c:pt>
                <c:pt idx="757">
                  <c:v>4.0810000000000004</c:v>
                </c:pt>
                <c:pt idx="758">
                  <c:v>4.7389999999999999</c:v>
                </c:pt>
                <c:pt idx="759">
                  <c:v>4.7859999999999996</c:v>
                </c:pt>
                <c:pt idx="760">
                  <c:v>4.8289999999999997</c:v>
                </c:pt>
                <c:pt idx="761">
                  <c:v>5.3639999999999999</c:v>
                </c:pt>
                <c:pt idx="762">
                  <c:v>7.2140000000000004</c:v>
                </c:pt>
                <c:pt idx="763">
                  <c:v>6.101</c:v>
                </c:pt>
                <c:pt idx="764">
                  <c:v>5.7110000000000003</c:v>
                </c:pt>
                <c:pt idx="765">
                  <c:v>5.7960000000000003</c:v>
                </c:pt>
                <c:pt idx="766">
                  <c:v>4.8109999999999999</c:v>
                </c:pt>
                <c:pt idx="767">
                  <c:v>5.3120000000000003</c:v>
                </c:pt>
                <c:pt idx="768">
                  <c:v>5.35</c:v>
                </c:pt>
                <c:pt idx="769">
                  <c:v>5.7889999999999997</c:v>
                </c:pt>
                <c:pt idx="770">
                  <c:v>5.9029999999999996</c:v>
                </c:pt>
                <c:pt idx="771">
                  <c:v>5.88</c:v>
                </c:pt>
                <c:pt idx="772">
                  <c:v>6.1159999999999997</c:v>
                </c:pt>
                <c:pt idx="773">
                  <c:v>5.6070000000000002</c:v>
                </c:pt>
                <c:pt idx="774">
                  <c:v>5.6639999999999997</c:v>
                </c:pt>
                <c:pt idx="775">
                  <c:v>5.3579999999999997</c:v>
                </c:pt>
                <c:pt idx="776">
                  <c:v>5.7859999999999996</c:v>
                </c:pt>
                <c:pt idx="777">
                  <c:v>4.7290000000000001</c:v>
                </c:pt>
                <c:pt idx="778">
                  <c:v>4.59</c:v>
                </c:pt>
                <c:pt idx="779">
                  <c:v>5.008</c:v>
                </c:pt>
                <c:pt idx="780">
                  <c:v>6.0270000000000001</c:v>
                </c:pt>
                <c:pt idx="781">
                  <c:v>5.66</c:v>
                </c:pt>
                <c:pt idx="782">
                  <c:v>4.4539999999999997</c:v>
                </c:pt>
                <c:pt idx="783">
                  <c:v>4.4809999999999999</c:v>
                </c:pt>
                <c:pt idx="784">
                  <c:v>4.4660000000000002</c:v>
                </c:pt>
                <c:pt idx="785">
                  <c:v>4.6459999999999999</c:v>
                </c:pt>
                <c:pt idx="786">
                  <c:v>4.2039999999999997</c:v>
                </c:pt>
                <c:pt idx="787">
                  <c:v>4.0640000000000001</c:v>
                </c:pt>
                <c:pt idx="788">
                  <c:v>3.4159999999999999</c:v>
                </c:pt>
                <c:pt idx="789">
                  <c:v>6.1589999999999998</c:v>
                </c:pt>
                <c:pt idx="790">
                  <c:v>5.984</c:v>
                </c:pt>
                <c:pt idx="791">
                  <c:v>5.2619999999999996</c:v>
                </c:pt>
                <c:pt idx="792">
                  <c:v>4.484</c:v>
                </c:pt>
                <c:pt idx="793">
                  <c:v>5.3230000000000004</c:v>
                </c:pt>
                <c:pt idx="794">
                  <c:v>5.1989999999999998</c:v>
                </c:pt>
                <c:pt idx="795">
                  <c:v>6.2610000000000001</c:v>
                </c:pt>
                <c:pt idx="796">
                  <c:v>7.0640000000000001</c:v>
                </c:pt>
                <c:pt idx="797">
                  <c:v>7.8159999999999998</c:v>
                </c:pt>
                <c:pt idx="798">
                  <c:v>6.9180000000000001</c:v>
                </c:pt>
                <c:pt idx="799">
                  <c:v>7.43</c:v>
                </c:pt>
                <c:pt idx="800">
                  <c:v>7.7240000000000002</c:v>
                </c:pt>
                <c:pt idx="801">
                  <c:v>7.0990000000000002</c:v>
                </c:pt>
                <c:pt idx="802">
                  <c:v>6.3840000000000003</c:v>
                </c:pt>
                <c:pt idx="803">
                  <c:v>6.7519999999999998</c:v>
                </c:pt>
                <c:pt idx="804">
                  <c:v>8.1880000000000006</c:v>
                </c:pt>
                <c:pt idx="805">
                  <c:v>8.0690000000000008</c:v>
                </c:pt>
                <c:pt idx="806">
                  <c:v>6.431</c:v>
                </c:pt>
                <c:pt idx="807">
                  <c:v>6.117</c:v>
                </c:pt>
                <c:pt idx="808">
                  <c:v>5.4039999999999999</c:v>
                </c:pt>
                <c:pt idx="809">
                  <c:v>5.2919999999999998</c:v>
                </c:pt>
                <c:pt idx="810">
                  <c:v>5.992</c:v>
                </c:pt>
                <c:pt idx="811">
                  <c:v>5.8940000000000001</c:v>
                </c:pt>
                <c:pt idx="812">
                  <c:v>6.6719999999999997</c:v>
                </c:pt>
                <c:pt idx="813">
                  <c:v>5.1909999999999998</c:v>
                </c:pt>
                <c:pt idx="814">
                  <c:v>4.5289999999999999</c:v>
                </c:pt>
                <c:pt idx="815">
                  <c:v>4.09</c:v>
                </c:pt>
                <c:pt idx="816">
                  <c:v>4.2039999999999997</c:v>
                </c:pt>
                <c:pt idx="817">
                  <c:v>4.1390000000000002</c:v>
                </c:pt>
                <c:pt idx="818">
                  <c:v>4.3780000000000001</c:v>
                </c:pt>
                <c:pt idx="819">
                  <c:v>4.7240000000000002</c:v>
                </c:pt>
                <c:pt idx="820">
                  <c:v>4.5970000000000004</c:v>
                </c:pt>
                <c:pt idx="821">
                  <c:v>4.4169999999999998</c:v>
                </c:pt>
                <c:pt idx="822">
                  <c:v>4.3369999999999997</c:v>
                </c:pt>
                <c:pt idx="823">
                  <c:v>4.3689999999999998</c:v>
                </c:pt>
                <c:pt idx="824">
                  <c:v>4.0149999999999997</c:v>
                </c:pt>
                <c:pt idx="825">
                  <c:v>4.1369999999999996</c:v>
                </c:pt>
                <c:pt idx="826">
                  <c:v>4.1189999999999998</c:v>
                </c:pt>
                <c:pt idx="827">
                  <c:v>4.1980000000000004</c:v>
                </c:pt>
                <c:pt idx="828">
                  <c:v>4.7869999999999999</c:v>
                </c:pt>
                <c:pt idx="829">
                  <c:v>5.3079999999999998</c:v>
                </c:pt>
                <c:pt idx="830">
                  <c:v>5.202</c:v>
                </c:pt>
                <c:pt idx="831">
                  <c:v>6.3259999999999996</c:v>
                </c:pt>
                <c:pt idx="832">
                  <c:v>6.2039999999999997</c:v>
                </c:pt>
                <c:pt idx="833">
                  <c:v>5.5380000000000003</c:v>
                </c:pt>
                <c:pt idx="834">
                  <c:v>5.7750000000000004</c:v>
                </c:pt>
                <c:pt idx="835">
                  <c:v>6.4420000000000002</c:v>
                </c:pt>
                <c:pt idx="836">
                  <c:v>5.0519999999999996</c:v>
                </c:pt>
                <c:pt idx="837">
                  <c:v>5.4669999999999996</c:v>
                </c:pt>
                <c:pt idx="838">
                  <c:v>4.8970000000000002</c:v>
                </c:pt>
                <c:pt idx="839">
                  <c:v>7.3</c:v>
                </c:pt>
                <c:pt idx="840">
                  <c:v>7.6349999999999998</c:v>
                </c:pt>
                <c:pt idx="841">
                  <c:v>6.5449999999999999</c:v>
                </c:pt>
                <c:pt idx="842">
                  <c:v>6.6989999999999998</c:v>
                </c:pt>
                <c:pt idx="843">
                  <c:v>8.7739999999999991</c:v>
                </c:pt>
                <c:pt idx="844">
                  <c:v>6.8410000000000002</c:v>
                </c:pt>
                <c:pt idx="845">
                  <c:v>6.3470000000000004</c:v>
                </c:pt>
                <c:pt idx="846">
                  <c:v>5.5149999999999997</c:v>
                </c:pt>
                <c:pt idx="847">
                  <c:v>4.3179999999999996</c:v>
                </c:pt>
                <c:pt idx="848">
                  <c:v>4.0129999999999999</c:v>
                </c:pt>
                <c:pt idx="849">
                  <c:v>3.911</c:v>
                </c:pt>
                <c:pt idx="850">
                  <c:v>4.3319999999999999</c:v>
                </c:pt>
                <c:pt idx="851">
                  <c:v>4.6219999999999999</c:v>
                </c:pt>
                <c:pt idx="852">
                  <c:v>4.9939999999999998</c:v>
                </c:pt>
                <c:pt idx="853">
                  <c:v>4.3780000000000001</c:v>
                </c:pt>
                <c:pt idx="854">
                  <c:v>3.2850000000000001</c:v>
                </c:pt>
                <c:pt idx="855">
                  <c:v>3.0129999999999999</c:v>
                </c:pt>
                <c:pt idx="856">
                  <c:v>4.657</c:v>
                </c:pt>
                <c:pt idx="857">
                  <c:v>3.6739999999999999</c:v>
                </c:pt>
                <c:pt idx="858">
                  <c:v>3.7490000000000001</c:v>
                </c:pt>
                <c:pt idx="859">
                  <c:v>3.927</c:v>
                </c:pt>
                <c:pt idx="860">
                  <c:v>4.077</c:v>
                </c:pt>
                <c:pt idx="861">
                  <c:v>4.1719999999999997</c:v>
                </c:pt>
                <c:pt idx="862">
                  <c:v>6.9509999999999996</c:v>
                </c:pt>
                <c:pt idx="863">
                  <c:v>7.649</c:v>
                </c:pt>
                <c:pt idx="864">
                  <c:v>6.4749999999999996</c:v>
                </c:pt>
                <c:pt idx="865">
                  <c:v>5.681</c:v>
                </c:pt>
                <c:pt idx="866">
                  <c:v>6.6619999999999999</c:v>
                </c:pt>
                <c:pt idx="867">
                  <c:v>8.1620000000000008</c:v>
                </c:pt>
                <c:pt idx="868">
                  <c:v>7.8460000000000001</c:v>
                </c:pt>
                <c:pt idx="869">
                  <c:v>6.6669999999999998</c:v>
                </c:pt>
                <c:pt idx="870">
                  <c:v>6.4160000000000004</c:v>
                </c:pt>
                <c:pt idx="871">
                  <c:v>7.2080000000000002</c:v>
                </c:pt>
                <c:pt idx="872">
                  <c:v>6.1710000000000003</c:v>
                </c:pt>
                <c:pt idx="873">
                  <c:v>6.0590000000000002</c:v>
                </c:pt>
                <c:pt idx="874">
                  <c:v>5.9340000000000002</c:v>
                </c:pt>
                <c:pt idx="875">
                  <c:v>6.2809999999999997</c:v>
                </c:pt>
                <c:pt idx="876">
                  <c:v>7.7560000000000002</c:v>
                </c:pt>
                <c:pt idx="877">
                  <c:v>7.2240000000000002</c:v>
                </c:pt>
                <c:pt idx="878">
                  <c:v>7.5940000000000003</c:v>
                </c:pt>
                <c:pt idx="879">
                  <c:v>6.6219999999999999</c:v>
                </c:pt>
                <c:pt idx="880">
                  <c:v>8.0820000000000007</c:v>
                </c:pt>
                <c:pt idx="881">
                  <c:v>8.1760000000000002</c:v>
                </c:pt>
                <c:pt idx="882">
                  <c:v>7.2690000000000001</c:v>
                </c:pt>
                <c:pt idx="883">
                  <c:v>6.8540000000000001</c:v>
                </c:pt>
                <c:pt idx="884">
                  <c:v>7.843</c:v>
                </c:pt>
                <c:pt idx="885">
                  <c:v>8.5660000000000007</c:v>
                </c:pt>
                <c:pt idx="886">
                  <c:v>8.3070000000000004</c:v>
                </c:pt>
                <c:pt idx="887">
                  <c:v>7.7859999999999996</c:v>
                </c:pt>
                <c:pt idx="888">
                  <c:v>8.2479999999999993</c:v>
                </c:pt>
                <c:pt idx="889">
                  <c:v>9.9510000000000005</c:v>
                </c:pt>
                <c:pt idx="890">
                  <c:v>11.095000000000001</c:v>
                </c:pt>
                <c:pt idx="891">
                  <c:v>9.2880000000000003</c:v>
                </c:pt>
                <c:pt idx="892">
                  <c:v>9.3019999999999996</c:v>
                </c:pt>
                <c:pt idx="893">
                  <c:v>10.563000000000001</c:v>
                </c:pt>
                <c:pt idx="894">
                  <c:v>9.7919999999999998</c:v>
                </c:pt>
                <c:pt idx="895">
                  <c:v>8.7729999999999997</c:v>
                </c:pt>
                <c:pt idx="896">
                  <c:v>10.727</c:v>
                </c:pt>
                <c:pt idx="897">
                  <c:v>8.4540000000000006</c:v>
                </c:pt>
                <c:pt idx="898">
                  <c:v>6.9459999999999997</c:v>
                </c:pt>
                <c:pt idx="899">
                  <c:v>7.3159999999999998</c:v>
                </c:pt>
                <c:pt idx="900">
                  <c:v>6.976</c:v>
                </c:pt>
                <c:pt idx="901">
                  <c:v>8.6959999999999997</c:v>
                </c:pt>
                <c:pt idx="902">
                  <c:v>6.8970000000000002</c:v>
                </c:pt>
                <c:pt idx="903">
                  <c:v>6.6630000000000003</c:v>
                </c:pt>
                <c:pt idx="904">
                  <c:v>6.5060000000000002</c:v>
                </c:pt>
                <c:pt idx="905">
                  <c:v>7.5259999999999998</c:v>
                </c:pt>
                <c:pt idx="906">
                  <c:v>6.1820000000000004</c:v>
                </c:pt>
                <c:pt idx="907">
                  <c:v>7.7770000000000001</c:v>
                </c:pt>
                <c:pt idx="908">
                  <c:v>6.8390000000000004</c:v>
                </c:pt>
                <c:pt idx="909">
                  <c:v>8.2080000000000002</c:v>
                </c:pt>
                <c:pt idx="910">
                  <c:v>10.414</c:v>
                </c:pt>
                <c:pt idx="911">
                  <c:v>10.509</c:v>
                </c:pt>
                <c:pt idx="912">
                  <c:v>9.5120000000000005</c:v>
                </c:pt>
                <c:pt idx="913">
                  <c:v>9.2050000000000001</c:v>
                </c:pt>
                <c:pt idx="914">
                  <c:v>9.1929999999999996</c:v>
                </c:pt>
                <c:pt idx="915">
                  <c:v>7.9809999999999999</c:v>
                </c:pt>
                <c:pt idx="916">
                  <c:v>7.9059999999999997</c:v>
                </c:pt>
                <c:pt idx="917">
                  <c:v>7.234</c:v>
                </c:pt>
                <c:pt idx="918">
                  <c:v>6.9779999999999998</c:v>
                </c:pt>
                <c:pt idx="919">
                  <c:v>6.7679999999999998</c:v>
                </c:pt>
                <c:pt idx="920">
                  <c:v>8.0739999999999998</c:v>
                </c:pt>
                <c:pt idx="921">
                  <c:v>7.2030000000000003</c:v>
                </c:pt>
                <c:pt idx="922">
                  <c:v>7.1029999999999998</c:v>
                </c:pt>
                <c:pt idx="923">
                  <c:v>7.65</c:v>
                </c:pt>
                <c:pt idx="924">
                  <c:v>7.9080000000000004</c:v>
                </c:pt>
                <c:pt idx="925">
                  <c:v>7.8540000000000001</c:v>
                </c:pt>
                <c:pt idx="926">
                  <c:v>8.5830000000000002</c:v>
                </c:pt>
                <c:pt idx="927">
                  <c:v>8.3089999999999993</c:v>
                </c:pt>
                <c:pt idx="928">
                  <c:v>8.1549999999999994</c:v>
                </c:pt>
                <c:pt idx="929">
                  <c:v>8.5980000000000008</c:v>
                </c:pt>
                <c:pt idx="930">
                  <c:v>8.2870000000000008</c:v>
                </c:pt>
                <c:pt idx="931">
                  <c:v>7.9589999999999996</c:v>
                </c:pt>
                <c:pt idx="932">
                  <c:v>7.0330000000000004</c:v>
                </c:pt>
                <c:pt idx="933">
                  <c:v>7.6219999999999999</c:v>
                </c:pt>
                <c:pt idx="934">
                  <c:v>7.7149999999999999</c:v>
                </c:pt>
                <c:pt idx="935">
                  <c:v>6.7629999999999999</c:v>
                </c:pt>
                <c:pt idx="936">
                  <c:v>5.4630000000000001</c:v>
                </c:pt>
                <c:pt idx="937">
                  <c:v>4.8499999999999996</c:v>
                </c:pt>
                <c:pt idx="938">
                  <c:v>4.7699999999999996</c:v>
                </c:pt>
                <c:pt idx="939">
                  <c:v>6.5229999999999997</c:v>
                </c:pt>
                <c:pt idx="940">
                  <c:v>5.31</c:v>
                </c:pt>
                <c:pt idx="941">
                  <c:v>5.4820000000000002</c:v>
                </c:pt>
                <c:pt idx="942">
                  <c:v>6.9770000000000003</c:v>
                </c:pt>
                <c:pt idx="943">
                  <c:v>5.9080000000000004</c:v>
                </c:pt>
                <c:pt idx="944">
                  <c:v>5.04</c:v>
                </c:pt>
                <c:pt idx="945">
                  <c:v>5.3810000000000002</c:v>
                </c:pt>
                <c:pt idx="946">
                  <c:v>5.1989999999999998</c:v>
                </c:pt>
                <c:pt idx="947">
                  <c:v>4.6139999999999999</c:v>
                </c:pt>
                <c:pt idx="948">
                  <c:v>4.7789999999999999</c:v>
                </c:pt>
                <c:pt idx="949">
                  <c:v>4.82</c:v>
                </c:pt>
                <c:pt idx="950">
                  <c:v>4.7949999999999999</c:v>
                </c:pt>
                <c:pt idx="951">
                  <c:v>5.1319999999999997</c:v>
                </c:pt>
                <c:pt idx="952">
                  <c:v>5.07</c:v>
                </c:pt>
                <c:pt idx="953">
                  <c:v>4.984</c:v>
                </c:pt>
                <c:pt idx="954">
                  <c:v>5.2210000000000001</c:v>
                </c:pt>
                <c:pt idx="955">
                  <c:v>4.9649999999999999</c:v>
                </c:pt>
                <c:pt idx="956">
                  <c:v>5.6669999999999998</c:v>
                </c:pt>
                <c:pt idx="957">
                  <c:v>5.2270000000000003</c:v>
                </c:pt>
                <c:pt idx="958">
                  <c:v>6.0389999999999997</c:v>
                </c:pt>
                <c:pt idx="959">
                  <c:v>7.3630000000000004</c:v>
                </c:pt>
                <c:pt idx="960">
                  <c:v>6.9320000000000004</c:v>
                </c:pt>
                <c:pt idx="961">
                  <c:v>6.6710000000000003</c:v>
                </c:pt>
                <c:pt idx="962">
                  <c:v>6.3250000000000002</c:v>
                </c:pt>
                <c:pt idx="963">
                  <c:v>7.9660000000000002</c:v>
                </c:pt>
                <c:pt idx="964">
                  <c:v>7.5609999999999999</c:v>
                </c:pt>
                <c:pt idx="965">
                  <c:v>6.681</c:v>
                </c:pt>
                <c:pt idx="966">
                  <c:v>6.1989999999999998</c:v>
                </c:pt>
                <c:pt idx="967">
                  <c:v>6.7</c:v>
                </c:pt>
                <c:pt idx="968">
                  <c:v>6.7480000000000002</c:v>
                </c:pt>
                <c:pt idx="969">
                  <c:v>6.8520000000000003</c:v>
                </c:pt>
                <c:pt idx="970">
                  <c:v>6.6429999999999998</c:v>
                </c:pt>
                <c:pt idx="971">
                  <c:v>7.976</c:v>
                </c:pt>
                <c:pt idx="972">
                  <c:v>7.7990000000000004</c:v>
                </c:pt>
                <c:pt idx="973">
                  <c:v>8.3130000000000006</c:v>
                </c:pt>
                <c:pt idx="974">
                  <c:v>7.8460000000000001</c:v>
                </c:pt>
                <c:pt idx="975">
                  <c:v>8.0540000000000003</c:v>
                </c:pt>
                <c:pt idx="976">
                  <c:v>7.9550000000000001</c:v>
                </c:pt>
                <c:pt idx="977">
                  <c:v>8.6660000000000004</c:v>
                </c:pt>
                <c:pt idx="978">
                  <c:v>8.4290000000000003</c:v>
                </c:pt>
                <c:pt idx="979">
                  <c:v>8.0359999999999996</c:v>
                </c:pt>
                <c:pt idx="980">
                  <c:v>6.9189999999999996</c:v>
                </c:pt>
                <c:pt idx="981">
                  <c:v>7.1449999999999996</c:v>
                </c:pt>
                <c:pt idx="982">
                  <c:v>8.6349999999999998</c:v>
                </c:pt>
                <c:pt idx="983">
                  <c:v>8.9250000000000007</c:v>
                </c:pt>
                <c:pt idx="984">
                  <c:v>6.944</c:v>
                </c:pt>
                <c:pt idx="985">
                  <c:v>7.9909999999999997</c:v>
                </c:pt>
                <c:pt idx="986">
                  <c:v>8.9689999999999994</c:v>
                </c:pt>
                <c:pt idx="987">
                  <c:v>8.843</c:v>
                </c:pt>
                <c:pt idx="988">
                  <c:v>9.3569999999999993</c:v>
                </c:pt>
                <c:pt idx="989">
                  <c:v>8.9789999999999992</c:v>
                </c:pt>
                <c:pt idx="990">
                  <c:v>8.3439999999999994</c:v>
                </c:pt>
                <c:pt idx="991">
                  <c:v>8.7159999999999993</c:v>
                </c:pt>
                <c:pt idx="992">
                  <c:v>8.282</c:v>
                </c:pt>
                <c:pt idx="993">
                  <c:v>9.0060000000000002</c:v>
                </c:pt>
                <c:pt idx="994">
                  <c:v>8.7040000000000006</c:v>
                </c:pt>
                <c:pt idx="995">
                  <c:v>8.2270000000000003</c:v>
                </c:pt>
                <c:pt idx="996">
                  <c:v>8.7070000000000007</c:v>
                </c:pt>
                <c:pt idx="997">
                  <c:v>8.6760000000000002</c:v>
                </c:pt>
                <c:pt idx="998">
                  <c:v>8.8140000000000001</c:v>
                </c:pt>
                <c:pt idx="999">
                  <c:v>10.131</c:v>
                </c:pt>
                <c:pt idx="1000">
                  <c:v>9.5630000000000006</c:v>
                </c:pt>
                <c:pt idx="1001">
                  <c:v>9.5980000000000008</c:v>
                </c:pt>
                <c:pt idx="1002">
                  <c:v>9.7650000000000006</c:v>
                </c:pt>
                <c:pt idx="1003">
                  <c:v>9.6159999999999997</c:v>
                </c:pt>
                <c:pt idx="1004">
                  <c:v>10.384</c:v>
                </c:pt>
                <c:pt idx="1005">
                  <c:v>9.1950000000000003</c:v>
                </c:pt>
                <c:pt idx="1006">
                  <c:v>10.007</c:v>
                </c:pt>
                <c:pt idx="1007">
                  <c:v>10.226000000000001</c:v>
                </c:pt>
                <c:pt idx="1008">
                  <c:v>9.3179999999999996</c:v>
                </c:pt>
                <c:pt idx="1009">
                  <c:v>6.625</c:v>
                </c:pt>
                <c:pt idx="1010">
                  <c:v>8.4489999999999998</c:v>
                </c:pt>
                <c:pt idx="1011">
                  <c:v>7.8239999999999998</c:v>
                </c:pt>
                <c:pt idx="1012">
                  <c:v>9.2309999999999999</c:v>
                </c:pt>
                <c:pt idx="1013">
                  <c:v>7.1630000000000003</c:v>
                </c:pt>
                <c:pt idx="1014">
                  <c:v>7.7949999999999999</c:v>
                </c:pt>
                <c:pt idx="1015">
                  <c:v>8.2750000000000004</c:v>
                </c:pt>
                <c:pt idx="1016">
                  <c:v>7.6340000000000003</c:v>
                </c:pt>
                <c:pt idx="1017">
                  <c:v>8.266</c:v>
                </c:pt>
                <c:pt idx="1018">
                  <c:v>7.3140000000000001</c:v>
                </c:pt>
                <c:pt idx="1019">
                  <c:v>7.8789999999999996</c:v>
                </c:pt>
                <c:pt idx="1020">
                  <c:v>8.4120000000000008</c:v>
                </c:pt>
                <c:pt idx="1021">
                  <c:v>8.0519999999999996</c:v>
                </c:pt>
                <c:pt idx="1022">
                  <c:v>7.1589999999999998</c:v>
                </c:pt>
                <c:pt idx="1023">
                  <c:v>7.1440000000000001</c:v>
                </c:pt>
                <c:pt idx="1024">
                  <c:v>8.2200000000000006</c:v>
                </c:pt>
                <c:pt idx="1025">
                  <c:v>8.5809999999999995</c:v>
                </c:pt>
                <c:pt idx="1026">
                  <c:v>7.61</c:v>
                </c:pt>
                <c:pt idx="1027">
                  <c:v>7.125</c:v>
                </c:pt>
                <c:pt idx="1028">
                  <c:v>7.5289999999999999</c:v>
                </c:pt>
                <c:pt idx="1029">
                  <c:v>8.1110000000000007</c:v>
                </c:pt>
                <c:pt idx="1030">
                  <c:v>6.8280000000000003</c:v>
                </c:pt>
                <c:pt idx="1031">
                  <c:v>5.7789999999999999</c:v>
                </c:pt>
                <c:pt idx="1032">
                  <c:v>5.9379999999999997</c:v>
                </c:pt>
                <c:pt idx="1033">
                  <c:v>6.4859999999999998</c:v>
                </c:pt>
                <c:pt idx="1034">
                  <c:v>6.2830000000000004</c:v>
                </c:pt>
                <c:pt idx="1035">
                  <c:v>6.4219999999999997</c:v>
                </c:pt>
                <c:pt idx="1036">
                  <c:v>7.3920000000000003</c:v>
                </c:pt>
                <c:pt idx="1037">
                  <c:v>7.3</c:v>
                </c:pt>
                <c:pt idx="1038">
                  <c:v>7.1269999999999998</c:v>
                </c:pt>
                <c:pt idx="1039">
                  <c:v>7.0519999999999996</c:v>
                </c:pt>
                <c:pt idx="1040">
                  <c:v>7.3540000000000001</c:v>
                </c:pt>
                <c:pt idx="1041">
                  <c:v>7.2640000000000002</c:v>
                </c:pt>
                <c:pt idx="1042">
                  <c:v>7.2969999999999997</c:v>
                </c:pt>
                <c:pt idx="1043">
                  <c:v>7.2569999999999997</c:v>
                </c:pt>
                <c:pt idx="1044">
                  <c:v>7.2859999999999996</c:v>
                </c:pt>
                <c:pt idx="1045">
                  <c:v>5.8529999999999998</c:v>
                </c:pt>
                <c:pt idx="1046">
                  <c:v>6.3330000000000002</c:v>
                </c:pt>
                <c:pt idx="1047">
                  <c:v>6.6580000000000004</c:v>
                </c:pt>
                <c:pt idx="1048">
                  <c:v>6.5259999999999998</c:v>
                </c:pt>
                <c:pt idx="1049">
                  <c:v>6.4470000000000001</c:v>
                </c:pt>
                <c:pt idx="1050">
                  <c:v>6.891</c:v>
                </c:pt>
                <c:pt idx="1051">
                  <c:v>6.6139999999999999</c:v>
                </c:pt>
                <c:pt idx="1052">
                  <c:v>7.4160000000000004</c:v>
                </c:pt>
                <c:pt idx="1053">
                  <c:v>7.0289999999999999</c:v>
                </c:pt>
                <c:pt idx="1054">
                  <c:v>6.7610000000000001</c:v>
                </c:pt>
                <c:pt idx="1055">
                  <c:v>6.76</c:v>
                </c:pt>
                <c:pt idx="1056">
                  <c:v>7.2279999999999998</c:v>
                </c:pt>
                <c:pt idx="1057">
                  <c:v>7.516</c:v>
                </c:pt>
                <c:pt idx="1058">
                  <c:v>7.0119999999999996</c:v>
                </c:pt>
                <c:pt idx="1059">
                  <c:v>7.1719999999999997</c:v>
                </c:pt>
                <c:pt idx="1060">
                  <c:v>6.8029999999999999</c:v>
                </c:pt>
                <c:pt idx="1061">
                  <c:v>6.5069999999999997</c:v>
                </c:pt>
                <c:pt idx="1062">
                  <c:v>6.6580000000000004</c:v>
                </c:pt>
                <c:pt idx="1063">
                  <c:v>7.1710000000000003</c:v>
                </c:pt>
                <c:pt idx="1064">
                  <c:v>7.2939999999999996</c:v>
                </c:pt>
                <c:pt idx="1065">
                  <c:v>8.1229999999999993</c:v>
                </c:pt>
                <c:pt idx="1066">
                  <c:v>7.7530000000000001</c:v>
                </c:pt>
                <c:pt idx="1067">
                  <c:v>7.04</c:v>
                </c:pt>
                <c:pt idx="1068">
                  <c:v>6.4409999999999998</c:v>
                </c:pt>
                <c:pt idx="1069">
                  <c:v>5.7320000000000002</c:v>
                </c:pt>
                <c:pt idx="1070">
                  <c:v>5.8070000000000004</c:v>
                </c:pt>
                <c:pt idx="1071">
                  <c:v>5.36</c:v>
                </c:pt>
                <c:pt idx="1072">
                  <c:v>4.718</c:v>
                </c:pt>
                <c:pt idx="1073">
                  <c:v>4.5049999999999999</c:v>
                </c:pt>
                <c:pt idx="1074">
                  <c:v>4.2969999999999997</c:v>
                </c:pt>
                <c:pt idx="1075">
                  <c:v>4.17</c:v>
                </c:pt>
                <c:pt idx="1076">
                  <c:v>4.5389999999999997</c:v>
                </c:pt>
                <c:pt idx="1077">
                  <c:v>4.6399999999999997</c:v>
                </c:pt>
                <c:pt idx="1078">
                  <c:v>4.7039999999999997</c:v>
                </c:pt>
                <c:pt idx="1079">
                  <c:v>4.4889999999999999</c:v>
                </c:pt>
                <c:pt idx="1080">
                  <c:v>4.298</c:v>
                </c:pt>
                <c:pt idx="1081">
                  <c:v>4.1109999999999998</c:v>
                </c:pt>
                <c:pt idx="1082">
                  <c:v>4.21</c:v>
                </c:pt>
                <c:pt idx="1083">
                  <c:v>4.0529999999999999</c:v>
                </c:pt>
                <c:pt idx="1084">
                  <c:v>4.008</c:v>
                </c:pt>
                <c:pt idx="1085">
                  <c:v>3.6440000000000001</c:v>
                </c:pt>
                <c:pt idx="1086">
                  <c:v>3.625</c:v>
                </c:pt>
                <c:pt idx="1087">
                  <c:v>3.456</c:v>
                </c:pt>
                <c:pt idx="1088">
                  <c:v>3.35</c:v>
                </c:pt>
                <c:pt idx="1089">
                  <c:v>3.3140000000000001</c:v>
                </c:pt>
                <c:pt idx="1090">
                  <c:v>3.4710000000000001</c:v>
                </c:pt>
                <c:pt idx="1091">
                  <c:v>3.9790000000000001</c:v>
                </c:pt>
                <c:pt idx="1092">
                  <c:v>3.532</c:v>
                </c:pt>
                <c:pt idx="1093">
                  <c:v>3.3809999999999998</c:v>
                </c:pt>
                <c:pt idx="1094">
                  <c:v>3.4119999999999999</c:v>
                </c:pt>
                <c:pt idx="1095">
                  <c:v>2.98</c:v>
                </c:pt>
                <c:pt idx="1096">
                  <c:v>4.22</c:v>
                </c:pt>
                <c:pt idx="1097">
                  <c:v>3.9849999999999999</c:v>
                </c:pt>
                <c:pt idx="1098">
                  <c:v>4.0060000000000002</c:v>
                </c:pt>
                <c:pt idx="1099">
                  <c:v>4.109</c:v>
                </c:pt>
                <c:pt idx="1100">
                  <c:v>3.7050000000000001</c:v>
                </c:pt>
                <c:pt idx="1101">
                  <c:v>3.9980000000000002</c:v>
                </c:pt>
                <c:pt idx="1102">
                  <c:v>3.9020000000000001</c:v>
                </c:pt>
                <c:pt idx="1103">
                  <c:v>3.4940000000000002</c:v>
                </c:pt>
                <c:pt idx="1104">
                  <c:v>4.4870000000000001</c:v>
                </c:pt>
                <c:pt idx="1105">
                  <c:v>3.9980000000000002</c:v>
                </c:pt>
                <c:pt idx="1106">
                  <c:v>4.0960000000000001</c:v>
                </c:pt>
                <c:pt idx="1107">
                  <c:v>3.39</c:v>
                </c:pt>
                <c:pt idx="1108">
                  <c:v>4.2880000000000003</c:v>
                </c:pt>
                <c:pt idx="1109">
                  <c:v>3.742</c:v>
                </c:pt>
                <c:pt idx="1110">
                  <c:v>3.82</c:v>
                </c:pt>
                <c:pt idx="1111">
                  <c:v>3.56</c:v>
                </c:pt>
                <c:pt idx="1112">
                  <c:v>3.6890000000000001</c:v>
                </c:pt>
                <c:pt idx="1113">
                  <c:v>4.0609999999999999</c:v>
                </c:pt>
                <c:pt idx="1114">
                  <c:v>4.5819999999999999</c:v>
                </c:pt>
                <c:pt idx="1115">
                  <c:v>4.7389999999999999</c:v>
                </c:pt>
                <c:pt idx="1116">
                  <c:v>4.5940000000000003</c:v>
                </c:pt>
                <c:pt idx="1117">
                  <c:v>4.1180000000000003</c:v>
                </c:pt>
                <c:pt idx="1118">
                  <c:v>4.2300000000000004</c:v>
                </c:pt>
                <c:pt idx="1119">
                  <c:v>4.8319999999999999</c:v>
                </c:pt>
                <c:pt idx="1120">
                  <c:v>4.6680000000000001</c:v>
                </c:pt>
                <c:pt idx="1121">
                  <c:v>3.7650000000000001</c:v>
                </c:pt>
                <c:pt idx="1122">
                  <c:v>3.5070000000000001</c:v>
                </c:pt>
                <c:pt idx="1123">
                  <c:v>3.508</c:v>
                </c:pt>
                <c:pt idx="1124">
                  <c:v>3.0409999999999999</c:v>
                </c:pt>
                <c:pt idx="1125">
                  <c:v>3.4350000000000001</c:v>
                </c:pt>
                <c:pt idx="1126">
                  <c:v>3.157</c:v>
                </c:pt>
                <c:pt idx="1127">
                  <c:v>3.3730000000000002</c:v>
                </c:pt>
                <c:pt idx="1128">
                  <c:v>3.4510000000000001</c:v>
                </c:pt>
                <c:pt idx="1129">
                  <c:v>3.3580000000000001</c:v>
                </c:pt>
                <c:pt idx="1130">
                  <c:v>3.2730000000000001</c:v>
                </c:pt>
                <c:pt idx="1131">
                  <c:v>2.899</c:v>
                </c:pt>
                <c:pt idx="1132">
                  <c:v>4.2359999999999998</c:v>
                </c:pt>
                <c:pt idx="1133">
                  <c:v>4.2149999999999999</c:v>
                </c:pt>
                <c:pt idx="1134">
                  <c:v>5.2759999999999998</c:v>
                </c:pt>
                <c:pt idx="1135">
                  <c:v>5.2969999999999997</c:v>
                </c:pt>
                <c:pt idx="1136">
                  <c:v>6.3780000000000001</c:v>
                </c:pt>
                <c:pt idx="1137">
                  <c:v>5.6349999999999998</c:v>
                </c:pt>
                <c:pt idx="1138">
                  <c:v>7.0309999999999997</c:v>
                </c:pt>
                <c:pt idx="1139">
                  <c:v>6.0359999999999996</c:v>
                </c:pt>
                <c:pt idx="1140">
                  <c:v>6.1280000000000001</c:v>
                </c:pt>
                <c:pt idx="1141">
                  <c:v>6.0629999999999997</c:v>
                </c:pt>
                <c:pt idx="1142">
                  <c:v>5.7869999999999999</c:v>
                </c:pt>
                <c:pt idx="1143">
                  <c:v>6.0039999999999996</c:v>
                </c:pt>
                <c:pt idx="1144">
                  <c:v>5.3019999999999996</c:v>
                </c:pt>
                <c:pt idx="1145">
                  <c:v>4.6260000000000003</c:v>
                </c:pt>
                <c:pt idx="1146">
                  <c:v>4.9589999999999996</c:v>
                </c:pt>
                <c:pt idx="1147">
                  <c:v>4.9009999999999998</c:v>
                </c:pt>
                <c:pt idx="1148">
                  <c:v>5.5640000000000001</c:v>
                </c:pt>
                <c:pt idx="1149">
                  <c:v>4.6989999999999998</c:v>
                </c:pt>
                <c:pt idx="1150">
                  <c:v>4.5579999999999998</c:v>
                </c:pt>
                <c:pt idx="1151">
                  <c:v>5.1289999999999996</c:v>
                </c:pt>
                <c:pt idx="1152">
                  <c:v>5.5019999999999998</c:v>
                </c:pt>
                <c:pt idx="1153">
                  <c:v>5.2720000000000002</c:v>
                </c:pt>
                <c:pt idx="1154">
                  <c:v>5.298</c:v>
                </c:pt>
                <c:pt idx="1155">
                  <c:v>5.2510000000000003</c:v>
                </c:pt>
                <c:pt idx="1156">
                  <c:v>4.8739999999999997</c:v>
                </c:pt>
                <c:pt idx="1157">
                  <c:v>5.1369999999999996</c:v>
                </c:pt>
                <c:pt idx="1158">
                  <c:v>5.2149999999999999</c:v>
                </c:pt>
                <c:pt idx="1159">
                  <c:v>4.7389999999999999</c:v>
                </c:pt>
                <c:pt idx="1160">
                  <c:v>4.6529999999999996</c:v>
                </c:pt>
                <c:pt idx="1161">
                  <c:v>5.2039999999999997</c:v>
                </c:pt>
                <c:pt idx="1162">
                  <c:v>5.5110000000000001</c:v>
                </c:pt>
                <c:pt idx="1163">
                  <c:v>5.7610000000000001</c:v>
                </c:pt>
                <c:pt idx="1164">
                  <c:v>5.0869999999999997</c:v>
                </c:pt>
                <c:pt idx="1165">
                  <c:v>4.9130000000000003</c:v>
                </c:pt>
                <c:pt idx="1166">
                  <c:v>4.8710000000000004</c:v>
                </c:pt>
                <c:pt idx="1167">
                  <c:v>5.327</c:v>
                </c:pt>
                <c:pt idx="1168">
                  <c:v>5.149</c:v>
                </c:pt>
                <c:pt idx="1169">
                  <c:v>4.6379999999999999</c:v>
                </c:pt>
                <c:pt idx="1170">
                  <c:v>5.0599999999999996</c:v>
                </c:pt>
                <c:pt idx="1171">
                  <c:v>5.2880000000000003</c:v>
                </c:pt>
                <c:pt idx="1172">
                  <c:v>5.49</c:v>
                </c:pt>
                <c:pt idx="1173">
                  <c:v>5.27</c:v>
                </c:pt>
                <c:pt idx="1174">
                  <c:v>5.5439999999999996</c:v>
                </c:pt>
                <c:pt idx="1175">
                  <c:v>4.7220000000000004</c:v>
                </c:pt>
                <c:pt idx="1176">
                  <c:v>4.6159999999999997</c:v>
                </c:pt>
                <c:pt idx="1177">
                  <c:v>4.2789999999999999</c:v>
                </c:pt>
                <c:pt idx="1178">
                  <c:v>4.0650000000000004</c:v>
                </c:pt>
                <c:pt idx="1179">
                  <c:v>3.4540000000000002</c:v>
                </c:pt>
                <c:pt idx="1180">
                  <c:v>3.7770000000000001</c:v>
                </c:pt>
                <c:pt idx="1181">
                  <c:v>3.5960000000000001</c:v>
                </c:pt>
                <c:pt idx="1182">
                  <c:v>3.7109999999999999</c:v>
                </c:pt>
                <c:pt idx="1183">
                  <c:v>3.9359999999999999</c:v>
                </c:pt>
                <c:pt idx="1184">
                  <c:v>3.266</c:v>
                </c:pt>
                <c:pt idx="1185">
                  <c:v>3.371</c:v>
                </c:pt>
                <c:pt idx="1186">
                  <c:v>3.0609999999999999</c:v>
                </c:pt>
                <c:pt idx="1187">
                  <c:v>2.6659999999999999</c:v>
                </c:pt>
                <c:pt idx="1188">
                  <c:v>3.4169999999999998</c:v>
                </c:pt>
                <c:pt idx="1189">
                  <c:v>4.1870000000000003</c:v>
                </c:pt>
                <c:pt idx="1190">
                  <c:v>4.327</c:v>
                </c:pt>
                <c:pt idx="1191">
                  <c:v>3.8170000000000002</c:v>
                </c:pt>
                <c:pt idx="1192">
                  <c:v>3.8540000000000001</c:v>
                </c:pt>
                <c:pt idx="1193">
                  <c:v>3.4020000000000001</c:v>
                </c:pt>
                <c:pt idx="1194">
                  <c:v>3.72</c:v>
                </c:pt>
                <c:pt idx="1195">
                  <c:v>3.399</c:v>
                </c:pt>
                <c:pt idx="1196">
                  <c:v>1.8620000000000001</c:v>
                </c:pt>
                <c:pt idx="1197">
                  <c:v>1.8380000000000001</c:v>
                </c:pt>
                <c:pt idx="1198">
                  <c:v>2.0870000000000002</c:v>
                </c:pt>
                <c:pt idx="1199">
                  <c:v>1.1160000000000001</c:v>
                </c:pt>
                <c:pt idx="1200">
                  <c:v>1.385</c:v>
                </c:pt>
                <c:pt idx="1201">
                  <c:v>1.377</c:v>
                </c:pt>
                <c:pt idx="1202">
                  <c:v>1.0900000000000001</c:v>
                </c:pt>
                <c:pt idx="1203">
                  <c:v>1.3779999999999999</c:v>
                </c:pt>
                <c:pt idx="1204">
                  <c:v>1.641</c:v>
                </c:pt>
                <c:pt idx="1205">
                  <c:v>0.99199999999999999</c:v>
                </c:pt>
                <c:pt idx="1206">
                  <c:v>1.345</c:v>
                </c:pt>
                <c:pt idx="1207">
                  <c:v>1.952</c:v>
                </c:pt>
                <c:pt idx="1208">
                  <c:v>2.407</c:v>
                </c:pt>
                <c:pt idx="1209">
                  <c:v>2.2869999999999999</c:v>
                </c:pt>
                <c:pt idx="1210">
                  <c:v>2.1960000000000002</c:v>
                </c:pt>
                <c:pt idx="1211">
                  <c:v>2.3420000000000001</c:v>
                </c:pt>
                <c:pt idx="1212">
                  <c:v>1.776</c:v>
                </c:pt>
                <c:pt idx="1213">
                  <c:v>2.0249999999999999</c:v>
                </c:pt>
                <c:pt idx="1214">
                  <c:v>1.9279999999999999</c:v>
                </c:pt>
                <c:pt idx="1215">
                  <c:v>0.93500000000000005</c:v>
                </c:pt>
                <c:pt idx="1216">
                  <c:v>2.72</c:v>
                </c:pt>
                <c:pt idx="1217">
                  <c:v>2.0840000000000001</c:v>
                </c:pt>
                <c:pt idx="1218">
                  <c:v>1.48</c:v>
                </c:pt>
                <c:pt idx="1219">
                  <c:v>1.1419999999999999</c:v>
                </c:pt>
                <c:pt idx="1220">
                  <c:v>2.6760000000000002</c:v>
                </c:pt>
                <c:pt idx="1221">
                  <c:v>2.0289999999999999</c:v>
                </c:pt>
                <c:pt idx="1222">
                  <c:v>2.2759999999999998</c:v>
                </c:pt>
                <c:pt idx="1223">
                  <c:v>1.911</c:v>
                </c:pt>
                <c:pt idx="1224">
                  <c:v>1.786</c:v>
                </c:pt>
                <c:pt idx="1225">
                  <c:v>1.2270000000000001</c:v>
                </c:pt>
                <c:pt idx="1226">
                  <c:v>3.0150000000000001</c:v>
                </c:pt>
                <c:pt idx="1227">
                  <c:v>1.19</c:v>
                </c:pt>
                <c:pt idx="1228">
                  <c:v>2.2440000000000002</c:v>
                </c:pt>
                <c:pt idx="1229">
                  <c:v>1.931</c:v>
                </c:pt>
                <c:pt idx="1230">
                  <c:v>1.8140000000000001</c:v>
                </c:pt>
                <c:pt idx="1231">
                  <c:v>2.4340000000000002</c:v>
                </c:pt>
                <c:pt idx="1232">
                  <c:v>2.1920000000000002</c:v>
                </c:pt>
                <c:pt idx="1233">
                  <c:v>1.74</c:v>
                </c:pt>
                <c:pt idx="1234">
                  <c:v>1.7310000000000001</c:v>
                </c:pt>
                <c:pt idx="1235">
                  <c:v>1.5049999999999999</c:v>
                </c:pt>
                <c:pt idx="1236">
                  <c:v>2.5249999999999999</c:v>
                </c:pt>
                <c:pt idx="1237">
                  <c:v>2.153</c:v>
                </c:pt>
                <c:pt idx="1238">
                  <c:v>3.2879999999999998</c:v>
                </c:pt>
                <c:pt idx="1239">
                  <c:v>2.0350000000000001</c:v>
                </c:pt>
                <c:pt idx="1240">
                  <c:v>2.6779999999999999</c:v>
                </c:pt>
                <c:pt idx="1241">
                  <c:v>1.4379999999999999</c:v>
                </c:pt>
                <c:pt idx="1242">
                  <c:v>2.589</c:v>
                </c:pt>
                <c:pt idx="1243">
                  <c:v>3.113</c:v>
                </c:pt>
                <c:pt idx="1244">
                  <c:v>2.7589999999999999</c:v>
                </c:pt>
                <c:pt idx="1245">
                  <c:v>1.6080000000000001</c:v>
                </c:pt>
                <c:pt idx="1246">
                  <c:v>2.3959999999999999</c:v>
                </c:pt>
                <c:pt idx="1247">
                  <c:v>1.6259999999999999</c:v>
                </c:pt>
                <c:pt idx="1248">
                  <c:v>1.4910000000000001</c:v>
                </c:pt>
                <c:pt idx="1249">
                  <c:v>1.63</c:v>
                </c:pt>
                <c:pt idx="1250">
                  <c:v>3.9319999999999999</c:v>
                </c:pt>
                <c:pt idx="1251">
                  <c:v>3.5329999999999999</c:v>
                </c:pt>
                <c:pt idx="1252">
                  <c:v>3.3839999999999999</c:v>
                </c:pt>
                <c:pt idx="1253">
                  <c:v>2.7309999999999999</c:v>
                </c:pt>
                <c:pt idx="1254">
                  <c:v>3.3319999999999999</c:v>
                </c:pt>
                <c:pt idx="1255">
                  <c:v>3.6150000000000002</c:v>
                </c:pt>
                <c:pt idx="1256">
                  <c:v>3.371</c:v>
                </c:pt>
                <c:pt idx="1257">
                  <c:v>2.665</c:v>
                </c:pt>
                <c:pt idx="1258">
                  <c:v>2.1040000000000001</c:v>
                </c:pt>
                <c:pt idx="1259">
                  <c:v>2.9630000000000001</c:v>
                </c:pt>
                <c:pt idx="1260">
                  <c:v>4.05</c:v>
                </c:pt>
                <c:pt idx="1261">
                  <c:v>3.6720000000000002</c:v>
                </c:pt>
                <c:pt idx="1262">
                  <c:v>2.8370000000000002</c:v>
                </c:pt>
                <c:pt idx="1263">
                  <c:v>3.3119999999999998</c:v>
                </c:pt>
                <c:pt idx="1264">
                  <c:v>3.2839999999999998</c:v>
                </c:pt>
                <c:pt idx="1265">
                  <c:v>3.5720000000000001</c:v>
                </c:pt>
                <c:pt idx="1266">
                  <c:v>3.4910000000000001</c:v>
                </c:pt>
                <c:pt idx="1267">
                  <c:v>3.8839999999999999</c:v>
                </c:pt>
                <c:pt idx="1268">
                  <c:v>4.8470000000000004</c:v>
                </c:pt>
                <c:pt idx="1269">
                  <c:v>5.3869999999999996</c:v>
                </c:pt>
                <c:pt idx="1270">
                  <c:v>5.7750000000000004</c:v>
                </c:pt>
                <c:pt idx="1271">
                  <c:v>5.9480000000000004</c:v>
                </c:pt>
                <c:pt idx="1272">
                  <c:v>5.4180000000000001</c:v>
                </c:pt>
                <c:pt idx="1273">
                  <c:v>5.1520000000000001</c:v>
                </c:pt>
                <c:pt idx="1274">
                  <c:v>6.08</c:v>
                </c:pt>
                <c:pt idx="1275">
                  <c:v>5.085</c:v>
                </c:pt>
                <c:pt idx="1276">
                  <c:v>4.4359999999999999</c:v>
                </c:pt>
                <c:pt idx="1277">
                  <c:v>4.0039999999999996</c:v>
                </c:pt>
                <c:pt idx="1278">
                  <c:v>3.7709999999999999</c:v>
                </c:pt>
                <c:pt idx="1279">
                  <c:v>4.032</c:v>
                </c:pt>
                <c:pt idx="1280">
                  <c:v>3.911</c:v>
                </c:pt>
                <c:pt idx="1281">
                  <c:v>4.2539999999999996</c:v>
                </c:pt>
                <c:pt idx="1282">
                  <c:v>4.3570000000000002</c:v>
                </c:pt>
                <c:pt idx="1283">
                  <c:v>4.09</c:v>
                </c:pt>
                <c:pt idx="1284">
                  <c:v>4.1109999999999998</c:v>
                </c:pt>
                <c:pt idx="1285">
                  <c:v>4.4349999999999996</c:v>
                </c:pt>
                <c:pt idx="1286">
                  <c:v>4.3289999999999997</c:v>
                </c:pt>
                <c:pt idx="1287">
                  <c:v>3.8759999999999999</c:v>
                </c:pt>
                <c:pt idx="1288">
                  <c:v>3.698</c:v>
                </c:pt>
                <c:pt idx="1289">
                  <c:v>4.9790000000000001</c:v>
                </c:pt>
                <c:pt idx="1290">
                  <c:v>6.9169999999999998</c:v>
                </c:pt>
                <c:pt idx="1291">
                  <c:v>6.2350000000000003</c:v>
                </c:pt>
                <c:pt idx="1292">
                  <c:v>6.335</c:v>
                </c:pt>
                <c:pt idx="1293">
                  <c:v>7.0979999999999999</c:v>
                </c:pt>
                <c:pt idx="1294">
                  <c:v>8.6560000000000006</c:v>
                </c:pt>
                <c:pt idx="1295">
                  <c:v>7.92</c:v>
                </c:pt>
                <c:pt idx="1296">
                  <c:v>5.7789999999999999</c:v>
                </c:pt>
                <c:pt idx="1297">
                  <c:v>5.5860000000000003</c:v>
                </c:pt>
                <c:pt idx="1298">
                  <c:v>4.83</c:v>
                </c:pt>
                <c:pt idx="1299">
                  <c:v>4.6950000000000003</c:v>
                </c:pt>
                <c:pt idx="1300">
                  <c:v>5.0049999999999999</c:v>
                </c:pt>
                <c:pt idx="1301">
                  <c:v>5.976</c:v>
                </c:pt>
                <c:pt idx="1302">
                  <c:v>4.6740000000000004</c:v>
                </c:pt>
                <c:pt idx="1303">
                  <c:v>5.0810000000000004</c:v>
                </c:pt>
                <c:pt idx="1304">
                  <c:v>4.8730000000000002</c:v>
                </c:pt>
                <c:pt idx="1305">
                  <c:v>5.3490000000000002</c:v>
                </c:pt>
                <c:pt idx="1306">
                  <c:v>5.44</c:v>
                </c:pt>
                <c:pt idx="1307">
                  <c:v>4.8079999999999998</c:v>
                </c:pt>
                <c:pt idx="1308">
                  <c:v>4.9619999999999997</c:v>
                </c:pt>
                <c:pt idx="1309">
                  <c:v>5.3929999999999998</c:v>
                </c:pt>
                <c:pt idx="1310">
                  <c:v>6.1970000000000001</c:v>
                </c:pt>
                <c:pt idx="1311">
                  <c:v>6.2320000000000002</c:v>
                </c:pt>
                <c:pt idx="1312">
                  <c:v>6.3789999999999996</c:v>
                </c:pt>
                <c:pt idx="1313">
                  <c:v>6.2009999999999996</c:v>
                </c:pt>
                <c:pt idx="1314">
                  <c:v>6.17</c:v>
                </c:pt>
                <c:pt idx="1315">
                  <c:v>6.5449999999999999</c:v>
                </c:pt>
                <c:pt idx="1316">
                  <c:v>6.0430000000000001</c:v>
                </c:pt>
                <c:pt idx="1317">
                  <c:v>6.04</c:v>
                </c:pt>
                <c:pt idx="1318">
                  <c:v>5.8330000000000002</c:v>
                </c:pt>
                <c:pt idx="1319">
                  <c:v>6.2720000000000002</c:v>
                </c:pt>
                <c:pt idx="1320">
                  <c:v>6.4909999999999997</c:v>
                </c:pt>
                <c:pt idx="1321">
                  <c:v>6.649</c:v>
                </c:pt>
                <c:pt idx="1322">
                  <c:v>6.5019999999999998</c:v>
                </c:pt>
                <c:pt idx="1323">
                  <c:v>5.9189999999999996</c:v>
                </c:pt>
                <c:pt idx="1324">
                  <c:v>5.82</c:v>
                </c:pt>
                <c:pt idx="1325">
                  <c:v>5.694</c:v>
                </c:pt>
                <c:pt idx="1326">
                  <c:v>5.7409999999999997</c:v>
                </c:pt>
                <c:pt idx="1327">
                  <c:v>5.1360000000000001</c:v>
                </c:pt>
                <c:pt idx="1328">
                  <c:v>4.3140000000000001</c:v>
                </c:pt>
                <c:pt idx="1329">
                  <c:v>4.3099999999999996</c:v>
                </c:pt>
                <c:pt idx="1330">
                  <c:v>4.5220000000000002</c:v>
                </c:pt>
                <c:pt idx="1331">
                  <c:v>4.4400000000000004</c:v>
                </c:pt>
                <c:pt idx="1332">
                  <c:v>4.0439999999999996</c:v>
                </c:pt>
                <c:pt idx="1333">
                  <c:v>4.0039999999999996</c:v>
                </c:pt>
                <c:pt idx="1334">
                  <c:v>4.2329999999999997</c:v>
                </c:pt>
                <c:pt idx="1335">
                  <c:v>4.101</c:v>
                </c:pt>
                <c:pt idx="1336">
                  <c:v>3.661</c:v>
                </c:pt>
                <c:pt idx="1337">
                  <c:v>3.282</c:v>
                </c:pt>
                <c:pt idx="1338">
                  <c:v>2.5179999999999998</c:v>
                </c:pt>
                <c:pt idx="1339">
                  <c:v>2</c:v>
                </c:pt>
                <c:pt idx="1340">
                  <c:v>1.2989999999999999</c:v>
                </c:pt>
                <c:pt idx="1341">
                  <c:v>0.84599999999999997</c:v>
                </c:pt>
                <c:pt idx="1342">
                  <c:v>0.61899999999999999</c:v>
                </c:pt>
                <c:pt idx="1343">
                  <c:v>0.72</c:v>
                </c:pt>
                <c:pt idx="1344">
                  <c:v>0.92900000000000005</c:v>
                </c:pt>
                <c:pt idx="1345">
                  <c:v>0.88300000000000001</c:v>
                </c:pt>
                <c:pt idx="1346">
                  <c:v>1.4039999999999999</c:v>
                </c:pt>
                <c:pt idx="1347">
                  <c:v>1.754</c:v>
                </c:pt>
                <c:pt idx="1348">
                  <c:v>2.1469999999999998</c:v>
                </c:pt>
                <c:pt idx="1349">
                  <c:v>2.141</c:v>
                </c:pt>
                <c:pt idx="1350">
                  <c:v>2.0760000000000001</c:v>
                </c:pt>
                <c:pt idx="1351">
                  <c:v>2.3039999999999998</c:v>
                </c:pt>
                <c:pt idx="1352">
                  <c:v>2.157</c:v>
                </c:pt>
                <c:pt idx="1353">
                  <c:v>1.766</c:v>
                </c:pt>
                <c:pt idx="1354">
                  <c:v>3.1429999999999998</c:v>
                </c:pt>
                <c:pt idx="1355">
                  <c:v>2.5169999999999999</c:v>
                </c:pt>
                <c:pt idx="1356">
                  <c:v>3.032</c:v>
                </c:pt>
                <c:pt idx="1357">
                  <c:v>1.88</c:v>
                </c:pt>
                <c:pt idx="1358">
                  <c:v>1.6220000000000001</c:v>
                </c:pt>
                <c:pt idx="1359">
                  <c:v>2.2029999999999998</c:v>
                </c:pt>
                <c:pt idx="1360">
                  <c:v>2.5579999999999998</c:v>
                </c:pt>
                <c:pt idx="1361">
                  <c:v>3.0950000000000002</c:v>
                </c:pt>
                <c:pt idx="1362">
                  <c:v>3.153</c:v>
                </c:pt>
                <c:pt idx="1363">
                  <c:v>3.43</c:v>
                </c:pt>
                <c:pt idx="1364">
                  <c:v>3.4849999999999999</c:v>
                </c:pt>
                <c:pt idx="1365">
                  <c:v>4.38</c:v>
                </c:pt>
                <c:pt idx="1366">
                  <c:v>4.4139999999999997</c:v>
                </c:pt>
                <c:pt idx="1367">
                  <c:v>3.238</c:v>
                </c:pt>
                <c:pt idx="1368">
                  <c:v>2.7069999999999999</c:v>
                </c:pt>
                <c:pt idx="1369">
                  <c:v>3.0350000000000001</c:v>
                </c:pt>
                <c:pt idx="1370">
                  <c:v>3.4980000000000002</c:v>
                </c:pt>
                <c:pt idx="1371">
                  <c:v>3.4689999999999999</c:v>
                </c:pt>
                <c:pt idx="1372">
                  <c:v>4.6779999999999999</c:v>
                </c:pt>
                <c:pt idx="1373">
                  <c:v>4.2590000000000003</c:v>
                </c:pt>
                <c:pt idx="1374">
                  <c:v>4.3319999999999999</c:v>
                </c:pt>
                <c:pt idx="1375">
                  <c:v>2.8559999999999999</c:v>
                </c:pt>
                <c:pt idx="1376">
                  <c:v>4.1120000000000001</c:v>
                </c:pt>
                <c:pt idx="1377">
                  <c:v>3.169</c:v>
                </c:pt>
                <c:pt idx="1378">
                  <c:v>3.113</c:v>
                </c:pt>
                <c:pt idx="1379">
                  <c:v>2.472</c:v>
                </c:pt>
                <c:pt idx="1380">
                  <c:v>3.97</c:v>
                </c:pt>
                <c:pt idx="1381">
                  <c:v>4.3579999999999997</c:v>
                </c:pt>
                <c:pt idx="1382">
                  <c:v>3.1920000000000002</c:v>
                </c:pt>
                <c:pt idx="1383">
                  <c:v>4.7439999999999998</c:v>
                </c:pt>
                <c:pt idx="1384">
                  <c:v>4.1420000000000003</c:v>
                </c:pt>
                <c:pt idx="1385">
                  <c:v>4.68</c:v>
                </c:pt>
                <c:pt idx="1386">
                  <c:v>4.391</c:v>
                </c:pt>
                <c:pt idx="1387">
                  <c:v>4.9459999999999997</c:v>
                </c:pt>
                <c:pt idx="1388">
                  <c:v>4.1639999999999997</c:v>
                </c:pt>
                <c:pt idx="1389">
                  <c:v>4.3010000000000002</c:v>
                </c:pt>
                <c:pt idx="1390">
                  <c:v>4.5960000000000001</c:v>
                </c:pt>
                <c:pt idx="1391">
                  <c:v>4.9210000000000003</c:v>
                </c:pt>
                <c:pt idx="1392">
                  <c:v>5.5490000000000004</c:v>
                </c:pt>
                <c:pt idx="1393">
                  <c:v>4.7519999999999998</c:v>
                </c:pt>
                <c:pt idx="1394">
                  <c:v>3.7410000000000001</c:v>
                </c:pt>
                <c:pt idx="1395">
                  <c:v>4.2679999999999998</c:v>
                </c:pt>
                <c:pt idx="1396">
                  <c:v>3.57</c:v>
                </c:pt>
                <c:pt idx="1397">
                  <c:v>4.6369999999999996</c:v>
                </c:pt>
                <c:pt idx="1398">
                  <c:v>4.5049999999999999</c:v>
                </c:pt>
                <c:pt idx="1399">
                  <c:v>4.2709999999999999</c:v>
                </c:pt>
                <c:pt idx="1400">
                  <c:v>4.1260000000000003</c:v>
                </c:pt>
                <c:pt idx="1401">
                  <c:v>6.11</c:v>
                </c:pt>
                <c:pt idx="1402">
                  <c:v>4.6870000000000003</c:v>
                </c:pt>
                <c:pt idx="1403">
                  <c:v>4.8780000000000001</c:v>
                </c:pt>
                <c:pt idx="1404">
                  <c:v>5.6719999999999997</c:v>
                </c:pt>
                <c:pt idx="1405">
                  <c:v>4.694</c:v>
                </c:pt>
                <c:pt idx="1406">
                  <c:v>4.3940000000000001</c:v>
                </c:pt>
                <c:pt idx="1407">
                  <c:v>4.915</c:v>
                </c:pt>
                <c:pt idx="1408">
                  <c:v>5.444</c:v>
                </c:pt>
                <c:pt idx="1409">
                  <c:v>5.6760000000000002</c:v>
                </c:pt>
                <c:pt idx="1410">
                  <c:v>5.069</c:v>
                </c:pt>
                <c:pt idx="1411">
                  <c:v>5.31</c:v>
                </c:pt>
                <c:pt idx="1412">
                  <c:v>5.5650000000000004</c:v>
                </c:pt>
                <c:pt idx="1413">
                  <c:v>6.2380000000000004</c:v>
                </c:pt>
                <c:pt idx="1414">
                  <c:v>5.681</c:v>
                </c:pt>
                <c:pt idx="1415">
                  <c:v>5.7830000000000004</c:v>
                </c:pt>
                <c:pt idx="1416">
                  <c:v>5.8620000000000001</c:v>
                </c:pt>
                <c:pt idx="1417">
                  <c:v>5.6950000000000003</c:v>
                </c:pt>
                <c:pt idx="1418">
                  <c:v>6.1050000000000004</c:v>
                </c:pt>
                <c:pt idx="1419">
                  <c:v>6.0990000000000002</c:v>
                </c:pt>
                <c:pt idx="1420">
                  <c:v>5.9569999999999999</c:v>
                </c:pt>
                <c:pt idx="1421">
                  <c:v>6.1529999999999996</c:v>
                </c:pt>
                <c:pt idx="1422">
                  <c:v>5.7320000000000002</c:v>
                </c:pt>
                <c:pt idx="1423">
                  <c:v>5.4290000000000003</c:v>
                </c:pt>
                <c:pt idx="1424">
                  <c:v>5.8730000000000002</c:v>
                </c:pt>
                <c:pt idx="1425">
                  <c:v>5.4569999999999999</c:v>
                </c:pt>
                <c:pt idx="1426">
                  <c:v>5.3049999999999997</c:v>
                </c:pt>
                <c:pt idx="1427">
                  <c:v>4.3369999999999997</c:v>
                </c:pt>
                <c:pt idx="1428">
                  <c:v>4.41</c:v>
                </c:pt>
                <c:pt idx="1429">
                  <c:v>4.21</c:v>
                </c:pt>
                <c:pt idx="1430">
                  <c:v>3.5859999999999999</c:v>
                </c:pt>
                <c:pt idx="1431">
                  <c:v>3.4620000000000002</c:v>
                </c:pt>
                <c:pt idx="1432">
                  <c:v>3.7360000000000002</c:v>
                </c:pt>
                <c:pt idx="1433">
                  <c:v>3.468</c:v>
                </c:pt>
                <c:pt idx="1434">
                  <c:v>2.7770000000000001</c:v>
                </c:pt>
                <c:pt idx="1435">
                  <c:v>2.7309999999999999</c:v>
                </c:pt>
                <c:pt idx="1436">
                  <c:v>3.7759999999999998</c:v>
                </c:pt>
                <c:pt idx="1437">
                  <c:v>3.55</c:v>
                </c:pt>
                <c:pt idx="1438">
                  <c:v>2.6829999999999998</c:v>
                </c:pt>
                <c:pt idx="1439">
                  <c:v>3.3250000000000002</c:v>
                </c:pt>
                <c:pt idx="1440">
                  <c:v>2.9580000000000002</c:v>
                </c:pt>
                <c:pt idx="1441">
                  <c:v>3.0449999999999999</c:v>
                </c:pt>
                <c:pt idx="1442">
                  <c:v>2.258</c:v>
                </c:pt>
                <c:pt idx="1443">
                  <c:v>2.8069999999999999</c:v>
                </c:pt>
                <c:pt idx="1444">
                  <c:v>2.7410000000000001</c:v>
                </c:pt>
                <c:pt idx="1445">
                  <c:v>3.5529999999999999</c:v>
                </c:pt>
                <c:pt idx="1446">
                  <c:v>3.343</c:v>
                </c:pt>
                <c:pt idx="1447">
                  <c:v>3.1160000000000001</c:v>
                </c:pt>
                <c:pt idx="1448">
                  <c:v>3.089</c:v>
                </c:pt>
                <c:pt idx="1449">
                  <c:v>3.8530000000000002</c:v>
                </c:pt>
                <c:pt idx="1450">
                  <c:v>3.6190000000000002</c:v>
                </c:pt>
                <c:pt idx="1451">
                  <c:v>4.0220000000000002</c:v>
                </c:pt>
                <c:pt idx="1452">
                  <c:v>3.7730000000000001</c:v>
                </c:pt>
                <c:pt idx="1453">
                  <c:v>4.3730000000000002</c:v>
                </c:pt>
                <c:pt idx="1454">
                  <c:v>4.4489999999999998</c:v>
                </c:pt>
                <c:pt idx="1455">
                  <c:v>4.1829999999999998</c:v>
                </c:pt>
                <c:pt idx="1456">
                  <c:v>3.9260000000000002</c:v>
                </c:pt>
                <c:pt idx="1457">
                  <c:v>3.97</c:v>
                </c:pt>
                <c:pt idx="1458">
                  <c:v>4.1459999999999999</c:v>
                </c:pt>
                <c:pt idx="1459">
                  <c:v>4.1589999999999998</c:v>
                </c:pt>
                <c:pt idx="1460">
                  <c:v>4.0780000000000003</c:v>
                </c:pt>
                <c:pt idx="1461">
                  <c:v>4.16</c:v>
                </c:pt>
                <c:pt idx="1462">
                  <c:v>4.1890000000000001</c:v>
                </c:pt>
                <c:pt idx="1463">
                  <c:v>3.8929999999999998</c:v>
                </c:pt>
                <c:pt idx="1464">
                  <c:v>3.2949999999999999</c:v>
                </c:pt>
                <c:pt idx="1465">
                  <c:v>2.6640000000000001</c:v>
                </c:pt>
                <c:pt idx="1466">
                  <c:v>2.2690000000000001</c:v>
                </c:pt>
                <c:pt idx="1467">
                  <c:v>2.1349999999999998</c:v>
                </c:pt>
                <c:pt idx="1468">
                  <c:v>2.1909999999999998</c:v>
                </c:pt>
                <c:pt idx="1469">
                  <c:v>2.3690000000000002</c:v>
                </c:pt>
                <c:pt idx="1470">
                  <c:v>2.1360000000000001</c:v>
                </c:pt>
                <c:pt idx="1471">
                  <c:v>2.1629999999999998</c:v>
                </c:pt>
                <c:pt idx="1472">
                  <c:v>2.4849999999999999</c:v>
                </c:pt>
                <c:pt idx="1473">
                  <c:v>3.2040000000000002</c:v>
                </c:pt>
                <c:pt idx="1474">
                  <c:v>3.407</c:v>
                </c:pt>
                <c:pt idx="1475">
                  <c:v>3.3050000000000002</c:v>
                </c:pt>
                <c:pt idx="1476">
                  <c:v>2.8490000000000002</c:v>
                </c:pt>
                <c:pt idx="1477">
                  <c:v>2.8039999999999998</c:v>
                </c:pt>
                <c:pt idx="1478">
                  <c:v>4.2969999999999997</c:v>
                </c:pt>
                <c:pt idx="1479">
                  <c:v>3.7429999999999999</c:v>
                </c:pt>
                <c:pt idx="1480">
                  <c:v>4.6619999999999999</c:v>
                </c:pt>
                <c:pt idx="1481">
                  <c:v>5.2220000000000004</c:v>
                </c:pt>
                <c:pt idx="1482">
                  <c:v>4.0270000000000001</c:v>
                </c:pt>
                <c:pt idx="1483">
                  <c:v>4.8159999999999998</c:v>
                </c:pt>
                <c:pt idx="1484">
                  <c:v>6</c:v>
                </c:pt>
                <c:pt idx="1485">
                  <c:v>5.3239999999999998</c:v>
                </c:pt>
                <c:pt idx="1486">
                  <c:v>4.9130000000000003</c:v>
                </c:pt>
                <c:pt idx="1487">
                  <c:v>4.5609999999999999</c:v>
                </c:pt>
                <c:pt idx="1488">
                  <c:v>5.7750000000000004</c:v>
                </c:pt>
                <c:pt idx="1489">
                  <c:v>6.399</c:v>
                </c:pt>
                <c:pt idx="1490">
                  <c:v>6.2789999999999999</c:v>
                </c:pt>
                <c:pt idx="1491">
                  <c:v>6.0110000000000001</c:v>
                </c:pt>
                <c:pt idx="1492">
                  <c:v>4.6929999999999996</c:v>
                </c:pt>
                <c:pt idx="1493">
                  <c:v>5.6660000000000004</c:v>
                </c:pt>
                <c:pt idx="1494">
                  <c:v>5.3570000000000002</c:v>
                </c:pt>
                <c:pt idx="1495">
                  <c:v>5.8390000000000004</c:v>
                </c:pt>
                <c:pt idx="1496">
                  <c:v>6.4809999999999999</c:v>
                </c:pt>
                <c:pt idx="1497">
                  <c:v>6.0679999999999996</c:v>
                </c:pt>
                <c:pt idx="1498">
                  <c:v>6.0049999999999999</c:v>
                </c:pt>
                <c:pt idx="1499">
                  <c:v>5.468</c:v>
                </c:pt>
                <c:pt idx="1500">
                  <c:v>5.6760000000000002</c:v>
                </c:pt>
                <c:pt idx="1501">
                  <c:v>5.55</c:v>
                </c:pt>
                <c:pt idx="1502">
                  <c:v>7.18</c:v>
                </c:pt>
                <c:pt idx="1503">
                  <c:v>6.3520000000000003</c:v>
                </c:pt>
                <c:pt idx="1504">
                  <c:v>5.8040000000000003</c:v>
                </c:pt>
                <c:pt idx="1505">
                  <c:v>5.3570000000000002</c:v>
                </c:pt>
                <c:pt idx="1506">
                  <c:v>6.0430000000000001</c:v>
                </c:pt>
                <c:pt idx="1507">
                  <c:v>5.5410000000000004</c:v>
                </c:pt>
                <c:pt idx="1508">
                  <c:v>6.84</c:v>
                </c:pt>
                <c:pt idx="1509">
                  <c:v>5.0170000000000003</c:v>
                </c:pt>
                <c:pt idx="1510">
                  <c:v>5.3140000000000001</c:v>
                </c:pt>
                <c:pt idx="1511">
                  <c:v>5.6289999999999996</c:v>
                </c:pt>
                <c:pt idx="1512">
                  <c:v>5.8760000000000003</c:v>
                </c:pt>
                <c:pt idx="1513">
                  <c:v>6.915</c:v>
                </c:pt>
                <c:pt idx="1514">
                  <c:v>5.51</c:v>
                </c:pt>
                <c:pt idx="1515">
                  <c:v>6.702</c:v>
                </c:pt>
                <c:pt idx="1516">
                  <c:v>6.8840000000000003</c:v>
                </c:pt>
                <c:pt idx="1517">
                  <c:v>6.1130000000000004</c:v>
                </c:pt>
                <c:pt idx="1518">
                  <c:v>6.5090000000000003</c:v>
                </c:pt>
                <c:pt idx="1519">
                  <c:v>6.58</c:v>
                </c:pt>
                <c:pt idx="1520">
                  <c:v>6.6150000000000002</c:v>
                </c:pt>
                <c:pt idx="1521">
                  <c:v>5.69</c:v>
                </c:pt>
                <c:pt idx="1522">
                  <c:v>4.78</c:v>
                </c:pt>
                <c:pt idx="1523">
                  <c:v>6.4029999999999996</c:v>
                </c:pt>
                <c:pt idx="1524">
                  <c:v>5.3</c:v>
                </c:pt>
                <c:pt idx="1525">
                  <c:v>5.8730000000000002</c:v>
                </c:pt>
                <c:pt idx="1526">
                  <c:v>6.2030000000000003</c:v>
                </c:pt>
                <c:pt idx="1527">
                  <c:v>6.7809999999999997</c:v>
                </c:pt>
                <c:pt idx="1528">
                  <c:v>6.7220000000000004</c:v>
                </c:pt>
                <c:pt idx="1529">
                  <c:v>6.3959999999999999</c:v>
                </c:pt>
                <c:pt idx="1530">
                  <c:v>6.8479999999999999</c:v>
                </c:pt>
                <c:pt idx="1531">
                  <c:v>6.9779999999999998</c:v>
                </c:pt>
                <c:pt idx="1532">
                  <c:v>7.8019999999999996</c:v>
                </c:pt>
                <c:pt idx="1533">
                  <c:v>7.875</c:v>
                </c:pt>
                <c:pt idx="1534">
                  <c:v>7.2670000000000003</c:v>
                </c:pt>
                <c:pt idx="1535">
                  <c:v>7.5250000000000004</c:v>
                </c:pt>
                <c:pt idx="1536">
                  <c:v>6.85</c:v>
                </c:pt>
                <c:pt idx="1537">
                  <c:v>6.8890000000000002</c:v>
                </c:pt>
                <c:pt idx="1538">
                  <c:v>7.2939999999999996</c:v>
                </c:pt>
                <c:pt idx="1539">
                  <c:v>6.5679999999999996</c:v>
                </c:pt>
                <c:pt idx="1540">
                  <c:v>7.2489999999999997</c:v>
                </c:pt>
                <c:pt idx="1541">
                  <c:v>6.7720000000000002</c:v>
                </c:pt>
                <c:pt idx="1542">
                  <c:v>6.798</c:v>
                </c:pt>
                <c:pt idx="1543">
                  <c:v>7.1390000000000002</c:v>
                </c:pt>
                <c:pt idx="1544">
                  <c:v>7.16</c:v>
                </c:pt>
                <c:pt idx="1545">
                  <c:v>7.3259999999999996</c:v>
                </c:pt>
                <c:pt idx="1546">
                  <c:v>7.7380000000000004</c:v>
                </c:pt>
                <c:pt idx="1547">
                  <c:v>7.2190000000000003</c:v>
                </c:pt>
                <c:pt idx="1548">
                  <c:v>6.81</c:v>
                </c:pt>
                <c:pt idx="1549">
                  <c:v>7.5910000000000002</c:v>
                </c:pt>
                <c:pt idx="1550">
                  <c:v>7.6280000000000001</c:v>
                </c:pt>
                <c:pt idx="1551">
                  <c:v>7.5579999999999998</c:v>
                </c:pt>
                <c:pt idx="1552">
                  <c:v>7.7809999999999997</c:v>
                </c:pt>
                <c:pt idx="1553">
                  <c:v>7.2880000000000003</c:v>
                </c:pt>
                <c:pt idx="1554">
                  <c:v>6.577</c:v>
                </c:pt>
                <c:pt idx="1555">
                  <c:v>6.27</c:v>
                </c:pt>
                <c:pt idx="1556">
                  <c:v>6.6589999999999998</c:v>
                </c:pt>
                <c:pt idx="1557">
                  <c:v>7.1369999999999996</c:v>
                </c:pt>
                <c:pt idx="1558">
                  <c:v>6.9989999999999997</c:v>
                </c:pt>
                <c:pt idx="1559">
                  <c:v>6.992</c:v>
                </c:pt>
                <c:pt idx="1560">
                  <c:v>7.0339999999999998</c:v>
                </c:pt>
                <c:pt idx="1561">
                  <c:v>7.1040000000000001</c:v>
                </c:pt>
                <c:pt idx="1562">
                  <c:v>6.665</c:v>
                </c:pt>
                <c:pt idx="1563">
                  <c:v>6.5259999999999998</c:v>
                </c:pt>
                <c:pt idx="1564">
                  <c:v>5.83</c:v>
                </c:pt>
                <c:pt idx="1565">
                  <c:v>5.7050000000000001</c:v>
                </c:pt>
                <c:pt idx="1566">
                  <c:v>4.899</c:v>
                </c:pt>
                <c:pt idx="1567">
                  <c:v>5.1180000000000003</c:v>
                </c:pt>
                <c:pt idx="1568">
                  <c:v>5.0730000000000004</c:v>
                </c:pt>
                <c:pt idx="1569">
                  <c:v>5.3869999999999996</c:v>
                </c:pt>
                <c:pt idx="1570">
                  <c:v>5.016</c:v>
                </c:pt>
                <c:pt idx="1571">
                  <c:v>5.181</c:v>
                </c:pt>
                <c:pt idx="1572">
                  <c:v>4.3979999999999997</c:v>
                </c:pt>
                <c:pt idx="1573">
                  <c:v>4.1589999999999998</c:v>
                </c:pt>
                <c:pt idx="1574">
                  <c:v>4.0229999999999997</c:v>
                </c:pt>
                <c:pt idx="1575">
                  <c:v>3.7930000000000001</c:v>
                </c:pt>
                <c:pt idx="1576">
                  <c:v>4.25</c:v>
                </c:pt>
                <c:pt idx="1577">
                  <c:v>4.2889999999999997</c:v>
                </c:pt>
                <c:pt idx="1578">
                  <c:v>4.3280000000000003</c:v>
                </c:pt>
                <c:pt idx="1579">
                  <c:v>3.952</c:v>
                </c:pt>
                <c:pt idx="1580">
                  <c:v>3.3109999999999999</c:v>
                </c:pt>
                <c:pt idx="1581">
                  <c:v>3.0230000000000001</c:v>
                </c:pt>
                <c:pt idx="1582">
                  <c:v>2.427</c:v>
                </c:pt>
                <c:pt idx="1583">
                  <c:v>2.512</c:v>
                </c:pt>
                <c:pt idx="1584">
                  <c:v>3.1680000000000001</c:v>
                </c:pt>
                <c:pt idx="1585">
                  <c:v>2.6179999999999999</c:v>
                </c:pt>
                <c:pt idx="1586">
                  <c:v>3.0569999999999999</c:v>
                </c:pt>
                <c:pt idx="1587">
                  <c:v>3.1339999999999999</c:v>
                </c:pt>
                <c:pt idx="1588">
                  <c:v>3.2930000000000001</c:v>
                </c:pt>
                <c:pt idx="1589">
                  <c:v>2.7869999999999999</c:v>
                </c:pt>
                <c:pt idx="1590">
                  <c:v>3.069</c:v>
                </c:pt>
                <c:pt idx="1591">
                  <c:v>3.0419999999999998</c:v>
                </c:pt>
                <c:pt idx="1592">
                  <c:v>3.617</c:v>
                </c:pt>
                <c:pt idx="1593">
                  <c:v>3.5670000000000002</c:v>
                </c:pt>
                <c:pt idx="1594">
                  <c:v>3.391</c:v>
                </c:pt>
                <c:pt idx="1595">
                  <c:v>3.0539999999999998</c:v>
                </c:pt>
                <c:pt idx="1596">
                  <c:v>3.4710000000000001</c:v>
                </c:pt>
                <c:pt idx="1597">
                  <c:v>4.4139999999999997</c:v>
                </c:pt>
                <c:pt idx="1598">
                  <c:v>4.0860000000000003</c:v>
                </c:pt>
                <c:pt idx="1599">
                  <c:v>3.8759999999999999</c:v>
                </c:pt>
                <c:pt idx="1600">
                  <c:v>4.0389999999999997</c:v>
                </c:pt>
                <c:pt idx="1601">
                  <c:v>4.1950000000000003</c:v>
                </c:pt>
                <c:pt idx="1602">
                  <c:v>4.3440000000000003</c:v>
                </c:pt>
                <c:pt idx="1603">
                  <c:v>3.323</c:v>
                </c:pt>
                <c:pt idx="1604">
                  <c:v>1.202</c:v>
                </c:pt>
                <c:pt idx="1605">
                  <c:v>1.994</c:v>
                </c:pt>
                <c:pt idx="1606">
                  <c:v>1.7689999999999999</c:v>
                </c:pt>
                <c:pt idx="1607">
                  <c:v>2.056</c:v>
                </c:pt>
                <c:pt idx="1608">
                  <c:v>2.4129999999999998</c:v>
                </c:pt>
                <c:pt idx="1609">
                  <c:v>2.1080000000000001</c:v>
                </c:pt>
                <c:pt idx="1610">
                  <c:v>2.1070000000000002</c:v>
                </c:pt>
                <c:pt idx="1611">
                  <c:v>2.0049999999999999</c:v>
                </c:pt>
                <c:pt idx="1612">
                  <c:v>2.4940000000000002</c:v>
                </c:pt>
                <c:pt idx="1613">
                  <c:v>3.25</c:v>
                </c:pt>
                <c:pt idx="1614">
                  <c:v>3.657</c:v>
                </c:pt>
                <c:pt idx="1615">
                  <c:v>2.552</c:v>
                </c:pt>
                <c:pt idx="1616">
                  <c:v>1.6379999999999999</c:v>
                </c:pt>
                <c:pt idx="1617">
                  <c:v>1.859</c:v>
                </c:pt>
                <c:pt idx="1618">
                  <c:v>1.2789999999999999</c:v>
                </c:pt>
                <c:pt idx="1619">
                  <c:v>1.569</c:v>
                </c:pt>
                <c:pt idx="1620">
                  <c:v>2.008</c:v>
                </c:pt>
                <c:pt idx="1621">
                  <c:v>1.831</c:v>
                </c:pt>
                <c:pt idx="1622">
                  <c:v>2.83</c:v>
                </c:pt>
                <c:pt idx="1623">
                  <c:v>3.7650000000000001</c:v>
                </c:pt>
                <c:pt idx="1624">
                  <c:v>3.6989999999999998</c:v>
                </c:pt>
                <c:pt idx="1625">
                  <c:v>3.988</c:v>
                </c:pt>
                <c:pt idx="1626">
                  <c:v>3.21</c:v>
                </c:pt>
                <c:pt idx="1627">
                  <c:v>3.327</c:v>
                </c:pt>
                <c:pt idx="1628">
                  <c:v>3.456</c:v>
                </c:pt>
                <c:pt idx="1629">
                  <c:v>3.13</c:v>
                </c:pt>
                <c:pt idx="1630">
                  <c:v>2.9990000000000001</c:v>
                </c:pt>
                <c:pt idx="1631">
                  <c:v>3.0720000000000001</c:v>
                </c:pt>
                <c:pt idx="1632">
                  <c:v>3.552</c:v>
                </c:pt>
                <c:pt idx="1633">
                  <c:v>3.355</c:v>
                </c:pt>
                <c:pt idx="1634">
                  <c:v>3.18</c:v>
                </c:pt>
                <c:pt idx="1635">
                  <c:v>3.8420000000000001</c:v>
                </c:pt>
                <c:pt idx="1636">
                  <c:v>3.855</c:v>
                </c:pt>
                <c:pt idx="1637">
                  <c:v>4.0839999999999996</c:v>
                </c:pt>
                <c:pt idx="1638">
                  <c:v>4.234</c:v>
                </c:pt>
                <c:pt idx="1639">
                  <c:v>3.6949999999999998</c:v>
                </c:pt>
                <c:pt idx="1640">
                  <c:v>4.2709999999999999</c:v>
                </c:pt>
                <c:pt idx="1641">
                  <c:v>3.6749999999999998</c:v>
                </c:pt>
                <c:pt idx="1642">
                  <c:v>4.0579999999999998</c:v>
                </c:pt>
                <c:pt idx="1643">
                  <c:v>5.1050000000000004</c:v>
                </c:pt>
                <c:pt idx="1644">
                  <c:v>4.7240000000000002</c:v>
                </c:pt>
                <c:pt idx="1645">
                  <c:v>4.1189999999999998</c:v>
                </c:pt>
                <c:pt idx="1646">
                  <c:v>4.8159999999999998</c:v>
                </c:pt>
                <c:pt idx="1647">
                  <c:v>4.6349999999999998</c:v>
                </c:pt>
                <c:pt idx="1648">
                  <c:v>4.9770000000000003</c:v>
                </c:pt>
                <c:pt idx="1649">
                  <c:v>3.891</c:v>
                </c:pt>
                <c:pt idx="1650">
                  <c:v>4.1449999999999996</c:v>
                </c:pt>
                <c:pt idx="1651">
                  <c:v>5.0439999999999996</c:v>
                </c:pt>
                <c:pt idx="1652">
                  <c:v>4.9880000000000004</c:v>
                </c:pt>
                <c:pt idx="1653">
                  <c:v>5.3040000000000003</c:v>
                </c:pt>
                <c:pt idx="1654">
                  <c:v>4.5739999999999998</c:v>
                </c:pt>
                <c:pt idx="1655">
                  <c:v>4.4580000000000002</c:v>
                </c:pt>
                <c:pt idx="1656">
                  <c:v>4.9329999999999998</c:v>
                </c:pt>
                <c:pt idx="1657">
                  <c:v>4.2859999999999996</c:v>
                </c:pt>
                <c:pt idx="1658">
                  <c:v>4.1120000000000001</c:v>
                </c:pt>
                <c:pt idx="1659">
                  <c:v>4.2069999999999999</c:v>
                </c:pt>
                <c:pt idx="1660">
                  <c:v>5.181</c:v>
                </c:pt>
                <c:pt idx="1661">
                  <c:v>6.1840000000000002</c:v>
                </c:pt>
                <c:pt idx="1662">
                  <c:v>6.8529999999999998</c:v>
                </c:pt>
                <c:pt idx="1663">
                  <c:v>5.8579999999999997</c:v>
                </c:pt>
                <c:pt idx="1664">
                  <c:v>4.9710000000000001</c:v>
                </c:pt>
                <c:pt idx="1665">
                  <c:v>5.282</c:v>
                </c:pt>
                <c:pt idx="1666">
                  <c:v>6.1429999999999998</c:v>
                </c:pt>
                <c:pt idx="1667">
                  <c:v>7.9580000000000002</c:v>
                </c:pt>
                <c:pt idx="1668">
                  <c:v>12.2</c:v>
                </c:pt>
                <c:pt idx="1669">
                  <c:v>9.3460000000000001</c:v>
                </c:pt>
                <c:pt idx="1670">
                  <c:v>8.827</c:v>
                </c:pt>
                <c:pt idx="1671">
                  <c:v>9.6999999999999993</c:v>
                </c:pt>
                <c:pt idx="1672">
                  <c:v>9.7349999999999994</c:v>
                </c:pt>
                <c:pt idx="1673">
                  <c:v>9.1</c:v>
                </c:pt>
                <c:pt idx="1674">
                  <c:v>9.4990000000000006</c:v>
                </c:pt>
                <c:pt idx="1675">
                  <c:v>9.56</c:v>
                </c:pt>
                <c:pt idx="1676">
                  <c:v>8.0459999999999994</c:v>
                </c:pt>
                <c:pt idx="1677">
                  <c:v>8.1430000000000007</c:v>
                </c:pt>
                <c:pt idx="1678">
                  <c:v>7.5919999999999996</c:v>
                </c:pt>
                <c:pt idx="1679">
                  <c:v>9.1769999999999996</c:v>
                </c:pt>
                <c:pt idx="1680">
                  <c:v>12.606999999999999</c:v>
                </c:pt>
                <c:pt idx="1681">
                  <c:v>14.664999999999999</c:v>
                </c:pt>
                <c:pt idx="1682">
                  <c:v>15.993</c:v>
                </c:pt>
                <c:pt idx="1683">
                  <c:v>11.997</c:v>
                </c:pt>
                <c:pt idx="1684">
                  <c:v>15.843999999999999</c:v>
                </c:pt>
                <c:pt idx="1685">
                  <c:v>14.074</c:v>
                </c:pt>
                <c:pt idx="1686">
                  <c:v>4.6559999999999997</c:v>
                </c:pt>
                <c:pt idx="1687">
                  <c:v>3.972</c:v>
                </c:pt>
                <c:pt idx="1688">
                  <c:v>7.5039999999999996</c:v>
                </c:pt>
                <c:pt idx="1689">
                  <c:v>7.8129999999999997</c:v>
                </c:pt>
                <c:pt idx="1690">
                  <c:v>7.4930000000000003</c:v>
                </c:pt>
                <c:pt idx="1691">
                  <c:v>6.7670000000000003</c:v>
                </c:pt>
                <c:pt idx="1692">
                  <c:v>6.9589999999999996</c:v>
                </c:pt>
                <c:pt idx="1693">
                  <c:v>6.7770000000000001</c:v>
                </c:pt>
                <c:pt idx="1694">
                  <c:v>7.4660000000000002</c:v>
                </c:pt>
                <c:pt idx="1695">
                  <c:v>7.5519999999999996</c:v>
                </c:pt>
                <c:pt idx="1696">
                  <c:v>7.4859999999999998</c:v>
                </c:pt>
                <c:pt idx="1697">
                  <c:v>7.7939999999999996</c:v>
                </c:pt>
                <c:pt idx="1698">
                  <c:v>7.7009999999999996</c:v>
                </c:pt>
                <c:pt idx="1699">
                  <c:v>7.6360000000000001</c:v>
                </c:pt>
                <c:pt idx="1700">
                  <c:v>8.4120000000000008</c:v>
                </c:pt>
                <c:pt idx="1701">
                  <c:v>8.6639999999999997</c:v>
                </c:pt>
                <c:pt idx="1702">
                  <c:v>8.5519999999999996</c:v>
                </c:pt>
                <c:pt idx="1703">
                  <c:v>8.2829999999999995</c:v>
                </c:pt>
                <c:pt idx="1704">
                  <c:v>7.8780000000000001</c:v>
                </c:pt>
                <c:pt idx="1705">
                  <c:v>7.9189999999999996</c:v>
                </c:pt>
                <c:pt idx="1706">
                  <c:v>8.0660000000000007</c:v>
                </c:pt>
                <c:pt idx="1707">
                  <c:v>8.0570000000000004</c:v>
                </c:pt>
                <c:pt idx="1708">
                  <c:v>7.8380000000000001</c:v>
                </c:pt>
                <c:pt idx="1709">
                  <c:v>7.5579999999999998</c:v>
                </c:pt>
                <c:pt idx="1710">
                  <c:v>7.2779999999999996</c:v>
                </c:pt>
                <c:pt idx="1711">
                  <c:v>6.9939999999999998</c:v>
                </c:pt>
                <c:pt idx="1712">
                  <c:v>6.8220000000000001</c:v>
                </c:pt>
                <c:pt idx="1713">
                  <c:v>6.9539999999999997</c:v>
                </c:pt>
                <c:pt idx="1714">
                  <c:v>5.71</c:v>
                </c:pt>
                <c:pt idx="1715">
                  <c:v>5.4660000000000002</c:v>
                </c:pt>
                <c:pt idx="1716">
                  <c:v>5.4850000000000003</c:v>
                </c:pt>
                <c:pt idx="1717">
                  <c:v>5.423</c:v>
                </c:pt>
                <c:pt idx="1718">
                  <c:v>5.1520000000000001</c:v>
                </c:pt>
                <c:pt idx="1719">
                  <c:v>5.149</c:v>
                </c:pt>
                <c:pt idx="1720">
                  <c:v>4.3869999999999996</c:v>
                </c:pt>
                <c:pt idx="1721">
                  <c:v>4.3689999999999998</c:v>
                </c:pt>
                <c:pt idx="1722">
                  <c:v>4.0629999999999997</c:v>
                </c:pt>
                <c:pt idx="1723">
                  <c:v>3.722</c:v>
                </c:pt>
                <c:pt idx="1724">
                  <c:v>3.681</c:v>
                </c:pt>
                <c:pt idx="1725">
                  <c:v>2.468</c:v>
                </c:pt>
                <c:pt idx="1726">
                  <c:v>4.2270000000000003</c:v>
                </c:pt>
                <c:pt idx="1727">
                  <c:v>3.714</c:v>
                </c:pt>
                <c:pt idx="1728">
                  <c:v>3.6190000000000002</c:v>
                </c:pt>
                <c:pt idx="1729">
                  <c:v>3.5470000000000002</c:v>
                </c:pt>
                <c:pt idx="1730">
                  <c:v>3.2679999999999998</c:v>
                </c:pt>
                <c:pt idx="1731">
                  <c:v>3.0339999999999998</c:v>
                </c:pt>
                <c:pt idx="1732">
                  <c:v>3.5289999999999999</c:v>
                </c:pt>
                <c:pt idx="1733">
                  <c:v>3.33</c:v>
                </c:pt>
                <c:pt idx="1734">
                  <c:v>3.2719999999999998</c:v>
                </c:pt>
                <c:pt idx="1735">
                  <c:v>2.7250000000000001</c:v>
                </c:pt>
                <c:pt idx="1736">
                  <c:v>1.7769999999999999</c:v>
                </c:pt>
                <c:pt idx="1737">
                  <c:v>3.0870000000000002</c:v>
                </c:pt>
                <c:pt idx="1738">
                  <c:v>3.3809999999999998</c:v>
                </c:pt>
                <c:pt idx="1739">
                  <c:v>4.093</c:v>
                </c:pt>
                <c:pt idx="1740">
                  <c:v>3.87</c:v>
                </c:pt>
                <c:pt idx="1741">
                  <c:v>4.21</c:v>
                </c:pt>
                <c:pt idx="1742">
                  <c:v>3.2879999999999998</c:v>
                </c:pt>
                <c:pt idx="1743">
                  <c:v>3.72</c:v>
                </c:pt>
                <c:pt idx="1744">
                  <c:v>3.613</c:v>
                </c:pt>
                <c:pt idx="1745">
                  <c:v>3.0489999999999999</c:v>
                </c:pt>
                <c:pt idx="1746">
                  <c:v>3.8740000000000001</c:v>
                </c:pt>
                <c:pt idx="1747">
                  <c:v>3.6920000000000002</c:v>
                </c:pt>
                <c:pt idx="1748">
                  <c:v>4.4379999999999997</c:v>
                </c:pt>
                <c:pt idx="1749">
                  <c:v>4.508</c:v>
                </c:pt>
                <c:pt idx="1750">
                  <c:v>3.6840000000000002</c:v>
                </c:pt>
                <c:pt idx="1751">
                  <c:v>3.8039999999999998</c:v>
                </c:pt>
                <c:pt idx="1752">
                  <c:v>4.9859999999999998</c:v>
                </c:pt>
                <c:pt idx="1753">
                  <c:v>4.4390000000000001</c:v>
                </c:pt>
                <c:pt idx="1754">
                  <c:v>3.1659999999999999</c:v>
                </c:pt>
                <c:pt idx="1755">
                  <c:v>4.3470000000000004</c:v>
                </c:pt>
                <c:pt idx="1756">
                  <c:v>4.3150000000000004</c:v>
                </c:pt>
                <c:pt idx="1757">
                  <c:v>3.4870000000000001</c:v>
                </c:pt>
                <c:pt idx="1758">
                  <c:v>3.6789999999999998</c:v>
                </c:pt>
                <c:pt idx="1759">
                  <c:v>3.8780000000000001</c:v>
                </c:pt>
                <c:pt idx="1760">
                  <c:v>4.3810000000000002</c:v>
                </c:pt>
                <c:pt idx="1761">
                  <c:v>2.9140000000000001</c:v>
                </c:pt>
                <c:pt idx="1762">
                  <c:v>3.3439999999999999</c:v>
                </c:pt>
                <c:pt idx="1763">
                  <c:v>3.3839999999999999</c:v>
                </c:pt>
                <c:pt idx="1764">
                  <c:v>4.1479999999999997</c:v>
                </c:pt>
                <c:pt idx="1765">
                  <c:v>3.2719999999999998</c:v>
                </c:pt>
                <c:pt idx="1766">
                  <c:v>3.5390000000000001</c:v>
                </c:pt>
                <c:pt idx="1767">
                  <c:v>2.843</c:v>
                </c:pt>
                <c:pt idx="1768">
                  <c:v>3.5339999999999998</c:v>
                </c:pt>
                <c:pt idx="1769">
                  <c:v>3.3679999999999999</c:v>
                </c:pt>
                <c:pt idx="1770">
                  <c:v>3.6920000000000002</c:v>
                </c:pt>
                <c:pt idx="1771">
                  <c:v>3.3090000000000002</c:v>
                </c:pt>
                <c:pt idx="1772">
                  <c:v>3.2879999999999998</c:v>
                </c:pt>
                <c:pt idx="1773">
                  <c:v>3.8450000000000002</c:v>
                </c:pt>
                <c:pt idx="1774">
                  <c:v>3.4590000000000001</c:v>
                </c:pt>
                <c:pt idx="1775">
                  <c:v>2.9750000000000001</c:v>
                </c:pt>
                <c:pt idx="1776">
                  <c:v>3.9359999999999999</c:v>
                </c:pt>
                <c:pt idx="1777">
                  <c:v>3.1469999999999998</c:v>
                </c:pt>
                <c:pt idx="1778">
                  <c:v>3.2570000000000001</c:v>
                </c:pt>
                <c:pt idx="1779">
                  <c:v>2.1970000000000001</c:v>
                </c:pt>
                <c:pt idx="1780">
                  <c:v>2.9809999999999999</c:v>
                </c:pt>
                <c:pt idx="1781">
                  <c:v>2.8290000000000002</c:v>
                </c:pt>
                <c:pt idx="1782">
                  <c:v>1.8919999999999999</c:v>
                </c:pt>
                <c:pt idx="1783">
                  <c:v>1.7869999999999999</c:v>
                </c:pt>
                <c:pt idx="1784">
                  <c:v>2.976</c:v>
                </c:pt>
                <c:pt idx="1785">
                  <c:v>3.1259999999999999</c:v>
                </c:pt>
                <c:pt idx="1786">
                  <c:v>3.2890000000000001</c:v>
                </c:pt>
                <c:pt idx="1787">
                  <c:v>4.2590000000000003</c:v>
                </c:pt>
                <c:pt idx="1788">
                  <c:v>5.12</c:v>
                </c:pt>
                <c:pt idx="1789">
                  <c:v>6.3630000000000004</c:v>
                </c:pt>
                <c:pt idx="1790">
                  <c:v>5.7779999999999996</c:v>
                </c:pt>
                <c:pt idx="1791">
                  <c:v>5.9889999999999999</c:v>
                </c:pt>
                <c:pt idx="1792">
                  <c:v>6.7539999999999996</c:v>
                </c:pt>
                <c:pt idx="1793">
                  <c:v>7.0650000000000004</c:v>
                </c:pt>
                <c:pt idx="1794">
                  <c:v>6.9980000000000002</c:v>
                </c:pt>
                <c:pt idx="1795">
                  <c:v>6.73</c:v>
                </c:pt>
                <c:pt idx="1796">
                  <c:v>6.4870000000000001</c:v>
                </c:pt>
                <c:pt idx="1797">
                  <c:v>6.7809999999999997</c:v>
                </c:pt>
                <c:pt idx="1798">
                  <c:v>6.53</c:v>
                </c:pt>
                <c:pt idx="1799">
                  <c:v>5.9450000000000003</c:v>
                </c:pt>
                <c:pt idx="1800">
                  <c:v>5.83</c:v>
                </c:pt>
                <c:pt idx="1801">
                  <c:v>4.9809999999999999</c:v>
                </c:pt>
                <c:pt idx="1802">
                  <c:v>4.7089999999999996</c:v>
                </c:pt>
                <c:pt idx="1803">
                  <c:v>5.2320000000000002</c:v>
                </c:pt>
                <c:pt idx="1804">
                  <c:v>5.6470000000000002</c:v>
                </c:pt>
                <c:pt idx="1805">
                  <c:v>5.4550000000000001</c:v>
                </c:pt>
                <c:pt idx="1806">
                  <c:v>5.9320000000000004</c:v>
                </c:pt>
                <c:pt idx="1807">
                  <c:v>6.05</c:v>
                </c:pt>
                <c:pt idx="1808">
                  <c:v>6.2640000000000002</c:v>
                </c:pt>
                <c:pt idx="1809">
                  <c:v>6.2190000000000003</c:v>
                </c:pt>
                <c:pt idx="1810">
                  <c:v>5.36</c:v>
                </c:pt>
                <c:pt idx="1811">
                  <c:v>5.46</c:v>
                </c:pt>
                <c:pt idx="1812">
                  <c:v>5.585</c:v>
                </c:pt>
                <c:pt idx="1813">
                  <c:v>5.9640000000000004</c:v>
                </c:pt>
                <c:pt idx="1814">
                  <c:v>6.1059999999999999</c:v>
                </c:pt>
                <c:pt idx="1815">
                  <c:v>5.4130000000000003</c:v>
                </c:pt>
                <c:pt idx="1816">
                  <c:v>4.9059999999999997</c:v>
                </c:pt>
                <c:pt idx="1817">
                  <c:v>3.9580000000000002</c:v>
                </c:pt>
                <c:pt idx="1818">
                  <c:v>3.8359999999999999</c:v>
                </c:pt>
                <c:pt idx="1819">
                  <c:v>3.9159999999999999</c:v>
                </c:pt>
                <c:pt idx="1820">
                  <c:v>5.1660000000000004</c:v>
                </c:pt>
                <c:pt idx="1821">
                  <c:v>5.5019999999999998</c:v>
                </c:pt>
                <c:pt idx="1822">
                  <c:v>6.7039999999999997</c:v>
                </c:pt>
                <c:pt idx="1823">
                  <c:v>6.12</c:v>
                </c:pt>
                <c:pt idx="1824">
                  <c:v>5.7149999999999999</c:v>
                </c:pt>
                <c:pt idx="1825">
                  <c:v>5.6280000000000001</c:v>
                </c:pt>
                <c:pt idx="1826">
                  <c:v>5.7770000000000001</c:v>
                </c:pt>
                <c:pt idx="1827">
                  <c:v>5.9</c:v>
                </c:pt>
                <c:pt idx="1828">
                  <c:v>6.383</c:v>
                </c:pt>
                <c:pt idx="1829">
                  <c:v>6.43</c:v>
                </c:pt>
                <c:pt idx="1830">
                  <c:v>7.2080000000000002</c:v>
                </c:pt>
                <c:pt idx="1831">
                  <c:v>7.6280000000000001</c:v>
                </c:pt>
                <c:pt idx="1832">
                  <c:v>7.7030000000000003</c:v>
                </c:pt>
                <c:pt idx="1833">
                  <c:v>7.06</c:v>
                </c:pt>
                <c:pt idx="1834">
                  <c:v>5.94</c:v>
                </c:pt>
                <c:pt idx="1835">
                  <c:v>6.1369999999999996</c:v>
                </c:pt>
                <c:pt idx="1836">
                  <c:v>6.4640000000000004</c:v>
                </c:pt>
                <c:pt idx="1837">
                  <c:v>6.306</c:v>
                </c:pt>
                <c:pt idx="1838">
                  <c:v>6.383</c:v>
                </c:pt>
                <c:pt idx="1839">
                  <c:v>6.8380000000000001</c:v>
                </c:pt>
                <c:pt idx="1840">
                  <c:v>6.673</c:v>
                </c:pt>
                <c:pt idx="1841">
                  <c:v>6.4509999999999996</c:v>
                </c:pt>
                <c:pt idx="1842">
                  <c:v>6.181</c:v>
                </c:pt>
                <c:pt idx="1843">
                  <c:v>6.3150000000000004</c:v>
                </c:pt>
                <c:pt idx="1844">
                  <c:v>6.5990000000000002</c:v>
                </c:pt>
                <c:pt idx="1845">
                  <c:v>7.16</c:v>
                </c:pt>
                <c:pt idx="1846">
                  <c:v>7.0259999999999998</c:v>
                </c:pt>
                <c:pt idx="1847">
                  <c:v>6.1459999999999999</c:v>
                </c:pt>
                <c:pt idx="1848">
                  <c:v>5.4180000000000001</c:v>
                </c:pt>
                <c:pt idx="1849">
                  <c:v>4.5999999999999996</c:v>
                </c:pt>
                <c:pt idx="1850">
                  <c:v>4.4690000000000003</c:v>
                </c:pt>
                <c:pt idx="1851">
                  <c:v>4.157</c:v>
                </c:pt>
                <c:pt idx="1852">
                  <c:v>3.726</c:v>
                </c:pt>
                <c:pt idx="1853">
                  <c:v>4.2809999999999997</c:v>
                </c:pt>
                <c:pt idx="1854">
                  <c:v>4.3739999999999997</c:v>
                </c:pt>
                <c:pt idx="1855">
                  <c:v>3.7440000000000002</c:v>
                </c:pt>
                <c:pt idx="1856">
                  <c:v>2.3239999999999998</c:v>
                </c:pt>
                <c:pt idx="1857">
                  <c:v>2.6589999999999998</c:v>
                </c:pt>
                <c:pt idx="1858">
                  <c:v>2.5590000000000002</c:v>
                </c:pt>
                <c:pt idx="1859">
                  <c:v>2.419</c:v>
                </c:pt>
                <c:pt idx="1860">
                  <c:v>2.8940000000000001</c:v>
                </c:pt>
                <c:pt idx="1861">
                  <c:v>2.4729999999999999</c:v>
                </c:pt>
                <c:pt idx="1862">
                  <c:v>2.3650000000000002</c:v>
                </c:pt>
                <c:pt idx="1863">
                  <c:v>3.36</c:v>
                </c:pt>
                <c:pt idx="1864">
                  <c:v>3.5459999999999998</c:v>
                </c:pt>
                <c:pt idx="1865">
                  <c:v>3.4649999999999999</c:v>
                </c:pt>
                <c:pt idx="1866">
                  <c:v>3.1829999999999998</c:v>
                </c:pt>
                <c:pt idx="1867">
                  <c:v>2.8769999999999998</c:v>
                </c:pt>
                <c:pt idx="1868">
                  <c:v>2.5640000000000001</c:v>
                </c:pt>
                <c:pt idx="1869">
                  <c:v>2.56</c:v>
                </c:pt>
                <c:pt idx="1870">
                  <c:v>3.3130000000000002</c:v>
                </c:pt>
                <c:pt idx="1871">
                  <c:v>3.2970000000000002</c:v>
                </c:pt>
                <c:pt idx="1872">
                  <c:v>3.3580000000000001</c:v>
                </c:pt>
                <c:pt idx="1873">
                  <c:v>3.121</c:v>
                </c:pt>
                <c:pt idx="1874">
                  <c:v>2.1269999999999998</c:v>
                </c:pt>
                <c:pt idx="1875">
                  <c:v>2.6480000000000001</c:v>
                </c:pt>
                <c:pt idx="1876">
                  <c:v>2.173</c:v>
                </c:pt>
                <c:pt idx="1877">
                  <c:v>2.9649999999999999</c:v>
                </c:pt>
                <c:pt idx="1878">
                  <c:v>2.7090000000000001</c:v>
                </c:pt>
                <c:pt idx="1879">
                  <c:v>2.008</c:v>
                </c:pt>
                <c:pt idx="1880">
                  <c:v>1.8640000000000001</c:v>
                </c:pt>
                <c:pt idx="1881">
                  <c:v>2.5099999999999998</c:v>
                </c:pt>
                <c:pt idx="1882">
                  <c:v>2.9260000000000002</c:v>
                </c:pt>
                <c:pt idx="1883">
                  <c:v>2.6179999999999999</c:v>
                </c:pt>
                <c:pt idx="1884">
                  <c:v>2.1339999999999999</c:v>
                </c:pt>
                <c:pt idx="1885">
                  <c:v>1.1619999999999999</c:v>
                </c:pt>
                <c:pt idx="1886">
                  <c:v>1.26</c:v>
                </c:pt>
                <c:pt idx="1887">
                  <c:v>1.262</c:v>
                </c:pt>
                <c:pt idx="1888">
                  <c:v>1.9770000000000001</c:v>
                </c:pt>
                <c:pt idx="1889">
                  <c:v>2.6589999999999998</c:v>
                </c:pt>
                <c:pt idx="1890">
                  <c:v>3.1949999999999998</c:v>
                </c:pt>
                <c:pt idx="1891">
                  <c:v>2.27</c:v>
                </c:pt>
                <c:pt idx="1892">
                  <c:v>1.3939999999999999</c:v>
                </c:pt>
                <c:pt idx="1893">
                  <c:v>1.4950000000000001</c:v>
                </c:pt>
                <c:pt idx="1894">
                  <c:v>1.794</c:v>
                </c:pt>
                <c:pt idx="1895">
                  <c:v>2.0680000000000001</c:v>
                </c:pt>
                <c:pt idx="1896">
                  <c:v>2.242</c:v>
                </c:pt>
                <c:pt idx="1897">
                  <c:v>2.0939999999999999</c:v>
                </c:pt>
                <c:pt idx="1898">
                  <c:v>2.0510000000000002</c:v>
                </c:pt>
                <c:pt idx="1899">
                  <c:v>3.2490000000000001</c:v>
                </c:pt>
                <c:pt idx="1900">
                  <c:v>1.7090000000000001</c:v>
                </c:pt>
                <c:pt idx="1901">
                  <c:v>2.258</c:v>
                </c:pt>
                <c:pt idx="1902">
                  <c:v>2.988</c:v>
                </c:pt>
                <c:pt idx="1903">
                  <c:v>2.786</c:v>
                </c:pt>
                <c:pt idx="1904">
                  <c:v>3.351</c:v>
                </c:pt>
                <c:pt idx="1905">
                  <c:v>1.966</c:v>
                </c:pt>
                <c:pt idx="1906">
                  <c:v>1.992</c:v>
                </c:pt>
                <c:pt idx="1907">
                  <c:v>1.242</c:v>
                </c:pt>
                <c:pt idx="1908">
                  <c:v>2.5670000000000002</c:v>
                </c:pt>
                <c:pt idx="1909">
                  <c:v>2.6880000000000002</c:v>
                </c:pt>
                <c:pt idx="1910">
                  <c:v>3.153</c:v>
                </c:pt>
                <c:pt idx="1911">
                  <c:v>2.8119999999999998</c:v>
                </c:pt>
                <c:pt idx="1912">
                  <c:v>2.1640000000000001</c:v>
                </c:pt>
                <c:pt idx="1913">
                  <c:v>2.415</c:v>
                </c:pt>
                <c:pt idx="1914">
                  <c:v>2.6269999999999998</c:v>
                </c:pt>
                <c:pt idx="1915">
                  <c:v>2.0680000000000001</c:v>
                </c:pt>
                <c:pt idx="1916">
                  <c:v>12.340999999999999</c:v>
                </c:pt>
                <c:pt idx="1917">
                  <c:v>11.449</c:v>
                </c:pt>
                <c:pt idx="1918">
                  <c:v>10.526999999999999</c:v>
                </c:pt>
                <c:pt idx="1919">
                  <c:v>8.7080000000000002</c:v>
                </c:pt>
                <c:pt idx="1920">
                  <c:v>6.6539999999999999</c:v>
                </c:pt>
                <c:pt idx="1921">
                  <c:v>9.7330000000000005</c:v>
                </c:pt>
                <c:pt idx="1922">
                  <c:v>8.7010000000000005</c:v>
                </c:pt>
                <c:pt idx="1923">
                  <c:v>7.6440000000000001</c:v>
                </c:pt>
                <c:pt idx="1924">
                  <c:v>7.2380000000000004</c:v>
                </c:pt>
                <c:pt idx="1925">
                  <c:v>4.99</c:v>
                </c:pt>
                <c:pt idx="1926">
                  <c:v>5.6440000000000001</c:v>
                </c:pt>
                <c:pt idx="1927">
                  <c:v>6.17</c:v>
                </c:pt>
                <c:pt idx="1928">
                  <c:v>5.5819999999999999</c:v>
                </c:pt>
                <c:pt idx="1929">
                  <c:v>5.2859999999999996</c:v>
                </c:pt>
                <c:pt idx="1930">
                  <c:v>5.24</c:v>
                </c:pt>
                <c:pt idx="1931">
                  <c:v>4.6120000000000001</c:v>
                </c:pt>
                <c:pt idx="1932">
                  <c:v>4.1849999999999996</c:v>
                </c:pt>
                <c:pt idx="1933">
                  <c:v>4.0529999999999999</c:v>
                </c:pt>
                <c:pt idx="1934">
                  <c:v>4.0730000000000004</c:v>
                </c:pt>
                <c:pt idx="1935">
                  <c:v>4.4020000000000001</c:v>
                </c:pt>
                <c:pt idx="1936">
                  <c:v>4.0469999999999997</c:v>
                </c:pt>
                <c:pt idx="1937">
                  <c:v>3.641</c:v>
                </c:pt>
                <c:pt idx="1938">
                  <c:v>3.0139999999999998</c:v>
                </c:pt>
                <c:pt idx="1939">
                  <c:v>4.2160000000000002</c:v>
                </c:pt>
                <c:pt idx="1940">
                  <c:v>5.6520000000000001</c:v>
                </c:pt>
                <c:pt idx="1941">
                  <c:v>5.5129999999999999</c:v>
                </c:pt>
                <c:pt idx="1942">
                  <c:v>6.4729999999999999</c:v>
                </c:pt>
                <c:pt idx="1943">
                  <c:v>7.4109999999999996</c:v>
                </c:pt>
                <c:pt idx="1944">
                  <c:v>6.2789999999999999</c:v>
                </c:pt>
                <c:pt idx="1945">
                  <c:v>5.8769999999999998</c:v>
                </c:pt>
                <c:pt idx="1946">
                  <c:v>6.0830000000000002</c:v>
                </c:pt>
                <c:pt idx="1947">
                  <c:v>7.5979999999999999</c:v>
                </c:pt>
                <c:pt idx="1948">
                  <c:v>5.4</c:v>
                </c:pt>
                <c:pt idx="1949">
                  <c:v>5.077</c:v>
                </c:pt>
                <c:pt idx="1950">
                  <c:v>4.9619999999999997</c:v>
                </c:pt>
                <c:pt idx="1951">
                  <c:v>2.3210000000000002</c:v>
                </c:pt>
                <c:pt idx="1952">
                  <c:v>4.3099999999999996</c:v>
                </c:pt>
                <c:pt idx="1953">
                  <c:v>6.8019999999999996</c:v>
                </c:pt>
                <c:pt idx="1954">
                  <c:v>6.7069999999999999</c:v>
                </c:pt>
                <c:pt idx="1955">
                  <c:v>4.1779999999999999</c:v>
                </c:pt>
                <c:pt idx="1956">
                  <c:v>3.8439999999999999</c:v>
                </c:pt>
                <c:pt idx="1957">
                  <c:v>5.7279999999999998</c:v>
                </c:pt>
                <c:pt idx="1958">
                  <c:v>5.5460000000000003</c:v>
                </c:pt>
                <c:pt idx="1959">
                  <c:v>5.8620000000000001</c:v>
                </c:pt>
                <c:pt idx="1960">
                  <c:v>3.996</c:v>
                </c:pt>
                <c:pt idx="1961">
                  <c:v>3.2149999999999999</c:v>
                </c:pt>
                <c:pt idx="1962">
                  <c:v>4.8639999999999999</c:v>
                </c:pt>
                <c:pt idx="1963">
                  <c:v>4.7</c:v>
                </c:pt>
                <c:pt idx="1964">
                  <c:v>4.8730000000000002</c:v>
                </c:pt>
                <c:pt idx="1965">
                  <c:v>5.819</c:v>
                </c:pt>
                <c:pt idx="1966">
                  <c:v>6.5170000000000003</c:v>
                </c:pt>
                <c:pt idx="1967">
                  <c:v>6.093</c:v>
                </c:pt>
                <c:pt idx="1968">
                  <c:v>7.7320000000000002</c:v>
                </c:pt>
                <c:pt idx="1969">
                  <c:v>8.8130000000000006</c:v>
                </c:pt>
                <c:pt idx="1970">
                  <c:v>8.1790000000000003</c:v>
                </c:pt>
                <c:pt idx="1971">
                  <c:v>8.6660000000000004</c:v>
                </c:pt>
                <c:pt idx="1972">
                  <c:v>7.3120000000000003</c:v>
                </c:pt>
                <c:pt idx="1973">
                  <c:v>6.7130000000000001</c:v>
                </c:pt>
                <c:pt idx="1974">
                  <c:v>5.7409999999999997</c:v>
                </c:pt>
                <c:pt idx="1975">
                  <c:v>4.6539999999999999</c:v>
                </c:pt>
                <c:pt idx="1976">
                  <c:v>4.3129999999999997</c:v>
                </c:pt>
                <c:pt idx="1977">
                  <c:v>4.3769999999999998</c:v>
                </c:pt>
                <c:pt idx="1978">
                  <c:v>4.1429999999999998</c:v>
                </c:pt>
                <c:pt idx="1979">
                  <c:v>3.5920000000000001</c:v>
                </c:pt>
                <c:pt idx="1980">
                  <c:v>2.2909999999999999</c:v>
                </c:pt>
                <c:pt idx="1981">
                  <c:v>3.3279999999999998</c:v>
                </c:pt>
                <c:pt idx="1982">
                  <c:v>4.9130000000000003</c:v>
                </c:pt>
                <c:pt idx="1983">
                  <c:v>5.6989999999999998</c:v>
                </c:pt>
                <c:pt idx="1984">
                  <c:v>4.5549999999999997</c:v>
                </c:pt>
                <c:pt idx="1985">
                  <c:v>4.1280000000000001</c:v>
                </c:pt>
                <c:pt idx="1986">
                  <c:v>4.266</c:v>
                </c:pt>
                <c:pt idx="1987">
                  <c:v>4.3499999999999996</c:v>
                </c:pt>
                <c:pt idx="1988">
                  <c:v>3.9359999999999999</c:v>
                </c:pt>
                <c:pt idx="1989">
                  <c:v>4.7969999999999997</c:v>
                </c:pt>
                <c:pt idx="1990">
                  <c:v>4.2119999999999997</c:v>
                </c:pt>
                <c:pt idx="1991">
                  <c:v>4.327</c:v>
                </c:pt>
                <c:pt idx="1992">
                  <c:v>3.6560000000000001</c:v>
                </c:pt>
                <c:pt idx="1993">
                  <c:v>3.5470000000000002</c:v>
                </c:pt>
                <c:pt idx="1994">
                  <c:v>3.7330000000000001</c:v>
                </c:pt>
                <c:pt idx="1995">
                  <c:v>4.42</c:v>
                </c:pt>
                <c:pt idx="1996">
                  <c:v>4.266</c:v>
                </c:pt>
                <c:pt idx="1997">
                  <c:v>3.766</c:v>
                </c:pt>
                <c:pt idx="1998">
                  <c:v>3.843</c:v>
                </c:pt>
                <c:pt idx="1999">
                  <c:v>3.3029999999999999</c:v>
                </c:pt>
                <c:pt idx="2000">
                  <c:v>3.44</c:v>
                </c:pt>
                <c:pt idx="2001">
                  <c:v>2.819</c:v>
                </c:pt>
                <c:pt idx="2002">
                  <c:v>2.2879999999999998</c:v>
                </c:pt>
                <c:pt idx="2003">
                  <c:v>2.4060000000000001</c:v>
                </c:pt>
                <c:pt idx="2004">
                  <c:v>2.4540000000000002</c:v>
                </c:pt>
                <c:pt idx="2005">
                  <c:v>2.3439999999999999</c:v>
                </c:pt>
                <c:pt idx="2006">
                  <c:v>2.6150000000000002</c:v>
                </c:pt>
                <c:pt idx="2007">
                  <c:v>2.5830000000000002</c:v>
                </c:pt>
                <c:pt idx="2008">
                  <c:v>1.331</c:v>
                </c:pt>
                <c:pt idx="2009">
                  <c:v>2.879</c:v>
                </c:pt>
                <c:pt idx="2010">
                  <c:v>2.165</c:v>
                </c:pt>
                <c:pt idx="2011">
                  <c:v>2.589</c:v>
                </c:pt>
                <c:pt idx="2012">
                  <c:v>3.2130000000000001</c:v>
                </c:pt>
                <c:pt idx="2013">
                  <c:v>3.4449999999999998</c:v>
                </c:pt>
                <c:pt idx="2014">
                  <c:v>3.5720000000000001</c:v>
                </c:pt>
                <c:pt idx="2015">
                  <c:v>3.3809999999999998</c:v>
                </c:pt>
                <c:pt idx="2016">
                  <c:v>4.0309999999999997</c:v>
                </c:pt>
                <c:pt idx="2017">
                  <c:v>4.2169999999999996</c:v>
                </c:pt>
                <c:pt idx="2018">
                  <c:v>4.3479999999999999</c:v>
                </c:pt>
                <c:pt idx="2019">
                  <c:v>4.6859999999999999</c:v>
                </c:pt>
                <c:pt idx="2020">
                  <c:v>4.4459999999999997</c:v>
                </c:pt>
                <c:pt idx="2021">
                  <c:v>5.1509999999999998</c:v>
                </c:pt>
                <c:pt idx="2022">
                  <c:v>3.7749999999999999</c:v>
                </c:pt>
                <c:pt idx="2023">
                  <c:v>3.5409999999999999</c:v>
                </c:pt>
                <c:pt idx="2024">
                  <c:v>3.2469999999999999</c:v>
                </c:pt>
                <c:pt idx="2025">
                  <c:v>3.399</c:v>
                </c:pt>
                <c:pt idx="2026">
                  <c:v>3.524</c:v>
                </c:pt>
                <c:pt idx="2027">
                  <c:v>3.7429999999999999</c:v>
                </c:pt>
                <c:pt idx="2028">
                  <c:v>3.5590000000000002</c:v>
                </c:pt>
                <c:pt idx="2029">
                  <c:v>4.8689999999999998</c:v>
                </c:pt>
                <c:pt idx="2030">
                  <c:v>4.4829999999999997</c:v>
                </c:pt>
                <c:pt idx="2031">
                  <c:v>4.1020000000000003</c:v>
                </c:pt>
                <c:pt idx="2032">
                  <c:v>5.4779999999999998</c:v>
                </c:pt>
                <c:pt idx="2033">
                  <c:v>4.2679999999999998</c:v>
                </c:pt>
                <c:pt idx="2034">
                  <c:v>4.3150000000000004</c:v>
                </c:pt>
                <c:pt idx="2035">
                  <c:v>4.3849999999999998</c:v>
                </c:pt>
                <c:pt idx="2036">
                  <c:v>4.4240000000000004</c:v>
                </c:pt>
                <c:pt idx="2037">
                  <c:v>4.6609999999999996</c:v>
                </c:pt>
                <c:pt idx="2038">
                  <c:v>3.9820000000000002</c:v>
                </c:pt>
                <c:pt idx="2039">
                  <c:v>4.0860000000000003</c:v>
                </c:pt>
                <c:pt idx="2040">
                  <c:v>4.3959999999999999</c:v>
                </c:pt>
                <c:pt idx="2041">
                  <c:v>3.754</c:v>
                </c:pt>
                <c:pt idx="2042">
                  <c:v>3.2490000000000001</c:v>
                </c:pt>
                <c:pt idx="2043">
                  <c:v>3.1709999999999998</c:v>
                </c:pt>
                <c:pt idx="2044">
                  <c:v>2.605</c:v>
                </c:pt>
                <c:pt idx="2045">
                  <c:v>2.44</c:v>
                </c:pt>
                <c:pt idx="2046">
                  <c:v>3.0249999999999999</c:v>
                </c:pt>
                <c:pt idx="2047">
                  <c:v>4.0419999999999998</c:v>
                </c:pt>
                <c:pt idx="2048">
                  <c:v>9.5969999999999995</c:v>
                </c:pt>
                <c:pt idx="2049">
                  <c:v>8.1980000000000004</c:v>
                </c:pt>
                <c:pt idx="2050">
                  <c:v>7.4669999999999996</c:v>
                </c:pt>
                <c:pt idx="2051">
                  <c:v>6.9429999999999996</c:v>
                </c:pt>
                <c:pt idx="2052">
                  <c:v>6.1580000000000004</c:v>
                </c:pt>
                <c:pt idx="2053">
                  <c:v>7.6669999999999998</c:v>
                </c:pt>
                <c:pt idx="2054">
                  <c:v>7.7060000000000004</c:v>
                </c:pt>
                <c:pt idx="2055">
                  <c:v>8.0299999999999994</c:v>
                </c:pt>
                <c:pt idx="2056">
                  <c:v>8.2309999999999999</c:v>
                </c:pt>
                <c:pt idx="2057">
                  <c:v>7.2859999999999996</c:v>
                </c:pt>
                <c:pt idx="2058">
                  <c:v>7.2969999999999997</c:v>
                </c:pt>
                <c:pt idx="2059">
                  <c:v>6.6109999999999998</c:v>
                </c:pt>
                <c:pt idx="2060">
                  <c:v>7.601</c:v>
                </c:pt>
                <c:pt idx="2061">
                  <c:v>8.1790000000000003</c:v>
                </c:pt>
                <c:pt idx="2062">
                  <c:v>8.4390000000000001</c:v>
                </c:pt>
                <c:pt idx="2063">
                  <c:v>7.944</c:v>
                </c:pt>
                <c:pt idx="2064">
                  <c:v>6.8029999999999999</c:v>
                </c:pt>
                <c:pt idx="2065">
                  <c:v>4.9859999999999998</c:v>
                </c:pt>
                <c:pt idx="2066">
                  <c:v>5.8129999999999997</c:v>
                </c:pt>
                <c:pt idx="2067">
                  <c:v>5.9859999999999998</c:v>
                </c:pt>
                <c:pt idx="2068">
                  <c:v>6.6130000000000004</c:v>
                </c:pt>
                <c:pt idx="2069">
                  <c:v>6.7670000000000003</c:v>
                </c:pt>
                <c:pt idx="2070">
                  <c:v>5.88</c:v>
                </c:pt>
                <c:pt idx="2071">
                  <c:v>6.85</c:v>
                </c:pt>
                <c:pt idx="2072">
                  <c:v>7.2489999999999997</c:v>
                </c:pt>
                <c:pt idx="2073">
                  <c:v>7.8289999999999997</c:v>
                </c:pt>
                <c:pt idx="2074">
                  <c:v>7.77</c:v>
                </c:pt>
                <c:pt idx="2075">
                  <c:v>7.14</c:v>
                </c:pt>
                <c:pt idx="2076">
                  <c:v>7.3140000000000001</c:v>
                </c:pt>
                <c:pt idx="2077">
                  <c:v>7.9409999999999998</c:v>
                </c:pt>
                <c:pt idx="2078">
                  <c:v>7.5129999999999999</c:v>
                </c:pt>
                <c:pt idx="2079">
                  <c:v>6.1520000000000001</c:v>
                </c:pt>
                <c:pt idx="2080">
                  <c:v>6.2990000000000004</c:v>
                </c:pt>
                <c:pt idx="2081">
                  <c:v>6.8520000000000003</c:v>
                </c:pt>
                <c:pt idx="2082">
                  <c:v>6.7389999999999999</c:v>
                </c:pt>
                <c:pt idx="2083">
                  <c:v>7.1470000000000002</c:v>
                </c:pt>
                <c:pt idx="2084">
                  <c:v>7.6689999999999996</c:v>
                </c:pt>
                <c:pt idx="2085">
                  <c:v>7.5430000000000001</c:v>
                </c:pt>
                <c:pt idx="2086">
                  <c:v>6.5049999999999999</c:v>
                </c:pt>
                <c:pt idx="2087">
                  <c:v>6.548</c:v>
                </c:pt>
                <c:pt idx="2088">
                  <c:v>5.8520000000000003</c:v>
                </c:pt>
                <c:pt idx="2089">
                  <c:v>5.8620000000000001</c:v>
                </c:pt>
                <c:pt idx="2090">
                  <c:v>5.8650000000000002</c:v>
                </c:pt>
                <c:pt idx="2091">
                  <c:v>5.99</c:v>
                </c:pt>
                <c:pt idx="2092">
                  <c:v>5.29</c:v>
                </c:pt>
                <c:pt idx="2093">
                  <c:v>5.17</c:v>
                </c:pt>
                <c:pt idx="2094">
                  <c:v>4.1609999999999996</c:v>
                </c:pt>
                <c:pt idx="2095">
                  <c:v>4.0419999999999998</c:v>
                </c:pt>
                <c:pt idx="2096">
                  <c:v>4.1609999999999996</c:v>
                </c:pt>
                <c:pt idx="2097">
                  <c:v>4.2519999999999998</c:v>
                </c:pt>
                <c:pt idx="2098">
                  <c:v>4.1269999999999998</c:v>
                </c:pt>
                <c:pt idx="2099">
                  <c:v>4.633</c:v>
                </c:pt>
                <c:pt idx="2100">
                  <c:v>4.7050000000000001</c:v>
                </c:pt>
                <c:pt idx="2101">
                  <c:v>5.1230000000000002</c:v>
                </c:pt>
                <c:pt idx="2102">
                  <c:v>5.0129999999999999</c:v>
                </c:pt>
                <c:pt idx="2103">
                  <c:v>4.7539999999999996</c:v>
                </c:pt>
                <c:pt idx="2104">
                  <c:v>5.242</c:v>
                </c:pt>
                <c:pt idx="2105">
                  <c:v>5.4640000000000004</c:v>
                </c:pt>
                <c:pt idx="2106">
                  <c:v>5.0540000000000003</c:v>
                </c:pt>
                <c:pt idx="2107">
                  <c:v>4.5750000000000002</c:v>
                </c:pt>
                <c:pt idx="2108">
                  <c:v>4.9279999999999999</c:v>
                </c:pt>
                <c:pt idx="2109">
                  <c:v>4.4989999999999997</c:v>
                </c:pt>
                <c:pt idx="2110">
                  <c:v>4.2939999999999996</c:v>
                </c:pt>
                <c:pt idx="2111">
                  <c:v>4.2729999999999997</c:v>
                </c:pt>
                <c:pt idx="2112">
                  <c:v>3.9649999999999999</c:v>
                </c:pt>
                <c:pt idx="2113">
                  <c:v>4.6769999999999996</c:v>
                </c:pt>
                <c:pt idx="2114">
                  <c:v>4.7329999999999997</c:v>
                </c:pt>
                <c:pt idx="2115">
                  <c:v>4.2969999999999997</c:v>
                </c:pt>
                <c:pt idx="2116">
                  <c:v>5.4569999999999999</c:v>
                </c:pt>
                <c:pt idx="2117">
                  <c:v>4.97</c:v>
                </c:pt>
                <c:pt idx="2118">
                  <c:v>4.8579999999999997</c:v>
                </c:pt>
                <c:pt idx="2119">
                  <c:v>5.8780000000000001</c:v>
                </c:pt>
                <c:pt idx="2120">
                  <c:v>5.74</c:v>
                </c:pt>
                <c:pt idx="2121">
                  <c:v>5.2770000000000001</c:v>
                </c:pt>
                <c:pt idx="2122">
                  <c:v>4.694</c:v>
                </c:pt>
                <c:pt idx="2123">
                  <c:v>4.9980000000000002</c:v>
                </c:pt>
                <c:pt idx="2124">
                  <c:v>4.1340000000000003</c:v>
                </c:pt>
                <c:pt idx="2125">
                  <c:v>5.3440000000000003</c:v>
                </c:pt>
                <c:pt idx="2126">
                  <c:v>4.891</c:v>
                </c:pt>
                <c:pt idx="2127">
                  <c:v>4.7279999999999998</c:v>
                </c:pt>
                <c:pt idx="2128">
                  <c:v>5.4539999999999997</c:v>
                </c:pt>
                <c:pt idx="2129">
                  <c:v>5.4690000000000003</c:v>
                </c:pt>
                <c:pt idx="2130">
                  <c:v>5.556</c:v>
                </c:pt>
                <c:pt idx="2131">
                  <c:v>5.1269999999999998</c:v>
                </c:pt>
                <c:pt idx="2132">
                  <c:v>6.1769999999999996</c:v>
                </c:pt>
                <c:pt idx="2133">
                  <c:v>5.5890000000000004</c:v>
                </c:pt>
                <c:pt idx="2134">
                  <c:v>7.048</c:v>
                </c:pt>
                <c:pt idx="2135">
                  <c:v>6.53</c:v>
                </c:pt>
                <c:pt idx="2136">
                  <c:v>6.5140000000000002</c:v>
                </c:pt>
                <c:pt idx="2137">
                  <c:v>6.28</c:v>
                </c:pt>
                <c:pt idx="2138">
                  <c:v>6.0430000000000001</c:v>
                </c:pt>
                <c:pt idx="2139">
                  <c:v>4.8490000000000002</c:v>
                </c:pt>
                <c:pt idx="2140">
                  <c:v>5.0739999999999998</c:v>
                </c:pt>
                <c:pt idx="2141">
                  <c:v>5.5179999999999998</c:v>
                </c:pt>
                <c:pt idx="2142">
                  <c:v>5.9189999999999996</c:v>
                </c:pt>
                <c:pt idx="2143">
                  <c:v>5.7949999999999999</c:v>
                </c:pt>
                <c:pt idx="2144">
                  <c:v>5.3529999999999998</c:v>
                </c:pt>
                <c:pt idx="2145">
                  <c:v>5.7270000000000003</c:v>
                </c:pt>
                <c:pt idx="2146">
                  <c:v>5.5730000000000004</c:v>
                </c:pt>
                <c:pt idx="2147">
                  <c:v>7.0350000000000001</c:v>
                </c:pt>
                <c:pt idx="2148">
                  <c:v>6.5979999999999999</c:v>
                </c:pt>
                <c:pt idx="2149">
                  <c:v>5.6829999999999998</c:v>
                </c:pt>
                <c:pt idx="2150">
                  <c:v>5.3940000000000001</c:v>
                </c:pt>
                <c:pt idx="2151">
                  <c:v>5.7759999999999998</c:v>
                </c:pt>
                <c:pt idx="2152">
                  <c:v>6.2510000000000003</c:v>
                </c:pt>
                <c:pt idx="2153">
                  <c:v>7.2249999999999996</c:v>
                </c:pt>
                <c:pt idx="2154">
                  <c:v>7.4930000000000003</c:v>
                </c:pt>
                <c:pt idx="2155">
                  <c:v>7.0810000000000004</c:v>
                </c:pt>
                <c:pt idx="2156">
                  <c:v>8.1679999999999993</c:v>
                </c:pt>
                <c:pt idx="2157">
                  <c:v>7.3760000000000003</c:v>
                </c:pt>
                <c:pt idx="2158">
                  <c:v>7.4089999999999998</c:v>
                </c:pt>
                <c:pt idx="2159">
                  <c:v>6.2240000000000002</c:v>
                </c:pt>
                <c:pt idx="2160">
                  <c:v>7.29</c:v>
                </c:pt>
                <c:pt idx="2161">
                  <c:v>6.6989999999999998</c:v>
                </c:pt>
                <c:pt idx="2162">
                  <c:v>6.2050000000000001</c:v>
                </c:pt>
                <c:pt idx="2163">
                  <c:v>5.8890000000000002</c:v>
                </c:pt>
                <c:pt idx="2164">
                  <c:v>6.415</c:v>
                </c:pt>
                <c:pt idx="2165">
                  <c:v>6.4420000000000002</c:v>
                </c:pt>
                <c:pt idx="2166">
                  <c:v>6.8550000000000004</c:v>
                </c:pt>
                <c:pt idx="2167">
                  <c:v>5.4779999999999998</c:v>
                </c:pt>
                <c:pt idx="2168">
                  <c:v>5.9290000000000003</c:v>
                </c:pt>
                <c:pt idx="2169">
                  <c:v>5.9470000000000001</c:v>
                </c:pt>
                <c:pt idx="2170">
                  <c:v>6.0449999999999999</c:v>
                </c:pt>
                <c:pt idx="2171">
                  <c:v>5.6239999999999997</c:v>
                </c:pt>
                <c:pt idx="2172">
                  <c:v>5.8319999999999999</c:v>
                </c:pt>
                <c:pt idx="2173">
                  <c:v>5.1079999999999997</c:v>
                </c:pt>
                <c:pt idx="2174">
                  <c:v>5.3109999999999999</c:v>
                </c:pt>
                <c:pt idx="2175">
                  <c:v>6.3970000000000002</c:v>
                </c:pt>
                <c:pt idx="2176">
                  <c:v>6.3019999999999996</c:v>
                </c:pt>
                <c:pt idx="2177">
                  <c:v>6.2169999999999996</c:v>
                </c:pt>
                <c:pt idx="2178">
                  <c:v>8.0709999999999997</c:v>
                </c:pt>
                <c:pt idx="2179">
                  <c:v>7.48</c:v>
                </c:pt>
                <c:pt idx="2180">
                  <c:v>5.484</c:v>
                </c:pt>
                <c:pt idx="2181">
                  <c:v>5.0199999999999996</c:v>
                </c:pt>
                <c:pt idx="2182">
                  <c:v>6.7469999999999999</c:v>
                </c:pt>
                <c:pt idx="2183">
                  <c:v>7.8250000000000002</c:v>
                </c:pt>
                <c:pt idx="2184">
                  <c:v>6.9740000000000002</c:v>
                </c:pt>
                <c:pt idx="2185">
                  <c:v>6.0289999999999999</c:v>
                </c:pt>
                <c:pt idx="2186">
                  <c:v>5.54</c:v>
                </c:pt>
                <c:pt idx="2187">
                  <c:v>5.657</c:v>
                </c:pt>
                <c:pt idx="2188">
                  <c:v>5.827</c:v>
                </c:pt>
                <c:pt idx="2189">
                  <c:v>6.258</c:v>
                </c:pt>
                <c:pt idx="2190">
                  <c:v>5.1950000000000003</c:v>
                </c:pt>
                <c:pt idx="2191">
                  <c:v>5.6840000000000002</c:v>
                </c:pt>
                <c:pt idx="2192">
                  <c:v>5.3819999999999997</c:v>
                </c:pt>
                <c:pt idx="2193">
                  <c:v>6.4889999999999999</c:v>
                </c:pt>
                <c:pt idx="2194">
                  <c:v>5.6749999999999998</c:v>
                </c:pt>
                <c:pt idx="2195">
                  <c:v>4.9980000000000002</c:v>
                </c:pt>
                <c:pt idx="2196">
                  <c:v>5.4610000000000003</c:v>
                </c:pt>
                <c:pt idx="2197">
                  <c:v>4.7489999999999997</c:v>
                </c:pt>
                <c:pt idx="2198">
                  <c:v>5.1520000000000001</c:v>
                </c:pt>
                <c:pt idx="2199">
                  <c:v>5.4119999999999999</c:v>
                </c:pt>
                <c:pt idx="2200">
                  <c:v>5.2969999999999997</c:v>
                </c:pt>
                <c:pt idx="2201">
                  <c:v>4.8730000000000002</c:v>
                </c:pt>
                <c:pt idx="2202">
                  <c:v>4.3940000000000001</c:v>
                </c:pt>
                <c:pt idx="2203">
                  <c:v>4.8940000000000001</c:v>
                </c:pt>
                <c:pt idx="2204">
                  <c:v>4.7590000000000003</c:v>
                </c:pt>
                <c:pt idx="2205">
                  <c:v>4.66</c:v>
                </c:pt>
                <c:pt idx="2206">
                  <c:v>3.9279999999999999</c:v>
                </c:pt>
                <c:pt idx="2207">
                  <c:v>4.2569999999999997</c:v>
                </c:pt>
                <c:pt idx="2208">
                  <c:v>5.6340000000000003</c:v>
                </c:pt>
                <c:pt idx="2209">
                  <c:v>5.5069999999999997</c:v>
                </c:pt>
                <c:pt idx="2210">
                  <c:v>5.508</c:v>
                </c:pt>
                <c:pt idx="2211">
                  <c:v>5.8490000000000002</c:v>
                </c:pt>
                <c:pt idx="2212">
                  <c:v>5.7629999999999999</c:v>
                </c:pt>
                <c:pt idx="2213">
                  <c:v>5.3769999999999998</c:v>
                </c:pt>
                <c:pt idx="2214">
                  <c:v>5.9779999999999998</c:v>
                </c:pt>
                <c:pt idx="2215">
                  <c:v>5.0629999999999997</c:v>
                </c:pt>
                <c:pt idx="2216">
                  <c:v>5.3390000000000004</c:v>
                </c:pt>
                <c:pt idx="2217">
                  <c:v>5.6959999999999997</c:v>
                </c:pt>
                <c:pt idx="2218">
                  <c:v>5.5030000000000001</c:v>
                </c:pt>
                <c:pt idx="2219">
                  <c:v>5.6120000000000001</c:v>
                </c:pt>
                <c:pt idx="2220">
                  <c:v>6.1970000000000001</c:v>
                </c:pt>
                <c:pt idx="2221">
                  <c:v>6.016</c:v>
                </c:pt>
                <c:pt idx="2222">
                  <c:v>6.1230000000000002</c:v>
                </c:pt>
                <c:pt idx="2223">
                  <c:v>6.0110000000000001</c:v>
                </c:pt>
                <c:pt idx="2224">
                  <c:v>5.7030000000000003</c:v>
                </c:pt>
                <c:pt idx="2225">
                  <c:v>7.6020000000000003</c:v>
                </c:pt>
                <c:pt idx="2226">
                  <c:v>7.1749999999999998</c:v>
                </c:pt>
                <c:pt idx="2227">
                  <c:v>6.15</c:v>
                </c:pt>
                <c:pt idx="2228">
                  <c:v>6.4130000000000003</c:v>
                </c:pt>
                <c:pt idx="2229">
                  <c:v>6.1459999999999999</c:v>
                </c:pt>
                <c:pt idx="2230">
                  <c:v>7.2709999999999999</c:v>
                </c:pt>
                <c:pt idx="2231">
                  <c:v>8.125</c:v>
                </c:pt>
                <c:pt idx="2232">
                  <c:v>8.5790000000000006</c:v>
                </c:pt>
                <c:pt idx="2233">
                  <c:v>7.5810000000000004</c:v>
                </c:pt>
                <c:pt idx="2234">
                  <c:v>7.49</c:v>
                </c:pt>
                <c:pt idx="2235">
                  <c:v>6.84</c:v>
                </c:pt>
                <c:pt idx="2236">
                  <c:v>7.093</c:v>
                </c:pt>
                <c:pt idx="2237">
                  <c:v>7.0119999999999996</c:v>
                </c:pt>
                <c:pt idx="2238">
                  <c:v>6.3949999999999996</c:v>
                </c:pt>
                <c:pt idx="2239">
                  <c:v>5.9240000000000004</c:v>
                </c:pt>
                <c:pt idx="2240">
                  <c:v>6.194</c:v>
                </c:pt>
                <c:pt idx="2241">
                  <c:v>5.8659999999999997</c:v>
                </c:pt>
                <c:pt idx="2242">
                  <c:v>6.2160000000000002</c:v>
                </c:pt>
                <c:pt idx="2243">
                  <c:v>6.1680000000000001</c:v>
                </c:pt>
                <c:pt idx="2244">
                  <c:v>5.3730000000000002</c:v>
                </c:pt>
                <c:pt idx="2245">
                  <c:v>5.8159999999999998</c:v>
                </c:pt>
                <c:pt idx="2246">
                  <c:v>5.3029999999999999</c:v>
                </c:pt>
                <c:pt idx="2247">
                  <c:v>5.391</c:v>
                </c:pt>
                <c:pt idx="2248">
                  <c:v>5.0229999999999997</c:v>
                </c:pt>
                <c:pt idx="2249">
                  <c:v>4.9790000000000001</c:v>
                </c:pt>
                <c:pt idx="2250">
                  <c:v>5.1980000000000004</c:v>
                </c:pt>
                <c:pt idx="2251">
                  <c:v>5.702</c:v>
                </c:pt>
                <c:pt idx="2252">
                  <c:v>4.4889999999999999</c:v>
                </c:pt>
                <c:pt idx="2253">
                  <c:v>5.2380000000000004</c:v>
                </c:pt>
                <c:pt idx="2254">
                  <c:v>5.234</c:v>
                </c:pt>
                <c:pt idx="2255">
                  <c:v>5.4180000000000001</c:v>
                </c:pt>
                <c:pt idx="2256">
                  <c:v>5.3220000000000001</c:v>
                </c:pt>
                <c:pt idx="2257">
                  <c:v>5.2510000000000003</c:v>
                </c:pt>
                <c:pt idx="2258">
                  <c:v>5.6079999999999997</c:v>
                </c:pt>
                <c:pt idx="2259">
                  <c:v>5.0540000000000003</c:v>
                </c:pt>
                <c:pt idx="2260">
                  <c:v>4.62</c:v>
                </c:pt>
                <c:pt idx="2261">
                  <c:v>5.5339999999999998</c:v>
                </c:pt>
                <c:pt idx="2262">
                  <c:v>6.5140000000000002</c:v>
                </c:pt>
                <c:pt idx="2263">
                  <c:v>6.2750000000000004</c:v>
                </c:pt>
                <c:pt idx="2264">
                  <c:v>6.1520000000000001</c:v>
                </c:pt>
                <c:pt idx="2265">
                  <c:v>5.7030000000000003</c:v>
                </c:pt>
                <c:pt idx="2266">
                  <c:v>5.7409999999999997</c:v>
                </c:pt>
                <c:pt idx="2267">
                  <c:v>5.9359999999999999</c:v>
                </c:pt>
                <c:pt idx="2268">
                  <c:v>6.0720000000000001</c:v>
                </c:pt>
                <c:pt idx="2269">
                  <c:v>6.2839999999999998</c:v>
                </c:pt>
                <c:pt idx="2270">
                  <c:v>4.4960000000000004</c:v>
                </c:pt>
                <c:pt idx="2271">
                  <c:v>6.3730000000000002</c:v>
                </c:pt>
                <c:pt idx="2272">
                  <c:v>7.92</c:v>
                </c:pt>
                <c:pt idx="2273">
                  <c:v>6.7560000000000002</c:v>
                </c:pt>
                <c:pt idx="2274">
                  <c:v>8.8179999999999996</c:v>
                </c:pt>
                <c:pt idx="2275">
                  <c:v>9.17</c:v>
                </c:pt>
                <c:pt idx="2276">
                  <c:v>9.4849999999999994</c:v>
                </c:pt>
                <c:pt idx="2277">
                  <c:v>8.6969999999999992</c:v>
                </c:pt>
                <c:pt idx="2278">
                  <c:v>9.1859999999999999</c:v>
                </c:pt>
                <c:pt idx="2279">
                  <c:v>6.9770000000000003</c:v>
                </c:pt>
                <c:pt idx="2280">
                  <c:v>6.8520000000000003</c:v>
                </c:pt>
                <c:pt idx="2281">
                  <c:v>8.0660000000000007</c:v>
                </c:pt>
                <c:pt idx="2282">
                  <c:v>6.5720000000000001</c:v>
                </c:pt>
                <c:pt idx="2283">
                  <c:v>5.9480000000000004</c:v>
                </c:pt>
                <c:pt idx="2284">
                  <c:v>9.2690000000000001</c:v>
                </c:pt>
                <c:pt idx="2285">
                  <c:v>5.6719999999999997</c:v>
                </c:pt>
                <c:pt idx="2286">
                  <c:v>5.0510000000000002</c:v>
                </c:pt>
                <c:pt idx="2287">
                  <c:v>5.2270000000000003</c:v>
                </c:pt>
                <c:pt idx="2288">
                  <c:v>5.8010000000000002</c:v>
                </c:pt>
                <c:pt idx="2289">
                  <c:v>5.556</c:v>
                </c:pt>
                <c:pt idx="2290">
                  <c:v>5.984</c:v>
                </c:pt>
                <c:pt idx="2291">
                  <c:v>7.133</c:v>
                </c:pt>
                <c:pt idx="2292">
                  <c:v>5.9589999999999996</c:v>
                </c:pt>
                <c:pt idx="2293">
                  <c:v>6.8109999999999999</c:v>
                </c:pt>
                <c:pt idx="2294">
                  <c:v>8.7959999999999994</c:v>
                </c:pt>
                <c:pt idx="2295">
                  <c:v>8.5259999999999998</c:v>
                </c:pt>
                <c:pt idx="2296">
                  <c:v>9.9939999999999998</c:v>
                </c:pt>
                <c:pt idx="2297">
                  <c:v>8.9949999999999992</c:v>
                </c:pt>
                <c:pt idx="2298">
                  <c:v>8.99</c:v>
                </c:pt>
                <c:pt idx="2299">
                  <c:v>7.3789999999999996</c:v>
                </c:pt>
                <c:pt idx="2300">
                  <c:v>7.593</c:v>
                </c:pt>
                <c:pt idx="2301">
                  <c:v>7.8239999999999998</c:v>
                </c:pt>
                <c:pt idx="2302">
                  <c:v>6.4409999999999998</c:v>
                </c:pt>
                <c:pt idx="2303">
                  <c:v>6.2569999999999997</c:v>
                </c:pt>
                <c:pt idx="2304">
                  <c:v>5.819</c:v>
                </c:pt>
                <c:pt idx="2305">
                  <c:v>6.4029999999999996</c:v>
                </c:pt>
                <c:pt idx="2306">
                  <c:v>6.1609999999999996</c:v>
                </c:pt>
                <c:pt idx="2307">
                  <c:v>5.8410000000000002</c:v>
                </c:pt>
                <c:pt idx="2308">
                  <c:v>5.8</c:v>
                </c:pt>
                <c:pt idx="2309">
                  <c:v>4.9950000000000001</c:v>
                </c:pt>
                <c:pt idx="2310">
                  <c:v>4.6449999999999996</c:v>
                </c:pt>
                <c:pt idx="2311">
                  <c:v>4.8079999999999998</c:v>
                </c:pt>
                <c:pt idx="2312">
                  <c:v>4.6909999999999998</c:v>
                </c:pt>
                <c:pt idx="2313">
                  <c:v>4.5709999999999997</c:v>
                </c:pt>
                <c:pt idx="2314">
                  <c:v>5.7190000000000003</c:v>
                </c:pt>
                <c:pt idx="2315">
                  <c:v>5.048</c:v>
                </c:pt>
                <c:pt idx="2316">
                  <c:v>6.4390000000000001</c:v>
                </c:pt>
                <c:pt idx="2317">
                  <c:v>8.9619999999999997</c:v>
                </c:pt>
                <c:pt idx="2318">
                  <c:v>8.4329999999999998</c:v>
                </c:pt>
                <c:pt idx="2319">
                  <c:v>8.8960000000000008</c:v>
                </c:pt>
                <c:pt idx="2320">
                  <c:v>6.5940000000000003</c:v>
                </c:pt>
                <c:pt idx="2321">
                  <c:v>6.7720000000000002</c:v>
                </c:pt>
                <c:pt idx="2322">
                  <c:v>6.2510000000000003</c:v>
                </c:pt>
                <c:pt idx="2323">
                  <c:v>4.8559999999999999</c:v>
                </c:pt>
                <c:pt idx="2324">
                  <c:v>4.5179999999999998</c:v>
                </c:pt>
                <c:pt idx="2325">
                  <c:v>4.9020000000000001</c:v>
                </c:pt>
                <c:pt idx="2326">
                  <c:v>6.1589999999999998</c:v>
                </c:pt>
                <c:pt idx="2327">
                  <c:v>4.9649999999999999</c:v>
                </c:pt>
                <c:pt idx="2328">
                  <c:v>4.6550000000000002</c:v>
                </c:pt>
                <c:pt idx="2329">
                  <c:v>4.6020000000000003</c:v>
                </c:pt>
                <c:pt idx="2330">
                  <c:v>4.149</c:v>
                </c:pt>
                <c:pt idx="2331">
                  <c:v>4.742</c:v>
                </c:pt>
                <c:pt idx="2332">
                  <c:v>4.0359999999999996</c:v>
                </c:pt>
                <c:pt idx="2333">
                  <c:v>4.4580000000000002</c:v>
                </c:pt>
                <c:pt idx="2334">
                  <c:v>4.2240000000000002</c:v>
                </c:pt>
                <c:pt idx="2335">
                  <c:v>4.4189999999999996</c:v>
                </c:pt>
                <c:pt idx="2336">
                  <c:v>5.1029999999999998</c:v>
                </c:pt>
                <c:pt idx="2337">
                  <c:v>4.7610000000000001</c:v>
                </c:pt>
                <c:pt idx="2338">
                  <c:v>4.6890000000000001</c:v>
                </c:pt>
                <c:pt idx="2339">
                  <c:v>4.1619999999999999</c:v>
                </c:pt>
                <c:pt idx="2340">
                  <c:v>5.2309999999999999</c:v>
                </c:pt>
                <c:pt idx="2341">
                  <c:v>4.5599999999999996</c:v>
                </c:pt>
                <c:pt idx="2342">
                  <c:v>5.1230000000000002</c:v>
                </c:pt>
                <c:pt idx="2343">
                  <c:v>4.516</c:v>
                </c:pt>
                <c:pt idx="2344">
                  <c:v>4.6100000000000003</c:v>
                </c:pt>
                <c:pt idx="2345">
                  <c:v>4.2709999999999999</c:v>
                </c:pt>
                <c:pt idx="2346">
                  <c:v>3.9319999999999999</c:v>
                </c:pt>
                <c:pt idx="2347">
                  <c:v>4.1150000000000002</c:v>
                </c:pt>
                <c:pt idx="2348">
                  <c:v>4.3440000000000003</c:v>
                </c:pt>
                <c:pt idx="2349">
                  <c:v>3.964</c:v>
                </c:pt>
                <c:pt idx="2350">
                  <c:v>4.476</c:v>
                </c:pt>
                <c:pt idx="2351">
                  <c:v>4.641</c:v>
                </c:pt>
                <c:pt idx="2352">
                  <c:v>5.0259999999999998</c:v>
                </c:pt>
                <c:pt idx="2353">
                  <c:v>4.4619999999999997</c:v>
                </c:pt>
                <c:pt idx="2354">
                  <c:v>4.2869999999999999</c:v>
                </c:pt>
                <c:pt idx="2355">
                  <c:v>4.3369999999999997</c:v>
                </c:pt>
                <c:pt idx="2356">
                  <c:v>4.3979999999999997</c:v>
                </c:pt>
                <c:pt idx="2357">
                  <c:v>4.4569999999999999</c:v>
                </c:pt>
                <c:pt idx="2358">
                  <c:v>4.3339999999999996</c:v>
                </c:pt>
                <c:pt idx="2359">
                  <c:v>4.5090000000000003</c:v>
                </c:pt>
                <c:pt idx="2360">
                  <c:v>4.9809999999999999</c:v>
                </c:pt>
                <c:pt idx="2361">
                  <c:v>5.0949999999999998</c:v>
                </c:pt>
                <c:pt idx="2362">
                  <c:v>4.7619999999999996</c:v>
                </c:pt>
                <c:pt idx="2363">
                  <c:v>5</c:v>
                </c:pt>
                <c:pt idx="2364">
                  <c:v>5.133</c:v>
                </c:pt>
                <c:pt idx="2365">
                  <c:v>5.1559999999999997</c:v>
                </c:pt>
                <c:pt idx="2366">
                  <c:v>5.5869999999999997</c:v>
                </c:pt>
                <c:pt idx="2367">
                  <c:v>5.218</c:v>
                </c:pt>
                <c:pt idx="2368">
                  <c:v>4.8579999999999997</c:v>
                </c:pt>
                <c:pt idx="2369">
                  <c:v>4.5709999999999997</c:v>
                </c:pt>
                <c:pt idx="2370">
                  <c:v>5.766</c:v>
                </c:pt>
                <c:pt idx="2371">
                  <c:v>5.2930000000000001</c:v>
                </c:pt>
                <c:pt idx="2372">
                  <c:v>6.1449999999999996</c:v>
                </c:pt>
                <c:pt idx="2373">
                  <c:v>5.7530000000000001</c:v>
                </c:pt>
                <c:pt idx="2374">
                  <c:v>5.24</c:v>
                </c:pt>
                <c:pt idx="2375">
                  <c:v>4.6760000000000002</c:v>
                </c:pt>
                <c:pt idx="2376">
                  <c:v>5.1420000000000003</c:v>
                </c:pt>
                <c:pt idx="2377">
                  <c:v>5.3010000000000002</c:v>
                </c:pt>
                <c:pt idx="2378">
                  <c:v>5.5410000000000004</c:v>
                </c:pt>
                <c:pt idx="2379">
                  <c:v>4.9960000000000004</c:v>
                </c:pt>
                <c:pt idx="2380">
                  <c:v>5.0839999999999996</c:v>
                </c:pt>
                <c:pt idx="2381">
                  <c:v>5.9770000000000003</c:v>
                </c:pt>
                <c:pt idx="2382">
                  <c:v>5.4850000000000003</c:v>
                </c:pt>
                <c:pt idx="2383">
                  <c:v>4.8620000000000001</c:v>
                </c:pt>
                <c:pt idx="2384">
                  <c:v>6.7270000000000003</c:v>
                </c:pt>
                <c:pt idx="2385">
                  <c:v>5.1159999999999997</c:v>
                </c:pt>
                <c:pt idx="2386">
                  <c:v>5.6509999999999998</c:v>
                </c:pt>
                <c:pt idx="2387">
                  <c:v>5.6859999999999999</c:v>
                </c:pt>
                <c:pt idx="2388">
                  <c:v>5.5010000000000003</c:v>
                </c:pt>
                <c:pt idx="2389">
                  <c:v>5.0609999999999999</c:v>
                </c:pt>
                <c:pt idx="2390">
                  <c:v>5.4569999999999999</c:v>
                </c:pt>
                <c:pt idx="2391">
                  <c:v>5.5579999999999998</c:v>
                </c:pt>
                <c:pt idx="2392">
                  <c:v>6.0430000000000001</c:v>
                </c:pt>
                <c:pt idx="2393">
                  <c:v>5.9539999999999997</c:v>
                </c:pt>
                <c:pt idx="2394">
                  <c:v>7.3120000000000003</c:v>
                </c:pt>
                <c:pt idx="2395">
                  <c:v>6.282</c:v>
                </c:pt>
                <c:pt idx="2396">
                  <c:v>5.9560000000000004</c:v>
                </c:pt>
                <c:pt idx="2397">
                  <c:v>5.7610000000000001</c:v>
                </c:pt>
                <c:pt idx="2398">
                  <c:v>6.0069999999999997</c:v>
                </c:pt>
                <c:pt idx="2399">
                  <c:v>3.7949999999999999</c:v>
                </c:pt>
                <c:pt idx="2400">
                  <c:v>6.0330000000000004</c:v>
                </c:pt>
                <c:pt idx="2401">
                  <c:v>8.9420000000000002</c:v>
                </c:pt>
                <c:pt idx="2402">
                  <c:v>7.7389999999999999</c:v>
                </c:pt>
                <c:pt idx="2403">
                  <c:v>6.5490000000000004</c:v>
                </c:pt>
                <c:pt idx="2404">
                  <c:v>5.8730000000000002</c:v>
                </c:pt>
                <c:pt idx="2405">
                  <c:v>7.1959999999999997</c:v>
                </c:pt>
                <c:pt idx="2406">
                  <c:v>5.984</c:v>
                </c:pt>
                <c:pt idx="2407">
                  <c:v>5.4020000000000001</c:v>
                </c:pt>
                <c:pt idx="2408">
                  <c:v>5.5110000000000001</c:v>
                </c:pt>
                <c:pt idx="2409">
                  <c:v>5.1479999999999997</c:v>
                </c:pt>
                <c:pt idx="2410">
                  <c:v>7.33</c:v>
                </c:pt>
                <c:pt idx="2411">
                  <c:v>5.3630000000000004</c:v>
                </c:pt>
                <c:pt idx="2412">
                  <c:v>5.85</c:v>
                </c:pt>
                <c:pt idx="2413">
                  <c:v>7.2779999999999996</c:v>
                </c:pt>
                <c:pt idx="2414">
                  <c:v>6.1989999999999998</c:v>
                </c:pt>
                <c:pt idx="2415">
                  <c:v>6.5620000000000003</c:v>
                </c:pt>
                <c:pt idx="2416">
                  <c:v>5.5250000000000004</c:v>
                </c:pt>
                <c:pt idx="2417">
                  <c:v>6.7889999999999997</c:v>
                </c:pt>
                <c:pt idx="2418">
                  <c:v>6.4610000000000003</c:v>
                </c:pt>
                <c:pt idx="2419">
                  <c:v>6.4489999999999998</c:v>
                </c:pt>
                <c:pt idx="2420">
                  <c:v>7.9790000000000001</c:v>
                </c:pt>
                <c:pt idx="2421">
                  <c:v>6.5469999999999997</c:v>
                </c:pt>
                <c:pt idx="2422">
                  <c:v>7.5140000000000002</c:v>
                </c:pt>
                <c:pt idx="2423">
                  <c:v>7.5830000000000002</c:v>
                </c:pt>
                <c:pt idx="2424">
                  <c:v>6.5410000000000004</c:v>
                </c:pt>
                <c:pt idx="2425">
                  <c:v>7.9160000000000004</c:v>
                </c:pt>
                <c:pt idx="2426">
                  <c:v>7.1360000000000001</c:v>
                </c:pt>
                <c:pt idx="2427">
                  <c:v>6.35</c:v>
                </c:pt>
                <c:pt idx="2428">
                  <c:v>6.5469999999999997</c:v>
                </c:pt>
                <c:pt idx="2429">
                  <c:v>5.8920000000000003</c:v>
                </c:pt>
                <c:pt idx="2430">
                  <c:v>5.9630000000000001</c:v>
                </c:pt>
                <c:pt idx="2431">
                  <c:v>4.8120000000000003</c:v>
                </c:pt>
                <c:pt idx="2432">
                  <c:v>4.6219999999999999</c:v>
                </c:pt>
                <c:pt idx="2433">
                  <c:v>4.516</c:v>
                </c:pt>
                <c:pt idx="2434">
                  <c:v>4.1230000000000002</c:v>
                </c:pt>
                <c:pt idx="2435">
                  <c:v>4.4550000000000001</c:v>
                </c:pt>
                <c:pt idx="2436">
                  <c:v>5.085</c:v>
                </c:pt>
                <c:pt idx="2437">
                  <c:v>5.2389999999999999</c:v>
                </c:pt>
                <c:pt idx="2438">
                  <c:v>4.9580000000000002</c:v>
                </c:pt>
                <c:pt idx="2439">
                  <c:v>4.9870000000000001</c:v>
                </c:pt>
                <c:pt idx="2440">
                  <c:v>5.1509999999999998</c:v>
                </c:pt>
                <c:pt idx="2441">
                  <c:v>5.8869999999999996</c:v>
                </c:pt>
                <c:pt idx="2442">
                  <c:v>6.2859999999999996</c:v>
                </c:pt>
                <c:pt idx="2443">
                  <c:v>5.9939999999999998</c:v>
                </c:pt>
                <c:pt idx="2444">
                  <c:v>5.5110000000000001</c:v>
                </c:pt>
                <c:pt idx="2445">
                  <c:v>5.3150000000000004</c:v>
                </c:pt>
                <c:pt idx="2446">
                  <c:v>5.6269999999999998</c:v>
                </c:pt>
                <c:pt idx="2447">
                  <c:v>6.71</c:v>
                </c:pt>
                <c:pt idx="2448">
                  <c:v>5.47</c:v>
                </c:pt>
                <c:pt idx="2449">
                  <c:v>5.5659999999999998</c:v>
                </c:pt>
                <c:pt idx="2450">
                  <c:v>5.8410000000000002</c:v>
                </c:pt>
                <c:pt idx="2451">
                  <c:v>5.4130000000000003</c:v>
                </c:pt>
                <c:pt idx="2452">
                  <c:v>5.7610000000000001</c:v>
                </c:pt>
                <c:pt idx="2453">
                  <c:v>5.835</c:v>
                </c:pt>
                <c:pt idx="2454">
                  <c:v>5.1059999999999999</c:v>
                </c:pt>
                <c:pt idx="2455">
                  <c:v>4.8570000000000002</c:v>
                </c:pt>
                <c:pt idx="2456">
                  <c:v>5.6070000000000002</c:v>
                </c:pt>
                <c:pt idx="2457">
                  <c:v>5.9930000000000003</c:v>
                </c:pt>
                <c:pt idx="2458">
                  <c:v>5.9189999999999996</c:v>
                </c:pt>
                <c:pt idx="2459">
                  <c:v>5.4859999999999998</c:v>
                </c:pt>
                <c:pt idx="2460">
                  <c:v>5.782</c:v>
                </c:pt>
                <c:pt idx="2461">
                  <c:v>6.1269999999999998</c:v>
                </c:pt>
                <c:pt idx="2462">
                  <c:v>5.2359999999999998</c:v>
                </c:pt>
                <c:pt idx="2463">
                  <c:v>5.5039999999999996</c:v>
                </c:pt>
                <c:pt idx="2464">
                  <c:v>4.782</c:v>
                </c:pt>
                <c:pt idx="2465">
                  <c:v>5.9269999999999996</c:v>
                </c:pt>
                <c:pt idx="2466">
                  <c:v>5.7919999999999998</c:v>
                </c:pt>
                <c:pt idx="2467">
                  <c:v>5.8929999999999998</c:v>
                </c:pt>
                <c:pt idx="2468">
                  <c:v>5.5659999999999998</c:v>
                </c:pt>
                <c:pt idx="2469">
                  <c:v>5.5949999999999998</c:v>
                </c:pt>
                <c:pt idx="2470">
                  <c:v>5.8730000000000002</c:v>
                </c:pt>
                <c:pt idx="2471">
                  <c:v>5.6139999999999999</c:v>
                </c:pt>
                <c:pt idx="2472">
                  <c:v>5.0510000000000002</c:v>
                </c:pt>
                <c:pt idx="2473">
                  <c:v>5.1529999999999996</c:v>
                </c:pt>
                <c:pt idx="2474">
                  <c:v>5.4989999999999997</c:v>
                </c:pt>
                <c:pt idx="2475">
                  <c:v>5.9409999999999998</c:v>
                </c:pt>
                <c:pt idx="2476">
                  <c:v>6.2060000000000004</c:v>
                </c:pt>
                <c:pt idx="2477">
                  <c:v>5.4889999999999999</c:v>
                </c:pt>
                <c:pt idx="2478">
                  <c:v>4.6130000000000004</c:v>
                </c:pt>
                <c:pt idx="2479">
                  <c:v>4.8499999999999996</c:v>
                </c:pt>
                <c:pt idx="2480">
                  <c:v>4.734</c:v>
                </c:pt>
                <c:pt idx="2481">
                  <c:v>4.5979999999999999</c:v>
                </c:pt>
                <c:pt idx="2482">
                  <c:v>4.157</c:v>
                </c:pt>
                <c:pt idx="2483">
                  <c:v>4.8630000000000004</c:v>
                </c:pt>
                <c:pt idx="2484">
                  <c:v>4.2939999999999996</c:v>
                </c:pt>
                <c:pt idx="2485">
                  <c:v>5.4359999999999999</c:v>
                </c:pt>
                <c:pt idx="2486">
                  <c:v>5.1929999999999996</c:v>
                </c:pt>
                <c:pt idx="2487">
                  <c:v>4.8979999999999997</c:v>
                </c:pt>
                <c:pt idx="2488">
                  <c:v>4.2270000000000003</c:v>
                </c:pt>
                <c:pt idx="2489">
                  <c:v>4.1630000000000003</c:v>
                </c:pt>
                <c:pt idx="2490">
                  <c:v>3.778</c:v>
                </c:pt>
                <c:pt idx="2491">
                  <c:v>3.512</c:v>
                </c:pt>
                <c:pt idx="2492">
                  <c:v>3.484</c:v>
                </c:pt>
                <c:pt idx="2493">
                  <c:v>3.589</c:v>
                </c:pt>
                <c:pt idx="2494">
                  <c:v>3.569</c:v>
                </c:pt>
                <c:pt idx="2495">
                  <c:v>3.012</c:v>
                </c:pt>
                <c:pt idx="2496">
                  <c:v>3.5219999999999998</c:v>
                </c:pt>
                <c:pt idx="2497">
                  <c:v>2.665</c:v>
                </c:pt>
                <c:pt idx="2498">
                  <c:v>2.2639999999999998</c:v>
                </c:pt>
                <c:pt idx="2499">
                  <c:v>2.4820000000000002</c:v>
                </c:pt>
                <c:pt idx="2500">
                  <c:v>2.0409999999999999</c:v>
                </c:pt>
                <c:pt idx="2501">
                  <c:v>2.0270000000000001</c:v>
                </c:pt>
                <c:pt idx="2502">
                  <c:v>2.298</c:v>
                </c:pt>
                <c:pt idx="2503">
                  <c:v>2.73</c:v>
                </c:pt>
                <c:pt idx="2504">
                  <c:v>2.8530000000000002</c:v>
                </c:pt>
                <c:pt idx="2505">
                  <c:v>2.5169999999999999</c:v>
                </c:pt>
                <c:pt idx="2506">
                  <c:v>2.1080000000000001</c:v>
                </c:pt>
                <c:pt idx="2507">
                  <c:v>2.359</c:v>
                </c:pt>
                <c:pt idx="2508">
                  <c:v>2.1</c:v>
                </c:pt>
                <c:pt idx="2509">
                  <c:v>2.371</c:v>
                </c:pt>
                <c:pt idx="2510">
                  <c:v>3.66</c:v>
                </c:pt>
                <c:pt idx="2511">
                  <c:v>2.9790000000000001</c:v>
                </c:pt>
                <c:pt idx="2512">
                  <c:v>3.1160000000000001</c:v>
                </c:pt>
                <c:pt idx="2513">
                  <c:v>2.9009999999999998</c:v>
                </c:pt>
                <c:pt idx="2514">
                  <c:v>3.3370000000000002</c:v>
                </c:pt>
                <c:pt idx="2515">
                  <c:v>3.18</c:v>
                </c:pt>
                <c:pt idx="2516">
                  <c:v>2.89</c:v>
                </c:pt>
                <c:pt idx="2517">
                  <c:v>3.5659999999999998</c:v>
                </c:pt>
                <c:pt idx="2518">
                  <c:v>3.9950000000000001</c:v>
                </c:pt>
                <c:pt idx="2519">
                  <c:v>3.5619999999999998</c:v>
                </c:pt>
                <c:pt idx="2520">
                  <c:v>4.0839999999999996</c:v>
                </c:pt>
                <c:pt idx="2521">
                  <c:v>3.2789999999999999</c:v>
                </c:pt>
                <c:pt idx="2522">
                  <c:v>3.63</c:v>
                </c:pt>
                <c:pt idx="2523">
                  <c:v>5.4329999999999998</c:v>
                </c:pt>
                <c:pt idx="2524">
                  <c:v>4.1959999999999997</c:v>
                </c:pt>
                <c:pt idx="2525">
                  <c:v>6.0069999999999997</c:v>
                </c:pt>
                <c:pt idx="2526">
                  <c:v>4.6559999999999997</c:v>
                </c:pt>
                <c:pt idx="2527">
                  <c:v>3.633</c:v>
                </c:pt>
                <c:pt idx="2528">
                  <c:v>6.5979999999999999</c:v>
                </c:pt>
                <c:pt idx="2529">
                  <c:v>6.6630000000000003</c:v>
                </c:pt>
                <c:pt idx="2530">
                  <c:v>6.2779999999999996</c:v>
                </c:pt>
                <c:pt idx="2531">
                  <c:v>6.9009999999999998</c:v>
                </c:pt>
                <c:pt idx="2532">
                  <c:v>5.9829999999999997</c:v>
                </c:pt>
                <c:pt idx="2533">
                  <c:v>5.274</c:v>
                </c:pt>
                <c:pt idx="2534">
                  <c:v>4.72</c:v>
                </c:pt>
                <c:pt idx="2535">
                  <c:v>5.069</c:v>
                </c:pt>
                <c:pt idx="2536">
                  <c:v>5.9690000000000003</c:v>
                </c:pt>
                <c:pt idx="2537">
                  <c:v>4.0430000000000001</c:v>
                </c:pt>
                <c:pt idx="2538">
                  <c:v>4.218</c:v>
                </c:pt>
                <c:pt idx="2539">
                  <c:v>5.7679999999999998</c:v>
                </c:pt>
                <c:pt idx="2540">
                  <c:v>4.5270000000000001</c:v>
                </c:pt>
                <c:pt idx="2541">
                  <c:v>5.5759999999999996</c:v>
                </c:pt>
                <c:pt idx="2542">
                  <c:v>6.0720000000000001</c:v>
                </c:pt>
                <c:pt idx="2543">
                  <c:v>7.4669999999999996</c:v>
                </c:pt>
                <c:pt idx="2544">
                  <c:v>6.0529999999999999</c:v>
                </c:pt>
                <c:pt idx="2545">
                  <c:v>4.8570000000000002</c:v>
                </c:pt>
                <c:pt idx="2546">
                  <c:v>3.8050000000000002</c:v>
                </c:pt>
                <c:pt idx="2547">
                  <c:v>5.5229999999999997</c:v>
                </c:pt>
                <c:pt idx="2548">
                  <c:v>7.3109999999999999</c:v>
                </c:pt>
                <c:pt idx="2549">
                  <c:v>6.3689999999999998</c:v>
                </c:pt>
                <c:pt idx="2550">
                  <c:v>6.2119999999999997</c:v>
                </c:pt>
                <c:pt idx="2551">
                  <c:v>5.2949999999999999</c:v>
                </c:pt>
                <c:pt idx="2552">
                  <c:v>5.9009999999999998</c:v>
                </c:pt>
                <c:pt idx="2553">
                  <c:v>5.9029999999999996</c:v>
                </c:pt>
                <c:pt idx="2554">
                  <c:v>6.4880000000000004</c:v>
                </c:pt>
                <c:pt idx="2555">
                  <c:v>6.1970000000000001</c:v>
                </c:pt>
                <c:pt idx="2556">
                  <c:v>6.78</c:v>
                </c:pt>
                <c:pt idx="2557">
                  <c:v>6.944</c:v>
                </c:pt>
                <c:pt idx="2558">
                  <c:v>5.99</c:v>
                </c:pt>
                <c:pt idx="2559">
                  <c:v>6.6040000000000001</c:v>
                </c:pt>
                <c:pt idx="2560">
                  <c:v>4.8609999999999998</c:v>
                </c:pt>
                <c:pt idx="2561">
                  <c:v>5.4279999999999999</c:v>
                </c:pt>
                <c:pt idx="2562">
                  <c:v>4.306</c:v>
                </c:pt>
                <c:pt idx="2563">
                  <c:v>4.09</c:v>
                </c:pt>
                <c:pt idx="2564">
                  <c:v>4.9000000000000004</c:v>
                </c:pt>
                <c:pt idx="2565">
                  <c:v>4.9020000000000001</c:v>
                </c:pt>
                <c:pt idx="2566">
                  <c:v>5.0090000000000003</c:v>
                </c:pt>
                <c:pt idx="2567">
                  <c:v>5.7729999999999997</c:v>
                </c:pt>
                <c:pt idx="2568">
                  <c:v>6.4009999999999998</c:v>
                </c:pt>
                <c:pt idx="2569">
                  <c:v>6.4829999999999997</c:v>
                </c:pt>
                <c:pt idx="2570">
                  <c:v>5.4169999999999998</c:v>
                </c:pt>
                <c:pt idx="2571">
                  <c:v>5.6989999999999998</c:v>
                </c:pt>
                <c:pt idx="2572">
                  <c:v>5.4909999999999997</c:v>
                </c:pt>
                <c:pt idx="2573">
                  <c:v>4.585</c:v>
                </c:pt>
                <c:pt idx="2574">
                  <c:v>4.1340000000000003</c:v>
                </c:pt>
                <c:pt idx="2575">
                  <c:v>4.75</c:v>
                </c:pt>
                <c:pt idx="2576">
                  <c:v>5.4829999999999997</c:v>
                </c:pt>
                <c:pt idx="2577">
                  <c:v>4.835</c:v>
                </c:pt>
                <c:pt idx="2578">
                  <c:v>5.1989999999999998</c:v>
                </c:pt>
                <c:pt idx="2579">
                  <c:v>6.125</c:v>
                </c:pt>
                <c:pt idx="2580">
                  <c:v>5.7450000000000001</c:v>
                </c:pt>
                <c:pt idx="2581">
                  <c:v>5.4420000000000002</c:v>
                </c:pt>
                <c:pt idx="2582">
                  <c:v>5.423</c:v>
                </c:pt>
                <c:pt idx="2583">
                  <c:v>4.9370000000000003</c:v>
                </c:pt>
                <c:pt idx="2584">
                  <c:v>4.1619999999999999</c:v>
                </c:pt>
                <c:pt idx="2585">
                  <c:v>4.1859999999999999</c:v>
                </c:pt>
                <c:pt idx="2586">
                  <c:v>4.5469999999999997</c:v>
                </c:pt>
                <c:pt idx="2587">
                  <c:v>4.8879999999999999</c:v>
                </c:pt>
                <c:pt idx="2588">
                  <c:v>5.0890000000000004</c:v>
                </c:pt>
                <c:pt idx="2589">
                  <c:v>5.2889999999999997</c:v>
                </c:pt>
                <c:pt idx="2590">
                  <c:v>4.8730000000000002</c:v>
                </c:pt>
                <c:pt idx="2591">
                  <c:v>5.3860000000000001</c:v>
                </c:pt>
                <c:pt idx="2592">
                  <c:v>4.9470000000000001</c:v>
                </c:pt>
                <c:pt idx="2593">
                  <c:v>5.4029999999999996</c:v>
                </c:pt>
                <c:pt idx="2594">
                  <c:v>4.32</c:v>
                </c:pt>
                <c:pt idx="2595">
                  <c:v>4.6369999999999996</c:v>
                </c:pt>
                <c:pt idx="2596">
                  <c:v>4.1449999999999996</c:v>
                </c:pt>
                <c:pt idx="2597">
                  <c:v>5.1950000000000003</c:v>
                </c:pt>
                <c:pt idx="2598">
                  <c:v>4.3659999999999997</c:v>
                </c:pt>
                <c:pt idx="2599">
                  <c:v>3.84</c:v>
                </c:pt>
                <c:pt idx="2600">
                  <c:v>4.7300000000000004</c:v>
                </c:pt>
                <c:pt idx="2601">
                  <c:v>3.9889999999999999</c:v>
                </c:pt>
                <c:pt idx="2602">
                  <c:v>3.8610000000000002</c:v>
                </c:pt>
                <c:pt idx="2603">
                  <c:v>4.952</c:v>
                </c:pt>
                <c:pt idx="2604">
                  <c:v>4.2640000000000002</c:v>
                </c:pt>
                <c:pt idx="2605">
                  <c:v>4.0460000000000003</c:v>
                </c:pt>
                <c:pt idx="2606">
                  <c:v>4.181</c:v>
                </c:pt>
                <c:pt idx="2607">
                  <c:v>4.6879999999999997</c:v>
                </c:pt>
                <c:pt idx="2608">
                  <c:v>4.4050000000000002</c:v>
                </c:pt>
                <c:pt idx="2609">
                  <c:v>4.49</c:v>
                </c:pt>
                <c:pt idx="2610">
                  <c:v>4.9560000000000004</c:v>
                </c:pt>
                <c:pt idx="2611">
                  <c:v>4.4610000000000003</c:v>
                </c:pt>
                <c:pt idx="2612">
                  <c:v>4.5350000000000001</c:v>
                </c:pt>
                <c:pt idx="2613">
                  <c:v>4.5490000000000004</c:v>
                </c:pt>
                <c:pt idx="2614">
                  <c:v>4.1950000000000003</c:v>
                </c:pt>
                <c:pt idx="2615">
                  <c:v>4.056</c:v>
                </c:pt>
                <c:pt idx="2616">
                  <c:v>4.9370000000000003</c:v>
                </c:pt>
                <c:pt idx="2617">
                  <c:v>5.4960000000000004</c:v>
                </c:pt>
                <c:pt idx="2618">
                  <c:v>5.1989999999999998</c:v>
                </c:pt>
                <c:pt idx="2619">
                  <c:v>5.1180000000000003</c:v>
                </c:pt>
                <c:pt idx="2620">
                  <c:v>5.1070000000000002</c:v>
                </c:pt>
                <c:pt idx="2621">
                  <c:v>5.4130000000000003</c:v>
                </c:pt>
                <c:pt idx="2622">
                  <c:v>5.6440000000000001</c:v>
                </c:pt>
                <c:pt idx="2623">
                  <c:v>4.9269999999999996</c:v>
                </c:pt>
                <c:pt idx="2624">
                  <c:v>4.3959999999999999</c:v>
                </c:pt>
                <c:pt idx="2625">
                  <c:v>4.867</c:v>
                </c:pt>
                <c:pt idx="2626">
                  <c:v>4.9470000000000001</c:v>
                </c:pt>
                <c:pt idx="2627">
                  <c:v>5.1970000000000001</c:v>
                </c:pt>
                <c:pt idx="2628">
                  <c:v>5.194</c:v>
                </c:pt>
                <c:pt idx="2629">
                  <c:v>5.4649999999999999</c:v>
                </c:pt>
                <c:pt idx="2630">
                  <c:v>4.9029999999999996</c:v>
                </c:pt>
                <c:pt idx="2631">
                  <c:v>5.4640000000000004</c:v>
                </c:pt>
                <c:pt idx="2632">
                  <c:v>5.407</c:v>
                </c:pt>
                <c:pt idx="2633">
                  <c:v>5.5880000000000001</c:v>
                </c:pt>
                <c:pt idx="2634">
                  <c:v>5.17</c:v>
                </c:pt>
                <c:pt idx="2635">
                  <c:v>5.7549999999999999</c:v>
                </c:pt>
                <c:pt idx="2636">
                  <c:v>5.3949999999999996</c:v>
                </c:pt>
                <c:pt idx="2637">
                  <c:v>4.556</c:v>
                </c:pt>
                <c:pt idx="2638">
                  <c:v>5.173</c:v>
                </c:pt>
                <c:pt idx="2639">
                  <c:v>4.9390000000000001</c:v>
                </c:pt>
                <c:pt idx="2640">
                  <c:v>4.9059999999999997</c:v>
                </c:pt>
                <c:pt idx="2641">
                  <c:v>6.157</c:v>
                </c:pt>
                <c:pt idx="2642">
                  <c:v>5.4539999999999997</c:v>
                </c:pt>
                <c:pt idx="2643">
                  <c:v>6.1840000000000002</c:v>
                </c:pt>
                <c:pt idx="2644">
                  <c:v>4.923</c:v>
                </c:pt>
                <c:pt idx="2645">
                  <c:v>4.7320000000000002</c:v>
                </c:pt>
                <c:pt idx="2646">
                  <c:v>5.3659999999999997</c:v>
                </c:pt>
                <c:pt idx="2647">
                  <c:v>5.0810000000000004</c:v>
                </c:pt>
                <c:pt idx="2648">
                  <c:v>5.97</c:v>
                </c:pt>
                <c:pt idx="2649">
                  <c:v>6.4359999999999999</c:v>
                </c:pt>
                <c:pt idx="2650">
                  <c:v>5.9989999999999997</c:v>
                </c:pt>
                <c:pt idx="2651">
                  <c:v>7.26</c:v>
                </c:pt>
                <c:pt idx="2652">
                  <c:v>7.718</c:v>
                </c:pt>
                <c:pt idx="2653">
                  <c:v>7.1109999999999998</c:v>
                </c:pt>
                <c:pt idx="2654">
                  <c:v>7.06</c:v>
                </c:pt>
                <c:pt idx="2655">
                  <c:v>7.6280000000000001</c:v>
                </c:pt>
                <c:pt idx="2656">
                  <c:v>6.7329999999999997</c:v>
                </c:pt>
                <c:pt idx="2657">
                  <c:v>8.0269999999999992</c:v>
                </c:pt>
                <c:pt idx="2658">
                  <c:v>7.4480000000000004</c:v>
                </c:pt>
                <c:pt idx="2659">
                  <c:v>8.7959999999999994</c:v>
                </c:pt>
                <c:pt idx="2660">
                  <c:v>7.8369999999999997</c:v>
                </c:pt>
                <c:pt idx="2661">
                  <c:v>8.6210000000000004</c:v>
                </c:pt>
                <c:pt idx="2662">
                  <c:v>9.2189999999999994</c:v>
                </c:pt>
                <c:pt idx="2663">
                  <c:v>8.1519999999999992</c:v>
                </c:pt>
                <c:pt idx="2664">
                  <c:v>9.9619999999999997</c:v>
                </c:pt>
                <c:pt idx="2665">
                  <c:v>7.6109999999999998</c:v>
                </c:pt>
                <c:pt idx="2666">
                  <c:v>8.2579999999999991</c:v>
                </c:pt>
                <c:pt idx="2667">
                  <c:v>7.78</c:v>
                </c:pt>
                <c:pt idx="2668">
                  <c:v>7.9649999999999999</c:v>
                </c:pt>
                <c:pt idx="2669">
                  <c:v>8.3209999999999997</c:v>
                </c:pt>
                <c:pt idx="2670">
                  <c:v>9.6349999999999998</c:v>
                </c:pt>
                <c:pt idx="2671">
                  <c:v>9.2370000000000001</c:v>
                </c:pt>
                <c:pt idx="2672">
                  <c:v>9.1839999999999993</c:v>
                </c:pt>
                <c:pt idx="2673">
                  <c:v>8.6080000000000005</c:v>
                </c:pt>
                <c:pt idx="2674">
                  <c:v>9.0169999999999995</c:v>
                </c:pt>
                <c:pt idx="2675">
                  <c:v>7.4790000000000001</c:v>
                </c:pt>
                <c:pt idx="2676">
                  <c:v>6.8129999999999997</c:v>
                </c:pt>
                <c:pt idx="2677">
                  <c:v>7.0090000000000003</c:v>
                </c:pt>
                <c:pt idx="2678">
                  <c:v>6.758</c:v>
                </c:pt>
                <c:pt idx="2679">
                  <c:v>9.26</c:v>
                </c:pt>
                <c:pt idx="2680">
                  <c:v>10.840999999999999</c:v>
                </c:pt>
                <c:pt idx="2681">
                  <c:v>9.5890000000000004</c:v>
                </c:pt>
                <c:pt idx="2682">
                  <c:v>8.3759999999999994</c:v>
                </c:pt>
                <c:pt idx="2683">
                  <c:v>11.157</c:v>
                </c:pt>
                <c:pt idx="2684">
                  <c:v>10.87</c:v>
                </c:pt>
                <c:pt idx="2685">
                  <c:v>10.528</c:v>
                </c:pt>
                <c:pt idx="2686">
                  <c:v>10.087</c:v>
                </c:pt>
                <c:pt idx="2687">
                  <c:v>8.5790000000000006</c:v>
                </c:pt>
                <c:pt idx="2688">
                  <c:v>7.4260000000000002</c:v>
                </c:pt>
                <c:pt idx="2689">
                  <c:v>6.8</c:v>
                </c:pt>
                <c:pt idx="2690">
                  <c:v>6.8369999999999997</c:v>
                </c:pt>
                <c:pt idx="2691">
                  <c:v>7.4160000000000004</c:v>
                </c:pt>
                <c:pt idx="2692">
                  <c:v>6.5780000000000003</c:v>
                </c:pt>
                <c:pt idx="2693">
                  <c:v>7.3150000000000004</c:v>
                </c:pt>
                <c:pt idx="2694">
                  <c:v>7.8380000000000001</c:v>
                </c:pt>
                <c:pt idx="2695">
                  <c:v>8.0090000000000003</c:v>
                </c:pt>
                <c:pt idx="2696">
                  <c:v>6.891</c:v>
                </c:pt>
                <c:pt idx="2697">
                  <c:v>8.1229999999999993</c:v>
                </c:pt>
                <c:pt idx="2698">
                  <c:v>7.2060000000000004</c:v>
                </c:pt>
                <c:pt idx="2699">
                  <c:v>7.0229999999999997</c:v>
                </c:pt>
                <c:pt idx="2700">
                  <c:v>6.1769999999999996</c:v>
                </c:pt>
                <c:pt idx="2701">
                  <c:v>6.3040000000000003</c:v>
                </c:pt>
                <c:pt idx="2702">
                  <c:v>6.5119999999999996</c:v>
                </c:pt>
                <c:pt idx="2703">
                  <c:v>6.6749999999999998</c:v>
                </c:pt>
                <c:pt idx="2704">
                  <c:v>7.0670000000000002</c:v>
                </c:pt>
                <c:pt idx="2705">
                  <c:v>8.2810000000000006</c:v>
                </c:pt>
                <c:pt idx="2706">
                  <c:v>8.4890000000000008</c:v>
                </c:pt>
                <c:pt idx="2707">
                  <c:v>6.4269999999999996</c:v>
                </c:pt>
                <c:pt idx="2708">
                  <c:v>6.1989999999999998</c:v>
                </c:pt>
                <c:pt idx="2709">
                  <c:v>6.4790000000000001</c:v>
                </c:pt>
                <c:pt idx="2710">
                  <c:v>5.742</c:v>
                </c:pt>
                <c:pt idx="2711">
                  <c:v>5.2679999999999998</c:v>
                </c:pt>
                <c:pt idx="2712">
                  <c:v>6.0490000000000004</c:v>
                </c:pt>
                <c:pt idx="2713">
                  <c:v>5.3159999999999998</c:v>
                </c:pt>
                <c:pt idx="2714">
                  <c:v>5.55</c:v>
                </c:pt>
                <c:pt idx="2715">
                  <c:v>6.2560000000000002</c:v>
                </c:pt>
                <c:pt idx="2716">
                  <c:v>5.9119999999999999</c:v>
                </c:pt>
                <c:pt idx="2717">
                  <c:v>5.7569999999999997</c:v>
                </c:pt>
                <c:pt idx="2718">
                  <c:v>5.8159999999999998</c:v>
                </c:pt>
                <c:pt idx="2719">
                  <c:v>7.2839999999999998</c:v>
                </c:pt>
                <c:pt idx="2720">
                  <c:v>5.9980000000000002</c:v>
                </c:pt>
                <c:pt idx="2721">
                  <c:v>6.1040000000000001</c:v>
                </c:pt>
                <c:pt idx="2722">
                  <c:v>8.1389999999999993</c:v>
                </c:pt>
                <c:pt idx="2723">
                  <c:v>6.0110000000000001</c:v>
                </c:pt>
                <c:pt idx="2724">
                  <c:v>5.27</c:v>
                </c:pt>
                <c:pt idx="2725">
                  <c:v>5.5679999999999996</c:v>
                </c:pt>
                <c:pt idx="2726">
                  <c:v>6.5709999999999997</c:v>
                </c:pt>
                <c:pt idx="2727">
                  <c:v>6.0289999999999999</c:v>
                </c:pt>
                <c:pt idx="2728">
                  <c:v>6.9560000000000004</c:v>
                </c:pt>
                <c:pt idx="2729">
                  <c:v>6.96</c:v>
                </c:pt>
                <c:pt idx="2730">
                  <c:v>6.9450000000000003</c:v>
                </c:pt>
                <c:pt idx="2731">
                  <c:v>6.9139999999999997</c:v>
                </c:pt>
                <c:pt idx="2732">
                  <c:v>6.9539999999999997</c:v>
                </c:pt>
                <c:pt idx="2733">
                  <c:v>5.4539999999999997</c:v>
                </c:pt>
                <c:pt idx="2734">
                  <c:v>5.1210000000000004</c:v>
                </c:pt>
                <c:pt idx="2735">
                  <c:v>5.0369999999999999</c:v>
                </c:pt>
                <c:pt idx="2736">
                  <c:v>5.0179999999999998</c:v>
                </c:pt>
                <c:pt idx="2737">
                  <c:v>5.2729999999999997</c:v>
                </c:pt>
                <c:pt idx="2738">
                  <c:v>5.1669999999999998</c:v>
                </c:pt>
                <c:pt idx="2739">
                  <c:v>4.5339999999999998</c:v>
                </c:pt>
                <c:pt idx="2740">
                  <c:v>5.5750000000000002</c:v>
                </c:pt>
                <c:pt idx="2741">
                  <c:v>5.6539999999999999</c:v>
                </c:pt>
                <c:pt idx="2742">
                  <c:v>5.1159999999999997</c:v>
                </c:pt>
                <c:pt idx="2743">
                  <c:v>5.0490000000000004</c:v>
                </c:pt>
                <c:pt idx="2744">
                  <c:v>4.7140000000000004</c:v>
                </c:pt>
                <c:pt idx="2745">
                  <c:v>4.97</c:v>
                </c:pt>
                <c:pt idx="2746">
                  <c:v>5.3550000000000004</c:v>
                </c:pt>
                <c:pt idx="2747">
                  <c:v>5.4180000000000001</c:v>
                </c:pt>
                <c:pt idx="2748">
                  <c:v>4.9489999999999998</c:v>
                </c:pt>
                <c:pt idx="2749">
                  <c:v>5.3529999999999998</c:v>
                </c:pt>
                <c:pt idx="2750">
                  <c:v>5.673</c:v>
                </c:pt>
                <c:pt idx="2751">
                  <c:v>5.7619999999999996</c:v>
                </c:pt>
                <c:pt idx="2752">
                  <c:v>6.92</c:v>
                </c:pt>
                <c:pt idx="2753">
                  <c:v>5.4029999999999996</c:v>
                </c:pt>
                <c:pt idx="2754">
                  <c:v>5.4279999999999999</c:v>
                </c:pt>
                <c:pt idx="2755">
                  <c:v>5.2919999999999998</c:v>
                </c:pt>
                <c:pt idx="2756">
                  <c:v>5.8289999999999997</c:v>
                </c:pt>
                <c:pt idx="2757">
                  <c:v>5.37</c:v>
                </c:pt>
                <c:pt idx="2758">
                  <c:v>4.9660000000000002</c:v>
                </c:pt>
                <c:pt idx="2759">
                  <c:v>4.3170000000000002</c:v>
                </c:pt>
                <c:pt idx="2760">
                  <c:v>4.0590000000000002</c:v>
                </c:pt>
                <c:pt idx="2761">
                  <c:v>4.0190000000000001</c:v>
                </c:pt>
                <c:pt idx="2762">
                  <c:v>5.5090000000000003</c:v>
                </c:pt>
                <c:pt idx="2763">
                  <c:v>5.7679999999999998</c:v>
                </c:pt>
                <c:pt idx="2764">
                  <c:v>5.3890000000000002</c:v>
                </c:pt>
                <c:pt idx="2765">
                  <c:v>4.4020000000000001</c:v>
                </c:pt>
                <c:pt idx="2766">
                  <c:v>4.5330000000000004</c:v>
                </c:pt>
                <c:pt idx="2767">
                  <c:v>5.2649999999999997</c:v>
                </c:pt>
                <c:pt idx="2768">
                  <c:v>5.4690000000000003</c:v>
                </c:pt>
                <c:pt idx="2769">
                  <c:v>6.84</c:v>
                </c:pt>
                <c:pt idx="2770">
                  <c:v>5.4740000000000002</c:v>
                </c:pt>
                <c:pt idx="2771">
                  <c:v>5.8789999999999996</c:v>
                </c:pt>
                <c:pt idx="2772">
                  <c:v>5.4240000000000004</c:v>
                </c:pt>
                <c:pt idx="2773">
                  <c:v>4.8</c:v>
                </c:pt>
                <c:pt idx="2774">
                  <c:v>4.5250000000000004</c:v>
                </c:pt>
                <c:pt idx="2775">
                  <c:v>4.9109999999999996</c:v>
                </c:pt>
                <c:pt idx="2776">
                  <c:v>6.5759999999999996</c:v>
                </c:pt>
                <c:pt idx="2777">
                  <c:v>5.4889999999999999</c:v>
                </c:pt>
                <c:pt idx="2778">
                  <c:v>5.6520000000000001</c:v>
                </c:pt>
                <c:pt idx="2779">
                  <c:v>5.4610000000000003</c:v>
                </c:pt>
                <c:pt idx="2780">
                  <c:v>6.3330000000000002</c:v>
                </c:pt>
                <c:pt idx="2781">
                  <c:v>6.3970000000000002</c:v>
                </c:pt>
                <c:pt idx="2782">
                  <c:v>6.06</c:v>
                </c:pt>
                <c:pt idx="2783">
                  <c:v>4.8970000000000002</c:v>
                </c:pt>
                <c:pt idx="2784">
                  <c:v>5.2859999999999996</c:v>
                </c:pt>
                <c:pt idx="2785">
                  <c:v>5.4109999999999996</c:v>
                </c:pt>
                <c:pt idx="2786">
                  <c:v>7.2850000000000001</c:v>
                </c:pt>
                <c:pt idx="2787">
                  <c:v>5.0949999999999998</c:v>
                </c:pt>
                <c:pt idx="2788">
                  <c:v>6.0490000000000004</c:v>
                </c:pt>
                <c:pt idx="2789">
                  <c:v>6.2359999999999998</c:v>
                </c:pt>
                <c:pt idx="2790">
                  <c:v>6.1609999999999996</c:v>
                </c:pt>
                <c:pt idx="2791">
                  <c:v>5.2140000000000004</c:v>
                </c:pt>
                <c:pt idx="2792">
                  <c:v>6.367</c:v>
                </c:pt>
                <c:pt idx="2793">
                  <c:v>6.8849999999999998</c:v>
                </c:pt>
                <c:pt idx="2794">
                  <c:v>6.9779999999999998</c:v>
                </c:pt>
                <c:pt idx="2795">
                  <c:v>7.3609999999999998</c:v>
                </c:pt>
                <c:pt idx="2796">
                  <c:v>5.6970000000000001</c:v>
                </c:pt>
                <c:pt idx="2797">
                  <c:v>6.093</c:v>
                </c:pt>
                <c:pt idx="2798">
                  <c:v>6.1849999999999996</c:v>
                </c:pt>
                <c:pt idx="2799">
                  <c:v>6.625</c:v>
                </c:pt>
                <c:pt idx="2800">
                  <c:v>5.4569999999999999</c:v>
                </c:pt>
                <c:pt idx="2801">
                  <c:v>6.2060000000000004</c:v>
                </c:pt>
                <c:pt idx="2802">
                  <c:v>4.8040000000000003</c:v>
                </c:pt>
                <c:pt idx="2803">
                  <c:v>4.4610000000000003</c:v>
                </c:pt>
                <c:pt idx="2804">
                  <c:v>5.4509999999999996</c:v>
                </c:pt>
                <c:pt idx="2805">
                  <c:v>5.2130000000000001</c:v>
                </c:pt>
                <c:pt idx="2806">
                  <c:v>5.1020000000000003</c:v>
                </c:pt>
                <c:pt idx="2807">
                  <c:v>6.3230000000000004</c:v>
                </c:pt>
                <c:pt idx="2808">
                  <c:v>5.9109999999999996</c:v>
                </c:pt>
                <c:pt idx="2809">
                  <c:v>5.1150000000000002</c:v>
                </c:pt>
                <c:pt idx="2810">
                  <c:v>6.22</c:v>
                </c:pt>
                <c:pt idx="2811">
                  <c:v>6.2370000000000001</c:v>
                </c:pt>
                <c:pt idx="2812">
                  <c:v>6.9630000000000001</c:v>
                </c:pt>
                <c:pt idx="2813">
                  <c:v>6.0490000000000004</c:v>
                </c:pt>
                <c:pt idx="2814">
                  <c:v>5.8869999999999996</c:v>
                </c:pt>
                <c:pt idx="2815">
                  <c:v>5.3049999999999997</c:v>
                </c:pt>
                <c:pt idx="2816">
                  <c:v>5.2009999999999996</c:v>
                </c:pt>
                <c:pt idx="2817">
                  <c:v>5.9690000000000003</c:v>
                </c:pt>
                <c:pt idx="2818">
                  <c:v>5.1219999999999999</c:v>
                </c:pt>
                <c:pt idx="2819">
                  <c:v>4.375</c:v>
                </c:pt>
                <c:pt idx="2820">
                  <c:v>5.1719999999999997</c:v>
                </c:pt>
                <c:pt idx="2821">
                  <c:v>5.0149999999999997</c:v>
                </c:pt>
                <c:pt idx="2822">
                  <c:v>5.149</c:v>
                </c:pt>
                <c:pt idx="2823">
                  <c:v>5.6529999999999996</c:v>
                </c:pt>
                <c:pt idx="2824">
                  <c:v>5.3120000000000003</c:v>
                </c:pt>
                <c:pt idx="2825">
                  <c:v>4.22</c:v>
                </c:pt>
                <c:pt idx="2826">
                  <c:v>4.2690000000000001</c:v>
                </c:pt>
                <c:pt idx="2827">
                  <c:v>4.1779999999999999</c:v>
                </c:pt>
                <c:pt idx="2828">
                  <c:v>4.5730000000000004</c:v>
                </c:pt>
                <c:pt idx="2829">
                  <c:v>5.056</c:v>
                </c:pt>
                <c:pt idx="2830">
                  <c:v>4.8079999999999998</c:v>
                </c:pt>
                <c:pt idx="2831">
                  <c:v>5.0309999999999997</c:v>
                </c:pt>
                <c:pt idx="2832">
                  <c:v>5.0599999999999996</c:v>
                </c:pt>
                <c:pt idx="2833">
                  <c:v>5.3380000000000001</c:v>
                </c:pt>
                <c:pt idx="2834">
                  <c:v>5.4779999999999998</c:v>
                </c:pt>
                <c:pt idx="2835">
                  <c:v>4.7080000000000002</c:v>
                </c:pt>
                <c:pt idx="2836">
                  <c:v>5.274</c:v>
                </c:pt>
                <c:pt idx="2837">
                  <c:v>4.7309999999999999</c:v>
                </c:pt>
                <c:pt idx="2838">
                  <c:v>4.7830000000000004</c:v>
                </c:pt>
                <c:pt idx="2839">
                  <c:v>5.1870000000000003</c:v>
                </c:pt>
                <c:pt idx="2840">
                  <c:v>4.8369999999999997</c:v>
                </c:pt>
                <c:pt idx="2841">
                  <c:v>4.1500000000000004</c:v>
                </c:pt>
                <c:pt idx="2842">
                  <c:v>3.827</c:v>
                </c:pt>
                <c:pt idx="2843">
                  <c:v>3.89</c:v>
                </c:pt>
                <c:pt idx="2844">
                  <c:v>3.794</c:v>
                </c:pt>
                <c:pt idx="2845">
                  <c:v>3.552</c:v>
                </c:pt>
                <c:pt idx="2846">
                  <c:v>3.5779999999999998</c:v>
                </c:pt>
                <c:pt idx="2847">
                  <c:v>3.1190000000000002</c:v>
                </c:pt>
                <c:pt idx="2848">
                  <c:v>3.2650000000000001</c:v>
                </c:pt>
                <c:pt idx="2849">
                  <c:v>3.734</c:v>
                </c:pt>
                <c:pt idx="2850">
                  <c:v>3.34</c:v>
                </c:pt>
                <c:pt idx="2851">
                  <c:v>3.3149999999999999</c:v>
                </c:pt>
                <c:pt idx="2852">
                  <c:v>2.7770000000000001</c:v>
                </c:pt>
                <c:pt idx="2853">
                  <c:v>3.1509999999999998</c:v>
                </c:pt>
                <c:pt idx="2854">
                  <c:v>3.0230000000000001</c:v>
                </c:pt>
                <c:pt idx="2855">
                  <c:v>3.21</c:v>
                </c:pt>
                <c:pt idx="2856">
                  <c:v>3.9390000000000001</c:v>
                </c:pt>
                <c:pt idx="2857">
                  <c:v>3.823</c:v>
                </c:pt>
                <c:pt idx="2858">
                  <c:v>3.5550000000000002</c:v>
                </c:pt>
                <c:pt idx="2859">
                  <c:v>3.383</c:v>
                </c:pt>
                <c:pt idx="2860">
                  <c:v>3.1619999999999999</c:v>
                </c:pt>
                <c:pt idx="2861">
                  <c:v>3.2810000000000001</c:v>
                </c:pt>
                <c:pt idx="2862">
                  <c:v>3.548</c:v>
                </c:pt>
                <c:pt idx="2863">
                  <c:v>4.423</c:v>
                </c:pt>
                <c:pt idx="2864">
                  <c:v>4.1559999999999997</c:v>
                </c:pt>
                <c:pt idx="2865">
                  <c:v>3.7069999999999999</c:v>
                </c:pt>
                <c:pt idx="2866">
                  <c:v>3.9529999999999998</c:v>
                </c:pt>
                <c:pt idx="2867">
                  <c:v>4.05</c:v>
                </c:pt>
                <c:pt idx="2868">
                  <c:v>3.53</c:v>
                </c:pt>
                <c:pt idx="2869">
                  <c:v>3.3740000000000001</c:v>
                </c:pt>
                <c:pt idx="2870">
                  <c:v>2.6480000000000001</c:v>
                </c:pt>
                <c:pt idx="2871">
                  <c:v>2.456</c:v>
                </c:pt>
                <c:pt idx="2872">
                  <c:v>2.2189999999999999</c:v>
                </c:pt>
                <c:pt idx="2873">
                  <c:v>2.613</c:v>
                </c:pt>
                <c:pt idx="2874">
                  <c:v>2.415</c:v>
                </c:pt>
                <c:pt idx="2875">
                  <c:v>2.4180000000000001</c:v>
                </c:pt>
                <c:pt idx="2876">
                  <c:v>2.7810000000000001</c:v>
                </c:pt>
                <c:pt idx="2877">
                  <c:v>2.448</c:v>
                </c:pt>
                <c:pt idx="2878">
                  <c:v>2.7440000000000002</c:v>
                </c:pt>
                <c:pt idx="2879">
                  <c:v>2.8929999999999998</c:v>
                </c:pt>
                <c:pt idx="2880">
                  <c:v>2.6059999999999999</c:v>
                </c:pt>
                <c:pt idx="2881">
                  <c:v>3.0920000000000001</c:v>
                </c:pt>
                <c:pt idx="2882">
                  <c:v>2.387</c:v>
                </c:pt>
                <c:pt idx="2883">
                  <c:v>2.3220000000000001</c:v>
                </c:pt>
                <c:pt idx="2884">
                  <c:v>2.0310000000000001</c:v>
                </c:pt>
                <c:pt idx="2885">
                  <c:v>2.3580000000000001</c:v>
                </c:pt>
                <c:pt idx="2886">
                  <c:v>2.5830000000000002</c:v>
                </c:pt>
                <c:pt idx="2887">
                  <c:v>3.722</c:v>
                </c:pt>
                <c:pt idx="2888">
                  <c:v>3.0059999999999998</c:v>
                </c:pt>
                <c:pt idx="2889">
                  <c:v>2.2040000000000002</c:v>
                </c:pt>
                <c:pt idx="2890">
                  <c:v>3.4950000000000001</c:v>
                </c:pt>
                <c:pt idx="2891">
                  <c:v>3.6920000000000002</c:v>
                </c:pt>
                <c:pt idx="2892">
                  <c:v>3.6549999999999998</c:v>
                </c:pt>
                <c:pt idx="2893">
                  <c:v>3.855</c:v>
                </c:pt>
                <c:pt idx="2894">
                  <c:v>3.1789999999999998</c:v>
                </c:pt>
                <c:pt idx="2895">
                  <c:v>3.306</c:v>
                </c:pt>
                <c:pt idx="2896">
                  <c:v>3.9630000000000001</c:v>
                </c:pt>
                <c:pt idx="2897">
                  <c:v>3.5270000000000001</c:v>
                </c:pt>
                <c:pt idx="2898">
                  <c:v>3.9969999999999999</c:v>
                </c:pt>
                <c:pt idx="2899">
                  <c:v>3.5640000000000001</c:v>
                </c:pt>
                <c:pt idx="2900">
                  <c:v>3.956</c:v>
                </c:pt>
                <c:pt idx="2901">
                  <c:v>4.08</c:v>
                </c:pt>
                <c:pt idx="2902">
                  <c:v>3.34</c:v>
                </c:pt>
                <c:pt idx="2903">
                  <c:v>3.4660000000000002</c:v>
                </c:pt>
                <c:pt idx="2904">
                  <c:v>4.95</c:v>
                </c:pt>
                <c:pt idx="2905">
                  <c:v>4.7859999999999996</c:v>
                </c:pt>
                <c:pt idx="2906">
                  <c:v>3.63</c:v>
                </c:pt>
                <c:pt idx="2907">
                  <c:v>4.1840000000000002</c:v>
                </c:pt>
                <c:pt idx="2908">
                  <c:v>4.6280000000000001</c:v>
                </c:pt>
                <c:pt idx="2909">
                  <c:v>3.468</c:v>
                </c:pt>
                <c:pt idx="2910">
                  <c:v>4.4790000000000001</c:v>
                </c:pt>
                <c:pt idx="2911">
                  <c:v>3.8639999999999999</c:v>
                </c:pt>
                <c:pt idx="2912">
                  <c:v>3.8780000000000001</c:v>
                </c:pt>
                <c:pt idx="2913">
                  <c:v>3.3450000000000002</c:v>
                </c:pt>
                <c:pt idx="2914">
                  <c:v>4.617</c:v>
                </c:pt>
                <c:pt idx="2915">
                  <c:v>3.9649999999999999</c:v>
                </c:pt>
                <c:pt idx="2916">
                  <c:v>4.3310000000000004</c:v>
                </c:pt>
                <c:pt idx="2917">
                  <c:v>4.7370000000000001</c:v>
                </c:pt>
                <c:pt idx="2918">
                  <c:v>4.4400000000000004</c:v>
                </c:pt>
                <c:pt idx="2919">
                  <c:v>4.9009999999999998</c:v>
                </c:pt>
                <c:pt idx="2920">
                  <c:v>4.8630000000000004</c:v>
                </c:pt>
                <c:pt idx="2921">
                  <c:v>5.4050000000000002</c:v>
                </c:pt>
                <c:pt idx="2922">
                  <c:v>4.5750000000000002</c:v>
                </c:pt>
                <c:pt idx="2923">
                  <c:v>4.4240000000000004</c:v>
                </c:pt>
                <c:pt idx="2924">
                  <c:v>5.181</c:v>
                </c:pt>
                <c:pt idx="2925">
                  <c:v>4.484</c:v>
                </c:pt>
                <c:pt idx="2926">
                  <c:v>4.7229999999999999</c:v>
                </c:pt>
                <c:pt idx="2927">
                  <c:v>3.956</c:v>
                </c:pt>
                <c:pt idx="2928">
                  <c:v>4.9539999999999997</c:v>
                </c:pt>
                <c:pt idx="2929">
                  <c:v>4.1500000000000004</c:v>
                </c:pt>
                <c:pt idx="2930">
                  <c:v>4.0119999999999996</c:v>
                </c:pt>
                <c:pt idx="2931">
                  <c:v>3.9769999999999999</c:v>
                </c:pt>
                <c:pt idx="2932">
                  <c:v>4.0529999999999999</c:v>
                </c:pt>
                <c:pt idx="2933">
                  <c:v>4.141</c:v>
                </c:pt>
                <c:pt idx="2934">
                  <c:v>3.3290000000000002</c:v>
                </c:pt>
                <c:pt idx="2935">
                  <c:v>3.129</c:v>
                </c:pt>
                <c:pt idx="2936">
                  <c:v>3.794</c:v>
                </c:pt>
                <c:pt idx="2937">
                  <c:v>4.359</c:v>
                </c:pt>
                <c:pt idx="2938">
                  <c:v>4.1459999999999999</c:v>
                </c:pt>
                <c:pt idx="2939">
                  <c:v>3.9390000000000001</c:v>
                </c:pt>
                <c:pt idx="2940">
                  <c:v>4.3899999999999997</c:v>
                </c:pt>
                <c:pt idx="2941">
                  <c:v>3.444</c:v>
                </c:pt>
                <c:pt idx="2942">
                  <c:v>3.536</c:v>
                </c:pt>
                <c:pt idx="2943">
                  <c:v>3.4180000000000001</c:v>
                </c:pt>
                <c:pt idx="2944">
                  <c:v>3.1579999999999999</c:v>
                </c:pt>
                <c:pt idx="2945">
                  <c:v>3.2949999999999999</c:v>
                </c:pt>
                <c:pt idx="2946">
                  <c:v>3.6150000000000002</c:v>
                </c:pt>
                <c:pt idx="2947">
                  <c:v>3.0129999999999999</c:v>
                </c:pt>
                <c:pt idx="2948">
                  <c:v>2.351</c:v>
                </c:pt>
                <c:pt idx="2949">
                  <c:v>2.359</c:v>
                </c:pt>
                <c:pt idx="2950">
                  <c:v>2.3940000000000001</c:v>
                </c:pt>
                <c:pt idx="2951">
                  <c:v>1.782</c:v>
                </c:pt>
                <c:pt idx="2952">
                  <c:v>2.1040000000000001</c:v>
                </c:pt>
                <c:pt idx="2953">
                  <c:v>2.399</c:v>
                </c:pt>
                <c:pt idx="2954">
                  <c:v>3.9860000000000002</c:v>
                </c:pt>
                <c:pt idx="2955">
                  <c:v>3.39</c:v>
                </c:pt>
                <c:pt idx="2956">
                  <c:v>3.7440000000000002</c:v>
                </c:pt>
                <c:pt idx="2957">
                  <c:v>4.0549999999999997</c:v>
                </c:pt>
                <c:pt idx="2958">
                  <c:v>4.8780000000000001</c:v>
                </c:pt>
                <c:pt idx="2959">
                  <c:v>4.7279999999999998</c:v>
                </c:pt>
                <c:pt idx="2960">
                  <c:v>5.3150000000000004</c:v>
                </c:pt>
                <c:pt idx="2961">
                  <c:v>5.4050000000000002</c:v>
                </c:pt>
                <c:pt idx="2962">
                  <c:v>5.0030000000000001</c:v>
                </c:pt>
                <c:pt idx="2963">
                  <c:v>4.82</c:v>
                </c:pt>
                <c:pt idx="2964">
                  <c:v>4.4820000000000002</c:v>
                </c:pt>
                <c:pt idx="2965">
                  <c:v>5.1769999999999996</c:v>
                </c:pt>
                <c:pt idx="2966">
                  <c:v>4.9880000000000004</c:v>
                </c:pt>
                <c:pt idx="2967">
                  <c:v>4.9729999999999999</c:v>
                </c:pt>
                <c:pt idx="2968">
                  <c:v>4.4989999999999997</c:v>
                </c:pt>
                <c:pt idx="2969">
                  <c:v>5.4930000000000003</c:v>
                </c:pt>
                <c:pt idx="2970">
                  <c:v>4.6150000000000002</c:v>
                </c:pt>
                <c:pt idx="2971">
                  <c:v>4.9400000000000004</c:v>
                </c:pt>
                <c:pt idx="2972">
                  <c:v>4.101</c:v>
                </c:pt>
                <c:pt idx="2973">
                  <c:v>4.1639999999999997</c:v>
                </c:pt>
                <c:pt idx="2974">
                  <c:v>4.8570000000000002</c:v>
                </c:pt>
                <c:pt idx="2975">
                  <c:v>4.282</c:v>
                </c:pt>
                <c:pt idx="2976">
                  <c:v>5.0449999999999999</c:v>
                </c:pt>
                <c:pt idx="2977">
                  <c:v>6.2030000000000003</c:v>
                </c:pt>
                <c:pt idx="2978">
                  <c:v>6.1550000000000002</c:v>
                </c:pt>
                <c:pt idx="2979">
                  <c:v>5.6310000000000002</c:v>
                </c:pt>
                <c:pt idx="2980">
                  <c:v>6.4379999999999997</c:v>
                </c:pt>
                <c:pt idx="2981">
                  <c:v>5.5570000000000004</c:v>
                </c:pt>
                <c:pt idx="2982">
                  <c:v>5.0380000000000003</c:v>
                </c:pt>
                <c:pt idx="2983">
                  <c:v>5.2530000000000001</c:v>
                </c:pt>
                <c:pt idx="2984">
                  <c:v>4.9370000000000003</c:v>
                </c:pt>
                <c:pt idx="2985">
                  <c:v>5.359</c:v>
                </c:pt>
                <c:pt idx="2986">
                  <c:v>5.282</c:v>
                </c:pt>
                <c:pt idx="2987">
                  <c:v>5.5439999999999996</c:v>
                </c:pt>
                <c:pt idx="2988">
                  <c:v>5.3319999999999999</c:v>
                </c:pt>
                <c:pt idx="2989">
                  <c:v>5.15</c:v>
                </c:pt>
                <c:pt idx="2990">
                  <c:v>4.5270000000000001</c:v>
                </c:pt>
                <c:pt idx="2991">
                  <c:v>4.7380000000000004</c:v>
                </c:pt>
                <c:pt idx="2992">
                  <c:v>4.9189999999999996</c:v>
                </c:pt>
                <c:pt idx="2993">
                  <c:v>4.875</c:v>
                </c:pt>
                <c:pt idx="2994">
                  <c:v>5.3609999999999998</c:v>
                </c:pt>
                <c:pt idx="2995">
                  <c:v>5.0709999999999997</c:v>
                </c:pt>
                <c:pt idx="2996">
                  <c:v>4.6390000000000002</c:v>
                </c:pt>
                <c:pt idx="2997">
                  <c:v>3.8530000000000002</c:v>
                </c:pt>
                <c:pt idx="2998">
                  <c:v>4.016</c:v>
                </c:pt>
                <c:pt idx="2999">
                  <c:v>3.47</c:v>
                </c:pt>
                <c:pt idx="3000">
                  <c:v>3.0760000000000001</c:v>
                </c:pt>
                <c:pt idx="3001">
                  <c:v>2.4670000000000001</c:v>
                </c:pt>
                <c:pt idx="3002">
                  <c:v>3.0939999999999999</c:v>
                </c:pt>
                <c:pt idx="3003">
                  <c:v>3.1459999999999999</c:v>
                </c:pt>
                <c:pt idx="3004">
                  <c:v>3.052</c:v>
                </c:pt>
                <c:pt idx="3005">
                  <c:v>2.9980000000000002</c:v>
                </c:pt>
                <c:pt idx="3006">
                  <c:v>2.645</c:v>
                </c:pt>
                <c:pt idx="3007">
                  <c:v>2.6259999999999999</c:v>
                </c:pt>
                <c:pt idx="3008">
                  <c:v>2.36</c:v>
                </c:pt>
                <c:pt idx="3009">
                  <c:v>1.931</c:v>
                </c:pt>
                <c:pt idx="3010">
                  <c:v>2.1579999999999999</c:v>
                </c:pt>
                <c:pt idx="3011">
                  <c:v>2.0840000000000001</c:v>
                </c:pt>
                <c:pt idx="3012">
                  <c:v>2.5030000000000001</c:v>
                </c:pt>
                <c:pt idx="3013">
                  <c:v>2.27</c:v>
                </c:pt>
                <c:pt idx="3014">
                  <c:v>1.762</c:v>
                </c:pt>
                <c:pt idx="3015">
                  <c:v>1.282</c:v>
                </c:pt>
                <c:pt idx="3016">
                  <c:v>1.0780000000000001</c:v>
                </c:pt>
                <c:pt idx="3017">
                  <c:v>1.5309999999999999</c:v>
                </c:pt>
                <c:pt idx="3018">
                  <c:v>1.4890000000000001</c:v>
                </c:pt>
                <c:pt idx="3019">
                  <c:v>1.9610000000000001</c:v>
                </c:pt>
                <c:pt idx="3020">
                  <c:v>1.2310000000000001</c:v>
                </c:pt>
                <c:pt idx="3021">
                  <c:v>1.341</c:v>
                </c:pt>
                <c:pt idx="3022">
                  <c:v>1.3180000000000001</c:v>
                </c:pt>
                <c:pt idx="3023">
                  <c:v>1.2749999999999999</c:v>
                </c:pt>
                <c:pt idx="3024">
                  <c:v>1.026</c:v>
                </c:pt>
                <c:pt idx="3025">
                  <c:v>2.915</c:v>
                </c:pt>
                <c:pt idx="3026">
                  <c:v>2.919</c:v>
                </c:pt>
                <c:pt idx="3027">
                  <c:v>1.355</c:v>
                </c:pt>
                <c:pt idx="3028">
                  <c:v>2.9089999999999998</c:v>
                </c:pt>
                <c:pt idx="3029">
                  <c:v>3.4</c:v>
                </c:pt>
                <c:pt idx="3030">
                  <c:v>3.4910000000000001</c:v>
                </c:pt>
                <c:pt idx="3031">
                  <c:v>3.4449999999999998</c:v>
                </c:pt>
                <c:pt idx="3032">
                  <c:v>3.423</c:v>
                </c:pt>
                <c:pt idx="3033">
                  <c:v>3.379</c:v>
                </c:pt>
                <c:pt idx="3034">
                  <c:v>3.1349999999999998</c:v>
                </c:pt>
                <c:pt idx="3035">
                  <c:v>3.819</c:v>
                </c:pt>
                <c:pt idx="3036">
                  <c:v>3.4470000000000001</c:v>
                </c:pt>
                <c:pt idx="3037">
                  <c:v>2.899</c:v>
                </c:pt>
                <c:pt idx="3038">
                  <c:v>3.5510000000000002</c:v>
                </c:pt>
                <c:pt idx="3039">
                  <c:v>4.5629999999999997</c:v>
                </c:pt>
                <c:pt idx="3040">
                  <c:v>4.4630000000000001</c:v>
                </c:pt>
                <c:pt idx="3041">
                  <c:v>3.31</c:v>
                </c:pt>
                <c:pt idx="3042">
                  <c:v>5.649</c:v>
                </c:pt>
                <c:pt idx="3043">
                  <c:v>4.3129999999999997</c:v>
                </c:pt>
                <c:pt idx="3044">
                  <c:v>5.4740000000000002</c:v>
                </c:pt>
                <c:pt idx="3045">
                  <c:v>4.0439999999999996</c:v>
                </c:pt>
                <c:pt idx="3046">
                  <c:v>3.9889999999999999</c:v>
                </c:pt>
                <c:pt idx="3047">
                  <c:v>4.4950000000000001</c:v>
                </c:pt>
                <c:pt idx="3048">
                  <c:v>4.2919999999999998</c:v>
                </c:pt>
                <c:pt idx="3049">
                  <c:v>3.6960000000000002</c:v>
                </c:pt>
                <c:pt idx="3050">
                  <c:v>3.7770000000000001</c:v>
                </c:pt>
                <c:pt idx="3051">
                  <c:v>5.2469999999999999</c:v>
                </c:pt>
                <c:pt idx="3052">
                  <c:v>4.125</c:v>
                </c:pt>
                <c:pt idx="3053">
                  <c:v>3.7930000000000001</c:v>
                </c:pt>
                <c:pt idx="3054">
                  <c:v>3.2839999999999998</c:v>
                </c:pt>
                <c:pt idx="3055">
                  <c:v>4.0339999999999998</c:v>
                </c:pt>
                <c:pt idx="3056">
                  <c:v>3.718</c:v>
                </c:pt>
                <c:pt idx="3057">
                  <c:v>3.589</c:v>
                </c:pt>
                <c:pt idx="3058">
                  <c:v>4.3730000000000002</c:v>
                </c:pt>
                <c:pt idx="3059">
                  <c:v>3.7210000000000001</c:v>
                </c:pt>
                <c:pt idx="3060">
                  <c:v>4.9390000000000001</c:v>
                </c:pt>
                <c:pt idx="3061">
                  <c:v>2.915</c:v>
                </c:pt>
                <c:pt idx="3062">
                  <c:v>4.819</c:v>
                </c:pt>
                <c:pt idx="3063">
                  <c:v>4.6319999999999997</c:v>
                </c:pt>
                <c:pt idx="3064">
                  <c:v>4.2539999999999996</c:v>
                </c:pt>
                <c:pt idx="3065">
                  <c:v>4.609</c:v>
                </c:pt>
                <c:pt idx="3066">
                  <c:v>4.6260000000000003</c:v>
                </c:pt>
                <c:pt idx="3067">
                  <c:v>5.2850000000000001</c:v>
                </c:pt>
                <c:pt idx="3068">
                  <c:v>4.2350000000000003</c:v>
                </c:pt>
                <c:pt idx="3069">
                  <c:v>4.3920000000000003</c:v>
                </c:pt>
                <c:pt idx="3070">
                  <c:v>3.6429999999999998</c:v>
                </c:pt>
                <c:pt idx="3071">
                  <c:v>4.5540000000000003</c:v>
                </c:pt>
                <c:pt idx="3072">
                  <c:v>4.7880000000000003</c:v>
                </c:pt>
                <c:pt idx="3073">
                  <c:v>4.056</c:v>
                </c:pt>
                <c:pt idx="3074">
                  <c:v>4.59</c:v>
                </c:pt>
                <c:pt idx="3075">
                  <c:v>4.4740000000000002</c:v>
                </c:pt>
                <c:pt idx="3076">
                  <c:v>5.1420000000000003</c:v>
                </c:pt>
                <c:pt idx="3077">
                  <c:v>4.0819999999999999</c:v>
                </c:pt>
                <c:pt idx="3078">
                  <c:v>4.1689999999999996</c:v>
                </c:pt>
                <c:pt idx="3079">
                  <c:v>3.9209999999999998</c:v>
                </c:pt>
                <c:pt idx="3080">
                  <c:v>3.56</c:v>
                </c:pt>
                <c:pt idx="3081">
                  <c:v>4.0540000000000003</c:v>
                </c:pt>
                <c:pt idx="3082">
                  <c:v>4.6840000000000002</c:v>
                </c:pt>
                <c:pt idx="3083">
                  <c:v>4.4779999999999998</c:v>
                </c:pt>
                <c:pt idx="3084">
                  <c:v>5.3579999999999997</c:v>
                </c:pt>
                <c:pt idx="3085">
                  <c:v>5.1219999999999999</c:v>
                </c:pt>
                <c:pt idx="3086">
                  <c:v>4.8970000000000002</c:v>
                </c:pt>
                <c:pt idx="3087">
                  <c:v>4.3470000000000004</c:v>
                </c:pt>
                <c:pt idx="3088">
                  <c:v>4.9939999999999998</c:v>
                </c:pt>
                <c:pt idx="3089">
                  <c:v>5.5830000000000002</c:v>
                </c:pt>
                <c:pt idx="3090">
                  <c:v>5.7229999999999999</c:v>
                </c:pt>
                <c:pt idx="3091">
                  <c:v>6.4690000000000003</c:v>
                </c:pt>
                <c:pt idx="3092">
                  <c:v>6.5730000000000004</c:v>
                </c:pt>
                <c:pt idx="3093">
                  <c:v>6.3049999999999997</c:v>
                </c:pt>
                <c:pt idx="3094">
                  <c:v>7.5019999999999998</c:v>
                </c:pt>
                <c:pt idx="3095">
                  <c:v>4.8440000000000003</c:v>
                </c:pt>
                <c:pt idx="3096">
                  <c:v>4.9429999999999996</c:v>
                </c:pt>
                <c:pt idx="3097">
                  <c:v>6.3449999999999998</c:v>
                </c:pt>
                <c:pt idx="3098">
                  <c:v>4.9880000000000004</c:v>
                </c:pt>
                <c:pt idx="3099">
                  <c:v>4.1550000000000002</c:v>
                </c:pt>
                <c:pt idx="3100">
                  <c:v>3.879</c:v>
                </c:pt>
                <c:pt idx="3101">
                  <c:v>3.3690000000000002</c:v>
                </c:pt>
                <c:pt idx="3102">
                  <c:v>2.6219999999999999</c:v>
                </c:pt>
                <c:pt idx="3103">
                  <c:v>2.3660000000000001</c:v>
                </c:pt>
                <c:pt idx="3104">
                  <c:v>1.855</c:v>
                </c:pt>
                <c:pt idx="3105">
                  <c:v>1.5620000000000001</c:v>
                </c:pt>
                <c:pt idx="3106">
                  <c:v>1.7929999999999999</c:v>
                </c:pt>
                <c:pt idx="3107">
                  <c:v>2.1819999999999999</c:v>
                </c:pt>
                <c:pt idx="3108">
                  <c:v>2.0659999999999998</c:v>
                </c:pt>
                <c:pt idx="3109">
                  <c:v>2.9489999999999998</c:v>
                </c:pt>
                <c:pt idx="3110">
                  <c:v>3.399</c:v>
                </c:pt>
                <c:pt idx="3111">
                  <c:v>3.61</c:v>
                </c:pt>
                <c:pt idx="3112">
                  <c:v>4.0439999999999996</c:v>
                </c:pt>
                <c:pt idx="3113">
                  <c:v>4.2510000000000003</c:v>
                </c:pt>
                <c:pt idx="3114">
                  <c:v>4.2069999999999999</c:v>
                </c:pt>
                <c:pt idx="3115">
                  <c:v>3.8210000000000002</c:v>
                </c:pt>
                <c:pt idx="3116">
                  <c:v>3.4620000000000002</c:v>
                </c:pt>
                <c:pt idx="3117">
                  <c:v>3.617</c:v>
                </c:pt>
                <c:pt idx="3118">
                  <c:v>2.9950000000000001</c:v>
                </c:pt>
                <c:pt idx="3119">
                  <c:v>3.52</c:v>
                </c:pt>
                <c:pt idx="3120">
                  <c:v>3.8580000000000001</c:v>
                </c:pt>
                <c:pt idx="3121">
                  <c:v>4.0149999999999997</c:v>
                </c:pt>
                <c:pt idx="3122">
                  <c:v>3.6349999999999998</c:v>
                </c:pt>
                <c:pt idx="3123">
                  <c:v>4.1230000000000002</c:v>
                </c:pt>
                <c:pt idx="3124">
                  <c:v>4.2930000000000001</c:v>
                </c:pt>
                <c:pt idx="3125">
                  <c:v>4.8239999999999998</c:v>
                </c:pt>
                <c:pt idx="3126">
                  <c:v>5.24</c:v>
                </c:pt>
                <c:pt idx="3127">
                  <c:v>4.8049999999999997</c:v>
                </c:pt>
                <c:pt idx="3128">
                  <c:v>5.1429999999999998</c:v>
                </c:pt>
                <c:pt idx="3129">
                  <c:v>5.4119999999999999</c:v>
                </c:pt>
                <c:pt idx="3130">
                  <c:v>5.319</c:v>
                </c:pt>
                <c:pt idx="3131">
                  <c:v>5.1189999999999998</c:v>
                </c:pt>
                <c:pt idx="3132">
                  <c:v>5.0780000000000003</c:v>
                </c:pt>
                <c:pt idx="3133">
                  <c:v>5.5359999999999996</c:v>
                </c:pt>
                <c:pt idx="3134">
                  <c:v>4.9889999999999999</c:v>
                </c:pt>
                <c:pt idx="3135">
                  <c:v>5.9089999999999998</c:v>
                </c:pt>
                <c:pt idx="3136">
                  <c:v>6.2080000000000002</c:v>
                </c:pt>
                <c:pt idx="3137">
                  <c:v>6.0110000000000001</c:v>
                </c:pt>
                <c:pt idx="3138">
                  <c:v>5.915</c:v>
                </c:pt>
                <c:pt idx="3139">
                  <c:v>4.7610000000000001</c:v>
                </c:pt>
                <c:pt idx="3140">
                  <c:v>3.7469999999999999</c:v>
                </c:pt>
                <c:pt idx="3141">
                  <c:v>4.157</c:v>
                </c:pt>
                <c:pt idx="3142">
                  <c:v>5.7069999999999999</c:v>
                </c:pt>
                <c:pt idx="3143">
                  <c:v>5.7859999999999996</c:v>
                </c:pt>
                <c:pt idx="3144">
                  <c:v>6.8330000000000002</c:v>
                </c:pt>
                <c:pt idx="3145">
                  <c:v>4.9210000000000003</c:v>
                </c:pt>
                <c:pt idx="3146">
                  <c:v>5.4850000000000003</c:v>
                </c:pt>
                <c:pt idx="3147">
                  <c:v>5.78</c:v>
                </c:pt>
                <c:pt idx="3148">
                  <c:v>4.0540000000000003</c:v>
                </c:pt>
                <c:pt idx="3149">
                  <c:v>4.0129999999999999</c:v>
                </c:pt>
                <c:pt idx="3150">
                  <c:v>3.4710000000000001</c:v>
                </c:pt>
                <c:pt idx="3151">
                  <c:v>3.7469999999999999</c:v>
                </c:pt>
                <c:pt idx="3152">
                  <c:v>4.694</c:v>
                </c:pt>
                <c:pt idx="3153">
                  <c:v>5.6159999999999997</c:v>
                </c:pt>
                <c:pt idx="3154">
                  <c:v>5.1219999999999999</c:v>
                </c:pt>
                <c:pt idx="3155">
                  <c:v>3.2890000000000001</c:v>
                </c:pt>
                <c:pt idx="3156">
                  <c:v>3.379</c:v>
                </c:pt>
                <c:pt idx="3157">
                  <c:v>3.5739999999999998</c:v>
                </c:pt>
                <c:pt idx="3158">
                  <c:v>4.1349999999999998</c:v>
                </c:pt>
                <c:pt idx="3159">
                  <c:v>4.7859999999999996</c:v>
                </c:pt>
                <c:pt idx="3160">
                  <c:v>5.758</c:v>
                </c:pt>
                <c:pt idx="3161">
                  <c:v>5.3280000000000003</c:v>
                </c:pt>
                <c:pt idx="3162">
                  <c:v>5.2380000000000004</c:v>
                </c:pt>
                <c:pt idx="3163">
                  <c:v>4.6189999999999998</c:v>
                </c:pt>
                <c:pt idx="3164">
                  <c:v>5.1219999999999999</c:v>
                </c:pt>
                <c:pt idx="3165">
                  <c:v>5.7789999999999999</c:v>
                </c:pt>
                <c:pt idx="3166">
                  <c:v>5.7329999999999997</c:v>
                </c:pt>
                <c:pt idx="3167">
                  <c:v>5.1189999999999998</c:v>
                </c:pt>
                <c:pt idx="3168">
                  <c:v>5.6669999999999998</c:v>
                </c:pt>
                <c:pt idx="3169">
                  <c:v>6.984</c:v>
                </c:pt>
                <c:pt idx="3170">
                  <c:v>5.4109999999999996</c:v>
                </c:pt>
                <c:pt idx="3171">
                  <c:v>8.7609999999999992</c:v>
                </c:pt>
                <c:pt idx="3172">
                  <c:v>8.5039999999999996</c:v>
                </c:pt>
                <c:pt idx="3173">
                  <c:v>8.173</c:v>
                </c:pt>
                <c:pt idx="3174">
                  <c:v>8.0220000000000002</c:v>
                </c:pt>
                <c:pt idx="3175">
                  <c:v>7.6020000000000003</c:v>
                </c:pt>
                <c:pt idx="3176">
                  <c:v>6.88</c:v>
                </c:pt>
                <c:pt idx="3177">
                  <c:v>6.3390000000000004</c:v>
                </c:pt>
                <c:pt idx="3178">
                  <c:v>6.1349999999999998</c:v>
                </c:pt>
                <c:pt idx="3179">
                  <c:v>5.766</c:v>
                </c:pt>
                <c:pt idx="3180">
                  <c:v>5.952</c:v>
                </c:pt>
                <c:pt idx="3181">
                  <c:v>6.3730000000000002</c:v>
                </c:pt>
                <c:pt idx="3182">
                  <c:v>5.6779999999999999</c:v>
                </c:pt>
                <c:pt idx="3183">
                  <c:v>6.6150000000000002</c:v>
                </c:pt>
                <c:pt idx="3184">
                  <c:v>7.2640000000000002</c:v>
                </c:pt>
                <c:pt idx="3185">
                  <c:v>6.7439999999999998</c:v>
                </c:pt>
                <c:pt idx="3186">
                  <c:v>9.1020000000000003</c:v>
                </c:pt>
                <c:pt idx="3187">
                  <c:v>8.2140000000000004</c:v>
                </c:pt>
                <c:pt idx="3188">
                  <c:v>8.0280000000000005</c:v>
                </c:pt>
                <c:pt idx="3189">
                  <c:v>7.1959999999999997</c:v>
                </c:pt>
                <c:pt idx="3190">
                  <c:v>8.3510000000000009</c:v>
                </c:pt>
                <c:pt idx="3191">
                  <c:v>8.1</c:v>
                </c:pt>
                <c:pt idx="3192">
                  <c:v>6.4550000000000001</c:v>
                </c:pt>
                <c:pt idx="3193">
                  <c:v>7.8609999999999998</c:v>
                </c:pt>
                <c:pt idx="3194">
                  <c:v>7.4569999999999999</c:v>
                </c:pt>
                <c:pt idx="3195">
                  <c:v>8.02</c:v>
                </c:pt>
                <c:pt idx="3196">
                  <c:v>8.4619999999999997</c:v>
                </c:pt>
                <c:pt idx="3197">
                  <c:v>9.1549999999999994</c:v>
                </c:pt>
                <c:pt idx="3198">
                  <c:v>7.8890000000000002</c:v>
                </c:pt>
                <c:pt idx="3199">
                  <c:v>6.6020000000000003</c:v>
                </c:pt>
                <c:pt idx="3200">
                  <c:v>4.8339999999999996</c:v>
                </c:pt>
                <c:pt idx="3201">
                  <c:v>4.5129999999999999</c:v>
                </c:pt>
                <c:pt idx="3202">
                  <c:v>4.2750000000000004</c:v>
                </c:pt>
                <c:pt idx="3203">
                  <c:v>4.2380000000000004</c:v>
                </c:pt>
                <c:pt idx="3204">
                  <c:v>4.5880000000000001</c:v>
                </c:pt>
                <c:pt idx="3205">
                  <c:v>4.4950000000000001</c:v>
                </c:pt>
                <c:pt idx="3206">
                  <c:v>4.1189999999999998</c:v>
                </c:pt>
                <c:pt idx="3207">
                  <c:v>4.242</c:v>
                </c:pt>
                <c:pt idx="3208">
                  <c:v>5.1909999999999998</c:v>
                </c:pt>
                <c:pt idx="3209">
                  <c:v>4.5919999999999996</c:v>
                </c:pt>
                <c:pt idx="3210">
                  <c:v>5.4749999999999996</c:v>
                </c:pt>
                <c:pt idx="3211">
                  <c:v>5.1020000000000003</c:v>
                </c:pt>
                <c:pt idx="3212">
                  <c:v>6.8</c:v>
                </c:pt>
                <c:pt idx="3213">
                  <c:v>8.4789999999999992</c:v>
                </c:pt>
                <c:pt idx="3214">
                  <c:v>8.0250000000000004</c:v>
                </c:pt>
                <c:pt idx="3215">
                  <c:v>8.9090000000000007</c:v>
                </c:pt>
                <c:pt idx="3216">
                  <c:v>9.4619999999999997</c:v>
                </c:pt>
                <c:pt idx="3217">
                  <c:v>8.8680000000000003</c:v>
                </c:pt>
                <c:pt idx="3218">
                  <c:v>6.3860000000000001</c:v>
                </c:pt>
                <c:pt idx="3219">
                  <c:v>4.5170000000000003</c:v>
                </c:pt>
                <c:pt idx="3220">
                  <c:v>5.4379999999999997</c:v>
                </c:pt>
                <c:pt idx="3221">
                  <c:v>5.9809999999999999</c:v>
                </c:pt>
                <c:pt idx="3222">
                  <c:v>7.1079999999999997</c:v>
                </c:pt>
                <c:pt idx="3223">
                  <c:v>7.6689999999999996</c:v>
                </c:pt>
                <c:pt idx="3224">
                  <c:v>8.4909999999999997</c:v>
                </c:pt>
                <c:pt idx="3225">
                  <c:v>6.843</c:v>
                </c:pt>
                <c:pt idx="3226">
                  <c:v>7.2060000000000004</c:v>
                </c:pt>
                <c:pt idx="3227">
                  <c:v>6.5620000000000003</c:v>
                </c:pt>
                <c:pt idx="3228">
                  <c:v>6.5880000000000001</c:v>
                </c:pt>
                <c:pt idx="3229">
                  <c:v>7.2679999999999998</c:v>
                </c:pt>
                <c:pt idx="3230">
                  <c:v>7.6059999999999999</c:v>
                </c:pt>
                <c:pt idx="3231">
                  <c:v>8.1140000000000008</c:v>
                </c:pt>
                <c:pt idx="3232">
                  <c:v>8.3670000000000009</c:v>
                </c:pt>
                <c:pt idx="3233">
                  <c:v>8.7690000000000001</c:v>
                </c:pt>
                <c:pt idx="3234">
                  <c:v>7.6840000000000002</c:v>
                </c:pt>
                <c:pt idx="3235">
                  <c:v>7.944</c:v>
                </c:pt>
                <c:pt idx="3236">
                  <c:v>8.3369999999999997</c:v>
                </c:pt>
                <c:pt idx="3237">
                  <c:v>7.4050000000000002</c:v>
                </c:pt>
                <c:pt idx="3238">
                  <c:v>6.5369999999999999</c:v>
                </c:pt>
                <c:pt idx="3239">
                  <c:v>6.2779999999999996</c:v>
                </c:pt>
                <c:pt idx="3240">
                  <c:v>5.8840000000000003</c:v>
                </c:pt>
                <c:pt idx="3241">
                  <c:v>6.1139999999999999</c:v>
                </c:pt>
                <c:pt idx="3242">
                  <c:v>6.891</c:v>
                </c:pt>
                <c:pt idx="3243">
                  <c:v>7.0570000000000004</c:v>
                </c:pt>
                <c:pt idx="3244">
                  <c:v>8.6110000000000007</c:v>
                </c:pt>
                <c:pt idx="3245">
                  <c:v>8.8729999999999993</c:v>
                </c:pt>
                <c:pt idx="3246">
                  <c:v>8.9629999999999992</c:v>
                </c:pt>
                <c:pt idx="3247">
                  <c:v>8.3059999999999992</c:v>
                </c:pt>
                <c:pt idx="3248">
                  <c:v>6.782</c:v>
                </c:pt>
                <c:pt idx="3249">
                  <c:v>6.8979999999999997</c:v>
                </c:pt>
                <c:pt idx="3250">
                  <c:v>7.3170000000000002</c:v>
                </c:pt>
                <c:pt idx="3251">
                  <c:v>6.3410000000000002</c:v>
                </c:pt>
                <c:pt idx="3252">
                  <c:v>6.2220000000000004</c:v>
                </c:pt>
                <c:pt idx="3253">
                  <c:v>7.7839999999999998</c:v>
                </c:pt>
                <c:pt idx="3254">
                  <c:v>6.2919999999999998</c:v>
                </c:pt>
                <c:pt idx="3255">
                  <c:v>7.6059999999999999</c:v>
                </c:pt>
                <c:pt idx="3256">
                  <c:v>6.9660000000000002</c:v>
                </c:pt>
                <c:pt idx="3257">
                  <c:v>5.3550000000000004</c:v>
                </c:pt>
                <c:pt idx="3258">
                  <c:v>5.7649999999999997</c:v>
                </c:pt>
                <c:pt idx="3259">
                  <c:v>6.6369999999999996</c:v>
                </c:pt>
                <c:pt idx="3260">
                  <c:v>6.8120000000000003</c:v>
                </c:pt>
                <c:pt idx="3261">
                  <c:v>6.6769999999999996</c:v>
                </c:pt>
                <c:pt idx="3262">
                  <c:v>7.234</c:v>
                </c:pt>
                <c:pt idx="3263">
                  <c:v>7.3410000000000002</c:v>
                </c:pt>
                <c:pt idx="3264">
                  <c:v>6.665</c:v>
                </c:pt>
                <c:pt idx="3265">
                  <c:v>6.1749999999999998</c:v>
                </c:pt>
                <c:pt idx="3266">
                  <c:v>5.9409999999999998</c:v>
                </c:pt>
                <c:pt idx="3267">
                  <c:v>5.7460000000000004</c:v>
                </c:pt>
                <c:pt idx="3268">
                  <c:v>5.2889999999999997</c:v>
                </c:pt>
                <c:pt idx="3269">
                  <c:v>5.1630000000000003</c:v>
                </c:pt>
                <c:pt idx="3270">
                  <c:v>6.1769999999999996</c:v>
                </c:pt>
                <c:pt idx="3271">
                  <c:v>4.859</c:v>
                </c:pt>
                <c:pt idx="3272">
                  <c:v>4.2220000000000004</c:v>
                </c:pt>
                <c:pt idx="3273">
                  <c:v>4.6719999999999997</c:v>
                </c:pt>
                <c:pt idx="3274">
                  <c:v>5.601</c:v>
                </c:pt>
                <c:pt idx="3275">
                  <c:v>5.6509999999999998</c:v>
                </c:pt>
                <c:pt idx="3276">
                  <c:v>5.4039999999999999</c:v>
                </c:pt>
                <c:pt idx="3277">
                  <c:v>5.0709999999999997</c:v>
                </c:pt>
                <c:pt idx="3278">
                  <c:v>5.3049999999999997</c:v>
                </c:pt>
                <c:pt idx="3279">
                  <c:v>5.2229999999999999</c:v>
                </c:pt>
                <c:pt idx="3280">
                  <c:v>5.2510000000000003</c:v>
                </c:pt>
                <c:pt idx="3281">
                  <c:v>5.7370000000000001</c:v>
                </c:pt>
                <c:pt idx="3282">
                  <c:v>5.9130000000000003</c:v>
                </c:pt>
                <c:pt idx="3283">
                  <c:v>5.2169999999999996</c:v>
                </c:pt>
                <c:pt idx="3284">
                  <c:v>5.4390000000000001</c:v>
                </c:pt>
                <c:pt idx="3285">
                  <c:v>5.3540000000000001</c:v>
                </c:pt>
                <c:pt idx="3286">
                  <c:v>4.9210000000000003</c:v>
                </c:pt>
                <c:pt idx="3287">
                  <c:v>5.0119999999999996</c:v>
                </c:pt>
                <c:pt idx="3288">
                  <c:v>5.5609999999999999</c:v>
                </c:pt>
                <c:pt idx="3289">
                  <c:v>6.74</c:v>
                </c:pt>
                <c:pt idx="3290">
                  <c:v>6.0270000000000001</c:v>
                </c:pt>
                <c:pt idx="3291">
                  <c:v>4.9409999999999998</c:v>
                </c:pt>
                <c:pt idx="3292">
                  <c:v>7.7359999999999998</c:v>
                </c:pt>
                <c:pt idx="3293">
                  <c:v>6.3150000000000004</c:v>
                </c:pt>
                <c:pt idx="3294">
                  <c:v>7.4169999999999998</c:v>
                </c:pt>
                <c:pt idx="3295">
                  <c:v>6.1630000000000003</c:v>
                </c:pt>
                <c:pt idx="3296">
                  <c:v>6.7439999999999998</c:v>
                </c:pt>
                <c:pt idx="3297">
                  <c:v>6.6310000000000002</c:v>
                </c:pt>
                <c:pt idx="3298">
                  <c:v>7.0659999999999998</c:v>
                </c:pt>
                <c:pt idx="3299">
                  <c:v>6.7060000000000004</c:v>
                </c:pt>
                <c:pt idx="3300">
                  <c:v>5.923</c:v>
                </c:pt>
                <c:pt idx="3301">
                  <c:v>5.64</c:v>
                </c:pt>
                <c:pt idx="3302">
                  <c:v>4.8579999999999997</c:v>
                </c:pt>
                <c:pt idx="3303">
                  <c:v>6.5190000000000001</c:v>
                </c:pt>
                <c:pt idx="3304">
                  <c:v>5.5670000000000002</c:v>
                </c:pt>
                <c:pt idx="3305">
                  <c:v>5.0149999999999997</c:v>
                </c:pt>
                <c:pt idx="3306">
                  <c:v>5.2670000000000003</c:v>
                </c:pt>
                <c:pt idx="3307">
                  <c:v>5.4610000000000003</c:v>
                </c:pt>
                <c:pt idx="3308">
                  <c:v>5.9969999999999999</c:v>
                </c:pt>
                <c:pt idx="3309">
                  <c:v>5.9390000000000001</c:v>
                </c:pt>
                <c:pt idx="3310">
                  <c:v>5.6289999999999996</c:v>
                </c:pt>
                <c:pt idx="3311">
                  <c:v>4.766</c:v>
                </c:pt>
                <c:pt idx="3312">
                  <c:v>5.2809999999999997</c:v>
                </c:pt>
                <c:pt idx="3313">
                  <c:v>5.2919999999999998</c:v>
                </c:pt>
                <c:pt idx="3314">
                  <c:v>5.8520000000000003</c:v>
                </c:pt>
                <c:pt idx="3315">
                  <c:v>5.2619999999999996</c:v>
                </c:pt>
                <c:pt idx="3316">
                  <c:v>5.7949999999999999</c:v>
                </c:pt>
                <c:pt idx="3317">
                  <c:v>6.407</c:v>
                </c:pt>
                <c:pt idx="3318">
                  <c:v>6.0549999999999997</c:v>
                </c:pt>
                <c:pt idx="3319">
                  <c:v>5.0209999999999999</c:v>
                </c:pt>
                <c:pt idx="3320">
                  <c:v>4.8719999999999999</c:v>
                </c:pt>
                <c:pt idx="3321">
                  <c:v>4.6929999999999996</c:v>
                </c:pt>
                <c:pt idx="3322">
                  <c:v>5.117</c:v>
                </c:pt>
                <c:pt idx="3323">
                  <c:v>4.1529999999999996</c:v>
                </c:pt>
                <c:pt idx="3324">
                  <c:v>5.2610000000000001</c:v>
                </c:pt>
                <c:pt idx="3325">
                  <c:v>4.5229999999999997</c:v>
                </c:pt>
                <c:pt idx="3326">
                  <c:v>4.9169999999999998</c:v>
                </c:pt>
                <c:pt idx="3327">
                  <c:v>4.0739999999999998</c:v>
                </c:pt>
                <c:pt idx="3328">
                  <c:v>4.7389999999999999</c:v>
                </c:pt>
                <c:pt idx="3329">
                  <c:v>4.4459999999999997</c:v>
                </c:pt>
                <c:pt idx="3330">
                  <c:v>5.4690000000000003</c:v>
                </c:pt>
                <c:pt idx="3331">
                  <c:v>7.5609999999999999</c:v>
                </c:pt>
                <c:pt idx="3332">
                  <c:v>6.4560000000000004</c:v>
                </c:pt>
                <c:pt idx="3333">
                  <c:v>5.399</c:v>
                </c:pt>
                <c:pt idx="3334">
                  <c:v>5.0289999999999999</c:v>
                </c:pt>
                <c:pt idx="3335">
                  <c:v>4.8620000000000001</c:v>
                </c:pt>
                <c:pt idx="3336">
                  <c:v>5.4640000000000004</c:v>
                </c:pt>
                <c:pt idx="3337">
                  <c:v>3.9740000000000002</c:v>
                </c:pt>
                <c:pt idx="3338">
                  <c:v>3.8079999999999998</c:v>
                </c:pt>
                <c:pt idx="3339">
                  <c:v>4.7380000000000004</c:v>
                </c:pt>
                <c:pt idx="3340">
                  <c:v>4.5579999999999998</c:v>
                </c:pt>
                <c:pt idx="3341">
                  <c:v>5.6449999999999996</c:v>
                </c:pt>
                <c:pt idx="3342">
                  <c:v>5.8259999999999996</c:v>
                </c:pt>
                <c:pt idx="3343">
                  <c:v>5.5190000000000001</c:v>
                </c:pt>
                <c:pt idx="3344">
                  <c:v>6.0289999999999999</c:v>
                </c:pt>
                <c:pt idx="3345">
                  <c:v>4.7229999999999999</c:v>
                </c:pt>
                <c:pt idx="3346">
                  <c:v>3.4809999999999999</c:v>
                </c:pt>
                <c:pt idx="3347">
                  <c:v>4.6639999999999997</c:v>
                </c:pt>
                <c:pt idx="3348">
                  <c:v>4.4770000000000003</c:v>
                </c:pt>
                <c:pt idx="3349">
                  <c:v>3.714</c:v>
                </c:pt>
                <c:pt idx="3350">
                  <c:v>3.77</c:v>
                </c:pt>
                <c:pt idx="3351">
                  <c:v>3.593</c:v>
                </c:pt>
                <c:pt idx="3352">
                  <c:v>4.3070000000000004</c:v>
                </c:pt>
                <c:pt idx="3353">
                  <c:v>4.46</c:v>
                </c:pt>
                <c:pt idx="3354">
                  <c:v>5.38</c:v>
                </c:pt>
                <c:pt idx="3355">
                  <c:v>5.3369999999999997</c:v>
                </c:pt>
                <c:pt idx="3356">
                  <c:v>4.8860000000000001</c:v>
                </c:pt>
                <c:pt idx="3357">
                  <c:v>5.7649999999999997</c:v>
                </c:pt>
                <c:pt idx="3358">
                  <c:v>6.1449999999999996</c:v>
                </c:pt>
                <c:pt idx="3359">
                  <c:v>4.8869999999999996</c:v>
                </c:pt>
                <c:pt idx="3360">
                  <c:v>5.548</c:v>
                </c:pt>
                <c:pt idx="3361">
                  <c:v>4.9729999999999999</c:v>
                </c:pt>
                <c:pt idx="3362">
                  <c:v>4.6849999999999996</c:v>
                </c:pt>
                <c:pt idx="3363">
                  <c:v>5.0309999999999997</c:v>
                </c:pt>
                <c:pt idx="3364">
                  <c:v>5.1559999999999997</c:v>
                </c:pt>
                <c:pt idx="3365">
                  <c:v>4.8079999999999998</c:v>
                </c:pt>
                <c:pt idx="3366">
                  <c:v>5.1890000000000001</c:v>
                </c:pt>
                <c:pt idx="3367">
                  <c:v>4.9800000000000004</c:v>
                </c:pt>
                <c:pt idx="3368">
                  <c:v>5.05</c:v>
                </c:pt>
                <c:pt idx="3369">
                  <c:v>5.1829999999999998</c:v>
                </c:pt>
                <c:pt idx="3370">
                  <c:v>4.6740000000000004</c:v>
                </c:pt>
                <c:pt idx="3371">
                  <c:v>4.9400000000000004</c:v>
                </c:pt>
                <c:pt idx="3372">
                  <c:v>4.84</c:v>
                </c:pt>
                <c:pt idx="3373">
                  <c:v>4.806</c:v>
                </c:pt>
                <c:pt idx="3374">
                  <c:v>5.0949999999999998</c:v>
                </c:pt>
                <c:pt idx="3375">
                  <c:v>5.2229999999999999</c:v>
                </c:pt>
                <c:pt idx="3376">
                  <c:v>5.0439999999999996</c:v>
                </c:pt>
                <c:pt idx="3377">
                  <c:v>5.2430000000000003</c:v>
                </c:pt>
                <c:pt idx="3378">
                  <c:v>4.9489999999999998</c:v>
                </c:pt>
                <c:pt idx="3379">
                  <c:v>4.6849999999999996</c:v>
                </c:pt>
                <c:pt idx="3380">
                  <c:v>5.1619999999999999</c:v>
                </c:pt>
                <c:pt idx="3381">
                  <c:v>5.3949999999999996</c:v>
                </c:pt>
                <c:pt idx="3382">
                  <c:v>5.4710000000000001</c:v>
                </c:pt>
                <c:pt idx="3383">
                  <c:v>5.6609999999999996</c:v>
                </c:pt>
                <c:pt idx="3384">
                  <c:v>5.298</c:v>
                </c:pt>
                <c:pt idx="3385">
                  <c:v>5.2169999999999996</c:v>
                </c:pt>
                <c:pt idx="3386">
                  <c:v>4.9660000000000002</c:v>
                </c:pt>
                <c:pt idx="3387">
                  <c:v>5.048</c:v>
                </c:pt>
                <c:pt idx="3388">
                  <c:v>4.7759999999999998</c:v>
                </c:pt>
                <c:pt idx="3389">
                  <c:v>4.8929999999999998</c:v>
                </c:pt>
                <c:pt idx="3390">
                  <c:v>5.8970000000000002</c:v>
                </c:pt>
                <c:pt idx="3391">
                  <c:v>5.8369999999999997</c:v>
                </c:pt>
                <c:pt idx="3392">
                  <c:v>6.1109999999999998</c:v>
                </c:pt>
                <c:pt idx="3393">
                  <c:v>5.2249999999999996</c:v>
                </c:pt>
                <c:pt idx="3394">
                  <c:v>4.4660000000000002</c:v>
                </c:pt>
                <c:pt idx="3395">
                  <c:v>4.0380000000000003</c:v>
                </c:pt>
                <c:pt idx="3396">
                  <c:v>3.8730000000000002</c:v>
                </c:pt>
                <c:pt idx="3397">
                  <c:v>4.0670000000000002</c:v>
                </c:pt>
                <c:pt idx="3398">
                  <c:v>4.0449999999999999</c:v>
                </c:pt>
                <c:pt idx="3399">
                  <c:v>3.758</c:v>
                </c:pt>
                <c:pt idx="3400">
                  <c:v>3.6890000000000001</c:v>
                </c:pt>
                <c:pt idx="3401">
                  <c:v>3.4910000000000001</c:v>
                </c:pt>
                <c:pt idx="3402">
                  <c:v>3.6469999999999998</c:v>
                </c:pt>
                <c:pt idx="3403">
                  <c:v>3.77</c:v>
                </c:pt>
                <c:pt idx="3404">
                  <c:v>3.964</c:v>
                </c:pt>
                <c:pt idx="3405">
                  <c:v>4.1109999999999998</c:v>
                </c:pt>
                <c:pt idx="3406">
                  <c:v>3.762</c:v>
                </c:pt>
                <c:pt idx="3407">
                  <c:v>3.6629999999999998</c:v>
                </c:pt>
                <c:pt idx="3408">
                  <c:v>4.0090000000000003</c:v>
                </c:pt>
                <c:pt idx="3409">
                  <c:v>4.0350000000000001</c:v>
                </c:pt>
                <c:pt idx="3410">
                  <c:v>3.944</c:v>
                </c:pt>
                <c:pt idx="3411">
                  <c:v>3.5840000000000001</c:v>
                </c:pt>
                <c:pt idx="3412">
                  <c:v>3.5139999999999998</c:v>
                </c:pt>
                <c:pt idx="3413">
                  <c:v>3.4369999999999998</c:v>
                </c:pt>
                <c:pt idx="3414">
                  <c:v>3.4159999999999999</c:v>
                </c:pt>
                <c:pt idx="3415">
                  <c:v>3.6739999999999999</c:v>
                </c:pt>
                <c:pt idx="3416">
                  <c:v>3.6440000000000001</c:v>
                </c:pt>
                <c:pt idx="3417">
                  <c:v>3.181</c:v>
                </c:pt>
                <c:pt idx="3418">
                  <c:v>3.4180000000000001</c:v>
                </c:pt>
                <c:pt idx="3419">
                  <c:v>3.5579999999999998</c:v>
                </c:pt>
                <c:pt idx="3420">
                  <c:v>3.8330000000000002</c:v>
                </c:pt>
                <c:pt idx="3421">
                  <c:v>3.3959999999999999</c:v>
                </c:pt>
                <c:pt idx="3422">
                  <c:v>4.3319999999999999</c:v>
                </c:pt>
                <c:pt idx="3423">
                  <c:v>3.92</c:v>
                </c:pt>
                <c:pt idx="3424">
                  <c:v>4.1719999999999997</c:v>
                </c:pt>
                <c:pt idx="3425">
                  <c:v>4.7240000000000002</c:v>
                </c:pt>
                <c:pt idx="3426">
                  <c:v>4.1719999999999997</c:v>
                </c:pt>
                <c:pt idx="3427">
                  <c:v>4.3449999999999998</c:v>
                </c:pt>
                <c:pt idx="3428">
                  <c:v>3.8380000000000001</c:v>
                </c:pt>
                <c:pt idx="3429">
                  <c:v>4.0129999999999999</c:v>
                </c:pt>
                <c:pt idx="3430">
                  <c:v>4.7460000000000004</c:v>
                </c:pt>
                <c:pt idx="3431">
                  <c:v>5.4550000000000001</c:v>
                </c:pt>
                <c:pt idx="3432">
                  <c:v>5.1109999999999998</c:v>
                </c:pt>
                <c:pt idx="3433">
                  <c:v>4.2729999999999997</c:v>
                </c:pt>
                <c:pt idx="3434">
                  <c:v>5.4630000000000001</c:v>
                </c:pt>
                <c:pt idx="3435">
                  <c:v>4.298</c:v>
                </c:pt>
                <c:pt idx="3436">
                  <c:v>4.782</c:v>
                </c:pt>
                <c:pt idx="3437">
                  <c:v>4.7480000000000002</c:v>
                </c:pt>
                <c:pt idx="3438">
                  <c:v>4.2539999999999996</c:v>
                </c:pt>
                <c:pt idx="3439">
                  <c:v>4.1829999999999998</c:v>
                </c:pt>
                <c:pt idx="3440">
                  <c:v>6.03</c:v>
                </c:pt>
                <c:pt idx="3441">
                  <c:v>3.5249999999999999</c:v>
                </c:pt>
                <c:pt idx="3442">
                  <c:v>2.9550000000000001</c:v>
                </c:pt>
                <c:pt idx="3443">
                  <c:v>4.8209999999999997</c:v>
                </c:pt>
                <c:pt idx="3444">
                  <c:v>3.1989999999999998</c:v>
                </c:pt>
                <c:pt idx="3445">
                  <c:v>5.1029999999999998</c:v>
                </c:pt>
                <c:pt idx="3446">
                  <c:v>4.3559999999999999</c:v>
                </c:pt>
                <c:pt idx="3447">
                  <c:v>4.9269999999999996</c:v>
                </c:pt>
                <c:pt idx="3448">
                  <c:v>4.8159999999999998</c:v>
                </c:pt>
                <c:pt idx="3449">
                  <c:v>4.8159999999999998</c:v>
                </c:pt>
                <c:pt idx="3450">
                  <c:v>4.2169999999999996</c:v>
                </c:pt>
                <c:pt idx="3451">
                  <c:v>4.375</c:v>
                </c:pt>
                <c:pt idx="3452">
                  <c:v>5.3339999999999996</c:v>
                </c:pt>
                <c:pt idx="3453">
                  <c:v>4.8259999999999996</c:v>
                </c:pt>
                <c:pt idx="3454">
                  <c:v>4.1130000000000004</c:v>
                </c:pt>
                <c:pt idx="3455">
                  <c:v>3.53</c:v>
                </c:pt>
                <c:pt idx="3456">
                  <c:v>4.1260000000000003</c:v>
                </c:pt>
                <c:pt idx="3457">
                  <c:v>3.7589999999999999</c:v>
                </c:pt>
                <c:pt idx="3458">
                  <c:v>3.66</c:v>
                </c:pt>
                <c:pt idx="3459">
                  <c:v>3.722</c:v>
                </c:pt>
                <c:pt idx="3460">
                  <c:v>4.7560000000000002</c:v>
                </c:pt>
                <c:pt idx="3461">
                  <c:v>4.3419999999999996</c:v>
                </c:pt>
                <c:pt idx="3462">
                  <c:v>2.7320000000000002</c:v>
                </c:pt>
                <c:pt idx="3463">
                  <c:v>2.911</c:v>
                </c:pt>
                <c:pt idx="3464">
                  <c:v>3.2930000000000001</c:v>
                </c:pt>
                <c:pt idx="3465">
                  <c:v>3.782</c:v>
                </c:pt>
                <c:pt idx="3466">
                  <c:v>4.0949999999999998</c:v>
                </c:pt>
                <c:pt idx="3467">
                  <c:v>3.6659999999999999</c:v>
                </c:pt>
                <c:pt idx="3468">
                  <c:v>3.56</c:v>
                </c:pt>
                <c:pt idx="3469">
                  <c:v>2.6070000000000002</c:v>
                </c:pt>
                <c:pt idx="3470">
                  <c:v>2.8010000000000002</c:v>
                </c:pt>
                <c:pt idx="3471">
                  <c:v>2.61</c:v>
                </c:pt>
                <c:pt idx="3472">
                  <c:v>2.363</c:v>
                </c:pt>
                <c:pt idx="3473">
                  <c:v>2.1339999999999999</c:v>
                </c:pt>
                <c:pt idx="3474">
                  <c:v>2.5819999999999999</c:v>
                </c:pt>
                <c:pt idx="3475">
                  <c:v>2.2509999999999999</c:v>
                </c:pt>
                <c:pt idx="3476">
                  <c:v>2.3109999999999999</c:v>
                </c:pt>
                <c:pt idx="3477">
                  <c:v>2.7519999999999998</c:v>
                </c:pt>
                <c:pt idx="3478">
                  <c:v>3.4729999999999999</c:v>
                </c:pt>
                <c:pt idx="3479">
                  <c:v>3.8860000000000001</c:v>
                </c:pt>
                <c:pt idx="3480">
                  <c:v>4.2050000000000001</c:v>
                </c:pt>
                <c:pt idx="3481">
                  <c:v>4.4180000000000001</c:v>
                </c:pt>
                <c:pt idx="3482">
                  <c:v>4.431</c:v>
                </c:pt>
                <c:pt idx="3483">
                  <c:v>3.6819999999999999</c:v>
                </c:pt>
                <c:pt idx="3484">
                  <c:v>4.0190000000000001</c:v>
                </c:pt>
                <c:pt idx="3485">
                  <c:v>4.2990000000000004</c:v>
                </c:pt>
                <c:pt idx="3486">
                  <c:v>4.8550000000000004</c:v>
                </c:pt>
                <c:pt idx="3487">
                  <c:v>4.6449999999999996</c:v>
                </c:pt>
                <c:pt idx="3488">
                  <c:v>4.7930000000000001</c:v>
                </c:pt>
                <c:pt idx="3489">
                  <c:v>5.3040000000000003</c:v>
                </c:pt>
                <c:pt idx="3490">
                  <c:v>5.0990000000000002</c:v>
                </c:pt>
                <c:pt idx="3491">
                  <c:v>5.3419999999999996</c:v>
                </c:pt>
                <c:pt idx="3492">
                  <c:v>5.516</c:v>
                </c:pt>
                <c:pt idx="3493">
                  <c:v>5.6539999999999999</c:v>
                </c:pt>
                <c:pt idx="3494">
                  <c:v>6.1920000000000002</c:v>
                </c:pt>
                <c:pt idx="3495">
                  <c:v>5.8570000000000002</c:v>
                </c:pt>
                <c:pt idx="3496">
                  <c:v>6.6</c:v>
                </c:pt>
                <c:pt idx="3497">
                  <c:v>5.774</c:v>
                </c:pt>
                <c:pt idx="3498">
                  <c:v>5.7539999999999996</c:v>
                </c:pt>
                <c:pt idx="3499">
                  <c:v>6.0250000000000004</c:v>
                </c:pt>
                <c:pt idx="3500">
                  <c:v>6.0810000000000004</c:v>
                </c:pt>
                <c:pt idx="3501">
                  <c:v>6.2220000000000004</c:v>
                </c:pt>
                <c:pt idx="3502">
                  <c:v>6.7309999999999999</c:v>
                </c:pt>
                <c:pt idx="3503">
                  <c:v>6.5549999999999997</c:v>
                </c:pt>
                <c:pt idx="3504">
                  <c:v>6.7039999999999997</c:v>
                </c:pt>
                <c:pt idx="3505">
                  <c:v>7.298</c:v>
                </c:pt>
                <c:pt idx="3506">
                  <c:v>6.0979999999999999</c:v>
                </c:pt>
                <c:pt idx="3507">
                  <c:v>5.492</c:v>
                </c:pt>
                <c:pt idx="3508">
                  <c:v>5.1050000000000004</c:v>
                </c:pt>
                <c:pt idx="3509">
                  <c:v>5.2530000000000001</c:v>
                </c:pt>
                <c:pt idx="3510">
                  <c:v>5.1440000000000001</c:v>
                </c:pt>
                <c:pt idx="3511">
                  <c:v>5.109</c:v>
                </c:pt>
                <c:pt idx="3512">
                  <c:v>5.5609999999999999</c:v>
                </c:pt>
                <c:pt idx="3513">
                  <c:v>5.7279999999999998</c:v>
                </c:pt>
                <c:pt idx="3514">
                  <c:v>6.3239999999999998</c:v>
                </c:pt>
                <c:pt idx="3515">
                  <c:v>5.4950000000000001</c:v>
                </c:pt>
                <c:pt idx="3516">
                  <c:v>5.952</c:v>
                </c:pt>
                <c:pt idx="3517">
                  <c:v>5.4009999999999998</c:v>
                </c:pt>
                <c:pt idx="3518">
                  <c:v>5.4779999999999998</c:v>
                </c:pt>
                <c:pt idx="3519">
                  <c:v>6.3890000000000002</c:v>
                </c:pt>
                <c:pt idx="3520">
                  <c:v>6.1210000000000004</c:v>
                </c:pt>
                <c:pt idx="3521">
                  <c:v>6.3650000000000002</c:v>
                </c:pt>
                <c:pt idx="3522">
                  <c:v>7.2610000000000001</c:v>
                </c:pt>
                <c:pt idx="3523">
                  <c:v>6.4989999999999997</c:v>
                </c:pt>
                <c:pt idx="3524">
                  <c:v>7.649</c:v>
                </c:pt>
                <c:pt idx="3525">
                  <c:v>6.0679999999999996</c:v>
                </c:pt>
                <c:pt idx="3526">
                  <c:v>4.9550000000000001</c:v>
                </c:pt>
                <c:pt idx="3527">
                  <c:v>5.0439999999999996</c:v>
                </c:pt>
                <c:pt idx="3528">
                  <c:v>4.1749999999999998</c:v>
                </c:pt>
                <c:pt idx="3529">
                  <c:v>4.0369999999999999</c:v>
                </c:pt>
                <c:pt idx="3530">
                  <c:v>4.2919999999999998</c:v>
                </c:pt>
                <c:pt idx="3531">
                  <c:v>4.5650000000000004</c:v>
                </c:pt>
                <c:pt idx="3532">
                  <c:v>4.2469999999999999</c:v>
                </c:pt>
                <c:pt idx="3533">
                  <c:v>3.9020000000000001</c:v>
                </c:pt>
                <c:pt idx="3534">
                  <c:v>3.6480000000000001</c:v>
                </c:pt>
                <c:pt idx="3535">
                  <c:v>3.4039999999999999</c:v>
                </c:pt>
                <c:pt idx="3536">
                  <c:v>2.0409999999999999</c:v>
                </c:pt>
                <c:pt idx="3537">
                  <c:v>2.222</c:v>
                </c:pt>
                <c:pt idx="3538">
                  <c:v>1.756</c:v>
                </c:pt>
                <c:pt idx="3539">
                  <c:v>2.2879999999999998</c:v>
                </c:pt>
                <c:pt idx="3540">
                  <c:v>2.504</c:v>
                </c:pt>
                <c:pt idx="3541">
                  <c:v>2.6059999999999999</c:v>
                </c:pt>
                <c:pt idx="3542">
                  <c:v>2.7189999999999999</c:v>
                </c:pt>
                <c:pt idx="3543">
                  <c:v>3.0720000000000001</c:v>
                </c:pt>
                <c:pt idx="3544">
                  <c:v>2.778</c:v>
                </c:pt>
                <c:pt idx="3545">
                  <c:v>2.524</c:v>
                </c:pt>
                <c:pt idx="3546">
                  <c:v>2.7570000000000001</c:v>
                </c:pt>
                <c:pt idx="3547">
                  <c:v>2.423</c:v>
                </c:pt>
                <c:pt idx="3548">
                  <c:v>2.6640000000000001</c:v>
                </c:pt>
                <c:pt idx="3549">
                  <c:v>2.972</c:v>
                </c:pt>
                <c:pt idx="3550">
                  <c:v>3.1720000000000002</c:v>
                </c:pt>
                <c:pt idx="3551">
                  <c:v>3.044</c:v>
                </c:pt>
                <c:pt idx="3552">
                  <c:v>3.4129999999999998</c:v>
                </c:pt>
                <c:pt idx="3553">
                  <c:v>2.9790000000000001</c:v>
                </c:pt>
                <c:pt idx="3554">
                  <c:v>4.0519999999999996</c:v>
                </c:pt>
                <c:pt idx="3555">
                  <c:v>3.9550000000000001</c:v>
                </c:pt>
                <c:pt idx="3556">
                  <c:v>4.2850000000000001</c:v>
                </c:pt>
                <c:pt idx="3557">
                  <c:v>4.6630000000000003</c:v>
                </c:pt>
                <c:pt idx="3558">
                  <c:v>4.008</c:v>
                </c:pt>
                <c:pt idx="3559">
                  <c:v>4.5250000000000004</c:v>
                </c:pt>
                <c:pt idx="3560">
                  <c:v>4.665</c:v>
                </c:pt>
                <c:pt idx="3561">
                  <c:v>4.8819999999999997</c:v>
                </c:pt>
                <c:pt idx="3562">
                  <c:v>4.4950000000000001</c:v>
                </c:pt>
                <c:pt idx="3563">
                  <c:v>5.0209999999999999</c:v>
                </c:pt>
                <c:pt idx="3564">
                  <c:v>4.7930000000000001</c:v>
                </c:pt>
                <c:pt idx="3565">
                  <c:v>4.9690000000000003</c:v>
                </c:pt>
                <c:pt idx="3566">
                  <c:v>6.0430000000000001</c:v>
                </c:pt>
                <c:pt idx="3567">
                  <c:v>4.8890000000000002</c:v>
                </c:pt>
                <c:pt idx="3568">
                  <c:v>5.8360000000000003</c:v>
                </c:pt>
                <c:pt idx="3569">
                  <c:v>5.2859999999999996</c:v>
                </c:pt>
                <c:pt idx="3570">
                  <c:v>5.1120000000000001</c:v>
                </c:pt>
                <c:pt idx="3571">
                  <c:v>5.952</c:v>
                </c:pt>
                <c:pt idx="3572">
                  <c:v>5.77</c:v>
                </c:pt>
                <c:pt idx="3573">
                  <c:v>5.6420000000000003</c:v>
                </c:pt>
                <c:pt idx="3574">
                  <c:v>4.9980000000000002</c:v>
                </c:pt>
                <c:pt idx="3575">
                  <c:v>4.6139999999999999</c:v>
                </c:pt>
                <c:pt idx="3576">
                  <c:v>4.6379999999999999</c:v>
                </c:pt>
                <c:pt idx="3577">
                  <c:v>5.1449999999999996</c:v>
                </c:pt>
                <c:pt idx="3578">
                  <c:v>4.41</c:v>
                </c:pt>
                <c:pt idx="3579">
                  <c:v>5.157</c:v>
                </c:pt>
                <c:pt idx="3580">
                  <c:v>4.8970000000000002</c:v>
                </c:pt>
                <c:pt idx="3581">
                  <c:v>4.7370000000000001</c:v>
                </c:pt>
                <c:pt idx="3582">
                  <c:v>4.0279999999999996</c:v>
                </c:pt>
                <c:pt idx="3583">
                  <c:v>4.8259999999999996</c:v>
                </c:pt>
                <c:pt idx="3584">
                  <c:v>4.117</c:v>
                </c:pt>
                <c:pt idx="3585">
                  <c:v>3.9710000000000001</c:v>
                </c:pt>
                <c:pt idx="3586">
                  <c:v>4.4119999999999999</c:v>
                </c:pt>
                <c:pt idx="3587">
                  <c:v>3.423</c:v>
                </c:pt>
                <c:pt idx="3588">
                  <c:v>3.8010000000000002</c:v>
                </c:pt>
                <c:pt idx="3589">
                  <c:v>4.4029999999999996</c:v>
                </c:pt>
                <c:pt idx="3590">
                  <c:v>3.34</c:v>
                </c:pt>
                <c:pt idx="3591">
                  <c:v>3.6230000000000002</c:v>
                </c:pt>
                <c:pt idx="3592">
                  <c:v>2.8759999999999999</c:v>
                </c:pt>
                <c:pt idx="3593">
                  <c:v>2.8650000000000002</c:v>
                </c:pt>
                <c:pt idx="3594">
                  <c:v>4.1150000000000002</c:v>
                </c:pt>
                <c:pt idx="3595">
                  <c:v>4.1390000000000002</c:v>
                </c:pt>
                <c:pt idx="3596">
                  <c:v>3.72</c:v>
                </c:pt>
                <c:pt idx="3597">
                  <c:v>3.4390000000000001</c:v>
                </c:pt>
                <c:pt idx="3598">
                  <c:v>3.177</c:v>
                </c:pt>
                <c:pt idx="3599">
                  <c:v>2.6880000000000002</c:v>
                </c:pt>
                <c:pt idx="3600">
                  <c:v>2.7069999999999999</c:v>
                </c:pt>
                <c:pt idx="3601">
                  <c:v>1.8080000000000001</c:v>
                </c:pt>
                <c:pt idx="3602">
                  <c:v>1.7450000000000001</c:v>
                </c:pt>
                <c:pt idx="3603">
                  <c:v>1.925</c:v>
                </c:pt>
                <c:pt idx="3604">
                  <c:v>1.431</c:v>
                </c:pt>
                <c:pt idx="3605">
                  <c:v>1.409</c:v>
                </c:pt>
                <c:pt idx="3606">
                  <c:v>2.4769999999999999</c:v>
                </c:pt>
                <c:pt idx="3607">
                  <c:v>3.1030000000000002</c:v>
                </c:pt>
                <c:pt idx="3608">
                  <c:v>2.7440000000000002</c:v>
                </c:pt>
                <c:pt idx="3609">
                  <c:v>3.3279999999999998</c:v>
                </c:pt>
                <c:pt idx="3610">
                  <c:v>3.7690000000000001</c:v>
                </c:pt>
                <c:pt idx="3611">
                  <c:v>4.4180000000000001</c:v>
                </c:pt>
                <c:pt idx="3612">
                  <c:v>3.8359999999999999</c:v>
                </c:pt>
                <c:pt idx="3613">
                  <c:v>4.0209999999999999</c:v>
                </c:pt>
                <c:pt idx="3614">
                  <c:v>3.585</c:v>
                </c:pt>
                <c:pt idx="3615">
                  <c:v>5.12</c:v>
                </c:pt>
                <c:pt idx="3616">
                  <c:v>5.47</c:v>
                </c:pt>
                <c:pt idx="3617">
                  <c:v>5.1950000000000003</c:v>
                </c:pt>
                <c:pt idx="3618">
                  <c:v>6.7069999999999999</c:v>
                </c:pt>
                <c:pt idx="3619">
                  <c:v>7.2169999999999996</c:v>
                </c:pt>
                <c:pt idx="3620">
                  <c:v>8.7089999999999996</c:v>
                </c:pt>
                <c:pt idx="3621">
                  <c:v>8.6630000000000003</c:v>
                </c:pt>
                <c:pt idx="3622">
                  <c:v>5.2290000000000001</c:v>
                </c:pt>
                <c:pt idx="3623">
                  <c:v>5.8339999999999996</c:v>
                </c:pt>
                <c:pt idx="3624">
                  <c:v>5.5149999999999997</c:v>
                </c:pt>
                <c:pt idx="3625">
                  <c:v>5.3970000000000002</c:v>
                </c:pt>
                <c:pt idx="3626">
                  <c:v>6.085</c:v>
                </c:pt>
                <c:pt idx="3627">
                  <c:v>4.9240000000000004</c:v>
                </c:pt>
                <c:pt idx="3628">
                  <c:v>4.476</c:v>
                </c:pt>
                <c:pt idx="3629">
                  <c:v>6.3</c:v>
                </c:pt>
                <c:pt idx="3630">
                  <c:v>5.649</c:v>
                </c:pt>
                <c:pt idx="3631">
                  <c:v>5.8360000000000003</c:v>
                </c:pt>
                <c:pt idx="3632">
                  <c:v>5.8630000000000004</c:v>
                </c:pt>
                <c:pt idx="3633">
                  <c:v>5.92</c:v>
                </c:pt>
                <c:pt idx="3634">
                  <c:v>6.39</c:v>
                </c:pt>
                <c:pt idx="3635">
                  <c:v>6.3330000000000002</c:v>
                </c:pt>
                <c:pt idx="3636">
                  <c:v>7.9160000000000004</c:v>
                </c:pt>
                <c:pt idx="3637">
                  <c:v>7.7640000000000002</c:v>
                </c:pt>
                <c:pt idx="3638">
                  <c:v>5.6829999999999998</c:v>
                </c:pt>
                <c:pt idx="3639">
                  <c:v>5.452</c:v>
                </c:pt>
                <c:pt idx="3640">
                  <c:v>4.508</c:v>
                </c:pt>
                <c:pt idx="3641">
                  <c:v>4.4509999999999996</c:v>
                </c:pt>
                <c:pt idx="3642">
                  <c:v>4.8949999999999996</c:v>
                </c:pt>
                <c:pt idx="3643">
                  <c:v>4.2569999999999997</c:v>
                </c:pt>
                <c:pt idx="3644">
                  <c:v>3.9790000000000001</c:v>
                </c:pt>
                <c:pt idx="3645">
                  <c:v>4.1890000000000001</c:v>
                </c:pt>
                <c:pt idx="3646">
                  <c:v>4.7249999999999996</c:v>
                </c:pt>
                <c:pt idx="3647">
                  <c:v>4.7880000000000003</c:v>
                </c:pt>
                <c:pt idx="3648">
                  <c:v>4.7569999999999997</c:v>
                </c:pt>
                <c:pt idx="3649">
                  <c:v>4.2060000000000004</c:v>
                </c:pt>
                <c:pt idx="3650">
                  <c:v>3.8149999999999999</c:v>
                </c:pt>
                <c:pt idx="3651">
                  <c:v>3.6419999999999999</c:v>
                </c:pt>
                <c:pt idx="3652">
                  <c:v>3.7690000000000001</c:v>
                </c:pt>
                <c:pt idx="3653">
                  <c:v>3.1259999999999999</c:v>
                </c:pt>
                <c:pt idx="3654">
                  <c:v>2.87</c:v>
                </c:pt>
                <c:pt idx="3655">
                  <c:v>2.1080000000000001</c:v>
                </c:pt>
                <c:pt idx="3656">
                  <c:v>2.0089999999999999</c:v>
                </c:pt>
                <c:pt idx="3657">
                  <c:v>1.877</c:v>
                </c:pt>
                <c:pt idx="3658">
                  <c:v>2.1389999999999998</c:v>
                </c:pt>
                <c:pt idx="3659">
                  <c:v>1.667</c:v>
                </c:pt>
                <c:pt idx="3660">
                  <c:v>1.9530000000000001</c:v>
                </c:pt>
                <c:pt idx="3661">
                  <c:v>2.056</c:v>
                </c:pt>
                <c:pt idx="3662">
                  <c:v>1.82</c:v>
                </c:pt>
                <c:pt idx="3663">
                  <c:v>2.4329999999999998</c:v>
                </c:pt>
                <c:pt idx="3664">
                  <c:v>1.9650000000000001</c:v>
                </c:pt>
                <c:pt idx="3665">
                  <c:v>3.1779999999999999</c:v>
                </c:pt>
                <c:pt idx="3666">
                  <c:v>2.5030000000000001</c:v>
                </c:pt>
                <c:pt idx="3667">
                  <c:v>3.3420000000000001</c:v>
                </c:pt>
                <c:pt idx="3668">
                  <c:v>3.38</c:v>
                </c:pt>
                <c:pt idx="3669">
                  <c:v>2.3330000000000002</c:v>
                </c:pt>
                <c:pt idx="3670">
                  <c:v>2.0110000000000001</c:v>
                </c:pt>
                <c:pt idx="3671">
                  <c:v>2.266</c:v>
                </c:pt>
                <c:pt idx="3672">
                  <c:v>3.0259999999999998</c:v>
                </c:pt>
                <c:pt idx="3673">
                  <c:v>3.851</c:v>
                </c:pt>
                <c:pt idx="3674">
                  <c:v>3.8359999999999999</c:v>
                </c:pt>
                <c:pt idx="3675">
                  <c:v>3.851</c:v>
                </c:pt>
                <c:pt idx="3676">
                  <c:v>3.8929999999999998</c:v>
                </c:pt>
                <c:pt idx="3677">
                  <c:v>3.4609999999999999</c:v>
                </c:pt>
                <c:pt idx="3678">
                  <c:v>2.6869999999999998</c:v>
                </c:pt>
                <c:pt idx="3679">
                  <c:v>2.105</c:v>
                </c:pt>
                <c:pt idx="3680">
                  <c:v>2.1920000000000002</c:v>
                </c:pt>
                <c:pt idx="3681">
                  <c:v>2.899</c:v>
                </c:pt>
                <c:pt idx="3682">
                  <c:v>3.1349999999999998</c:v>
                </c:pt>
                <c:pt idx="3683">
                  <c:v>3.403</c:v>
                </c:pt>
                <c:pt idx="3684">
                  <c:v>3.423</c:v>
                </c:pt>
                <c:pt idx="3685">
                  <c:v>3.8620000000000001</c:v>
                </c:pt>
                <c:pt idx="3686">
                  <c:v>3.4550000000000001</c:v>
                </c:pt>
                <c:pt idx="3687">
                  <c:v>3.9889999999999999</c:v>
                </c:pt>
                <c:pt idx="3688">
                  <c:v>4.5380000000000003</c:v>
                </c:pt>
                <c:pt idx="3689">
                  <c:v>4.7759999999999998</c:v>
                </c:pt>
                <c:pt idx="3690">
                  <c:v>4.6479999999999997</c:v>
                </c:pt>
                <c:pt idx="3691">
                  <c:v>5.4809999999999999</c:v>
                </c:pt>
                <c:pt idx="3692">
                  <c:v>5.16</c:v>
                </c:pt>
                <c:pt idx="3693">
                  <c:v>4.93</c:v>
                </c:pt>
                <c:pt idx="3694">
                  <c:v>3.8410000000000002</c:v>
                </c:pt>
                <c:pt idx="3695">
                  <c:v>4.5999999999999996</c:v>
                </c:pt>
                <c:pt idx="3696">
                  <c:v>5.6050000000000004</c:v>
                </c:pt>
                <c:pt idx="3697">
                  <c:v>6.2089999999999996</c:v>
                </c:pt>
                <c:pt idx="3698">
                  <c:v>6.57</c:v>
                </c:pt>
                <c:pt idx="3699">
                  <c:v>5.8639999999999999</c:v>
                </c:pt>
                <c:pt idx="3700">
                  <c:v>6.5010000000000003</c:v>
                </c:pt>
                <c:pt idx="3701">
                  <c:v>7.2290000000000001</c:v>
                </c:pt>
                <c:pt idx="3702">
                  <c:v>6.19</c:v>
                </c:pt>
                <c:pt idx="3703">
                  <c:v>4.9400000000000004</c:v>
                </c:pt>
                <c:pt idx="3704">
                  <c:v>6.6230000000000002</c:v>
                </c:pt>
                <c:pt idx="3705">
                  <c:v>6.3550000000000004</c:v>
                </c:pt>
                <c:pt idx="3706">
                  <c:v>7.2949999999999999</c:v>
                </c:pt>
                <c:pt idx="3707">
                  <c:v>6.1349999999999998</c:v>
                </c:pt>
                <c:pt idx="3708">
                  <c:v>5.7140000000000004</c:v>
                </c:pt>
                <c:pt idx="3709">
                  <c:v>6.625</c:v>
                </c:pt>
                <c:pt idx="3710">
                  <c:v>7.3890000000000002</c:v>
                </c:pt>
                <c:pt idx="3711">
                  <c:v>6.2779999999999996</c:v>
                </c:pt>
                <c:pt idx="3712">
                  <c:v>5.5389999999999997</c:v>
                </c:pt>
                <c:pt idx="3713">
                  <c:v>6.4169999999999998</c:v>
                </c:pt>
                <c:pt idx="3714">
                  <c:v>4.0940000000000003</c:v>
                </c:pt>
                <c:pt idx="3715">
                  <c:v>4.3079999999999998</c:v>
                </c:pt>
                <c:pt idx="3716">
                  <c:v>7.931</c:v>
                </c:pt>
                <c:pt idx="3717">
                  <c:v>15.769</c:v>
                </c:pt>
                <c:pt idx="3718">
                  <c:v>16.626999999999999</c:v>
                </c:pt>
                <c:pt idx="3719">
                  <c:v>13.624000000000001</c:v>
                </c:pt>
                <c:pt idx="3720">
                  <c:v>15.215999999999999</c:v>
                </c:pt>
                <c:pt idx="3721">
                  <c:v>13.438000000000001</c:v>
                </c:pt>
                <c:pt idx="3722">
                  <c:v>11.951000000000001</c:v>
                </c:pt>
                <c:pt idx="3723">
                  <c:v>9.3030000000000008</c:v>
                </c:pt>
                <c:pt idx="3724">
                  <c:v>8.5120000000000005</c:v>
                </c:pt>
                <c:pt idx="3725">
                  <c:v>6.8620000000000001</c:v>
                </c:pt>
                <c:pt idx="3726">
                  <c:v>5.7409999999999997</c:v>
                </c:pt>
                <c:pt idx="3727">
                  <c:v>4.9930000000000003</c:v>
                </c:pt>
                <c:pt idx="3728">
                  <c:v>3.6970000000000001</c:v>
                </c:pt>
                <c:pt idx="3729">
                  <c:v>3.8010000000000002</c:v>
                </c:pt>
                <c:pt idx="3730">
                  <c:v>4.7750000000000004</c:v>
                </c:pt>
                <c:pt idx="3731">
                  <c:v>4.4059999999999997</c:v>
                </c:pt>
                <c:pt idx="3732">
                  <c:v>4.2430000000000003</c:v>
                </c:pt>
                <c:pt idx="3733">
                  <c:v>3.9950000000000001</c:v>
                </c:pt>
                <c:pt idx="3734">
                  <c:v>4.056</c:v>
                </c:pt>
                <c:pt idx="3735">
                  <c:v>5.718</c:v>
                </c:pt>
                <c:pt idx="3736">
                  <c:v>8.0709999999999997</c:v>
                </c:pt>
                <c:pt idx="3737">
                  <c:v>7.4089999999999998</c:v>
                </c:pt>
                <c:pt idx="3738">
                  <c:v>5.5919999999999996</c:v>
                </c:pt>
                <c:pt idx="3739">
                  <c:v>3.3029999999999999</c:v>
                </c:pt>
                <c:pt idx="3740">
                  <c:v>1.482</c:v>
                </c:pt>
                <c:pt idx="3741">
                  <c:v>1.4410000000000001</c:v>
                </c:pt>
                <c:pt idx="3742">
                  <c:v>1.6040000000000001</c:v>
                </c:pt>
                <c:pt idx="3743">
                  <c:v>2.4809999999999999</c:v>
                </c:pt>
                <c:pt idx="3744">
                  <c:v>4.5869999999999997</c:v>
                </c:pt>
                <c:pt idx="3745">
                  <c:v>5.2409999999999997</c:v>
                </c:pt>
                <c:pt idx="3746">
                  <c:v>4.7249999999999996</c:v>
                </c:pt>
                <c:pt idx="3747">
                  <c:v>5.4820000000000002</c:v>
                </c:pt>
                <c:pt idx="3748">
                  <c:v>8.3870000000000005</c:v>
                </c:pt>
                <c:pt idx="3749">
                  <c:v>13.196999999999999</c:v>
                </c:pt>
                <c:pt idx="3750">
                  <c:v>7.8979999999999997</c:v>
                </c:pt>
                <c:pt idx="3751">
                  <c:v>8.5380000000000003</c:v>
                </c:pt>
                <c:pt idx="3752">
                  <c:v>9.2050000000000001</c:v>
                </c:pt>
                <c:pt idx="3753">
                  <c:v>7.7859999999999996</c:v>
                </c:pt>
                <c:pt idx="3754">
                  <c:v>6.5129999999999999</c:v>
                </c:pt>
                <c:pt idx="3755">
                  <c:v>7.2359999999999998</c:v>
                </c:pt>
                <c:pt idx="3756">
                  <c:v>7.0010000000000003</c:v>
                </c:pt>
                <c:pt idx="3757">
                  <c:v>6.6740000000000004</c:v>
                </c:pt>
                <c:pt idx="3758">
                  <c:v>5.1820000000000004</c:v>
                </c:pt>
                <c:pt idx="3759">
                  <c:v>3.6930000000000001</c:v>
                </c:pt>
                <c:pt idx="3760">
                  <c:v>3.3679999999999999</c:v>
                </c:pt>
                <c:pt idx="3761">
                  <c:v>2.2930000000000001</c:v>
                </c:pt>
                <c:pt idx="3762">
                  <c:v>2.0419999999999998</c:v>
                </c:pt>
                <c:pt idx="3763">
                  <c:v>1.764</c:v>
                </c:pt>
                <c:pt idx="3764">
                  <c:v>1.417</c:v>
                </c:pt>
                <c:pt idx="3765">
                  <c:v>2.4780000000000002</c:v>
                </c:pt>
                <c:pt idx="3766">
                  <c:v>2.39</c:v>
                </c:pt>
                <c:pt idx="3767">
                  <c:v>2.343</c:v>
                </c:pt>
                <c:pt idx="3768">
                  <c:v>2.8690000000000002</c:v>
                </c:pt>
                <c:pt idx="3769">
                  <c:v>2.6619999999999999</c:v>
                </c:pt>
                <c:pt idx="3770">
                  <c:v>3.1219999999999999</c:v>
                </c:pt>
                <c:pt idx="3771">
                  <c:v>2.3159999999999998</c:v>
                </c:pt>
                <c:pt idx="3772">
                  <c:v>2.3530000000000002</c:v>
                </c:pt>
                <c:pt idx="3773">
                  <c:v>2.0579999999999998</c:v>
                </c:pt>
                <c:pt idx="3774">
                  <c:v>1.6659999999999999</c:v>
                </c:pt>
                <c:pt idx="3775">
                  <c:v>2.0289999999999999</c:v>
                </c:pt>
                <c:pt idx="3776">
                  <c:v>2.6339999999999999</c:v>
                </c:pt>
                <c:pt idx="3777">
                  <c:v>2.6030000000000002</c:v>
                </c:pt>
                <c:pt idx="3778">
                  <c:v>2.5950000000000002</c:v>
                </c:pt>
                <c:pt idx="3779">
                  <c:v>2.4729999999999999</c:v>
                </c:pt>
                <c:pt idx="3780">
                  <c:v>3.331</c:v>
                </c:pt>
                <c:pt idx="3781">
                  <c:v>3.3370000000000002</c:v>
                </c:pt>
                <c:pt idx="3782">
                  <c:v>3.0379999999999998</c:v>
                </c:pt>
                <c:pt idx="3783">
                  <c:v>2.956</c:v>
                </c:pt>
                <c:pt idx="3784">
                  <c:v>2.8980000000000001</c:v>
                </c:pt>
                <c:pt idx="3785">
                  <c:v>3.5710000000000002</c:v>
                </c:pt>
                <c:pt idx="3786">
                  <c:v>2.9820000000000002</c:v>
                </c:pt>
                <c:pt idx="3787">
                  <c:v>2.4860000000000002</c:v>
                </c:pt>
                <c:pt idx="3788">
                  <c:v>2.0219999999999998</c:v>
                </c:pt>
                <c:pt idx="3789">
                  <c:v>1.7370000000000001</c:v>
                </c:pt>
                <c:pt idx="3790">
                  <c:v>1.75</c:v>
                </c:pt>
                <c:pt idx="3791">
                  <c:v>1.6719999999999999</c:v>
                </c:pt>
                <c:pt idx="3792">
                  <c:v>1.7889999999999999</c:v>
                </c:pt>
                <c:pt idx="3793">
                  <c:v>1.524</c:v>
                </c:pt>
                <c:pt idx="3794">
                  <c:v>0.95299999999999996</c:v>
                </c:pt>
                <c:pt idx="3795">
                  <c:v>1.1279999999999999</c:v>
                </c:pt>
                <c:pt idx="3796">
                  <c:v>1.6739999999999999</c:v>
                </c:pt>
                <c:pt idx="3797">
                  <c:v>1.526</c:v>
                </c:pt>
                <c:pt idx="3798">
                  <c:v>2.8940000000000001</c:v>
                </c:pt>
                <c:pt idx="3799">
                  <c:v>3.4449999999999998</c:v>
                </c:pt>
                <c:pt idx="3800">
                  <c:v>3.762</c:v>
                </c:pt>
                <c:pt idx="3801">
                  <c:v>3.7570000000000001</c:v>
                </c:pt>
                <c:pt idx="3802">
                  <c:v>3.2970000000000002</c:v>
                </c:pt>
                <c:pt idx="3803">
                  <c:v>3.157</c:v>
                </c:pt>
                <c:pt idx="3804">
                  <c:v>2.609</c:v>
                </c:pt>
                <c:pt idx="3805">
                  <c:v>2.5070000000000001</c:v>
                </c:pt>
                <c:pt idx="3806">
                  <c:v>2.2629999999999999</c:v>
                </c:pt>
                <c:pt idx="3807">
                  <c:v>2.5129999999999999</c:v>
                </c:pt>
                <c:pt idx="3808">
                  <c:v>2.7709999999999999</c:v>
                </c:pt>
                <c:pt idx="3809">
                  <c:v>2.871</c:v>
                </c:pt>
                <c:pt idx="3810">
                  <c:v>2.5089999999999999</c:v>
                </c:pt>
                <c:pt idx="3811">
                  <c:v>3.3759999999999999</c:v>
                </c:pt>
                <c:pt idx="3812">
                  <c:v>3.605</c:v>
                </c:pt>
                <c:pt idx="3813">
                  <c:v>3.8740000000000001</c:v>
                </c:pt>
                <c:pt idx="3814">
                  <c:v>3.8839999999999999</c:v>
                </c:pt>
                <c:pt idx="3815">
                  <c:v>4.0069999999999997</c:v>
                </c:pt>
                <c:pt idx="3816">
                  <c:v>4.2240000000000002</c:v>
                </c:pt>
                <c:pt idx="3817">
                  <c:v>3.6859999999999999</c:v>
                </c:pt>
                <c:pt idx="3818">
                  <c:v>3.57</c:v>
                </c:pt>
                <c:pt idx="3819">
                  <c:v>3.9609999999999999</c:v>
                </c:pt>
                <c:pt idx="3820">
                  <c:v>4.0220000000000002</c:v>
                </c:pt>
                <c:pt idx="3821">
                  <c:v>3.21</c:v>
                </c:pt>
                <c:pt idx="3822">
                  <c:v>2.8820000000000001</c:v>
                </c:pt>
                <c:pt idx="3823">
                  <c:v>3.387</c:v>
                </c:pt>
                <c:pt idx="3824">
                  <c:v>2.71</c:v>
                </c:pt>
                <c:pt idx="3825">
                  <c:v>1.657</c:v>
                </c:pt>
                <c:pt idx="3826">
                  <c:v>2.5830000000000002</c:v>
                </c:pt>
                <c:pt idx="3827">
                  <c:v>2.8210000000000002</c:v>
                </c:pt>
                <c:pt idx="3828">
                  <c:v>2.419</c:v>
                </c:pt>
                <c:pt idx="3829">
                  <c:v>1.921</c:v>
                </c:pt>
                <c:pt idx="3830">
                  <c:v>2.3650000000000002</c:v>
                </c:pt>
                <c:pt idx="3831">
                  <c:v>1.538</c:v>
                </c:pt>
                <c:pt idx="3832">
                  <c:v>2.274</c:v>
                </c:pt>
                <c:pt idx="3833">
                  <c:v>0.96</c:v>
                </c:pt>
                <c:pt idx="3834">
                  <c:v>2.677</c:v>
                </c:pt>
                <c:pt idx="3835">
                  <c:v>1.9039999999999999</c:v>
                </c:pt>
                <c:pt idx="3836">
                  <c:v>1.5920000000000001</c:v>
                </c:pt>
                <c:pt idx="3837">
                  <c:v>1.9330000000000001</c:v>
                </c:pt>
                <c:pt idx="3838">
                  <c:v>1.9359999999999999</c:v>
                </c:pt>
                <c:pt idx="3839">
                  <c:v>2.4009999999999998</c:v>
                </c:pt>
                <c:pt idx="3840">
                  <c:v>2.581</c:v>
                </c:pt>
                <c:pt idx="3841">
                  <c:v>1.135</c:v>
                </c:pt>
                <c:pt idx="3842">
                  <c:v>2.33</c:v>
                </c:pt>
                <c:pt idx="3843">
                  <c:v>2.4239999999999999</c:v>
                </c:pt>
                <c:pt idx="3844">
                  <c:v>2.569</c:v>
                </c:pt>
                <c:pt idx="3845">
                  <c:v>2.9340000000000002</c:v>
                </c:pt>
                <c:pt idx="3846">
                  <c:v>2.2589999999999999</c:v>
                </c:pt>
                <c:pt idx="3847">
                  <c:v>2.6280000000000001</c:v>
                </c:pt>
                <c:pt idx="3848">
                  <c:v>2.69</c:v>
                </c:pt>
                <c:pt idx="3849">
                  <c:v>3.4449999999999998</c:v>
                </c:pt>
                <c:pt idx="3850">
                  <c:v>2.4940000000000002</c:v>
                </c:pt>
                <c:pt idx="3851">
                  <c:v>1.464</c:v>
                </c:pt>
                <c:pt idx="3852">
                  <c:v>1.4419999999999999</c:v>
                </c:pt>
                <c:pt idx="3853">
                  <c:v>1.2989999999999999</c:v>
                </c:pt>
                <c:pt idx="3854">
                  <c:v>1.5940000000000001</c:v>
                </c:pt>
                <c:pt idx="3855">
                  <c:v>1.18</c:v>
                </c:pt>
                <c:pt idx="3856">
                  <c:v>0.82699999999999996</c:v>
                </c:pt>
                <c:pt idx="3857">
                  <c:v>0.98499999999999999</c:v>
                </c:pt>
                <c:pt idx="3858">
                  <c:v>1.048</c:v>
                </c:pt>
                <c:pt idx="3859">
                  <c:v>2.02</c:v>
                </c:pt>
                <c:pt idx="3860">
                  <c:v>1.163</c:v>
                </c:pt>
                <c:pt idx="3861">
                  <c:v>1.8959999999999999</c:v>
                </c:pt>
                <c:pt idx="3862">
                  <c:v>2.2130000000000001</c:v>
                </c:pt>
                <c:pt idx="3863">
                  <c:v>2.8420000000000001</c:v>
                </c:pt>
                <c:pt idx="3864">
                  <c:v>2.907</c:v>
                </c:pt>
                <c:pt idx="3865">
                  <c:v>4.5869999999999997</c:v>
                </c:pt>
                <c:pt idx="3866">
                  <c:v>4.4969999999999999</c:v>
                </c:pt>
                <c:pt idx="3867">
                  <c:v>5.2279999999999998</c:v>
                </c:pt>
                <c:pt idx="3868">
                  <c:v>7.01</c:v>
                </c:pt>
                <c:pt idx="3869">
                  <c:v>6.5259999999999998</c:v>
                </c:pt>
                <c:pt idx="3870">
                  <c:v>6.6520000000000001</c:v>
                </c:pt>
                <c:pt idx="3871">
                  <c:v>7.77</c:v>
                </c:pt>
                <c:pt idx="3872">
                  <c:v>7.0869999999999997</c:v>
                </c:pt>
                <c:pt idx="3873">
                  <c:v>6.2489999999999997</c:v>
                </c:pt>
                <c:pt idx="3874">
                  <c:v>4.8869999999999996</c:v>
                </c:pt>
                <c:pt idx="3875">
                  <c:v>4.3929999999999998</c:v>
                </c:pt>
                <c:pt idx="3876">
                  <c:v>4.3940000000000001</c:v>
                </c:pt>
                <c:pt idx="3877">
                  <c:v>4.2549999999999999</c:v>
                </c:pt>
                <c:pt idx="3878">
                  <c:v>4.3220000000000001</c:v>
                </c:pt>
                <c:pt idx="3879">
                  <c:v>4.7939999999999996</c:v>
                </c:pt>
                <c:pt idx="3880">
                  <c:v>4.9370000000000003</c:v>
                </c:pt>
                <c:pt idx="3881">
                  <c:v>5.6539999999999999</c:v>
                </c:pt>
                <c:pt idx="3882">
                  <c:v>6.3289999999999997</c:v>
                </c:pt>
                <c:pt idx="3883">
                  <c:v>5.944</c:v>
                </c:pt>
                <c:pt idx="3884">
                  <c:v>5.1550000000000002</c:v>
                </c:pt>
                <c:pt idx="3885">
                  <c:v>5.702</c:v>
                </c:pt>
                <c:pt idx="3886">
                  <c:v>5.9130000000000003</c:v>
                </c:pt>
                <c:pt idx="3887">
                  <c:v>6.7839999999999998</c:v>
                </c:pt>
                <c:pt idx="3888">
                  <c:v>6.2939999999999996</c:v>
                </c:pt>
                <c:pt idx="3889">
                  <c:v>3.9790000000000001</c:v>
                </c:pt>
                <c:pt idx="3890">
                  <c:v>5.1719999999999997</c:v>
                </c:pt>
                <c:pt idx="3891">
                  <c:v>5.7350000000000003</c:v>
                </c:pt>
                <c:pt idx="3892">
                  <c:v>5.8040000000000003</c:v>
                </c:pt>
                <c:pt idx="3893">
                  <c:v>5.55</c:v>
                </c:pt>
                <c:pt idx="3894">
                  <c:v>5.7119999999999997</c:v>
                </c:pt>
                <c:pt idx="3895">
                  <c:v>5.3680000000000003</c:v>
                </c:pt>
                <c:pt idx="3896">
                  <c:v>5.407</c:v>
                </c:pt>
                <c:pt idx="3897">
                  <c:v>5.8040000000000003</c:v>
                </c:pt>
                <c:pt idx="3898">
                  <c:v>5.2160000000000002</c:v>
                </c:pt>
                <c:pt idx="3899">
                  <c:v>4.59</c:v>
                </c:pt>
                <c:pt idx="3900">
                  <c:v>6.6639999999999997</c:v>
                </c:pt>
                <c:pt idx="3901">
                  <c:v>6.3239999999999998</c:v>
                </c:pt>
                <c:pt idx="3902">
                  <c:v>6.2869999999999999</c:v>
                </c:pt>
                <c:pt idx="3903">
                  <c:v>5.9619999999999997</c:v>
                </c:pt>
                <c:pt idx="3904">
                  <c:v>5.8419999999999996</c:v>
                </c:pt>
                <c:pt idx="3905">
                  <c:v>5.774</c:v>
                </c:pt>
                <c:pt idx="3906">
                  <c:v>4.3339999999999996</c:v>
                </c:pt>
                <c:pt idx="3907">
                  <c:v>5.0449999999999999</c:v>
                </c:pt>
                <c:pt idx="3908">
                  <c:v>5.4260000000000002</c:v>
                </c:pt>
                <c:pt idx="3909">
                  <c:v>5.101</c:v>
                </c:pt>
                <c:pt idx="3910">
                  <c:v>4.4969999999999999</c:v>
                </c:pt>
                <c:pt idx="3911">
                  <c:v>4.7679999999999998</c:v>
                </c:pt>
                <c:pt idx="3912">
                  <c:v>5.2919999999999998</c:v>
                </c:pt>
                <c:pt idx="3913">
                  <c:v>4.742</c:v>
                </c:pt>
                <c:pt idx="3914">
                  <c:v>3.9910000000000001</c:v>
                </c:pt>
                <c:pt idx="3915">
                  <c:v>3.75</c:v>
                </c:pt>
                <c:pt idx="3916">
                  <c:v>4.1180000000000003</c:v>
                </c:pt>
                <c:pt idx="3917">
                  <c:v>3.6989999999999998</c:v>
                </c:pt>
                <c:pt idx="3918">
                  <c:v>3.702</c:v>
                </c:pt>
                <c:pt idx="3919">
                  <c:v>4.0119999999999996</c:v>
                </c:pt>
                <c:pt idx="3920">
                  <c:v>3.83</c:v>
                </c:pt>
                <c:pt idx="3921">
                  <c:v>4.1689999999999996</c:v>
                </c:pt>
                <c:pt idx="3922">
                  <c:v>4.0350000000000001</c:v>
                </c:pt>
                <c:pt idx="3923">
                  <c:v>4.6779999999999999</c:v>
                </c:pt>
                <c:pt idx="3924">
                  <c:v>4.2649999999999997</c:v>
                </c:pt>
                <c:pt idx="3925">
                  <c:v>4.4409999999999998</c:v>
                </c:pt>
                <c:pt idx="3926">
                  <c:v>4.0039999999999996</c:v>
                </c:pt>
                <c:pt idx="3927">
                  <c:v>3.9910000000000001</c:v>
                </c:pt>
                <c:pt idx="3928">
                  <c:v>3.4239999999999999</c:v>
                </c:pt>
                <c:pt idx="3929">
                  <c:v>3.024</c:v>
                </c:pt>
                <c:pt idx="3930">
                  <c:v>3.1850000000000001</c:v>
                </c:pt>
                <c:pt idx="3931">
                  <c:v>3.3090000000000002</c:v>
                </c:pt>
                <c:pt idx="3932">
                  <c:v>3.7610000000000001</c:v>
                </c:pt>
                <c:pt idx="3933">
                  <c:v>3.9129999999999998</c:v>
                </c:pt>
                <c:pt idx="3934">
                  <c:v>4.4139999999999997</c:v>
                </c:pt>
                <c:pt idx="3935">
                  <c:v>4.476</c:v>
                </c:pt>
                <c:pt idx="3936">
                  <c:v>5.7469999999999999</c:v>
                </c:pt>
                <c:pt idx="3937">
                  <c:v>5.4480000000000004</c:v>
                </c:pt>
                <c:pt idx="3938">
                  <c:v>5.2839999999999998</c:v>
                </c:pt>
                <c:pt idx="3939">
                  <c:v>4.8819999999999997</c:v>
                </c:pt>
                <c:pt idx="3940">
                  <c:v>6.0330000000000004</c:v>
                </c:pt>
                <c:pt idx="3941">
                  <c:v>5.0359999999999996</c:v>
                </c:pt>
                <c:pt idx="3942">
                  <c:v>4.6399999999999997</c:v>
                </c:pt>
                <c:pt idx="3943">
                  <c:v>5.3719999999999999</c:v>
                </c:pt>
                <c:pt idx="3944">
                  <c:v>6.09</c:v>
                </c:pt>
                <c:pt idx="3945">
                  <c:v>5.819</c:v>
                </c:pt>
                <c:pt idx="3946">
                  <c:v>5.97</c:v>
                </c:pt>
                <c:pt idx="3947">
                  <c:v>5.5869999999999997</c:v>
                </c:pt>
                <c:pt idx="3948">
                  <c:v>4.7619999999999996</c:v>
                </c:pt>
                <c:pt idx="3949">
                  <c:v>5.2210000000000001</c:v>
                </c:pt>
                <c:pt idx="3950">
                  <c:v>4.3079999999999998</c:v>
                </c:pt>
                <c:pt idx="3951">
                  <c:v>4.508</c:v>
                </c:pt>
                <c:pt idx="3952">
                  <c:v>4.9320000000000004</c:v>
                </c:pt>
                <c:pt idx="3953">
                  <c:v>3.8969999999999998</c:v>
                </c:pt>
                <c:pt idx="3954">
                  <c:v>3.569</c:v>
                </c:pt>
                <c:pt idx="3955">
                  <c:v>3.831</c:v>
                </c:pt>
                <c:pt idx="3956">
                  <c:v>3.746</c:v>
                </c:pt>
                <c:pt idx="3957">
                  <c:v>4.7610000000000001</c:v>
                </c:pt>
                <c:pt idx="3958">
                  <c:v>5.3949999999999996</c:v>
                </c:pt>
                <c:pt idx="3959">
                  <c:v>3.718</c:v>
                </c:pt>
                <c:pt idx="3960">
                  <c:v>4.5529999999999999</c:v>
                </c:pt>
                <c:pt idx="3961">
                  <c:v>4.63</c:v>
                </c:pt>
                <c:pt idx="3962">
                  <c:v>3.6429999999999998</c:v>
                </c:pt>
                <c:pt idx="3963">
                  <c:v>3.9430000000000001</c:v>
                </c:pt>
                <c:pt idx="3964">
                  <c:v>5.4619999999999997</c:v>
                </c:pt>
                <c:pt idx="3965">
                  <c:v>4.5990000000000002</c:v>
                </c:pt>
                <c:pt idx="3966">
                  <c:v>4.375</c:v>
                </c:pt>
                <c:pt idx="3967">
                  <c:v>3.496</c:v>
                </c:pt>
                <c:pt idx="3968">
                  <c:v>5.6349999999999998</c:v>
                </c:pt>
                <c:pt idx="3969">
                  <c:v>4.0410000000000004</c:v>
                </c:pt>
                <c:pt idx="3970">
                  <c:v>4.2930000000000001</c:v>
                </c:pt>
                <c:pt idx="3971">
                  <c:v>4.0490000000000004</c:v>
                </c:pt>
                <c:pt idx="3972">
                  <c:v>3.44</c:v>
                </c:pt>
                <c:pt idx="3973">
                  <c:v>3.194</c:v>
                </c:pt>
                <c:pt idx="3974">
                  <c:v>3.4350000000000001</c:v>
                </c:pt>
                <c:pt idx="3975">
                  <c:v>3.9260000000000002</c:v>
                </c:pt>
                <c:pt idx="3976">
                  <c:v>3.77</c:v>
                </c:pt>
                <c:pt idx="3977">
                  <c:v>3.9449999999999998</c:v>
                </c:pt>
                <c:pt idx="3978">
                  <c:v>3.5880000000000001</c:v>
                </c:pt>
                <c:pt idx="3979">
                  <c:v>3.883</c:v>
                </c:pt>
                <c:pt idx="3980">
                  <c:v>2.8940000000000001</c:v>
                </c:pt>
                <c:pt idx="3981">
                  <c:v>3.3330000000000002</c:v>
                </c:pt>
                <c:pt idx="3982">
                  <c:v>3.5960000000000001</c:v>
                </c:pt>
                <c:pt idx="3983">
                  <c:v>2.569</c:v>
                </c:pt>
                <c:pt idx="3984">
                  <c:v>2.2429999999999999</c:v>
                </c:pt>
                <c:pt idx="3985">
                  <c:v>1.746</c:v>
                </c:pt>
                <c:pt idx="3986">
                  <c:v>2.4279999999999999</c:v>
                </c:pt>
                <c:pt idx="3987">
                  <c:v>2.73</c:v>
                </c:pt>
                <c:pt idx="3988">
                  <c:v>2.59</c:v>
                </c:pt>
                <c:pt idx="3989">
                  <c:v>1.954</c:v>
                </c:pt>
                <c:pt idx="3990">
                  <c:v>1.806</c:v>
                </c:pt>
                <c:pt idx="3991">
                  <c:v>2.7549999999999999</c:v>
                </c:pt>
                <c:pt idx="3992">
                  <c:v>3.0910000000000002</c:v>
                </c:pt>
                <c:pt idx="3993">
                  <c:v>3.4729999999999999</c:v>
                </c:pt>
                <c:pt idx="3994">
                  <c:v>3.4039999999999999</c:v>
                </c:pt>
                <c:pt idx="3995">
                  <c:v>4.5949999999999998</c:v>
                </c:pt>
                <c:pt idx="3996">
                  <c:v>4.6609999999999996</c:v>
                </c:pt>
                <c:pt idx="3997">
                  <c:v>4.4610000000000003</c:v>
                </c:pt>
                <c:pt idx="3998">
                  <c:v>4.2549999999999999</c:v>
                </c:pt>
                <c:pt idx="3999">
                  <c:v>4.13</c:v>
                </c:pt>
                <c:pt idx="4000">
                  <c:v>4.1509999999999998</c:v>
                </c:pt>
                <c:pt idx="4001">
                  <c:v>3.552</c:v>
                </c:pt>
                <c:pt idx="4002">
                  <c:v>2.92</c:v>
                </c:pt>
                <c:pt idx="4003">
                  <c:v>2.9209999999999998</c:v>
                </c:pt>
                <c:pt idx="4004">
                  <c:v>3.8170000000000002</c:v>
                </c:pt>
                <c:pt idx="4005">
                  <c:v>3.915</c:v>
                </c:pt>
                <c:pt idx="4006">
                  <c:v>3.39</c:v>
                </c:pt>
                <c:pt idx="4007">
                  <c:v>3.8090000000000002</c:v>
                </c:pt>
                <c:pt idx="4008">
                  <c:v>3.6890000000000001</c:v>
                </c:pt>
                <c:pt idx="4009">
                  <c:v>3.9580000000000002</c:v>
                </c:pt>
                <c:pt idx="4010">
                  <c:v>3.6429999999999998</c:v>
                </c:pt>
                <c:pt idx="4011">
                  <c:v>3.9460000000000002</c:v>
                </c:pt>
                <c:pt idx="4012">
                  <c:v>3.6219999999999999</c:v>
                </c:pt>
                <c:pt idx="4013">
                  <c:v>3.7269999999999999</c:v>
                </c:pt>
                <c:pt idx="4014">
                  <c:v>4.4210000000000003</c:v>
                </c:pt>
                <c:pt idx="4015">
                  <c:v>4.1879999999999997</c:v>
                </c:pt>
                <c:pt idx="4016">
                  <c:v>3.76</c:v>
                </c:pt>
                <c:pt idx="4017">
                  <c:v>4.4509999999999996</c:v>
                </c:pt>
                <c:pt idx="4018">
                  <c:v>4.1079999999999997</c:v>
                </c:pt>
                <c:pt idx="4019">
                  <c:v>4.3730000000000002</c:v>
                </c:pt>
                <c:pt idx="4020">
                  <c:v>4.4619999999999997</c:v>
                </c:pt>
                <c:pt idx="4021">
                  <c:v>4.8550000000000004</c:v>
                </c:pt>
                <c:pt idx="4022">
                  <c:v>3.839</c:v>
                </c:pt>
                <c:pt idx="4023">
                  <c:v>2.9630000000000001</c:v>
                </c:pt>
                <c:pt idx="4024">
                  <c:v>2.9860000000000002</c:v>
                </c:pt>
                <c:pt idx="4025">
                  <c:v>3.2879999999999998</c:v>
                </c:pt>
                <c:pt idx="4026">
                  <c:v>3.5110000000000001</c:v>
                </c:pt>
                <c:pt idx="4027">
                  <c:v>3.8530000000000002</c:v>
                </c:pt>
                <c:pt idx="4028">
                  <c:v>4.3760000000000003</c:v>
                </c:pt>
                <c:pt idx="4029">
                  <c:v>4.5289999999999999</c:v>
                </c:pt>
                <c:pt idx="4030">
                  <c:v>5.1219999999999999</c:v>
                </c:pt>
                <c:pt idx="4031">
                  <c:v>4.8310000000000004</c:v>
                </c:pt>
                <c:pt idx="4032">
                  <c:v>5.1390000000000002</c:v>
                </c:pt>
                <c:pt idx="4033">
                  <c:v>4.4370000000000003</c:v>
                </c:pt>
                <c:pt idx="4034">
                  <c:v>5.2919999999999998</c:v>
                </c:pt>
                <c:pt idx="4035">
                  <c:v>5.0049999999999999</c:v>
                </c:pt>
                <c:pt idx="4036">
                  <c:v>5.1109999999999998</c:v>
                </c:pt>
                <c:pt idx="4037">
                  <c:v>4.8769999999999998</c:v>
                </c:pt>
                <c:pt idx="4038">
                  <c:v>5.407</c:v>
                </c:pt>
                <c:pt idx="4039">
                  <c:v>4.9249999999999998</c:v>
                </c:pt>
                <c:pt idx="4040">
                  <c:v>5.0579999999999998</c:v>
                </c:pt>
                <c:pt idx="4041">
                  <c:v>5.149</c:v>
                </c:pt>
                <c:pt idx="4042">
                  <c:v>5.274</c:v>
                </c:pt>
                <c:pt idx="4043">
                  <c:v>5.0019999999999998</c:v>
                </c:pt>
                <c:pt idx="4044">
                  <c:v>4.742</c:v>
                </c:pt>
                <c:pt idx="4045">
                  <c:v>4.9470000000000001</c:v>
                </c:pt>
                <c:pt idx="4046">
                  <c:v>4.9710000000000001</c:v>
                </c:pt>
                <c:pt idx="4047">
                  <c:v>5.88</c:v>
                </c:pt>
                <c:pt idx="4048">
                  <c:v>5.3810000000000002</c:v>
                </c:pt>
                <c:pt idx="4049">
                  <c:v>5.5810000000000004</c:v>
                </c:pt>
                <c:pt idx="4050">
                  <c:v>5.609</c:v>
                </c:pt>
                <c:pt idx="4051">
                  <c:v>5.3460000000000001</c:v>
                </c:pt>
                <c:pt idx="4052">
                  <c:v>3.9409999999999998</c:v>
                </c:pt>
                <c:pt idx="4053">
                  <c:v>3.5470000000000002</c:v>
                </c:pt>
                <c:pt idx="4054">
                  <c:v>3.8439999999999999</c:v>
                </c:pt>
                <c:pt idx="4055">
                  <c:v>3.2519999999999998</c:v>
                </c:pt>
                <c:pt idx="4056">
                  <c:v>3.645</c:v>
                </c:pt>
                <c:pt idx="4057">
                  <c:v>3.1819999999999999</c:v>
                </c:pt>
                <c:pt idx="4058">
                  <c:v>1.9910000000000001</c:v>
                </c:pt>
                <c:pt idx="4059">
                  <c:v>1.6639999999999999</c:v>
                </c:pt>
                <c:pt idx="4060">
                  <c:v>1.661</c:v>
                </c:pt>
                <c:pt idx="4061">
                  <c:v>1.4339999999999999</c:v>
                </c:pt>
                <c:pt idx="4062">
                  <c:v>1.306</c:v>
                </c:pt>
                <c:pt idx="4063">
                  <c:v>1.673</c:v>
                </c:pt>
                <c:pt idx="4064">
                  <c:v>1.474</c:v>
                </c:pt>
                <c:pt idx="4065">
                  <c:v>1.083</c:v>
                </c:pt>
                <c:pt idx="4066">
                  <c:v>1.2330000000000001</c:v>
                </c:pt>
                <c:pt idx="4067">
                  <c:v>1.5089999999999999</c:v>
                </c:pt>
                <c:pt idx="4068">
                  <c:v>1.6970000000000001</c:v>
                </c:pt>
                <c:pt idx="4069">
                  <c:v>1.7529999999999999</c:v>
                </c:pt>
                <c:pt idx="4070">
                  <c:v>1.6930000000000001</c:v>
                </c:pt>
                <c:pt idx="4071">
                  <c:v>1.7609999999999999</c:v>
                </c:pt>
                <c:pt idx="4072">
                  <c:v>1.7010000000000001</c:v>
                </c:pt>
                <c:pt idx="4073">
                  <c:v>1.887</c:v>
                </c:pt>
                <c:pt idx="4074">
                  <c:v>1.1020000000000001</c:v>
                </c:pt>
                <c:pt idx="4075">
                  <c:v>2.1989999999999998</c:v>
                </c:pt>
                <c:pt idx="4076">
                  <c:v>1.9159999999999999</c:v>
                </c:pt>
                <c:pt idx="4077">
                  <c:v>1.8129999999999999</c:v>
                </c:pt>
                <c:pt idx="4078">
                  <c:v>3.2690000000000001</c:v>
                </c:pt>
                <c:pt idx="4079">
                  <c:v>2.2970000000000002</c:v>
                </c:pt>
                <c:pt idx="4080">
                  <c:v>3.36</c:v>
                </c:pt>
                <c:pt idx="4081">
                  <c:v>3.1659999999999999</c:v>
                </c:pt>
                <c:pt idx="4082">
                  <c:v>3.97</c:v>
                </c:pt>
                <c:pt idx="4083">
                  <c:v>3.3</c:v>
                </c:pt>
                <c:pt idx="4084">
                  <c:v>3.9729999999999999</c:v>
                </c:pt>
                <c:pt idx="4085">
                  <c:v>3.2240000000000002</c:v>
                </c:pt>
                <c:pt idx="4086">
                  <c:v>3.6960000000000002</c:v>
                </c:pt>
                <c:pt idx="4087">
                  <c:v>4.8040000000000003</c:v>
                </c:pt>
                <c:pt idx="4088">
                  <c:v>3.5870000000000002</c:v>
                </c:pt>
                <c:pt idx="4089">
                  <c:v>2.6640000000000001</c:v>
                </c:pt>
                <c:pt idx="4090">
                  <c:v>3.508</c:v>
                </c:pt>
                <c:pt idx="4091">
                  <c:v>4.2149999999999999</c:v>
                </c:pt>
                <c:pt idx="4092">
                  <c:v>2.7309999999999999</c:v>
                </c:pt>
                <c:pt idx="4093">
                  <c:v>2.8050000000000002</c:v>
                </c:pt>
                <c:pt idx="4094">
                  <c:v>4.6079999999999997</c:v>
                </c:pt>
                <c:pt idx="4095">
                  <c:v>2.742</c:v>
                </c:pt>
                <c:pt idx="4096">
                  <c:v>1.9</c:v>
                </c:pt>
                <c:pt idx="4097">
                  <c:v>3.87</c:v>
                </c:pt>
                <c:pt idx="4098">
                  <c:v>3.6749999999999998</c:v>
                </c:pt>
                <c:pt idx="4099">
                  <c:v>2.653</c:v>
                </c:pt>
                <c:pt idx="4100">
                  <c:v>4.7530000000000001</c:v>
                </c:pt>
                <c:pt idx="4101">
                  <c:v>3.8719999999999999</c:v>
                </c:pt>
                <c:pt idx="4102">
                  <c:v>3.1040000000000001</c:v>
                </c:pt>
                <c:pt idx="4103">
                  <c:v>3.9079999999999999</c:v>
                </c:pt>
                <c:pt idx="4104">
                  <c:v>4.1639999999999997</c:v>
                </c:pt>
                <c:pt idx="4105">
                  <c:v>4.2619999999999996</c:v>
                </c:pt>
                <c:pt idx="4106">
                  <c:v>4.351</c:v>
                </c:pt>
                <c:pt idx="4107">
                  <c:v>3.7839999999999998</c:v>
                </c:pt>
                <c:pt idx="4108">
                  <c:v>4.25</c:v>
                </c:pt>
                <c:pt idx="4109">
                  <c:v>4.1820000000000004</c:v>
                </c:pt>
                <c:pt idx="4110">
                  <c:v>3.9420000000000002</c:v>
                </c:pt>
                <c:pt idx="4111">
                  <c:v>5.2380000000000004</c:v>
                </c:pt>
                <c:pt idx="4112">
                  <c:v>4.8959999999999999</c:v>
                </c:pt>
                <c:pt idx="4113">
                  <c:v>6.0369999999999999</c:v>
                </c:pt>
                <c:pt idx="4114">
                  <c:v>6.1020000000000003</c:v>
                </c:pt>
                <c:pt idx="4115">
                  <c:v>5.4809999999999999</c:v>
                </c:pt>
                <c:pt idx="4116">
                  <c:v>5.3940000000000001</c:v>
                </c:pt>
                <c:pt idx="4117">
                  <c:v>4.694</c:v>
                </c:pt>
                <c:pt idx="4118">
                  <c:v>5.3330000000000002</c:v>
                </c:pt>
                <c:pt idx="4119">
                  <c:v>5.32</c:v>
                </c:pt>
                <c:pt idx="4120">
                  <c:v>5.391</c:v>
                </c:pt>
                <c:pt idx="4121">
                  <c:v>6.3090000000000002</c:v>
                </c:pt>
                <c:pt idx="4122">
                  <c:v>6.2759999999999998</c:v>
                </c:pt>
                <c:pt idx="4123">
                  <c:v>6.5620000000000003</c:v>
                </c:pt>
                <c:pt idx="4124">
                  <c:v>9.7159999999999993</c:v>
                </c:pt>
                <c:pt idx="4125">
                  <c:v>9.8510000000000009</c:v>
                </c:pt>
                <c:pt idx="4126">
                  <c:v>8.2940000000000005</c:v>
                </c:pt>
                <c:pt idx="4127">
                  <c:v>10.050000000000001</c:v>
                </c:pt>
                <c:pt idx="4128">
                  <c:v>8.4079999999999995</c:v>
                </c:pt>
                <c:pt idx="4129">
                  <c:v>8.9</c:v>
                </c:pt>
                <c:pt idx="4130">
                  <c:v>8.9640000000000004</c:v>
                </c:pt>
                <c:pt idx="4131">
                  <c:v>9.0839999999999996</c:v>
                </c:pt>
                <c:pt idx="4132">
                  <c:v>8.6750000000000007</c:v>
                </c:pt>
                <c:pt idx="4133">
                  <c:v>8.6210000000000004</c:v>
                </c:pt>
                <c:pt idx="4134">
                  <c:v>9.1370000000000005</c:v>
                </c:pt>
                <c:pt idx="4135">
                  <c:v>9.141</c:v>
                </c:pt>
                <c:pt idx="4136">
                  <c:v>8.9819999999999993</c:v>
                </c:pt>
                <c:pt idx="4137">
                  <c:v>7.3070000000000004</c:v>
                </c:pt>
                <c:pt idx="4138">
                  <c:v>6.9530000000000003</c:v>
                </c:pt>
                <c:pt idx="4139">
                  <c:v>7.4530000000000003</c:v>
                </c:pt>
                <c:pt idx="4140">
                  <c:v>7.6289999999999996</c:v>
                </c:pt>
                <c:pt idx="4141">
                  <c:v>7.4729999999999999</c:v>
                </c:pt>
                <c:pt idx="4142">
                  <c:v>7.3739999999999997</c:v>
                </c:pt>
                <c:pt idx="4143">
                  <c:v>5.4619999999999997</c:v>
                </c:pt>
                <c:pt idx="4144">
                  <c:v>4.8090000000000002</c:v>
                </c:pt>
                <c:pt idx="4145">
                  <c:v>4.88</c:v>
                </c:pt>
                <c:pt idx="4146">
                  <c:v>9.0890000000000004</c:v>
                </c:pt>
                <c:pt idx="4147">
                  <c:v>10.268000000000001</c:v>
                </c:pt>
                <c:pt idx="4148">
                  <c:v>6.218</c:v>
                </c:pt>
                <c:pt idx="4149">
                  <c:v>4.8280000000000003</c:v>
                </c:pt>
                <c:pt idx="4150">
                  <c:v>4.88</c:v>
                </c:pt>
                <c:pt idx="4151">
                  <c:v>5.2080000000000002</c:v>
                </c:pt>
                <c:pt idx="4152">
                  <c:v>3.169</c:v>
                </c:pt>
                <c:pt idx="4153">
                  <c:v>3.02</c:v>
                </c:pt>
                <c:pt idx="4154">
                  <c:v>3.629</c:v>
                </c:pt>
                <c:pt idx="4155">
                  <c:v>4.3129999999999997</c:v>
                </c:pt>
                <c:pt idx="4156">
                  <c:v>5.31</c:v>
                </c:pt>
                <c:pt idx="4157">
                  <c:v>8.4410000000000007</c:v>
                </c:pt>
                <c:pt idx="4158">
                  <c:v>7.306</c:v>
                </c:pt>
                <c:pt idx="4159">
                  <c:v>6.3810000000000002</c:v>
                </c:pt>
                <c:pt idx="4160">
                  <c:v>5.5540000000000003</c:v>
                </c:pt>
                <c:pt idx="4161">
                  <c:v>5.4219999999999997</c:v>
                </c:pt>
                <c:pt idx="4162">
                  <c:v>4.7469999999999999</c:v>
                </c:pt>
                <c:pt idx="4163">
                  <c:v>4.7969999999999997</c:v>
                </c:pt>
                <c:pt idx="4164">
                  <c:v>4.0330000000000004</c:v>
                </c:pt>
                <c:pt idx="4165">
                  <c:v>2.71</c:v>
                </c:pt>
                <c:pt idx="4166">
                  <c:v>1.7849999999999999</c:v>
                </c:pt>
                <c:pt idx="4167">
                  <c:v>1.569</c:v>
                </c:pt>
                <c:pt idx="4168">
                  <c:v>3.2829999999999999</c:v>
                </c:pt>
                <c:pt idx="4169">
                  <c:v>3.262</c:v>
                </c:pt>
                <c:pt idx="4170">
                  <c:v>3.7970000000000002</c:v>
                </c:pt>
                <c:pt idx="4171">
                  <c:v>3.415</c:v>
                </c:pt>
                <c:pt idx="4172">
                  <c:v>2.9889999999999999</c:v>
                </c:pt>
                <c:pt idx="4173">
                  <c:v>2.9860000000000002</c:v>
                </c:pt>
                <c:pt idx="4174">
                  <c:v>3.294</c:v>
                </c:pt>
                <c:pt idx="4175">
                  <c:v>3.5049999999999999</c:v>
                </c:pt>
                <c:pt idx="4176">
                  <c:v>3.0990000000000002</c:v>
                </c:pt>
                <c:pt idx="4177">
                  <c:v>2.387</c:v>
                </c:pt>
                <c:pt idx="4178">
                  <c:v>2.1819999999999999</c:v>
                </c:pt>
                <c:pt idx="4179">
                  <c:v>2.6469999999999998</c:v>
                </c:pt>
                <c:pt idx="4180">
                  <c:v>4.0869999999999997</c:v>
                </c:pt>
                <c:pt idx="4181">
                  <c:v>5.4</c:v>
                </c:pt>
                <c:pt idx="4182">
                  <c:v>4.03</c:v>
                </c:pt>
                <c:pt idx="4183">
                  <c:v>3.181</c:v>
                </c:pt>
                <c:pt idx="4184">
                  <c:v>3.0219999999999998</c:v>
                </c:pt>
                <c:pt idx="4185">
                  <c:v>3.133</c:v>
                </c:pt>
                <c:pt idx="4186">
                  <c:v>3.2650000000000001</c:v>
                </c:pt>
                <c:pt idx="4187">
                  <c:v>3.8490000000000002</c:v>
                </c:pt>
                <c:pt idx="4188">
                  <c:v>3.79</c:v>
                </c:pt>
                <c:pt idx="4189">
                  <c:v>3.6549999999999998</c:v>
                </c:pt>
                <c:pt idx="4190">
                  <c:v>3.6040000000000001</c:v>
                </c:pt>
                <c:pt idx="4191">
                  <c:v>3.8639999999999999</c:v>
                </c:pt>
                <c:pt idx="4192">
                  <c:v>3.6680000000000001</c:v>
                </c:pt>
                <c:pt idx="4193">
                  <c:v>3.5510000000000002</c:v>
                </c:pt>
                <c:pt idx="4194">
                  <c:v>3.6440000000000001</c:v>
                </c:pt>
                <c:pt idx="4195">
                  <c:v>3.915</c:v>
                </c:pt>
                <c:pt idx="4196">
                  <c:v>3.2850000000000001</c:v>
                </c:pt>
                <c:pt idx="4197">
                  <c:v>3.47</c:v>
                </c:pt>
                <c:pt idx="4198">
                  <c:v>3.343</c:v>
                </c:pt>
                <c:pt idx="4199">
                  <c:v>3.718</c:v>
                </c:pt>
                <c:pt idx="4200">
                  <c:v>4.0510000000000002</c:v>
                </c:pt>
                <c:pt idx="4201">
                  <c:v>3.8639999999999999</c:v>
                </c:pt>
                <c:pt idx="4202">
                  <c:v>3.59</c:v>
                </c:pt>
                <c:pt idx="4203">
                  <c:v>4.234</c:v>
                </c:pt>
                <c:pt idx="4204">
                  <c:v>4.2240000000000002</c:v>
                </c:pt>
                <c:pt idx="4205">
                  <c:v>4.9050000000000002</c:v>
                </c:pt>
                <c:pt idx="4206">
                  <c:v>3.6120000000000001</c:v>
                </c:pt>
                <c:pt idx="4207">
                  <c:v>5.08</c:v>
                </c:pt>
                <c:pt idx="4208">
                  <c:v>4.7809999999999997</c:v>
                </c:pt>
                <c:pt idx="4209">
                  <c:v>4.157</c:v>
                </c:pt>
                <c:pt idx="4210">
                  <c:v>3.7120000000000002</c:v>
                </c:pt>
                <c:pt idx="4211">
                  <c:v>5.7489999999999997</c:v>
                </c:pt>
                <c:pt idx="4212">
                  <c:v>4.6420000000000003</c:v>
                </c:pt>
                <c:pt idx="4213">
                  <c:v>2.9540000000000002</c:v>
                </c:pt>
                <c:pt idx="4214">
                  <c:v>3.617</c:v>
                </c:pt>
                <c:pt idx="4215">
                  <c:v>3.1110000000000002</c:v>
                </c:pt>
                <c:pt idx="4216">
                  <c:v>3.7559999999999998</c:v>
                </c:pt>
                <c:pt idx="4217">
                  <c:v>2.8519999999999999</c:v>
                </c:pt>
                <c:pt idx="4218">
                  <c:v>2.74</c:v>
                </c:pt>
                <c:pt idx="4219">
                  <c:v>2.1280000000000001</c:v>
                </c:pt>
                <c:pt idx="4220">
                  <c:v>2.1150000000000002</c:v>
                </c:pt>
                <c:pt idx="4221">
                  <c:v>2.7639999999999998</c:v>
                </c:pt>
                <c:pt idx="4222">
                  <c:v>4.234</c:v>
                </c:pt>
                <c:pt idx="4223">
                  <c:v>3.3130000000000002</c:v>
                </c:pt>
                <c:pt idx="4224">
                  <c:v>3.1779999999999999</c:v>
                </c:pt>
                <c:pt idx="4225">
                  <c:v>2.3639999999999999</c:v>
                </c:pt>
                <c:pt idx="4226">
                  <c:v>2.09</c:v>
                </c:pt>
                <c:pt idx="4227">
                  <c:v>2.1480000000000001</c:v>
                </c:pt>
                <c:pt idx="4228">
                  <c:v>4.5289999999999999</c:v>
                </c:pt>
                <c:pt idx="4229">
                  <c:v>5.6760000000000002</c:v>
                </c:pt>
                <c:pt idx="4230">
                  <c:v>4.444</c:v>
                </c:pt>
                <c:pt idx="4231">
                  <c:v>4.8079999999999998</c:v>
                </c:pt>
                <c:pt idx="4232">
                  <c:v>5.0030000000000001</c:v>
                </c:pt>
                <c:pt idx="4233">
                  <c:v>3.7719999999999998</c:v>
                </c:pt>
                <c:pt idx="4234">
                  <c:v>4.2809999999999997</c:v>
                </c:pt>
                <c:pt idx="4235">
                  <c:v>4.0060000000000002</c:v>
                </c:pt>
                <c:pt idx="4236">
                  <c:v>4.2629999999999999</c:v>
                </c:pt>
                <c:pt idx="4237">
                  <c:v>4.335</c:v>
                </c:pt>
                <c:pt idx="4238">
                  <c:v>3.819</c:v>
                </c:pt>
                <c:pt idx="4239">
                  <c:v>3.7839999999999998</c:v>
                </c:pt>
                <c:pt idx="4240">
                  <c:v>3.9769999999999999</c:v>
                </c:pt>
                <c:pt idx="4241">
                  <c:v>4.1920000000000002</c:v>
                </c:pt>
                <c:pt idx="4242">
                  <c:v>4.5369999999999999</c:v>
                </c:pt>
                <c:pt idx="4243">
                  <c:v>4.3280000000000003</c:v>
                </c:pt>
                <c:pt idx="4244">
                  <c:v>3.7850000000000001</c:v>
                </c:pt>
                <c:pt idx="4245">
                  <c:v>4.7190000000000003</c:v>
                </c:pt>
                <c:pt idx="4246">
                  <c:v>3.7360000000000002</c:v>
                </c:pt>
                <c:pt idx="4247">
                  <c:v>3.6269999999999998</c:v>
                </c:pt>
                <c:pt idx="4248">
                  <c:v>3.6560000000000001</c:v>
                </c:pt>
                <c:pt idx="4249">
                  <c:v>3.1379999999999999</c:v>
                </c:pt>
                <c:pt idx="4250">
                  <c:v>2.9929999999999999</c:v>
                </c:pt>
                <c:pt idx="4251">
                  <c:v>4.18</c:v>
                </c:pt>
                <c:pt idx="4252">
                  <c:v>4.7169999999999996</c:v>
                </c:pt>
                <c:pt idx="4253">
                  <c:v>4.4640000000000004</c:v>
                </c:pt>
                <c:pt idx="4254">
                  <c:v>4.5190000000000001</c:v>
                </c:pt>
                <c:pt idx="4255">
                  <c:v>4.4790000000000001</c:v>
                </c:pt>
                <c:pt idx="4256">
                  <c:v>4.7039999999999997</c:v>
                </c:pt>
                <c:pt idx="4257">
                  <c:v>6.6130000000000004</c:v>
                </c:pt>
                <c:pt idx="4258">
                  <c:v>6.5650000000000004</c:v>
                </c:pt>
                <c:pt idx="4259">
                  <c:v>6.3129999999999997</c:v>
                </c:pt>
                <c:pt idx="4260">
                  <c:v>5.218</c:v>
                </c:pt>
                <c:pt idx="4261">
                  <c:v>4.7130000000000001</c:v>
                </c:pt>
                <c:pt idx="4262">
                  <c:v>4.8220000000000001</c:v>
                </c:pt>
                <c:pt idx="4263">
                  <c:v>5.6950000000000003</c:v>
                </c:pt>
                <c:pt idx="4264">
                  <c:v>7.1219999999999999</c:v>
                </c:pt>
                <c:pt idx="4265">
                  <c:v>4.9269999999999996</c:v>
                </c:pt>
                <c:pt idx="4266">
                  <c:v>4.6900000000000004</c:v>
                </c:pt>
                <c:pt idx="4267">
                  <c:v>4.399</c:v>
                </c:pt>
                <c:pt idx="4268">
                  <c:v>4.5679999999999996</c:v>
                </c:pt>
                <c:pt idx="4269">
                  <c:v>4.1319999999999997</c:v>
                </c:pt>
                <c:pt idx="4270">
                  <c:v>3.3620000000000001</c:v>
                </c:pt>
                <c:pt idx="4271">
                  <c:v>2.7530000000000001</c:v>
                </c:pt>
                <c:pt idx="4272">
                  <c:v>2.3439999999999999</c:v>
                </c:pt>
                <c:pt idx="4273">
                  <c:v>2.2200000000000002</c:v>
                </c:pt>
                <c:pt idx="4274">
                  <c:v>1.9850000000000001</c:v>
                </c:pt>
                <c:pt idx="4275">
                  <c:v>2.7909999999999999</c:v>
                </c:pt>
                <c:pt idx="4276">
                  <c:v>2.7029999999999998</c:v>
                </c:pt>
                <c:pt idx="4277">
                  <c:v>3.484</c:v>
                </c:pt>
                <c:pt idx="4278">
                  <c:v>4.75</c:v>
                </c:pt>
                <c:pt idx="4279">
                  <c:v>4.8769999999999998</c:v>
                </c:pt>
                <c:pt idx="4280">
                  <c:v>4.5629999999999997</c:v>
                </c:pt>
                <c:pt idx="4281">
                  <c:v>4.694</c:v>
                </c:pt>
                <c:pt idx="4282">
                  <c:v>6.0309999999999997</c:v>
                </c:pt>
                <c:pt idx="4283">
                  <c:v>5.5250000000000004</c:v>
                </c:pt>
                <c:pt idx="4284">
                  <c:v>3.9580000000000002</c:v>
                </c:pt>
                <c:pt idx="4285">
                  <c:v>3.6680000000000001</c:v>
                </c:pt>
                <c:pt idx="4286">
                  <c:v>4.7519999999999998</c:v>
                </c:pt>
                <c:pt idx="4287">
                  <c:v>4.4329999999999998</c:v>
                </c:pt>
                <c:pt idx="4288">
                  <c:v>4.0780000000000003</c:v>
                </c:pt>
                <c:pt idx="4289">
                  <c:v>4.68</c:v>
                </c:pt>
                <c:pt idx="4290">
                  <c:v>4.2610000000000001</c:v>
                </c:pt>
                <c:pt idx="4291">
                  <c:v>4.7210000000000001</c:v>
                </c:pt>
                <c:pt idx="4292">
                  <c:v>5.2370000000000001</c:v>
                </c:pt>
                <c:pt idx="4293">
                  <c:v>5.7549999999999999</c:v>
                </c:pt>
                <c:pt idx="4294">
                  <c:v>6.0640000000000001</c:v>
                </c:pt>
                <c:pt idx="4295">
                  <c:v>5.9619999999999997</c:v>
                </c:pt>
                <c:pt idx="4296">
                  <c:v>5.9080000000000004</c:v>
                </c:pt>
                <c:pt idx="4297">
                  <c:v>5.1639999999999997</c:v>
                </c:pt>
                <c:pt idx="4298">
                  <c:v>5.0949999999999998</c:v>
                </c:pt>
                <c:pt idx="4299">
                  <c:v>5.5209999999999999</c:v>
                </c:pt>
                <c:pt idx="4300">
                  <c:v>5.2969999999999997</c:v>
                </c:pt>
                <c:pt idx="4301">
                  <c:v>4.9329999999999998</c:v>
                </c:pt>
                <c:pt idx="4302">
                  <c:v>4.516</c:v>
                </c:pt>
                <c:pt idx="4303">
                  <c:v>4.2610000000000001</c:v>
                </c:pt>
                <c:pt idx="4304">
                  <c:v>4.851</c:v>
                </c:pt>
                <c:pt idx="4305">
                  <c:v>5.1539999999999999</c:v>
                </c:pt>
                <c:pt idx="4306">
                  <c:v>4.8899999999999997</c:v>
                </c:pt>
                <c:pt idx="4307">
                  <c:v>4.2279999999999998</c:v>
                </c:pt>
                <c:pt idx="4308">
                  <c:v>3.54</c:v>
                </c:pt>
                <c:pt idx="4309">
                  <c:v>3.84</c:v>
                </c:pt>
                <c:pt idx="4310">
                  <c:v>4.1120000000000001</c:v>
                </c:pt>
                <c:pt idx="4311">
                  <c:v>4.25</c:v>
                </c:pt>
                <c:pt idx="4312">
                  <c:v>5.4390000000000001</c:v>
                </c:pt>
                <c:pt idx="4313">
                  <c:v>6.4249999999999998</c:v>
                </c:pt>
                <c:pt idx="4314">
                  <c:v>5.242</c:v>
                </c:pt>
                <c:pt idx="4315">
                  <c:v>4.5650000000000004</c:v>
                </c:pt>
                <c:pt idx="4316">
                  <c:v>4.1390000000000002</c:v>
                </c:pt>
                <c:pt idx="4317">
                  <c:v>5.0179999999999998</c:v>
                </c:pt>
                <c:pt idx="4318">
                  <c:v>4.8559999999999999</c:v>
                </c:pt>
                <c:pt idx="4319">
                  <c:v>4.452</c:v>
                </c:pt>
                <c:pt idx="4320">
                  <c:v>4.1710000000000003</c:v>
                </c:pt>
                <c:pt idx="4321">
                  <c:v>4.2640000000000002</c:v>
                </c:pt>
                <c:pt idx="4322">
                  <c:v>4.5890000000000004</c:v>
                </c:pt>
                <c:pt idx="4323">
                  <c:v>4.6260000000000003</c:v>
                </c:pt>
                <c:pt idx="4324">
                  <c:v>4.8730000000000002</c:v>
                </c:pt>
                <c:pt idx="4325">
                  <c:v>4.3860000000000001</c:v>
                </c:pt>
                <c:pt idx="4326">
                  <c:v>4.5609999999999999</c:v>
                </c:pt>
                <c:pt idx="4327">
                  <c:v>4.8479999999999999</c:v>
                </c:pt>
                <c:pt idx="4328">
                  <c:v>4.6630000000000003</c:v>
                </c:pt>
                <c:pt idx="4329">
                  <c:v>4.6239999999999997</c:v>
                </c:pt>
                <c:pt idx="4330">
                  <c:v>3.9350000000000001</c:v>
                </c:pt>
                <c:pt idx="4331">
                  <c:v>4.9219999999999997</c:v>
                </c:pt>
                <c:pt idx="4332">
                  <c:v>4.5179999999999998</c:v>
                </c:pt>
                <c:pt idx="4333">
                  <c:v>4.3920000000000003</c:v>
                </c:pt>
                <c:pt idx="4334">
                  <c:v>4.6219999999999999</c:v>
                </c:pt>
                <c:pt idx="4335">
                  <c:v>4.2709999999999999</c:v>
                </c:pt>
                <c:pt idx="4336">
                  <c:v>3.8650000000000002</c:v>
                </c:pt>
                <c:pt idx="4337">
                  <c:v>4.0519999999999996</c:v>
                </c:pt>
                <c:pt idx="4338">
                  <c:v>3.9089999999999998</c:v>
                </c:pt>
                <c:pt idx="4339">
                  <c:v>4.0979999999999999</c:v>
                </c:pt>
                <c:pt idx="4340">
                  <c:v>5.0250000000000004</c:v>
                </c:pt>
                <c:pt idx="4341">
                  <c:v>6.23</c:v>
                </c:pt>
                <c:pt idx="4342">
                  <c:v>5.3259999999999996</c:v>
                </c:pt>
                <c:pt idx="4343">
                  <c:v>4.1159999999999997</c:v>
                </c:pt>
                <c:pt idx="4344">
                  <c:v>5.6820000000000004</c:v>
                </c:pt>
                <c:pt idx="4345">
                  <c:v>5.56</c:v>
                </c:pt>
                <c:pt idx="4346">
                  <c:v>4.976</c:v>
                </c:pt>
                <c:pt idx="4347">
                  <c:v>5.0869999999999997</c:v>
                </c:pt>
                <c:pt idx="4348">
                  <c:v>5.8209999999999997</c:v>
                </c:pt>
                <c:pt idx="4349">
                  <c:v>6.4429999999999996</c:v>
                </c:pt>
                <c:pt idx="4350">
                  <c:v>7.0039999999999996</c:v>
                </c:pt>
                <c:pt idx="4351">
                  <c:v>7.18</c:v>
                </c:pt>
                <c:pt idx="4352">
                  <c:v>5.7140000000000004</c:v>
                </c:pt>
                <c:pt idx="4353">
                  <c:v>5.6740000000000004</c:v>
                </c:pt>
                <c:pt idx="4354">
                  <c:v>5.657</c:v>
                </c:pt>
                <c:pt idx="4355">
                  <c:v>4.6840000000000002</c:v>
                </c:pt>
                <c:pt idx="4356">
                  <c:v>4.5179999999999998</c:v>
                </c:pt>
                <c:pt idx="4357">
                  <c:v>4.7350000000000003</c:v>
                </c:pt>
                <c:pt idx="4358">
                  <c:v>6.48</c:v>
                </c:pt>
                <c:pt idx="4359">
                  <c:v>4.79</c:v>
                </c:pt>
                <c:pt idx="4360">
                  <c:v>4.8780000000000001</c:v>
                </c:pt>
                <c:pt idx="4361">
                  <c:v>5.35</c:v>
                </c:pt>
                <c:pt idx="4362">
                  <c:v>5.9370000000000003</c:v>
                </c:pt>
                <c:pt idx="4363">
                  <c:v>4.76</c:v>
                </c:pt>
                <c:pt idx="4364">
                  <c:v>5.5759999999999996</c:v>
                </c:pt>
                <c:pt idx="4365">
                  <c:v>5.585</c:v>
                </c:pt>
                <c:pt idx="4366">
                  <c:v>7.968</c:v>
                </c:pt>
                <c:pt idx="4367">
                  <c:v>5.6109999999999998</c:v>
                </c:pt>
                <c:pt idx="4368">
                  <c:v>4.806</c:v>
                </c:pt>
                <c:pt idx="4369">
                  <c:v>5.0720000000000001</c:v>
                </c:pt>
                <c:pt idx="4370">
                  <c:v>5.4009999999999998</c:v>
                </c:pt>
                <c:pt idx="4371">
                  <c:v>5.3710000000000004</c:v>
                </c:pt>
                <c:pt idx="4372">
                  <c:v>4.2169999999999996</c:v>
                </c:pt>
                <c:pt idx="4373">
                  <c:v>6.1070000000000002</c:v>
                </c:pt>
                <c:pt idx="4374">
                  <c:v>6.657</c:v>
                </c:pt>
                <c:pt idx="4375">
                  <c:v>5.6349999999999998</c:v>
                </c:pt>
                <c:pt idx="4376">
                  <c:v>4.0819999999999999</c:v>
                </c:pt>
                <c:pt idx="4377">
                  <c:v>4.5279999999999996</c:v>
                </c:pt>
                <c:pt idx="4378">
                  <c:v>5.8659999999999997</c:v>
                </c:pt>
                <c:pt idx="4379">
                  <c:v>5.7069999999999999</c:v>
                </c:pt>
                <c:pt idx="4380">
                  <c:v>6.0359999999999996</c:v>
                </c:pt>
                <c:pt idx="4381">
                  <c:v>5.2990000000000004</c:v>
                </c:pt>
                <c:pt idx="4382">
                  <c:v>5.9560000000000004</c:v>
                </c:pt>
                <c:pt idx="4383">
                  <c:v>5.8730000000000002</c:v>
                </c:pt>
                <c:pt idx="4384">
                  <c:v>4.9850000000000003</c:v>
                </c:pt>
                <c:pt idx="4385">
                  <c:v>3.7789999999999999</c:v>
                </c:pt>
                <c:pt idx="4386">
                  <c:v>5.0170000000000003</c:v>
                </c:pt>
                <c:pt idx="4387">
                  <c:v>7.0330000000000004</c:v>
                </c:pt>
                <c:pt idx="4388">
                  <c:v>6.8710000000000004</c:v>
                </c:pt>
                <c:pt idx="4389">
                  <c:v>6.8029999999999999</c:v>
                </c:pt>
                <c:pt idx="4390">
                  <c:v>8.3480000000000008</c:v>
                </c:pt>
                <c:pt idx="4391">
                  <c:v>7.14</c:v>
                </c:pt>
                <c:pt idx="4392">
                  <c:v>6.1379999999999999</c:v>
                </c:pt>
                <c:pt idx="4393">
                  <c:v>4.8710000000000004</c:v>
                </c:pt>
                <c:pt idx="4394">
                  <c:v>4.327</c:v>
                </c:pt>
                <c:pt idx="4395">
                  <c:v>5.0460000000000003</c:v>
                </c:pt>
                <c:pt idx="4396">
                  <c:v>5.4489999999999998</c:v>
                </c:pt>
                <c:pt idx="4397">
                  <c:v>5.0410000000000004</c:v>
                </c:pt>
                <c:pt idx="4398">
                  <c:v>4.4889999999999999</c:v>
                </c:pt>
                <c:pt idx="4399">
                  <c:v>5.51</c:v>
                </c:pt>
                <c:pt idx="4400">
                  <c:v>5.9109999999999996</c:v>
                </c:pt>
                <c:pt idx="4401">
                  <c:v>5.226</c:v>
                </c:pt>
                <c:pt idx="4402">
                  <c:v>5.7919999999999998</c:v>
                </c:pt>
                <c:pt idx="4403">
                  <c:v>4.7270000000000003</c:v>
                </c:pt>
                <c:pt idx="4404">
                  <c:v>6.3840000000000003</c:v>
                </c:pt>
                <c:pt idx="4405">
                  <c:v>5.9</c:v>
                </c:pt>
                <c:pt idx="4406">
                  <c:v>6.0279999999999996</c:v>
                </c:pt>
                <c:pt idx="4407">
                  <c:v>5.5049999999999999</c:v>
                </c:pt>
                <c:pt idx="4408">
                  <c:v>4.8959999999999999</c:v>
                </c:pt>
                <c:pt idx="4409">
                  <c:v>4.5149999999999997</c:v>
                </c:pt>
                <c:pt idx="4410">
                  <c:v>5.5910000000000002</c:v>
                </c:pt>
                <c:pt idx="4411">
                  <c:v>5.181</c:v>
                </c:pt>
                <c:pt idx="4412">
                  <c:v>4.5149999999999997</c:v>
                </c:pt>
                <c:pt idx="4413">
                  <c:v>4.8849999999999998</c:v>
                </c:pt>
                <c:pt idx="4414">
                  <c:v>5.7850000000000001</c:v>
                </c:pt>
                <c:pt idx="4415">
                  <c:v>6.1559999999999997</c:v>
                </c:pt>
                <c:pt idx="4416">
                  <c:v>5.8780000000000001</c:v>
                </c:pt>
                <c:pt idx="4417">
                  <c:v>5.399</c:v>
                </c:pt>
                <c:pt idx="4418">
                  <c:v>5.4610000000000003</c:v>
                </c:pt>
                <c:pt idx="4419">
                  <c:v>5.6150000000000002</c:v>
                </c:pt>
                <c:pt idx="4420">
                  <c:v>5.7679999999999998</c:v>
                </c:pt>
                <c:pt idx="4421">
                  <c:v>5.6760000000000002</c:v>
                </c:pt>
                <c:pt idx="4422">
                  <c:v>5.2919999999999998</c:v>
                </c:pt>
                <c:pt idx="4423">
                  <c:v>5.1589999999999998</c:v>
                </c:pt>
                <c:pt idx="4424">
                  <c:v>4.8630000000000004</c:v>
                </c:pt>
                <c:pt idx="4425">
                  <c:v>5.0129999999999999</c:v>
                </c:pt>
                <c:pt idx="4426">
                  <c:v>5.1420000000000003</c:v>
                </c:pt>
                <c:pt idx="4427">
                  <c:v>4.8620000000000001</c:v>
                </c:pt>
                <c:pt idx="4428">
                  <c:v>4.8010000000000002</c:v>
                </c:pt>
                <c:pt idx="4429">
                  <c:v>3.78</c:v>
                </c:pt>
                <c:pt idx="4430">
                  <c:v>3.2250000000000001</c:v>
                </c:pt>
                <c:pt idx="4431">
                  <c:v>3.262</c:v>
                </c:pt>
                <c:pt idx="4432">
                  <c:v>3.3639999999999999</c:v>
                </c:pt>
                <c:pt idx="4433">
                  <c:v>3.3860000000000001</c:v>
                </c:pt>
                <c:pt idx="4434">
                  <c:v>3.2850000000000001</c:v>
                </c:pt>
                <c:pt idx="4435">
                  <c:v>3.0630000000000002</c:v>
                </c:pt>
                <c:pt idx="4436">
                  <c:v>2.5910000000000002</c:v>
                </c:pt>
                <c:pt idx="4437">
                  <c:v>2.9969999999999999</c:v>
                </c:pt>
                <c:pt idx="4438">
                  <c:v>2.7189999999999999</c:v>
                </c:pt>
                <c:pt idx="4439">
                  <c:v>2.9380000000000002</c:v>
                </c:pt>
                <c:pt idx="4440">
                  <c:v>3.0750000000000002</c:v>
                </c:pt>
                <c:pt idx="4441">
                  <c:v>3.109</c:v>
                </c:pt>
                <c:pt idx="4442">
                  <c:v>2.302</c:v>
                </c:pt>
                <c:pt idx="4443">
                  <c:v>2.09</c:v>
                </c:pt>
                <c:pt idx="4444">
                  <c:v>2.7719999999999998</c:v>
                </c:pt>
                <c:pt idx="4445">
                  <c:v>2.6760000000000002</c:v>
                </c:pt>
                <c:pt idx="4446">
                  <c:v>3.2879999999999998</c:v>
                </c:pt>
                <c:pt idx="4447">
                  <c:v>2.8820000000000001</c:v>
                </c:pt>
                <c:pt idx="4448">
                  <c:v>3.702</c:v>
                </c:pt>
                <c:pt idx="4449">
                  <c:v>3.5990000000000002</c:v>
                </c:pt>
                <c:pt idx="4450">
                  <c:v>3.1920000000000002</c:v>
                </c:pt>
                <c:pt idx="4451">
                  <c:v>3.4</c:v>
                </c:pt>
                <c:pt idx="4452">
                  <c:v>3.1579999999999999</c:v>
                </c:pt>
                <c:pt idx="4453">
                  <c:v>3.448</c:v>
                </c:pt>
                <c:pt idx="4454">
                  <c:v>3.4470000000000001</c:v>
                </c:pt>
                <c:pt idx="4455">
                  <c:v>3.8279999999999998</c:v>
                </c:pt>
                <c:pt idx="4456">
                  <c:v>3.7269999999999999</c:v>
                </c:pt>
                <c:pt idx="4457">
                  <c:v>4.702</c:v>
                </c:pt>
                <c:pt idx="4458">
                  <c:v>4.5190000000000001</c:v>
                </c:pt>
                <c:pt idx="4459">
                  <c:v>4.3159999999999998</c:v>
                </c:pt>
                <c:pt idx="4460">
                  <c:v>4.0339999999999998</c:v>
                </c:pt>
                <c:pt idx="4461">
                  <c:v>3.8889999999999998</c:v>
                </c:pt>
                <c:pt idx="4462">
                  <c:v>3.4569999999999999</c:v>
                </c:pt>
                <c:pt idx="4463">
                  <c:v>3.472</c:v>
                </c:pt>
                <c:pt idx="4464">
                  <c:v>3.0150000000000001</c:v>
                </c:pt>
                <c:pt idx="4465">
                  <c:v>3.6160000000000001</c:v>
                </c:pt>
                <c:pt idx="4466">
                  <c:v>2.4710000000000001</c:v>
                </c:pt>
                <c:pt idx="4467">
                  <c:v>3.1840000000000002</c:v>
                </c:pt>
                <c:pt idx="4468">
                  <c:v>4.1239999999999997</c:v>
                </c:pt>
                <c:pt idx="4469">
                  <c:v>4.7080000000000002</c:v>
                </c:pt>
                <c:pt idx="4470">
                  <c:v>4.2370000000000001</c:v>
                </c:pt>
                <c:pt idx="4471">
                  <c:v>3.996</c:v>
                </c:pt>
                <c:pt idx="4472">
                  <c:v>4.3499999999999996</c:v>
                </c:pt>
                <c:pt idx="4473">
                  <c:v>4.5049999999999999</c:v>
                </c:pt>
                <c:pt idx="4474">
                  <c:v>5.9580000000000002</c:v>
                </c:pt>
                <c:pt idx="4475">
                  <c:v>5</c:v>
                </c:pt>
                <c:pt idx="4476">
                  <c:v>3.7719999999999998</c:v>
                </c:pt>
                <c:pt idx="4477">
                  <c:v>3.2050000000000001</c:v>
                </c:pt>
                <c:pt idx="4478">
                  <c:v>3.5920000000000001</c:v>
                </c:pt>
                <c:pt idx="4479">
                  <c:v>4.4139999999999997</c:v>
                </c:pt>
                <c:pt idx="4480">
                  <c:v>4.7430000000000003</c:v>
                </c:pt>
                <c:pt idx="4481">
                  <c:v>4.6239999999999997</c:v>
                </c:pt>
                <c:pt idx="4482">
                  <c:v>6.8979999999999997</c:v>
                </c:pt>
                <c:pt idx="4483">
                  <c:v>0.95099999999999996</c:v>
                </c:pt>
                <c:pt idx="4484">
                  <c:v>0.745</c:v>
                </c:pt>
                <c:pt idx="4485">
                  <c:v>0.53800000000000003</c:v>
                </c:pt>
                <c:pt idx="4486">
                  <c:v>0.97399999999999998</c:v>
                </c:pt>
                <c:pt idx="4487">
                  <c:v>1.575</c:v>
                </c:pt>
                <c:pt idx="4488">
                  <c:v>2.3119999999999998</c:v>
                </c:pt>
                <c:pt idx="4489">
                  <c:v>2.524</c:v>
                </c:pt>
                <c:pt idx="4490">
                  <c:v>3.1070000000000002</c:v>
                </c:pt>
                <c:pt idx="4491">
                  <c:v>2.6890000000000001</c:v>
                </c:pt>
                <c:pt idx="4492">
                  <c:v>2.7650000000000001</c:v>
                </c:pt>
                <c:pt idx="4493">
                  <c:v>2.3679999999999999</c:v>
                </c:pt>
                <c:pt idx="4494">
                  <c:v>1.7569999999999999</c:v>
                </c:pt>
                <c:pt idx="4495">
                  <c:v>1.1990000000000001</c:v>
                </c:pt>
                <c:pt idx="4496">
                  <c:v>1.167</c:v>
                </c:pt>
                <c:pt idx="4497">
                  <c:v>1.218</c:v>
                </c:pt>
                <c:pt idx="4498">
                  <c:v>1.6890000000000001</c:v>
                </c:pt>
                <c:pt idx="4499">
                  <c:v>1.734</c:v>
                </c:pt>
                <c:pt idx="4500">
                  <c:v>1.484</c:v>
                </c:pt>
                <c:pt idx="4501">
                  <c:v>1.69</c:v>
                </c:pt>
                <c:pt idx="4502">
                  <c:v>1.605</c:v>
                </c:pt>
                <c:pt idx="4503">
                  <c:v>2.0859999999999999</c:v>
                </c:pt>
                <c:pt idx="4504">
                  <c:v>2.2349999999999999</c:v>
                </c:pt>
                <c:pt idx="4505">
                  <c:v>2.44</c:v>
                </c:pt>
                <c:pt idx="4506">
                  <c:v>2.3180000000000001</c:v>
                </c:pt>
                <c:pt idx="4507">
                  <c:v>2.1179999999999999</c:v>
                </c:pt>
                <c:pt idx="4508">
                  <c:v>2.226</c:v>
                </c:pt>
                <c:pt idx="4509">
                  <c:v>1.99</c:v>
                </c:pt>
                <c:pt idx="4510">
                  <c:v>2.0310000000000001</c:v>
                </c:pt>
                <c:pt idx="4511">
                  <c:v>1.7150000000000001</c:v>
                </c:pt>
                <c:pt idx="4512">
                  <c:v>2.391</c:v>
                </c:pt>
                <c:pt idx="4513">
                  <c:v>3.1549999999999998</c:v>
                </c:pt>
                <c:pt idx="4514">
                  <c:v>3.1240000000000001</c:v>
                </c:pt>
                <c:pt idx="4515">
                  <c:v>2.61</c:v>
                </c:pt>
                <c:pt idx="4516">
                  <c:v>3.5390000000000001</c:v>
                </c:pt>
                <c:pt idx="4517">
                  <c:v>4.2839999999999998</c:v>
                </c:pt>
                <c:pt idx="4518">
                  <c:v>4.1470000000000002</c:v>
                </c:pt>
                <c:pt idx="4519">
                  <c:v>4.0430000000000001</c:v>
                </c:pt>
                <c:pt idx="4520">
                  <c:v>3.9780000000000002</c:v>
                </c:pt>
                <c:pt idx="4521">
                  <c:v>3.6589999999999998</c:v>
                </c:pt>
                <c:pt idx="4522">
                  <c:v>3.157</c:v>
                </c:pt>
                <c:pt idx="4523">
                  <c:v>3.3450000000000002</c:v>
                </c:pt>
                <c:pt idx="4524">
                  <c:v>3.6280000000000001</c:v>
                </c:pt>
                <c:pt idx="4525">
                  <c:v>3.7690000000000001</c:v>
                </c:pt>
                <c:pt idx="4526">
                  <c:v>3.6469999999999998</c:v>
                </c:pt>
                <c:pt idx="4527">
                  <c:v>3.9390000000000001</c:v>
                </c:pt>
                <c:pt idx="4528">
                  <c:v>4.5730000000000004</c:v>
                </c:pt>
                <c:pt idx="4529">
                  <c:v>4.5759999999999996</c:v>
                </c:pt>
                <c:pt idx="4530">
                  <c:v>4.3049999999999997</c:v>
                </c:pt>
                <c:pt idx="4531">
                  <c:v>4.7960000000000003</c:v>
                </c:pt>
                <c:pt idx="4532">
                  <c:v>5.0670000000000002</c:v>
                </c:pt>
                <c:pt idx="4533">
                  <c:v>5.3310000000000004</c:v>
                </c:pt>
                <c:pt idx="4534">
                  <c:v>5.3090000000000002</c:v>
                </c:pt>
                <c:pt idx="4535">
                  <c:v>4.984</c:v>
                </c:pt>
                <c:pt idx="4536">
                  <c:v>4.6319999999999997</c:v>
                </c:pt>
                <c:pt idx="4537">
                  <c:v>4.4039999999999999</c:v>
                </c:pt>
                <c:pt idx="4538">
                  <c:v>4.4329999999999998</c:v>
                </c:pt>
                <c:pt idx="4539">
                  <c:v>4.4509999999999996</c:v>
                </c:pt>
                <c:pt idx="4540">
                  <c:v>4.5960000000000001</c:v>
                </c:pt>
                <c:pt idx="4541">
                  <c:v>4.4169999999999998</c:v>
                </c:pt>
                <c:pt idx="4542">
                  <c:v>4.1079999999999997</c:v>
                </c:pt>
                <c:pt idx="4543">
                  <c:v>3.4319999999999999</c:v>
                </c:pt>
                <c:pt idx="4544">
                  <c:v>3.3109999999999999</c:v>
                </c:pt>
                <c:pt idx="4545">
                  <c:v>3.798</c:v>
                </c:pt>
                <c:pt idx="4546">
                  <c:v>3.6989999999999998</c:v>
                </c:pt>
                <c:pt idx="4547">
                  <c:v>3.7269999999999999</c:v>
                </c:pt>
                <c:pt idx="4548">
                  <c:v>3.57</c:v>
                </c:pt>
                <c:pt idx="4549">
                  <c:v>3.4620000000000002</c:v>
                </c:pt>
                <c:pt idx="4550">
                  <c:v>3.1419999999999999</c:v>
                </c:pt>
                <c:pt idx="4551">
                  <c:v>2.8849999999999998</c:v>
                </c:pt>
                <c:pt idx="4552">
                  <c:v>3.0459999999999998</c:v>
                </c:pt>
                <c:pt idx="4553">
                  <c:v>2.12</c:v>
                </c:pt>
                <c:pt idx="4554">
                  <c:v>1.738</c:v>
                </c:pt>
                <c:pt idx="4555">
                  <c:v>2.4990000000000001</c:v>
                </c:pt>
                <c:pt idx="4556">
                  <c:v>2.2559999999999998</c:v>
                </c:pt>
                <c:pt idx="4557">
                  <c:v>3.181</c:v>
                </c:pt>
                <c:pt idx="4558">
                  <c:v>3.4590000000000001</c:v>
                </c:pt>
                <c:pt idx="4559">
                  <c:v>3.0819999999999999</c:v>
                </c:pt>
                <c:pt idx="4560">
                  <c:v>3.0990000000000002</c:v>
                </c:pt>
                <c:pt idx="4561">
                  <c:v>2.6080000000000001</c:v>
                </c:pt>
                <c:pt idx="4562">
                  <c:v>3.4359999999999999</c:v>
                </c:pt>
                <c:pt idx="4563">
                  <c:v>1.7909999999999999</c:v>
                </c:pt>
                <c:pt idx="4564">
                  <c:v>3.7370000000000001</c:v>
                </c:pt>
                <c:pt idx="4565">
                  <c:v>2.4319999999999999</c:v>
                </c:pt>
                <c:pt idx="4566">
                  <c:v>2.4750000000000001</c:v>
                </c:pt>
                <c:pt idx="4567">
                  <c:v>2.4569999999999999</c:v>
                </c:pt>
                <c:pt idx="4568">
                  <c:v>3.9340000000000002</c:v>
                </c:pt>
                <c:pt idx="4569">
                  <c:v>2.3519999999999999</c:v>
                </c:pt>
                <c:pt idx="4570">
                  <c:v>2.2919999999999998</c:v>
                </c:pt>
                <c:pt idx="4571">
                  <c:v>3.6589999999999998</c:v>
                </c:pt>
                <c:pt idx="4572">
                  <c:v>2.927</c:v>
                </c:pt>
                <c:pt idx="4573">
                  <c:v>3.3279999999999998</c:v>
                </c:pt>
                <c:pt idx="4574">
                  <c:v>1.7410000000000001</c:v>
                </c:pt>
                <c:pt idx="4575">
                  <c:v>2.64</c:v>
                </c:pt>
                <c:pt idx="4576">
                  <c:v>2.0590000000000002</c:v>
                </c:pt>
                <c:pt idx="4577">
                  <c:v>2.0649999999999999</c:v>
                </c:pt>
                <c:pt idx="4578">
                  <c:v>3.391</c:v>
                </c:pt>
                <c:pt idx="4579">
                  <c:v>3.718</c:v>
                </c:pt>
                <c:pt idx="4580">
                  <c:v>4.3049999999999997</c:v>
                </c:pt>
                <c:pt idx="4581">
                  <c:v>3.5019999999999998</c:v>
                </c:pt>
                <c:pt idx="4582">
                  <c:v>4.2149999999999999</c:v>
                </c:pt>
                <c:pt idx="4583">
                  <c:v>4.6870000000000003</c:v>
                </c:pt>
                <c:pt idx="4584">
                  <c:v>2.9140000000000001</c:v>
                </c:pt>
                <c:pt idx="4585">
                  <c:v>2.5840000000000001</c:v>
                </c:pt>
                <c:pt idx="4586">
                  <c:v>3.206</c:v>
                </c:pt>
                <c:pt idx="4587">
                  <c:v>3.4790000000000001</c:v>
                </c:pt>
                <c:pt idx="4588">
                  <c:v>2.8570000000000002</c:v>
                </c:pt>
                <c:pt idx="4589">
                  <c:v>4.2859999999999996</c:v>
                </c:pt>
                <c:pt idx="4590">
                  <c:v>4.0190000000000001</c:v>
                </c:pt>
                <c:pt idx="4591">
                  <c:v>2.5249999999999999</c:v>
                </c:pt>
                <c:pt idx="4592">
                  <c:v>4.01</c:v>
                </c:pt>
                <c:pt idx="4593">
                  <c:v>4.2320000000000002</c:v>
                </c:pt>
                <c:pt idx="4594">
                  <c:v>4.4119999999999999</c:v>
                </c:pt>
                <c:pt idx="4595">
                  <c:v>3.6030000000000002</c:v>
                </c:pt>
                <c:pt idx="4596">
                  <c:v>3.6030000000000002</c:v>
                </c:pt>
                <c:pt idx="4597">
                  <c:v>3.8260000000000001</c:v>
                </c:pt>
                <c:pt idx="4598">
                  <c:v>3.7280000000000002</c:v>
                </c:pt>
                <c:pt idx="4599">
                  <c:v>4.0670000000000002</c:v>
                </c:pt>
                <c:pt idx="4600">
                  <c:v>3.359</c:v>
                </c:pt>
                <c:pt idx="4601">
                  <c:v>3.5790000000000002</c:v>
                </c:pt>
                <c:pt idx="4602">
                  <c:v>3.1909999999999998</c:v>
                </c:pt>
                <c:pt idx="4603">
                  <c:v>3.4790000000000001</c:v>
                </c:pt>
                <c:pt idx="4604">
                  <c:v>3.056</c:v>
                </c:pt>
                <c:pt idx="4605">
                  <c:v>2.871</c:v>
                </c:pt>
                <c:pt idx="4606">
                  <c:v>3.899</c:v>
                </c:pt>
                <c:pt idx="4607">
                  <c:v>3.7509999999999999</c:v>
                </c:pt>
                <c:pt idx="4608">
                  <c:v>3.5910000000000002</c:v>
                </c:pt>
                <c:pt idx="4609">
                  <c:v>4.0069999999999997</c:v>
                </c:pt>
                <c:pt idx="4610">
                  <c:v>3.8279999999999998</c:v>
                </c:pt>
                <c:pt idx="4611">
                  <c:v>4.7130000000000001</c:v>
                </c:pt>
                <c:pt idx="4612">
                  <c:v>5.56</c:v>
                </c:pt>
                <c:pt idx="4613">
                  <c:v>6.0250000000000004</c:v>
                </c:pt>
                <c:pt idx="4614">
                  <c:v>6.0250000000000004</c:v>
                </c:pt>
                <c:pt idx="4615">
                  <c:v>6.3049999999999997</c:v>
                </c:pt>
                <c:pt idx="4616">
                  <c:v>6.2629999999999999</c:v>
                </c:pt>
                <c:pt idx="4617">
                  <c:v>6.8949999999999996</c:v>
                </c:pt>
                <c:pt idx="4618">
                  <c:v>6.9989999999999997</c:v>
                </c:pt>
                <c:pt idx="4619">
                  <c:v>7.2089999999999996</c:v>
                </c:pt>
                <c:pt idx="4620">
                  <c:v>8.6120000000000001</c:v>
                </c:pt>
                <c:pt idx="4621">
                  <c:v>9.0239999999999991</c:v>
                </c:pt>
                <c:pt idx="4622">
                  <c:v>9.1479999999999997</c:v>
                </c:pt>
                <c:pt idx="4623">
                  <c:v>9.0760000000000005</c:v>
                </c:pt>
                <c:pt idx="4624">
                  <c:v>9.5289999999999999</c:v>
                </c:pt>
                <c:pt idx="4625">
                  <c:v>9.3800000000000008</c:v>
                </c:pt>
                <c:pt idx="4626">
                  <c:v>9.18</c:v>
                </c:pt>
                <c:pt idx="4627">
                  <c:v>9.6750000000000007</c:v>
                </c:pt>
                <c:pt idx="4628">
                  <c:v>10.305999999999999</c:v>
                </c:pt>
                <c:pt idx="4629">
                  <c:v>9.4570000000000007</c:v>
                </c:pt>
                <c:pt idx="4630">
                  <c:v>9.8870000000000005</c:v>
                </c:pt>
                <c:pt idx="4631">
                  <c:v>10.423999999999999</c:v>
                </c:pt>
                <c:pt idx="4632">
                  <c:v>9.3490000000000002</c:v>
                </c:pt>
                <c:pt idx="4633">
                  <c:v>8.6609999999999996</c:v>
                </c:pt>
                <c:pt idx="4634">
                  <c:v>8.5090000000000003</c:v>
                </c:pt>
                <c:pt idx="4635">
                  <c:v>8.56</c:v>
                </c:pt>
                <c:pt idx="4636">
                  <c:v>8.6359999999999992</c:v>
                </c:pt>
                <c:pt idx="4637">
                  <c:v>9.2650000000000006</c:v>
                </c:pt>
                <c:pt idx="4638">
                  <c:v>8.8640000000000008</c:v>
                </c:pt>
                <c:pt idx="4639">
                  <c:v>7.8410000000000002</c:v>
                </c:pt>
                <c:pt idx="4640">
                  <c:v>8.1509999999999998</c:v>
                </c:pt>
                <c:pt idx="4641">
                  <c:v>8.3350000000000009</c:v>
                </c:pt>
                <c:pt idx="4642">
                  <c:v>8.0559999999999992</c:v>
                </c:pt>
                <c:pt idx="4643">
                  <c:v>7.556</c:v>
                </c:pt>
                <c:pt idx="4644">
                  <c:v>8.2119999999999997</c:v>
                </c:pt>
                <c:pt idx="4645">
                  <c:v>8.6649999999999991</c:v>
                </c:pt>
                <c:pt idx="4646">
                  <c:v>9.0589999999999993</c:v>
                </c:pt>
                <c:pt idx="4647">
                  <c:v>9.0259999999999998</c:v>
                </c:pt>
                <c:pt idx="4648">
                  <c:v>8.7620000000000005</c:v>
                </c:pt>
                <c:pt idx="4649">
                  <c:v>8.8930000000000007</c:v>
                </c:pt>
                <c:pt idx="4650">
                  <c:v>8.8689999999999998</c:v>
                </c:pt>
                <c:pt idx="4651">
                  <c:v>8.1039999999999992</c:v>
                </c:pt>
                <c:pt idx="4652">
                  <c:v>8.0670000000000002</c:v>
                </c:pt>
                <c:pt idx="4653">
                  <c:v>7.923</c:v>
                </c:pt>
                <c:pt idx="4654">
                  <c:v>7.375</c:v>
                </c:pt>
                <c:pt idx="4655">
                  <c:v>7.2409999999999997</c:v>
                </c:pt>
                <c:pt idx="4656">
                  <c:v>7.452</c:v>
                </c:pt>
                <c:pt idx="4657">
                  <c:v>7.1630000000000003</c:v>
                </c:pt>
                <c:pt idx="4658">
                  <c:v>8.0399999999999991</c:v>
                </c:pt>
                <c:pt idx="4659">
                  <c:v>7.2450000000000001</c:v>
                </c:pt>
                <c:pt idx="4660">
                  <c:v>7.3970000000000002</c:v>
                </c:pt>
                <c:pt idx="4661">
                  <c:v>7.4169999999999998</c:v>
                </c:pt>
                <c:pt idx="4662">
                  <c:v>7.1130000000000004</c:v>
                </c:pt>
                <c:pt idx="4663">
                  <c:v>6.71</c:v>
                </c:pt>
                <c:pt idx="4664">
                  <c:v>6.6150000000000002</c:v>
                </c:pt>
                <c:pt idx="4665">
                  <c:v>6.4909999999999997</c:v>
                </c:pt>
                <c:pt idx="4666">
                  <c:v>6.4589999999999996</c:v>
                </c:pt>
                <c:pt idx="4667">
                  <c:v>5.8810000000000002</c:v>
                </c:pt>
                <c:pt idx="4668">
                  <c:v>6.1619999999999999</c:v>
                </c:pt>
                <c:pt idx="4669">
                  <c:v>6.0839999999999996</c:v>
                </c:pt>
                <c:pt idx="4670">
                  <c:v>6.14</c:v>
                </c:pt>
                <c:pt idx="4671">
                  <c:v>5.9260000000000002</c:v>
                </c:pt>
                <c:pt idx="4672">
                  <c:v>6.1120000000000001</c:v>
                </c:pt>
                <c:pt idx="4673">
                  <c:v>4.1079999999999997</c:v>
                </c:pt>
                <c:pt idx="4674">
                  <c:v>3.6389999999999998</c:v>
                </c:pt>
                <c:pt idx="4675">
                  <c:v>3.835</c:v>
                </c:pt>
                <c:pt idx="4676">
                  <c:v>3.6219999999999999</c:v>
                </c:pt>
                <c:pt idx="4677">
                  <c:v>3.4670000000000001</c:v>
                </c:pt>
                <c:pt idx="4678">
                  <c:v>3.8839999999999999</c:v>
                </c:pt>
                <c:pt idx="4679">
                  <c:v>3.7170000000000001</c:v>
                </c:pt>
                <c:pt idx="4680">
                  <c:v>3.8969999999999998</c:v>
                </c:pt>
                <c:pt idx="4681">
                  <c:v>3.7909999999999999</c:v>
                </c:pt>
                <c:pt idx="4682">
                  <c:v>3.4990000000000001</c:v>
                </c:pt>
                <c:pt idx="4683">
                  <c:v>3.6779999999999999</c:v>
                </c:pt>
                <c:pt idx="4684">
                  <c:v>2.9390000000000001</c:v>
                </c:pt>
                <c:pt idx="4685">
                  <c:v>2.927</c:v>
                </c:pt>
                <c:pt idx="4686">
                  <c:v>3.1970000000000001</c:v>
                </c:pt>
                <c:pt idx="4687">
                  <c:v>3.0960000000000001</c:v>
                </c:pt>
                <c:pt idx="4688">
                  <c:v>3.2639999999999998</c:v>
                </c:pt>
                <c:pt idx="4689">
                  <c:v>3.3109999999999999</c:v>
                </c:pt>
                <c:pt idx="4690">
                  <c:v>3.33</c:v>
                </c:pt>
                <c:pt idx="4691">
                  <c:v>3.5680000000000001</c:v>
                </c:pt>
                <c:pt idx="4692">
                  <c:v>3.9430000000000001</c:v>
                </c:pt>
                <c:pt idx="4693">
                  <c:v>4.2560000000000002</c:v>
                </c:pt>
                <c:pt idx="4694">
                  <c:v>3.6739999999999999</c:v>
                </c:pt>
                <c:pt idx="4695">
                  <c:v>3.3540000000000001</c:v>
                </c:pt>
                <c:pt idx="4696">
                  <c:v>3.8380000000000001</c:v>
                </c:pt>
                <c:pt idx="4697">
                  <c:v>3.3420000000000001</c:v>
                </c:pt>
                <c:pt idx="4698">
                  <c:v>3.1019999999999999</c:v>
                </c:pt>
                <c:pt idx="4699">
                  <c:v>4.2089999999999996</c:v>
                </c:pt>
                <c:pt idx="4700">
                  <c:v>3.3530000000000002</c:v>
                </c:pt>
                <c:pt idx="4701">
                  <c:v>2.774</c:v>
                </c:pt>
                <c:pt idx="4702">
                  <c:v>4.3209999999999997</c:v>
                </c:pt>
                <c:pt idx="4703">
                  <c:v>4.3339999999999996</c:v>
                </c:pt>
                <c:pt idx="4704">
                  <c:v>4.1459999999999999</c:v>
                </c:pt>
                <c:pt idx="4705">
                  <c:v>4.407</c:v>
                </c:pt>
                <c:pt idx="4706">
                  <c:v>4.3550000000000004</c:v>
                </c:pt>
                <c:pt idx="4707">
                  <c:v>3.7530000000000001</c:v>
                </c:pt>
                <c:pt idx="4708">
                  <c:v>3.9860000000000002</c:v>
                </c:pt>
                <c:pt idx="4709">
                  <c:v>3.4860000000000002</c:v>
                </c:pt>
                <c:pt idx="4710">
                  <c:v>3.4009999999999998</c:v>
                </c:pt>
                <c:pt idx="4711">
                  <c:v>4.3879999999999999</c:v>
                </c:pt>
                <c:pt idx="4712">
                  <c:v>5.8609999999999998</c:v>
                </c:pt>
                <c:pt idx="4713">
                  <c:v>6.5170000000000003</c:v>
                </c:pt>
                <c:pt idx="4714">
                  <c:v>5.7869999999999999</c:v>
                </c:pt>
                <c:pt idx="4715">
                  <c:v>6.2140000000000004</c:v>
                </c:pt>
                <c:pt idx="4716">
                  <c:v>7.6719999999999997</c:v>
                </c:pt>
                <c:pt idx="4717">
                  <c:v>5.6390000000000002</c:v>
                </c:pt>
                <c:pt idx="4718">
                  <c:v>3.843</c:v>
                </c:pt>
                <c:pt idx="4719">
                  <c:v>4.2160000000000002</c:v>
                </c:pt>
                <c:pt idx="4720">
                  <c:v>7.556</c:v>
                </c:pt>
                <c:pt idx="4721">
                  <c:v>4.173</c:v>
                </c:pt>
                <c:pt idx="4722">
                  <c:v>5.7409999999999997</c:v>
                </c:pt>
                <c:pt idx="4723">
                  <c:v>5.6669999999999998</c:v>
                </c:pt>
                <c:pt idx="4724">
                  <c:v>5.2709999999999999</c:v>
                </c:pt>
                <c:pt idx="4725">
                  <c:v>6.1680000000000001</c:v>
                </c:pt>
                <c:pt idx="4726">
                  <c:v>6.4169999999999998</c:v>
                </c:pt>
                <c:pt idx="4727">
                  <c:v>5.8019999999999996</c:v>
                </c:pt>
                <c:pt idx="4728">
                  <c:v>3.9670000000000001</c:v>
                </c:pt>
                <c:pt idx="4729">
                  <c:v>3.75</c:v>
                </c:pt>
                <c:pt idx="4730">
                  <c:v>4.0720000000000001</c:v>
                </c:pt>
                <c:pt idx="4731">
                  <c:v>4.1269999999999998</c:v>
                </c:pt>
                <c:pt idx="4732">
                  <c:v>4.2039999999999997</c:v>
                </c:pt>
                <c:pt idx="4733">
                  <c:v>4.3929999999999998</c:v>
                </c:pt>
                <c:pt idx="4734">
                  <c:v>4.2699999999999996</c:v>
                </c:pt>
                <c:pt idx="4735">
                  <c:v>4.5049999999999999</c:v>
                </c:pt>
                <c:pt idx="4736">
                  <c:v>4.093</c:v>
                </c:pt>
                <c:pt idx="4737">
                  <c:v>3.7309999999999999</c:v>
                </c:pt>
                <c:pt idx="4738">
                  <c:v>5.2930000000000001</c:v>
                </c:pt>
                <c:pt idx="4739">
                  <c:v>5.7290000000000001</c:v>
                </c:pt>
                <c:pt idx="4740">
                  <c:v>5.7830000000000004</c:v>
                </c:pt>
                <c:pt idx="4741">
                  <c:v>6.3470000000000004</c:v>
                </c:pt>
                <c:pt idx="4742">
                  <c:v>7.117</c:v>
                </c:pt>
                <c:pt idx="4743">
                  <c:v>6.1539999999999999</c:v>
                </c:pt>
                <c:pt idx="4744">
                  <c:v>5.6120000000000001</c:v>
                </c:pt>
                <c:pt idx="4745">
                  <c:v>5.9109999999999996</c:v>
                </c:pt>
                <c:pt idx="4746">
                  <c:v>6.7640000000000002</c:v>
                </c:pt>
                <c:pt idx="4747">
                  <c:v>6.6</c:v>
                </c:pt>
                <c:pt idx="4748">
                  <c:v>6.9139999999999997</c:v>
                </c:pt>
                <c:pt idx="4749">
                  <c:v>6.6879999999999997</c:v>
                </c:pt>
                <c:pt idx="4750">
                  <c:v>6.6429999999999998</c:v>
                </c:pt>
                <c:pt idx="4751">
                  <c:v>6.0549999999999997</c:v>
                </c:pt>
                <c:pt idx="4752">
                  <c:v>6.5389999999999997</c:v>
                </c:pt>
                <c:pt idx="4753">
                  <c:v>5.57</c:v>
                </c:pt>
                <c:pt idx="4754">
                  <c:v>4.9240000000000004</c:v>
                </c:pt>
                <c:pt idx="4755">
                  <c:v>3.8140000000000001</c:v>
                </c:pt>
                <c:pt idx="4756">
                  <c:v>3.2919999999999998</c:v>
                </c:pt>
                <c:pt idx="4757">
                  <c:v>3.379</c:v>
                </c:pt>
                <c:pt idx="4758">
                  <c:v>2.9260000000000002</c:v>
                </c:pt>
                <c:pt idx="4759">
                  <c:v>2.4209999999999998</c:v>
                </c:pt>
                <c:pt idx="4760">
                  <c:v>1.121</c:v>
                </c:pt>
                <c:pt idx="4761">
                  <c:v>0.55700000000000005</c:v>
                </c:pt>
                <c:pt idx="4762">
                  <c:v>1.1990000000000001</c:v>
                </c:pt>
                <c:pt idx="4763">
                  <c:v>1.472</c:v>
                </c:pt>
                <c:pt idx="4764">
                  <c:v>1.0940000000000001</c:v>
                </c:pt>
                <c:pt idx="4765">
                  <c:v>1.133</c:v>
                </c:pt>
                <c:pt idx="4766">
                  <c:v>0.80700000000000005</c:v>
                </c:pt>
                <c:pt idx="4767">
                  <c:v>0.92300000000000004</c:v>
                </c:pt>
                <c:pt idx="4768">
                  <c:v>2.2250000000000001</c:v>
                </c:pt>
                <c:pt idx="4769">
                  <c:v>1.7529999999999999</c:v>
                </c:pt>
                <c:pt idx="4770">
                  <c:v>2.2320000000000002</c:v>
                </c:pt>
                <c:pt idx="4771">
                  <c:v>2.5819999999999999</c:v>
                </c:pt>
                <c:pt idx="4772">
                  <c:v>2.8690000000000002</c:v>
                </c:pt>
                <c:pt idx="4773">
                  <c:v>3.8210000000000002</c:v>
                </c:pt>
                <c:pt idx="4774">
                  <c:v>2.85</c:v>
                </c:pt>
                <c:pt idx="4775">
                  <c:v>2.9249999999999998</c:v>
                </c:pt>
                <c:pt idx="4776">
                  <c:v>2.3759999999999999</c:v>
                </c:pt>
                <c:pt idx="4777">
                  <c:v>2.9020000000000001</c:v>
                </c:pt>
                <c:pt idx="4778">
                  <c:v>3.278</c:v>
                </c:pt>
                <c:pt idx="4779">
                  <c:v>4.12</c:v>
                </c:pt>
                <c:pt idx="4780">
                  <c:v>4.9109999999999996</c:v>
                </c:pt>
                <c:pt idx="4781">
                  <c:v>4.7960000000000003</c:v>
                </c:pt>
                <c:pt idx="4782">
                  <c:v>5.5869999999999997</c:v>
                </c:pt>
                <c:pt idx="4783">
                  <c:v>3.5470000000000002</c:v>
                </c:pt>
                <c:pt idx="4784">
                  <c:v>2.863</c:v>
                </c:pt>
                <c:pt idx="4785">
                  <c:v>2.4820000000000002</c:v>
                </c:pt>
                <c:pt idx="4786">
                  <c:v>2.5219999999999998</c:v>
                </c:pt>
                <c:pt idx="4787">
                  <c:v>2.649</c:v>
                </c:pt>
                <c:pt idx="4788">
                  <c:v>2.4750000000000001</c:v>
                </c:pt>
                <c:pt idx="4789">
                  <c:v>3.6269999999999998</c:v>
                </c:pt>
                <c:pt idx="4790">
                  <c:v>3.6819999999999999</c:v>
                </c:pt>
                <c:pt idx="4791">
                  <c:v>3.4319999999999999</c:v>
                </c:pt>
                <c:pt idx="4792">
                  <c:v>3.7509999999999999</c:v>
                </c:pt>
                <c:pt idx="4793">
                  <c:v>4.548</c:v>
                </c:pt>
                <c:pt idx="4794">
                  <c:v>5.1189999999999998</c:v>
                </c:pt>
                <c:pt idx="4795">
                  <c:v>4.4770000000000003</c:v>
                </c:pt>
                <c:pt idx="4796">
                  <c:v>3.1429999999999998</c:v>
                </c:pt>
                <c:pt idx="4797">
                  <c:v>2.7509999999999999</c:v>
                </c:pt>
                <c:pt idx="4798">
                  <c:v>2.5609999999999999</c:v>
                </c:pt>
                <c:pt idx="4799">
                  <c:v>4.6909999999999998</c:v>
                </c:pt>
                <c:pt idx="4800">
                  <c:v>3.35</c:v>
                </c:pt>
                <c:pt idx="4801">
                  <c:v>3.1850000000000001</c:v>
                </c:pt>
                <c:pt idx="4802">
                  <c:v>3.302</c:v>
                </c:pt>
                <c:pt idx="4803">
                  <c:v>3.2090000000000001</c:v>
                </c:pt>
                <c:pt idx="4804">
                  <c:v>3.02</c:v>
                </c:pt>
                <c:pt idx="4805">
                  <c:v>3.1269999999999998</c:v>
                </c:pt>
                <c:pt idx="4806">
                  <c:v>3.3479999999999999</c:v>
                </c:pt>
                <c:pt idx="4807">
                  <c:v>3.43</c:v>
                </c:pt>
                <c:pt idx="4808">
                  <c:v>3.1890000000000001</c:v>
                </c:pt>
                <c:pt idx="4809">
                  <c:v>4.5119999999999996</c:v>
                </c:pt>
                <c:pt idx="4810">
                  <c:v>3.2850000000000001</c:v>
                </c:pt>
                <c:pt idx="4811">
                  <c:v>3.7160000000000002</c:v>
                </c:pt>
                <c:pt idx="4812">
                  <c:v>3.4430000000000001</c:v>
                </c:pt>
                <c:pt idx="4813">
                  <c:v>3.956</c:v>
                </c:pt>
                <c:pt idx="4814">
                  <c:v>3.4580000000000002</c:v>
                </c:pt>
                <c:pt idx="4815">
                  <c:v>3.629</c:v>
                </c:pt>
                <c:pt idx="4816">
                  <c:v>5.0199999999999996</c:v>
                </c:pt>
                <c:pt idx="4817">
                  <c:v>5.9710000000000001</c:v>
                </c:pt>
                <c:pt idx="4818">
                  <c:v>5.9459999999999997</c:v>
                </c:pt>
                <c:pt idx="4819">
                  <c:v>5.1970000000000001</c:v>
                </c:pt>
                <c:pt idx="4820">
                  <c:v>4.5019999999999998</c:v>
                </c:pt>
                <c:pt idx="4821">
                  <c:v>4.9409999999999998</c:v>
                </c:pt>
                <c:pt idx="4822">
                  <c:v>4.4560000000000004</c:v>
                </c:pt>
                <c:pt idx="4823">
                  <c:v>4.5839999999999996</c:v>
                </c:pt>
                <c:pt idx="4824">
                  <c:v>4.9370000000000003</c:v>
                </c:pt>
                <c:pt idx="4825">
                  <c:v>4.3129999999999997</c:v>
                </c:pt>
                <c:pt idx="4826">
                  <c:v>5.3780000000000001</c:v>
                </c:pt>
                <c:pt idx="4827">
                  <c:v>6.8390000000000004</c:v>
                </c:pt>
                <c:pt idx="4828">
                  <c:v>5.0289999999999999</c:v>
                </c:pt>
                <c:pt idx="4829">
                  <c:v>4.3659999999999997</c:v>
                </c:pt>
                <c:pt idx="4830">
                  <c:v>5.19</c:v>
                </c:pt>
                <c:pt idx="4831">
                  <c:v>6.5049999999999999</c:v>
                </c:pt>
                <c:pt idx="4832">
                  <c:v>5.548</c:v>
                </c:pt>
                <c:pt idx="4833">
                  <c:v>5.2279999999999998</c:v>
                </c:pt>
                <c:pt idx="4834">
                  <c:v>5.1349999999999998</c:v>
                </c:pt>
                <c:pt idx="4835">
                  <c:v>5.5209999999999999</c:v>
                </c:pt>
                <c:pt idx="4836">
                  <c:v>8.3940000000000001</c:v>
                </c:pt>
                <c:pt idx="4837">
                  <c:v>9.3209999999999997</c:v>
                </c:pt>
                <c:pt idx="4838">
                  <c:v>8.6829999999999998</c:v>
                </c:pt>
                <c:pt idx="4839">
                  <c:v>8.1300000000000008</c:v>
                </c:pt>
                <c:pt idx="4840">
                  <c:v>8.5169999999999995</c:v>
                </c:pt>
                <c:pt idx="4841">
                  <c:v>7.907</c:v>
                </c:pt>
                <c:pt idx="4842">
                  <c:v>7.69</c:v>
                </c:pt>
                <c:pt idx="4843">
                  <c:v>8.0990000000000002</c:v>
                </c:pt>
                <c:pt idx="4844">
                  <c:v>7.1749999999999998</c:v>
                </c:pt>
                <c:pt idx="4845">
                  <c:v>7.7939999999999996</c:v>
                </c:pt>
                <c:pt idx="4846">
                  <c:v>7.5019999999999998</c:v>
                </c:pt>
                <c:pt idx="4847">
                  <c:v>6.657</c:v>
                </c:pt>
                <c:pt idx="4848">
                  <c:v>7.5380000000000003</c:v>
                </c:pt>
                <c:pt idx="4849">
                  <c:v>7.65</c:v>
                </c:pt>
                <c:pt idx="4850">
                  <c:v>8.6080000000000005</c:v>
                </c:pt>
                <c:pt idx="4851">
                  <c:v>8.3290000000000006</c:v>
                </c:pt>
                <c:pt idx="4852">
                  <c:v>7.9130000000000003</c:v>
                </c:pt>
                <c:pt idx="4853">
                  <c:v>8.0250000000000004</c:v>
                </c:pt>
                <c:pt idx="4854">
                  <c:v>8.9649999999999999</c:v>
                </c:pt>
                <c:pt idx="4855">
                  <c:v>10.105</c:v>
                </c:pt>
                <c:pt idx="4856">
                  <c:v>7.84</c:v>
                </c:pt>
                <c:pt idx="4857">
                  <c:v>6.88</c:v>
                </c:pt>
                <c:pt idx="4858">
                  <c:v>7.819</c:v>
                </c:pt>
                <c:pt idx="4859">
                  <c:v>7.1120000000000001</c:v>
                </c:pt>
                <c:pt idx="4860">
                  <c:v>7.5019999999999998</c:v>
                </c:pt>
                <c:pt idx="4861">
                  <c:v>8.9130000000000003</c:v>
                </c:pt>
                <c:pt idx="4862">
                  <c:v>8.0630000000000006</c:v>
                </c:pt>
                <c:pt idx="4863">
                  <c:v>8.9920000000000009</c:v>
                </c:pt>
                <c:pt idx="4864">
                  <c:v>7.8090000000000002</c:v>
                </c:pt>
                <c:pt idx="4865">
                  <c:v>8.48</c:v>
                </c:pt>
                <c:pt idx="4866">
                  <c:v>7.3520000000000003</c:v>
                </c:pt>
                <c:pt idx="4867">
                  <c:v>9.2780000000000005</c:v>
                </c:pt>
                <c:pt idx="4868">
                  <c:v>9.3989999999999991</c:v>
                </c:pt>
                <c:pt idx="4869">
                  <c:v>8.7080000000000002</c:v>
                </c:pt>
                <c:pt idx="4870">
                  <c:v>8.4359999999999999</c:v>
                </c:pt>
                <c:pt idx="4871">
                  <c:v>7.5880000000000001</c:v>
                </c:pt>
                <c:pt idx="4872">
                  <c:v>8.9450000000000003</c:v>
                </c:pt>
                <c:pt idx="4873">
                  <c:v>8.6110000000000007</c:v>
                </c:pt>
                <c:pt idx="4874">
                  <c:v>8.6289999999999996</c:v>
                </c:pt>
                <c:pt idx="4875">
                  <c:v>9.26</c:v>
                </c:pt>
                <c:pt idx="4876">
                  <c:v>9.8490000000000002</c:v>
                </c:pt>
                <c:pt idx="4877">
                  <c:v>9.1069999999999993</c:v>
                </c:pt>
                <c:pt idx="4878">
                  <c:v>9.8369999999999997</c:v>
                </c:pt>
                <c:pt idx="4879">
                  <c:v>8.8659999999999997</c:v>
                </c:pt>
                <c:pt idx="4880">
                  <c:v>8.1189999999999998</c:v>
                </c:pt>
                <c:pt idx="4881">
                  <c:v>9.8209999999999997</c:v>
                </c:pt>
                <c:pt idx="4882">
                  <c:v>9.0310000000000006</c:v>
                </c:pt>
                <c:pt idx="4883">
                  <c:v>8.15</c:v>
                </c:pt>
                <c:pt idx="4884">
                  <c:v>7.2380000000000004</c:v>
                </c:pt>
                <c:pt idx="4885">
                  <c:v>8.2200000000000006</c:v>
                </c:pt>
                <c:pt idx="4886">
                  <c:v>8.3109999999999999</c:v>
                </c:pt>
                <c:pt idx="4887">
                  <c:v>8.1780000000000008</c:v>
                </c:pt>
                <c:pt idx="4888">
                  <c:v>8.2759999999999998</c:v>
                </c:pt>
                <c:pt idx="4889">
                  <c:v>8.3940000000000001</c:v>
                </c:pt>
                <c:pt idx="4890">
                  <c:v>8.0540000000000003</c:v>
                </c:pt>
                <c:pt idx="4891">
                  <c:v>8.4740000000000002</c:v>
                </c:pt>
                <c:pt idx="4892">
                  <c:v>8.1639999999999997</c:v>
                </c:pt>
                <c:pt idx="4893">
                  <c:v>8.3510000000000009</c:v>
                </c:pt>
                <c:pt idx="4894">
                  <c:v>7.9619999999999997</c:v>
                </c:pt>
                <c:pt idx="4895">
                  <c:v>7.3559999999999999</c:v>
                </c:pt>
                <c:pt idx="4896">
                  <c:v>6.9740000000000002</c:v>
                </c:pt>
                <c:pt idx="4897">
                  <c:v>6.7990000000000004</c:v>
                </c:pt>
                <c:pt idx="4898">
                  <c:v>5.492</c:v>
                </c:pt>
                <c:pt idx="4899">
                  <c:v>5.024</c:v>
                </c:pt>
                <c:pt idx="4900">
                  <c:v>5.4889999999999999</c:v>
                </c:pt>
                <c:pt idx="4901">
                  <c:v>6.16</c:v>
                </c:pt>
                <c:pt idx="4902">
                  <c:v>7.0170000000000003</c:v>
                </c:pt>
                <c:pt idx="4903">
                  <c:v>6.4320000000000004</c:v>
                </c:pt>
                <c:pt idx="4904">
                  <c:v>6.835</c:v>
                </c:pt>
                <c:pt idx="4905">
                  <c:v>7.0620000000000003</c:v>
                </c:pt>
                <c:pt idx="4906">
                  <c:v>7.8230000000000004</c:v>
                </c:pt>
                <c:pt idx="4907">
                  <c:v>8.1790000000000003</c:v>
                </c:pt>
                <c:pt idx="4908">
                  <c:v>8.2789999999999999</c:v>
                </c:pt>
                <c:pt idx="4909">
                  <c:v>6.62</c:v>
                </c:pt>
                <c:pt idx="4910">
                  <c:v>7.3109999999999999</c:v>
                </c:pt>
                <c:pt idx="4911">
                  <c:v>7.016</c:v>
                </c:pt>
                <c:pt idx="4912">
                  <c:v>6.016</c:v>
                </c:pt>
                <c:pt idx="4913">
                  <c:v>5.8959999999999999</c:v>
                </c:pt>
                <c:pt idx="4914">
                  <c:v>5.4779999999999998</c:v>
                </c:pt>
                <c:pt idx="4915">
                  <c:v>5.82</c:v>
                </c:pt>
                <c:pt idx="4916">
                  <c:v>5.8680000000000003</c:v>
                </c:pt>
                <c:pt idx="4917">
                  <c:v>5.4130000000000003</c:v>
                </c:pt>
                <c:pt idx="4918">
                  <c:v>5.0960000000000001</c:v>
                </c:pt>
                <c:pt idx="4919">
                  <c:v>5</c:v>
                </c:pt>
                <c:pt idx="4920">
                  <c:v>4.4189999999999996</c:v>
                </c:pt>
                <c:pt idx="4921">
                  <c:v>4.3570000000000002</c:v>
                </c:pt>
                <c:pt idx="4922">
                  <c:v>4.7169999999999996</c:v>
                </c:pt>
                <c:pt idx="4923">
                  <c:v>5.2030000000000003</c:v>
                </c:pt>
                <c:pt idx="4924">
                  <c:v>5.4370000000000003</c:v>
                </c:pt>
                <c:pt idx="4925">
                  <c:v>5.4889999999999999</c:v>
                </c:pt>
                <c:pt idx="4926">
                  <c:v>5.0880000000000001</c:v>
                </c:pt>
                <c:pt idx="4927">
                  <c:v>5.1859999999999999</c:v>
                </c:pt>
                <c:pt idx="4928">
                  <c:v>5.05</c:v>
                </c:pt>
                <c:pt idx="4929">
                  <c:v>4.4290000000000003</c:v>
                </c:pt>
                <c:pt idx="4930">
                  <c:v>4.4509999999999996</c:v>
                </c:pt>
                <c:pt idx="4931">
                  <c:v>4.5659999999999998</c:v>
                </c:pt>
                <c:pt idx="4932">
                  <c:v>4.7539999999999996</c:v>
                </c:pt>
                <c:pt idx="4933">
                  <c:v>4.9820000000000002</c:v>
                </c:pt>
                <c:pt idx="4934">
                  <c:v>5.2069999999999999</c:v>
                </c:pt>
                <c:pt idx="4935">
                  <c:v>5.0529999999999999</c:v>
                </c:pt>
                <c:pt idx="4936">
                  <c:v>4.9249999999999998</c:v>
                </c:pt>
                <c:pt idx="4937">
                  <c:v>5.1790000000000003</c:v>
                </c:pt>
                <c:pt idx="4938">
                  <c:v>4.915</c:v>
                </c:pt>
                <c:pt idx="4939">
                  <c:v>4.7779999999999996</c:v>
                </c:pt>
                <c:pt idx="4940">
                  <c:v>4.9569999999999999</c:v>
                </c:pt>
                <c:pt idx="4941">
                  <c:v>4.4589999999999996</c:v>
                </c:pt>
                <c:pt idx="4942">
                  <c:v>4.4749999999999996</c:v>
                </c:pt>
                <c:pt idx="4943">
                  <c:v>3.677</c:v>
                </c:pt>
                <c:pt idx="4944">
                  <c:v>5.1040000000000001</c:v>
                </c:pt>
                <c:pt idx="4945">
                  <c:v>4.556</c:v>
                </c:pt>
                <c:pt idx="4946">
                  <c:v>3.74</c:v>
                </c:pt>
                <c:pt idx="4947">
                  <c:v>4.7770000000000001</c:v>
                </c:pt>
                <c:pt idx="4948">
                  <c:v>5.1310000000000002</c:v>
                </c:pt>
                <c:pt idx="4949">
                  <c:v>5.0940000000000003</c:v>
                </c:pt>
                <c:pt idx="4950">
                  <c:v>4.7320000000000002</c:v>
                </c:pt>
                <c:pt idx="4951">
                  <c:v>4.5209999999999999</c:v>
                </c:pt>
                <c:pt idx="4952">
                  <c:v>4.67</c:v>
                </c:pt>
                <c:pt idx="4953">
                  <c:v>4.9240000000000004</c:v>
                </c:pt>
                <c:pt idx="4954">
                  <c:v>4.6020000000000003</c:v>
                </c:pt>
                <c:pt idx="4955">
                  <c:v>4.617</c:v>
                </c:pt>
                <c:pt idx="4956">
                  <c:v>5.25</c:v>
                </c:pt>
                <c:pt idx="4957">
                  <c:v>4.6689999999999996</c:v>
                </c:pt>
                <c:pt idx="4958">
                  <c:v>4.1769999999999996</c:v>
                </c:pt>
                <c:pt idx="4959">
                  <c:v>3.9910000000000001</c:v>
                </c:pt>
                <c:pt idx="4960">
                  <c:v>4.7160000000000002</c:v>
                </c:pt>
                <c:pt idx="4961">
                  <c:v>4.6769999999999996</c:v>
                </c:pt>
                <c:pt idx="4962">
                  <c:v>4.6219999999999999</c:v>
                </c:pt>
                <c:pt idx="4963">
                  <c:v>5.1740000000000004</c:v>
                </c:pt>
                <c:pt idx="4964">
                  <c:v>4.5209999999999999</c:v>
                </c:pt>
                <c:pt idx="4965">
                  <c:v>4.7309999999999999</c:v>
                </c:pt>
                <c:pt idx="4966">
                  <c:v>5.2619999999999996</c:v>
                </c:pt>
                <c:pt idx="4967">
                  <c:v>5.1779999999999999</c:v>
                </c:pt>
                <c:pt idx="4968">
                  <c:v>4.274</c:v>
                </c:pt>
                <c:pt idx="4969">
                  <c:v>4.6719999999999997</c:v>
                </c:pt>
                <c:pt idx="4970">
                  <c:v>5.8979999999999997</c:v>
                </c:pt>
                <c:pt idx="4971">
                  <c:v>5.5609999999999999</c:v>
                </c:pt>
                <c:pt idx="4972">
                  <c:v>5.5410000000000004</c:v>
                </c:pt>
                <c:pt idx="4973">
                  <c:v>5</c:v>
                </c:pt>
                <c:pt idx="4974">
                  <c:v>5.9459999999999997</c:v>
                </c:pt>
                <c:pt idx="4975">
                  <c:v>5.5629999999999997</c:v>
                </c:pt>
                <c:pt idx="4976">
                  <c:v>5.069</c:v>
                </c:pt>
                <c:pt idx="4977">
                  <c:v>3.5750000000000002</c:v>
                </c:pt>
                <c:pt idx="4978">
                  <c:v>5.2480000000000002</c:v>
                </c:pt>
                <c:pt idx="4979">
                  <c:v>4.3410000000000002</c:v>
                </c:pt>
                <c:pt idx="4980">
                  <c:v>6.94</c:v>
                </c:pt>
                <c:pt idx="4981">
                  <c:v>4.6040000000000001</c:v>
                </c:pt>
                <c:pt idx="4982">
                  <c:v>4.8570000000000002</c:v>
                </c:pt>
                <c:pt idx="4983">
                  <c:v>5.7110000000000003</c:v>
                </c:pt>
                <c:pt idx="4984">
                  <c:v>4.7519999999999998</c:v>
                </c:pt>
                <c:pt idx="4985">
                  <c:v>4.9669999999999996</c:v>
                </c:pt>
                <c:pt idx="4986">
                  <c:v>5.5540000000000003</c:v>
                </c:pt>
                <c:pt idx="4987">
                  <c:v>4.9109999999999996</c:v>
                </c:pt>
                <c:pt idx="4988">
                  <c:v>5.09</c:v>
                </c:pt>
                <c:pt idx="4989">
                  <c:v>4.8689999999999998</c:v>
                </c:pt>
                <c:pt idx="4990">
                  <c:v>4.9550000000000001</c:v>
                </c:pt>
                <c:pt idx="4991">
                  <c:v>4.5880000000000001</c:v>
                </c:pt>
                <c:pt idx="4992">
                  <c:v>4.633</c:v>
                </c:pt>
                <c:pt idx="4993">
                  <c:v>4.7359999999999998</c:v>
                </c:pt>
                <c:pt idx="4994">
                  <c:v>4.1059999999999999</c:v>
                </c:pt>
                <c:pt idx="4995">
                  <c:v>4.6219999999999999</c:v>
                </c:pt>
                <c:pt idx="4996">
                  <c:v>4.5789999999999997</c:v>
                </c:pt>
                <c:pt idx="4997">
                  <c:v>5.452</c:v>
                </c:pt>
                <c:pt idx="4998">
                  <c:v>4.7619999999999996</c:v>
                </c:pt>
                <c:pt idx="4999">
                  <c:v>4.5469999999999997</c:v>
                </c:pt>
                <c:pt idx="5000">
                  <c:v>5.1959999999999997</c:v>
                </c:pt>
                <c:pt idx="5001">
                  <c:v>5.2389999999999999</c:v>
                </c:pt>
                <c:pt idx="5002">
                  <c:v>5.8769999999999998</c:v>
                </c:pt>
                <c:pt idx="5003">
                  <c:v>5.351</c:v>
                </c:pt>
                <c:pt idx="5004">
                  <c:v>5.8979999999999997</c:v>
                </c:pt>
                <c:pt idx="5005">
                  <c:v>5.5019999999999998</c:v>
                </c:pt>
                <c:pt idx="5006">
                  <c:v>4.9489999999999998</c:v>
                </c:pt>
                <c:pt idx="5007">
                  <c:v>5.0650000000000004</c:v>
                </c:pt>
                <c:pt idx="5008">
                  <c:v>5.8949999999999996</c:v>
                </c:pt>
                <c:pt idx="5009">
                  <c:v>5.8730000000000002</c:v>
                </c:pt>
                <c:pt idx="5010">
                  <c:v>5.8010000000000002</c:v>
                </c:pt>
                <c:pt idx="5011">
                  <c:v>5.8769999999999998</c:v>
                </c:pt>
                <c:pt idx="5012">
                  <c:v>6.7939999999999996</c:v>
                </c:pt>
                <c:pt idx="5013">
                  <c:v>6.2290000000000001</c:v>
                </c:pt>
                <c:pt idx="5014">
                  <c:v>6.024</c:v>
                </c:pt>
                <c:pt idx="5015">
                  <c:v>6.0590000000000002</c:v>
                </c:pt>
                <c:pt idx="5016">
                  <c:v>6.0110000000000001</c:v>
                </c:pt>
                <c:pt idx="5017">
                  <c:v>5.827</c:v>
                </c:pt>
                <c:pt idx="5018">
                  <c:v>5.9560000000000004</c:v>
                </c:pt>
                <c:pt idx="5019">
                  <c:v>5.5940000000000003</c:v>
                </c:pt>
                <c:pt idx="5020">
                  <c:v>6.1219999999999999</c:v>
                </c:pt>
                <c:pt idx="5021">
                  <c:v>6.1619999999999999</c:v>
                </c:pt>
                <c:pt idx="5022">
                  <c:v>6.0389999999999997</c:v>
                </c:pt>
                <c:pt idx="5023">
                  <c:v>5.9820000000000002</c:v>
                </c:pt>
                <c:pt idx="5024">
                  <c:v>5.32</c:v>
                </c:pt>
                <c:pt idx="5025">
                  <c:v>5.117</c:v>
                </c:pt>
                <c:pt idx="5026">
                  <c:v>5.5449999999999999</c:v>
                </c:pt>
                <c:pt idx="5027">
                  <c:v>5.3369999999999997</c:v>
                </c:pt>
                <c:pt idx="5028">
                  <c:v>5.1509999999999998</c:v>
                </c:pt>
                <c:pt idx="5029">
                  <c:v>5.218</c:v>
                </c:pt>
                <c:pt idx="5030">
                  <c:v>4.8120000000000003</c:v>
                </c:pt>
                <c:pt idx="5031">
                  <c:v>4.585</c:v>
                </c:pt>
                <c:pt idx="5032">
                  <c:v>4.9870000000000001</c:v>
                </c:pt>
                <c:pt idx="5033">
                  <c:v>5.0979999999999999</c:v>
                </c:pt>
                <c:pt idx="5034">
                  <c:v>5.6550000000000002</c:v>
                </c:pt>
                <c:pt idx="5035">
                  <c:v>5.75</c:v>
                </c:pt>
                <c:pt idx="5036">
                  <c:v>6.0670000000000002</c:v>
                </c:pt>
                <c:pt idx="5037">
                  <c:v>4.7270000000000003</c:v>
                </c:pt>
                <c:pt idx="5038">
                  <c:v>4.4560000000000004</c:v>
                </c:pt>
                <c:pt idx="5039">
                  <c:v>4.5359999999999996</c:v>
                </c:pt>
                <c:pt idx="5040">
                  <c:v>4.9400000000000004</c:v>
                </c:pt>
                <c:pt idx="5041">
                  <c:v>4.5780000000000003</c:v>
                </c:pt>
                <c:pt idx="5042">
                  <c:v>4.3739999999999997</c:v>
                </c:pt>
                <c:pt idx="5043">
                  <c:v>4.4619999999999997</c:v>
                </c:pt>
                <c:pt idx="5044">
                  <c:v>4.5640000000000001</c:v>
                </c:pt>
                <c:pt idx="5045">
                  <c:v>4.8979999999999997</c:v>
                </c:pt>
                <c:pt idx="5046">
                  <c:v>4.6269999999999998</c:v>
                </c:pt>
                <c:pt idx="5047">
                  <c:v>4.5810000000000004</c:v>
                </c:pt>
                <c:pt idx="5048">
                  <c:v>4.9630000000000001</c:v>
                </c:pt>
                <c:pt idx="5049">
                  <c:v>3.9460000000000002</c:v>
                </c:pt>
                <c:pt idx="5050">
                  <c:v>4.2939999999999996</c:v>
                </c:pt>
                <c:pt idx="5051">
                  <c:v>4.3600000000000003</c:v>
                </c:pt>
                <c:pt idx="5052">
                  <c:v>3.7280000000000002</c:v>
                </c:pt>
                <c:pt idx="5053">
                  <c:v>4.29</c:v>
                </c:pt>
                <c:pt idx="5054">
                  <c:v>4.1150000000000002</c:v>
                </c:pt>
                <c:pt idx="5055">
                  <c:v>4.6260000000000003</c:v>
                </c:pt>
                <c:pt idx="5056">
                  <c:v>4.38</c:v>
                </c:pt>
                <c:pt idx="5057">
                  <c:v>4.6639999999999997</c:v>
                </c:pt>
                <c:pt idx="5058">
                  <c:v>4.1269999999999998</c:v>
                </c:pt>
                <c:pt idx="5059">
                  <c:v>4.12</c:v>
                </c:pt>
                <c:pt idx="5060">
                  <c:v>3.9540000000000002</c:v>
                </c:pt>
                <c:pt idx="5061">
                  <c:v>3.8450000000000002</c:v>
                </c:pt>
                <c:pt idx="5062">
                  <c:v>4.0910000000000002</c:v>
                </c:pt>
                <c:pt idx="5063">
                  <c:v>3.6309999999999998</c:v>
                </c:pt>
                <c:pt idx="5064">
                  <c:v>3.9060000000000001</c:v>
                </c:pt>
                <c:pt idx="5065">
                  <c:v>3.86</c:v>
                </c:pt>
                <c:pt idx="5066">
                  <c:v>3.6030000000000002</c:v>
                </c:pt>
                <c:pt idx="5067">
                  <c:v>3.3570000000000002</c:v>
                </c:pt>
                <c:pt idx="5068">
                  <c:v>3.1110000000000002</c:v>
                </c:pt>
                <c:pt idx="5069">
                  <c:v>3.097</c:v>
                </c:pt>
                <c:pt idx="5070">
                  <c:v>3.2170000000000001</c:v>
                </c:pt>
                <c:pt idx="5071">
                  <c:v>2.8439999999999999</c:v>
                </c:pt>
                <c:pt idx="5072">
                  <c:v>2.8</c:v>
                </c:pt>
                <c:pt idx="5073">
                  <c:v>2.4590000000000001</c:v>
                </c:pt>
                <c:pt idx="5074">
                  <c:v>2.3029999999999999</c:v>
                </c:pt>
                <c:pt idx="5075">
                  <c:v>2.419</c:v>
                </c:pt>
                <c:pt idx="5076">
                  <c:v>2.528</c:v>
                </c:pt>
                <c:pt idx="5077">
                  <c:v>2.1680000000000001</c:v>
                </c:pt>
                <c:pt idx="5078">
                  <c:v>2.1190000000000002</c:v>
                </c:pt>
                <c:pt idx="5079">
                  <c:v>2.3769999999999998</c:v>
                </c:pt>
                <c:pt idx="5080">
                  <c:v>1.9179999999999999</c:v>
                </c:pt>
                <c:pt idx="5081">
                  <c:v>2.1619999999999999</c:v>
                </c:pt>
                <c:pt idx="5082">
                  <c:v>2.581</c:v>
                </c:pt>
                <c:pt idx="5083">
                  <c:v>2.5910000000000002</c:v>
                </c:pt>
                <c:pt idx="5084">
                  <c:v>2.3340000000000001</c:v>
                </c:pt>
                <c:pt idx="5085">
                  <c:v>2.1459999999999999</c:v>
                </c:pt>
                <c:pt idx="5086">
                  <c:v>1.7569999999999999</c:v>
                </c:pt>
                <c:pt idx="5087">
                  <c:v>1.5589999999999999</c:v>
                </c:pt>
                <c:pt idx="5088">
                  <c:v>1.1020000000000001</c:v>
                </c:pt>
                <c:pt idx="5089">
                  <c:v>1.8759999999999999</c:v>
                </c:pt>
                <c:pt idx="5090">
                  <c:v>2.3170000000000002</c:v>
                </c:pt>
                <c:pt idx="5091">
                  <c:v>2.488</c:v>
                </c:pt>
                <c:pt idx="5092">
                  <c:v>2.274</c:v>
                </c:pt>
                <c:pt idx="5093">
                  <c:v>2.7309999999999999</c:v>
                </c:pt>
                <c:pt idx="5094">
                  <c:v>3.1360000000000001</c:v>
                </c:pt>
                <c:pt idx="5095">
                  <c:v>2.282</c:v>
                </c:pt>
                <c:pt idx="5096">
                  <c:v>2.0510000000000002</c:v>
                </c:pt>
                <c:pt idx="5097">
                  <c:v>2.6680000000000001</c:v>
                </c:pt>
                <c:pt idx="5098">
                  <c:v>3.2389999999999999</c:v>
                </c:pt>
                <c:pt idx="5099">
                  <c:v>2.2919999999999998</c:v>
                </c:pt>
                <c:pt idx="5100">
                  <c:v>1.7150000000000001</c:v>
                </c:pt>
                <c:pt idx="5101">
                  <c:v>3.6459999999999999</c:v>
                </c:pt>
                <c:pt idx="5102">
                  <c:v>3.4060000000000001</c:v>
                </c:pt>
                <c:pt idx="5103">
                  <c:v>3.3570000000000002</c:v>
                </c:pt>
                <c:pt idx="5104">
                  <c:v>2.9470000000000001</c:v>
                </c:pt>
                <c:pt idx="5105">
                  <c:v>1.61</c:v>
                </c:pt>
                <c:pt idx="5106">
                  <c:v>2.7959999999999998</c:v>
                </c:pt>
                <c:pt idx="5107">
                  <c:v>2.5489999999999999</c:v>
                </c:pt>
                <c:pt idx="5108">
                  <c:v>2.4940000000000002</c:v>
                </c:pt>
                <c:pt idx="5109">
                  <c:v>2.0979999999999999</c:v>
                </c:pt>
                <c:pt idx="5110">
                  <c:v>1.7789999999999999</c:v>
                </c:pt>
                <c:pt idx="5111">
                  <c:v>2.14</c:v>
                </c:pt>
                <c:pt idx="5112">
                  <c:v>1.772</c:v>
                </c:pt>
                <c:pt idx="5113">
                  <c:v>2.6219999999999999</c:v>
                </c:pt>
                <c:pt idx="5114">
                  <c:v>2.8079999999999998</c:v>
                </c:pt>
                <c:pt idx="5115">
                  <c:v>1.76</c:v>
                </c:pt>
                <c:pt idx="5116">
                  <c:v>2.1040000000000001</c:v>
                </c:pt>
                <c:pt idx="5117">
                  <c:v>2.0030000000000001</c:v>
                </c:pt>
                <c:pt idx="5118">
                  <c:v>3.1779999999999999</c:v>
                </c:pt>
                <c:pt idx="5119">
                  <c:v>3.4</c:v>
                </c:pt>
                <c:pt idx="5120">
                  <c:v>3.6240000000000001</c:v>
                </c:pt>
                <c:pt idx="5121">
                  <c:v>3.4870000000000001</c:v>
                </c:pt>
                <c:pt idx="5122">
                  <c:v>3.1379999999999999</c:v>
                </c:pt>
                <c:pt idx="5123">
                  <c:v>2.4319999999999999</c:v>
                </c:pt>
                <c:pt idx="5124">
                  <c:v>1.748</c:v>
                </c:pt>
                <c:pt idx="5125">
                  <c:v>1.73</c:v>
                </c:pt>
                <c:pt idx="5126">
                  <c:v>2.98</c:v>
                </c:pt>
                <c:pt idx="5127">
                  <c:v>2.181</c:v>
                </c:pt>
                <c:pt idx="5128">
                  <c:v>3.7280000000000002</c:v>
                </c:pt>
                <c:pt idx="5129">
                  <c:v>3.6080000000000001</c:v>
                </c:pt>
                <c:pt idx="5130">
                  <c:v>3.9380000000000002</c:v>
                </c:pt>
                <c:pt idx="5131">
                  <c:v>4.2450000000000001</c:v>
                </c:pt>
                <c:pt idx="5132">
                  <c:v>4.1669999999999998</c:v>
                </c:pt>
                <c:pt idx="5133">
                  <c:v>4.4379999999999997</c:v>
                </c:pt>
                <c:pt idx="5134">
                  <c:v>4.6680000000000001</c:v>
                </c:pt>
                <c:pt idx="5135">
                  <c:v>4.66</c:v>
                </c:pt>
                <c:pt idx="5136">
                  <c:v>4.5999999999999996</c:v>
                </c:pt>
                <c:pt idx="5137">
                  <c:v>4.49</c:v>
                </c:pt>
                <c:pt idx="5138">
                  <c:v>4.6230000000000002</c:v>
                </c:pt>
                <c:pt idx="5139">
                  <c:v>5.0069999999999997</c:v>
                </c:pt>
                <c:pt idx="5140">
                  <c:v>5.165</c:v>
                </c:pt>
                <c:pt idx="5141">
                  <c:v>5.9829999999999997</c:v>
                </c:pt>
                <c:pt idx="5142">
                  <c:v>7.0030000000000001</c:v>
                </c:pt>
                <c:pt idx="5143">
                  <c:v>7.0810000000000004</c:v>
                </c:pt>
                <c:pt idx="5144">
                  <c:v>6.9089999999999998</c:v>
                </c:pt>
                <c:pt idx="5145">
                  <c:v>8.1959999999999997</c:v>
                </c:pt>
                <c:pt idx="5146">
                  <c:v>9.3829999999999991</c:v>
                </c:pt>
                <c:pt idx="5147">
                  <c:v>8.9260000000000002</c:v>
                </c:pt>
                <c:pt idx="5148">
                  <c:v>9.5009999999999994</c:v>
                </c:pt>
                <c:pt idx="5149">
                  <c:v>9.4269999999999996</c:v>
                </c:pt>
                <c:pt idx="5150">
                  <c:v>9.8490000000000002</c:v>
                </c:pt>
                <c:pt idx="5151">
                  <c:v>10.231999999999999</c:v>
                </c:pt>
                <c:pt idx="5152">
                  <c:v>9.8049999999999997</c:v>
                </c:pt>
                <c:pt idx="5153">
                  <c:v>8.9510000000000005</c:v>
                </c:pt>
                <c:pt idx="5154">
                  <c:v>8.6509999999999998</c:v>
                </c:pt>
                <c:pt idx="5155">
                  <c:v>8.3550000000000004</c:v>
                </c:pt>
                <c:pt idx="5156">
                  <c:v>7.9630000000000001</c:v>
                </c:pt>
                <c:pt idx="5157">
                  <c:v>7.4939999999999998</c:v>
                </c:pt>
                <c:pt idx="5158">
                  <c:v>6.7539999999999996</c:v>
                </c:pt>
                <c:pt idx="5159">
                  <c:v>6.6680000000000001</c:v>
                </c:pt>
                <c:pt idx="5160">
                  <c:v>6.6639999999999997</c:v>
                </c:pt>
                <c:pt idx="5161">
                  <c:v>6.7469999999999999</c:v>
                </c:pt>
                <c:pt idx="5162">
                  <c:v>6.7530000000000001</c:v>
                </c:pt>
                <c:pt idx="5163">
                  <c:v>6.7</c:v>
                </c:pt>
                <c:pt idx="5164">
                  <c:v>6.9</c:v>
                </c:pt>
                <c:pt idx="5165">
                  <c:v>7.2220000000000004</c:v>
                </c:pt>
                <c:pt idx="5166">
                  <c:v>7.117</c:v>
                </c:pt>
                <c:pt idx="5167">
                  <c:v>6.931</c:v>
                </c:pt>
                <c:pt idx="5168">
                  <c:v>6.6139999999999999</c:v>
                </c:pt>
                <c:pt idx="5169">
                  <c:v>6.4930000000000003</c:v>
                </c:pt>
                <c:pt idx="5170">
                  <c:v>6.2089999999999996</c:v>
                </c:pt>
                <c:pt idx="5171">
                  <c:v>6.7539999999999996</c:v>
                </c:pt>
                <c:pt idx="5172">
                  <c:v>6.8550000000000004</c:v>
                </c:pt>
                <c:pt idx="5173">
                  <c:v>6.5609999999999999</c:v>
                </c:pt>
                <c:pt idx="5174">
                  <c:v>6.8440000000000003</c:v>
                </c:pt>
                <c:pt idx="5175">
                  <c:v>6.91</c:v>
                </c:pt>
                <c:pt idx="5176">
                  <c:v>6.9870000000000001</c:v>
                </c:pt>
                <c:pt idx="5177">
                  <c:v>7.7859999999999996</c:v>
                </c:pt>
                <c:pt idx="5178">
                  <c:v>7.7009999999999996</c:v>
                </c:pt>
                <c:pt idx="5179">
                  <c:v>6.9119999999999999</c:v>
                </c:pt>
                <c:pt idx="5180">
                  <c:v>6.5060000000000002</c:v>
                </c:pt>
                <c:pt idx="5181">
                  <c:v>6.2649999999999997</c:v>
                </c:pt>
                <c:pt idx="5182">
                  <c:v>6.2430000000000003</c:v>
                </c:pt>
                <c:pt idx="5183">
                  <c:v>6.2619999999999996</c:v>
                </c:pt>
                <c:pt idx="5184">
                  <c:v>6.5449999999999999</c:v>
                </c:pt>
                <c:pt idx="5185">
                  <c:v>6.4539999999999997</c:v>
                </c:pt>
                <c:pt idx="5186">
                  <c:v>6.4790000000000001</c:v>
                </c:pt>
                <c:pt idx="5187">
                  <c:v>6.4089999999999998</c:v>
                </c:pt>
                <c:pt idx="5188">
                  <c:v>6.3460000000000001</c:v>
                </c:pt>
                <c:pt idx="5189">
                  <c:v>6.3570000000000002</c:v>
                </c:pt>
                <c:pt idx="5190">
                  <c:v>5.9889999999999999</c:v>
                </c:pt>
                <c:pt idx="5191">
                  <c:v>5.2279999999999998</c:v>
                </c:pt>
                <c:pt idx="5192">
                  <c:v>5.2110000000000003</c:v>
                </c:pt>
                <c:pt idx="5193">
                  <c:v>5.1749999999999998</c:v>
                </c:pt>
                <c:pt idx="5194">
                  <c:v>5.3840000000000003</c:v>
                </c:pt>
                <c:pt idx="5195">
                  <c:v>5.3849999999999998</c:v>
                </c:pt>
                <c:pt idx="5196">
                  <c:v>4.165</c:v>
                </c:pt>
                <c:pt idx="5197">
                  <c:v>3.8919999999999999</c:v>
                </c:pt>
                <c:pt idx="5198">
                  <c:v>3.5329999999999999</c:v>
                </c:pt>
                <c:pt idx="5199">
                  <c:v>3.69</c:v>
                </c:pt>
                <c:pt idx="5200">
                  <c:v>3.758</c:v>
                </c:pt>
                <c:pt idx="5201">
                  <c:v>3.5510000000000002</c:v>
                </c:pt>
                <c:pt idx="5202">
                  <c:v>3.4119999999999999</c:v>
                </c:pt>
                <c:pt idx="5203">
                  <c:v>2.6680000000000001</c:v>
                </c:pt>
                <c:pt idx="5204">
                  <c:v>2.6739999999999999</c:v>
                </c:pt>
                <c:pt idx="5205">
                  <c:v>2.9820000000000002</c:v>
                </c:pt>
                <c:pt idx="5206">
                  <c:v>3.0550000000000002</c:v>
                </c:pt>
                <c:pt idx="5207">
                  <c:v>3.282</c:v>
                </c:pt>
                <c:pt idx="5208">
                  <c:v>2.6339999999999999</c:v>
                </c:pt>
                <c:pt idx="5209">
                  <c:v>3.8969999999999998</c:v>
                </c:pt>
                <c:pt idx="5210">
                  <c:v>4.0720000000000001</c:v>
                </c:pt>
                <c:pt idx="5211">
                  <c:v>4.4269999999999996</c:v>
                </c:pt>
                <c:pt idx="5212">
                  <c:v>5.6020000000000003</c:v>
                </c:pt>
                <c:pt idx="5213">
                  <c:v>5.5030000000000001</c:v>
                </c:pt>
                <c:pt idx="5214">
                  <c:v>4.7990000000000004</c:v>
                </c:pt>
                <c:pt idx="5215">
                  <c:v>5.133</c:v>
                </c:pt>
                <c:pt idx="5216">
                  <c:v>4.4969999999999999</c:v>
                </c:pt>
                <c:pt idx="5217">
                  <c:v>4.1369999999999996</c:v>
                </c:pt>
                <c:pt idx="5218">
                  <c:v>4.1479999999999997</c:v>
                </c:pt>
                <c:pt idx="5219">
                  <c:v>4.7850000000000001</c:v>
                </c:pt>
                <c:pt idx="5220">
                  <c:v>4.7699999999999996</c:v>
                </c:pt>
                <c:pt idx="5221">
                  <c:v>4.1349999999999998</c:v>
                </c:pt>
                <c:pt idx="5222">
                  <c:v>5.8070000000000004</c:v>
                </c:pt>
                <c:pt idx="5223">
                  <c:v>4.5739999999999998</c:v>
                </c:pt>
                <c:pt idx="5224">
                  <c:v>6.3520000000000003</c:v>
                </c:pt>
                <c:pt idx="5225">
                  <c:v>6.0960000000000001</c:v>
                </c:pt>
                <c:pt idx="5226">
                  <c:v>5.5</c:v>
                </c:pt>
                <c:pt idx="5227">
                  <c:v>4.6070000000000002</c:v>
                </c:pt>
                <c:pt idx="5228">
                  <c:v>4.9210000000000003</c:v>
                </c:pt>
                <c:pt idx="5229">
                  <c:v>5.383</c:v>
                </c:pt>
                <c:pt idx="5230">
                  <c:v>5.8650000000000002</c:v>
                </c:pt>
                <c:pt idx="5231">
                  <c:v>4.9729999999999999</c:v>
                </c:pt>
                <c:pt idx="5232">
                  <c:v>4.9459999999999997</c:v>
                </c:pt>
                <c:pt idx="5233">
                  <c:v>4.9210000000000003</c:v>
                </c:pt>
                <c:pt idx="5234">
                  <c:v>4.3209999999999997</c:v>
                </c:pt>
                <c:pt idx="5235">
                  <c:v>4.7649999999999997</c:v>
                </c:pt>
                <c:pt idx="5236">
                  <c:v>5.2670000000000003</c:v>
                </c:pt>
                <c:pt idx="5237">
                  <c:v>4.7880000000000003</c:v>
                </c:pt>
                <c:pt idx="5238">
                  <c:v>5.3</c:v>
                </c:pt>
                <c:pt idx="5239">
                  <c:v>5.9450000000000003</c:v>
                </c:pt>
                <c:pt idx="5240">
                  <c:v>6.0270000000000001</c:v>
                </c:pt>
                <c:pt idx="5241">
                  <c:v>5.8019999999999996</c:v>
                </c:pt>
                <c:pt idx="5242">
                  <c:v>5.0709999999999997</c:v>
                </c:pt>
                <c:pt idx="5243">
                  <c:v>5.3109999999999999</c:v>
                </c:pt>
                <c:pt idx="5244">
                  <c:v>5.8860000000000001</c:v>
                </c:pt>
                <c:pt idx="5245">
                  <c:v>5.899</c:v>
                </c:pt>
                <c:pt idx="5246">
                  <c:v>5.5220000000000002</c:v>
                </c:pt>
                <c:pt idx="5247">
                  <c:v>5.8310000000000004</c:v>
                </c:pt>
                <c:pt idx="5248">
                  <c:v>5.1669999999999998</c:v>
                </c:pt>
                <c:pt idx="5249">
                  <c:v>5.7009999999999996</c:v>
                </c:pt>
                <c:pt idx="5250">
                  <c:v>5.5810000000000004</c:v>
                </c:pt>
                <c:pt idx="5251">
                  <c:v>5.843</c:v>
                </c:pt>
                <c:pt idx="5252">
                  <c:v>5.2720000000000002</c:v>
                </c:pt>
                <c:pt idx="5253">
                  <c:v>5.4349999999999996</c:v>
                </c:pt>
                <c:pt idx="5254">
                  <c:v>4.8970000000000002</c:v>
                </c:pt>
                <c:pt idx="5255">
                  <c:v>4.9219999999999997</c:v>
                </c:pt>
                <c:pt idx="5256">
                  <c:v>5.7610000000000001</c:v>
                </c:pt>
                <c:pt idx="5257">
                  <c:v>5.76</c:v>
                </c:pt>
                <c:pt idx="5258">
                  <c:v>4.4260000000000002</c:v>
                </c:pt>
                <c:pt idx="5259">
                  <c:v>5.8090000000000002</c:v>
                </c:pt>
                <c:pt idx="5260">
                  <c:v>6.2770000000000001</c:v>
                </c:pt>
                <c:pt idx="5261">
                  <c:v>5.7089999999999996</c:v>
                </c:pt>
                <c:pt idx="5262">
                  <c:v>5.83</c:v>
                </c:pt>
                <c:pt idx="5263">
                  <c:v>5.9020000000000001</c:v>
                </c:pt>
                <c:pt idx="5264">
                  <c:v>6.149</c:v>
                </c:pt>
                <c:pt idx="5265">
                  <c:v>6.0570000000000004</c:v>
                </c:pt>
                <c:pt idx="5266">
                  <c:v>5.7779999999999996</c:v>
                </c:pt>
                <c:pt idx="5267">
                  <c:v>5.7069999999999999</c:v>
                </c:pt>
                <c:pt idx="5268">
                  <c:v>5.8479999999999999</c:v>
                </c:pt>
                <c:pt idx="5269">
                  <c:v>6.3739999999999997</c:v>
                </c:pt>
                <c:pt idx="5270">
                  <c:v>6.6870000000000003</c:v>
                </c:pt>
                <c:pt idx="5271">
                  <c:v>7.774</c:v>
                </c:pt>
                <c:pt idx="5272">
                  <c:v>9.9649999999999999</c:v>
                </c:pt>
                <c:pt idx="5273">
                  <c:v>11.05</c:v>
                </c:pt>
                <c:pt idx="5274">
                  <c:v>10.888999999999999</c:v>
                </c:pt>
                <c:pt idx="5275">
                  <c:v>10.603999999999999</c:v>
                </c:pt>
                <c:pt idx="5276">
                  <c:v>10.132999999999999</c:v>
                </c:pt>
                <c:pt idx="5277">
                  <c:v>8.7200000000000006</c:v>
                </c:pt>
                <c:pt idx="5278">
                  <c:v>7.7080000000000002</c:v>
                </c:pt>
                <c:pt idx="5279">
                  <c:v>7.7169999999999996</c:v>
                </c:pt>
                <c:pt idx="5280">
                  <c:v>9.2880000000000003</c:v>
                </c:pt>
                <c:pt idx="5281">
                  <c:v>8.9749999999999996</c:v>
                </c:pt>
                <c:pt idx="5282">
                  <c:v>8.6050000000000004</c:v>
                </c:pt>
                <c:pt idx="5283">
                  <c:v>9.14</c:v>
                </c:pt>
                <c:pt idx="5284">
                  <c:v>9.1679999999999993</c:v>
                </c:pt>
                <c:pt idx="5285">
                  <c:v>9.4009999999999998</c:v>
                </c:pt>
                <c:pt idx="5286">
                  <c:v>9.86</c:v>
                </c:pt>
                <c:pt idx="5287">
                  <c:v>10.315</c:v>
                </c:pt>
                <c:pt idx="5288">
                  <c:v>9.7959999999999994</c:v>
                </c:pt>
                <c:pt idx="5289">
                  <c:v>9.673</c:v>
                </c:pt>
                <c:pt idx="5290">
                  <c:v>9.7249999999999996</c:v>
                </c:pt>
                <c:pt idx="5291">
                  <c:v>9.5079999999999991</c:v>
                </c:pt>
                <c:pt idx="5292">
                  <c:v>9.6679999999999993</c:v>
                </c:pt>
                <c:pt idx="5293">
                  <c:v>9.7720000000000002</c:v>
                </c:pt>
                <c:pt idx="5294">
                  <c:v>9.5530000000000008</c:v>
                </c:pt>
                <c:pt idx="5295">
                  <c:v>8.7330000000000005</c:v>
                </c:pt>
                <c:pt idx="5296">
                  <c:v>8.9369999999999994</c:v>
                </c:pt>
                <c:pt idx="5297">
                  <c:v>9.1690000000000005</c:v>
                </c:pt>
                <c:pt idx="5298">
                  <c:v>9.3849999999999998</c:v>
                </c:pt>
                <c:pt idx="5299">
                  <c:v>9.5649999999999995</c:v>
                </c:pt>
                <c:pt idx="5300">
                  <c:v>9.7319999999999993</c:v>
                </c:pt>
                <c:pt idx="5301">
                  <c:v>9.516</c:v>
                </c:pt>
                <c:pt idx="5302">
                  <c:v>9.4830000000000005</c:v>
                </c:pt>
                <c:pt idx="5303">
                  <c:v>9.8019999999999996</c:v>
                </c:pt>
                <c:pt idx="5304">
                  <c:v>9.3960000000000008</c:v>
                </c:pt>
                <c:pt idx="5305">
                  <c:v>9.0690000000000008</c:v>
                </c:pt>
                <c:pt idx="5306">
                  <c:v>9.1219999999999999</c:v>
                </c:pt>
                <c:pt idx="5307">
                  <c:v>8.6180000000000003</c:v>
                </c:pt>
                <c:pt idx="5308">
                  <c:v>8.2989999999999995</c:v>
                </c:pt>
                <c:pt idx="5309">
                  <c:v>7.9059999999999997</c:v>
                </c:pt>
                <c:pt idx="5310">
                  <c:v>7.8730000000000002</c:v>
                </c:pt>
                <c:pt idx="5311">
                  <c:v>7.5129999999999999</c:v>
                </c:pt>
                <c:pt idx="5312">
                  <c:v>7.6079999999999997</c:v>
                </c:pt>
                <c:pt idx="5313">
                  <c:v>7.3490000000000002</c:v>
                </c:pt>
                <c:pt idx="5314">
                  <c:v>7.9119999999999999</c:v>
                </c:pt>
                <c:pt idx="5315">
                  <c:v>7.5549999999999997</c:v>
                </c:pt>
                <c:pt idx="5316">
                  <c:v>6.9379999999999997</c:v>
                </c:pt>
                <c:pt idx="5317">
                  <c:v>6.7770000000000001</c:v>
                </c:pt>
                <c:pt idx="5318">
                  <c:v>5.8440000000000003</c:v>
                </c:pt>
                <c:pt idx="5319">
                  <c:v>5.0789999999999997</c:v>
                </c:pt>
                <c:pt idx="5320">
                  <c:v>5.532</c:v>
                </c:pt>
                <c:pt idx="5321">
                  <c:v>5.1369999999999996</c:v>
                </c:pt>
                <c:pt idx="5322">
                  <c:v>3.855</c:v>
                </c:pt>
                <c:pt idx="5323">
                  <c:v>4.1130000000000004</c:v>
                </c:pt>
                <c:pt idx="5324">
                  <c:v>4.0519999999999996</c:v>
                </c:pt>
                <c:pt idx="5325">
                  <c:v>4.2210000000000001</c:v>
                </c:pt>
                <c:pt idx="5326">
                  <c:v>3.9369999999999998</c:v>
                </c:pt>
                <c:pt idx="5327">
                  <c:v>4.0330000000000004</c:v>
                </c:pt>
                <c:pt idx="5328">
                  <c:v>4.016</c:v>
                </c:pt>
                <c:pt idx="5329">
                  <c:v>4.6230000000000002</c:v>
                </c:pt>
                <c:pt idx="5330">
                  <c:v>5.4630000000000001</c:v>
                </c:pt>
                <c:pt idx="5331">
                  <c:v>5.1689999999999996</c:v>
                </c:pt>
                <c:pt idx="5332">
                  <c:v>4.09</c:v>
                </c:pt>
                <c:pt idx="5333">
                  <c:v>3.524</c:v>
                </c:pt>
                <c:pt idx="5334">
                  <c:v>3.7410000000000001</c:v>
                </c:pt>
                <c:pt idx="5335">
                  <c:v>3.3119999999999998</c:v>
                </c:pt>
                <c:pt idx="5336">
                  <c:v>2.6269999999999998</c:v>
                </c:pt>
                <c:pt idx="5337">
                  <c:v>1.9870000000000001</c:v>
                </c:pt>
                <c:pt idx="5338">
                  <c:v>2.3820000000000001</c:v>
                </c:pt>
                <c:pt idx="5339">
                  <c:v>3.1720000000000002</c:v>
                </c:pt>
                <c:pt idx="5340">
                  <c:v>3.2989999999999999</c:v>
                </c:pt>
                <c:pt idx="5341">
                  <c:v>3.5680000000000001</c:v>
                </c:pt>
                <c:pt idx="5342">
                  <c:v>3.657</c:v>
                </c:pt>
                <c:pt idx="5343">
                  <c:v>3.6760000000000002</c:v>
                </c:pt>
                <c:pt idx="5344">
                  <c:v>3.532</c:v>
                </c:pt>
                <c:pt idx="5345">
                  <c:v>3.2970000000000002</c:v>
                </c:pt>
                <c:pt idx="5346">
                  <c:v>3.31</c:v>
                </c:pt>
                <c:pt idx="5347">
                  <c:v>3.1909999999999998</c:v>
                </c:pt>
                <c:pt idx="5348">
                  <c:v>3.22</c:v>
                </c:pt>
                <c:pt idx="5349">
                  <c:v>3.4039999999999999</c:v>
                </c:pt>
                <c:pt idx="5350">
                  <c:v>3.6110000000000002</c:v>
                </c:pt>
                <c:pt idx="5351">
                  <c:v>2.589</c:v>
                </c:pt>
                <c:pt idx="5352">
                  <c:v>3.2519999999999998</c:v>
                </c:pt>
                <c:pt idx="5353">
                  <c:v>3.5</c:v>
                </c:pt>
                <c:pt idx="5354">
                  <c:v>3.4580000000000002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3.8889999999999998</c:v>
                </c:pt>
                <c:pt idx="5359">
                  <c:v>3.7679999999999998</c:v>
                </c:pt>
                <c:pt idx="5360">
                  <c:v>3.7309999999999999</c:v>
                </c:pt>
                <c:pt idx="5361">
                  <c:v>3.7519999999999998</c:v>
                </c:pt>
                <c:pt idx="5362">
                  <c:v>3.4249999999999998</c:v>
                </c:pt>
                <c:pt idx="5363">
                  <c:v>4.2690000000000001</c:v>
                </c:pt>
                <c:pt idx="5364">
                  <c:v>3.5659999999999998</c:v>
                </c:pt>
                <c:pt idx="5365">
                  <c:v>3.9159999999999999</c:v>
                </c:pt>
                <c:pt idx="5366">
                  <c:v>3.5219999999999998</c:v>
                </c:pt>
                <c:pt idx="5367">
                  <c:v>2.6259999999999999</c:v>
                </c:pt>
                <c:pt idx="5368">
                  <c:v>4.2039999999999997</c:v>
                </c:pt>
                <c:pt idx="5369">
                  <c:v>4.2489999999999997</c:v>
                </c:pt>
                <c:pt idx="5370">
                  <c:v>3.4929999999999999</c:v>
                </c:pt>
                <c:pt idx="5371">
                  <c:v>4.242</c:v>
                </c:pt>
                <c:pt idx="5372">
                  <c:v>3.5470000000000002</c:v>
                </c:pt>
                <c:pt idx="5373">
                  <c:v>3.8260000000000001</c:v>
                </c:pt>
                <c:pt idx="5374">
                  <c:v>3.694</c:v>
                </c:pt>
                <c:pt idx="5375">
                  <c:v>4.0629999999999997</c:v>
                </c:pt>
                <c:pt idx="5376">
                  <c:v>3.3620000000000001</c:v>
                </c:pt>
                <c:pt idx="5377">
                  <c:v>2.9870000000000001</c:v>
                </c:pt>
                <c:pt idx="5378">
                  <c:v>3.9849999999999999</c:v>
                </c:pt>
                <c:pt idx="5379">
                  <c:v>3.6190000000000002</c:v>
                </c:pt>
                <c:pt idx="5380">
                  <c:v>2.9590000000000001</c:v>
                </c:pt>
                <c:pt idx="5381">
                  <c:v>3.78</c:v>
                </c:pt>
                <c:pt idx="5382">
                  <c:v>3.6230000000000002</c:v>
                </c:pt>
                <c:pt idx="5383">
                  <c:v>3.5790000000000002</c:v>
                </c:pt>
                <c:pt idx="5384">
                  <c:v>3.198</c:v>
                </c:pt>
                <c:pt idx="5385">
                  <c:v>3.4689999999999999</c:v>
                </c:pt>
                <c:pt idx="5386">
                  <c:v>3.2669999999999999</c:v>
                </c:pt>
                <c:pt idx="5387">
                  <c:v>3.5139999999999998</c:v>
                </c:pt>
                <c:pt idx="5388">
                  <c:v>4.0490000000000004</c:v>
                </c:pt>
                <c:pt idx="5389">
                  <c:v>4.2709999999999999</c:v>
                </c:pt>
                <c:pt idx="5390">
                  <c:v>4.8499999999999996</c:v>
                </c:pt>
                <c:pt idx="5391">
                  <c:v>5.22</c:v>
                </c:pt>
                <c:pt idx="5392">
                  <c:v>5.5910000000000002</c:v>
                </c:pt>
                <c:pt idx="5393">
                  <c:v>6.7990000000000004</c:v>
                </c:pt>
                <c:pt idx="5394">
                  <c:v>6.3739999999999997</c:v>
                </c:pt>
                <c:pt idx="5395">
                  <c:v>6.5119999999999996</c:v>
                </c:pt>
                <c:pt idx="5396">
                  <c:v>6.7670000000000003</c:v>
                </c:pt>
                <c:pt idx="5397">
                  <c:v>8.4079999999999995</c:v>
                </c:pt>
                <c:pt idx="5398">
                  <c:v>8.7219999999999995</c:v>
                </c:pt>
                <c:pt idx="5399">
                  <c:v>9.1300000000000008</c:v>
                </c:pt>
                <c:pt idx="5400">
                  <c:v>9.1639999999999997</c:v>
                </c:pt>
                <c:pt idx="5401">
                  <c:v>8.8149999999999995</c:v>
                </c:pt>
                <c:pt idx="5402">
                  <c:v>8.577</c:v>
                </c:pt>
                <c:pt idx="5403">
                  <c:v>8.8510000000000009</c:v>
                </c:pt>
                <c:pt idx="5404">
                  <c:v>8.14</c:v>
                </c:pt>
                <c:pt idx="5405">
                  <c:v>5.7649999999999997</c:v>
                </c:pt>
                <c:pt idx="5406">
                  <c:v>5.718</c:v>
                </c:pt>
                <c:pt idx="5407">
                  <c:v>4.931</c:v>
                </c:pt>
                <c:pt idx="5408">
                  <c:v>4.8639999999999999</c:v>
                </c:pt>
                <c:pt idx="5409">
                  <c:v>4.8920000000000003</c:v>
                </c:pt>
                <c:pt idx="5410">
                  <c:v>6.6630000000000003</c:v>
                </c:pt>
                <c:pt idx="5411">
                  <c:v>6.9009999999999998</c:v>
                </c:pt>
                <c:pt idx="5412">
                  <c:v>7.327</c:v>
                </c:pt>
                <c:pt idx="5413">
                  <c:v>7.0110000000000001</c:v>
                </c:pt>
                <c:pt idx="5414">
                  <c:v>6.2359999999999998</c:v>
                </c:pt>
                <c:pt idx="5415">
                  <c:v>5.375</c:v>
                </c:pt>
                <c:pt idx="5416">
                  <c:v>4.8150000000000004</c:v>
                </c:pt>
                <c:pt idx="5417">
                  <c:v>4.5609999999999999</c:v>
                </c:pt>
                <c:pt idx="5418">
                  <c:v>4.9980000000000002</c:v>
                </c:pt>
                <c:pt idx="5419">
                  <c:v>5.835</c:v>
                </c:pt>
                <c:pt idx="5420">
                  <c:v>6.4269999999999996</c:v>
                </c:pt>
                <c:pt idx="5421">
                  <c:v>6.4909999999999997</c:v>
                </c:pt>
                <c:pt idx="5422">
                  <c:v>5.8460000000000001</c:v>
                </c:pt>
                <c:pt idx="5423">
                  <c:v>5.4749999999999996</c:v>
                </c:pt>
                <c:pt idx="5424">
                  <c:v>4.9420000000000002</c:v>
                </c:pt>
                <c:pt idx="5425">
                  <c:v>4.6820000000000004</c:v>
                </c:pt>
                <c:pt idx="5426">
                  <c:v>5.0060000000000002</c:v>
                </c:pt>
                <c:pt idx="5427">
                  <c:v>5.0819999999999999</c:v>
                </c:pt>
                <c:pt idx="5428">
                  <c:v>5.1520000000000001</c:v>
                </c:pt>
                <c:pt idx="5429">
                  <c:v>5.1449999999999996</c:v>
                </c:pt>
                <c:pt idx="5430">
                  <c:v>5.55</c:v>
                </c:pt>
                <c:pt idx="5431">
                  <c:v>6.3</c:v>
                </c:pt>
                <c:pt idx="5432">
                  <c:v>6.4820000000000002</c:v>
                </c:pt>
                <c:pt idx="5433">
                  <c:v>7.1689999999999996</c:v>
                </c:pt>
                <c:pt idx="5434">
                  <c:v>8.0359999999999996</c:v>
                </c:pt>
                <c:pt idx="5435">
                  <c:v>7.31</c:v>
                </c:pt>
                <c:pt idx="5436">
                  <c:v>6.5860000000000003</c:v>
                </c:pt>
                <c:pt idx="5437">
                  <c:v>7.0540000000000003</c:v>
                </c:pt>
                <c:pt idx="5438">
                  <c:v>6.7779999999999996</c:v>
                </c:pt>
                <c:pt idx="5439">
                  <c:v>5.6909999999999998</c:v>
                </c:pt>
                <c:pt idx="5440">
                  <c:v>4.59</c:v>
                </c:pt>
                <c:pt idx="5441">
                  <c:v>4.7240000000000002</c:v>
                </c:pt>
                <c:pt idx="5442">
                  <c:v>4.7350000000000003</c:v>
                </c:pt>
                <c:pt idx="5443">
                  <c:v>3.8340000000000001</c:v>
                </c:pt>
                <c:pt idx="5444">
                  <c:v>3.7170000000000001</c:v>
                </c:pt>
                <c:pt idx="5445">
                  <c:v>4.7270000000000003</c:v>
                </c:pt>
                <c:pt idx="5446">
                  <c:v>5.1630000000000003</c:v>
                </c:pt>
                <c:pt idx="5447">
                  <c:v>4.6849999999999996</c:v>
                </c:pt>
                <c:pt idx="5448">
                  <c:v>5.4349999999999996</c:v>
                </c:pt>
                <c:pt idx="5449">
                  <c:v>5.4989999999999997</c:v>
                </c:pt>
                <c:pt idx="5450">
                  <c:v>4.4160000000000004</c:v>
                </c:pt>
                <c:pt idx="5451">
                  <c:v>4.5049999999999999</c:v>
                </c:pt>
                <c:pt idx="5452">
                  <c:v>4.3170000000000002</c:v>
                </c:pt>
                <c:pt idx="5453">
                  <c:v>4.6870000000000003</c:v>
                </c:pt>
                <c:pt idx="5454">
                  <c:v>4.298</c:v>
                </c:pt>
                <c:pt idx="5455">
                  <c:v>4.0330000000000004</c:v>
                </c:pt>
                <c:pt idx="5456">
                  <c:v>3.9649999999999999</c:v>
                </c:pt>
                <c:pt idx="5457">
                  <c:v>3.4529999999999998</c:v>
                </c:pt>
                <c:pt idx="5458">
                  <c:v>3.6120000000000001</c:v>
                </c:pt>
                <c:pt idx="5459">
                  <c:v>3.5750000000000002</c:v>
                </c:pt>
                <c:pt idx="5460">
                  <c:v>3.56</c:v>
                </c:pt>
                <c:pt idx="5461">
                  <c:v>2.931</c:v>
                </c:pt>
                <c:pt idx="5462">
                  <c:v>2.448</c:v>
                </c:pt>
                <c:pt idx="5463">
                  <c:v>2.1030000000000002</c:v>
                </c:pt>
                <c:pt idx="5464">
                  <c:v>2.6150000000000002</c:v>
                </c:pt>
                <c:pt idx="5465">
                  <c:v>3.0939999999999999</c:v>
                </c:pt>
                <c:pt idx="5466">
                  <c:v>3.2930000000000001</c:v>
                </c:pt>
                <c:pt idx="5467">
                  <c:v>2.3980000000000001</c:v>
                </c:pt>
                <c:pt idx="5468">
                  <c:v>3.5030000000000001</c:v>
                </c:pt>
                <c:pt idx="5469">
                  <c:v>4.4630000000000001</c:v>
                </c:pt>
                <c:pt idx="5470">
                  <c:v>3.6509999999999998</c:v>
                </c:pt>
                <c:pt idx="5471">
                  <c:v>4.4550000000000001</c:v>
                </c:pt>
                <c:pt idx="5472">
                  <c:v>5.98</c:v>
                </c:pt>
                <c:pt idx="5473">
                  <c:v>4.8150000000000004</c:v>
                </c:pt>
                <c:pt idx="5474">
                  <c:v>5.5170000000000003</c:v>
                </c:pt>
                <c:pt idx="5475">
                  <c:v>8.1289999999999996</c:v>
                </c:pt>
                <c:pt idx="5476">
                  <c:v>5.93</c:v>
                </c:pt>
                <c:pt idx="5477">
                  <c:v>6.5839999999999996</c:v>
                </c:pt>
                <c:pt idx="5478">
                  <c:v>7.1059999999999999</c:v>
                </c:pt>
                <c:pt idx="5479">
                  <c:v>6.3419999999999996</c:v>
                </c:pt>
                <c:pt idx="5480">
                  <c:v>6.52</c:v>
                </c:pt>
                <c:pt idx="5481">
                  <c:v>6.5519999999999996</c:v>
                </c:pt>
                <c:pt idx="5482">
                  <c:v>5.4390000000000001</c:v>
                </c:pt>
                <c:pt idx="5483">
                  <c:v>4.4889999999999999</c:v>
                </c:pt>
                <c:pt idx="5484">
                  <c:v>2.8919999999999999</c:v>
                </c:pt>
                <c:pt idx="5485">
                  <c:v>3.6619999999999999</c:v>
                </c:pt>
                <c:pt idx="5486">
                  <c:v>4.266</c:v>
                </c:pt>
                <c:pt idx="5487">
                  <c:v>6.5510000000000002</c:v>
                </c:pt>
                <c:pt idx="5488">
                  <c:v>7.0590000000000002</c:v>
                </c:pt>
                <c:pt idx="5489">
                  <c:v>7.0419999999999998</c:v>
                </c:pt>
                <c:pt idx="5490">
                  <c:v>6.1230000000000002</c:v>
                </c:pt>
                <c:pt idx="5491">
                  <c:v>4.2030000000000003</c:v>
                </c:pt>
                <c:pt idx="5492">
                  <c:v>3.8479999999999999</c:v>
                </c:pt>
                <c:pt idx="5493">
                  <c:v>4.3920000000000003</c:v>
                </c:pt>
                <c:pt idx="5494">
                  <c:v>4.4950000000000001</c:v>
                </c:pt>
                <c:pt idx="5495">
                  <c:v>4.782</c:v>
                </c:pt>
                <c:pt idx="5496">
                  <c:v>3.9769999999999999</c:v>
                </c:pt>
                <c:pt idx="5497">
                  <c:v>4.1959999999999997</c:v>
                </c:pt>
                <c:pt idx="5498">
                  <c:v>3.8769999999999998</c:v>
                </c:pt>
                <c:pt idx="5499">
                  <c:v>4.0529999999999999</c:v>
                </c:pt>
                <c:pt idx="5500">
                  <c:v>5.4189999999999996</c:v>
                </c:pt>
                <c:pt idx="5501">
                  <c:v>4.367</c:v>
                </c:pt>
                <c:pt idx="5502">
                  <c:v>3.8620000000000001</c:v>
                </c:pt>
                <c:pt idx="5503">
                  <c:v>4.149</c:v>
                </c:pt>
                <c:pt idx="5504">
                  <c:v>4.8109999999999999</c:v>
                </c:pt>
                <c:pt idx="5505">
                  <c:v>5.508</c:v>
                </c:pt>
                <c:pt idx="5506">
                  <c:v>5.6210000000000004</c:v>
                </c:pt>
                <c:pt idx="5507">
                  <c:v>5.5519999999999996</c:v>
                </c:pt>
                <c:pt idx="5508">
                  <c:v>6.0949999999999998</c:v>
                </c:pt>
                <c:pt idx="5509">
                  <c:v>8.907</c:v>
                </c:pt>
                <c:pt idx="5510">
                  <c:v>8.1920000000000002</c:v>
                </c:pt>
                <c:pt idx="5511">
                  <c:v>7.33</c:v>
                </c:pt>
                <c:pt idx="5512">
                  <c:v>6.75</c:v>
                </c:pt>
                <c:pt idx="5513">
                  <c:v>7.6749999999999998</c:v>
                </c:pt>
                <c:pt idx="5514">
                  <c:v>7.5209999999999999</c:v>
                </c:pt>
                <c:pt idx="5515">
                  <c:v>5.9749999999999996</c:v>
                </c:pt>
                <c:pt idx="5516">
                  <c:v>5.3559999999999999</c:v>
                </c:pt>
                <c:pt idx="5517">
                  <c:v>5.0659999999999998</c:v>
                </c:pt>
                <c:pt idx="5518">
                  <c:v>5.6749999999999998</c:v>
                </c:pt>
                <c:pt idx="5519">
                  <c:v>4.8600000000000003</c:v>
                </c:pt>
                <c:pt idx="5520">
                  <c:v>5.3810000000000002</c:v>
                </c:pt>
                <c:pt idx="5521">
                  <c:v>4.8499999999999996</c:v>
                </c:pt>
                <c:pt idx="5522">
                  <c:v>5.141</c:v>
                </c:pt>
                <c:pt idx="5523">
                  <c:v>3.8769999999999998</c:v>
                </c:pt>
                <c:pt idx="5524">
                  <c:v>3.2719999999999998</c:v>
                </c:pt>
                <c:pt idx="5525">
                  <c:v>3.133</c:v>
                </c:pt>
                <c:pt idx="5526">
                  <c:v>2.282</c:v>
                </c:pt>
                <c:pt idx="5527">
                  <c:v>4.4580000000000002</c:v>
                </c:pt>
                <c:pt idx="5528">
                  <c:v>4.75</c:v>
                </c:pt>
                <c:pt idx="5529">
                  <c:v>3.887</c:v>
                </c:pt>
                <c:pt idx="5530">
                  <c:v>4.9219999999999997</c:v>
                </c:pt>
                <c:pt idx="5531">
                  <c:v>4.976</c:v>
                </c:pt>
                <c:pt idx="5532">
                  <c:v>4.3490000000000002</c:v>
                </c:pt>
                <c:pt idx="5533">
                  <c:v>2.94</c:v>
                </c:pt>
                <c:pt idx="5534">
                  <c:v>5.0780000000000003</c:v>
                </c:pt>
                <c:pt idx="5535">
                  <c:v>5.7080000000000002</c:v>
                </c:pt>
                <c:pt idx="5536">
                  <c:v>5.7809999999999997</c:v>
                </c:pt>
                <c:pt idx="5537">
                  <c:v>4.7809999999999997</c:v>
                </c:pt>
                <c:pt idx="5538">
                  <c:v>4.5140000000000002</c:v>
                </c:pt>
                <c:pt idx="5539">
                  <c:v>5.2969999999999997</c:v>
                </c:pt>
                <c:pt idx="5540">
                  <c:v>5.4820000000000002</c:v>
                </c:pt>
                <c:pt idx="5541">
                  <c:v>5.673</c:v>
                </c:pt>
                <c:pt idx="5542">
                  <c:v>6.0919999999999996</c:v>
                </c:pt>
                <c:pt idx="5543">
                  <c:v>6.7149999999999999</c:v>
                </c:pt>
                <c:pt idx="5544">
                  <c:v>6.0540000000000003</c:v>
                </c:pt>
                <c:pt idx="5545">
                  <c:v>6.7210000000000001</c:v>
                </c:pt>
                <c:pt idx="5546">
                  <c:v>6.5640000000000001</c:v>
                </c:pt>
                <c:pt idx="5547">
                  <c:v>6.16</c:v>
                </c:pt>
                <c:pt idx="5548">
                  <c:v>5.6159999999999997</c:v>
                </c:pt>
                <c:pt idx="5549">
                  <c:v>5.3630000000000004</c:v>
                </c:pt>
                <c:pt idx="5550">
                  <c:v>4.819</c:v>
                </c:pt>
                <c:pt idx="5551">
                  <c:v>5.1260000000000003</c:v>
                </c:pt>
                <c:pt idx="5552">
                  <c:v>5.056</c:v>
                </c:pt>
                <c:pt idx="5553">
                  <c:v>4.9969999999999999</c:v>
                </c:pt>
                <c:pt idx="5554">
                  <c:v>4.548</c:v>
                </c:pt>
                <c:pt idx="5555">
                  <c:v>4.5250000000000004</c:v>
                </c:pt>
                <c:pt idx="5556">
                  <c:v>3.6150000000000002</c:v>
                </c:pt>
                <c:pt idx="5557">
                  <c:v>3.5030000000000001</c:v>
                </c:pt>
                <c:pt idx="5558">
                  <c:v>3.4540000000000002</c:v>
                </c:pt>
                <c:pt idx="5559">
                  <c:v>2.8519999999999999</c:v>
                </c:pt>
                <c:pt idx="5560">
                  <c:v>3.07</c:v>
                </c:pt>
                <c:pt idx="5561">
                  <c:v>3.1680000000000001</c:v>
                </c:pt>
                <c:pt idx="5562">
                  <c:v>3.3450000000000002</c:v>
                </c:pt>
                <c:pt idx="5563">
                  <c:v>3.1960000000000002</c:v>
                </c:pt>
                <c:pt idx="5564">
                  <c:v>2.4670000000000001</c:v>
                </c:pt>
                <c:pt idx="5565">
                  <c:v>2.778</c:v>
                </c:pt>
                <c:pt idx="5566">
                  <c:v>3.0939999999999999</c:v>
                </c:pt>
                <c:pt idx="5567">
                  <c:v>4.2919999999999998</c:v>
                </c:pt>
                <c:pt idx="5568">
                  <c:v>4.3360000000000003</c:v>
                </c:pt>
                <c:pt idx="5569">
                  <c:v>4.0650000000000004</c:v>
                </c:pt>
                <c:pt idx="5570">
                  <c:v>3.7050000000000001</c:v>
                </c:pt>
                <c:pt idx="5571">
                  <c:v>3.8570000000000002</c:v>
                </c:pt>
                <c:pt idx="5572">
                  <c:v>3.7610000000000001</c:v>
                </c:pt>
                <c:pt idx="5573">
                  <c:v>3.9910000000000001</c:v>
                </c:pt>
                <c:pt idx="5574">
                  <c:v>3.968</c:v>
                </c:pt>
                <c:pt idx="5575">
                  <c:v>4.2759999999999998</c:v>
                </c:pt>
                <c:pt idx="5576">
                  <c:v>3.9950000000000001</c:v>
                </c:pt>
                <c:pt idx="5577">
                  <c:v>3.7709999999999999</c:v>
                </c:pt>
                <c:pt idx="5578">
                  <c:v>3.7639999999999998</c:v>
                </c:pt>
                <c:pt idx="5579">
                  <c:v>3.8460000000000001</c:v>
                </c:pt>
                <c:pt idx="5580">
                  <c:v>3.3620000000000001</c:v>
                </c:pt>
                <c:pt idx="5581">
                  <c:v>3.4060000000000001</c:v>
                </c:pt>
                <c:pt idx="5582">
                  <c:v>3.6019999999999999</c:v>
                </c:pt>
                <c:pt idx="5583">
                  <c:v>3.5859999999999999</c:v>
                </c:pt>
                <c:pt idx="5584">
                  <c:v>3.1709999999999998</c:v>
                </c:pt>
                <c:pt idx="5585">
                  <c:v>2.6379999999999999</c:v>
                </c:pt>
                <c:pt idx="5586">
                  <c:v>3.8079999999999998</c:v>
                </c:pt>
                <c:pt idx="5587">
                  <c:v>4.165</c:v>
                </c:pt>
                <c:pt idx="5588">
                  <c:v>3.4740000000000002</c:v>
                </c:pt>
                <c:pt idx="5589">
                  <c:v>3.016</c:v>
                </c:pt>
                <c:pt idx="5590">
                  <c:v>2.9910000000000001</c:v>
                </c:pt>
                <c:pt idx="5591">
                  <c:v>2.476</c:v>
                </c:pt>
                <c:pt idx="5592">
                  <c:v>2.512</c:v>
                </c:pt>
                <c:pt idx="5593">
                  <c:v>2.3889999999999998</c:v>
                </c:pt>
                <c:pt idx="5594">
                  <c:v>2.7589999999999999</c:v>
                </c:pt>
                <c:pt idx="5595">
                  <c:v>2.331</c:v>
                </c:pt>
                <c:pt idx="5596">
                  <c:v>2.8769999999999998</c:v>
                </c:pt>
                <c:pt idx="5597">
                  <c:v>3.0950000000000002</c:v>
                </c:pt>
                <c:pt idx="5598">
                  <c:v>2.266</c:v>
                </c:pt>
                <c:pt idx="5599">
                  <c:v>1.802</c:v>
                </c:pt>
                <c:pt idx="5600">
                  <c:v>1.544</c:v>
                </c:pt>
                <c:pt idx="5601">
                  <c:v>2.0390000000000001</c:v>
                </c:pt>
                <c:pt idx="5602">
                  <c:v>2.081</c:v>
                </c:pt>
                <c:pt idx="5603">
                  <c:v>2.2170000000000001</c:v>
                </c:pt>
                <c:pt idx="5604">
                  <c:v>2.2850000000000001</c:v>
                </c:pt>
                <c:pt idx="5605">
                  <c:v>1.855</c:v>
                </c:pt>
                <c:pt idx="5606">
                  <c:v>1.98</c:v>
                </c:pt>
                <c:pt idx="5607">
                  <c:v>2.2690000000000001</c:v>
                </c:pt>
                <c:pt idx="5608">
                  <c:v>2.0990000000000002</c:v>
                </c:pt>
                <c:pt idx="5609">
                  <c:v>1.615</c:v>
                </c:pt>
                <c:pt idx="5610">
                  <c:v>1.944</c:v>
                </c:pt>
                <c:pt idx="5611">
                  <c:v>1.6990000000000001</c:v>
                </c:pt>
                <c:pt idx="5612">
                  <c:v>2.1560000000000001</c:v>
                </c:pt>
                <c:pt idx="5613">
                  <c:v>2.371</c:v>
                </c:pt>
                <c:pt idx="5614">
                  <c:v>1.466</c:v>
                </c:pt>
                <c:pt idx="5615">
                  <c:v>2.1840000000000002</c:v>
                </c:pt>
                <c:pt idx="5616">
                  <c:v>2.4969999999999999</c:v>
                </c:pt>
                <c:pt idx="5617">
                  <c:v>1.6850000000000001</c:v>
                </c:pt>
                <c:pt idx="5618">
                  <c:v>2.992</c:v>
                </c:pt>
                <c:pt idx="5619">
                  <c:v>2.7490000000000001</c:v>
                </c:pt>
                <c:pt idx="5620">
                  <c:v>3.718</c:v>
                </c:pt>
                <c:pt idx="5621">
                  <c:v>3.1269999999999998</c:v>
                </c:pt>
                <c:pt idx="5622">
                  <c:v>3.0289999999999999</c:v>
                </c:pt>
                <c:pt idx="5623">
                  <c:v>3.0270000000000001</c:v>
                </c:pt>
                <c:pt idx="5624">
                  <c:v>3.048</c:v>
                </c:pt>
                <c:pt idx="5625">
                  <c:v>1.9119999999999999</c:v>
                </c:pt>
                <c:pt idx="5626">
                  <c:v>2.472</c:v>
                </c:pt>
                <c:pt idx="5627">
                  <c:v>1.9430000000000001</c:v>
                </c:pt>
                <c:pt idx="5628">
                  <c:v>1.042</c:v>
                </c:pt>
                <c:pt idx="5629">
                  <c:v>1.222</c:v>
                </c:pt>
                <c:pt idx="5630">
                  <c:v>1.4259999999999999</c:v>
                </c:pt>
                <c:pt idx="5631">
                  <c:v>2.56</c:v>
                </c:pt>
                <c:pt idx="5632">
                  <c:v>1.56</c:v>
                </c:pt>
                <c:pt idx="5633">
                  <c:v>0.91800000000000004</c:v>
                </c:pt>
                <c:pt idx="5634">
                  <c:v>1.895</c:v>
                </c:pt>
                <c:pt idx="5635">
                  <c:v>2.327</c:v>
                </c:pt>
                <c:pt idx="5636">
                  <c:v>1.9970000000000001</c:v>
                </c:pt>
                <c:pt idx="5637">
                  <c:v>1.7210000000000001</c:v>
                </c:pt>
                <c:pt idx="5638">
                  <c:v>2</c:v>
                </c:pt>
                <c:pt idx="5639">
                  <c:v>1.835</c:v>
                </c:pt>
                <c:pt idx="5640">
                  <c:v>2.1629999999999998</c:v>
                </c:pt>
                <c:pt idx="5641">
                  <c:v>1.9650000000000001</c:v>
                </c:pt>
                <c:pt idx="5642">
                  <c:v>2.0169999999999999</c:v>
                </c:pt>
                <c:pt idx="5643">
                  <c:v>1.361</c:v>
                </c:pt>
                <c:pt idx="5644">
                  <c:v>2.2200000000000002</c:v>
                </c:pt>
                <c:pt idx="5645">
                  <c:v>4.1210000000000004</c:v>
                </c:pt>
                <c:pt idx="5646">
                  <c:v>4.5039999999999996</c:v>
                </c:pt>
                <c:pt idx="5647">
                  <c:v>4.74</c:v>
                </c:pt>
                <c:pt idx="5648">
                  <c:v>4.5679999999999996</c:v>
                </c:pt>
                <c:pt idx="5649">
                  <c:v>4.1840000000000002</c:v>
                </c:pt>
                <c:pt idx="5650">
                  <c:v>4.62</c:v>
                </c:pt>
                <c:pt idx="5651">
                  <c:v>6.55</c:v>
                </c:pt>
                <c:pt idx="5652">
                  <c:v>5.88</c:v>
                </c:pt>
                <c:pt idx="5653">
                  <c:v>5.9080000000000004</c:v>
                </c:pt>
                <c:pt idx="5654">
                  <c:v>6.9029999999999996</c:v>
                </c:pt>
                <c:pt idx="5655">
                  <c:v>6.1749999999999998</c:v>
                </c:pt>
                <c:pt idx="5656">
                  <c:v>5.6609999999999996</c:v>
                </c:pt>
                <c:pt idx="5657">
                  <c:v>7.0789999999999997</c:v>
                </c:pt>
                <c:pt idx="5658">
                  <c:v>6.2469999999999999</c:v>
                </c:pt>
                <c:pt idx="5659">
                  <c:v>6.6180000000000003</c:v>
                </c:pt>
                <c:pt idx="5660">
                  <c:v>6.8310000000000004</c:v>
                </c:pt>
                <c:pt idx="5661">
                  <c:v>4.9969999999999999</c:v>
                </c:pt>
                <c:pt idx="5662">
                  <c:v>5.125</c:v>
                </c:pt>
                <c:pt idx="5663">
                  <c:v>4.7889999999999997</c:v>
                </c:pt>
                <c:pt idx="5664">
                  <c:v>4.6349999999999998</c:v>
                </c:pt>
                <c:pt idx="5665">
                  <c:v>4.7770000000000001</c:v>
                </c:pt>
                <c:pt idx="5666">
                  <c:v>4.657</c:v>
                </c:pt>
                <c:pt idx="5667">
                  <c:v>3.786</c:v>
                </c:pt>
                <c:pt idx="5668">
                  <c:v>4.0860000000000003</c:v>
                </c:pt>
                <c:pt idx="5669">
                  <c:v>2.9449999999999998</c:v>
                </c:pt>
                <c:pt idx="5670">
                  <c:v>2.6469999999999998</c:v>
                </c:pt>
                <c:pt idx="5671">
                  <c:v>2.2370000000000001</c:v>
                </c:pt>
                <c:pt idx="5672">
                  <c:v>2.948</c:v>
                </c:pt>
                <c:pt idx="5673">
                  <c:v>2.323</c:v>
                </c:pt>
                <c:pt idx="5674">
                  <c:v>2.081</c:v>
                </c:pt>
                <c:pt idx="5675">
                  <c:v>1.7569999999999999</c:v>
                </c:pt>
                <c:pt idx="5676">
                  <c:v>2.0979999999999999</c:v>
                </c:pt>
                <c:pt idx="5677">
                  <c:v>2.4260000000000002</c:v>
                </c:pt>
                <c:pt idx="5678">
                  <c:v>3.1110000000000002</c:v>
                </c:pt>
                <c:pt idx="5679">
                  <c:v>3.78</c:v>
                </c:pt>
                <c:pt idx="5680">
                  <c:v>3.3610000000000002</c:v>
                </c:pt>
                <c:pt idx="5681">
                  <c:v>4.101</c:v>
                </c:pt>
                <c:pt idx="5682">
                  <c:v>4.2910000000000004</c:v>
                </c:pt>
                <c:pt idx="5683">
                  <c:v>4.7489999999999997</c:v>
                </c:pt>
                <c:pt idx="5684">
                  <c:v>3.9590000000000001</c:v>
                </c:pt>
                <c:pt idx="5685">
                  <c:v>4.109</c:v>
                </c:pt>
                <c:pt idx="5686">
                  <c:v>4.2370000000000001</c:v>
                </c:pt>
                <c:pt idx="5687">
                  <c:v>3.7469999999999999</c:v>
                </c:pt>
                <c:pt idx="5688">
                  <c:v>5.04</c:v>
                </c:pt>
                <c:pt idx="5689">
                  <c:v>4.9050000000000002</c:v>
                </c:pt>
                <c:pt idx="5690">
                  <c:v>5.5709999999999997</c:v>
                </c:pt>
                <c:pt idx="5691">
                  <c:v>4.9989999999999997</c:v>
                </c:pt>
                <c:pt idx="5692">
                  <c:v>4.8579999999999997</c:v>
                </c:pt>
                <c:pt idx="5693">
                  <c:v>5.1920000000000002</c:v>
                </c:pt>
                <c:pt idx="5694">
                  <c:v>5.0629999999999997</c:v>
                </c:pt>
                <c:pt idx="5695">
                  <c:v>4.4059999999999997</c:v>
                </c:pt>
                <c:pt idx="5696">
                  <c:v>4.806</c:v>
                </c:pt>
                <c:pt idx="5697">
                  <c:v>4.6879999999999997</c:v>
                </c:pt>
                <c:pt idx="5698">
                  <c:v>5.0030000000000001</c:v>
                </c:pt>
                <c:pt idx="5699">
                  <c:v>4.7690000000000001</c:v>
                </c:pt>
                <c:pt idx="5700">
                  <c:v>4.2649999999999997</c:v>
                </c:pt>
                <c:pt idx="5701">
                  <c:v>3.8780000000000001</c:v>
                </c:pt>
                <c:pt idx="5702">
                  <c:v>3.726</c:v>
                </c:pt>
                <c:pt idx="5703">
                  <c:v>3.9609999999999999</c:v>
                </c:pt>
                <c:pt idx="5704">
                  <c:v>3.7330000000000001</c:v>
                </c:pt>
                <c:pt idx="5705">
                  <c:v>3.4870000000000001</c:v>
                </c:pt>
                <c:pt idx="5706">
                  <c:v>3.42</c:v>
                </c:pt>
                <c:pt idx="5707">
                  <c:v>3.4729999999999999</c:v>
                </c:pt>
                <c:pt idx="5708">
                  <c:v>3.4079999999999999</c:v>
                </c:pt>
                <c:pt idx="5709">
                  <c:v>3.1440000000000001</c:v>
                </c:pt>
                <c:pt idx="5710">
                  <c:v>2.149</c:v>
                </c:pt>
                <c:pt idx="5711">
                  <c:v>1.7250000000000001</c:v>
                </c:pt>
                <c:pt idx="5712">
                  <c:v>1.5880000000000001</c:v>
                </c:pt>
                <c:pt idx="5713">
                  <c:v>1.9079999999999999</c:v>
                </c:pt>
                <c:pt idx="5714">
                  <c:v>1.397</c:v>
                </c:pt>
                <c:pt idx="5715">
                  <c:v>1.617</c:v>
                </c:pt>
                <c:pt idx="5716">
                  <c:v>1.034</c:v>
                </c:pt>
                <c:pt idx="5717">
                  <c:v>0.80100000000000005</c:v>
                </c:pt>
                <c:pt idx="5718">
                  <c:v>0.6</c:v>
                </c:pt>
                <c:pt idx="5719">
                  <c:v>0.38900000000000001</c:v>
                </c:pt>
                <c:pt idx="5720">
                  <c:v>1.0649999999999999</c:v>
                </c:pt>
                <c:pt idx="5721">
                  <c:v>0.98299999999999998</c:v>
                </c:pt>
                <c:pt idx="5722">
                  <c:v>0.54900000000000004</c:v>
                </c:pt>
                <c:pt idx="5723">
                  <c:v>1.1299999999999999</c:v>
                </c:pt>
                <c:pt idx="5724">
                  <c:v>1.4870000000000001</c:v>
                </c:pt>
                <c:pt idx="5725">
                  <c:v>1.9570000000000001</c:v>
                </c:pt>
                <c:pt idx="5726">
                  <c:v>1.6839999999999999</c:v>
                </c:pt>
                <c:pt idx="5727">
                  <c:v>1.732</c:v>
                </c:pt>
                <c:pt idx="5728">
                  <c:v>2.1070000000000002</c:v>
                </c:pt>
                <c:pt idx="5729">
                  <c:v>3.2050000000000001</c:v>
                </c:pt>
                <c:pt idx="5730">
                  <c:v>2.1160000000000001</c:v>
                </c:pt>
                <c:pt idx="5731">
                  <c:v>1.931</c:v>
                </c:pt>
                <c:pt idx="5732">
                  <c:v>2.2970000000000002</c:v>
                </c:pt>
                <c:pt idx="5733">
                  <c:v>2.2120000000000002</c:v>
                </c:pt>
                <c:pt idx="5734">
                  <c:v>2.3260000000000001</c:v>
                </c:pt>
                <c:pt idx="5735">
                  <c:v>2.69</c:v>
                </c:pt>
                <c:pt idx="5736">
                  <c:v>2.8679999999999999</c:v>
                </c:pt>
                <c:pt idx="5737">
                  <c:v>2.8570000000000002</c:v>
                </c:pt>
                <c:pt idx="5738">
                  <c:v>1.972</c:v>
                </c:pt>
                <c:pt idx="5739">
                  <c:v>2.0099999999999998</c:v>
                </c:pt>
                <c:pt idx="5740">
                  <c:v>3.0310000000000001</c:v>
                </c:pt>
                <c:pt idx="5741">
                  <c:v>4.3490000000000002</c:v>
                </c:pt>
                <c:pt idx="5742">
                  <c:v>3.7450000000000001</c:v>
                </c:pt>
                <c:pt idx="5743">
                  <c:v>3.319</c:v>
                </c:pt>
                <c:pt idx="5744">
                  <c:v>3.3820000000000001</c:v>
                </c:pt>
                <c:pt idx="5745">
                  <c:v>3.59</c:v>
                </c:pt>
                <c:pt idx="5746">
                  <c:v>3.6840000000000002</c:v>
                </c:pt>
                <c:pt idx="5747">
                  <c:v>4.2140000000000004</c:v>
                </c:pt>
                <c:pt idx="5748">
                  <c:v>4.3360000000000003</c:v>
                </c:pt>
                <c:pt idx="5749">
                  <c:v>4.8259999999999996</c:v>
                </c:pt>
                <c:pt idx="5750">
                  <c:v>4.359</c:v>
                </c:pt>
                <c:pt idx="5751">
                  <c:v>5.149</c:v>
                </c:pt>
                <c:pt idx="5752">
                  <c:v>4.3360000000000003</c:v>
                </c:pt>
                <c:pt idx="5753">
                  <c:v>5.0359999999999996</c:v>
                </c:pt>
                <c:pt idx="5754">
                  <c:v>4.3929999999999998</c:v>
                </c:pt>
                <c:pt idx="5755">
                  <c:v>3.8769999999999998</c:v>
                </c:pt>
                <c:pt idx="5756">
                  <c:v>3.9420000000000002</c:v>
                </c:pt>
                <c:pt idx="5757">
                  <c:v>4.3010000000000002</c:v>
                </c:pt>
                <c:pt idx="5758">
                  <c:v>4.7389999999999999</c:v>
                </c:pt>
                <c:pt idx="5759">
                  <c:v>5.13</c:v>
                </c:pt>
                <c:pt idx="5760">
                  <c:v>4.5709999999999997</c:v>
                </c:pt>
                <c:pt idx="5761">
                  <c:v>4.8949999999999996</c:v>
                </c:pt>
                <c:pt idx="5762">
                  <c:v>5.9589999999999996</c:v>
                </c:pt>
                <c:pt idx="5763">
                  <c:v>5.4950000000000001</c:v>
                </c:pt>
                <c:pt idx="5764">
                  <c:v>5.4039999999999999</c:v>
                </c:pt>
                <c:pt idx="5765">
                  <c:v>4.9580000000000002</c:v>
                </c:pt>
                <c:pt idx="5766">
                  <c:v>5.78</c:v>
                </c:pt>
                <c:pt idx="5767">
                  <c:v>6.2350000000000003</c:v>
                </c:pt>
                <c:pt idx="5768">
                  <c:v>5.1420000000000003</c:v>
                </c:pt>
                <c:pt idx="5769">
                  <c:v>5.3</c:v>
                </c:pt>
                <c:pt idx="5770">
                  <c:v>5.3339999999999996</c:v>
                </c:pt>
                <c:pt idx="5771">
                  <c:v>4.2809999999999997</c:v>
                </c:pt>
                <c:pt idx="5772">
                  <c:v>4.7460000000000004</c:v>
                </c:pt>
                <c:pt idx="5773">
                  <c:v>5.8369999999999997</c:v>
                </c:pt>
                <c:pt idx="5774">
                  <c:v>4.9050000000000002</c:v>
                </c:pt>
                <c:pt idx="5775">
                  <c:v>4.33</c:v>
                </c:pt>
                <c:pt idx="5776">
                  <c:v>3.9710000000000001</c:v>
                </c:pt>
                <c:pt idx="5777">
                  <c:v>4.0019999999999998</c:v>
                </c:pt>
                <c:pt idx="5778">
                  <c:v>4.0439999999999996</c:v>
                </c:pt>
                <c:pt idx="5779">
                  <c:v>4.1360000000000001</c:v>
                </c:pt>
                <c:pt idx="5780">
                  <c:v>4.2690000000000001</c:v>
                </c:pt>
                <c:pt idx="5781">
                  <c:v>4.9359999999999999</c:v>
                </c:pt>
                <c:pt idx="5782">
                  <c:v>5.29</c:v>
                </c:pt>
                <c:pt idx="5783">
                  <c:v>5.2069999999999999</c:v>
                </c:pt>
                <c:pt idx="5784">
                  <c:v>4.6929999999999996</c:v>
                </c:pt>
                <c:pt idx="5785">
                  <c:v>4.9359999999999999</c:v>
                </c:pt>
                <c:pt idx="5786">
                  <c:v>5.9630000000000001</c:v>
                </c:pt>
                <c:pt idx="5787">
                  <c:v>5.7009999999999996</c:v>
                </c:pt>
                <c:pt idx="5788">
                  <c:v>5.4219999999999997</c:v>
                </c:pt>
                <c:pt idx="5789">
                  <c:v>5.8239999999999998</c:v>
                </c:pt>
                <c:pt idx="5790">
                  <c:v>5.01</c:v>
                </c:pt>
                <c:pt idx="5791">
                  <c:v>5.3289999999999997</c:v>
                </c:pt>
                <c:pt idx="5792">
                  <c:v>5.9530000000000003</c:v>
                </c:pt>
                <c:pt idx="5793">
                  <c:v>6.07</c:v>
                </c:pt>
                <c:pt idx="5794">
                  <c:v>5.8360000000000003</c:v>
                </c:pt>
                <c:pt idx="5795">
                  <c:v>6.0620000000000003</c:v>
                </c:pt>
                <c:pt idx="5796">
                  <c:v>6.476</c:v>
                </c:pt>
                <c:pt idx="5797">
                  <c:v>6.5990000000000002</c:v>
                </c:pt>
                <c:pt idx="5798">
                  <c:v>6.6050000000000004</c:v>
                </c:pt>
                <c:pt idx="5799">
                  <c:v>6.6470000000000002</c:v>
                </c:pt>
                <c:pt idx="5800">
                  <c:v>7.4690000000000003</c:v>
                </c:pt>
                <c:pt idx="5801">
                  <c:v>7.1849999999999996</c:v>
                </c:pt>
                <c:pt idx="5802">
                  <c:v>6.7889999999999997</c:v>
                </c:pt>
                <c:pt idx="5803">
                  <c:v>6.7519999999999998</c:v>
                </c:pt>
                <c:pt idx="5804">
                  <c:v>6.2759999999999998</c:v>
                </c:pt>
                <c:pt idx="5805">
                  <c:v>6.2229999999999999</c:v>
                </c:pt>
                <c:pt idx="5806">
                  <c:v>6.266</c:v>
                </c:pt>
                <c:pt idx="5807">
                  <c:v>5.9770000000000003</c:v>
                </c:pt>
                <c:pt idx="5808">
                  <c:v>5.6879999999999997</c:v>
                </c:pt>
                <c:pt idx="5809">
                  <c:v>5.2030000000000003</c:v>
                </c:pt>
                <c:pt idx="5810">
                  <c:v>5.1779999999999999</c:v>
                </c:pt>
                <c:pt idx="5811">
                  <c:v>5.1390000000000002</c:v>
                </c:pt>
                <c:pt idx="5812">
                  <c:v>4.7060000000000004</c:v>
                </c:pt>
                <c:pt idx="5813">
                  <c:v>5.1909999999999998</c:v>
                </c:pt>
                <c:pt idx="5814">
                  <c:v>5.5309999999999997</c:v>
                </c:pt>
                <c:pt idx="5815">
                  <c:v>5.9189999999999996</c:v>
                </c:pt>
                <c:pt idx="5816">
                  <c:v>5.3559999999999999</c:v>
                </c:pt>
                <c:pt idx="5817">
                  <c:v>5.1879999999999997</c:v>
                </c:pt>
                <c:pt idx="5818">
                  <c:v>4.7969999999999997</c:v>
                </c:pt>
                <c:pt idx="5819">
                  <c:v>4.9790000000000001</c:v>
                </c:pt>
                <c:pt idx="5820">
                  <c:v>5.1440000000000001</c:v>
                </c:pt>
                <c:pt idx="5821">
                  <c:v>5.0940000000000003</c:v>
                </c:pt>
                <c:pt idx="5822">
                  <c:v>4.891</c:v>
                </c:pt>
                <c:pt idx="5823">
                  <c:v>4.7889999999999997</c:v>
                </c:pt>
                <c:pt idx="5824">
                  <c:v>4.6459999999999999</c:v>
                </c:pt>
                <c:pt idx="5825">
                  <c:v>5.008</c:v>
                </c:pt>
                <c:pt idx="5826">
                  <c:v>4.6970000000000001</c:v>
                </c:pt>
                <c:pt idx="5827">
                  <c:v>4.2779999999999996</c:v>
                </c:pt>
                <c:pt idx="5828">
                  <c:v>4.3289999999999997</c:v>
                </c:pt>
                <c:pt idx="5829">
                  <c:v>4.7229999999999999</c:v>
                </c:pt>
                <c:pt idx="5830">
                  <c:v>4.7089999999999996</c:v>
                </c:pt>
                <c:pt idx="5831">
                  <c:v>4.5110000000000001</c:v>
                </c:pt>
                <c:pt idx="5832">
                  <c:v>3.956</c:v>
                </c:pt>
                <c:pt idx="5833">
                  <c:v>4.5759999999999996</c:v>
                </c:pt>
                <c:pt idx="5834">
                  <c:v>4.6710000000000003</c:v>
                </c:pt>
                <c:pt idx="5835">
                  <c:v>4.851</c:v>
                </c:pt>
                <c:pt idx="5836">
                  <c:v>3.9689999999999999</c:v>
                </c:pt>
                <c:pt idx="5837">
                  <c:v>3.56</c:v>
                </c:pt>
                <c:pt idx="5838">
                  <c:v>3.5310000000000001</c:v>
                </c:pt>
                <c:pt idx="5839">
                  <c:v>3.0339999999999998</c:v>
                </c:pt>
                <c:pt idx="5840">
                  <c:v>3.758</c:v>
                </c:pt>
                <c:pt idx="5841">
                  <c:v>3.8090000000000002</c:v>
                </c:pt>
                <c:pt idx="5842">
                  <c:v>4.3019999999999996</c:v>
                </c:pt>
                <c:pt idx="5843">
                  <c:v>4.6929999999999996</c:v>
                </c:pt>
                <c:pt idx="5844">
                  <c:v>4.9720000000000004</c:v>
                </c:pt>
                <c:pt idx="5845">
                  <c:v>4.6820000000000004</c:v>
                </c:pt>
                <c:pt idx="5846">
                  <c:v>3.5510000000000002</c:v>
                </c:pt>
                <c:pt idx="5847">
                  <c:v>3.4049999999999998</c:v>
                </c:pt>
                <c:pt idx="5848">
                  <c:v>3.3889999999999998</c:v>
                </c:pt>
                <c:pt idx="5849">
                  <c:v>2.65</c:v>
                </c:pt>
                <c:pt idx="5850">
                  <c:v>2.7810000000000001</c:v>
                </c:pt>
                <c:pt idx="5851">
                  <c:v>2.347</c:v>
                </c:pt>
                <c:pt idx="5852">
                  <c:v>2.544</c:v>
                </c:pt>
                <c:pt idx="5853">
                  <c:v>2.7909999999999999</c:v>
                </c:pt>
                <c:pt idx="5854">
                  <c:v>2.593</c:v>
                </c:pt>
                <c:pt idx="5855">
                  <c:v>2.3090000000000002</c:v>
                </c:pt>
                <c:pt idx="5856">
                  <c:v>2.3820000000000001</c:v>
                </c:pt>
                <c:pt idx="5857">
                  <c:v>2.1800000000000002</c:v>
                </c:pt>
                <c:pt idx="5858">
                  <c:v>2.347</c:v>
                </c:pt>
                <c:pt idx="5859">
                  <c:v>2.657</c:v>
                </c:pt>
                <c:pt idx="5860">
                  <c:v>3.113</c:v>
                </c:pt>
                <c:pt idx="5861">
                  <c:v>3.65</c:v>
                </c:pt>
                <c:pt idx="5862">
                  <c:v>3.24</c:v>
                </c:pt>
                <c:pt idx="5863">
                  <c:v>2.9780000000000002</c:v>
                </c:pt>
                <c:pt idx="5864">
                  <c:v>2.653</c:v>
                </c:pt>
                <c:pt idx="5865">
                  <c:v>2.2320000000000002</c:v>
                </c:pt>
                <c:pt idx="5866">
                  <c:v>2.4180000000000001</c:v>
                </c:pt>
                <c:pt idx="5867">
                  <c:v>1.8720000000000001</c:v>
                </c:pt>
                <c:pt idx="5868">
                  <c:v>1.5129999999999999</c:v>
                </c:pt>
                <c:pt idx="5869">
                  <c:v>2.258</c:v>
                </c:pt>
                <c:pt idx="5870">
                  <c:v>2.8119999999999998</c:v>
                </c:pt>
                <c:pt idx="5871">
                  <c:v>1.8580000000000001</c:v>
                </c:pt>
                <c:pt idx="5872">
                  <c:v>2.472</c:v>
                </c:pt>
                <c:pt idx="5873">
                  <c:v>3.6970000000000001</c:v>
                </c:pt>
                <c:pt idx="5874">
                  <c:v>3.3220000000000001</c:v>
                </c:pt>
                <c:pt idx="5875">
                  <c:v>2.641</c:v>
                </c:pt>
                <c:pt idx="5876">
                  <c:v>1.7729999999999999</c:v>
                </c:pt>
                <c:pt idx="5877">
                  <c:v>2.0329999999999999</c:v>
                </c:pt>
                <c:pt idx="5878">
                  <c:v>2.3540000000000001</c:v>
                </c:pt>
                <c:pt idx="5879">
                  <c:v>3.504</c:v>
                </c:pt>
                <c:pt idx="5880">
                  <c:v>4.0259999999999998</c:v>
                </c:pt>
                <c:pt idx="5881">
                  <c:v>5.5810000000000004</c:v>
                </c:pt>
                <c:pt idx="5882">
                  <c:v>5.8819999999999997</c:v>
                </c:pt>
                <c:pt idx="5883">
                  <c:v>5.4539999999999997</c:v>
                </c:pt>
                <c:pt idx="5884">
                  <c:v>6.2229999999999999</c:v>
                </c:pt>
                <c:pt idx="5885">
                  <c:v>5.1950000000000003</c:v>
                </c:pt>
                <c:pt idx="5886">
                  <c:v>4.2539999999999996</c:v>
                </c:pt>
                <c:pt idx="5887">
                  <c:v>4.234</c:v>
                </c:pt>
                <c:pt idx="5888">
                  <c:v>3.8010000000000002</c:v>
                </c:pt>
                <c:pt idx="5889">
                  <c:v>4.0389999999999997</c:v>
                </c:pt>
                <c:pt idx="5890">
                  <c:v>3.0630000000000002</c:v>
                </c:pt>
                <c:pt idx="5891">
                  <c:v>3.0859999999999999</c:v>
                </c:pt>
                <c:pt idx="5892">
                  <c:v>3.3140000000000001</c:v>
                </c:pt>
                <c:pt idx="5893">
                  <c:v>2.984</c:v>
                </c:pt>
                <c:pt idx="5894">
                  <c:v>4.0430000000000001</c:v>
                </c:pt>
                <c:pt idx="5895">
                  <c:v>3.8849999999999998</c:v>
                </c:pt>
                <c:pt idx="5896">
                  <c:v>3.82</c:v>
                </c:pt>
                <c:pt idx="5897">
                  <c:v>3.9460000000000002</c:v>
                </c:pt>
                <c:pt idx="5898">
                  <c:v>3.3879999999999999</c:v>
                </c:pt>
                <c:pt idx="5899">
                  <c:v>2.2029999999999998</c:v>
                </c:pt>
                <c:pt idx="5900">
                  <c:v>2.6549999999999998</c:v>
                </c:pt>
                <c:pt idx="5901">
                  <c:v>3.2130000000000001</c:v>
                </c:pt>
                <c:pt idx="5902">
                  <c:v>3.78</c:v>
                </c:pt>
                <c:pt idx="5903">
                  <c:v>3.4460000000000002</c:v>
                </c:pt>
                <c:pt idx="5904">
                  <c:v>3.5830000000000002</c:v>
                </c:pt>
                <c:pt idx="5905">
                  <c:v>4.2130000000000001</c:v>
                </c:pt>
                <c:pt idx="5906">
                  <c:v>5.0060000000000002</c:v>
                </c:pt>
                <c:pt idx="5907">
                  <c:v>4.8470000000000004</c:v>
                </c:pt>
                <c:pt idx="5908">
                  <c:v>4.1719999999999997</c:v>
                </c:pt>
                <c:pt idx="5909">
                  <c:v>4.42</c:v>
                </c:pt>
                <c:pt idx="5910">
                  <c:v>3.46</c:v>
                </c:pt>
                <c:pt idx="5911">
                  <c:v>4.3739999999999997</c:v>
                </c:pt>
                <c:pt idx="5912">
                  <c:v>4.4249999999999998</c:v>
                </c:pt>
                <c:pt idx="5913">
                  <c:v>4.3460000000000001</c:v>
                </c:pt>
                <c:pt idx="5914">
                  <c:v>3.827</c:v>
                </c:pt>
                <c:pt idx="5915">
                  <c:v>4.5460000000000003</c:v>
                </c:pt>
                <c:pt idx="5916">
                  <c:v>4.6909999999999998</c:v>
                </c:pt>
                <c:pt idx="5917">
                  <c:v>4.6669999999999998</c:v>
                </c:pt>
                <c:pt idx="5918">
                  <c:v>5.1139999999999999</c:v>
                </c:pt>
                <c:pt idx="5919">
                  <c:v>4.923</c:v>
                </c:pt>
                <c:pt idx="5920">
                  <c:v>4.5789999999999997</c:v>
                </c:pt>
                <c:pt idx="5921">
                  <c:v>4.4080000000000004</c:v>
                </c:pt>
                <c:pt idx="5922">
                  <c:v>4.6180000000000003</c:v>
                </c:pt>
                <c:pt idx="5923">
                  <c:v>5.3049999999999997</c:v>
                </c:pt>
                <c:pt idx="5924">
                  <c:v>5.41</c:v>
                </c:pt>
                <c:pt idx="5925">
                  <c:v>5.7939999999999996</c:v>
                </c:pt>
                <c:pt idx="5926">
                  <c:v>5.4710000000000001</c:v>
                </c:pt>
                <c:pt idx="5927">
                  <c:v>4.8019999999999996</c:v>
                </c:pt>
                <c:pt idx="5928">
                  <c:v>5.3570000000000002</c:v>
                </c:pt>
                <c:pt idx="5929">
                  <c:v>5.1390000000000002</c:v>
                </c:pt>
                <c:pt idx="5930">
                  <c:v>5.5170000000000003</c:v>
                </c:pt>
                <c:pt idx="5931">
                  <c:v>5.4</c:v>
                </c:pt>
                <c:pt idx="5932">
                  <c:v>5.3209999999999997</c:v>
                </c:pt>
                <c:pt idx="5933">
                  <c:v>5.2839999999999998</c:v>
                </c:pt>
                <c:pt idx="5934">
                  <c:v>5.3860000000000001</c:v>
                </c:pt>
                <c:pt idx="5935">
                  <c:v>4.976</c:v>
                </c:pt>
                <c:pt idx="5936">
                  <c:v>5.556</c:v>
                </c:pt>
                <c:pt idx="5937">
                  <c:v>5.968</c:v>
                </c:pt>
                <c:pt idx="5938">
                  <c:v>5.0979999999999999</c:v>
                </c:pt>
                <c:pt idx="5939">
                  <c:v>5.9320000000000004</c:v>
                </c:pt>
                <c:pt idx="5940">
                  <c:v>6.2510000000000003</c:v>
                </c:pt>
                <c:pt idx="5941">
                  <c:v>5.5259999999999998</c:v>
                </c:pt>
                <c:pt idx="5942">
                  <c:v>4.6660000000000004</c:v>
                </c:pt>
                <c:pt idx="5943">
                  <c:v>4.2869999999999999</c:v>
                </c:pt>
                <c:pt idx="5944">
                  <c:v>5.1589999999999998</c:v>
                </c:pt>
                <c:pt idx="5945">
                  <c:v>4.6989999999999998</c:v>
                </c:pt>
                <c:pt idx="5946">
                  <c:v>4.7560000000000002</c:v>
                </c:pt>
                <c:pt idx="5947">
                  <c:v>5.5380000000000003</c:v>
                </c:pt>
                <c:pt idx="5948">
                  <c:v>5.2210000000000001</c:v>
                </c:pt>
                <c:pt idx="5949">
                  <c:v>5.7939999999999996</c:v>
                </c:pt>
                <c:pt idx="5950">
                  <c:v>5.3949999999999996</c:v>
                </c:pt>
                <c:pt idx="5951">
                  <c:v>5.6029999999999998</c:v>
                </c:pt>
                <c:pt idx="5952">
                  <c:v>5.3860000000000001</c:v>
                </c:pt>
                <c:pt idx="5953">
                  <c:v>5.5869999999999997</c:v>
                </c:pt>
                <c:pt idx="5954">
                  <c:v>5.3540000000000001</c:v>
                </c:pt>
                <c:pt idx="5955">
                  <c:v>5.2469999999999999</c:v>
                </c:pt>
                <c:pt idx="5956">
                  <c:v>4.7249999999999996</c:v>
                </c:pt>
                <c:pt idx="5957">
                  <c:v>4.9870000000000001</c:v>
                </c:pt>
                <c:pt idx="5958">
                  <c:v>4.3369999999999997</c:v>
                </c:pt>
                <c:pt idx="5959">
                  <c:v>5.1890000000000001</c:v>
                </c:pt>
                <c:pt idx="5960">
                  <c:v>5.468</c:v>
                </c:pt>
                <c:pt idx="5961">
                  <c:v>5.0819999999999999</c:v>
                </c:pt>
                <c:pt idx="5962">
                  <c:v>4.0190000000000001</c:v>
                </c:pt>
                <c:pt idx="5963">
                  <c:v>5.2329999999999997</c:v>
                </c:pt>
                <c:pt idx="5964">
                  <c:v>4.6619999999999999</c:v>
                </c:pt>
                <c:pt idx="5965">
                  <c:v>5.5309999999999997</c:v>
                </c:pt>
                <c:pt idx="5966">
                  <c:v>5.0179999999999998</c:v>
                </c:pt>
                <c:pt idx="5967">
                  <c:v>6.8369999999999997</c:v>
                </c:pt>
                <c:pt idx="5968">
                  <c:v>6.9320000000000004</c:v>
                </c:pt>
                <c:pt idx="5969">
                  <c:v>5.532</c:v>
                </c:pt>
                <c:pt idx="5970">
                  <c:v>5.3780000000000001</c:v>
                </c:pt>
                <c:pt idx="5971">
                  <c:v>6.88</c:v>
                </c:pt>
                <c:pt idx="5972">
                  <c:v>6.6120000000000001</c:v>
                </c:pt>
                <c:pt idx="5973">
                  <c:v>6.4390000000000001</c:v>
                </c:pt>
                <c:pt idx="5974">
                  <c:v>4.5599999999999996</c:v>
                </c:pt>
                <c:pt idx="5975">
                  <c:v>5.2089999999999996</c:v>
                </c:pt>
                <c:pt idx="5976">
                  <c:v>5.1470000000000002</c:v>
                </c:pt>
                <c:pt idx="5977">
                  <c:v>4.1340000000000003</c:v>
                </c:pt>
                <c:pt idx="5978">
                  <c:v>3.464</c:v>
                </c:pt>
                <c:pt idx="5979">
                  <c:v>2.427</c:v>
                </c:pt>
                <c:pt idx="5980">
                  <c:v>2.3149999999999999</c:v>
                </c:pt>
                <c:pt idx="5981">
                  <c:v>2.4209999999999998</c:v>
                </c:pt>
                <c:pt idx="5982">
                  <c:v>3.371</c:v>
                </c:pt>
                <c:pt idx="5983">
                  <c:v>2.9980000000000002</c:v>
                </c:pt>
                <c:pt idx="5984">
                  <c:v>2.4060000000000001</c:v>
                </c:pt>
                <c:pt idx="5985">
                  <c:v>2.6280000000000001</c:v>
                </c:pt>
                <c:pt idx="5986">
                  <c:v>2.7639999999999998</c:v>
                </c:pt>
                <c:pt idx="5987">
                  <c:v>4.6660000000000004</c:v>
                </c:pt>
                <c:pt idx="5988">
                  <c:v>4.1029999999999998</c:v>
                </c:pt>
                <c:pt idx="5989">
                  <c:v>3.8620000000000001</c:v>
                </c:pt>
                <c:pt idx="5990">
                  <c:v>3.7120000000000002</c:v>
                </c:pt>
                <c:pt idx="5991">
                  <c:v>3.8679999999999999</c:v>
                </c:pt>
                <c:pt idx="5992">
                  <c:v>4.008</c:v>
                </c:pt>
                <c:pt idx="5993">
                  <c:v>3.7589999999999999</c:v>
                </c:pt>
                <c:pt idx="5994">
                  <c:v>3.694</c:v>
                </c:pt>
                <c:pt idx="5995">
                  <c:v>3.4769999999999999</c:v>
                </c:pt>
                <c:pt idx="5996">
                  <c:v>3.577</c:v>
                </c:pt>
                <c:pt idx="5997">
                  <c:v>4.1120000000000001</c:v>
                </c:pt>
                <c:pt idx="5998">
                  <c:v>3.9660000000000002</c:v>
                </c:pt>
                <c:pt idx="5999">
                  <c:v>3.7930000000000001</c:v>
                </c:pt>
                <c:pt idx="6000">
                  <c:v>3.6139999999999999</c:v>
                </c:pt>
                <c:pt idx="6001">
                  <c:v>3.9809999999999999</c:v>
                </c:pt>
                <c:pt idx="6002">
                  <c:v>3.8370000000000002</c:v>
                </c:pt>
                <c:pt idx="6003">
                  <c:v>4.3680000000000003</c:v>
                </c:pt>
                <c:pt idx="6004">
                  <c:v>3.3860000000000001</c:v>
                </c:pt>
                <c:pt idx="6005">
                  <c:v>3.012</c:v>
                </c:pt>
                <c:pt idx="6006">
                  <c:v>2.327</c:v>
                </c:pt>
                <c:pt idx="6007">
                  <c:v>2.5419999999999998</c:v>
                </c:pt>
                <c:pt idx="6008">
                  <c:v>3.7360000000000002</c:v>
                </c:pt>
                <c:pt idx="6009">
                  <c:v>4.59</c:v>
                </c:pt>
                <c:pt idx="6010">
                  <c:v>3.7629999999999999</c:v>
                </c:pt>
                <c:pt idx="6011">
                  <c:v>5.5190000000000001</c:v>
                </c:pt>
                <c:pt idx="6012">
                  <c:v>4.7320000000000002</c:v>
                </c:pt>
                <c:pt idx="6013">
                  <c:v>3.5590000000000002</c:v>
                </c:pt>
                <c:pt idx="6014">
                  <c:v>3.41</c:v>
                </c:pt>
                <c:pt idx="6015">
                  <c:v>4.0220000000000002</c:v>
                </c:pt>
                <c:pt idx="6016">
                  <c:v>3.5249999999999999</c:v>
                </c:pt>
                <c:pt idx="6017">
                  <c:v>3.335</c:v>
                </c:pt>
                <c:pt idx="6018">
                  <c:v>3.1280000000000001</c:v>
                </c:pt>
                <c:pt idx="6019">
                  <c:v>3.169</c:v>
                </c:pt>
                <c:pt idx="6020">
                  <c:v>3.4350000000000001</c:v>
                </c:pt>
                <c:pt idx="6021">
                  <c:v>4.798</c:v>
                </c:pt>
                <c:pt idx="6022">
                  <c:v>5.73</c:v>
                </c:pt>
                <c:pt idx="6023">
                  <c:v>6.34</c:v>
                </c:pt>
                <c:pt idx="6024">
                  <c:v>4.391</c:v>
                </c:pt>
                <c:pt idx="6025">
                  <c:v>7.6749999999999998</c:v>
                </c:pt>
                <c:pt idx="6026">
                  <c:v>8.2430000000000003</c:v>
                </c:pt>
                <c:pt idx="6027">
                  <c:v>7.4580000000000002</c:v>
                </c:pt>
                <c:pt idx="6028">
                  <c:v>9.7560000000000002</c:v>
                </c:pt>
                <c:pt idx="6029">
                  <c:v>10.143000000000001</c:v>
                </c:pt>
                <c:pt idx="6030">
                  <c:v>9.3030000000000008</c:v>
                </c:pt>
                <c:pt idx="6031">
                  <c:v>6.7089999999999996</c:v>
                </c:pt>
                <c:pt idx="6032">
                  <c:v>6.9790000000000001</c:v>
                </c:pt>
                <c:pt idx="6033">
                  <c:v>6.2910000000000004</c:v>
                </c:pt>
                <c:pt idx="6034">
                  <c:v>6.202</c:v>
                </c:pt>
                <c:pt idx="6035">
                  <c:v>6.8440000000000003</c:v>
                </c:pt>
                <c:pt idx="6036">
                  <c:v>6.4240000000000004</c:v>
                </c:pt>
                <c:pt idx="6037">
                  <c:v>6.5720000000000001</c:v>
                </c:pt>
                <c:pt idx="6038">
                  <c:v>6.8970000000000002</c:v>
                </c:pt>
                <c:pt idx="6039">
                  <c:v>5.4589999999999996</c:v>
                </c:pt>
                <c:pt idx="6040">
                  <c:v>3.7269999999999999</c:v>
                </c:pt>
                <c:pt idx="6041">
                  <c:v>4.7889999999999997</c:v>
                </c:pt>
                <c:pt idx="6042">
                  <c:v>4.9059999999999997</c:v>
                </c:pt>
                <c:pt idx="6043">
                  <c:v>4.3639999999999999</c:v>
                </c:pt>
                <c:pt idx="6044">
                  <c:v>3.8410000000000002</c:v>
                </c:pt>
                <c:pt idx="6045">
                  <c:v>3.5960000000000001</c:v>
                </c:pt>
                <c:pt idx="6046">
                  <c:v>3.194</c:v>
                </c:pt>
                <c:pt idx="6047">
                  <c:v>3.23</c:v>
                </c:pt>
                <c:pt idx="6048">
                  <c:v>4.0350000000000001</c:v>
                </c:pt>
                <c:pt idx="6049">
                  <c:v>5.0599999999999996</c:v>
                </c:pt>
                <c:pt idx="6050">
                  <c:v>5.75</c:v>
                </c:pt>
                <c:pt idx="6051">
                  <c:v>6.1150000000000002</c:v>
                </c:pt>
                <c:pt idx="6052">
                  <c:v>5.3369999999999997</c:v>
                </c:pt>
                <c:pt idx="6053">
                  <c:v>4.2949999999999999</c:v>
                </c:pt>
                <c:pt idx="6054">
                  <c:v>4.68</c:v>
                </c:pt>
                <c:pt idx="6055">
                  <c:v>5.3609999999999998</c:v>
                </c:pt>
                <c:pt idx="6056">
                  <c:v>5.181</c:v>
                </c:pt>
                <c:pt idx="6057">
                  <c:v>4.8159999999999998</c:v>
                </c:pt>
                <c:pt idx="6058">
                  <c:v>5.2759999999999998</c:v>
                </c:pt>
                <c:pt idx="6059">
                  <c:v>5.4829999999999997</c:v>
                </c:pt>
                <c:pt idx="6060">
                  <c:v>5.0030000000000001</c:v>
                </c:pt>
                <c:pt idx="6061">
                  <c:v>5.6260000000000003</c:v>
                </c:pt>
                <c:pt idx="6062">
                  <c:v>5.1689999999999996</c:v>
                </c:pt>
                <c:pt idx="6063">
                  <c:v>5.7629999999999999</c:v>
                </c:pt>
                <c:pt idx="6064">
                  <c:v>4.9630000000000001</c:v>
                </c:pt>
                <c:pt idx="6065">
                  <c:v>4.9740000000000002</c:v>
                </c:pt>
                <c:pt idx="6066">
                  <c:v>5.16</c:v>
                </c:pt>
                <c:pt idx="6067">
                  <c:v>4.8070000000000004</c:v>
                </c:pt>
                <c:pt idx="6068">
                  <c:v>4.6890000000000001</c:v>
                </c:pt>
                <c:pt idx="6069">
                  <c:v>4.2670000000000003</c:v>
                </c:pt>
                <c:pt idx="6070">
                  <c:v>4.6269999999999998</c:v>
                </c:pt>
                <c:pt idx="6071">
                  <c:v>5.0049999999999999</c:v>
                </c:pt>
                <c:pt idx="6072">
                  <c:v>5.2809999999999997</c:v>
                </c:pt>
                <c:pt idx="6073">
                  <c:v>4.9909999999999997</c:v>
                </c:pt>
                <c:pt idx="6074">
                  <c:v>4.141</c:v>
                </c:pt>
                <c:pt idx="6075">
                  <c:v>4.0819999999999999</c:v>
                </c:pt>
                <c:pt idx="6076">
                  <c:v>5.4989999999999997</c:v>
                </c:pt>
                <c:pt idx="6077">
                  <c:v>4.5330000000000004</c:v>
                </c:pt>
                <c:pt idx="6078">
                  <c:v>4.8849999999999998</c:v>
                </c:pt>
                <c:pt idx="6079">
                  <c:v>4.641</c:v>
                </c:pt>
                <c:pt idx="6080">
                  <c:v>4.4809999999999999</c:v>
                </c:pt>
                <c:pt idx="6081">
                  <c:v>3.86</c:v>
                </c:pt>
                <c:pt idx="6082">
                  <c:v>4.242</c:v>
                </c:pt>
                <c:pt idx="6083">
                  <c:v>4.5049999999999999</c:v>
                </c:pt>
                <c:pt idx="6084">
                  <c:v>4.6130000000000004</c:v>
                </c:pt>
                <c:pt idx="6085">
                  <c:v>5.12</c:v>
                </c:pt>
                <c:pt idx="6086">
                  <c:v>4.63</c:v>
                </c:pt>
                <c:pt idx="6087">
                  <c:v>4.2779999999999996</c:v>
                </c:pt>
                <c:pt idx="6088">
                  <c:v>4.1669999999999998</c:v>
                </c:pt>
                <c:pt idx="6089">
                  <c:v>4.9340000000000002</c:v>
                </c:pt>
                <c:pt idx="6090">
                  <c:v>5.1310000000000002</c:v>
                </c:pt>
                <c:pt idx="6091">
                  <c:v>5.343</c:v>
                </c:pt>
                <c:pt idx="6092">
                  <c:v>5.5419999999999998</c:v>
                </c:pt>
                <c:pt idx="6093">
                  <c:v>5.827</c:v>
                </c:pt>
                <c:pt idx="6094">
                  <c:v>5.5869999999999997</c:v>
                </c:pt>
                <c:pt idx="6095">
                  <c:v>5.7549999999999999</c:v>
                </c:pt>
                <c:pt idx="6096">
                  <c:v>5.6239999999999997</c:v>
                </c:pt>
                <c:pt idx="6097">
                  <c:v>5.9850000000000003</c:v>
                </c:pt>
                <c:pt idx="6098">
                  <c:v>6.327</c:v>
                </c:pt>
                <c:pt idx="6099">
                  <c:v>5.8609999999999998</c:v>
                </c:pt>
                <c:pt idx="6100">
                  <c:v>5.26</c:v>
                </c:pt>
                <c:pt idx="6101">
                  <c:v>6.351</c:v>
                </c:pt>
                <c:pt idx="6102">
                  <c:v>6.6609999999999996</c:v>
                </c:pt>
                <c:pt idx="6103">
                  <c:v>4.8449999999999998</c:v>
                </c:pt>
                <c:pt idx="6104">
                  <c:v>3.9980000000000002</c:v>
                </c:pt>
                <c:pt idx="6105">
                  <c:v>3.9260000000000002</c:v>
                </c:pt>
                <c:pt idx="6106">
                  <c:v>4.91</c:v>
                </c:pt>
                <c:pt idx="6107">
                  <c:v>4.3209999999999997</c:v>
                </c:pt>
                <c:pt idx="6108">
                  <c:v>4.6130000000000004</c:v>
                </c:pt>
                <c:pt idx="6109">
                  <c:v>5.6120000000000001</c:v>
                </c:pt>
                <c:pt idx="6110">
                  <c:v>5.0529999999999999</c:v>
                </c:pt>
                <c:pt idx="6111">
                  <c:v>4.4550000000000001</c:v>
                </c:pt>
                <c:pt idx="6112">
                  <c:v>4.3140000000000001</c:v>
                </c:pt>
                <c:pt idx="6113">
                  <c:v>5.298</c:v>
                </c:pt>
                <c:pt idx="6114">
                  <c:v>5.1580000000000004</c:v>
                </c:pt>
                <c:pt idx="6115">
                  <c:v>4.7439999999999998</c:v>
                </c:pt>
                <c:pt idx="6116">
                  <c:v>4.633</c:v>
                </c:pt>
                <c:pt idx="6117">
                  <c:v>4.6820000000000004</c:v>
                </c:pt>
                <c:pt idx="6118">
                  <c:v>5.6029999999999998</c:v>
                </c:pt>
                <c:pt idx="6119">
                  <c:v>6.375</c:v>
                </c:pt>
                <c:pt idx="6120">
                  <c:v>5.306</c:v>
                </c:pt>
                <c:pt idx="6121">
                  <c:v>7.2119999999999997</c:v>
                </c:pt>
                <c:pt idx="6122">
                  <c:v>7.1</c:v>
                </c:pt>
                <c:pt idx="6123">
                  <c:v>7.6340000000000003</c:v>
                </c:pt>
                <c:pt idx="6124">
                  <c:v>6.6719999999999997</c:v>
                </c:pt>
                <c:pt idx="6125">
                  <c:v>6.0129999999999999</c:v>
                </c:pt>
                <c:pt idx="6126">
                  <c:v>6.58</c:v>
                </c:pt>
                <c:pt idx="6127">
                  <c:v>5.7569999999999997</c:v>
                </c:pt>
                <c:pt idx="6128">
                  <c:v>5.1340000000000003</c:v>
                </c:pt>
                <c:pt idx="6129">
                  <c:v>6.391</c:v>
                </c:pt>
                <c:pt idx="6130">
                  <c:v>6.5839999999999996</c:v>
                </c:pt>
                <c:pt idx="6131">
                  <c:v>6.7460000000000004</c:v>
                </c:pt>
                <c:pt idx="6132">
                  <c:v>7.0209999999999999</c:v>
                </c:pt>
                <c:pt idx="6133">
                  <c:v>4.6040000000000001</c:v>
                </c:pt>
                <c:pt idx="6134">
                  <c:v>4.5979999999999999</c:v>
                </c:pt>
                <c:pt idx="6135">
                  <c:v>4.758</c:v>
                </c:pt>
                <c:pt idx="6136">
                  <c:v>3.8029999999999999</c:v>
                </c:pt>
                <c:pt idx="6137">
                  <c:v>4.141</c:v>
                </c:pt>
                <c:pt idx="6138">
                  <c:v>3.1659999999999999</c:v>
                </c:pt>
                <c:pt idx="6139">
                  <c:v>3.2010000000000001</c:v>
                </c:pt>
                <c:pt idx="6140">
                  <c:v>3.3719999999999999</c:v>
                </c:pt>
                <c:pt idx="6141">
                  <c:v>3.7320000000000002</c:v>
                </c:pt>
                <c:pt idx="6142">
                  <c:v>3.4889999999999999</c:v>
                </c:pt>
                <c:pt idx="6143">
                  <c:v>3.3519999999999999</c:v>
                </c:pt>
                <c:pt idx="6144">
                  <c:v>3.7570000000000001</c:v>
                </c:pt>
                <c:pt idx="6145">
                  <c:v>3.24</c:v>
                </c:pt>
                <c:pt idx="6146">
                  <c:v>3.6030000000000002</c:v>
                </c:pt>
                <c:pt idx="6147">
                  <c:v>3.3969999999999998</c:v>
                </c:pt>
                <c:pt idx="6148">
                  <c:v>3.29</c:v>
                </c:pt>
                <c:pt idx="6149">
                  <c:v>3.536</c:v>
                </c:pt>
                <c:pt idx="6150">
                  <c:v>4.1079999999999997</c:v>
                </c:pt>
                <c:pt idx="6151">
                  <c:v>5.1289999999999996</c:v>
                </c:pt>
                <c:pt idx="6152">
                  <c:v>7.83</c:v>
                </c:pt>
                <c:pt idx="6153">
                  <c:v>8.3239999999999998</c:v>
                </c:pt>
                <c:pt idx="6154">
                  <c:v>9.2850000000000001</c:v>
                </c:pt>
                <c:pt idx="6155">
                  <c:v>6.3860000000000001</c:v>
                </c:pt>
                <c:pt idx="6156">
                  <c:v>11.593</c:v>
                </c:pt>
                <c:pt idx="6157">
                  <c:v>11.161</c:v>
                </c:pt>
                <c:pt idx="6158">
                  <c:v>11.071999999999999</c:v>
                </c:pt>
                <c:pt idx="6159">
                  <c:v>9.1270000000000007</c:v>
                </c:pt>
                <c:pt idx="6160">
                  <c:v>8.1660000000000004</c:v>
                </c:pt>
                <c:pt idx="6161">
                  <c:v>7.1239999999999997</c:v>
                </c:pt>
                <c:pt idx="6162">
                  <c:v>7.6669999999999998</c:v>
                </c:pt>
                <c:pt idx="6163">
                  <c:v>7.3109999999999999</c:v>
                </c:pt>
                <c:pt idx="6164">
                  <c:v>6.1929999999999996</c:v>
                </c:pt>
                <c:pt idx="6165">
                  <c:v>4.2939999999999996</c:v>
                </c:pt>
                <c:pt idx="6166">
                  <c:v>8.4220000000000006</c:v>
                </c:pt>
                <c:pt idx="6167">
                  <c:v>5.6109999999999998</c:v>
                </c:pt>
                <c:pt idx="6168">
                  <c:v>4.8319999999999999</c:v>
                </c:pt>
                <c:pt idx="6169">
                  <c:v>3.79</c:v>
                </c:pt>
                <c:pt idx="6170">
                  <c:v>4.0469999999999997</c:v>
                </c:pt>
                <c:pt idx="6171">
                  <c:v>5.633</c:v>
                </c:pt>
                <c:pt idx="6172">
                  <c:v>6.13</c:v>
                </c:pt>
                <c:pt idx="6173">
                  <c:v>6.0279999999999996</c:v>
                </c:pt>
                <c:pt idx="6174">
                  <c:v>4.6150000000000002</c:v>
                </c:pt>
                <c:pt idx="6175">
                  <c:v>4.8319999999999999</c:v>
                </c:pt>
                <c:pt idx="6176">
                  <c:v>5.3760000000000003</c:v>
                </c:pt>
                <c:pt idx="6177">
                  <c:v>4.8689999999999998</c:v>
                </c:pt>
                <c:pt idx="6178">
                  <c:v>6.2969999999999997</c:v>
                </c:pt>
                <c:pt idx="6179">
                  <c:v>12.757999999999999</c:v>
                </c:pt>
                <c:pt idx="6180">
                  <c:v>9.4</c:v>
                </c:pt>
                <c:pt idx="6181">
                  <c:v>7.1219999999999999</c:v>
                </c:pt>
                <c:pt idx="6182">
                  <c:v>6.7880000000000003</c:v>
                </c:pt>
                <c:pt idx="6183">
                  <c:v>5.0640000000000001</c:v>
                </c:pt>
                <c:pt idx="6184">
                  <c:v>3.4140000000000001</c:v>
                </c:pt>
                <c:pt idx="6185">
                  <c:v>5.3529999999999998</c:v>
                </c:pt>
                <c:pt idx="6186">
                  <c:v>3.79</c:v>
                </c:pt>
                <c:pt idx="6187">
                  <c:v>0.94299999999999995</c:v>
                </c:pt>
                <c:pt idx="6188">
                  <c:v>1.651</c:v>
                </c:pt>
                <c:pt idx="6189">
                  <c:v>2.7610000000000001</c:v>
                </c:pt>
                <c:pt idx="6190">
                  <c:v>2.2919999999999998</c:v>
                </c:pt>
                <c:pt idx="6191">
                  <c:v>2.6440000000000001</c:v>
                </c:pt>
                <c:pt idx="6192">
                  <c:v>3.266</c:v>
                </c:pt>
                <c:pt idx="6193">
                  <c:v>3.5649999999999999</c:v>
                </c:pt>
                <c:pt idx="6194">
                  <c:v>4.3540000000000001</c:v>
                </c:pt>
                <c:pt idx="6195">
                  <c:v>4.0650000000000004</c:v>
                </c:pt>
                <c:pt idx="6196">
                  <c:v>3.161</c:v>
                </c:pt>
                <c:pt idx="6197">
                  <c:v>3.4470000000000001</c:v>
                </c:pt>
                <c:pt idx="6198">
                  <c:v>4.4249999999999998</c:v>
                </c:pt>
                <c:pt idx="6199">
                  <c:v>5.2779999999999996</c:v>
                </c:pt>
                <c:pt idx="6200">
                  <c:v>5.7270000000000003</c:v>
                </c:pt>
                <c:pt idx="6201">
                  <c:v>5.6840000000000002</c:v>
                </c:pt>
                <c:pt idx="6202">
                  <c:v>5.915</c:v>
                </c:pt>
                <c:pt idx="6203">
                  <c:v>5.5339999999999998</c:v>
                </c:pt>
                <c:pt idx="6204">
                  <c:v>6.7480000000000002</c:v>
                </c:pt>
                <c:pt idx="6205">
                  <c:v>5.6360000000000001</c:v>
                </c:pt>
                <c:pt idx="6206">
                  <c:v>6.1680000000000001</c:v>
                </c:pt>
                <c:pt idx="6207">
                  <c:v>6.55</c:v>
                </c:pt>
                <c:pt idx="6208">
                  <c:v>7.343</c:v>
                </c:pt>
                <c:pt idx="6209">
                  <c:v>6.6929999999999996</c:v>
                </c:pt>
                <c:pt idx="6210">
                  <c:v>5.1840000000000002</c:v>
                </c:pt>
                <c:pt idx="6211">
                  <c:v>4.55</c:v>
                </c:pt>
                <c:pt idx="6212">
                  <c:v>5.4960000000000004</c:v>
                </c:pt>
                <c:pt idx="6213">
                  <c:v>6.5090000000000003</c:v>
                </c:pt>
                <c:pt idx="6214">
                  <c:v>6.2</c:v>
                </c:pt>
                <c:pt idx="6215">
                  <c:v>6.1909999999999998</c:v>
                </c:pt>
                <c:pt idx="6216">
                  <c:v>5.3570000000000002</c:v>
                </c:pt>
                <c:pt idx="6217">
                  <c:v>4.4580000000000002</c:v>
                </c:pt>
                <c:pt idx="6218">
                  <c:v>5.4649999999999999</c:v>
                </c:pt>
                <c:pt idx="6219">
                  <c:v>5.75</c:v>
                </c:pt>
                <c:pt idx="6220">
                  <c:v>5.9039999999999999</c:v>
                </c:pt>
                <c:pt idx="6221">
                  <c:v>6.9649999999999999</c:v>
                </c:pt>
                <c:pt idx="6222">
                  <c:v>6.2649999999999997</c:v>
                </c:pt>
                <c:pt idx="6223">
                  <c:v>5.8250000000000002</c:v>
                </c:pt>
                <c:pt idx="6224">
                  <c:v>5.9820000000000002</c:v>
                </c:pt>
                <c:pt idx="6225">
                  <c:v>6.4489999999999998</c:v>
                </c:pt>
                <c:pt idx="6226">
                  <c:v>5.6619999999999999</c:v>
                </c:pt>
                <c:pt idx="6227">
                  <c:v>5.1219999999999999</c:v>
                </c:pt>
                <c:pt idx="6228">
                  <c:v>4.6070000000000002</c:v>
                </c:pt>
                <c:pt idx="6229">
                  <c:v>5.2649999999999997</c:v>
                </c:pt>
                <c:pt idx="6230">
                  <c:v>6.798</c:v>
                </c:pt>
                <c:pt idx="6231">
                  <c:v>7.1909999999999998</c:v>
                </c:pt>
                <c:pt idx="6232">
                  <c:v>6.5549999999999997</c:v>
                </c:pt>
                <c:pt idx="6233">
                  <c:v>7.6970000000000001</c:v>
                </c:pt>
                <c:pt idx="6234">
                  <c:v>8.6110000000000007</c:v>
                </c:pt>
                <c:pt idx="6235">
                  <c:v>8.42</c:v>
                </c:pt>
                <c:pt idx="6236">
                  <c:v>8.4779999999999998</c:v>
                </c:pt>
                <c:pt idx="6237">
                  <c:v>7.4169999999999998</c:v>
                </c:pt>
                <c:pt idx="6238">
                  <c:v>5.3769999999999998</c:v>
                </c:pt>
                <c:pt idx="6239">
                  <c:v>7.2350000000000003</c:v>
                </c:pt>
                <c:pt idx="6240">
                  <c:v>7.0490000000000004</c:v>
                </c:pt>
                <c:pt idx="6241">
                  <c:v>7.1040000000000001</c:v>
                </c:pt>
                <c:pt idx="6242">
                  <c:v>5.7229999999999999</c:v>
                </c:pt>
                <c:pt idx="6243">
                  <c:v>5.2830000000000004</c:v>
                </c:pt>
                <c:pt idx="6244">
                  <c:v>4.1399999999999997</c:v>
                </c:pt>
                <c:pt idx="6245">
                  <c:v>3.2040000000000002</c:v>
                </c:pt>
                <c:pt idx="6246">
                  <c:v>3.0739999999999998</c:v>
                </c:pt>
                <c:pt idx="6247">
                  <c:v>3.2280000000000002</c:v>
                </c:pt>
                <c:pt idx="6248">
                  <c:v>3.7189999999999999</c:v>
                </c:pt>
                <c:pt idx="6249">
                  <c:v>5.1989999999999998</c:v>
                </c:pt>
                <c:pt idx="6250">
                  <c:v>5.0869999999999997</c:v>
                </c:pt>
                <c:pt idx="6251">
                  <c:v>5.1459999999999999</c:v>
                </c:pt>
                <c:pt idx="6252">
                  <c:v>5.13</c:v>
                </c:pt>
                <c:pt idx="6253">
                  <c:v>4.6900000000000004</c:v>
                </c:pt>
                <c:pt idx="6254">
                  <c:v>4.5179999999999998</c:v>
                </c:pt>
                <c:pt idx="6255">
                  <c:v>5.28</c:v>
                </c:pt>
                <c:pt idx="6256">
                  <c:v>3.9540000000000002</c:v>
                </c:pt>
                <c:pt idx="6257">
                  <c:v>3.5659999999999998</c:v>
                </c:pt>
                <c:pt idx="6258">
                  <c:v>4.2460000000000004</c:v>
                </c:pt>
                <c:pt idx="6259">
                  <c:v>4.6139999999999999</c:v>
                </c:pt>
                <c:pt idx="6260">
                  <c:v>5.6959999999999997</c:v>
                </c:pt>
                <c:pt idx="6261">
                  <c:v>6.2350000000000003</c:v>
                </c:pt>
                <c:pt idx="6262">
                  <c:v>4.8449999999999998</c:v>
                </c:pt>
                <c:pt idx="6263">
                  <c:v>4.1459999999999999</c:v>
                </c:pt>
                <c:pt idx="6264">
                  <c:v>2.746</c:v>
                </c:pt>
                <c:pt idx="6265">
                  <c:v>2.6019999999999999</c:v>
                </c:pt>
                <c:pt idx="6266">
                  <c:v>3.8639999999999999</c:v>
                </c:pt>
                <c:pt idx="6267">
                  <c:v>4.29</c:v>
                </c:pt>
                <c:pt idx="6268">
                  <c:v>3.8889999999999998</c:v>
                </c:pt>
                <c:pt idx="6269">
                  <c:v>3.7909999999999999</c:v>
                </c:pt>
                <c:pt idx="6270">
                  <c:v>4.1289999999999996</c:v>
                </c:pt>
                <c:pt idx="6271">
                  <c:v>4.1529999999999996</c:v>
                </c:pt>
                <c:pt idx="6272">
                  <c:v>3.3660000000000001</c:v>
                </c:pt>
                <c:pt idx="6273">
                  <c:v>3.782</c:v>
                </c:pt>
                <c:pt idx="6274">
                  <c:v>4.274</c:v>
                </c:pt>
                <c:pt idx="6275">
                  <c:v>4.532</c:v>
                </c:pt>
                <c:pt idx="6276">
                  <c:v>3.621</c:v>
                </c:pt>
                <c:pt idx="6277">
                  <c:v>3.423</c:v>
                </c:pt>
                <c:pt idx="6278">
                  <c:v>3.3279999999999998</c:v>
                </c:pt>
                <c:pt idx="6279">
                  <c:v>4.1310000000000002</c:v>
                </c:pt>
                <c:pt idx="6280">
                  <c:v>3.4140000000000001</c:v>
                </c:pt>
                <c:pt idx="6281">
                  <c:v>4.0570000000000004</c:v>
                </c:pt>
                <c:pt idx="6282">
                  <c:v>3.8610000000000002</c:v>
                </c:pt>
                <c:pt idx="6283">
                  <c:v>3.7690000000000001</c:v>
                </c:pt>
                <c:pt idx="6284">
                  <c:v>3.71</c:v>
                </c:pt>
                <c:pt idx="6285">
                  <c:v>4.093</c:v>
                </c:pt>
                <c:pt idx="6286">
                  <c:v>3.8690000000000002</c:v>
                </c:pt>
                <c:pt idx="6287">
                  <c:v>3.1389999999999998</c:v>
                </c:pt>
                <c:pt idx="6288">
                  <c:v>2.6059999999999999</c:v>
                </c:pt>
                <c:pt idx="6289">
                  <c:v>2.8540000000000001</c:v>
                </c:pt>
                <c:pt idx="6290">
                  <c:v>3.5030000000000001</c:v>
                </c:pt>
                <c:pt idx="6291">
                  <c:v>3.2</c:v>
                </c:pt>
                <c:pt idx="6292">
                  <c:v>3.4430000000000001</c:v>
                </c:pt>
                <c:pt idx="6293">
                  <c:v>3.44</c:v>
                </c:pt>
                <c:pt idx="6294">
                  <c:v>2.794</c:v>
                </c:pt>
                <c:pt idx="6295">
                  <c:v>2.4239999999999999</c:v>
                </c:pt>
                <c:pt idx="6296">
                  <c:v>1.9359999999999999</c:v>
                </c:pt>
                <c:pt idx="6297">
                  <c:v>2.1070000000000002</c:v>
                </c:pt>
                <c:pt idx="6298">
                  <c:v>2.552</c:v>
                </c:pt>
                <c:pt idx="6299">
                  <c:v>2.109</c:v>
                </c:pt>
                <c:pt idx="6300">
                  <c:v>2.1150000000000002</c:v>
                </c:pt>
                <c:pt idx="6301">
                  <c:v>2.556</c:v>
                </c:pt>
                <c:pt idx="6302">
                  <c:v>2.8820000000000001</c:v>
                </c:pt>
                <c:pt idx="6303">
                  <c:v>2.4649999999999999</c:v>
                </c:pt>
                <c:pt idx="6304">
                  <c:v>2.6520000000000001</c:v>
                </c:pt>
                <c:pt idx="6305">
                  <c:v>2.4820000000000002</c:v>
                </c:pt>
                <c:pt idx="6306">
                  <c:v>4.1390000000000002</c:v>
                </c:pt>
                <c:pt idx="6307">
                  <c:v>7.8470000000000004</c:v>
                </c:pt>
                <c:pt idx="6308">
                  <c:v>9.8149999999999995</c:v>
                </c:pt>
                <c:pt idx="6309">
                  <c:v>8.6999999999999993</c:v>
                </c:pt>
                <c:pt idx="6310">
                  <c:v>6.7169999999999996</c:v>
                </c:pt>
                <c:pt idx="6311">
                  <c:v>6.726</c:v>
                </c:pt>
                <c:pt idx="6312">
                  <c:v>6.4050000000000002</c:v>
                </c:pt>
                <c:pt idx="6313">
                  <c:v>5.4080000000000004</c:v>
                </c:pt>
                <c:pt idx="6314">
                  <c:v>4.0819999999999999</c:v>
                </c:pt>
                <c:pt idx="6315">
                  <c:v>4.0110000000000001</c:v>
                </c:pt>
                <c:pt idx="6316">
                  <c:v>3.8460000000000001</c:v>
                </c:pt>
                <c:pt idx="6317">
                  <c:v>4.0060000000000002</c:v>
                </c:pt>
                <c:pt idx="6318">
                  <c:v>4.3760000000000003</c:v>
                </c:pt>
                <c:pt idx="6319">
                  <c:v>3.887</c:v>
                </c:pt>
                <c:pt idx="6320">
                  <c:v>4.0129999999999999</c:v>
                </c:pt>
                <c:pt idx="6321">
                  <c:v>4.42</c:v>
                </c:pt>
                <c:pt idx="6322">
                  <c:v>4.3979999999999997</c:v>
                </c:pt>
                <c:pt idx="6323">
                  <c:v>4.3230000000000004</c:v>
                </c:pt>
                <c:pt idx="6324">
                  <c:v>5.1580000000000004</c:v>
                </c:pt>
                <c:pt idx="6325">
                  <c:v>5.5880000000000001</c:v>
                </c:pt>
                <c:pt idx="6326">
                  <c:v>5.7350000000000003</c:v>
                </c:pt>
                <c:pt idx="6327">
                  <c:v>5.5629999999999997</c:v>
                </c:pt>
                <c:pt idx="6328">
                  <c:v>6.1420000000000003</c:v>
                </c:pt>
                <c:pt idx="6329">
                  <c:v>6.0049999999999999</c:v>
                </c:pt>
                <c:pt idx="6330">
                  <c:v>6.0460000000000003</c:v>
                </c:pt>
                <c:pt idx="6331">
                  <c:v>5.4820000000000002</c:v>
                </c:pt>
                <c:pt idx="6332">
                  <c:v>5.7770000000000001</c:v>
                </c:pt>
                <c:pt idx="6333">
                  <c:v>5.5919999999999996</c:v>
                </c:pt>
                <c:pt idx="6334">
                  <c:v>5.6609999999999996</c:v>
                </c:pt>
                <c:pt idx="6335">
                  <c:v>5.4470000000000001</c:v>
                </c:pt>
                <c:pt idx="6336">
                  <c:v>5.3029999999999999</c:v>
                </c:pt>
                <c:pt idx="6337">
                  <c:v>5.3739999999999997</c:v>
                </c:pt>
                <c:pt idx="6338">
                  <c:v>6.1959999999999997</c:v>
                </c:pt>
                <c:pt idx="6339">
                  <c:v>5.6909999999999998</c:v>
                </c:pt>
                <c:pt idx="6340">
                  <c:v>5.0830000000000002</c:v>
                </c:pt>
                <c:pt idx="6341">
                  <c:v>5.6059999999999999</c:v>
                </c:pt>
                <c:pt idx="6342">
                  <c:v>5.444</c:v>
                </c:pt>
                <c:pt idx="6343">
                  <c:v>5.1829999999999998</c:v>
                </c:pt>
                <c:pt idx="6344">
                  <c:v>4.8879999999999999</c:v>
                </c:pt>
                <c:pt idx="6345">
                  <c:v>5.3140000000000001</c:v>
                </c:pt>
                <c:pt idx="6346">
                  <c:v>5.0979999999999999</c:v>
                </c:pt>
                <c:pt idx="6347">
                  <c:v>5.5380000000000003</c:v>
                </c:pt>
                <c:pt idx="6348">
                  <c:v>5.6210000000000004</c:v>
                </c:pt>
                <c:pt idx="6349">
                  <c:v>5.3570000000000002</c:v>
                </c:pt>
                <c:pt idx="6350">
                  <c:v>5.6529999999999996</c:v>
                </c:pt>
                <c:pt idx="6351">
                  <c:v>5.5819999999999999</c:v>
                </c:pt>
                <c:pt idx="6352">
                  <c:v>5.0490000000000004</c:v>
                </c:pt>
                <c:pt idx="6353">
                  <c:v>4.6360000000000001</c:v>
                </c:pt>
                <c:pt idx="6354">
                  <c:v>4.6260000000000003</c:v>
                </c:pt>
                <c:pt idx="6355">
                  <c:v>4.8259999999999996</c:v>
                </c:pt>
                <c:pt idx="6356">
                  <c:v>4.4489999999999998</c:v>
                </c:pt>
                <c:pt idx="6357">
                  <c:v>4.2460000000000004</c:v>
                </c:pt>
                <c:pt idx="6358">
                  <c:v>4.8620000000000001</c:v>
                </c:pt>
                <c:pt idx="6359">
                  <c:v>5.3390000000000004</c:v>
                </c:pt>
                <c:pt idx="6360">
                  <c:v>5.26</c:v>
                </c:pt>
                <c:pt idx="6361">
                  <c:v>5.0250000000000004</c:v>
                </c:pt>
                <c:pt idx="6362">
                  <c:v>5.61</c:v>
                </c:pt>
                <c:pt idx="6363">
                  <c:v>5.1989999999999998</c:v>
                </c:pt>
                <c:pt idx="6364">
                  <c:v>4.76</c:v>
                </c:pt>
                <c:pt idx="6365">
                  <c:v>4.8600000000000003</c:v>
                </c:pt>
                <c:pt idx="6366">
                  <c:v>4.1950000000000003</c:v>
                </c:pt>
                <c:pt idx="6367">
                  <c:v>4.2670000000000003</c:v>
                </c:pt>
                <c:pt idx="6368">
                  <c:v>4.4669999999999996</c:v>
                </c:pt>
                <c:pt idx="6369">
                  <c:v>4.6050000000000004</c:v>
                </c:pt>
                <c:pt idx="6370">
                  <c:v>4.5090000000000003</c:v>
                </c:pt>
                <c:pt idx="6371">
                  <c:v>5.8659999999999997</c:v>
                </c:pt>
                <c:pt idx="6372">
                  <c:v>6.2</c:v>
                </c:pt>
                <c:pt idx="6373">
                  <c:v>4.5190000000000001</c:v>
                </c:pt>
                <c:pt idx="6374">
                  <c:v>4.7679999999999998</c:v>
                </c:pt>
                <c:pt idx="6375">
                  <c:v>3.6909999999999998</c:v>
                </c:pt>
                <c:pt idx="6376">
                  <c:v>3.3919999999999999</c:v>
                </c:pt>
                <c:pt idx="6377">
                  <c:v>3.5470000000000002</c:v>
                </c:pt>
                <c:pt idx="6378">
                  <c:v>3.3519999999999999</c:v>
                </c:pt>
                <c:pt idx="6379">
                  <c:v>3.4529999999999998</c:v>
                </c:pt>
                <c:pt idx="6380">
                  <c:v>3.6389999999999998</c:v>
                </c:pt>
                <c:pt idx="6381">
                  <c:v>3.3620000000000001</c:v>
                </c:pt>
                <c:pt idx="6382">
                  <c:v>3.6120000000000001</c:v>
                </c:pt>
                <c:pt idx="6383">
                  <c:v>3.601</c:v>
                </c:pt>
                <c:pt idx="6384">
                  <c:v>4.1619999999999999</c:v>
                </c:pt>
                <c:pt idx="6385">
                  <c:v>4.5869999999999997</c:v>
                </c:pt>
                <c:pt idx="6386">
                  <c:v>3.8690000000000002</c:v>
                </c:pt>
                <c:pt idx="6387">
                  <c:v>5.4850000000000003</c:v>
                </c:pt>
                <c:pt idx="6388">
                  <c:v>6.23</c:v>
                </c:pt>
                <c:pt idx="6389">
                  <c:v>6.2869999999999999</c:v>
                </c:pt>
                <c:pt idx="6390">
                  <c:v>7.9390000000000001</c:v>
                </c:pt>
                <c:pt idx="6391">
                  <c:v>7.97</c:v>
                </c:pt>
                <c:pt idx="6392">
                  <c:v>5.093</c:v>
                </c:pt>
                <c:pt idx="6393">
                  <c:v>4.9029999999999996</c:v>
                </c:pt>
                <c:pt idx="6394">
                  <c:v>6.9059999999999997</c:v>
                </c:pt>
                <c:pt idx="6395">
                  <c:v>4.2910000000000004</c:v>
                </c:pt>
                <c:pt idx="6396">
                  <c:v>6.07</c:v>
                </c:pt>
                <c:pt idx="6397">
                  <c:v>8.5559999999999992</c:v>
                </c:pt>
                <c:pt idx="6398">
                  <c:v>6.6349999999999998</c:v>
                </c:pt>
                <c:pt idx="6399">
                  <c:v>5.7229999999999999</c:v>
                </c:pt>
                <c:pt idx="6400">
                  <c:v>5.984</c:v>
                </c:pt>
                <c:pt idx="6401">
                  <c:v>6.2880000000000003</c:v>
                </c:pt>
                <c:pt idx="6402">
                  <c:v>5.6059999999999999</c:v>
                </c:pt>
                <c:pt idx="6403">
                  <c:v>7.5090000000000003</c:v>
                </c:pt>
                <c:pt idx="6404">
                  <c:v>8.4830000000000005</c:v>
                </c:pt>
                <c:pt idx="6405">
                  <c:v>6.2110000000000003</c:v>
                </c:pt>
                <c:pt idx="6406">
                  <c:v>5.1890000000000001</c:v>
                </c:pt>
                <c:pt idx="6407">
                  <c:v>5.024</c:v>
                </c:pt>
                <c:pt idx="6408">
                  <c:v>7.7469999999999999</c:v>
                </c:pt>
                <c:pt idx="6409">
                  <c:v>9.3130000000000006</c:v>
                </c:pt>
                <c:pt idx="6410">
                  <c:v>8.5150000000000006</c:v>
                </c:pt>
                <c:pt idx="6411">
                  <c:v>8.0090000000000003</c:v>
                </c:pt>
                <c:pt idx="6412">
                  <c:v>8.3209999999999997</c:v>
                </c:pt>
                <c:pt idx="6413">
                  <c:v>8.4130000000000003</c:v>
                </c:pt>
                <c:pt idx="6414">
                  <c:v>9.3000000000000007</c:v>
                </c:pt>
                <c:pt idx="6415">
                  <c:v>9.7240000000000002</c:v>
                </c:pt>
                <c:pt idx="6416">
                  <c:v>8.1489999999999991</c:v>
                </c:pt>
                <c:pt idx="6417">
                  <c:v>9.7330000000000005</c:v>
                </c:pt>
                <c:pt idx="6418">
                  <c:v>8.3849999999999998</c:v>
                </c:pt>
                <c:pt idx="6419">
                  <c:v>8.3320000000000007</c:v>
                </c:pt>
                <c:pt idx="6420">
                  <c:v>7.2210000000000001</c:v>
                </c:pt>
                <c:pt idx="6421">
                  <c:v>6.12</c:v>
                </c:pt>
                <c:pt idx="6422">
                  <c:v>5.3330000000000002</c:v>
                </c:pt>
                <c:pt idx="6423">
                  <c:v>6.4180000000000001</c:v>
                </c:pt>
                <c:pt idx="6424">
                  <c:v>6.84</c:v>
                </c:pt>
                <c:pt idx="6425">
                  <c:v>5.5730000000000004</c:v>
                </c:pt>
                <c:pt idx="6426">
                  <c:v>6.0140000000000002</c:v>
                </c:pt>
                <c:pt idx="6427">
                  <c:v>4.7919999999999998</c:v>
                </c:pt>
                <c:pt idx="6428">
                  <c:v>4.649</c:v>
                </c:pt>
                <c:pt idx="6429">
                  <c:v>5.0190000000000001</c:v>
                </c:pt>
                <c:pt idx="6430">
                  <c:v>5.2279999999999998</c:v>
                </c:pt>
                <c:pt idx="6431">
                  <c:v>5.1950000000000003</c:v>
                </c:pt>
                <c:pt idx="6432">
                  <c:v>6.9139999999999997</c:v>
                </c:pt>
                <c:pt idx="6433">
                  <c:v>6.4249999999999998</c:v>
                </c:pt>
                <c:pt idx="6434">
                  <c:v>6.7450000000000001</c:v>
                </c:pt>
                <c:pt idx="6435">
                  <c:v>6.8949999999999996</c:v>
                </c:pt>
                <c:pt idx="6436">
                  <c:v>7.5620000000000003</c:v>
                </c:pt>
                <c:pt idx="6437">
                  <c:v>7.0869999999999997</c:v>
                </c:pt>
                <c:pt idx="6438">
                  <c:v>7.2220000000000004</c:v>
                </c:pt>
                <c:pt idx="6439">
                  <c:v>9.3450000000000006</c:v>
                </c:pt>
                <c:pt idx="6440">
                  <c:v>8.2810000000000006</c:v>
                </c:pt>
                <c:pt idx="6441">
                  <c:v>6.6050000000000004</c:v>
                </c:pt>
                <c:pt idx="6442">
                  <c:v>5.72</c:v>
                </c:pt>
                <c:pt idx="6443">
                  <c:v>5.5270000000000001</c:v>
                </c:pt>
                <c:pt idx="6444">
                  <c:v>5.8019999999999996</c:v>
                </c:pt>
                <c:pt idx="6445">
                  <c:v>5.5209999999999999</c:v>
                </c:pt>
                <c:pt idx="6446">
                  <c:v>5.63</c:v>
                </c:pt>
                <c:pt idx="6447">
                  <c:v>5.0190000000000001</c:v>
                </c:pt>
                <c:pt idx="6448">
                  <c:v>4.8259999999999996</c:v>
                </c:pt>
                <c:pt idx="6449">
                  <c:v>5.9950000000000001</c:v>
                </c:pt>
                <c:pt idx="6450">
                  <c:v>6.1459999999999999</c:v>
                </c:pt>
                <c:pt idx="6451">
                  <c:v>6.165</c:v>
                </c:pt>
                <c:pt idx="6452">
                  <c:v>4.7160000000000002</c:v>
                </c:pt>
                <c:pt idx="6453">
                  <c:v>4.5439999999999996</c:v>
                </c:pt>
                <c:pt idx="6454">
                  <c:v>4.7629999999999999</c:v>
                </c:pt>
                <c:pt idx="6455">
                  <c:v>5.2089999999999996</c:v>
                </c:pt>
                <c:pt idx="6456">
                  <c:v>6.5730000000000004</c:v>
                </c:pt>
                <c:pt idx="6457">
                  <c:v>6.4960000000000004</c:v>
                </c:pt>
                <c:pt idx="6458">
                  <c:v>6.1920000000000002</c:v>
                </c:pt>
                <c:pt idx="6459">
                  <c:v>4.2119999999999997</c:v>
                </c:pt>
                <c:pt idx="6460">
                  <c:v>5.5039999999999996</c:v>
                </c:pt>
                <c:pt idx="6461">
                  <c:v>5.6120000000000001</c:v>
                </c:pt>
                <c:pt idx="6462">
                  <c:v>5.3109999999999999</c:v>
                </c:pt>
                <c:pt idx="6463">
                  <c:v>5.85</c:v>
                </c:pt>
                <c:pt idx="6464">
                  <c:v>6.0970000000000004</c:v>
                </c:pt>
                <c:pt idx="6465">
                  <c:v>4.4210000000000003</c:v>
                </c:pt>
                <c:pt idx="6466">
                  <c:v>4.3209999999999997</c:v>
                </c:pt>
                <c:pt idx="6467">
                  <c:v>3.9140000000000001</c:v>
                </c:pt>
                <c:pt idx="6468">
                  <c:v>3.867</c:v>
                </c:pt>
                <c:pt idx="6469">
                  <c:v>4.1449999999999996</c:v>
                </c:pt>
                <c:pt idx="6470">
                  <c:v>3.4249999999999998</c:v>
                </c:pt>
                <c:pt idx="6471">
                  <c:v>3.7040000000000002</c:v>
                </c:pt>
                <c:pt idx="6472">
                  <c:v>3.726</c:v>
                </c:pt>
                <c:pt idx="6473">
                  <c:v>4.0990000000000002</c:v>
                </c:pt>
                <c:pt idx="6474">
                  <c:v>3.2709999999999999</c:v>
                </c:pt>
                <c:pt idx="6475">
                  <c:v>4.0049999999999999</c:v>
                </c:pt>
                <c:pt idx="6476">
                  <c:v>4.4539999999999997</c:v>
                </c:pt>
                <c:pt idx="6477">
                  <c:v>4.1740000000000004</c:v>
                </c:pt>
                <c:pt idx="6478">
                  <c:v>4.7729999999999997</c:v>
                </c:pt>
                <c:pt idx="6479">
                  <c:v>4.5510000000000002</c:v>
                </c:pt>
                <c:pt idx="6480">
                  <c:v>4.9279999999999999</c:v>
                </c:pt>
                <c:pt idx="6481">
                  <c:v>4.1630000000000003</c:v>
                </c:pt>
                <c:pt idx="6482">
                  <c:v>4.6619999999999999</c:v>
                </c:pt>
                <c:pt idx="6483">
                  <c:v>5.65</c:v>
                </c:pt>
                <c:pt idx="6484">
                  <c:v>5.2949999999999999</c:v>
                </c:pt>
                <c:pt idx="6485">
                  <c:v>5.5979999999999999</c:v>
                </c:pt>
                <c:pt idx="6486">
                  <c:v>4.68</c:v>
                </c:pt>
                <c:pt idx="6487">
                  <c:v>5.2640000000000002</c:v>
                </c:pt>
                <c:pt idx="6488">
                  <c:v>4.758</c:v>
                </c:pt>
                <c:pt idx="6489">
                  <c:v>4.6660000000000004</c:v>
                </c:pt>
                <c:pt idx="6490">
                  <c:v>4.8289999999999997</c:v>
                </c:pt>
                <c:pt idx="6491">
                  <c:v>5.173</c:v>
                </c:pt>
                <c:pt idx="6492">
                  <c:v>4.9160000000000004</c:v>
                </c:pt>
                <c:pt idx="6493">
                  <c:v>5.359</c:v>
                </c:pt>
                <c:pt idx="6494">
                  <c:v>4.9720000000000004</c:v>
                </c:pt>
                <c:pt idx="6495">
                  <c:v>4.6920000000000002</c:v>
                </c:pt>
                <c:pt idx="6496">
                  <c:v>4.891</c:v>
                </c:pt>
                <c:pt idx="6497">
                  <c:v>4.7130000000000001</c:v>
                </c:pt>
                <c:pt idx="6498">
                  <c:v>4.5970000000000004</c:v>
                </c:pt>
                <c:pt idx="6499">
                  <c:v>4.5709999999999997</c:v>
                </c:pt>
                <c:pt idx="6500">
                  <c:v>5.01</c:v>
                </c:pt>
                <c:pt idx="6501">
                  <c:v>4.88</c:v>
                </c:pt>
                <c:pt idx="6502">
                  <c:v>5.2140000000000004</c:v>
                </c:pt>
                <c:pt idx="6503">
                  <c:v>4.9400000000000004</c:v>
                </c:pt>
                <c:pt idx="6504">
                  <c:v>5.4820000000000002</c:v>
                </c:pt>
                <c:pt idx="6505">
                  <c:v>5.3049999999999997</c:v>
                </c:pt>
                <c:pt idx="6506">
                  <c:v>4.9930000000000003</c:v>
                </c:pt>
                <c:pt idx="6507">
                  <c:v>5.28</c:v>
                </c:pt>
                <c:pt idx="6508">
                  <c:v>4.952</c:v>
                </c:pt>
                <c:pt idx="6509">
                  <c:v>5.8520000000000003</c:v>
                </c:pt>
                <c:pt idx="6510">
                  <c:v>5.4589999999999996</c:v>
                </c:pt>
                <c:pt idx="6511">
                  <c:v>5.5650000000000004</c:v>
                </c:pt>
                <c:pt idx="6512">
                  <c:v>5.9859999999999998</c:v>
                </c:pt>
                <c:pt idx="6513">
                  <c:v>5.2009999999999996</c:v>
                </c:pt>
                <c:pt idx="6514">
                  <c:v>5.0629999999999997</c:v>
                </c:pt>
                <c:pt idx="6515">
                  <c:v>4.569</c:v>
                </c:pt>
                <c:pt idx="6516">
                  <c:v>4.9400000000000004</c:v>
                </c:pt>
                <c:pt idx="6517">
                  <c:v>5.9950000000000001</c:v>
                </c:pt>
                <c:pt idx="6518">
                  <c:v>6.0229999999999997</c:v>
                </c:pt>
                <c:pt idx="6519">
                  <c:v>6.93</c:v>
                </c:pt>
                <c:pt idx="6520">
                  <c:v>7.375</c:v>
                </c:pt>
                <c:pt idx="6521">
                  <c:v>6.8380000000000001</c:v>
                </c:pt>
                <c:pt idx="6522">
                  <c:v>5.1740000000000004</c:v>
                </c:pt>
                <c:pt idx="6523">
                  <c:v>5.8449999999999998</c:v>
                </c:pt>
                <c:pt idx="6524">
                  <c:v>5.72</c:v>
                </c:pt>
                <c:pt idx="6525">
                  <c:v>5.2350000000000003</c:v>
                </c:pt>
                <c:pt idx="6526">
                  <c:v>5.9909999999999997</c:v>
                </c:pt>
                <c:pt idx="6527">
                  <c:v>5.359</c:v>
                </c:pt>
                <c:pt idx="6528">
                  <c:v>6.6150000000000002</c:v>
                </c:pt>
                <c:pt idx="6529">
                  <c:v>5.3</c:v>
                </c:pt>
                <c:pt idx="6530">
                  <c:v>5.1479999999999997</c:v>
                </c:pt>
                <c:pt idx="6531">
                  <c:v>4.899</c:v>
                </c:pt>
                <c:pt idx="6532">
                  <c:v>6.7750000000000004</c:v>
                </c:pt>
                <c:pt idx="6533">
                  <c:v>6.2110000000000003</c:v>
                </c:pt>
                <c:pt idx="6534">
                  <c:v>7.88</c:v>
                </c:pt>
                <c:pt idx="6535">
                  <c:v>8.5709999999999997</c:v>
                </c:pt>
                <c:pt idx="6536">
                  <c:v>7.6580000000000004</c:v>
                </c:pt>
                <c:pt idx="6537">
                  <c:v>5.6429999999999998</c:v>
                </c:pt>
                <c:pt idx="6538">
                  <c:v>5.03</c:v>
                </c:pt>
                <c:pt idx="6539">
                  <c:v>3.633</c:v>
                </c:pt>
                <c:pt idx="6540">
                  <c:v>6.35</c:v>
                </c:pt>
                <c:pt idx="6541">
                  <c:v>4.3630000000000004</c:v>
                </c:pt>
                <c:pt idx="6542">
                  <c:v>5.2329999999999997</c:v>
                </c:pt>
                <c:pt idx="6543">
                  <c:v>4.7370000000000001</c:v>
                </c:pt>
                <c:pt idx="6544">
                  <c:v>6.6619999999999999</c:v>
                </c:pt>
                <c:pt idx="6545">
                  <c:v>8.173</c:v>
                </c:pt>
                <c:pt idx="6546">
                  <c:v>5.327</c:v>
                </c:pt>
                <c:pt idx="6547">
                  <c:v>4.4130000000000003</c:v>
                </c:pt>
                <c:pt idx="6548">
                  <c:v>5.0990000000000002</c:v>
                </c:pt>
                <c:pt idx="6549">
                  <c:v>4.7640000000000002</c:v>
                </c:pt>
                <c:pt idx="6550">
                  <c:v>5.4909999999999997</c:v>
                </c:pt>
                <c:pt idx="6551">
                  <c:v>5.577</c:v>
                </c:pt>
                <c:pt idx="6552">
                  <c:v>5.4640000000000004</c:v>
                </c:pt>
                <c:pt idx="6553">
                  <c:v>5.673</c:v>
                </c:pt>
                <c:pt idx="6554">
                  <c:v>5.7279999999999998</c:v>
                </c:pt>
                <c:pt idx="6555">
                  <c:v>6.4809999999999999</c:v>
                </c:pt>
                <c:pt idx="6556">
                  <c:v>5.8879999999999999</c:v>
                </c:pt>
                <c:pt idx="6557">
                  <c:v>6.0739999999999998</c:v>
                </c:pt>
                <c:pt idx="6558">
                  <c:v>5.3280000000000003</c:v>
                </c:pt>
                <c:pt idx="6559">
                  <c:v>4.9930000000000003</c:v>
                </c:pt>
                <c:pt idx="6560">
                  <c:v>5.4550000000000001</c:v>
                </c:pt>
                <c:pt idx="6561">
                  <c:v>6.5819999999999999</c:v>
                </c:pt>
                <c:pt idx="6562">
                  <c:v>6.6529999999999996</c:v>
                </c:pt>
                <c:pt idx="6563">
                  <c:v>7.3609999999999998</c:v>
                </c:pt>
                <c:pt idx="6564">
                  <c:v>6.2649999999999997</c:v>
                </c:pt>
                <c:pt idx="6565">
                  <c:v>5.2309999999999999</c:v>
                </c:pt>
                <c:pt idx="6566">
                  <c:v>5.51</c:v>
                </c:pt>
                <c:pt idx="6567">
                  <c:v>5.282</c:v>
                </c:pt>
                <c:pt idx="6568">
                  <c:v>6.1559999999999997</c:v>
                </c:pt>
                <c:pt idx="6569">
                  <c:v>5.5039999999999996</c:v>
                </c:pt>
                <c:pt idx="6570">
                  <c:v>6.36</c:v>
                </c:pt>
                <c:pt idx="6571">
                  <c:v>6.0670000000000002</c:v>
                </c:pt>
                <c:pt idx="6572">
                  <c:v>5.4560000000000004</c:v>
                </c:pt>
                <c:pt idx="6573">
                  <c:v>5.2220000000000004</c:v>
                </c:pt>
                <c:pt idx="6574">
                  <c:v>4.9009999999999998</c:v>
                </c:pt>
                <c:pt idx="6575">
                  <c:v>4.95</c:v>
                </c:pt>
                <c:pt idx="6576">
                  <c:v>4.2869999999999999</c:v>
                </c:pt>
                <c:pt idx="6577">
                  <c:v>3.907</c:v>
                </c:pt>
                <c:pt idx="6578">
                  <c:v>4.16</c:v>
                </c:pt>
                <c:pt idx="6579">
                  <c:v>4.7359999999999998</c:v>
                </c:pt>
                <c:pt idx="6580">
                  <c:v>5.07</c:v>
                </c:pt>
                <c:pt idx="6581">
                  <c:v>5.4459999999999997</c:v>
                </c:pt>
                <c:pt idx="6582">
                  <c:v>5.3570000000000002</c:v>
                </c:pt>
                <c:pt idx="6583">
                  <c:v>6.742</c:v>
                </c:pt>
                <c:pt idx="6584">
                  <c:v>6.048</c:v>
                </c:pt>
                <c:pt idx="6585">
                  <c:v>6.8559999999999999</c:v>
                </c:pt>
                <c:pt idx="6586">
                  <c:v>7.2249999999999996</c:v>
                </c:pt>
                <c:pt idx="6587">
                  <c:v>6.3419999999999996</c:v>
                </c:pt>
                <c:pt idx="6588">
                  <c:v>6.2190000000000003</c:v>
                </c:pt>
                <c:pt idx="6589">
                  <c:v>6.1840000000000002</c:v>
                </c:pt>
                <c:pt idx="6590">
                  <c:v>5.1040000000000001</c:v>
                </c:pt>
                <c:pt idx="6591">
                  <c:v>6.1289999999999996</c:v>
                </c:pt>
                <c:pt idx="6592">
                  <c:v>6.1559999999999997</c:v>
                </c:pt>
                <c:pt idx="6593">
                  <c:v>4.9800000000000004</c:v>
                </c:pt>
                <c:pt idx="6594">
                  <c:v>5.391</c:v>
                </c:pt>
                <c:pt idx="6595">
                  <c:v>6.726</c:v>
                </c:pt>
                <c:pt idx="6596">
                  <c:v>6.4720000000000004</c:v>
                </c:pt>
                <c:pt idx="6597">
                  <c:v>6.2450000000000001</c:v>
                </c:pt>
                <c:pt idx="6598">
                  <c:v>4.9109999999999996</c:v>
                </c:pt>
                <c:pt idx="6599">
                  <c:v>4.7649999999999997</c:v>
                </c:pt>
                <c:pt idx="6600">
                  <c:v>4.8490000000000002</c:v>
                </c:pt>
                <c:pt idx="6601">
                  <c:v>4.3339999999999996</c:v>
                </c:pt>
                <c:pt idx="6602">
                  <c:v>4.3579999999999997</c:v>
                </c:pt>
                <c:pt idx="6603">
                  <c:v>4.2939999999999996</c:v>
                </c:pt>
                <c:pt idx="6604">
                  <c:v>4.5209999999999999</c:v>
                </c:pt>
                <c:pt idx="6605">
                  <c:v>4.875</c:v>
                </c:pt>
                <c:pt idx="6606">
                  <c:v>4.4379999999999997</c:v>
                </c:pt>
                <c:pt idx="6607">
                  <c:v>4.5910000000000002</c:v>
                </c:pt>
                <c:pt idx="6608">
                  <c:v>4.734</c:v>
                </c:pt>
                <c:pt idx="6609">
                  <c:v>4.4059999999999997</c:v>
                </c:pt>
                <c:pt idx="6610">
                  <c:v>4.367</c:v>
                </c:pt>
                <c:pt idx="6611">
                  <c:v>4.3239999999999998</c:v>
                </c:pt>
                <c:pt idx="6612">
                  <c:v>4.367</c:v>
                </c:pt>
                <c:pt idx="6613">
                  <c:v>4.2149999999999999</c:v>
                </c:pt>
                <c:pt idx="6614">
                  <c:v>4.3250000000000002</c:v>
                </c:pt>
                <c:pt idx="6615">
                  <c:v>4.3719999999999999</c:v>
                </c:pt>
                <c:pt idx="6616">
                  <c:v>4.7480000000000002</c:v>
                </c:pt>
                <c:pt idx="6617">
                  <c:v>4.4429999999999996</c:v>
                </c:pt>
                <c:pt idx="6618">
                  <c:v>4.6959999999999997</c:v>
                </c:pt>
                <c:pt idx="6619">
                  <c:v>5.1070000000000002</c:v>
                </c:pt>
                <c:pt idx="6620">
                  <c:v>4.95</c:v>
                </c:pt>
                <c:pt idx="6621">
                  <c:v>5.3780000000000001</c:v>
                </c:pt>
                <c:pt idx="6622">
                  <c:v>4.9029999999999996</c:v>
                </c:pt>
                <c:pt idx="6623">
                  <c:v>4.2279999999999998</c:v>
                </c:pt>
                <c:pt idx="6624">
                  <c:v>3.734</c:v>
                </c:pt>
                <c:pt idx="6625">
                  <c:v>3.4540000000000002</c:v>
                </c:pt>
                <c:pt idx="6626">
                  <c:v>3.4980000000000002</c:v>
                </c:pt>
                <c:pt idx="6627">
                  <c:v>3.387</c:v>
                </c:pt>
                <c:pt idx="6628">
                  <c:v>3.1949999999999998</c:v>
                </c:pt>
                <c:pt idx="6629">
                  <c:v>3.157</c:v>
                </c:pt>
                <c:pt idx="6630">
                  <c:v>2.6949999999999998</c:v>
                </c:pt>
                <c:pt idx="6631">
                  <c:v>2.4820000000000002</c:v>
                </c:pt>
                <c:pt idx="6632">
                  <c:v>2.1379999999999999</c:v>
                </c:pt>
                <c:pt idx="6633">
                  <c:v>2.222</c:v>
                </c:pt>
                <c:pt idx="6634">
                  <c:v>2.37</c:v>
                </c:pt>
                <c:pt idx="6635">
                  <c:v>2.6179999999999999</c:v>
                </c:pt>
                <c:pt idx="6636">
                  <c:v>2.2389999999999999</c:v>
                </c:pt>
                <c:pt idx="6637">
                  <c:v>2.4820000000000002</c:v>
                </c:pt>
                <c:pt idx="6638">
                  <c:v>2.383</c:v>
                </c:pt>
                <c:pt idx="6639">
                  <c:v>2.4060000000000001</c:v>
                </c:pt>
                <c:pt idx="6640">
                  <c:v>1.762</c:v>
                </c:pt>
                <c:pt idx="6641">
                  <c:v>1.899</c:v>
                </c:pt>
                <c:pt idx="6642">
                  <c:v>1.9510000000000001</c:v>
                </c:pt>
                <c:pt idx="6643">
                  <c:v>1.9179999999999999</c:v>
                </c:pt>
                <c:pt idx="6644">
                  <c:v>2.754</c:v>
                </c:pt>
                <c:pt idx="6645">
                  <c:v>2.6389999999999998</c:v>
                </c:pt>
                <c:pt idx="6646">
                  <c:v>2.6560000000000001</c:v>
                </c:pt>
                <c:pt idx="6647">
                  <c:v>2.375</c:v>
                </c:pt>
                <c:pt idx="6648">
                  <c:v>2.327</c:v>
                </c:pt>
                <c:pt idx="6649">
                  <c:v>2.2810000000000001</c:v>
                </c:pt>
                <c:pt idx="6650">
                  <c:v>0.92200000000000004</c:v>
                </c:pt>
                <c:pt idx="6651">
                  <c:v>2.3260000000000001</c:v>
                </c:pt>
                <c:pt idx="6652">
                  <c:v>1.246</c:v>
                </c:pt>
                <c:pt idx="6653">
                  <c:v>3.0219999999999998</c:v>
                </c:pt>
                <c:pt idx="6654">
                  <c:v>2.4900000000000002</c:v>
                </c:pt>
                <c:pt idx="6655">
                  <c:v>1.256</c:v>
                </c:pt>
                <c:pt idx="6656">
                  <c:v>2.3719999999999999</c:v>
                </c:pt>
                <c:pt idx="6657">
                  <c:v>3.9470000000000001</c:v>
                </c:pt>
                <c:pt idx="6658">
                  <c:v>3.8530000000000002</c:v>
                </c:pt>
                <c:pt idx="6659">
                  <c:v>3.11</c:v>
                </c:pt>
                <c:pt idx="6660">
                  <c:v>2.254</c:v>
                </c:pt>
                <c:pt idx="6661">
                  <c:v>2.1989999999999998</c:v>
                </c:pt>
                <c:pt idx="6662">
                  <c:v>1.522</c:v>
                </c:pt>
                <c:pt idx="6663">
                  <c:v>1.595</c:v>
                </c:pt>
                <c:pt idx="6664">
                  <c:v>2.4140000000000001</c:v>
                </c:pt>
                <c:pt idx="6665">
                  <c:v>0.99299999999999999</c:v>
                </c:pt>
                <c:pt idx="6666">
                  <c:v>1.4910000000000001</c:v>
                </c:pt>
                <c:pt idx="6667">
                  <c:v>1.6779999999999999</c:v>
                </c:pt>
                <c:pt idx="6668">
                  <c:v>1.964</c:v>
                </c:pt>
                <c:pt idx="6669">
                  <c:v>1.8460000000000001</c:v>
                </c:pt>
                <c:pt idx="6670">
                  <c:v>2.0790000000000002</c:v>
                </c:pt>
                <c:pt idx="6671">
                  <c:v>1.9470000000000001</c:v>
                </c:pt>
                <c:pt idx="6672">
                  <c:v>1.7410000000000001</c:v>
                </c:pt>
                <c:pt idx="6673">
                  <c:v>2.5089999999999999</c:v>
                </c:pt>
                <c:pt idx="6674">
                  <c:v>1.6930000000000001</c:v>
                </c:pt>
                <c:pt idx="6675">
                  <c:v>1.4119999999999999</c:v>
                </c:pt>
                <c:pt idx="6676">
                  <c:v>1.0620000000000001</c:v>
                </c:pt>
                <c:pt idx="6677">
                  <c:v>1.8169999999999999</c:v>
                </c:pt>
                <c:pt idx="6678">
                  <c:v>2.59</c:v>
                </c:pt>
                <c:pt idx="6679">
                  <c:v>2.1190000000000002</c:v>
                </c:pt>
                <c:pt idx="6680">
                  <c:v>2.234</c:v>
                </c:pt>
                <c:pt idx="6681">
                  <c:v>2.2480000000000002</c:v>
                </c:pt>
                <c:pt idx="6682">
                  <c:v>1.4770000000000001</c:v>
                </c:pt>
                <c:pt idx="6683">
                  <c:v>1.6180000000000001</c:v>
                </c:pt>
                <c:pt idx="6684">
                  <c:v>2.2450000000000001</c:v>
                </c:pt>
                <c:pt idx="6685">
                  <c:v>1.847</c:v>
                </c:pt>
                <c:pt idx="6686">
                  <c:v>3.26</c:v>
                </c:pt>
                <c:pt idx="6687">
                  <c:v>3.6619999999999999</c:v>
                </c:pt>
                <c:pt idx="6688">
                  <c:v>3.0030000000000001</c:v>
                </c:pt>
                <c:pt idx="6689">
                  <c:v>2.7519999999999998</c:v>
                </c:pt>
                <c:pt idx="6690">
                  <c:v>3.3690000000000002</c:v>
                </c:pt>
                <c:pt idx="6691">
                  <c:v>3.5960000000000001</c:v>
                </c:pt>
                <c:pt idx="6692">
                  <c:v>3.4470000000000001</c:v>
                </c:pt>
                <c:pt idx="6693">
                  <c:v>4.1109999999999998</c:v>
                </c:pt>
                <c:pt idx="6694">
                  <c:v>3.8519999999999999</c:v>
                </c:pt>
                <c:pt idx="6695">
                  <c:v>3.5110000000000001</c:v>
                </c:pt>
                <c:pt idx="6696">
                  <c:v>3.2509999999999999</c:v>
                </c:pt>
                <c:pt idx="6697">
                  <c:v>3.1619999999999999</c:v>
                </c:pt>
                <c:pt idx="6698">
                  <c:v>3.8359999999999999</c:v>
                </c:pt>
                <c:pt idx="6699">
                  <c:v>3.6240000000000001</c:v>
                </c:pt>
                <c:pt idx="6700">
                  <c:v>4.0620000000000003</c:v>
                </c:pt>
                <c:pt idx="6701">
                  <c:v>3.569</c:v>
                </c:pt>
                <c:pt idx="6702">
                  <c:v>3.339</c:v>
                </c:pt>
                <c:pt idx="6703">
                  <c:v>3.1850000000000001</c:v>
                </c:pt>
                <c:pt idx="6704">
                  <c:v>3.5790000000000002</c:v>
                </c:pt>
                <c:pt idx="6705">
                  <c:v>3.92</c:v>
                </c:pt>
                <c:pt idx="6706">
                  <c:v>4.5579999999999998</c:v>
                </c:pt>
                <c:pt idx="6707">
                  <c:v>4.8760000000000003</c:v>
                </c:pt>
                <c:pt idx="6708">
                  <c:v>4.5609999999999999</c:v>
                </c:pt>
                <c:pt idx="6709">
                  <c:v>4.9160000000000004</c:v>
                </c:pt>
                <c:pt idx="6710">
                  <c:v>5.2329999999999997</c:v>
                </c:pt>
                <c:pt idx="6711">
                  <c:v>5.0730000000000004</c:v>
                </c:pt>
                <c:pt idx="6712">
                  <c:v>5.2439999999999998</c:v>
                </c:pt>
                <c:pt idx="6713">
                  <c:v>5.476</c:v>
                </c:pt>
                <c:pt idx="6714">
                  <c:v>5.069</c:v>
                </c:pt>
                <c:pt idx="6715">
                  <c:v>4.6970000000000001</c:v>
                </c:pt>
                <c:pt idx="6716">
                  <c:v>4.7119999999999997</c:v>
                </c:pt>
                <c:pt idx="6717">
                  <c:v>5.22</c:v>
                </c:pt>
                <c:pt idx="6718">
                  <c:v>5.0890000000000004</c:v>
                </c:pt>
                <c:pt idx="6719">
                  <c:v>5.28</c:v>
                </c:pt>
                <c:pt idx="6720">
                  <c:v>5.7039999999999997</c:v>
                </c:pt>
                <c:pt idx="6721">
                  <c:v>5.9729999999999999</c:v>
                </c:pt>
                <c:pt idx="6722">
                  <c:v>6.0469999999999997</c:v>
                </c:pt>
                <c:pt idx="6723">
                  <c:v>5.944</c:v>
                </c:pt>
                <c:pt idx="6724">
                  <c:v>6.4779999999999998</c:v>
                </c:pt>
                <c:pt idx="6725">
                  <c:v>6.2030000000000003</c:v>
                </c:pt>
                <c:pt idx="6726">
                  <c:v>6.2350000000000003</c:v>
                </c:pt>
                <c:pt idx="6727">
                  <c:v>6.6319999999999997</c:v>
                </c:pt>
                <c:pt idx="6728">
                  <c:v>8.7690000000000001</c:v>
                </c:pt>
                <c:pt idx="6729">
                  <c:v>9.3070000000000004</c:v>
                </c:pt>
                <c:pt idx="6730">
                  <c:v>10.154</c:v>
                </c:pt>
                <c:pt idx="6731">
                  <c:v>10.694000000000001</c:v>
                </c:pt>
                <c:pt idx="6732">
                  <c:v>10.696999999999999</c:v>
                </c:pt>
                <c:pt idx="6733">
                  <c:v>10.775</c:v>
                </c:pt>
                <c:pt idx="6734">
                  <c:v>10.714</c:v>
                </c:pt>
                <c:pt idx="6735">
                  <c:v>10.51</c:v>
                </c:pt>
                <c:pt idx="6736">
                  <c:v>10.397</c:v>
                </c:pt>
                <c:pt idx="6737">
                  <c:v>9.8870000000000005</c:v>
                </c:pt>
                <c:pt idx="6738">
                  <c:v>9.3800000000000008</c:v>
                </c:pt>
                <c:pt idx="6739">
                  <c:v>9.0739999999999998</c:v>
                </c:pt>
                <c:pt idx="6740">
                  <c:v>9.2899999999999991</c:v>
                </c:pt>
                <c:pt idx="6741">
                  <c:v>9.5909999999999993</c:v>
                </c:pt>
                <c:pt idx="6742">
                  <c:v>9.7390000000000008</c:v>
                </c:pt>
                <c:pt idx="6743">
                  <c:v>9.7100000000000009</c:v>
                </c:pt>
                <c:pt idx="6744">
                  <c:v>10.15</c:v>
                </c:pt>
                <c:pt idx="6745">
                  <c:v>9.9649999999999999</c:v>
                </c:pt>
                <c:pt idx="6746">
                  <c:v>9.65</c:v>
                </c:pt>
                <c:pt idx="6747">
                  <c:v>10.076000000000001</c:v>
                </c:pt>
                <c:pt idx="6748">
                  <c:v>10.210000000000001</c:v>
                </c:pt>
                <c:pt idx="6749">
                  <c:v>9.891</c:v>
                </c:pt>
                <c:pt idx="6750">
                  <c:v>9.8019999999999996</c:v>
                </c:pt>
                <c:pt idx="6751">
                  <c:v>9.9819999999999993</c:v>
                </c:pt>
                <c:pt idx="6752">
                  <c:v>9.82</c:v>
                </c:pt>
                <c:pt idx="6753">
                  <c:v>10.202999999999999</c:v>
                </c:pt>
                <c:pt idx="6754">
                  <c:v>9.91</c:v>
                </c:pt>
                <c:pt idx="6755">
                  <c:v>10.178000000000001</c:v>
                </c:pt>
                <c:pt idx="6756">
                  <c:v>10.141</c:v>
                </c:pt>
                <c:pt idx="6757">
                  <c:v>10.163</c:v>
                </c:pt>
                <c:pt idx="6758">
                  <c:v>9.2479999999999993</c:v>
                </c:pt>
                <c:pt idx="6759">
                  <c:v>9.5060000000000002</c:v>
                </c:pt>
                <c:pt idx="6760">
                  <c:v>9.6929999999999996</c:v>
                </c:pt>
                <c:pt idx="6761">
                  <c:v>9.9819999999999993</c:v>
                </c:pt>
                <c:pt idx="6762">
                  <c:v>8.3450000000000006</c:v>
                </c:pt>
                <c:pt idx="6763">
                  <c:v>8.0370000000000008</c:v>
                </c:pt>
                <c:pt idx="6764">
                  <c:v>7.681</c:v>
                </c:pt>
                <c:pt idx="6765">
                  <c:v>7.7679999999999998</c:v>
                </c:pt>
                <c:pt idx="6766">
                  <c:v>7.4859999999999998</c:v>
                </c:pt>
                <c:pt idx="6767">
                  <c:v>6.9219999999999997</c:v>
                </c:pt>
                <c:pt idx="6768">
                  <c:v>6.3879999999999999</c:v>
                </c:pt>
                <c:pt idx="6769">
                  <c:v>5.7770000000000001</c:v>
                </c:pt>
                <c:pt idx="6770">
                  <c:v>5.36</c:v>
                </c:pt>
                <c:pt idx="6771">
                  <c:v>6.149</c:v>
                </c:pt>
                <c:pt idx="6772">
                  <c:v>6.0679999999999996</c:v>
                </c:pt>
                <c:pt idx="6773">
                  <c:v>6.8049999999999997</c:v>
                </c:pt>
                <c:pt idx="6774">
                  <c:v>6.476</c:v>
                </c:pt>
                <c:pt idx="6775">
                  <c:v>6.9550000000000001</c:v>
                </c:pt>
                <c:pt idx="6776">
                  <c:v>8.4700000000000006</c:v>
                </c:pt>
                <c:pt idx="6777">
                  <c:v>9.3930000000000007</c:v>
                </c:pt>
                <c:pt idx="6778">
                  <c:v>8.3849999999999998</c:v>
                </c:pt>
                <c:pt idx="6779">
                  <c:v>7.9610000000000003</c:v>
                </c:pt>
                <c:pt idx="6780">
                  <c:v>8.8040000000000003</c:v>
                </c:pt>
                <c:pt idx="6781">
                  <c:v>8.3829999999999991</c:v>
                </c:pt>
                <c:pt idx="6782">
                  <c:v>8.1920000000000002</c:v>
                </c:pt>
                <c:pt idx="6783">
                  <c:v>7.4740000000000002</c:v>
                </c:pt>
                <c:pt idx="6784">
                  <c:v>8.8490000000000002</c:v>
                </c:pt>
                <c:pt idx="6785">
                  <c:v>9.3460000000000001</c:v>
                </c:pt>
                <c:pt idx="6786">
                  <c:v>9.6980000000000004</c:v>
                </c:pt>
                <c:pt idx="6787">
                  <c:v>9.2609999999999992</c:v>
                </c:pt>
                <c:pt idx="6788">
                  <c:v>8.952</c:v>
                </c:pt>
                <c:pt idx="6789">
                  <c:v>8.5449999999999999</c:v>
                </c:pt>
                <c:pt idx="6790">
                  <c:v>7.8929999999999998</c:v>
                </c:pt>
                <c:pt idx="6791">
                  <c:v>7.8109999999999999</c:v>
                </c:pt>
                <c:pt idx="6792">
                  <c:v>9.1240000000000006</c:v>
                </c:pt>
                <c:pt idx="6793">
                  <c:v>6.0389999999999997</c:v>
                </c:pt>
                <c:pt idx="6794">
                  <c:v>6.7409999999999997</c:v>
                </c:pt>
                <c:pt idx="6795">
                  <c:v>7.8410000000000002</c:v>
                </c:pt>
                <c:pt idx="6796">
                  <c:v>9.1</c:v>
                </c:pt>
                <c:pt idx="6797">
                  <c:v>8.6020000000000003</c:v>
                </c:pt>
                <c:pt idx="6798">
                  <c:v>8.0329999999999995</c:v>
                </c:pt>
                <c:pt idx="6799">
                  <c:v>7.68</c:v>
                </c:pt>
                <c:pt idx="6800">
                  <c:v>7.7370000000000001</c:v>
                </c:pt>
                <c:pt idx="6801">
                  <c:v>6.5839999999999996</c:v>
                </c:pt>
                <c:pt idx="6802">
                  <c:v>6.8120000000000003</c:v>
                </c:pt>
                <c:pt idx="6803">
                  <c:v>8.1080000000000005</c:v>
                </c:pt>
                <c:pt idx="6804">
                  <c:v>7.375</c:v>
                </c:pt>
                <c:pt idx="6805">
                  <c:v>7.9409999999999998</c:v>
                </c:pt>
                <c:pt idx="6806">
                  <c:v>8.3049999999999997</c:v>
                </c:pt>
                <c:pt idx="6807">
                  <c:v>7.298</c:v>
                </c:pt>
                <c:pt idx="6808">
                  <c:v>8.5660000000000007</c:v>
                </c:pt>
                <c:pt idx="6809">
                  <c:v>6.2389999999999999</c:v>
                </c:pt>
                <c:pt idx="6810">
                  <c:v>7.234</c:v>
                </c:pt>
                <c:pt idx="6811">
                  <c:v>6.6769999999999996</c:v>
                </c:pt>
                <c:pt idx="6812">
                  <c:v>8.8230000000000004</c:v>
                </c:pt>
                <c:pt idx="6813">
                  <c:v>8.3119999999999994</c:v>
                </c:pt>
                <c:pt idx="6814">
                  <c:v>8.3930000000000007</c:v>
                </c:pt>
                <c:pt idx="6815">
                  <c:v>7.6879999999999997</c:v>
                </c:pt>
                <c:pt idx="6816">
                  <c:v>7.6539999999999999</c:v>
                </c:pt>
                <c:pt idx="6817">
                  <c:v>5.8</c:v>
                </c:pt>
                <c:pt idx="6818">
                  <c:v>5.3019999999999996</c:v>
                </c:pt>
                <c:pt idx="6819">
                  <c:v>7.3230000000000004</c:v>
                </c:pt>
                <c:pt idx="6820">
                  <c:v>7.4269999999999996</c:v>
                </c:pt>
                <c:pt idx="6821">
                  <c:v>6.032</c:v>
                </c:pt>
                <c:pt idx="6822">
                  <c:v>6.2409999999999997</c:v>
                </c:pt>
                <c:pt idx="6823">
                  <c:v>6.1710000000000003</c:v>
                </c:pt>
                <c:pt idx="6824">
                  <c:v>6.2629999999999999</c:v>
                </c:pt>
                <c:pt idx="6825">
                  <c:v>6.9260000000000002</c:v>
                </c:pt>
                <c:pt idx="6826">
                  <c:v>7.4240000000000004</c:v>
                </c:pt>
                <c:pt idx="6827">
                  <c:v>7.2130000000000001</c:v>
                </c:pt>
                <c:pt idx="6828">
                  <c:v>7.0460000000000003</c:v>
                </c:pt>
                <c:pt idx="6829">
                  <c:v>7.306</c:v>
                </c:pt>
                <c:pt idx="6830">
                  <c:v>7.4569999999999999</c:v>
                </c:pt>
                <c:pt idx="6831">
                  <c:v>7.57</c:v>
                </c:pt>
                <c:pt idx="6832">
                  <c:v>7.7110000000000003</c:v>
                </c:pt>
                <c:pt idx="6833">
                  <c:v>8.2579999999999991</c:v>
                </c:pt>
                <c:pt idx="6834">
                  <c:v>8.4939999999999998</c:v>
                </c:pt>
                <c:pt idx="6835">
                  <c:v>8.3989999999999991</c:v>
                </c:pt>
                <c:pt idx="6836">
                  <c:v>8.0779999999999994</c:v>
                </c:pt>
                <c:pt idx="6837">
                  <c:v>7.8470000000000004</c:v>
                </c:pt>
                <c:pt idx="6838">
                  <c:v>7.7949999999999999</c:v>
                </c:pt>
                <c:pt idx="6839">
                  <c:v>7.9089999999999998</c:v>
                </c:pt>
                <c:pt idx="6840">
                  <c:v>8.0879999999999992</c:v>
                </c:pt>
                <c:pt idx="6841">
                  <c:v>8.1679999999999993</c:v>
                </c:pt>
                <c:pt idx="6842">
                  <c:v>8.1590000000000007</c:v>
                </c:pt>
                <c:pt idx="6843">
                  <c:v>7.8289999999999997</c:v>
                </c:pt>
                <c:pt idx="6844">
                  <c:v>7.9210000000000003</c:v>
                </c:pt>
                <c:pt idx="6845">
                  <c:v>7.78</c:v>
                </c:pt>
                <c:pt idx="6846">
                  <c:v>8.3320000000000007</c:v>
                </c:pt>
                <c:pt idx="6847">
                  <c:v>8.375</c:v>
                </c:pt>
                <c:pt idx="6848">
                  <c:v>7.8680000000000003</c:v>
                </c:pt>
                <c:pt idx="6849">
                  <c:v>7.8</c:v>
                </c:pt>
                <c:pt idx="6850">
                  <c:v>7.6920000000000002</c:v>
                </c:pt>
                <c:pt idx="6851">
                  <c:v>7.4029999999999996</c:v>
                </c:pt>
                <c:pt idx="6852">
                  <c:v>7.0960000000000001</c:v>
                </c:pt>
                <c:pt idx="6853">
                  <c:v>7.03</c:v>
                </c:pt>
                <c:pt idx="6854">
                  <c:v>7.2480000000000002</c:v>
                </c:pt>
                <c:pt idx="6855">
                  <c:v>7.6779999999999999</c:v>
                </c:pt>
                <c:pt idx="6856">
                  <c:v>7.7359999999999998</c:v>
                </c:pt>
                <c:pt idx="6857">
                  <c:v>7.133</c:v>
                </c:pt>
                <c:pt idx="6858">
                  <c:v>7.3170000000000002</c:v>
                </c:pt>
                <c:pt idx="6859">
                  <c:v>7.444</c:v>
                </c:pt>
                <c:pt idx="6860">
                  <c:v>7.585</c:v>
                </c:pt>
                <c:pt idx="6861">
                  <c:v>6.5190000000000001</c:v>
                </c:pt>
                <c:pt idx="6862">
                  <c:v>6.67</c:v>
                </c:pt>
                <c:pt idx="6863">
                  <c:v>6.7960000000000003</c:v>
                </c:pt>
                <c:pt idx="6864">
                  <c:v>6.7140000000000004</c:v>
                </c:pt>
                <c:pt idx="6865">
                  <c:v>6.306</c:v>
                </c:pt>
                <c:pt idx="6866">
                  <c:v>6.2229999999999999</c:v>
                </c:pt>
                <c:pt idx="6867">
                  <c:v>6.1790000000000003</c:v>
                </c:pt>
                <c:pt idx="6868">
                  <c:v>6.5039999999999996</c:v>
                </c:pt>
                <c:pt idx="6869">
                  <c:v>6.9550000000000001</c:v>
                </c:pt>
                <c:pt idx="6870">
                  <c:v>7.5449999999999999</c:v>
                </c:pt>
                <c:pt idx="6871">
                  <c:v>8.5730000000000004</c:v>
                </c:pt>
                <c:pt idx="6872">
                  <c:v>8.2270000000000003</c:v>
                </c:pt>
                <c:pt idx="6873">
                  <c:v>8.1259999999999994</c:v>
                </c:pt>
                <c:pt idx="6874">
                  <c:v>7.4359999999999999</c:v>
                </c:pt>
                <c:pt idx="6875">
                  <c:v>7.556</c:v>
                </c:pt>
                <c:pt idx="6876">
                  <c:v>8.4120000000000008</c:v>
                </c:pt>
                <c:pt idx="6877">
                  <c:v>8.1319999999999997</c:v>
                </c:pt>
                <c:pt idx="6878">
                  <c:v>7.3159999999999998</c:v>
                </c:pt>
                <c:pt idx="6879">
                  <c:v>7.8579999999999997</c:v>
                </c:pt>
                <c:pt idx="6880">
                  <c:v>7.9429999999999996</c:v>
                </c:pt>
                <c:pt idx="6881">
                  <c:v>7.7670000000000003</c:v>
                </c:pt>
                <c:pt idx="6882">
                  <c:v>8.92</c:v>
                </c:pt>
                <c:pt idx="6883">
                  <c:v>8.94</c:v>
                </c:pt>
                <c:pt idx="6884">
                  <c:v>7.8479999999999999</c:v>
                </c:pt>
                <c:pt idx="6885">
                  <c:v>6.5220000000000002</c:v>
                </c:pt>
                <c:pt idx="6886">
                  <c:v>6.3739999999999997</c:v>
                </c:pt>
                <c:pt idx="6887">
                  <c:v>7.0679999999999996</c:v>
                </c:pt>
                <c:pt idx="6888">
                  <c:v>7.125</c:v>
                </c:pt>
                <c:pt idx="6889">
                  <c:v>6.899</c:v>
                </c:pt>
                <c:pt idx="6890">
                  <c:v>6.3040000000000003</c:v>
                </c:pt>
                <c:pt idx="6891">
                  <c:v>5.9829999999999997</c:v>
                </c:pt>
                <c:pt idx="6892">
                  <c:v>5.7169999999999996</c:v>
                </c:pt>
                <c:pt idx="6893">
                  <c:v>4.9939999999999998</c:v>
                </c:pt>
                <c:pt idx="6894">
                  <c:v>5.1059999999999999</c:v>
                </c:pt>
                <c:pt idx="6895">
                  <c:v>4.5279999999999996</c:v>
                </c:pt>
                <c:pt idx="6896">
                  <c:v>5.4409999999999998</c:v>
                </c:pt>
                <c:pt idx="6897">
                  <c:v>5.1340000000000003</c:v>
                </c:pt>
                <c:pt idx="6898">
                  <c:v>4.875</c:v>
                </c:pt>
                <c:pt idx="6899">
                  <c:v>6.9240000000000004</c:v>
                </c:pt>
                <c:pt idx="6900">
                  <c:v>6.5910000000000002</c:v>
                </c:pt>
                <c:pt idx="6901">
                  <c:v>5.609</c:v>
                </c:pt>
                <c:pt idx="6902">
                  <c:v>6.8449999999999998</c:v>
                </c:pt>
                <c:pt idx="6903">
                  <c:v>6.6159999999999997</c:v>
                </c:pt>
                <c:pt idx="6904">
                  <c:v>5.4560000000000004</c:v>
                </c:pt>
                <c:pt idx="6905">
                  <c:v>5.8879999999999999</c:v>
                </c:pt>
                <c:pt idx="6906">
                  <c:v>5.3</c:v>
                </c:pt>
                <c:pt idx="6907">
                  <c:v>5.1239999999999997</c:v>
                </c:pt>
                <c:pt idx="6908">
                  <c:v>5.3559999999999999</c:v>
                </c:pt>
                <c:pt idx="6909">
                  <c:v>5.4509999999999996</c:v>
                </c:pt>
                <c:pt idx="6910">
                  <c:v>4.7119999999999997</c:v>
                </c:pt>
                <c:pt idx="6911">
                  <c:v>4.3559999999999999</c:v>
                </c:pt>
                <c:pt idx="6912">
                  <c:v>5.532</c:v>
                </c:pt>
                <c:pt idx="6913">
                  <c:v>4.0999999999999996</c:v>
                </c:pt>
                <c:pt idx="6914">
                  <c:v>5.4219999999999997</c:v>
                </c:pt>
                <c:pt idx="6915">
                  <c:v>5.79</c:v>
                </c:pt>
                <c:pt idx="6916">
                  <c:v>5.5419999999999998</c:v>
                </c:pt>
                <c:pt idx="6917">
                  <c:v>5.0679999999999996</c:v>
                </c:pt>
                <c:pt idx="6918">
                  <c:v>5.2329999999999997</c:v>
                </c:pt>
                <c:pt idx="6919">
                  <c:v>5.8339999999999996</c:v>
                </c:pt>
                <c:pt idx="6920">
                  <c:v>5.2510000000000003</c:v>
                </c:pt>
                <c:pt idx="6921">
                  <c:v>5.3109999999999999</c:v>
                </c:pt>
                <c:pt idx="6922">
                  <c:v>5.1769999999999996</c:v>
                </c:pt>
                <c:pt idx="6923">
                  <c:v>5.9329999999999998</c:v>
                </c:pt>
                <c:pt idx="6924">
                  <c:v>5.1260000000000003</c:v>
                </c:pt>
                <c:pt idx="6925">
                  <c:v>5.2270000000000003</c:v>
                </c:pt>
                <c:pt idx="6926">
                  <c:v>4.7</c:v>
                </c:pt>
                <c:pt idx="6927">
                  <c:v>5.7489999999999997</c:v>
                </c:pt>
                <c:pt idx="6928">
                  <c:v>4.3019999999999996</c:v>
                </c:pt>
                <c:pt idx="6929">
                  <c:v>5.0170000000000003</c:v>
                </c:pt>
                <c:pt idx="6930">
                  <c:v>5.3970000000000002</c:v>
                </c:pt>
                <c:pt idx="6931">
                  <c:v>4.7249999999999996</c:v>
                </c:pt>
                <c:pt idx="6932">
                  <c:v>5.2030000000000003</c:v>
                </c:pt>
                <c:pt idx="6933">
                  <c:v>5.0629999999999997</c:v>
                </c:pt>
                <c:pt idx="6934">
                  <c:v>4.9139999999999997</c:v>
                </c:pt>
                <c:pt idx="6935">
                  <c:v>4.5750000000000002</c:v>
                </c:pt>
                <c:pt idx="6936">
                  <c:v>4.8380000000000001</c:v>
                </c:pt>
                <c:pt idx="6937">
                  <c:v>6.5019999999999998</c:v>
                </c:pt>
                <c:pt idx="6938">
                  <c:v>5.52</c:v>
                </c:pt>
                <c:pt idx="6939">
                  <c:v>6.6680000000000001</c:v>
                </c:pt>
                <c:pt idx="6940">
                  <c:v>5.7489999999999997</c:v>
                </c:pt>
                <c:pt idx="6941">
                  <c:v>5.819</c:v>
                </c:pt>
                <c:pt idx="6942">
                  <c:v>6.3730000000000002</c:v>
                </c:pt>
                <c:pt idx="6943">
                  <c:v>6.9059999999999997</c:v>
                </c:pt>
                <c:pt idx="6944">
                  <c:v>7.2389999999999999</c:v>
                </c:pt>
                <c:pt idx="6945">
                  <c:v>7.2969999999999997</c:v>
                </c:pt>
                <c:pt idx="6946">
                  <c:v>7.6420000000000003</c:v>
                </c:pt>
                <c:pt idx="6947">
                  <c:v>6.5890000000000004</c:v>
                </c:pt>
                <c:pt idx="6948">
                  <c:v>7.86</c:v>
                </c:pt>
                <c:pt idx="6949">
                  <c:v>7.0890000000000004</c:v>
                </c:pt>
                <c:pt idx="6950">
                  <c:v>8.2430000000000003</c:v>
                </c:pt>
                <c:pt idx="6951">
                  <c:v>7.2619999999999996</c:v>
                </c:pt>
                <c:pt idx="6952">
                  <c:v>8.23</c:v>
                </c:pt>
                <c:pt idx="6953">
                  <c:v>6.5759999999999996</c:v>
                </c:pt>
                <c:pt idx="6954">
                  <c:v>6.0060000000000002</c:v>
                </c:pt>
                <c:pt idx="6955">
                  <c:v>5.3390000000000004</c:v>
                </c:pt>
                <c:pt idx="6956">
                  <c:v>5.6340000000000003</c:v>
                </c:pt>
                <c:pt idx="6957">
                  <c:v>6.1310000000000002</c:v>
                </c:pt>
                <c:pt idx="6958">
                  <c:v>6.1829999999999998</c:v>
                </c:pt>
                <c:pt idx="6959">
                  <c:v>6.2549999999999999</c:v>
                </c:pt>
                <c:pt idx="6960">
                  <c:v>4.7880000000000003</c:v>
                </c:pt>
                <c:pt idx="6961">
                  <c:v>4.774</c:v>
                </c:pt>
                <c:pt idx="6962">
                  <c:v>5.5890000000000004</c:v>
                </c:pt>
                <c:pt idx="6963">
                  <c:v>7.0449999999999999</c:v>
                </c:pt>
                <c:pt idx="6964">
                  <c:v>6.4960000000000004</c:v>
                </c:pt>
                <c:pt idx="6965">
                  <c:v>6.2069999999999999</c:v>
                </c:pt>
                <c:pt idx="6966">
                  <c:v>6.3520000000000003</c:v>
                </c:pt>
                <c:pt idx="6967">
                  <c:v>7.3049999999999997</c:v>
                </c:pt>
                <c:pt idx="6968">
                  <c:v>7.1630000000000003</c:v>
                </c:pt>
                <c:pt idx="6969">
                  <c:v>7.3929999999999998</c:v>
                </c:pt>
                <c:pt idx="6970">
                  <c:v>6.9530000000000003</c:v>
                </c:pt>
                <c:pt idx="6971">
                  <c:v>6.8620000000000001</c:v>
                </c:pt>
                <c:pt idx="6972">
                  <c:v>6.8940000000000001</c:v>
                </c:pt>
                <c:pt idx="6973">
                  <c:v>6.468</c:v>
                </c:pt>
                <c:pt idx="6974">
                  <c:v>6.7060000000000004</c:v>
                </c:pt>
                <c:pt idx="6975">
                  <c:v>6.9169999999999998</c:v>
                </c:pt>
                <c:pt idx="6976">
                  <c:v>6.7160000000000002</c:v>
                </c:pt>
                <c:pt idx="6977">
                  <c:v>6.3120000000000003</c:v>
                </c:pt>
                <c:pt idx="6978">
                  <c:v>6.6580000000000004</c:v>
                </c:pt>
                <c:pt idx="6979">
                  <c:v>6.484</c:v>
                </c:pt>
                <c:pt idx="6980">
                  <c:v>7.29</c:v>
                </c:pt>
                <c:pt idx="6981">
                  <c:v>6.9610000000000003</c:v>
                </c:pt>
                <c:pt idx="6982">
                  <c:v>7.2080000000000002</c:v>
                </c:pt>
                <c:pt idx="6983">
                  <c:v>7.1769999999999996</c:v>
                </c:pt>
                <c:pt idx="6984">
                  <c:v>7.3529999999999998</c:v>
                </c:pt>
                <c:pt idx="6985">
                  <c:v>7.7649999999999997</c:v>
                </c:pt>
                <c:pt idx="6986">
                  <c:v>8.1890000000000001</c:v>
                </c:pt>
                <c:pt idx="6987">
                  <c:v>8.2720000000000002</c:v>
                </c:pt>
                <c:pt idx="6988">
                  <c:v>8.1050000000000004</c:v>
                </c:pt>
                <c:pt idx="6989">
                  <c:v>8.36</c:v>
                </c:pt>
                <c:pt idx="6990">
                  <c:v>8.2260000000000009</c:v>
                </c:pt>
                <c:pt idx="6991">
                  <c:v>8.1739999999999995</c:v>
                </c:pt>
                <c:pt idx="6992">
                  <c:v>7.4779999999999998</c:v>
                </c:pt>
                <c:pt idx="6993">
                  <c:v>7.9420000000000002</c:v>
                </c:pt>
                <c:pt idx="6994">
                  <c:v>7.9720000000000004</c:v>
                </c:pt>
                <c:pt idx="6995">
                  <c:v>8.0109999999999992</c:v>
                </c:pt>
                <c:pt idx="6996">
                  <c:v>8.3170000000000002</c:v>
                </c:pt>
                <c:pt idx="6997">
                  <c:v>7.931</c:v>
                </c:pt>
                <c:pt idx="6998">
                  <c:v>7.4509999999999996</c:v>
                </c:pt>
                <c:pt idx="6999">
                  <c:v>7.2380000000000004</c:v>
                </c:pt>
                <c:pt idx="7000">
                  <c:v>7.5629999999999997</c:v>
                </c:pt>
                <c:pt idx="7001">
                  <c:v>7.73</c:v>
                </c:pt>
                <c:pt idx="7002">
                  <c:v>7.9690000000000003</c:v>
                </c:pt>
                <c:pt idx="7003">
                  <c:v>8.0969999999999995</c:v>
                </c:pt>
                <c:pt idx="7004">
                  <c:v>8.282</c:v>
                </c:pt>
                <c:pt idx="7005">
                  <c:v>7.9829999999999997</c:v>
                </c:pt>
                <c:pt idx="7006">
                  <c:v>7.4349999999999996</c:v>
                </c:pt>
                <c:pt idx="7007">
                  <c:v>7.383</c:v>
                </c:pt>
                <c:pt idx="7008">
                  <c:v>7.5439999999999996</c:v>
                </c:pt>
                <c:pt idx="7009">
                  <c:v>8.1839999999999993</c:v>
                </c:pt>
                <c:pt idx="7010">
                  <c:v>8.1259999999999994</c:v>
                </c:pt>
                <c:pt idx="7011">
                  <c:v>8.1029999999999998</c:v>
                </c:pt>
                <c:pt idx="7012">
                  <c:v>7.9939999999999998</c:v>
                </c:pt>
                <c:pt idx="7013">
                  <c:v>7.8170000000000002</c:v>
                </c:pt>
                <c:pt idx="7014">
                  <c:v>8.2249999999999996</c:v>
                </c:pt>
                <c:pt idx="7015">
                  <c:v>7.8890000000000002</c:v>
                </c:pt>
                <c:pt idx="7016">
                  <c:v>7.4710000000000001</c:v>
                </c:pt>
                <c:pt idx="7017">
                  <c:v>7.6470000000000002</c:v>
                </c:pt>
                <c:pt idx="7018">
                  <c:v>7.7939999999999996</c:v>
                </c:pt>
                <c:pt idx="7019">
                  <c:v>7.5289999999999999</c:v>
                </c:pt>
                <c:pt idx="7020">
                  <c:v>7.8479999999999999</c:v>
                </c:pt>
                <c:pt idx="7021">
                  <c:v>7.875</c:v>
                </c:pt>
                <c:pt idx="7022">
                  <c:v>7.5350000000000001</c:v>
                </c:pt>
                <c:pt idx="7023">
                  <c:v>7.3849999999999998</c:v>
                </c:pt>
                <c:pt idx="7024">
                  <c:v>7.4669999999999996</c:v>
                </c:pt>
                <c:pt idx="7025">
                  <c:v>7.0149999999999997</c:v>
                </c:pt>
                <c:pt idx="7026">
                  <c:v>6.8280000000000003</c:v>
                </c:pt>
                <c:pt idx="7027">
                  <c:v>7.2809999999999997</c:v>
                </c:pt>
                <c:pt idx="7028">
                  <c:v>7.6520000000000001</c:v>
                </c:pt>
                <c:pt idx="7029">
                  <c:v>6.4080000000000004</c:v>
                </c:pt>
                <c:pt idx="7030">
                  <c:v>6.8470000000000004</c:v>
                </c:pt>
                <c:pt idx="7031">
                  <c:v>6.5910000000000002</c:v>
                </c:pt>
                <c:pt idx="7032">
                  <c:v>6.8849999999999998</c:v>
                </c:pt>
                <c:pt idx="7033">
                  <c:v>6.2590000000000003</c:v>
                </c:pt>
                <c:pt idx="7034">
                  <c:v>6.6130000000000004</c:v>
                </c:pt>
                <c:pt idx="7035">
                  <c:v>6.3860000000000001</c:v>
                </c:pt>
                <c:pt idx="7036">
                  <c:v>5.2370000000000001</c:v>
                </c:pt>
                <c:pt idx="7037">
                  <c:v>5.109</c:v>
                </c:pt>
                <c:pt idx="7038">
                  <c:v>5.1769999999999996</c:v>
                </c:pt>
                <c:pt idx="7039">
                  <c:v>6.0590000000000002</c:v>
                </c:pt>
                <c:pt idx="7040">
                  <c:v>6.8090000000000002</c:v>
                </c:pt>
                <c:pt idx="7041">
                  <c:v>6.37</c:v>
                </c:pt>
                <c:pt idx="7042">
                  <c:v>6.6289999999999996</c:v>
                </c:pt>
                <c:pt idx="7043">
                  <c:v>7.4349999999999996</c:v>
                </c:pt>
                <c:pt idx="7044">
                  <c:v>7.8049999999999997</c:v>
                </c:pt>
                <c:pt idx="7045">
                  <c:v>6.46</c:v>
                </c:pt>
                <c:pt idx="7046">
                  <c:v>7.5369999999999999</c:v>
                </c:pt>
                <c:pt idx="7047">
                  <c:v>7.14</c:v>
                </c:pt>
                <c:pt idx="7048">
                  <c:v>8.7810000000000006</c:v>
                </c:pt>
                <c:pt idx="7049">
                  <c:v>7.2519999999999998</c:v>
                </c:pt>
                <c:pt idx="7050">
                  <c:v>8.3849999999999998</c:v>
                </c:pt>
                <c:pt idx="7051">
                  <c:v>7.9640000000000004</c:v>
                </c:pt>
                <c:pt idx="7052">
                  <c:v>8.8810000000000002</c:v>
                </c:pt>
                <c:pt idx="7053">
                  <c:v>7.6909999999999998</c:v>
                </c:pt>
                <c:pt idx="7054">
                  <c:v>9.516</c:v>
                </c:pt>
                <c:pt idx="7055">
                  <c:v>7.3150000000000004</c:v>
                </c:pt>
                <c:pt idx="7056">
                  <c:v>7.665</c:v>
                </c:pt>
                <c:pt idx="7057">
                  <c:v>7.5259999999999998</c:v>
                </c:pt>
                <c:pt idx="7058">
                  <c:v>7.9169999999999998</c:v>
                </c:pt>
                <c:pt idx="7059">
                  <c:v>9.5030000000000001</c:v>
                </c:pt>
                <c:pt idx="7060">
                  <c:v>9.6839999999999993</c:v>
                </c:pt>
                <c:pt idx="7061">
                  <c:v>9.7070000000000007</c:v>
                </c:pt>
                <c:pt idx="7062">
                  <c:v>9.83</c:v>
                </c:pt>
                <c:pt idx="7063">
                  <c:v>8.4670000000000005</c:v>
                </c:pt>
                <c:pt idx="7064">
                  <c:v>8.4090000000000007</c:v>
                </c:pt>
                <c:pt idx="7065">
                  <c:v>9.5180000000000007</c:v>
                </c:pt>
                <c:pt idx="7066">
                  <c:v>7.9640000000000004</c:v>
                </c:pt>
                <c:pt idx="7067">
                  <c:v>8.9819999999999993</c:v>
                </c:pt>
                <c:pt idx="7068">
                  <c:v>8.9339999999999993</c:v>
                </c:pt>
                <c:pt idx="7069">
                  <c:v>9.1159999999999997</c:v>
                </c:pt>
                <c:pt idx="7070">
                  <c:v>7.6219999999999999</c:v>
                </c:pt>
                <c:pt idx="7071">
                  <c:v>7.95</c:v>
                </c:pt>
                <c:pt idx="7072">
                  <c:v>9.5269999999999992</c:v>
                </c:pt>
                <c:pt idx="7073">
                  <c:v>8.3339999999999996</c:v>
                </c:pt>
                <c:pt idx="7074">
                  <c:v>10.016999999999999</c:v>
                </c:pt>
                <c:pt idx="7075">
                  <c:v>10.098000000000001</c:v>
                </c:pt>
                <c:pt idx="7076">
                  <c:v>9.077</c:v>
                </c:pt>
                <c:pt idx="7077">
                  <c:v>8.5310000000000006</c:v>
                </c:pt>
                <c:pt idx="7078">
                  <c:v>9.0310000000000006</c:v>
                </c:pt>
                <c:pt idx="7079">
                  <c:v>7.7809999999999997</c:v>
                </c:pt>
                <c:pt idx="7080">
                  <c:v>8.1560000000000006</c:v>
                </c:pt>
                <c:pt idx="7081">
                  <c:v>7.3789999999999996</c:v>
                </c:pt>
                <c:pt idx="7082">
                  <c:v>7.7270000000000003</c:v>
                </c:pt>
                <c:pt idx="7083">
                  <c:v>7.8579999999999997</c:v>
                </c:pt>
                <c:pt idx="7084">
                  <c:v>8.782</c:v>
                </c:pt>
                <c:pt idx="7085">
                  <c:v>8.2750000000000004</c:v>
                </c:pt>
                <c:pt idx="7086">
                  <c:v>7.9429999999999996</c:v>
                </c:pt>
                <c:pt idx="7087">
                  <c:v>7.9</c:v>
                </c:pt>
                <c:pt idx="7088">
                  <c:v>7.4649999999999999</c:v>
                </c:pt>
                <c:pt idx="7089">
                  <c:v>8.5299999999999994</c:v>
                </c:pt>
                <c:pt idx="7090">
                  <c:v>8.3550000000000004</c:v>
                </c:pt>
                <c:pt idx="7091">
                  <c:v>7.82</c:v>
                </c:pt>
                <c:pt idx="7092">
                  <c:v>8.2859999999999996</c:v>
                </c:pt>
                <c:pt idx="7093">
                  <c:v>8.4979999999999993</c:v>
                </c:pt>
                <c:pt idx="7094">
                  <c:v>8.52</c:v>
                </c:pt>
                <c:pt idx="7095">
                  <c:v>8.8759999999999994</c:v>
                </c:pt>
                <c:pt idx="7096">
                  <c:v>8.6829999999999998</c:v>
                </c:pt>
                <c:pt idx="7097">
                  <c:v>8.6649999999999991</c:v>
                </c:pt>
                <c:pt idx="7098">
                  <c:v>9.1289999999999996</c:v>
                </c:pt>
                <c:pt idx="7099">
                  <c:v>9.0239999999999991</c:v>
                </c:pt>
                <c:pt idx="7100">
                  <c:v>8.4740000000000002</c:v>
                </c:pt>
                <c:pt idx="7101">
                  <c:v>8.7029999999999994</c:v>
                </c:pt>
                <c:pt idx="7102">
                  <c:v>8.6910000000000007</c:v>
                </c:pt>
                <c:pt idx="7103">
                  <c:v>8.9139999999999997</c:v>
                </c:pt>
                <c:pt idx="7104">
                  <c:v>8.7810000000000006</c:v>
                </c:pt>
                <c:pt idx="7105">
                  <c:v>8.8109999999999999</c:v>
                </c:pt>
                <c:pt idx="7106">
                  <c:v>8.1159999999999997</c:v>
                </c:pt>
                <c:pt idx="7107">
                  <c:v>8.4499999999999993</c:v>
                </c:pt>
                <c:pt idx="7108">
                  <c:v>8.7550000000000008</c:v>
                </c:pt>
                <c:pt idx="7109">
                  <c:v>8.9749999999999996</c:v>
                </c:pt>
                <c:pt idx="7110">
                  <c:v>9.3949999999999996</c:v>
                </c:pt>
                <c:pt idx="7111">
                  <c:v>8.9979999999999993</c:v>
                </c:pt>
                <c:pt idx="7112">
                  <c:v>9.0280000000000005</c:v>
                </c:pt>
                <c:pt idx="7113">
                  <c:v>8.8849999999999998</c:v>
                </c:pt>
                <c:pt idx="7114">
                  <c:v>9.4480000000000004</c:v>
                </c:pt>
                <c:pt idx="7115">
                  <c:v>8.8209999999999997</c:v>
                </c:pt>
                <c:pt idx="7116">
                  <c:v>8.7159999999999993</c:v>
                </c:pt>
                <c:pt idx="7117">
                  <c:v>8.0709999999999997</c:v>
                </c:pt>
                <c:pt idx="7118">
                  <c:v>7.532</c:v>
                </c:pt>
                <c:pt idx="7119">
                  <c:v>6.9269999999999996</c:v>
                </c:pt>
                <c:pt idx="7120">
                  <c:v>8.0549999999999997</c:v>
                </c:pt>
                <c:pt idx="7121">
                  <c:v>7.99</c:v>
                </c:pt>
                <c:pt idx="7122">
                  <c:v>8.0909999999999993</c:v>
                </c:pt>
                <c:pt idx="7123">
                  <c:v>7.5270000000000001</c:v>
                </c:pt>
                <c:pt idx="7124">
                  <c:v>7.8010000000000002</c:v>
                </c:pt>
                <c:pt idx="7125">
                  <c:v>7.5880000000000001</c:v>
                </c:pt>
                <c:pt idx="7126">
                  <c:v>7.9420000000000002</c:v>
                </c:pt>
                <c:pt idx="7127">
                  <c:v>8.6850000000000005</c:v>
                </c:pt>
                <c:pt idx="7128">
                  <c:v>8.5609999999999999</c:v>
                </c:pt>
                <c:pt idx="7129">
                  <c:v>7.7779999999999996</c:v>
                </c:pt>
                <c:pt idx="7130">
                  <c:v>7.7320000000000002</c:v>
                </c:pt>
                <c:pt idx="7131">
                  <c:v>8.2859999999999996</c:v>
                </c:pt>
                <c:pt idx="7132">
                  <c:v>8.9440000000000008</c:v>
                </c:pt>
                <c:pt idx="7133">
                  <c:v>8.5190000000000001</c:v>
                </c:pt>
                <c:pt idx="7134">
                  <c:v>7.9930000000000003</c:v>
                </c:pt>
                <c:pt idx="7135">
                  <c:v>7.5060000000000002</c:v>
                </c:pt>
                <c:pt idx="7136">
                  <c:v>7.9880000000000004</c:v>
                </c:pt>
                <c:pt idx="7137">
                  <c:v>6.7770000000000001</c:v>
                </c:pt>
                <c:pt idx="7138">
                  <c:v>7.2560000000000002</c:v>
                </c:pt>
                <c:pt idx="7139">
                  <c:v>5.9870000000000001</c:v>
                </c:pt>
                <c:pt idx="7140">
                  <c:v>3.653</c:v>
                </c:pt>
                <c:pt idx="7141">
                  <c:v>1.9</c:v>
                </c:pt>
                <c:pt idx="7142">
                  <c:v>1.659</c:v>
                </c:pt>
                <c:pt idx="7143">
                  <c:v>1.954</c:v>
                </c:pt>
                <c:pt idx="7144">
                  <c:v>3.14</c:v>
                </c:pt>
                <c:pt idx="7145">
                  <c:v>4.7240000000000002</c:v>
                </c:pt>
                <c:pt idx="7146">
                  <c:v>6.0439999999999996</c:v>
                </c:pt>
                <c:pt idx="7147">
                  <c:v>6.7190000000000003</c:v>
                </c:pt>
                <c:pt idx="7148">
                  <c:v>7.5380000000000003</c:v>
                </c:pt>
                <c:pt idx="7149">
                  <c:v>7.819</c:v>
                </c:pt>
                <c:pt idx="7150">
                  <c:v>4.6609999999999996</c:v>
                </c:pt>
                <c:pt idx="7151">
                  <c:v>4.5659999999999998</c:v>
                </c:pt>
                <c:pt idx="7152">
                  <c:v>5.8860000000000001</c:v>
                </c:pt>
                <c:pt idx="7153">
                  <c:v>5.7210000000000001</c:v>
                </c:pt>
                <c:pt idx="7154">
                  <c:v>4.8280000000000003</c:v>
                </c:pt>
                <c:pt idx="7155">
                  <c:v>4.6609999999999996</c:v>
                </c:pt>
                <c:pt idx="7156">
                  <c:v>5.9349999999999996</c:v>
                </c:pt>
                <c:pt idx="7157">
                  <c:v>6.8760000000000003</c:v>
                </c:pt>
                <c:pt idx="7158">
                  <c:v>5.5209999999999999</c:v>
                </c:pt>
                <c:pt idx="7159">
                  <c:v>4.5049999999999999</c:v>
                </c:pt>
                <c:pt idx="7160">
                  <c:v>3.9220000000000002</c:v>
                </c:pt>
                <c:pt idx="7161">
                  <c:v>3.3540000000000001</c:v>
                </c:pt>
                <c:pt idx="7162">
                  <c:v>3.5270000000000001</c:v>
                </c:pt>
                <c:pt idx="7163">
                  <c:v>3.6080000000000001</c:v>
                </c:pt>
                <c:pt idx="7164">
                  <c:v>3.1379999999999999</c:v>
                </c:pt>
                <c:pt idx="7165">
                  <c:v>2.9470000000000001</c:v>
                </c:pt>
                <c:pt idx="7166">
                  <c:v>3.3580000000000001</c:v>
                </c:pt>
                <c:pt idx="7167">
                  <c:v>3.4889999999999999</c:v>
                </c:pt>
                <c:pt idx="7168">
                  <c:v>3.7770000000000001</c:v>
                </c:pt>
                <c:pt idx="7169">
                  <c:v>3.734</c:v>
                </c:pt>
                <c:pt idx="7170">
                  <c:v>3.6059999999999999</c:v>
                </c:pt>
                <c:pt idx="7171">
                  <c:v>3.762</c:v>
                </c:pt>
                <c:pt idx="7172">
                  <c:v>3.6989999999999998</c:v>
                </c:pt>
                <c:pt idx="7173">
                  <c:v>4.218</c:v>
                </c:pt>
                <c:pt idx="7174">
                  <c:v>3.4239999999999999</c:v>
                </c:pt>
                <c:pt idx="7175">
                  <c:v>3.24</c:v>
                </c:pt>
                <c:pt idx="7176">
                  <c:v>3.6549999999999998</c:v>
                </c:pt>
                <c:pt idx="7177">
                  <c:v>3.613</c:v>
                </c:pt>
                <c:pt idx="7178">
                  <c:v>6.5949999999999998</c:v>
                </c:pt>
                <c:pt idx="7179">
                  <c:v>6.508</c:v>
                </c:pt>
                <c:pt idx="7180">
                  <c:v>6.4539999999999997</c:v>
                </c:pt>
                <c:pt idx="7181">
                  <c:v>5.7770000000000001</c:v>
                </c:pt>
                <c:pt idx="7182">
                  <c:v>5.4509999999999996</c:v>
                </c:pt>
                <c:pt idx="7183">
                  <c:v>6.798</c:v>
                </c:pt>
                <c:pt idx="7184">
                  <c:v>6.173</c:v>
                </c:pt>
                <c:pt idx="7185">
                  <c:v>6.73</c:v>
                </c:pt>
                <c:pt idx="7186">
                  <c:v>6.79</c:v>
                </c:pt>
                <c:pt idx="7187">
                  <c:v>4.968</c:v>
                </c:pt>
                <c:pt idx="7188">
                  <c:v>5.33</c:v>
                </c:pt>
                <c:pt idx="7189">
                  <c:v>4.484</c:v>
                </c:pt>
                <c:pt idx="7190">
                  <c:v>5.7229999999999999</c:v>
                </c:pt>
                <c:pt idx="7191">
                  <c:v>5.0490000000000004</c:v>
                </c:pt>
                <c:pt idx="7192">
                  <c:v>3.831</c:v>
                </c:pt>
                <c:pt idx="7193">
                  <c:v>4.3840000000000003</c:v>
                </c:pt>
                <c:pt idx="7194">
                  <c:v>6.33</c:v>
                </c:pt>
                <c:pt idx="7195">
                  <c:v>7.9029999999999996</c:v>
                </c:pt>
                <c:pt idx="7196">
                  <c:v>5.8630000000000004</c:v>
                </c:pt>
                <c:pt idx="7197">
                  <c:v>5.093</c:v>
                </c:pt>
                <c:pt idx="7198">
                  <c:v>3.6269999999999998</c:v>
                </c:pt>
                <c:pt idx="7199">
                  <c:v>3.8050000000000002</c:v>
                </c:pt>
                <c:pt idx="7200">
                  <c:v>4.1070000000000002</c:v>
                </c:pt>
                <c:pt idx="7201">
                  <c:v>3.782</c:v>
                </c:pt>
                <c:pt idx="7202">
                  <c:v>2.9870000000000001</c:v>
                </c:pt>
                <c:pt idx="7203">
                  <c:v>3.9510000000000001</c:v>
                </c:pt>
                <c:pt idx="7204">
                  <c:v>3.669</c:v>
                </c:pt>
                <c:pt idx="7205">
                  <c:v>3.8180000000000001</c:v>
                </c:pt>
                <c:pt idx="7206">
                  <c:v>3.847</c:v>
                </c:pt>
                <c:pt idx="7207">
                  <c:v>3.5590000000000002</c:v>
                </c:pt>
                <c:pt idx="7208">
                  <c:v>5.984</c:v>
                </c:pt>
                <c:pt idx="7209">
                  <c:v>4.3259999999999996</c:v>
                </c:pt>
                <c:pt idx="7210">
                  <c:v>4.8140000000000001</c:v>
                </c:pt>
                <c:pt idx="7211">
                  <c:v>4.923</c:v>
                </c:pt>
                <c:pt idx="7212">
                  <c:v>5.4139999999999997</c:v>
                </c:pt>
                <c:pt idx="7213">
                  <c:v>4.2939999999999996</c:v>
                </c:pt>
                <c:pt idx="7214">
                  <c:v>3.7549999999999999</c:v>
                </c:pt>
                <c:pt idx="7215">
                  <c:v>3.569</c:v>
                </c:pt>
                <c:pt idx="7216">
                  <c:v>4.1859999999999999</c:v>
                </c:pt>
                <c:pt idx="7217">
                  <c:v>4.9279999999999999</c:v>
                </c:pt>
                <c:pt idx="7218">
                  <c:v>5.37</c:v>
                </c:pt>
                <c:pt idx="7219">
                  <c:v>7.0490000000000004</c:v>
                </c:pt>
                <c:pt idx="7220">
                  <c:v>6.3659999999999997</c:v>
                </c:pt>
                <c:pt idx="7221">
                  <c:v>5.7530000000000001</c:v>
                </c:pt>
                <c:pt idx="7222">
                  <c:v>6.2089999999999996</c:v>
                </c:pt>
                <c:pt idx="7223">
                  <c:v>6.7380000000000004</c:v>
                </c:pt>
                <c:pt idx="7224">
                  <c:v>6.4560000000000004</c:v>
                </c:pt>
                <c:pt idx="7225">
                  <c:v>6.0220000000000002</c:v>
                </c:pt>
                <c:pt idx="7226">
                  <c:v>3.5009999999999999</c:v>
                </c:pt>
                <c:pt idx="7227">
                  <c:v>4.4939999999999998</c:v>
                </c:pt>
                <c:pt idx="7228">
                  <c:v>4.05</c:v>
                </c:pt>
                <c:pt idx="7229">
                  <c:v>3.4849999999999999</c:v>
                </c:pt>
                <c:pt idx="7230">
                  <c:v>5.3490000000000002</c:v>
                </c:pt>
                <c:pt idx="7231">
                  <c:v>4.101</c:v>
                </c:pt>
                <c:pt idx="7232">
                  <c:v>3.1779999999999999</c:v>
                </c:pt>
                <c:pt idx="7233">
                  <c:v>4.0890000000000004</c:v>
                </c:pt>
                <c:pt idx="7234">
                  <c:v>7.46</c:v>
                </c:pt>
                <c:pt idx="7235">
                  <c:v>8.3420000000000005</c:v>
                </c:pt>
                <c:pt idx="7236">
                  <c:v>7.484</c:v>
                </c:pt>
                <c:pt idx="7237">
                  <c:v>7.3540000000000001</c:v>
                </c:pt>
                <c:pt idx="7238">
                  <c:v>10.923999999999999</c:v>
                </c:pt>
                <c:pt idx="7239">
                  <c:v>7.202</c:v>
                </c:pt>
                <c:pt idx="7240">
                  <c:v>7.923</c:v>
                </c:pt>
                <c:pt idx="7241">
                  <c:v>9.3559999999999999</c:v>
                </c:pt>
                <c:pt idx="7242">
                  <c:v>10.031000000000001</c:v>
                </c:pt>
                <c:pt idx="7243">
                  <c:v>8.3859999999999992</c:v>
                </c:pt>
                <c:pt idx="7244">
                  <c:v>7.2060000000000004</c:v>
                </c:pt>
                <c:pt idx="7245">
                  <c:v>7.641</c:v>
                </c:pt>
                <c:pt idx="7246">
                  <c:v>8.0250000000000004</c:v>
                </c:pt>
                <c:pt idx="7247">
                  <c:v>8.0459999999999994</c:v>
                </c:pt>
                <c:pt idx="7248">
                  <c:v>7.9459999999999997</c:v>
                </c:pt>
                <c:pt idx="7249">
                  <c:v>8.8870000000000005</c:v>
                </c:pt>
                <c:pt idx="7250">
                  <c:v>8.2919999999999998</c:v>
                </c:pt>
                <c:pt idx="7251">
                  <c:v>8.0980000000000008</c:v>
                </c:pt>
                <c:pt idx="7252">
                  <c:v>8.1980000000000004</c:v>
                </c:pt>
                <c:pt idx="7253">
                  <c:v>6.9829999999999997</c:v>
                </c:pt>
                <c:pt idx="7254">
                  <c:v>7.8390000000000004</c:v>
                </c:pt>
                <c:pt idx="7255">
                  <c:v>8.2609999999999992</c:v>
                </c:pt>
                <c:pt idx="7256">
                  <c:v>8.2579999999999991</c:v>
                </c:pt>
                <c:pt idx="7257">
                  <c:v>8.7789999999999999</c:v>
                </c:pt>
                <c:pt idx="7258">
                  <c:v>8.7449999999999992</c:v>
                </c:pt>
                <c:pt idx="7259">
                  <c:v>9.2590000000000003</c:v>
                </c:pt>
                <c:pt idx="7260">
                  <c:v>8.7680000000000007</c:v>
                </c:pt>
                <c:pt idx="7261">
                  <c:v>8.8759999999999994</c:v>
                </c:pt>
                <c:pt idx="7262">
                  <c:v>9.1419999999999995</c:v>
                </c:pt>
                <c:pt idx="7263">
                  <c:v>8.4969999999999999</c:v>
                </c:pt>
                <c:pt idx="7264">
                  <c:v>7.556</c:v>
                </c:pt>
                <c:pt idx="7265">
                  <c:v>8.1869999999999994</c:v>
                </c:pt>
                <c:pt idx="7266">
                  <c:v>7.92</c:v>
                </c:pt>
                <c:pt idx="7267">
                  <c:v>7.423</c:v>
                </c:pt>
                <c:pt idx="7268">
                  <c:v>5.984</c:v>
                </c:pt>
                <c:pt idx="7269">
                  <c:v>6.29</c:v>
                </c:pt>
                <c:pt idx="7270">
                  <c:v>5.9450000000000003</c:v>
                </c:pt>
                <c:pt idx="7271">
                  <c:v>4.8440000000000003</c:v>
                </c:pt>
                <c:pt idx="7272">
                  <c:v>5.3849999999999998</c:v>
                </c:pt>
                <c:pt idx="7273">
                  <c:v>5.218</c:v>
                </c:pt>
                <c:pt idx="7274">
                  <c:v>6.2750000000000004</c:v>
                </c:pt>
                <c:pt idx="7275">
                  <c:v>6.9939999999999998</c:v>
                </c:pt>
                <c:pt idx="7276">
                  <c:v>5.3380000000000001</c:v>
                </c:pt>
                <c:pt idx="7277">
                  <c:v>4.2080000000000002</c:v>
                </c:pt>
                <c:pt idx="7278">
                  <c:v>4.32</c:v>
                </c:pt>
                <c:pt idx="7279">
                  <c:v>4.3819999999999997</c:v>
                </c:pt>
                <c:pt idx="7280">
                  <c:v>4.3719999999999999</c:v>
                </c:pt>
                <c:pt idx="7281">
                  <c:v>4.6760000000000002</c:v>
                </c:pt>
                <c:pt idx="7282">
                  <c:v>5.0309999999999997</c:v>
                </c:pt>
                <c:pt idx="7283">
                  <c:v>5.2649999999999997</c:v>
                </c:pt>
                <c:pt idx="7284">
                  <c:v>6.1849999999999996</c:v>
                </c:pt>
                <c:pt idx="7285">
                  <c:v>4.9850000000000003</c:v>
                </c:pt>
                <c:pt idx="7286">
                  <c:v>5.4349999999999996</c:v>
                </c:pt>
                <c:pt idx="7287">
                  <c:v>6.0759999999999996</c:v>
                </c:pt>
                <c:pt idx="7288">
                  <c:v>5.9009999999999998</c:v>
                </c:pt>
                <c:pt idx="7289">
                  <c:v>4.67</c:v>
                </c:pt>
                <c:pt idx="7290">
                  <c:v>5.95</c:v>
                </c:pt>
                <c:pt idx="7291">
                  <c:v>6.532</c:v>
                </c:pt>
                <c:pt idx="7292">
                  <c:v>6.1130000000000004</c:v>
                </c:pt>
                <c:pt idx="7293">
                  <c:v>8.2289999999999992</c:v>
                </c:pt>
                <c:pt idx="7294">
                  <c:v>7.3179999999999996</c:v>
                </c:pt>
                <c:pt idx="7295">
                  <c:v>7.2590000000000003</c:v>
                </c:pt>
                <c:pt idx="7296">
                  <c:v>7.923</c:v>
                </c:pt>
                <c:pt idx="7297">
                  <c:v>6.9379999999999997</c:v>
                </c:pt>
                <c:pt idx="7298">
                  <c:v>7.3410000000000002</c:v>
                </c:pt>
                <c:pt idx="7299">
                  <c:v>7.5880000000000001</c:v>
                </c:pt>
                <c:pt idx="7300">
                  <c:v>7.7119999999999997</c:v>
                </c:pt>
                <c:pt idx="7301">
                  <c:v>6.9660000000000002</c:v>
                </c:pt>
                <c:pt idx="7302">
                  <c:v>8.2330000000000005</c:v>
                </c:pt>
                <c:pt idx="7303">
                  <c:v>9.6129999999999995</c:v>
                </c:pt>
                <c:pt idx="7304">
                  <c:v>10.034000000000001</c:v>
                </c:pt>
                <c:pt idx="7305">
                  <c:v>10.156000000000001</c:v>
                </c:pt>
                <c:pt idx="7306">
                  <c:v>8.2119999999999997</c:v>
                </c:pt>
                <c:pt idx="7307">
                  <c:v>10.76</c:v>
                </c:pt>
                <c:pt idx="7308">
                  <c:v>10.19</c:v>
                </c:pt>
                <c:pt idx="7309">
                  <c:v>10.851000000000001</c:v>
                </c:pt>
                <c:pt idx="7310">
                  <c:v>8.2940000000000005</c:v>
                </c:pt>
                <c:pt idx="7311">
                  <c:v>7.6760000000000002</c:v>
                </c:pt>
                <c:pt idx="7312">
                  <c:v>8.5530000000000008</c:v>
                </c:pt>
                <c:pt idx="7313">
                  <c:v>8.6170000000000009</c:v>
                </c:pt>
                <c:pt idx="7314">
                  <c:v>7.6020000000000003</c:v>
                </c:pt>
                <c:pt idx="7315">
                  <c:v>9.0939999999999994</c:v>
                </c:pt>
                <c:pt idx="7316">
                  <c:v>7.8490000000000002</c:v>
                </c:pt>
                <c:pt idx="7317">
                  <c:v>11.273</c:v>
                </c:pt>
                <c:pt idx="7318">
                  <c:v>8.5380000000000003</c:v>
                </c:pt>
                <c:pt idx="7319">
                  <c:v>9.3170000000000002</c:v>
                </c:pt>
                <c:pt idx="7320">
                  <c:v>7.8220000000000001</c:v>
                </c:pt>
                <c:pt idx="7321">
                  <c:v>9.0839999999999996</c:v>
                </c:pt>
                <c:pt idx="7322">
                  <c:v>8.0839999999999996</c:v>
                </c:pt>
                <c:pt idx="7323">
                  <c:v>9.1419999999999995</c:v>
                </c:pt>
                <c:pt idx="7324">
                  <c:v>9.3670000000000009</c:v>
                </c:pt>
                <c:pt idx="7325">
                  <c:v>7.9260000000000002</c:v>
                </c:pt>
                <c:pt idx="7326">
                  <c:v>8.9860000000000007</c:v>
                </c:pt>
                <c:pt idx="7327">
                  <c:v>7.2380000000000004</c:v>
                </c:pt>
                <c:pt idx="7328">
                  <c:v>8.266</c:v>
                </c:pt>
                <c:pt idx="7329">
                  <c:v>7.2050000000000001</c:v>
                </c:pt>
                <c:pt idx="7330">
                  <c:v>6.99</c:v>
                </c:pt>
                <c:pt idx="7331">
                  <c:v>7.3239999999999998</c:v>
                </c:pt>
                <c:pt idx="7332">
                  <c:v>5.9459999999999997</c:v>
                </c:pt>
                <c:pt idx="7333">
                  <c:v>6.3120000000000003</c:v>
                </c:pt>
                <c:pt idx="7334">
                  <c:v>8.7330000000000005</c:v>
                </c:pt>
                <c:pt idx="7335">
                  <c:v>9.0190000000000001</c:v>
                </c:pt>
                <c:pt idx="7336">
                  <c:v>6.85</c:v>
                </c:pt>
                <c:pt idx="7337">
                  <c:v>5.0229999999999997</c:v>
                </c:pt>
                <c:pt idx="7338">
                  <c:v>6.7809999999999997</c:v>
                </c:pt>
                <c:pt idx="7339">
                  <c:v>4.5060000000000002</c:v>
                </c:pt>
                <c:pt idx="7340">
                  <c:v>4.4740000000000002</c:v>
                </c:pt>
                <c:pt idx="7341">
                  <c:v>5.0270000000000001</c:v>
                </c:pt>
                <c:pt idx="7342">
                  <c:v>4.3739999999999997</c:v>
                </c:pt>
                <c:pt idx="7343">
                  <c:v>5.0949999999999998</c:v>
                </c:pt>
                <c:pt idx="7344">
                  <c:v>5.016</c:v>
                </c:pt>
                <c:pt idx="7345">
                  <c:v>4.9729999999999999</c:v>
                </c:pt>
                <c:pt idx="7346">
                  <c:v>5.8360000000000003</c:v>
                </c:pt>
                <c:pt idx="7347">
                  <c:v>5.32</c:v>
                </c:pt>
                <c:pt idx="7348">
                  <c:v>5.0250000000000004</c:v>
                </c:pt>
                <c:pt idx="7349">
                  <c:v>4.7939999999999996</c:v>
                </c:pt>
                <c:pt idx="7350">
                  <c:v>4.9669999999999996</c:v>
                </c:pt>
                <c:pt idx="7351">
                  <c:v>6.0430000000000001</c:v>
                </c:pt>
                <c:pt idx="7352">
                  <c:v>8.4090000000000007</c:v>
                </c:pt>
                <c:pt idx="7353">
                  <c:v>6.1239999999999997</c:v>
                </c:pt>
                <c:pt idx="7354">
                  <c:v>6.1479999999999997</c:v>
                </c:pt>
                <c:pt idx="7355">
                  <c:v>5.7969999999999997</c:v>
                </c:pt>
                <c:pt idx="7356">
                  <c:v>5.7489999999999997</c:v>
                </c:pt>
                <c:pt idx="7357">
                  <c:v>6.6369999999999996</c:v>
                </c:pt>
                <c:pt idx="7358">
                  <c:v>5.431</c:v>
                </c:pt>
                <c:pt idx="7359">
                  <c:v>5.4459999999999997</c:v>
                </c:pt>
                <c:pt idx="7360">
                  <c:v>6.1479999999999997</c:v>
                </c:pt>
                <c:pt idx="7361">
                  <c:v>6.335</c:v>
                </c:pt>
                <c:pt idx="7362">
                  <c:v>6.2229999999999999</c:v>
                </c:pt>
                <c:pt idx="7363">
                  <c:v>5.9569999999999999</c:v>
                </c:pt>
                <c:pt idx="7364">
                  <c:v>5.9930000000000003</c:v>
                </c:pt>
                <c:pt idx="7365">
                  <c:v>5.8220000000000001</c:v>
                </c:pt>
                <c:pt idx="7366">
                  <c:v>6.4980000000000002</c:v>
                </c:pt>
                <c:pt idx="7367">
                  <c:v>7.1369999999999996</c:v>
                </c:pt>
                <c:pt idx="7368">
                  <c:v>7.4610000000000003</c:v>
                </c:pt>
                <c:pt idx="7369">
                  <c:v>6.3659999999999997</c:v>
                </c:pt>
                <c:pt idx="7370">
                  <c:v>4.7670000000000003</c:v>
                </c:pt>
                <c:pt idx="7371">
                  <c:v>5.0590000000000002</c:v>
                </c:pt>
                <c:pt idx="7372">
                  <c:v>4.9279999999999999</c:v>
                </c:pt>
                <c:pt idx="7373">
                  <c:v>5.4240000000000004</c:v>
                </c:pt>
                <c:pt idx="7374">
                  <c:v>6.1319999999999997</c:v>
                </c:pt>
                <c:pt idx="7375">
                  <c:v>6.2990000000000004</c:v>
                </c:pt>
                <c:pt idx="7376">
                  <c:v>6.6550000000000002</c:v>
                </c:pt>
                <c:pt idx="7377">
                  <c:v>6.8659999999999997</c:v>
                </c:pt>
                <c:pt idx="7378">
                  <c:v>6.9080000000000004</c:v>
                </c:pt>
                <c:pt idx="7379">
                  <c:v>6.7690000000000001</c:v>
                </c:pt>
                <c:pt idx="7380">
                  <c:v>6.8070000000000004</c:v>
                </c:pt>
                <c:pt idx="7381">
                  <c:v>6.9619999999999997</c:v>
                </c:pt>
                <c:pt idx="7382">
                  <c:v>7.1130000000000004</c:v>
                </c:pt>
                <c:pt idx="7383">
                  <c:v>7.3479999999999999</c:v>
                </c:pt>
                <c:pt idx="7384">
                  <c:v>6.782</c:v>
                </c:pt>
                <c:pt idx="7385">
                  <c:v>6.8040000000000003</c:v>
                </c:pt>
                <c:pt idx="7386">
                  <c:v>6.7140000000000004</c:v>
                </c:pt>
                <c:pt idx="7387">
                  <c:v>7.0140000000000002</c:v>
                </c:pt>
                <c:pt idx="7388">
                  <c:v>6.77</c:v>
                </c:pt>
                <c:pt idx="7389">
                  <c:v>6.1390000000000002</c:v>
                </c:pt>
                <c:pt idx="7390">
                  <c:v>5.2759999999999998</c:v>
                </c:pt>
                <c:pt idx="7391">
                  <c:v>4.7679999999999998</c:v>
                </c:pt>
                <c:pt idx="7392">
                  <c:v>4.7140000000000004</c:v>
                </c:pt>
                <c:pt idx="7393">
                  <c:v>6.9660000000000002</c:v>
                </c:pt>
                <c:pt idx="7394">
                  <c:v>6.7720000000000002</c:v>
                </c:pt>
                <c:pt idx="7395">
                  <c:v>8.298</c:v>
                </c:pt>
                <c:pt idx="7396">
                  <c:v>8.4039999999999999</c:v>
                </c:pt>
                <c:pt idx="7397">
                  <c:v>6.2469999999999999</c:v>
                </c:pt>
                <c:pt idx="7398">
                  <c:v>6.266</c:v>
                </c:pt>
                <c:pt idx="7399">
                  <c:v>5.32</c:v>
                </c:pt>
                <c:pt idx="7400">
                  <c:v>5.093</c:v>
                </c:pt>
                <c:pt idx="7401">
                  <c:v>11.55</c:v>
                </c:pt>
                <c:pt idx="7402">
                  <c:v>11.916</c:v>
                </c:pt>
                <c:pt idx="7403">
                  <c:v>10.294</c:v>
                </c:pt>
                <c:pt idx="7404">
                  <c:v>8.8119999999999994</c:v>
                </c:pt>
                <c:pt idx="7405">
                  <c:v>9.6809999999999992</c:v>
                </c:pt>
                <c:pt idx="7406">
                  <c:v>8.3539999999999992</c:v>
                </c:pt>
                <c:pt idx="7407">
                  <c:v>7.15</c:v>
                </c:pt>
                <c:pt idx="7408">
                  <c:v>6.2110000000000003</c:v>
                </c:pt>
                <c:pt idx="7409">
                  <c:v>4.5739999999999998</c:v>
                </c:pt>
                <c:pt idx="7410">
                  <c:v>4.6379999999999999</c:v>
                </c:pt>
                <c:pt idx="7411">
                  <c:v>4.7469999999999999</c:v>
                </c:pt>
                <c:pt idx="7412">
                  <c:v>4.3220000000000001</c:v>
                </c:pt>
                <c:pt idx="7413">
                  <c:v>4.4020000000000001</c:v>
                </c:pt>
                <c:pt idx="7414">
                  <c:v>4.7750000000000004</c:v>
                </c:pt>
                <c:pt idx="7415">
                  <c:v>7.7039999999999997</c:v>
                </c:pt>
                <c:pt idx="7416">
                  <c:v>9.0939999999999994</c:v>
                </c:pt>
                <c:pt idx="7417">
                  <c:v>10.329000000000001</c:v>
                </c:pt>
                <c:pt idx="7418">
                  <c:v>10.574</c:v>
                </c:pt>
                <c:pt idx="7419">
                  <c:v>9.7409999999999997</c:v>
                </c:pt>
                <c:pt idx="7420">
                  <c:v>10.006</c:v>
                </c:pt>
                <c:pt idx="7421">
                  <c:v>9.7370000000000001</c:v>
                </c:pt>
                <c:pt idx="7422">
                  <c:v>10.022</c:v>
                </c:pt>
                <c:pt idx="7423">
                  <c:v>10.878</c:v>
                </c:pt>
                <c:pt idx="7424">
                  <c:v>9.2270000000000003</c:v>
                </c:pt>
                <c:pt idx="7425">
                  <c:v>8.6349999999999998</c:v>
                </c:pt>
                <c:pt idx="7426">
                  <c:v>8.4109999999999996</c:v>
                </c:pt>
                <c:pt idx="7427">
                  <c:v>10.241</c:v>
                </c:pt>
                <c:pt idx="7428">
                  <c:v>9.8569999999999993</c:v>
                </c:pt>
                <c:pt idx="7429">
                  <c:v>9.5</c:v>
                </c:pt>
                <c:pt idx="7430">
                  <c:v>9.5980000000000008</c:v>
                </c:pt>
                <c:pt idx="7431">
                  <c:v>9.4710000000000001</c:v>
                </c:pt>
                <c:pt idx="7432">
                  <c:v>9.7449999999999992</c:v>
                </c:pt>
                <c:pt idx="7433">
                  <c:v>9.6489999999999991</c:v>
                </c:pt>
                <c:pt idx="7434">
                  <c:v>10.851000000000001</c:v>
                </c:pt>
                <c:pt idx="7435">
                  <c:v>10.731</c:v>
                </c:pt>
                <c:pt idx="7436">
                  <c:v>7.8449999999999998</c:v>
                </c:pt>
                <c:pt idx="7437">
                  <c:v>10.752000000000001</c:v>
                </c:pt>
                <c:pt idx="7438">
                  <c:v>10.728</c:v>
                </c:pt>
                <c:pt idx="7439">
                  <c:v>9.1210000000000004</c:v>
                </c:pt>
                <c:pt idx="7440">
                  <c:v>9.0679999999999996</c:v>
                </c:pt>
                <c:pt idx="7441">
                  <c:v>10.701000000000001</c:v>
                </c:pt>
                <c:pt idx="7442">
                  <c:v>10.114000000000001</c:v>
                </c:pt>
                <c:pt idx="7443">
                  <c:v>6.6669999999999998</c:v>
                </c:pt>
                <c:pt idx="7444">
                  <c:v>6.7779999999999996</c:v>
                </c:pt>
                <c:pt idx="7445">
                  <c:v>6.3680000000000003</c:v>
                </c:pt>
                <c:pt idx="7446">
                  <c:v>7.5279999999999996</c:v>
                </c:pt>
                <c:pt idx="7447">
                  <c:v>7.6379999999999999</c:v>
                </c:pt>
                <c:pt idx="7448">
                  <c:v>8.1370000000000005</c:v>
                </c:pt>
                <c:pt idx="7449">
                  <c:v>9.4719999999999995</c:v>
                </c:pt>
                <c:pt idx="7450">
                  <c:v>8.8640000000000008</c:v>
                </c:pt>
                <c:pt idx="7451">
                  <c:v>10.013999999999999</c:v>
                </c:pt>
                <c:pt idx="7452">
                  <c:v>11.541</c:v>
                </c:pt>
                <c:pt idx="7453">
                  <c:v>10.877000000000001</c:v>
                </c:pt>
                <c:pt idx="7454">
                  <c:v>11.016</c:v>
                </c:pt>
                <c:pt idx="7455">
                  <c:v>8.6590000000000007</c:v>
                </c:pt>
                <c:pt idx="7456">
                  <c:v>7.0860000000000003</c:v>
                </c:pt>
                <c:pt idx="7457">
                  <c:v>8.4860000000000007</c:v>
                </c:pt>
                <c:pt idx="7458">
                  <c:v>6.8579999999999997</c:v>
                </c:pt>
                <c:pt idx="7459">
                  <c:v>6.55</c:v>
                </c:pt>
                <c:pt idx="7460">
                  <c:v>6.9009999999999998</c:v>
                </c:pt>
                <c:pt idx="7461">
                  <c:v>7.5250000000000004</c:v>
                </c:pt>
                <c:pt idx="7462">
                  <c:v>7.98</c:v>
                </c:pt>
                <c:pt idx="7463">
                  <c:v>8.2010000000000005</c:v>
                </c:pt>
                <c:pt idx="7464">
                  <c:v>8.8190000000000008</c:v>
                </c:pt>
                <c:pt idx="7465">
                  <c:v>8.5619999999999994</c:v>
                </c:pt>
                <c:pt idx="7466">
                  <c:v>7.359</c:v>
                </c:pt>
                <c:pt idx="7467">
                  <c:v>8.3580000000000005</c:v>
                </c:pt>
                <c:pt idx="7468">
                  <c:v>7.6390000000000002</c:v>
                </c:pt>
                <c:pt idx="7469">
                  <c:v>7.3550000000000004</c:v>
                </c:pt>
                <c:pt idx="7470">
                  <c:v>7.1230000000000002</c:v>
                </c:pt>
                <c:pt idx="7471">
                  <c:v>6.9530000000000003</c:v>
                </c:pt>
                <c:pt idx="7472">
                  <c:v>6.8470000000000004</c:v>
                </c:pt>
                <c:pt idx="7473">
                  <c:v>6.5010000000000003</c:v>
                </c:pt>
                <c:pt idx="7474">
                  <c:v>6.0629999999999997</c:v>
                </c:pt>
                <c:pt idx="7475">
                  <c:v>6.3319999999999999</c:v>
                </c:pt>
                <c:pt idx="7476">
                  <c:v>6.38</c:v>
                </c:pt>
                <c:pt idx="7477">
                  <c:v>6.6070000000000002</c:v>
                </c:pt>
                <c:pt idx="7478">
                  <c:v>6.2119999999999997</c:v>
                </c:pt>
                <c:pt idx="7479">
                  <c:v>6.5659999999999998</c:v>
                </c:pt>
                <c:pt idx="7480">
                  <c:v>7.1109999999999998</c:v>
                </c:pt>
                <c:pt idx="7481">
                  <c:v>7.1260000000000003</c:v>
                </c:pt>
                <c:pt idx="7482">
                  <c:v>7.4169999999999998</c:v>
                </c:pt>
                <c:pt idx="7483">
                  <c:v>6.9409999999999998</c:v>
                </c:pt>
                <c:pt idx="7484">
                  <c:v>6.931</c:v>
                </c:pt>
                <c:pt idx="7485">
                  <c:v>6.5380000000000003</c:v>
                </c:pt>
                <c:pt idx="7486">
                  <c:v>6.6289999999999996</c:v>
                </c:pt>
                <c:pt idx="7487">
                  <c:v>6.1289999999999996</c:v>
                </c:pt>
                <c:pt idx="7488">
                  <c:v>5.0670000000000002</c:v>
                </c:pt>
                <c:pt idx="7489">
                  <c:v>5.0759999999999996</c:v>
                </c:pt>
                <c:pt idx="7490">
                  <c:v>4.7869999999999999</c:v>
                </c:pt>
                <c:pt idx="7491">
                  <c:v>5.306</c:v>
                </c:pt>
                <c:pt idx="7492">
                  <c:v>4.8339999999999996</c:v>
                </c:pt>
                <c:pt idx="7493">
                  <c:v>4.87</c:v>
                </c:pt>
                <c:pt idx="7494">
                  <c:v>4.7190000000000003</c:v>
                </c:pt>
                <c:pt idx="7495">
                  <c:v>4.4109999999999996</c:v>
                </c:pt>
                <c:pt idx="7496">
                  <c:v>4.1379999999999999</c:v>
                </c:pt>
                <c:pt idx="7497">
                  <c:v>4.5739999999999998</c:v>
                </c:pt>
                <c:pt idx="7498">
                  <c:v>4.1840000000000002</c:v>
                </c:pt>
                <c:pt idx="7499">
                  <c:v>4.8810000000000002</c:v>
                </c:pt>
                <c:pt idx="7500">
                  <c:v>5.117</c:v>
                </c:pt>
                <c:pt idx="7501">
                  <c:v>4.827</c:v>
                </c:pt>
                <c:pt idx="7502">
                  <c:v>3.9489999999999998</c:v>
                </c:pt>
                <c:pt idx="7503">
                  <c:v>4.5810000000000004</c:v>
                </c:pt>
                <c:pt idx="7504">
                  <c:v>5.6689999999999996</c:v>
                </c:pt>
                <c:pt idx="7505">
                  <c:v>5.6440000000000001</c:v>
                </c:pt>
                <c:pt idx="7506">
                  <c:v>5.6879999999999997</c:v>
                </c:pt>
                <c:pt idx="7507">
                  <c:v>5.827</c:v>
                </c:pt>
                <c:pt idx="7508">
                  <c:v>6.125</c:v>
                </c:pt>
                <c:pt idx="7509">
                  <c:v>6.2279999999999998</c:v>
                </c:pt>
                <c:pt idx="7510">
                  <c:v>6.4359999999999999</c:v>
                </c:pt>
                <c:pt idx="7511">
                  <c:v>6.0620000000000003</c:v>
                </c:pt>
                <c:pt idx="7512">
                  <c:v>5.8940000000000001</c:v>
                </c:pt>
                <c:pt idx="7513">
                  <c:v>6.0129999999999999</c:v>
                </c:pt>
                <c:pt idx="7514">
                  <c:v>5.5259999999999998</c:v>
                </c:pt>
                <c:pt idx="7515">
                  <c:v>5.8310000000000004</c:v>
                </c:pt>
                <c:pt idx="7516">
                  <c:v>5.78</c:v>
                </c:pt>
                <c:pt idx="7517">
                  <c:v>5.9779999999999998</c:v>
                </c:pt>
                <c:pt idx="7518">
                  <c:v>6.016</c:v>
                </c:pt>
                <c:pt idx="7519">
                  <c:v>6.4989999999999997</c:v>
                </c:pt>
                <c:pt idx="7520">
                  <c:v>6.4820000000000002</c:v>
                </c:pt>
                <c:pt idx="7521">
                  <c:v>5.6609999999999996</c:v>
                </c:pt>
                <c:pt idx="7522">
                  <c:v>5.0490000000000004</c:v>
                </c:pt>
                <c:pt idx="7523">
                  <c:v>5.7709999999999999</c:v>
                </c:pt>
                <c:pt idx="7524">
                  <c:v>6.6660000000000004</c:v>
                </c:pt>
                <c:pt idx="7525">
                  <c:v>7.1459999999999999</c:v>
                </c:pt>
                <c:pt idx="7526">
                  <c:v>6.6529999999999996</c:v>
                </c:pt>
                <c:pt idx="7527">
                  <c:v>6.3970000000000002</c:v>
                </c:pt>
                <c:pt idx="7528">
                  <c:v>6.351</c:v>
                </c:pt>
                <c:pt idx="7529">
                  <c:v>6.6550000000000002</c:v>
                </c:pt>
                <c:pt idx="7530">
                  <c:v>6.5439999999999996</c:v>
                </c:pt>
                <c:pt idx="7531">
                  <c:v>6.0330000000000004</c:v>
                </c:pt>
                <c:pt idx="7532">
                  <c:v>3.6509999999999998</c:v>
                </c:pt>
                <c:pt idx="7533">
                  <c:v>3.57</c:v>
                </c:pt>
                <c:pt idx="7534">
                  <c:v>3.327</c:v>
                </c:pt>
                <c:pt idx="7535">
                  <c:v>3.6339999999999999</c:v>
                </c:pt>
                <c:pt idx="7536">
                  <c:v>3.673</c:v>
                </c:pt>
                <c:pt idx="7537">
                  <c:v>3.43</c:v>
                </c:pt>
                <c:pt idx="7538">
                  <c:v>3.9</c:v>
                </c:pt>
                <c:pt idx="7539">
                  <c:v>3.71</c:v>
                </c:pt>
                <c:pt idx="7540">
                  <c:v>3.8109999999999999</c:v>
                </c:pt>
                <c:pt idx="7541">
                  <c:v>3.6</c:v>
                </c:pt>
                <c:pt idx="7542">
                  <c:v>3.714</c:v>
                </c:pt>
                <c:pt idx="7543">
                  <c:v>4.1580000000000004</c:v>
                </c:pt>
                <c:pt idx="7544">
                  <c:v>4.1230000000000002</c:v>
                </c:pt>
                <c:pt idx="7545">
                  <c:v>4.4550000000000001</c:v>
                </c:pt>
                <c:pt idx="7546">
                  <c:v>6.52</c:v>
                </c:pt>
                <c:pt idx="7547">
                  <c:v>6.423</c:v>
                </c:pt>
                <c:pt idx="7548">
                  <c:v>7.1369999999999996</c:v>
                </c:pt>
                <c:pt idx="7549">
                  <c:v>6.5739999999999998</c:v>
                </c:pt>
                <c:pt idx="7550">
                  <c:v>5.782</c:v>
                </c:pt>
                <c:pt idx="7551">
                  <c:v>5.774</c:v>
                </c:pt>
                <c:pt idx="7552">
                  <c:v>6.4530000000000003</c:v>
                </c:pt>
                <c:pt idx="7553">
                  <c:v>6.2560000000000002</c:v>
                </c:pt>
                <c:pt idx="7554">
                  <c:v>5.2889999999999997</c:v>
                </c:pt>
                <c:pt idx="7555">
                  <c:v>8.282</c:v>
                </c:pt>
                <c:pt idx="7556">
                  <c:v>8.0820000000000007</c:v>
                </c:pt>
                <c:pt idx="7557">
                  <c:v>7.7450000000000001</c:v>
                </c:pt>
                <c:pt idx="7558">
                  <c:v>10.553000000000001</c:v>
                </c:pt>
                <c:pt idx="7559">
                  <c:v>10.029</c:v>
                </c:pt>
                <c:pt idx="7560">
                  <c:v>9.0670000000000002</c:v>
                </c:pt>
                <c:pt idx="7561">
                  <c:v>8.7409999999999997</c:v>
                </c:pt>
                <c:pt idx="7562">
                  <c:v>9.0630000000000006</c:v>
                </c:pt>
                <c:pt idx="7563">
                  <c:v>8.1210000000000004</c:v>
                </c:pt>
                <c:pt idx="7564">
                  <c:v>8.8010000000000002</c:v>
                </c:pt>
                <c:pt idx="7565">
                  <c:v>8.5990000000000002</c:v>
                </c:pt>
                <c:pt idx="7566">
                  <c:v>9.86</c:v>
                </c:pt>
                <c:pt idx="7567">
                  <c:v>8.75</c:v>
                </c:pt>
                <c:pt idx="7568">
                  <c:v>5.4470000000000001</c:v>
                </c:pt>
                <c:pt idx="7569">
                  <c:v>6.7990000000000004</c:v>
                </c:pt>
                <c:pt idx="7570">
                  <c:v>7.4029999999999996</c:v>
                </c:pt>
                <c:pt idx="7571">
                  <c:v>8.3710000000000004</c:v>
                </c:pt>
                <c:pt idx="7572">
                  <c:v>11.031000000000001</c:v>
                </c:pt>
                <c:pt idx="7573">
                  <c:v>10.624000000000001</c:v>
                </c:pt>
                <c:pt idx="7574">
                  <c:v>10.221</c:v>
                </c:pt>
                <c:pt idx="7575">
                  <c:v>10.239000000000001</c:v>
                </c:pt>
                <c:pt idx="7576">
                  <c:v>10.013999999999999</c:v>
                </c:pt>
                <c:pt idx="7577">
                  <c:v>11.102</c:v>
                </c:pt>
                <c:pt idx="7578">
                  <c:v>9.5660000000000007</c:v>
                </c:pt>
                <c:pt idx="7579">
                  <c:v>7.577</c:v>
                </c:pt>
                <c:pt idx="7580">
                  <c:v>10.361000000000001</c:v>
                </c:pt>
                <c:pt idx="7581">
                  <c:v>9.8780000000000001</c:v>
                </c:pt>
                <c:pt idx="7582">
                  <c:v>10.342000000000001</c:v>
                </c:pt>
                <c:pt idx="7583">
                  <c:v>13.127000000000001</c:v>
                </c:pt>
                <c:pt idx="7584">
                  <c:v>13.055999999999999</c:v>
                </c:pt>
                <c:pt idx="7585">
                  <c:v>10.048</c:v>
                </c:pt>
                <c:pt idx="7586">
                  <c:v>10.34</c:v>
                </c:pt>
                <c:pt idx="7587">
                  <c:v>10.417</c:v>
                </c:pt>
                <c:pt idx="7588">
                  <c:v>7.6929999999999996</c:v>
                </c:pt>
                <c:pt idx="7589">
                  <c:v>9.6769999999999996</c:v>
                </c:pt>
                <c:pt idx="7590">
                  <c:v>9.827</c:v>
                </c:pt>
                <c:pt idx="7591">
                  <c:v>12.96</c:v>
                </c:pt>
                <c:pt idx="7592">
                  <c:v>10.56</c:v>
                </c:pt>
                <c:pt idx="7593">
                  <c:v>9.5670000000000002</c:v>
                </c:pt>
                <c:pt idx="7594">
                  <c:v>10.833</c:v>
                </c:pt>
                <c:pt idx="7595">
                  <c:v>9.4779999999999998</c:v>
                </c:pt>
                <c:pt idx="7596">
                  <c:v>10.183</c:v>
                </c:pt>
                <c:pt idx="7597">
                  <c:v>9.8940000000000001</c:v>
                </c:pt>
                <c:pt idx="7598">
                  <c:v>8.68</c:v>
                </c:pt>
                <c:pt idx="7599">
                  <c:v>7.2389999999999999</c:v>
                </c:pt>
                <c:pt idx="7600">
                  <c:v>7.931</c:v>
                </c:pt>
                <c:pt idx="7601">
                  <c:v>8.4510000000000005</c:v>
                </c:pt>
                <c:pt idx="7602">
                  <c:v>8.0370000000000008</c:v>
                </c:pt>
                <c:pt idx="7603">
                  <c:v>8.2379999999999995</c:v>
                </c:pt>
                <c:pt idx="7604">
                  <c:v>7.4119999999999999</c:v>
                </c:pt>
                <c:pt idx="7605">
                  <c:v>7.5439999999999996</c:v>
                </c:pt>
                <c:pt idx="7606">
                  <c:v>7.6340000000000003</c:v>
                </c:pt>
                <c:pt idx="7607">
                  <c:v>7.99</c:v>
                </c:pt>
                <c:pt idx="7608">
                  <c:v>8.3539999999999992</c:v>
                </c:pt>
                <c:pt idx="7609">
                  <c:v>7.57</c:v>
                </c:pt>
                <c:pt idx="7610">
                  <c:v>7.6879999999999997</c:v>
                </c:pt>
                <c:pt idx="7611">
                  <c:v>7.7679999999999998</c:v>
                </c:pt>
                <c:pt idx="7612">
                  <c:v>7.8789999999999996</c:v>
                </c:pt>
                <c:pt idx="7613">
                  <c:v>7.6340000000000003</c:v>
                </c:pt>
                <c:pt idx="7614">
                  <c:v>8.1620000000000008</c:v>
                </c:pt>
                <c:pt idx="7615">
                  <c:v>7.8920000000000003</c:v>
                </c:pt>
                <c:pt idx="7616">
                  <c:v>7.8339999999999996</c:v>
                </c:pt>
                <c:pt idx="7617">
                  <c:v>8.0410000000000004</c:v>
                </c:pt>
                <c:pt idx="7618">
                  <c:v>8.01</c:v>
                </c:pt>
                <c:pt idx="7619">
                  <c:v>7.806</c:v>
                </c:pt>
                <c:pt idx="7620">
                  <c:v>10.138999999999999</c:v>
                </c:pt>
                <c:pt idx="7621">
                  <c:v>7.8780000000000001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AB-5245-8001-6544298DC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50416"/>
        <c:axId val="95881547"/>
      </c:scatterChart>
      <c:valAx>
        <c:axId val="349504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Neighbours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5881547"/>
        <c:crosses val="autoZero"/>
        <c:crossBetween val="midCat"/>
      </c:valAx>
      <c:valAx>
        <c:axId val="95881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T1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49504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Neighbours vs T2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T2</c:v>
          </c:tx>
          <c:spPr>
            <a:ln w="47520">
              <a:noFill/>
            </a:ln>
          </c:spPr>
          <c:marker>
            <c:symbol val="circle"/>
            <c:size val="2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 Relationship'!$I$8:$I$7629</c:f>
              <c:numCache>
                <c:formatCode>0.00</c:formatCode>
                <c:ptCount val="7622"/>
                <c:pt idx="0">
                  <c:v>5.0367142857142868</c:v>
                </c:pt>
                <c:pt idx="1">
                  <c:v>4.6091428571428565</c:v>
                </c:pt>
                <c:pt idx="2">
                  <c:v>4.730714285714285</c:v>
                </c:pt>
                <c:pt idx="3">
                  <c:v>4.6061428571428573</c:v>
                </c:pt>
                <c:pt idx="4">
                  <c:v>4.3011428571428567</c:v>
                </c:pt>
                <c:pt idx="5">
                  <c:v>3.1349999999999993</c:v>
                </c:pt>
                <c:pt idx="6">
                  <c:v>2.9352857142857145</c:v>
                </c:pt>
                <c:pt idx="7">
                  <c:v>2.4591428571428575</c:v>
                </c:pt>
                <c:pt idx="8">
                  <c:v>3.3078571428571428</c:v>
                </c:pt>
                <c:pt idx="9">
                  <c:v>3.1175714285714284</c:v>
                </c:pt>
                <c:pt idx="10">
                  <c:v>2.2194285714285718</c:v>
                </c:pt>
                <c:pt idx="11">
                  <c:v>2.7244285714285716</c:v>
                </c:pt>
                <c:pt idx="12">
                  <c:v>2.210142857142857</c:v>
                </c:pt>
                <c:pt idx="13">
                  <c:v>1.6449999999999998</c:v>
                </c:pt>
                <c:pt idx="14">
                  <c:v>2.0657142857142858</c:v>
                </c:pt>
                <c:pt idx="15">
                  <c:v>1.7714285714285716</c:v>
                </c:pt>
                <c:pt idx="16">
                  <c:v>1.871142857142857</c:v>
                </c:pt>
                <c:pt idx="17">
                  <c:v>2.4662857142857142</c:v>
                </c:pt>
                <c:pt idx="18">
                  <c:v>2.5019999999999998</c:v>
                </c:pt>
                <c:pt idx="19">
                  <c:v>2.2384285714285714</c:v>
                </c:pt>
                <c:pt idx="20">
                  <c:v>3.0459999999999998</c:v>
                </c:pt>
                <c:pt idx="21">
                  <c:v>2.9448571428571428</c:v>
                </c:pt>
                <c:pt idx="22">
                  <c:v>3.0077142857142856</c:v>
                </c:pt>
                <c:pt idx="23">
                  <c:v>2.676285714285715</c:v>
                </c:pt>
                <c:pt idx="24">
                  <c:v>1.4127142857142856</c:v>
                </c:pt>
                <c:pt idx="25">
                  <c:v>2.2729999999999997</c:v>
                </c:pt>
                <c:pt idx="26">
                  <c:v>1.3621428571428571</c:v>
                </c:pt>
                <c:pt idx="27">
                  <c:v>0.89785714285714302</c:v>
                </c:pt>
                <c:pt idx="28">
                  <c:v>1.3144285714285715</c:v>
                </c:pt>
                <c:pt idx="29">
                  <c:v>2.6474285714285712</c:v>
                </c:pt>
                <c:pt idx="30">
                  <c:v>3.2162857142857146</c:v>
                </c:pt>
                <c:pt idx="31">
                  <c:v>3.8035714285714284</c:v>
                </c:pt>
                <c:pt idx="32">
                  <c:v>3.3485714285714288</c:v>
                </c:pt>
                <c:pt idx="33">
                  <c:v>3.5445714285714289</c:v>
                </c:pt>
                <c:pt idx="34">
                  <c:v>3.129</c:v>
                </c:pt>
                <c:pt idx="35">
                  <c:v>2.7688571428571431</c:v>
                </c:pt>
                <c:pt idx="36">
                  <c:v>2.8251428571428572</c:v>
                </c:pt>
                <c:pt idx="37">
                  <c:v>2.6135714285714284</c:v>
                </c:pt>
                <c:pt idx="38">
                  <c:v>2.2684285714285717</c:v>
                </c:pt>
                <c:pt idx="39">
                  <c:v>1.5837142857142859</c:v>
                </c:pt>
                <c:pt idx="40">
                  <c:v>1.8885714285714286</c:v>
                </c:pt>
                <c:pt idx="41">
                  <c:v>1.337</c:v>
                </c:pt>
                <c:pt idx="42">
                  <c:v>0.97128571428571431</c:v>
                </c:pt>
                <c:pt idx="43">
                  <c:v>1.3340000000000001</c:v>
                </c:pt>
                <c:pt idx="44">
                  <c:v>1.7190000000000001</c:v>
                </c:pt>
                <c:pt idx="45">
                  <c:v>1.7991428571428572</c:v>
                </c:pt>
                <c:pt idx="46">
                  <c:v>1.6972857142857143</c:v>
                </c:pt>
                <c:pt idx="47">
                  <c:v>1.7539999999999998</c:v>
                </c:pt>
                <c:pt idx="48">
                  <c:v>1.5694285714285712</c:v>
                </c:pt>
                <c:pt idx="49">
                  <c:v>1.6489999999999998</c:v>
                </c:pt>
                <c:pt idx="50">
                  <c:v>1.5045714285714287</c:v>
                </c:pt>
                <c:pt idx="51">
                  <c:v>1.5742857142857145</c:v>
                </c:pt>
                <c:pt idx="52">
                  <c:v>1.8545714285714285</c:v>
                </c:pt>
                <c:pt idx="53">
                  <c:v>2.3381428571428571</c:v>
                </c:pt>
                <c:pt idx="54">
                  <c:v>2.218</c:v>
                </c:pt>
                <c:pt idx="55">
                  <c:v>2.4388571428571431</c:v>
                </c:pt>
                <c:pt idx="56">
                  <c:v>2.6867142857142854</c:v>
                </c:pt>
                <c:pt idx="57">
                  <c:v>2.9988571428571431</c:v>
                </c:pt>
                <c:pt idx="58">
                  <c:v>2.5285714285714285</c:v>
                </c:pt>
                <c:pt idx="59">
                  <c:v>2.8042857142857143</c:v>
                </c:pt>
                <c:pt idx="60">
                  <c:v>2.5964285714285715</c:v>
                </c:pt>
                <c:pt idx="61">
                  <c:v>2.6894285714285715</c:v>
                </c:pt>
                <c:pt idx="62">
                  <c:v>3.721857142857143</c:v>
                </c:pt>
                <c:pt idx="63">
                  <c:v>3.585285714285714</c:v>
                </c:pt>
                <c:pt idx="64">
                  <c:v>3.5459999999999998</c:v>
                </c:pt>
                <c:pt idx="65">
                  <c:v>3.737428571428572</c:v>
                </c:pt>
                <c:pt idx="66">
                  <c:v>3.7228571428571429</c:v>
                </c:pt>
                <c:pt idx="67">
                  <c:v>3.971714285714286</c:v>
                </c:pt>
                <c:pt idx="68">
                  <c:v>4.0330000000000004</c:v>
                </c:pt>
                <c:pt idx="69">
                  <c:v>4.0314285714285711</c:v>
                </c:pt>
                <c:pt idx="70">
                  <c:v>4.2288571428571426</c:v>
                </c:pt>
                <c:pt idx="71">
                  <c:v>4.209714285714286</c:v>
                </c:pt>
                <c:pt idx="72">
                  <c:v>4.2845714285714287</c:v>
                </c:pt>
                <c:pt idx="73">
                  <c:v>4.2168571428571431</c:v>
                </c:pt>
                <c:pt idx="74">
                  <c:v>4.2361428571428572</c:v>
                </c:pt>
                <c:pt idx="75">
                  <c:v>4.1974285714285715</c:v>
                </c:pt>
                <c:pt idx="76">
                  <c:v>4.266</c:v>
                </c:pt>
                <c:pt idx="77">
                  <c:v>4.0518571428571422</c:v>
                </c:pt>
                <c:pt idx="78">
                  <c:v>3.8917142857142855</c:v>
                </c:pt>
                <c:pt idx="79">
                  <c:v>4.9767142857142863</c:v>
                </c:pt>
                <c:pt idx="80">
                  <c:v>4.9778571428571423</c:v>
                </c:pt>
                <c:pt idx="81">
                  <c:v>4.8512857142857149</c:v>
                </c:pt>
                <c:pt idx="82">
                  <c:v>4.9057142857142866</c:v>
                </c:pt>
                <c:pt idx="83">
                  <c:v>4.7071428571428573</c:v>
                </c:pt>
                <c:pt idx="84">
                  <c:v>5.0864285714285717</c:v>
                </c:pt>
                <c:pt idx="85">
                  <c:v>5.6565714285714277</c:v>
                </c:pt>
                <c:pt idx="86">
                  <c:v>4.8887142857142853</c:v>
                </c:pt>
                <c:pt idx="87">
                  <c:v>5.1218571428571433</c:v>
                </c:pt>
                <c:pt idx="88">
                  <c:v>5.2652857142857146</c:v>
                </c:pt>
                <c:pt idx="89">
                  <c:v>4.944571428571428</c:v>
                </c:pt>
                <c:pt idx="90">
                  <c:v>5.0738571428571433</c:v>
                </c:pt>
                <c:pt idx="91">
                  <c:v>4.5830000000000002</c:v>
                </c:pt>
                <c:pt idx="92">
                  <c:v>5.976857142857142</c:v>
                </c:pt>
                <c:pt idx="93">
                  <c:v>5.7657142857142869</c:v>
                </c:pt>
                <c:pt idx="94">
                  <c:v>6.1788571428571428</c:v>
                </c:pt>
                <c:pt idx="95">
                  <c:v>5.930428571428572</c:v>
                </c:pt>
                <c:pt idx="96">
                  <c:v>5.8130000000000006</c:v>
                </c:pt>
                <c:pt idx="97">
                  <c:v>7.4189999999999996</c:v>
                </c:pt>
                <c:pt idx="98">
                  <c:v>6.3794285714285719</c:v>
                </c:pt>
                <c:pt idx="99">
                  <c:v>6.896285714285713</c:v>
                </c:pt>
                <c:pt idx="100">
                  <c:v>6.9965714285714284</c:v>
                </c:pt>
                <c:pt idx="101">
                  <c:v>6.7151428571428573</c:v>
                </c:pt>
                <c:pt idx="102">
                  <c:v>8.7541428571428579</c:v>
                </c:pt>
                <c:pt idx="103">
                  <c:v>7.3730000000000002</c:v>
                </c:pt>
                <c:pt idx="104">
                  <c:v>6.347428571428571</c:v>
                </c:pt>
                <c:pt idx="105">
                  <c:v>6.1135714285714284</c:v>
                </c:pt>
                <c:pt idx="106">
                  <c:v>5.7071428571428564</c:v>
                </c:pt>
                <c:pt idx="107">
                  <c:v>5.3114285714285714</c:v>
                </c:pt>
                <c:pt idx="108">
                  <c:v>5.4657142857142853</c:v>
                </c:pt>
                <c:pt idx="109">
                  <c:v>5.5184285714285712</c:v>
                </c:pt>
                <c:pt idx="110">
                  <c:v>5.2964285714285717</c:v>
                </c:pt>
                <c:pt idx="111">
                  <c:v>4.9058571428571431</c:v>
                </c:pt>
                <c:pt idx="112">
                  <c:v>4.9550000000000001</c:v>
                </c:pt>
                <c:pt idx="113">
                  <c:v>4.4868571428571435</c:v>
                </c:pt>
                <c:pt idx="114">
                  <c:v>5.2681428571428572</c:v>
                </c:pt>
                <c:pt idx="115">
                  <c:v>5.0685714285714294</c:v>
                </c:pt>
                <c:pt idx="116">
                  <c:v>4.4980000000000002</c:v>
                </c:pt>
                <c:pt idx="117">
                  <c:v>4.1194285714285712</c:v>
                </c:pt>
                <c:pt idx="118">
                  <c:v>4.0352857142857141</c:v>
                </c:pt>
                <c:pt idx="119">
                  <c:v>3.9284285714285718</c:v>
                </c:pt>
                <c:pt idx="120">
                  <c:v>3.4252857142857138</c:v>
                </c:pt>
                <c:pt idx="121">
                  <c:v>3.4707142857142856</c:v>
                </c:pt>
                <c:pt idx="122">
                  <c:v>4.1747142857142858</c:v>
                </c:pt>
                <c:pt idx="123">
                  <c:v>4.6468571428571428</c:v>
                </c:pt>
                <c:pt idx="124">
                  <c:v>4.9085714285714284</c:v>
                </c:pt>
                <c:pt idx="125">
                  <c:v>4.8281428571428577</c:v>
                </c:pt>
                <c:pt idx="126">
                  <c:v>4.7475714285714279</c:v>
                </c:pt>
                <c:pt idx="127">
                  <c:v>4.540571428571428</c:v>
                </c:pt>
                <c:pt idx="128">
                  <c:v>4.3184285714285711</c:v>
                </c:pt>
                <c:pt idx="129">
                  <c:v>4.1904285714285709</c:v>
                </c:pt>
                <c:pt idx="130">
                  <c:v>4.093857142857142</c:v>
                </c:pt>
                <c:pt idx="131">
                  <c:v>4.1742857142857144</c:v>
                </c:pt>
                <c:pt idx="132">
                  <c:v>4.1011428571428574</c:v>
                </c:pt>
                <c:pt idx="133">
                  <c:v>4.3281428571428568</c:v>
                </c:pt>
                <c:pt idx="134">
                  <c:v>4.4628571428571417</c:v>
                </c:pt>
                <c:pt idx="135">
                  <c:v>4.2041428571428572</c:v>
                </c:pt>
                <c:pt idx="136">
                  <c:v>4.4112857142857145</c:v>
                </c:pt>
                <c:pt idx="137">
                  <c:v>5.2231428571428564</c:v>
                </c:pt>
                <c:pt idx="138">
                  <c:v>5.1009999999999991</c:v>
                </c:pt>
                <c:pt idx="139">
                  <c:v>4.5190000000000001</c:v>
                </c:pt>
                <c:pt idx="140">
                  <c:v>4.3892857142857142</c:v>
                </c:pt>
                <c:pt idx="141">
                  <c:v>4.7542857142857144</c:v>
                </c:pt>
                <c:pt idx="142">
                  <c:v>4.8085714285714278</c:v>
                </c:pt>
                <c:pt idx="143">
                  <c:v>4.9175714285714287</c:v>
                </c:pt>
                <c:pt idx="144">
                  <c:v>4.704714285714287</c:v>
                </c:pt>
                <c:pt idx="145">
                  <c:v>4.6485714285714286</c:v>
                </c:pt>
                <c:pt idx="146">
                  <c:v>4.4552857142857141</c:v>
                </c:pt>
                <c:pt idx="147">
                  <c:v>4.4195714285714294</c:v>
                </c:pt>
                <c:pt idx="148">
                  <c:v>4.5221428571428577</c:v>
                </c:pt>
                <c:pt idx="149">
                  <c:v>4.4584285714285716</c:v>
                </c:pt>
                <c:pt idx="150">
                  <c:v>4.1712857142857152</c:v>
                </c:pt>
                <c:pt idx="151">
                  <c:v>3.987428571428572</c:v>
                </c:pt>
                <c:pt idx="152">
                  <c:v>3.906571428571429</c:v>
                </c:pt>
                <c:pt idx="153">
                  <c:v>3.866571428571429</c:v>
                </c:pt>
                <c:pt idx="154">
                  <c:v>4.1915714285714287</c:v>
                </c:pt>
                <c:pt idx="155">
                  <c:v>4.1157142857142857</c:v>
                </c:pt>
                <c:pt idx="156">
                  <c:v>3.7898571428571435</c:v>
                </c:pt>
                <c:pt idx="157">
                  <c:v>3.5245714285714285</c:v>
                </c:pt>
                <c:pt idx="158">
                  <c:v>3.5214285714285718</c:v>
                </c:pt>
                <c:pt idx="159">
                  <c:v>3.698</c:v>
                </c:pt>
                <c:pt idx="160">
                  <c:v>3.3488571428571428</c:v>
                </c:pt>
                <c:pt idx="161">
                  <c:v>3.4642857142857149</c:v>
                </c:pt>
                <c:pt idx="162">
                  <c:v>3.4854285714285709</c:v>
                </c:pt>
                <c:pt idx="163">
                  <c:v>3.5247142857142859</c:v>
                </c:pt>
                <c:pt idx="164">
                  <c:v>3.6280000000000001</c:v>
                </c:pt>
                <c:pt idx="165">
                  <c:v>3.8681428571428573</c:v>
                </c:pt>
                <c:pt idx="166">
                  <c:v>3.6501428571428569</c:v>
                </c:pt>
                <c:pt idx="167">
                  <c:v>3.6712857142857138</c:v>
                </c:pt>
                <c:pt idx="168">
                  <c:v>4.1657142857142846</c:v>
                </c:pt>
                <c:pt idx="169">
                  <c:v>4.5677142857142856</c:v>
                </c:pt>
                <c:pt idx="170">
                  <c:v>4.7975714285714286</c:v>
                </c:pt>
                <c:pt idx="171">
                  <c:v>4.4060000000000006</c:v>
                </c:pt>
                <c:pt idx="172">
                  <c:v>4.3584285714285711</c:v>
                </c:pt>
                <c:pt idx="173">
                  <c:v>3.4945714285714287</c:v>
                </c:pt>
                <c:pt idx="174">
                  <c:v>3.7385714285714284</c:v>
                </c:pt>
                <c:pt idx="175">
                  <c:v>3.585285714285714</c:v>
                </c:pt>
                <c:pt idx="176">
                  <c:v>3.7672857142857139</c:v>
                </c:pt>
                <c:pt idx="177">
                  <c:v>3.8447142857142862</c:v>
                </c:pt>
                <c:pt idx="178">
                  <c:v>4.2805714285714282</c:v>
                </c:pt>
                <c:pt idx="179">
                  <c:v>4.6811428571428575</c:v>
                </c:pt>
                <c:pt idx="180">
                  <c:v>4.753857142857143</c:v>
                </c:pt>
                <c:pt idx="181">
                  <c:v>4.9625714285714286</c:v>
                </c:pt>
                <c:pt idx="182">
                  <c:v>5.463571428571429</c:v>
                </c:pt>
                <c:pt idx="183">
                  <c:v>7.5194285714285707</c:v>
                </c:pt>
                <c:pt idx="184">
                  <c:v>6.7192857142857134</c:v>
                </c:pt>
                <c:pt idx="185">
                  <c:v>7.080285714285715</c:v>
                </c:pt>
                <c:pt idx="186">
                  <c:v>8.1735714285714298</c:v>
                </c:pt>
                <c:pt idx="187">
                  <c:v>8.0934285714285714</c:v>
                </c:pt>
                <c:pt idx="188">
                  <c:v>7.3100000000000005</c:v>
                </c:pt>
                <c:pt idx="189">
                  <c:v>8.9822857142857142</c:v>
                </c:pt>
                <c:pt idx="190">
                  <c:v>9.7965714285714292</c:v>
                </c:pt>
                <c:pt idx="191">
                  <c:v>9.5931428571428565</c:v>
                </c:pt>
                <c:pt idx="192">
                  <c:v>8.2772857142857141</c:v>
                </c:pt>
                <c:pt idx="193">
                  <c:v>7.8571428571428568</c:v>
                </c:pt>
                <c:pt idx="194">
                  <c:v>10.149285714285714</c:v>
                </c:pt>
                <c:pt idx="195">
                  <c:v>10.885714285714286</c:v>
                </c:pt>
                <c:pt idx="196">
                  <c:v>10.398714285714286</c:v>
                </c:pt>
                <c:pt idx="197">
                  <c:v>9.1812857142857123</c:v>
                </c:pt>
                <c:pt idx="198">
                  <c:v>10.610142857142858</c:v>
                </c:pt>
                <c:pt idx="199">
                  <c:v>9.9655714285714279</c:v>
                </c:pt>
                <c:pt idx="200">
                  <c:v>10.29142857142857</c:v>
                </c:pt>
                <c:pt idx="201">
                  <c:v>10.699857142857143</c:v>
                </c:pt>
                <c:pt idx="202">
                  <c:v>9.1352857142857129</c:v>
                </c:pt>
                <c:pt idx="203">
                  <c:v>8.4367142857142863</c:v>
                </c:pt>
                <c:pt idx="204">
                  <c:v>9.1777142857142859</c:v>
                </c:pt>
                <c:pt idx="205">
                  <c:v>10.318142857142858</c:v>
                </c:pt>
                <c:pt idx="206">
                  <c:v>10.884285714285713</c:v>
                </c:pt>
                <c:pt idx="207">
                  <c:v>10.848142857142857</c:v>
                </c:pt>
                <c:pt idx="208">
                  <c:v>10.430714285714284</c:v>
                </c:pt>
                <c:pt idx="209">
                  <c:v>9.6611428571428579</c:v>
                </c:pt>
                <c:pt idx="210">
                  <c:v>9.9781428571428563</c:v>
                </c:pt>
                <c:pt idx="211">
                  <c:v>9.3979999999999997</c:v>
                </c:pt>
                <c:pt idx="212">
                  <c:v>10.679285714285713</c:v>
                </c:pt>
                <c:pt idx="213">
                  <c:v>10.24</c:v>
                </c:pt>
                <c:pt idx="214">
                  <c:v>10.168142857142858</c:v>
                </c:pt>
                <c:pt idx="215">
                  <c:v>9.5234285714285711</c:v>
                </c:pt>
                <c:pt idx="216">
                  <c:v>9.3004285714285704</c:v>
                </c:pt>
                <c:pt idx="217">
                  <c:v>8.9700000000000006</c:v>
                </c:pt>
                <c:pt idx="218">
                  <c:v>8.9094285714285721</c:v>
                </c:pt>
                <c:pt idx="219">
                  <c:v>9.7871428571428574</c:v>
                </c:pt>
                <c:pt idx="220">
                  <c:v>8.8801428571428573</c:v>
                </c:pt>
                <c:pt idx="221">
                  <c:v>8.2684285714285721</c:v>
                </c:pt>
                <c:pt idx="222">
                  <c:v>9.3405714285714279</c:v>
                </c:pt>
                <c:pt idx="223">
                  <c:v>10.426714285714286</c:v>
                </c:pt>
                <c:pt idx="224">
                  <c:v>10.44542857142857</c:v>
                </c:pt>
                <c:pt idx="225">
                  <c:v>10.061142857142856</c:v>
                </c:pt>
                <c:pt idx="226">
                  <c:v>10.752571428571429</c:v>
                </c:pt>
                <c:pt idx="227">
                  <c:v>9.9592857142857127</c:v>
                </c:pt>
                <c:pt idx="228">
                  <c:v>9.7101428571428574</c:v>
                </c:pt>
                <c:pt idx="229">
                  <c:v>8.847999999999999</c:v>
                </c:pt>
                <c:pt idx="230">
                  <c:v>8.4808571428571433</c:v>
                </c:pt>
                <c:pt idx="231">
                  <c:v>8.0294285714285714</c:v>
                </c:pt>
                <c:pt idx="232">
                  <c:v>7.761571428571429</c:v>
                </c:pt>
                <c:pt idx="233">
                  <c:v>7.3588571428571425</c:v>
                </c:pt>
                <c:pt idx="234">
                  <c:v>7.621142857142857</c:v>
                </c:pt>
                <c:pt idx="235">
                  <c:v>7.576428571428572</c:v>
                </c:pt>
                <c:pt idx="236">
                  <c:v>8.043000000000001</c:v>
                </c:pt>
                <c:pt idx="237">
                  <c:v>8.5969999999999995</c:v>
                </c:pt>
                <c:pt idx="238">
                  <c:v>9.0927142857142851</c:v>
                </c:pt>
                <c:pt idx="239">
                  <c:v>9.8527142857142866</c:v>
                </c:pt>
                <c:pt idx="240">
                  <c:v>11.414428571428571</c:v>
                </c:pt>
                <c:pt idx="241">
                  <c:v>11.446428571428571</c:v>
                </c:pt>
                <c:pt idx="242">
                  <c:v>10.336</c:v>
                </c:pt>
                <c:pt idx="243">
                  <c:v>9.549142857142856</c:v>
                </c:pt>
                <c:pt idx="244">
                  <c:v>9.1482857142857164</c:v>
                </c:pt>
                <c:pt idx="245">
                  <c:v>8.65</c:v>
                </c:pt>
                <c:pt idx="246">
                  <c:v>8.484571428571428</c:v>
                </c:pt>
                <c:pt idx="247">
                  <c:v>9.299142857142856</c:v>
                </c:pt>
                <c:pt idx="248">
                  <c:v>9.0387142857142866</c:v>
                </c:pt>
                <c:pt idx="249">
                  <c:v>8.7478571428571428</c:v>
                </c:pt>
                <c:pt idx="250">
                  <c:v>9.3927142857142876</c:v>
                </c:pt>
                <c:pt idx="251">
                  <c:v>10.154428571428571</c:v>
                </c:pt>
                <c:pt idx="252">
                  <c:v>9.7628571428571416</c:v>
                </c:pt>
                <c:pt idx="253">
                  <c:v>8.964142857142857</c:v>
                </c:pt>
                <c:pt idx="254">
                  <c:v>7.5484285714285715</c:v>
                </c:pt>
                <c:pt idx="255">
                  <c:v>8.0948571428571423</c:v>
                </c:pt>
                <c:pt idx="256">
                  <c:v>7.4849999999999994</c:v>
                </c:pt>
                <c:pt idx="257">
                  <c:v>8.0567142857142855</c:v>
                </c:pt>
                <c:pt idx="258">
                  <c:v>7.7930000000000001</c:v>
                </c:pt>
                <c:pt idx="259">
                  <c:v>8.7022857142857148</c:v>
                </c:pt>
                <c:pt idx="260">
                  <c:v>8.3918571428571429</c:v>
                </c:pt>
                <c:pt idx="261">
                  <c:v>8.6578571428571429</c:v>
                </c:pt>
                <c:pt idx="262">
                  <c:v>8.5597142857142856</c:v>
                </c:pt>
                <c:pt idx="263">
                  <c:v>9.0335714285714293</c:v>
                </c:pt>
                <c:pt idx="264">
                  <c:v>8.6177142857142854</c:v>
                </c:pt>
                <c:pt idx="265">
                  <c:v>8.488428571428571</c:v>
                </c:pt>
                <c:pt idx="266">
                  <c:v>8.2564285714285699</c:v>
                </c:pt>
                <c:pt idx="267">
                  <c:v>7.8605714285714283</c:v>
                </c:pt>
                <c:pt idx="268">
                  <c:v>8.2811428571428571</c:v>
                </c:pt>
                <c:pt idx="269">
                  <c:v>8.7274285714285718</c:v>
                </c:pt>
                <c:pt idx="270">
                  <c:v>8.3101428571428571</c:v>
                </c:pt>
                <c:pt idx="271">
                  <c:v>7.5084285714285723</c:v>
                </c:pt>
                <c:pt idx="272">
                  <c:v>7.3767142857142849</c:v>
                </c:pt>
                <c:pt idx="273">
                  <c:v>7.4511428571428562</c:v>
                </c:pt>
                <c:pt idx="274">
                  <c:v>8.1282857142857132</c:v>
                </c:pt>
                <c:pt idx="275">
                  <c:v>7.8474285714285719</c:v>
                </c:pt>
                <c:pt idx="276">
                  <c:v>7.9838571428571443</c:v>
                </c:pt>
                <c:pt idx="277">
                  <c:v>7.7869999999999999</c:v>
                </c:pt>
                <c:pt idx="278">
                  <c:v>7.7832857142857135</c:v>
                </c:pt>
                <c:pt idx="279">
                  <c:v>7.5832857142857142</c:v>
                </c:pt>
                <c:pt idx="280">
                  <c:v>7.8741428571428571</c:v>
                </c:pt>
                <c:pt idx="281">
                  <c:v>8.1018571428571438</c:v>
                </c:pt>
                <c:pt idx="282">
                  <c:v>7.9669999999999996</c:v>
                </c:pt>
                <c:pt idx="283">
                  <c:v>7.9722857142857135</c:v>
                </c:pt>
                <c:pt idx="284">
                  <c:v>7.6951428571428568</c:v>
                </c:pt>
                <c:pt idx="285">
                  <c:v>7.6784285714285705</c:v>
                </c:pt>
                <c:pt idx="286">
                  <c:v>7.4758571428571425</c:v>
                </c:pt>
                <c:pt idx="287">
                  <c:v>7.3778571428571436</c:v>
                </c:pt>
                <c:pt idx="288">
                  <c:v>7.2048571428571435</c:v>
                </c:pt>
                <c:pt idx="289">
                  <c:v>7.4338571428571418</c:v>
                </c:pt>
                <c:pt idx="290">
                  <c:v>7.4365714285714279</c:v>
                </c:pt>
                <c:pt idx="291">
                  <c:v>7.4671428571428562</c:v>
                </c:pt>
                <c:pt idx="292">
                  <c:v>7.9190000000000014</c:v>
                </c:pt>
                <c:pt idx="293">
                  <c:v>7.9157142857142864</c:v>
                </c:pt>
                <c:pt idx="294">
                  <c:v>7.8500000000000005</c:v>
                </c:pt>
                <c:pt idx="295">
                  <c:v>7.6901428571428578</c:v>
                </c:pt>
                <c:pt idx="296">
                  <c:v>7.577</c:v>
                </c:pt>
                <c:pt idx="297">
                  <c:v>7.3857142857142852</c:v>
                </c:pt>
                <c:pt idx="298">
                  <c:v>7.1258571428571429</c:v>
                </c:pt>
                <c:pt idx="299">
                  <c:v>7.1032857142857155</c:v>
                </c:pt>
                <c:pt idx="300">
                  <c:v>7.5134285714285713</c:v>
                </c:pt>
                <c:pt idx="301">
                  <c:v>7.8812857142857142</c:v>
                </c:pt>
                <c:pt idx="302">
                  <c:v>8.0499999999999989</c:v>
                </c:pt>
                <c:pt idx="303">
                  <c:v>8.0182857142857138</c:v>
                </c:pt>
                <c:pt idx="304">
                  <c:v>8.3739999999999988</c:v>
                </c:pt>
                <c:pt idx="305">
                  <c:v>8.6465714285714288</c:v>
                </c:pt>
                <c:pt idx="306">
                  <c:v>8.2438571428571432</c:v>
                </c:pt>
                <c:pt idx="307">
                  <c:v>8.4779999999999998</c:v>
                </c:pt>
                <c:pt idx="308">
                  <c:v>7.8902857142857146</c:v>
                </c:pt>
                <c:pt idx="309">
                  <c:v>6.9724285714285719</c:v>
                </c:pt>
                <c:pt idx="310">
                  <c:v>7.9831428571428562</c:v>
                </c:pt>
                <c:pt idx="311">
                  <c:v>9.0227142857142848</c:v>
                </c:pt>
                <c:pt idx="312">
                  <c:v>8.795285714285713</c:v>
                </c:pt>
                <c:pt idx="313">
                  <c:v>9.6002857142857145</c:v>
                </c:pt>
                <c:pt idx="314">
                  <c:v>9.9967142857142868</c:v>
                </c:pt>
                <c:pt idx="315">
                  <c:v>9.3140000000000018</c:v>
                </c:pt>
                <c:pt idx="316">
                  <c:v>9.7217142857142864</c:v>
                </c:pt>
                <c:pt idx="317">
                  <c:v>9.7264285714285723</c:v>
                </c:pt>
                <c:pt idx="318">
                  <c:v>8.2415714285714277</c:v>
                </c:pt>
                <c:pt idx="319">
                  <c:v>10.808285714285715</c:v>
                </c:pt>
                <c:pt idx="320">
                  <c:v>11.409714285714287</c:v>
                </c:pt>
                <c:pt idx="321">
                  <c:v>8.2940000000000005</c:v>
                </c:pt>
                <c:pt idx="322">
                  <c:v>8.8361428571428569</c:v>
                </c:pt>
                <c:pt idx="323">
                  <c:v>8.1114285714285703</c:v>
                </c:pt>
                <c:pt idx="324">
                  <c:v>7.9930000000000003</c:v>
                </c:pt>
                <c:pt idx="325">
                  <c:v>8.4932857142857152</c:v>
                </c:pt>
                <c:pt idx="326">
                  <c:v>7.7407142857142857</c:v>
                </c:pt>
                <c:pt idx="327">
                  <c:v>7.4425714285714282</c:v>
                </c:pt>
                <c:pt idx="328">
                  <c:v>6.963857142857143</c:v>
                </c:pt>
                <c:pt idx="329">
                  <c:v>8.3521428571428569</c:v>
                </c:pt>
                <c:pt idx="330">
                  <c:v>8.4537142857142857</c:v>
                </c:pt>
                <c:pt idx="331">
                  <c:v>9.3555714285714284</c:v>
                </c:pt>
                <c:pt idx="332">
                  <c:v>9.144285714285715</c:v>
                </c:pt>
                <c:pt idx="333">
                  <c:v>9.5259999999999998</c:v>
                </c:pt>
                <c:pt idx="334">
                  <c:v>9.846857142857143</c:v>
                </c:pt>
                <c:pt idx="335">
                  <c:v>8.8247142857142862</c:v>
                </c:pt>
                <c:pt idx="336">
                  <c:v>9.8852857142857147</c:v>
                </c:pt>
                <c:pt idx="337">
                  <c:v>10.081714285714286</c:v>
                </c:pt>
                <c:pt idx="338">
                  <c:v>10.785428571428572</c:v>
                </c:pt>
                <c:pt idx="339">
                  <c:v>9.6301428571428591</c:v>
                </c:pt>
                <c:pt idx="340">
                  <c:v>12.079857142857142</c:v>
                </c:pt>
                <c:pt idx="341">
                  <c:v>10.990142857142857</c:v>
                </c:pt>
                <c:pt idx="342">
                  <c:v>11.802857142857141</c:v>
                </c:pt>
                <c:pt idx="343">
                  <c:v>11.148428571428569</c:v>
                </c:pt>
                <c:pt idx="344">
                  <c:v>10.747714285714286</c:v>
                </c:pt>
                <c:pt idx="345">
                  <c:v>10.565428571428571</c:v>
                </c:pt>
                <c:pt idx="346">
                  <c:v>10.787857142857144</c:v>
                </c:pt>
                <c:pt idx="347">
                  <c:v>10.224</c:v>
                </c:pt>
                <c:pt idx="348">
                  <c:v>11.212</c:v>
                </c:pt>
                <c:pt idx="349">
                  <c:v>11.015857142857142</c:v>
                </c:pt>
                <c:pt idx="350">
                  <c:v>11.253857142857141</c:v>
                </c:pt>
                <c:pt idx="351">
                  <c:v>10.426428571428572</c:v>
                </c:pt>
                <c:pt idx="352">
                  <c:v>10.010857142857144</c:v>
                </c:pt>
                <c:pt idx="353">
                  <c:v>9.9422857142857151</c:v>
                </c:pt>
                <c:pt idx="354">
                  <c:v>9.3360000000000003</c:v>
                </c:pt>
                <c:pt idx="355">
                  <c:v>8.8498571428571431</c:v>
                </c:pt>
                <c:pt idx="356">
                  <c:v>8.6168571428571443</c:v>
                </c:pt>
                <c:pt idx="357">
                  <c:v>9.0357142857142847</c:v>
                </c:pt>
                <c:pt idx="358">
                  <c:v>8.5075714285714277</c:v>
                </c:pt>
                <c:pt idx="359">
                  <c:v>9.0632857142857137</c:v>
                </c:pt>
                <c:pt idx="360">
                  <c:v>9.5240000000000009</c:v>
                </c:pt>
                <c:pt idx="361">
                  <c:v>10.848857142857142</c:v>
                </c:pt>
                <c:pt idx="362">
                  <c:v>9.0322857142857149</c:v>
                </c:pt>
                <c:pt idx="363">
                  <c:v>8.0767142857142868</c:v>
                </c:pt>
                <c:pt idx="364">
                  <c:v>10.274428571428571</c:v>
                </c:pt>
                <c:pt idx="365">
                  <c:v>8.2314285714285695</c:v>
                </c:pt>
                <c:pt idx="366">
                  <c:v>8.6831428571428582</c:v>
                </c:pt>
                <c:pt idx="367">
                  <c:v>8.548</c:v>
                </c:pt>
                <c:pt idx="368">
                  <c:v>9.9150000000000009</c:v>
                </c:pt>
                <c:pt idx="369">
                  <c:v>9.9148571428571426</c:v>
                </c:pt>
                <c:pt idx="370">
                  <c:v>9.0618571428571411</c:v>
                </c:pt>
                <c:pt idx="371">
                  <c:v>7.8284285714285717</c:v>
                </c:pt>
                <c:pt idx="372">
                  <c:v>7.6287142857142856</c:v>
                </c:pt>
                <c:pt idx="373">
                  <c:v>7.7721428571428577</c:v>
                </c:pt>
                <c:pt idx="374">
                  <c:v>8.6864285714285714</c:v>
                </c:pt>
                <c:pt idx="375">
                  <c:v>8.2739999999999991</c:v>
                </c:pt>
                <c:pt idx="376">
                  <c:v>6.6664285714285709</c:v>
                </c:pt>
                <c:pt idx="377">
                  <c:v>6.9202857142857139</c:v>
                </c:pt>
                <c:pt idx="378">
                  <c:v>8.2632857142857148</c:v>
                </c:pt>
                <c:pt idx="379">
                  <c:v>7.5542857142857143</c:v>
                </c:pt>
                <c:pt idx="380">
                  <c:v>7.3261428571428571</c:v>
                </c:pt>
                <c:pt idx="381">
                  <c:v>7.4727142857142876</c:v>
                </c:pt>
                <c:pt idx="382">
                  <c:v>6.5404285714285715</c:v>
                </c:pt>
                <c:pt idx="383">
                  <c:v>6.2148571428571433</c:v>
                </c:pt>
                <c:pt idx="384">
                  <c:v>6.6568571428571426</c:v>
                </c:pt>
                <c:pt idx="385">
                  <c:v>6.5234285714285702</c:v>
                </c:pt>
                <c:pt idx="386">
                  <c:v>6.274</c:v>
                </c:pt>
                <c:pt idx="387">
                  <c:v>6.403428571428571</c:v>
                </c:pt>
                <c:pt idx="388">
                  <c:v>6.4322857142857144</c:v>
                </c:pt>
                <c:pt idx="389">
                  <c:v>6.0750000000000011</c:v>
                </c:pt>
                <c:pt idx="390">
                  <c:v>6.1558571428571423</c:v>
                </c:pt>
                <c:pt idx="391">
                  <c:v>6.5281428571428561</c:v>
                </c:pt>
                <c:pt idx="392">
                  <c:v>5.6915714285714278</c:v>
                </c:pt>
                <c:pt idx="393">
                  <c:v>5.6622857142857139</c:v>
                </c:pt>
                <c:pt idx="394">
                  <c:v>5.4332857142857147</c:v>
                </c:pt>
                <c:pt idx="395">
                  <c:v>5.3790000000000004</c:v>
                </c:pt>
                <c:pt idx="396">
                  <c:v>5.5648571428571438</c:v>
                </c:pt>
                <c:pt idx="397">
                  <c:v>5.9587142857142856</c:v>
                </c:pt>
                <c:pt idx="398">
                  <c:v>5.7961428571428568</c:v>
                </c:pt>
                <c:pt idx="399">
                  <c:v>5.3224285714285715</c:v>
                </c:pt>
                <c:pt idx="400">
                  <c:v>5.6041428571428566</c:v>
                </c:pt>
                <c:pt idx="401">
                  <c:v>5.86</c:v>
                </c:pt>
                <c:pt idx="402">
                  <c:v>6.0241428571428566</c:v>
                </c:pt>
                <c:pt idx="403">
                  <c:v>6.3704285714285716</c:v>
                </c:pt>
                <c:pt idx="404">
                  <c:v>6.4101428571428567</c:v>
                </c:pt>
                <c:pt idx="405">
                  <c:v>6.1341428571428569</c:v>
                </c:pt>
                <c:pt idx="406">
                  <c:v>6.3361428571428577</c:v>
                </c:pt>
                <c:pt idx="407">
                  <c:v>6.3599999999999994</c:v>
                </c:pt>
                <c:pt idx="408">
                  <c:v>6.4370000000000003</c:v>
                </c:pt>
                <c:pt idx="409">
                  <c:v>6.6091428571428574</c:v>
                </c:pt>
                <c:pt idx="410">
                  <c:v>6.6545714285714279</c:v>
                </c:pt>
                <c:pt idx="411">
                  <c:v>6.2737142857142851</c:v>
                </c:pt>
                <c:pt idx="412">
                  <c:v>6.6394285714285726</c:v>
                </c:pt>
                <c:pt idx="413">
                  <c:v>7.1582857142857135</c:v>
                </c:pt>
                <c:pt idx="414">
                  <c:v>7.6028571428571441</c:v>
                </c:pt>
                <c:pt idx="415">
                  <c:v>7.3280000000000003</c:v>
                </c:pt>
                <c:pt idx="416">
                  <c:v>7.7557142857142853</c:v>
                </c:pt>
                <c:pt idx="417">
                  <c:v>8.0117142857142856</c:v>
                </c:pt>
                <c:pt idx="418">
                  <c:v>8.165285714285714</c:v>
                </c:pt>
                <c:pt idx="419">
                  <c:v>8.0817142857142859</c:v>
                </c:pt>
                <c:pt idx="420">
                  <c:v>7.7728571428571422</c:v>
                </c:pt>
                <c:pt idx="421">
                  <c:v>7.9837142857142851</c:v>
                </c:pt>
                <c:pt idx="422">
                  <c:v>7.5159999999999991</c:v>
                </c:pt>
                <c:pt idx="423">
                  <c:v>6.83</c:v>
                </c:pt>
                <c:pt idx="424">
                  <c:v>6.3971428571428559</c:v>
                </c:pt>
                <c:pt idx="425">
                  <c:v>6.7354285714285709</c:v>
                </c:pt>
                <c:pt idx="426">
                  <c:v>6.5827142857142862</c:v>
                </c:pt>
                <c:pt idx="427">
                  <c:v>6.4110000000000005</c:v>
                </c:pt>
                <c:pt idx="428">
                  <c:v>6.2715714285714288</c:v>
                </c:pt>
                <c:pt idx="429">
                  <c:v>6.4371428571428568</c:v>
                </c:pt>
                <c:pt idx="430">
                  <c:v>6.2788571428571425</c:v>
                </c:pt>
                <c:pt idx="431">
                  <c:v>5.79</c:v>
                </c:pt>
                <c:pt idx="432">
                  <c:v>5.8901428571428571</c:v>
                </c:pt>
                <c:pt idx="433">
                  <c:v>5.6234285714285708</c:v>
                </c:pt>
                <c:pt idx="434">
                  <c:v>5.8354285714285714</c:v>
                </c:pt>
                <c:pt idx="435">
                  <c:v>5.7194285714285726</c:v>
                </c:pt>
                <c:pt idx="436">
                  <c:v>5.6749999999999998</c:v>
                </c:pt>
                <c:pt idx="437">
                  <c:v>5.4942857142857147</c:v>
                </c:pt>
                <c:pt idx="438">
                  <c:v>5.4771428571428569</c:v>
                </c:pt>
                <c:pt idx="439">
                  <c:v>5.4468571428571426</c:v>
                </c:pt>
                <c:pt idx="440">
                  <c:v>5.3124285714285717</c:v>
                </c:pt>
                <c:pt idx="441">
                  <c:v>5.2172857142857145</c:v>
                </c:pt>
                <c:pt idx="442">
                  <c:v>4.5357142857142856</c:v>
                </c:pt>
                <c:pt idx="443">
                  <c:v>5.0092857142857152</c:v>
                </c:pt>
                <c:pt idx="444">
                  <c:v>5.1142857142857139</c:v>
                </c:pt>
                <c:pt idx="445">
                  <c:v>4.411428571428571</c:v>
                </c:pt>
                <c:pt idx="446">
                  <c:v>4.5784285714285717</c:v>
                </c:pt>
                <c:pt idx="447">
                  <c:v>4.6781428571428574</c:v>
                </c:pt>
                <c:pt idx="448">
                  <c:v>4.4089999999999998</c:v>
                </c:pt>
                <c:pt idx="449">
                  <c:v>4.4017142857142861</c:v>
                </c:pt>
                <c:pt idx="450">
                  <c:v>4.9734285714285713</c:v>
                </c:pt>
                <c:pt idx="451">
                  <c:v>5.5494285714285718</c:v>
                </c:pt>
                <c:pt idx="452">
                  <c:v>5.2552857142857148</c:v>
                </c:pt>
                <c:pt idx="453">
                  <c:v>4.6145714285714279</c:v>
                </c:pt>
                <c:pt idx="454">
                  <c:v>3.729571428571429</c:v>
                </c:pt>
                <c:pt idx="455">
                  <c:v>4.0111428571428567</c:v>
                </c:pt>
                <c:pt idx="456">
                  <c:v>3.8421428571428571</c:v>
                </c:pt>
                <c:pt idx="457">
                  <c:v>3.9671428571428575</c:v>
                </c:pt>
                <c:pt idx="458">
                  <c:v>4.0795714285714286</c:v>
                </c:pt>
                <c:pt idx="459">
                  <c:v>4.2332857142857145</c:v>
                </c:pt>
                <c:pt idx="460">
                  <c:v>4.544142857142857</c:v>
                </c:pt>
                <c:pt idx="461">
                  <c:v>4.9707142857142861</c:v>
                </c:pt>
                <c:pt idx="462">
                  <c:v>4.2830000000000004</c:v>
                </c:pt>
                <c:pt idx="463">
                  <c:v>4.2934285714285716</c:v>
                </c:pt>
                <c:pt idx="464">
                  <c:v>4.4734285714285713</c:v>
                </c:pt>
                <c:pt idx="465">
                  <c:v>4.9669999999999996</c:v>
                </c:pt>
                <c:pt idx="466">
                  <c:v>4.7700000000000005</c:v>
                </c:pt>
                <c:pt idx="467">
                  <c:v>5.2101428571428574</c:v>
                </c:pt>
                <c:pt idx="468">
                  <c:v>5.0158571428571426</c:v>
                </c:pt>
                <c:pt idx="469">
                  <c:v>5.4242857142857144</c:v>
                </c:pt>
                <c:pt idx="470">
                  <c:v>5.4898571428571419</c:v>
                </c:pt>
                <c:pt idx="471">
                  <c:v>5.7141428571428579</c:v>
                </c:pt>
                <c:pt idx="472">
                  <c:v>5.2758571428571424</c:v>
                </c:pt>
                <c:pt idx="473">
                  <c:v>5.3495714285714291</c:v>
                </c:pt>
                <c:pt idx="474">
                  <c:v>6.4052857142857151</c:v>
                </c:pt>
                <c:pt idx="475">
                  <c:v>6.9361428571428574</c:v>
                </c:pt>
                <c:pt idx="476">
                  <c:v>6.8237142857142858</c:v>
                </c:pt>
                <c:pt idx="477">
                  <c:v>7.1878571428571423</c:v>
                </c:pt>
                <c:pt idx="478">
                  <c:v>7.2518571428571432</c:v>
                </c:pt>
                <c:pt idx="479">
                  <c:v>8.0608571428571416</c:v>
                </c:pt>
                <c:pt idx="480">
                  <c:v>8.3179999999999996</c:v>
                </c:pt>
                <c:pt idx="481">
                  <c:v>7.6665714285714284</c:v>
                </c:pt>
                <c:pt idx="482">
                  <c:v>6.6918571428571427</c:v>
                </c:pt>
                <c:pt idx="483">
                  <c:v>7.5081428571428557</c:v>
                </c:pt>
                <c:pt idx="484">
                  <c:v>7.700857142857144</c:v>
                </c:pt>
                <c:pt idx="485">
                  <c:v>7.3139999999999992</c:v>
                </c:pt>
                <c:pt idx="486">
                  <c:v>7.9535714285714283</c:v>
                </c:pt>
                <c:pt idx="487">
                  <c:v>8.6598571428571436</c:v>
                </c:pt>
                <c:pt idx="488">
                  <c:v>7.8037142857142854</c:v>
                </c:pt>
                <c:pt idx="489">
                  <c:v>7.1321428571428571</c:v>
                </c:pt>
                <c:pt idx="490">
                  <c:v>7.282857142857142</c:v>
                </c:pt>
                <c:pt idx="491">
                  <c:v>8.141571428571428</c:v>
                </c:pt>
                <c:pt idx="492">
                  <c:v>8.4935714285714283</c:v>
                </c:pt>
                <c:pt idx="493">
                  <c:v>8.2758571428571432</c:v>
                </c:pt>
                <c:pt idx="494">
                  <c:v>7.5030000000000001</c:v>
                </c:pt>
                <c:pt idx="495">
                  <c:v>7.4502857142857142</c:v>
                </c:pt>
                <c:pt idx="496">
                  <c:v>7.226</c:v>
                </c:pt>
                <c:pt idx="497">
                  <c:v>8.5421428571428564</c:v>
                </c:pt>
                <c:pt idx="498">
                  <c:v>7.8524285714285709</c:v>
                </c:pt>
                <c:pt idx="499">
                  <c:v>8.2362857142857138</c:v>
                </c:pt>
                <c:pt idx="500">
                  <c:v>8.1522857142857141</c:v>
                </c:pt>
                <c:pt idx="501">
                  <c:v>8.4541428571428572</c:v>
                </c:pt>
                <c:pt idx="502">
                  <c:v>8.206999999999999</c:v>
                </c:pt>
                <c:pt idx="503">
                  <c:v>7.7520000000000007</c:v>
                </c:pt>
                <c:pt idx="504">
                  <c:v>7.7587142857142846</c:v>
                </c:pt>
                <c:pt idx="505">
                  <c:v>7.9701428571428563</c:v>
                </c:pt>
                <c:pt idx="506">
                  <c:v>7.8958571428571434</c:v>
                </c:pt>
                <c:pt idx="507">
                  <c:v>7.8818571428571431</c:v>
                </c:pt>
                <c:pt idx="508">
                  <c:v>7.742857142857142</c:v>
                </c:pt>
                <c:pt idx="509">
                  <c:v>7.2204285714285703</c:v>
                </c:pt>
                <c:pt idx="510">
                  <c:v>7.0917142857142847</c:v>
                </c:pt>
                <c:pt idx="511">
                  <c:v>6.9565714285714284</c:v>
                </c:pt>
                <c:pt idx="512">
                  <c:v>7.0525714285714285</c:v>
                </c:pt>
                <c:pt idx="513">
                  <c:v>7.1242857142857137</c:v>
                </c:pt>
                <c:pt idx="514">
                  <c:v>6.7270000000000012</c:v>
                </c:pt>
                <c:pt idx="515">
                  <c:v>6.9709999999999992</c:v>
                </c:pt>
                <c:pt idx="516">
                  <c:v>6.8287142857142848</c:v>
                </c:pt>
                <c:pt idx="517">
                  <c:v>7.3669999999999991</c:v>
                </c:pt>
                <c:pt idx="518">
                  <c:v>7.8997142857142864</c:v>
                </c:pt>
                <c:pt idx="519">
                  <c:v>6.9058571428571423</c:v>
                </c:pt>
                <c:pt idx="520">
                  <c:v>6.9484285714285718</c:v>
                </c:pt>
                <c:pt idx="521">
                  <c:v>7.354857142857143</c:v>
                </c:pt>
                <c:pt idx="522">
                  <c:v>7.6528571428571439</c:v>
                </c:pt>
                <c:pt idx="523">
                  <c:v>7.2617142857142865</c:v>
                </c:pt>
                <c:pt idx="524">
                  <c:v>6.8988571428571435</c:v>
                </c:pt>
                <c:pt idx="525">
                  <c:v>6.770142857142857</c:v>
                </c:pt>
                <c:pt idx="526">
                  <c:v>6.9129999999999994</c:v>
                </c:pt>
                <c:pt idx="527">
                  <c:v>7.2887142857142866</c:v>
                </c:pt>
                <c:pt idx="528">
                  <c:v>7.3425714285714276</c:v>
                </c:pt>
                <c:pt idx="529">
                  <c:v>7.3055714285714286</c:v>
                </c:pt>
                <c:pt idx="530">
                  <c:v>7.6114285714285712</c:v>
                </c:pt>
                <c:pt idx="531">
                  <c:v>7.6564285714285703</c:v>
                </c:pt>
                <c:pt idx="532">
                  <c:v>7.7431428571428569</c:v>
                </c:pt>
                <c:pt idx="533">
                  <c:v>7.6162857142857145</c:v>
                </c:pt>
                <c:pt idx="534">
                  <c:v>7.5877142857142852</c:v>
                </c:pt>
                <c:pt idx="535">
                  <c:v>8.4649999999999999</c:v>
                </c:pt>
                <c:pt idx="536">
                  <c:v>8.0521428571428562</c:v>
                </c:pt>
                <c:pt idx="537">
                  <c:v>8.2691428571428567</c:v>
                </c:pt>
                <c:pt idx="538">
                  <c:v>8.2195714285714292</c:v>
                </c:pt>
                <c:pt idx="539">
                  <c:v>8.2454285714285707</c:v>
                </c:pt>
                <c:pt idx="540">
                  <c:v>8.8741428571428589</c:v>
                </c:pt>
                <c:pt idx="541">
                  <c:v>8.7065714285714275</c:v>
                </c:pt>
                <c:pt idx="542">
                  <c:v>8.4165714285714284</c:v>
                </c:pt>
                <c:pt idx="543">
                  <c:v>8.4035714285714285</c:v>
                </c:pt>
                <c:pt idx="544">
                  <c:v>9.0195714285714281</c:v>
                </c:pt>
                <c:pt idx="545">
                  <c:v>8.9264285714285716</c:v>
                </c:pt>
                <c:pt idx="546">
                  <c:v>8.9698571428571423</c:v>
                </c:pt>
                <c:pt idx="547">
                  <c:v>8.5632857142857137</c:v>
                </c:pt>
                <c:pt idx="548">
                  <c:v>8.758285714285714</c:v>
                </c:pt>
                <c:pt idx="549">
                  <c:v>8.9124285714285723</c:v>
                </c:pt>
                <c:pt idx="550">
                  <c:v>8.4091428571428573</c:v>
                </c:pt>
                <c:pt idx="551">
                  <c:v>8.3970000000000002</c:v>
                </c:pt>
                <c:pt idx="552">
                  <c:v>8.373857142857144</c:v>
                </c:pt>
                <c:pt idx="553">
                  <c:v>8.372857142857141</c:v>
                </c:pt>
                <c:pt idx="554">
                  <c:v>8.1321428571428562</c:v>
                </c:pt>
                <c:pt idx="555">
                  <c:v>8.254428571428571</c:v>
                </c:pt>
                <c:pt idx="556">
                  <c:v>8.149857142857142</c:v>
                </c:pt>
                <c:pt idx="557">
                  <c:v>8.5141428571428559</c:v>
                </c:pt>
                <c:pt idx="558">
                  <c:v>8.3978571428571449</c:v>
                </c:pt>
                <c:pt idx="559">
                  <c:v>8.1592857142857138</c:v>
                </c:pt>
                <c:pt idx="560">
                  <c:v>8.1475714285714282</c:v>
                </c:pt>
                <c:pt idx="561">
                  <c:v>8.5981428571428573</c:v>
                </c:pt>
                <c:pt idx="562">
                  <c:v>9.1490000000000009</c:v>
                </c:pt>
                <c:pt idx="563">
                  <c:v>8.0498571428571442</c:v>
                </c:pt>
                <c:pt idx="564">
                  <c:v>7.6169999999999991</c:v>
                </c:pt>
                <c:pt idx="565">
                  <c:v>7.2682857142857129</c:v>
                </c:pt>
                <c:pt idx="566">
                  <c:v>7.5658571428571433</c:v>
                </c:pt>
                <c:pt idx="567">
                  <c:v>6.7198571428571432</c:v>
                </c:pt>
                <c:pt idx="568">
                  <c:v>6.7475714285714279</c:v>
                </c:pt>
                <c:pt idx="569">
                  <c:v>6.144571428571429</c:v>
                </c:pt>
                <c:pt idx="570">
                  <c:v>7.0690000000000008</c:v>
                </c:pt>
                <c:pt idx="571">
                  <c:v>7.2239999999999993</c:v>
                </c:pt>
                <c:pt idx="572">
                  <c:v>7.3280000000000003</c:v>
                </c:pt>
                <c:pt idx="573">
                  <c:v>7.0495714285714275</c:v>
                </c:pt>
                <c:pt idx="574">
                  <c:v>7.3954285714285728</c:v>
                </c:pt>
                <c:pt idx="575">
                  <c:v>7.6991428571428573</c:v>
                </c:pt>
                <c:pt idx="576">
                  <c:v>7.5682857142857145</c:v>
                </c:pt>
                <c:pt idx="577">
                  <c:v>7.2882857142857134</c:v>
                </c:pt>
                <c:pt idx="578">
                  <c:v>7.261571428571429</c:v>
                </c:pt>
                <c:pt idx="579">
                  <c:v>6.9461428571428554</c:v>
                </c:pt>
                <c:pt idx="580">
                  <c:v>6.855428571428571</c:v>
                </c:pt>
                <c:pt idx="581">
                  <c:v>7.390428571428572</c:v>
                </c:pt>
                <c:pt idx="582">
                  <c:v>7.9891428571428582</c:v>
                </c:pt>
                <c:pt idx="583">
                  <c:v>9.5665714285714269</c:v>
                </c:pt>
                <c:pt idx="584">
                  <c:v>9.008285714285714</c:v>
                </c:pt>
                <c:pt idx="585">
                  <c:v>10.178714285714287</c:v>
                </c:pt>
                <c:pt idx="586">
                  <c:v>7.3117142857142863</c:v>
                </c:pt>
                <c:pt idx="587">
                  <c:v>7.5324285714285706</c:v>
                </c:pt>
                <c:pt idx="588">
                  <c:v>8.7184285714285714</c:v>
                </c:pt>
                <c:pt idx="589">
                  <c:v>7.5964285714285724</c:v>
                </c:pt>
                <c:pt idx="590">
                  <c:v>6.5655714285714293</c:v>
                </c:pt>
                <c:pt idx="591">
                  <c:v>6.141857142857142</c:v>
                </c:pt>
                <c:pt idx="592">
                  <c:v>5.5395714285714286</c:v>
                </c:pt>
                <c:pt idx="593">
                  <c:v>6.3148571428571429</c:v>
                </c:pt>
                <c:pt idx="594">
                  <c:v>6.3495714285714291</c:v>
                </c:pt>
                <c:pt idx="595">
                  <c:v>7.0095714285714283</c:v>
                </c:pt>
                <c:pt idx="596">
                  <c:v>7.4622857142857137</c:v>
                </c:pt>
                <c:pt idx="597">
                  <c:v>7.4608571428571429</c:v>
                </c:pt>
                <c:pt idx="598">
                  <c:v>7.5108571428571427</c:v>
                </c:pt>
                <c:pt idx="599">
                  <c:v>7.3251428571428576</c:v>
                </c:pt>
                <c:pt idx="600">
                  <c:v>7.2975714285714286</c:v>
                </c:pt>
                <c:pt idx="601">
                  <c:v>7.1798571428571432</c:v>
                </c:pt>
                <c:pt idx="602">
                  <c:v>6.9370000000000003</c:v>
                </c:pt>
                <c:pt idx="603">
                  <c:v>7.2651428571428571</c:v>
                </c:pt>
                <c:pt idx="604">
                  <c:v>7.3447142857142849</c:v>
                </c:pt>
                <c:pt idx="605">
                  <c:v>6.8241428571428573</c:v>
                </c:pt>
                <c:pt idx="606">
                  <c:v>6.4858571428571432</c:v>
                </c:pt>
                <c:pt idx="607">
                  <c:v>6.0164285714285715</c:v>
                </c:pt>
                <c:pt idx="608">
                  <c:v>5.7235714285714279</c:v>
                </c:pt>
                <c:pt idx="609">
                  <c:v>5.7160000000000002</c:v>
                </c:pt>
                <c:pt idx="610">
                  <c:v>6.4630000000000001</c:v>
                </c:pt>
                <c:pt idx="611">
                  <c:v>6.3042857142857143</c:v>
                </c:pt>
                <c:pt idx="612">
                  <c:v>6.6357142857142852</c:v>
                </c:pt>
                <c:pt idx="613">
                  <c:v>5.7537142857142864</c:v>
                </c:pt>
                <c:pt idx="614">
                  <c:v>5.6961428571428572</c:v>
                </c:pt>
                <c:pt idx="615">
                  <c:v>5.552999999999999</c:v>
                </c:pt>
                <c:pt idx="616">
                  <c:v>6.1767142857142847</c:v>
                </c:pt>
                <c:pt idx="617">
                  <c:v>6.0542857142857134</c:v>
                </c:pt>
                <c:pt idx="618">
                  <c:v>5.6659999999999995</c:v>
                </c:pt>
                <c:pt idx="619">
                  <c:v>5.2449999999999992</c:v>
                </c:pt>
                <c:pt idx="620">
                  <c:v>5.6841428571428576</c:v>
                </c:pt>
                <c:pt idx="621">
                  <c:v>6.1657142857142855</c:v>
                </c:pt>
                <c:pt idx="622">
                  <c:v>5.6197142857142852</c:v>
                </c:pt>
                <c:pt idx="623">
                  <c:v>4.8608571428571432</c:v>
                </c:pt>
                <c:pt idx="624">
                  <c:v>5.0142857142857142</c:v>
                </c:pt>
                <c:pt idx="625">
                  <c:v>4.7900000000000009</c:v>
                </c:pt>
                <c:pt idx="626">
                  <c:v>4.7842857142857147</c:v>
                </c:pt>
                <c:pt idx="627">
                  <c:v>5.2218571428571439</c:v>
                </c:pt>
                <c:pt idx="628">
                  <c:v>5.1157142857142857</c:v>
                </c:pt>
                <c:pt idx="629">
                  <c:v>5.0860000000000003</c:v>
                </c:pt>
                <c:pt idx="630">
                  <c:v>4.6194285714285712</c:v>
                </c:pt>
                <c:pt idx="631">
                  <c:v>4.4528571428571428</c:v>
                </c:pt>
                <c:pt idx="632">
                  <c:v>4.3348571428571434</c:v>
                </c:pt>
                <c:pt idx="633">
                  <c:v>4.4278571428571425</c:v>
                </c:pt>
                <c:pt idx="634">
                  <c:v>4.4030000000000005</c:v>
                </c:pt>
                <c:pt idx="635">
                  <c:v>4.6824285714285709</c:v>
                </c:pt>
                <c:pt idx="636">
                  <c:v>4.713571428571429</c:v>
                </c:pt>
                <c:pt idx="637">
                  <c:v>4.9267142857142856</c:v>
                </c:pt>
                <c:pt idx="638">
                  <c:v>5.3001428571428573</c:v>
                </c:pt>
                <c:pt idx="639">
                  <c:v>5.3685714285714283</c:v>
                </c:pt>
                <c:pt idx="640">
                  <c:v>5.7147142857142859</c:v>
                </c:pt>
                <c:pt idx="641">
                  <c:v>5.8468571428571421</c:v>
                </c:pt>
                <c:pt idx="642">
                  <c:v>5.6417142857142855</c:v>
                </c:pt>
                <c:pt idx="643">
                  <c:v>5.8582857142857137</c:v>
                </c:pt>
                <c:pt idx="644">
                  <c:v>6.0375714285714297</c:v>
                </c:pt>
                <c:pt idx="645">
                  <c:v>5.9631428571428575</c:v>
                </c:pt>
                <c:pt idx="646">
                  <c:v>5.7084285714285707</c:v>
                </c:pt>
                <c:pt idx="647">
                  <c:v>5.6779999999999999</c:v>
                </c:pt>
                <c:pt idx="648">
                  <c:v>5.8857142857142861</c:v>
                </c:pt>
                <c:pt idx="649">
                  <c:v>5.4365714285714288</c:v>
                </c:pt>
                <c:pt idx="650">
                  <c:v>5.0684285714285711</c:v>
                </c:pt>
                <c:pt idx="651">
                  <c:v>4.8145714285714281</c:v>
                </c:pt>
                <c:pt idx="652">
                  <c:v>5.2845714285714278</c:v>
                </c:pt>
                <c:pt idx="653">
                  <c:v>6.1027142857142858</c:v>
                </c:pt>
                <c:pt idx="654">
                  <c:v>6.286999999999999</c:v>
                </c:pt>
                <c:pt idx="655">
                  <c:v>5.4094285714285721</c:v>
                </c:pt>
                <c:pt idx="656">
                  <c:v>5.1665714285714293</c:v>
                </c:pt>
                <c:pt idx="657">
                  <c:v>5.2132857142857132</c:v>
                </c:pt>
                <c:pt idx="658">
                  <c:v>6.0732857142857153</c:v>
                </c:pt>
                <c:pt idx="659">
                  <c:v>6.2771428571428567</c:v>
                </c:pt>
                <c:pt idx="660">
                  <c:v>5.4494285714285713</c:v>
                </c:pt>
                <c:pt idx="661">
                  <c:v>5.1604285714285725</c:v>
                </c:pt>
                <c:pt idx="662">
                  <c:v>5.2562857142857142</c:v>
                </c:pt>
                <c:pt idx="663">
                  <c:v>4.9915714285714277</c:v>
                </c:pt>
                <c:pt idx="664">
                  <c:v>4.9172857142857138</c:v>
                </c:pt>
                <c:pt idx="665">
                  <c:v>5.3032857142857139</c:v>
                </c:pt>
                <c:pt idx="666">
                  <c:v>5.6901428571428578</c:v>
                </c:pt>
                <c:pt idx="667">
                  <c:v>5.0190000000000001</c:v>
                </c:pt>
                <c:pt idx="668">
                  <c:v>4.9099999999999993</c:v>
                </c:pt>
                <c:pt idx="669">
                  <c:v>4.9745714285714291</c:v>
                </c:pt>
                <c:pt idx="670">
                  <c:v>5.2201428571428581</c:v>
                </c:pt>
                <c:pt idx="671">
                  <c:v>5.6097142857142845</c:v>
                </c:pt>
                <c:pt idx="672">
                  <c:v>5.7822857142857149</c:v>
                </c:pt>
                <c:pt idx="673">
                  <c:v>5.7224285714285719</c:v>
                </c:pt>
                <c:pt idx="674">
                  <c:v>6.4455714285714283</c:v>
                </c:pt>
                <c:pt idx="675">
                  <c:v>7.1827142857142858</c:v>
                </c:pt>
                <c:pt idx="676">
                  <c:v>6.5949999999999998</c:v>
                </c:pt>
                <c:pt idx="677">
                  <c:v>6.1697142857142859</c:v>
                </c:pt>
                <c:pt idx="678">
                  <c:v>6.382428571428572</c:v>
                </c:pt>
                <c:pt idx="679">
                  <c:v>6.6032857142857138</c:v>
                </c:pt>
                <c:pt idx="680">
                  <c:v>6.6471428571428577</c:v>
                </c:pt>
                <c:pt idx="681">
                  <c:v>6.2975714285714286</c:v>
                </c:pt>
                <c:pt idx="682">
                  <c:v>6.2479999999999993</c:v>
                </c:pt>
                <c:pt idx="683">
                  <c:v>5.9502857142857142</c:v>
                </c:pt>
                <c:pt idx="684">
                  <c:v>6.0011428571428578</c:v>
                </c:pt>
                <c:pt idx="685">
                  <c:v>6.0778571428571428</c:v>
                </c:pt>
                <c:pt idx="686">
                  <c:v>6.282285714285714</c:v>
                </c:pt>
                <c:pt idx="687">
                  <c:v>6.3252857142857142</c:v>
                </c:pt>
                <c:pt idx="688">
                  <c:v>6.3097142857142856</c:v>
                </c:pt>
                <c:pt idx="689">
                  <c:v>6.3017142857142847</c:v>
                </c:pt>
                <c:pt idx="690">
                  <c:v>6.4145714285714286</c:v>
                </c:pt>
                <c:pt idx="691">
                  <c:v>6.2104285714285714</c:v>
                </c:pt>
                <c:pt idx="692">
                  <c:v>5.9302857142857146</c:v>
                </c:pt>
                <c:pt idx="693">
                  <c:v>6.5550000000000006</c:v>
                </c:pt>
                <c:pt idx="694">
                  <c:v>7.0648571428571429</c:v>
                </c:pt>
                <c:pt idx="695">
                  <c:v>7.1259999999999994</c:v>
                </c:pt>
                <c:pt idx="696">
                  <c:v>6.9985714285714291</c:v>
                </c:pt>
                <c:pt idx="697">
                  <c:v>7.5368571428571425</c:v>
                </c:pt>
                <c:pt idx="698">
                  <c:v>7.4261428571428567</c:v>
                </c:pt>
                <c:pt idx="699">
                  <c:v>7.3315714285714284</c:v>
                </c:pt>
                <c:pt idx="700">
                  <c:v>7.6079999999999997</c:v>
                </c:pt>
                <c:pt idx="701">
                  <c:v>7.1685714285714282</c:v>
                </c:pt>
                <c:pt idx="702">
                  <c:v>7.2200000000000006</c:v>
                </c:pt>
                <c:pt idx="703">
                  <c:v>6.975428571428572</c:v>
                </c:pt>
                <c:pt idx="704">
                  <c:v>6.8028571428571434</c:v>
                </c:pt>
                <c:pt idx="705">
                  <c:v>6.6914285714285713</c:v>
                </c:pt>
                <c:pt idx="706">
                  <c:v>6.6488571428571435</c:v>
                </c:pt>
                <c:pt idx="707">
                  <c:v>6.7671428571428578</c:v>
                </c:pt>
                <c:pt idx="708">
                  <c:v>6.9592857142857145</c:v>
                </c:pt>
                <c:pt idx="709">
                  <c:v>7.4761428571428556</c:v>
                </c:pt>
                <c:pt idx="710">
                  <c:v>7.9402857142857144</c:v>
                </c:pt>
                <c:pt idx="711">
                  <c:v>8.1170000000000009</c:v>
                </c:pt>
                <c:pt idx="712">
                  <c:v>7.4497142857142862</c:v>
                </c:pt>
                <c:pt idx="713">
                  <c:v>7.2948571428571443</c:v>
                </c:pt>
                <c:pt idx="714">
                  <c:v>6.8115714285714279</c:v>
                </c:pt>
                <c:pt idx="715">
                  <c:v>6.8845714285714283</c:v>
                </c:pt>
                <c:pt idx="716">
                  <c:v>7.2565714285714282</c:v>
                </c:pt>
                <c:pt idx="717">
                  <c:v>7.3947142857142847</c:v>
                </c:pt>
                <c:pt idx="718">
                  <c:v>6.8938571428571427</c:v>
                </c:pt>
                <c:pt idx="719">
                  <c:v>6.8947142857142856</c:v>
                </c:pt>
                <c:pt idx="720">
                  <c:v>6.7344285714285714</c:v>
                </c:pt>
                <c:pt idx="721">
                  <c:v>7.2410000000000005</c:v>
                </c:pt>
                <c:pt idx="722">
                  <c:v>6.714714285714285</c:v>
                </c:pt>
                <c:pt idx="723">
                  <c:v>6.8887142857142862</c:v>
                </c:pt>
                <c:pt idx="724">
                  <c:v>7.8988571428571435</c:v>
                </c:pt>
                <c:pt idx="725">
                  <c:v>8.1501428571428569</c:v>
                </c:pt>
                <c:pt idx="726">
                  <c:v>8.3927142857142858</c:v>
                </c:pt>
                <c:pt idx="727">
                  <c:v>8.6978571428571421</c:v>
                </c:pt>
                <c:pt idx="728">
                  <c:v>8.9202857142857148</c:v>
                </c:pt>
                <c:pt idx="729">
                  <c:v>8.1805714285714295</c:v>
                </c:pt>
                <c:pt idx="730">
                  <c:v>8.6645714285714295</c:v>
                </c:pt>
                <c:pt idx="731">
                  <c:v>8.9835714285714268</c:v>
                </c:pt>
                <c:pt idx="732">
                  <c:v>8.984</c:v>
                </c:pt>
                <c:pt idx="733">
                  <c:v>9.4708571428571435</c:v>
                </c:pt>
                <c:pt idx="734">
                  <c:v>9.8118571428571411</c:v>
                </c:pt>
                <c:pt idx="735">
                  <c:v>9.4249999999999989</c:v>
                </c:pt>
                <c:pt idx="736">
                  <c:v>8.604571428571429</c:v>
                </c:pt>
                <c:pt idx="737">
                  <c:v>7.9961428571428561</c:v>
                </c:pt>
                <c:pt idx="738">
                  <c:v>8.0991428571428585</c:v>
                </c:pt>
                <c:pt idx="739">
                  <c:v>9.9349999999999987</c:v>
                </c:pt>
                <c:pt idx="740">
                  <c:v>9.9968571428571433</c:v>
                </c:pt>
                <c:pt idx="741">
                  <c:v>9.148714285714286</c:v>
                </c:pt>
                <c:pt idx="742">
                  <c:v>8.3137142857142852</c:v>
                </c:pt>
                <c:pt idx="743">
                  <c:v>7.5861428571428586</c:v>
                </c:pt>
                <c:pt idx="744">
                  <c:v>7.1424285714285718</c:v>
                </c:pt>
                <c:pt idx="745">
                  <c:v>7.2787142857142859</c:v>
                </c:pt>
                <c:pt idx="746">
                  <c:v>6.8122857142857143</c:v>
                </c:pt>
                <c:pt idx="747">
                  <c:v>6.8102857142857136</c:v>
                </c:pt>
                <c:pt idx="748">
                  <c:v>6.7277142857142858</c:v>
                </c:pt>
                <c:pt idx="749">
                  <c:v>6.6944285714285714</c:v>
                </c:pt>
                <c:pt idx="750">
                  <c:v>6.3491428571428568</c:v>
                </c:pt>
                <c:pt idx="751">
                  <c:v>7.4847142857142854</c:v>
                </c:pt>
                <c:pt idx="752">
                  <c:v>7.8275714285714288</c:v>
                </c:pt>
                <c:pt idx="753">
                  <c:v>7.8747142857142851</c:v>
                </c:pt>
                <c:pt idx="754">
                  <c:v>8.1438571428571436</c:v>
                </c:pt>
                <c:pt idx="755">
                  <c:v>8.2998571428571442</c:v>
                </c:pt>
                <c:pt idx="756">
                  <c:v>7.8232857142857153</c:v>
                </c:pt>
                <c:pt idx="757">
                  <c:v>7.850428571428572</c:v>
                </c:pt>
                <c:pt idx="758">
                  <c:v>8.1295714285714276</c:v>
                </c:pt>
                <c:pt idx="759">
                  <c:v>8.2888571428571431</c:v>
                </c:pt>
                <c:pt idx="760">
                  <c:v>8.3792857142857162</c:v>
                </c:pt>
                <c:pt idx="761">
                  <c:v>8.5461428571428577</c:v>
                </c:pt>
                <c:pt idx="762">
                  <c:v>8.4081428571428578</c:v>
                </c:pt>
                <c:pt idx="763">
                  <c:v>8.4958571428571421</c:v>
                </c:pt>
                <c:pt idx="764">
                  <c:v>8.4847142857142863</c:v>
                </c:pt>
                <c:pt idx="765">
                  <c:v>8.2540000000000013</c:v>
                </c:pt>
                <c:pt idx="766">
                  <c:v>8.116714285714286</c:v>
                </c:pt>
                <c:pt idx="767">
                  <c:v>8.5434285714285725</c:v>
                </c:pt>
                <c:pt idx="768">
                  <c:v>8.855142857142857</c:v>
                </c:pt>
                <c:pt idx="769">
                  <c:v>8.248857142857144</c:v>
                </c:pt>
                <c:pt idx="770">
                  <c:v>8.0297142857142845</c:v>
                </c:pt>
                <c:pt idx="771">
                  <c:v>8.9192857142857154</c:v>
                </c:pt>
                <c:pt idx="772">
                  <c:v>9.5072857142857146</c:v>
                </c:pt>
                <c:pt idx="773">
                  <c:v>7.9658571428571419</c:v>
                </c:pt>
                <c:pt idx="774">
                  <c:v>7.4425714285714282</c:v>
                </c:pt>
                <c:pt idx="775">
                  <c:v>7.2405714285714282</c:v>
                </c:pt>
                <c:pt idx="776">
                  <c:v>6.6902857142857144</c:v>
                </c:pt>
                <c:pt idx="777">
                  <c:v>6.495857142857143</c:v>
                </c:pt>
                <c:pt idx="778">
                  <c:v>6.9139999999999997</c:v>
                </c:pt>
                <c:pt idx="779">
                  <c:v>7.5631428571428581</c:v>
                </c:pt>
                <c:pt idx="780">
                  <c:v>8.0531428571428574</c:v>
                </c:pt>
                <c:pt idx="781">
                  <c:v>7.6771428571428562</c:v>
                </c:pt>
                <c:pt idx="782">
                  <c:v>7.8615714285714278</c:v>
                </c:pt>
                <c:pt idx="783">
                  <c:v>7.886571428571429</c:v>
                </c:pt>
                <c:pt idx="784">
                  <c:v>8.0240000000000009</c:v>
                </c:pt>
                <c:pt idx="785">
                  <c:v>7.5958571428571435</c:v>
                </c:pt>
                <c:pt idx="786">
                  <c:v>7.4278571428571434</c:v>
                </c:pt>
                <c:pt idx="787">
                  <c:v>7.2447142857142852</c:v>
                </c:pt>
                <c:pt idx="788">
                  <c:v>7.3061428571428575</c:v>
                </c:pt>
                <c:pt idx="789">
                  <c:v>7.2125714285714286</c:v>
                </c:pt>
                <c:pt idx="790">
                  <c:v>7.2742857142857149</c:v>
                </c:pt>
                <c:pt idx="791">
                  <c:v>7.0165714285714298</c:v>
                </c:pt>
                <c:pt idx="792">
                  <c:v>6.9097142857142861</c:v>
                </c:pt>
                <c:pt idx="793">
                  <c:v>6.8731428571428577</c:v>
                </c:pt>
                <c:pt idx="794">
                  <c:v>6.6852857142857145</c:v>
                </c:pt>
                <c:pt idx="795">
                  <c:v>7.0204285714285728</c:v>
                </c:pt>
                <c:pt idx="796">
                  <c:v>7.5961428571428566</c:v>
                </c:pt>
                <c:pt idx="797">
                  <c:v>7.9021428571428576</c:v>
                </c:pt>
                <c:pt idx="798">
                  <c:v>7.8935714285714278</c:v>
                </c:pt>
                <c:pt idx="799">
                  <c:v>7.6097142857142854</c:v>
                </c:pt>
                <c:pt idx="800">
                  <c:v>8.0094285714285718</c:v>
                </c:pt>
                <c:pt idx="801">
                  <c:v>8.6968571428571426</c:v>
                </c:pt>
                <c:pt idx="802">
                  <c:v>9.1307142857142871</c:v>
                </c:pt>
                <c:pt idx="803">
                  <c:v>9.7138571428571421</c:v>
                </c:pt>
                <c:pt idx="804">
                  <c:v>9.8127142857142839</c:v>
                </c:pt>
                <c:pt idx="805">
                  <c:v>9.8162857142857138</c:v>
                </c:pt>
                <c:pt idx="806">
                  <c:v>9.7845714285714287</c:v>
                </c:pt>
                <c:pt idx="807">
                  <c:v>9.785857142857143</c:v>
                </c:pt>
                <c:pt idx="808">
                  <c:v>10.179</c:v>
                </c:pt>
                <c:pt idx="809">
                  <c:v>9.9628571428571426</c:v>
                </c:pt>
                <c:pt idx="810">
                  <c:v>9.7279999999999998</c:v>
                </c:pt>
                <c:pt idx="811">
                  <c:v>9.3878571428571416</c:v>
                </c:pt>
                <c:pt idx="812">
                  <c:v>9.2078571428571419</c:v>
                </c:pt>
                <c:pt idx="813">
                  <c:v>8.6501428571428569</c:v>
                </c:pt>
                <c:pt idx="814">
                  <c:v>8.4060000000000006</c:v>
                </c:pt>
                <c:pt idx="815">
                  <c:v>8.1568571428571435</c:v>
                </c:pt>
                <c:pt idx="816">
                  <c:v>7.9225714285714286</c:v>
                </c:pt>
                <c:pt idx="817">
                  <c:v>8.2284285714285712</c:v>
                </c:pt>
                <c:pt idx="818">
                  <c:v>8.081428571428571</c:v>
                </c:pt>
                <c:pt idx="819">
                  <c:v>7.6818571428571429</c:v>
                </c:pt>
                <c:pt idx="820">
                  <c:v>7.7572857142857146</c:v>
                </c:pt>
                <c:pt idx="821">
                  <c:v>7.608142857142858</c:v>
                </c:pt>
                <c:pt idx="822">
                  <c:v>7.3597142857142854</c:v>
                </c:pt>
                <c:pt idx="823">
                  <c:v>7.4694285714285718</c:v>
                </c:pt>
                <c:pt idx="824">
                  <c:v>7.5600000000000005</c:v>
                </c:pt>
                <c:pt idx="825">
                  <c:v>7.2281428571428572</c:v>
                </c:pt>
                <c:pt idx="826">
                  <c:v>6.7872857142857139</c:v>
                </c:pt>
                <c:pt idx="827">
                  <c:v>7.6654285714285715</c:v>
                </c:pt>
                <c:pt idx="828">
                  <c:v>7.4844285714285714</c:v>
                </c:pt>
                <c:pt idx="829">
                  <c:v>7.5945714285714283</c:v>
                </c:pt>
                <c:pt idx="830">
                  <c:v>7.1718571428571432</c:v>
                </c:pt>
                <c:pt idx="831">
                  <c:v>7.0747142857142853</c:v>
                </c:pt>
                <c:pt idx="832">
                  <c:v>6.8674285714285714</c:v>
                </c:pt>
                <c:pt idx="833">
                  <c:v>6.6145714285714288</c:v>
                </c:pt>
                <c:pt idx="834">
                  <c:v>7.181</c:v>
                </c:pt>
                <c:pt idx="835">
                  <c:v>7.1767142857142847</c:v>
                </c:pt>
                <c:pt idx="836">
                  <c:v>7.097142857142857</c:v>
                </c:pt>
                <c:pt idx="837">
                  <c:v>7.3277142857142854</c:v>
                </c:pt>
                <c:pt idx="838">
                  <c:v>7.2915714285714293</c:v>
                </c:pt>
                <c:pt idx="839">
                  <c:v>8.5221428571428568</c:v>
                </c:pt>
                <c:pt idx="840">
                  <c:v>8.2338571428571434</c:v>
                </c:pt>
                <c:pt idx="841">
                  <c:v>7.0219999999999994</c:v>
                </c:pt>
                <c:pt idx="842">
                  <c:v>7.3950000000000005</c:v>
                </c:pt>
                <c:pt idx="843">
                  <c:v>8.1567142857142869</c:v>
                </c:pt>
                <c:pt idx="844">
                  <c:v>8.1418571428571429</c:v>
                </c:pt>
                <c:pt idx="845">
                  <c:v>8.5134285714285713</c:v>
                </c:pt>
                <c:pt idx="846">
                  <c:v>9.3048571428571432</c:v>
                </c:pt>
                <c:pt idx="847">
                  <c:v>9.8158571428571424</c:v>
                </c:pt>
                <c:pt idx="848">
                  <c:v>10.391</c:v>
                </c:pt>
                <c:pt idx="849">
                  <c:v>10.890571428571429</c:v>
                </c:pt>
                <c:pt idx="850">
                  <c:v>10.593285714285713</c:v>
                </c:pt>
                <c:pt idx="851">
                  <c:v>10.244142857142858</c:v>
                </c:pt>
                <c:pt idx="852">
                  <c:v>10.215</c:v>
                </c:pt>
                <c:pt idx="853">
                  <c:v>10.399000000000001</c:v>
                </c:pt>
                <c:pt idx="854">
                  <c:v>11.675714285714283</c:v>
                </c:pt>
                <c:pt idx="855">
                  <c:v>11.308714285714286</c:v>
                </c:pt>
                <c:pt idx="856">
                  <c:v>10.870857142857144</c:v>
                </c:pt>
                <c:pt idx="857">
                  <c:v>9.8861428571428576</c:v>
                </c:pt>
                <c:pt idx="858">
                  <c:v>9.8891428571428577</c:v>
                </c:pt>
                <c:pt idx="859">
                  <c:v>9.8985714285714277</c:v>
                </c:pt>
                <c:pt idx="860">
                  <c:v>9.6795714285714265</c:v>
                </c:pt>
                <c:pt idx="861">
                  <c:v>10.216857142857142</c:v>
                </c:pt>
                <c:pt idx="862">
                  <c:v>10.850285714285715</c:v>
                </c:pt>
                <c:pt idx="863">
                  <c:v>10.944000000000001</c:v>
                </c:pt>
                <c:pt idx="864">
                  <c:v>9.9871428571428567</c:v>
                </c:pt>
                <c:pt idx="865">
                  <c:v>9.6984285714285736</c:v>
                </c:pt>
                <c:pt idx="866">
                  <c:v>9.4004285714285718</c:v>
                </c:pt>
                <c:pt idx="867">
                  <c:v>9.1869999999999994</c:v>
                </c:pt>
                <c:pt idx="868">
                  <c:v>9.0098571428571415</c:v>
                </c:pt>
                <c:pt idx="869">
                  <c:v>10.271000000000001</c:v>
                </c:pt>
                <c:pt idx="870">
                  <c:v>10.492285714285714</c:v>
                </c:pt>
                <c:pt idx="871">
                  <c:v>10.398</c:v>
                </c:pt>
                <c:pt idx="872">
                  <c:v>10.755714285714287</c:v>
                </c:pt>
                <c:pt idx="873">
                  <c:v>10.064142857142858</c:v>
                </c:pt>
                <c:pt idx="874">
                  <c:v>9.8087142857142844</c:v>
                </c:pt>
                <c:pt idx="875">
                  <c:v>9.9860000000000007</c:v>
                </c:pt>
                <c:pt idx="876">
                  <c:v>10.804</c:v>
                </c:pt>
                <c:pt idx="877">
                  <c:v>9.6470000000000002</c:v>
                </c:pt>
                <c:pt idx="878">
                  <c:v>9.4375714285714292</c:v>
                </c:pt>
                <c:pt idx="879">
                  <c:v>10.145</c:v>
                </c:pt>
                <c:pt idx="880">
                  <c:v>9.0844285714285711</c:v>
                </c:pt>
                <c:pt idx="881">
                  <c:v>8.8112857142857148</c:v>
                </c:pt>
                <c:pt idx="882">
                  <c:v>9.0561428571428575</c:v>
                </c:pt>
                <c:pt idx="883">
                  <c:v>8.9311428571428575</c:v>
                </c:pt>
                <c:pt idx="884">
                  <c:v>10.072285714285714</c:v>
                </c:pt>
                <c:pt idx="885">
                  <c:v>10.003714285714285</c:v>
                </c:pt>
                <c:pt idx="886">
                  <c:v>13.668714285714287</c:v>
                </c:pt>
                <c:pt idx="887">
                  <c:v>11.936714285714286</c:v>
                </c:pt>
                <c:pt idx="888">
                  <c:v>10.77142857142857</c:v>
                </c:pt>
                <c:pt idx="889">
                  <c:v>9.9725714285714275</c:v>
                </c:pt>
                <c:pt idx="890">
                  <c:v>10.54385714285714</c:v>
                </c:pt>
                <c:pt idx="891">
                  <c:v>11.365285714285715</c:v>
                </c:pt>
                <c:pt idx="892">
                  <c:v>11.842000000000001</c:v>
                </c:pt>
                <c:pt idx="893">
                  <c:v>11.709571428571428</c:v>
                </c:pt>
                <c:pt idx="894">
                  <c:v>10.735428571428571</c:v>
                </c:pt>
                <c:pt idx="895">
                  <c:v>12.026285714285716</c:v>
                </c:pt>
                <c:pt idx="896">
                  <c:v>13.20857142857143</c:v>
                </c:pt>
                <c:pt idx="897">
                  <c:v>12.007000000000001</c:v>
                </c:pt>
                <c:pt idx="898">
                  <c:v>10.266</c:v>
                </c:pt>
                <c:pt idx="899">
                  <c:v>9.8014285714285716</c:v>
                </c:pt>
                <c:pt idx="900">
                  <c:v>9.7594285714285718</c:v>
                </c:pt>
                <c:pt idx="901">
                  <c:v>9.8681428571428569</c:v>
                </c:pt>
                <c:pt idx="902">
                  <c:v>9.7092857142857127</c:v>
                </c:pt>
                <c:pt idx="903">
                  <c:v>9.2778571428571421</c:v>
                </c:pt>
                <c:pt idx="904">
                  <c:v>10.521285714285714</c:v>
                </c:pt>
                <c:pt idx="905">
                  <c:v>10.418285714285714</c:v>
                </c:pt>
                <c:pt idx="906">
                  <c:v>10.551571428571426</c:v>
                </c:pt>
                <c:pt idx="907">
                  <c:v>10.936285714285715</c:v>
                </c:pt>
                <c:pt idx="908">
                  <c:v>10.650428571428572</c:v>
                </c:pt>
                <c:pt idx="909">
                  <c:v>10.469285714285714</c:v>
                </c:pt>
                <c:pt idx="910">
                  <c:v>9.859</c:v>
                </c:pt>
                <c:pt idx="911">
                  <c:v>10.001142857142856</c:v>
                </c:pt>
                <c:pt idx="912">
                  <c:v>9.4288571428571419</c:v>
                </c:pt>
                <c:pt idx="913">
                  <c:v>8.4522857142857131</c:v>
                </c:pt>
                <c:pt idx="914">
                  <c:v>9.4828571428571422</c:v>
                </c:pt>
                <c:pt idx="915">
                  <c:v>9.1387142857142862</c:v>
                </c:pt>
                <c:pt idx="916">
                  <c:v>9.3825714285714277</c:v>
                </c:pt>
                <c:pt idx="917">
                  <c:v>8.7055714285714281</c:v>
                </c:pt>
                <c:pt idx="918">
                  <c:v>8.7200000000000006</c:v>
                </c:pt>
                <c:pt idx="919">
                  <c:v>7.9382857142857146</c:v>
                </c:pt>
                <c:pt idx="920">
                  <c:v>6.9255714285714287</c:v>
                </c:pt>
                <c:pt idx="921">
                  <c:v>7.5277142857142847</c:v>
                </c:pt>
                <c:pt idx="922">
                  <c:v>7.9359999999999999</c:v>
                </c:pt>
                <c:pt idx="923">
                  <c:v>7.6521428571428567</c:v>
                </c:pt>
                <c:pt idx="924">
                  <c:v>7.023142857142858</c:v>
                </c:pt>
                <c:pt idx="925">
                  <c:v>6.8061428571428575</c:v>
                </c:pt>
                <c:pt idx="926">
                  <c:v>6.9779999999999998</c:v>
                </c:pt>
                <c:pt idx="927">
                  <c:v>6.6608571428571421</c:v>
                </c:pt>
                <c:pt idx="928">
                  <c:v>7.0694285714285723</c:v>
                </c:pt>
                <c:pt idx="929">
                  <c:v>6.8271428571428583</c:v>
                </c:pt>
                <c:pt idx="930">
                  <c:v>7.132714285714286</c:v>
                </c:pt>
                <c:pt idx="931">
                  <c:v>6.8714285714285719</c:v>
                </c:pt>
                <c:pt idx="932">
                  <c:v>7.2742857142857131</c:v>
                </c:pt>
                <c:pt idx="933">
                  <c:v>7.402000000000001</c:v>
                </c:pt>
                <c:pt idx="934">
                  <c:v>7.4911428571428589</c:v>
                </c:pt>
                <c:pt idx="935">
                  <c:v>7.3367142857142866</c:v>
                </c:pt>
                <c:pt idx="936">
                  <c:v>7.2382857142857144</c:v>
                </c:pt>
                <c:pt idx="937">
                  <c:v>7.3452857142857146</c:v>
                </c:pt>
                <c:pt idx="938">
                  <c:v>7.3352857142857149</c:v>
                </c:pt>
                <c:pt idx="939">
                  <c:v>7.6794285714285726</c:v>
                </c:pt>
                <c:pt idx="940">
                  <c:v>7.5655714285714293</c:v>
                </c:pt>
                <c:pt idx="941">
                  <c:v>7.5098571428571432</c:v>
                </c:pt>
                <c:pt idx="942">
                  <c:v>7.853714285714287</c:v>
                </c:pt>
                <c:pt idx="943">
                  <c:v>7.6352857142857138</c:v>
                </c:pt>
                <c:pt idx="944">
                  <c:v>7.2690000000000001</c:v>
                </c:pt>
                <c:pt idx="945">
                  <c:v>7.3677142857142854</c:v>
                </c:pt>
                <c:pt idx="946">
                  <c:v>7.3615714285714287</c:v>
                </c:pt>
                <c:pt idx="947">
                  <c:v>6.984</c:v>
                </c:pt>
                <c:pt idx="948">
                  <c:v>6.6828571428571433</c:v>
                </c:pt>
                <c:pt idx="949">
                  <c:v>6.4291428571428568</c:v>
                </c:pt>
                <c:pt idx="950">
                  <c:v>6.2728571428571422</c:v>
                </c:pt>
                <c:pt idx="951">
                  <c:v>5.9968571428571433</c:v>
                </c:pt>
                <c:pt idx="952">
                  <c:v>5.6477142857142857</c:v>
                </c:pt>
                <c:pt idx="953">
                  <c:v>5.8994285714285715</c:v>
                </c:pt>
                <c:pt idx="954">
                  <c:v>6.6707142857142854</c:v>
                </c:pt>
                <c:pt idx="955">
                  <c:v>6.7281428571428563</c:v>
                </c:pt>
                <c:pt idx="956">
                  <c:v>6.1778571428571425</c:v>
                </c:pt>
                <c:pt idx="957">
                  <c:v>6.281142857142858</c:v>
                </c:pt>
                <c:pt idx="958">
                  <c:v>6.5884285714285715</c:v>
                </c:pt>
                <c:pt idx="959">
                  <c:v>6.9991428571428571</c:v>
                </c:pt>
                <c:pt idx="960">
                  <c:v>6.9661428571428559</c:v>
                </c:pt>
                <c:pt idx="961">
                  <c:v>6.8841428571428578</c:v>
                </c:pt>
                <c:pt idx="962">
                  <c:v>6.777857142857143</c:v>
                </c:pt>
                <c:pt idx="963">
                  <c:v>6.7814285714285711</c:v>
                </c:pt>
                <c:pt idx="964">
                  <c:v>7.8950000000000005</c:v>
                </c:pt>
                <c:pt idx="965">
                  <c:v>6.9048571428571419</c:v>
                </c:pt>
                <c:pt idx="966">
                  <c:v>8.2431428571428569</c:v>
                </c:pt>
                <c:pt idx="967">
                  <c:v>6.8351428571428565</c:v>
                </c:pt>
                <c:pt idx="968">
                  <c:v>6.4359999999999999</c:v>
                </c:pt>
                <c:pt idx="969">
                  <c:v>6.9475714285714281</c:v>
                </c:pt>
                <c:pt idx="970">
                  <c:v>6.8839999999999995</c:v>
                </c:pt>
                <c:pt idx="971">
                  <c:v>6.9017142857142852</c:v>
                </c:pt>
                <c:pt idx="972">
                  <c:v>7.3492857142857142</c:v>
                </c:pt>
                <c:pt idx="973">
                  <c:v>8.1248571428571434</c:v>
                </c:pt>
                <c:pt idx="974">
                  <c:v>6.5068571428571422</c:v>
                </c:pt>
                <c:pt idx="975">
                  <c:v>6.7507142857142863</c:v>
                </c:pt>
                <c:pt idx="976">
                  <c:v>7.2717142857142871</c:v>
                </c:pt>
                <c:pt idx="977">
                  <c:v>7.4748571428571422</c:v>
                </c:pt>
                <c:pt idx="978">
                  <c:v>7.152857142857143</c:v>
                </c:pt>
                <c:pt idx="979">
                  <c:v>6.5940000000000003</c:v>
                </c:pt>
                <c:pt idx="980">
                  <c:v>6.6894285714285715</c:v>
                </c:pt>
                <c:pt idx="981">
                  <c:v>6.531714285714286</c:v>
                </c:pt>
                <c:pt idx="982">
                  <c:v>6.8594285714285714</c:v>
                </c:pt>
                <c:pt idx="983">
                  <c:v>7.1035714285714295</c:v>
                </c:pt>
                <c:pt idx="984">
                  <c:v>6.7735714285714295</c:v>
                </c:pt>
                <c:pt idx="985">
                  <c:v>7.1917142857142853</c:v>
                </c:pt>
                <c:pt idx="986">
                  <c:v>7.5552857142857146</c:v>
                </c:pt>
                <c:pt idx="987">
                  <c:v>7.6324285714285711</c:v>
                </c:pt>
                <c:pt idx="988">
                  <c:v>7.9011428571428564</c:v>
                </c:pt>
                <c:pt idx="989">
                  <c:v>7.6141428571428564</c:v>
                </c:pt>
                <c:pt idx="990">
                  <c:v>8.1668571428571433</c:v>
                </c:pt>
                <c:pt idx="991">
                  <c:v>7.5179999999999998</c:v>
                </c:pt>
                <c:pt idx="992">
                  <c:v>7.6848571428571422</c:v>
                </c:pt>
                <c:pt idx="993">
                  <c:v>8.1804285714285712</c:v>
                </c:pt>
                <c:pt idx="994">
                  <c:v>8.6011428571428574</c:v>
                </c:pt>
                <c:pt idx="995">
                  <c:v>8.2765714285714296</c:v>
                </c:pt>
                <c:pt idx="996">
                  <c:v>8.3868571428571421</c:v>
                </c:pt>
                <c:pt idx="997">
                  <c:v>8.3680000000000003</c:v>
                </c:pt>
                <c:pt idx="998">
                  <c:v>8.5738571428571433</c:v>
                </c:pt>
                <c:pt idx="999">
                  <c:v>7.3835714285714289</c:v>
                </c:pt>
                <c:pt idx="1000">
                  <c:v>7.6672857142857156</c:v>
                </c:pt>
                <c:pt idx="1001">
                  <c:v>8.4055714285714291</c:v>
                </c:pt>
                <c:pt idx="1002">
                  <c:v>7.8165714285714278</c:v>
                </c:pt>
                <c:pt idx="1003">
                  <c:v>7.5434285714285707</c:v>
                </c:pt>
                <c:pt idx="1004">
                  <c:v>7.6942857142857148</c:v>
                </c:pt>
                <c:pt idx="1005">
                  <c:v>8.2151428571428582</c:v>
                </c:pt>
                <c:pt idx="1006">
                  <c:v>8.7867142857142859</c:v>
                </c:pt>
                <c:pt idx="1007">
                  <c:v>7.7865714285714285</c:v>
                </c:pt>
                <c:pt idx="1008">
                  <c:v>9.4114285714285728</c:v>
                </c:pt>
                <c:pt idx="1009">
                  <c:v>8.4085714285714293</c:v>
                </c:pt>
                <c:pt idx="1010">
                  <c:v>8.5914285714285707</c:v>
                </c:pt>
                <c:pt idx="1011">
                  <c:v>9.3937142857142852</c:v>
                </c:pt>
                <c:pt idx="1012">
                  <c:v>9.324714285714288</c:v>
                </c:pt>
                <c:pt idx="1013">
                  <c:v>8.8012857142857133</c:v>
                </c:pt>
                <c:pt idx="1014">
                  <c:v>7.38</c:v>
                </c:pt>
                <c:pt idx="1015">
                  <c:v>7.2471428571428564</c:v>
                </c:pt>
                <c:pt idx="1016">
                  <c:v>7.7841428571428581</c:v>
                </c:pt>
                <c:pt idx="1017">
                  <c:v>7.7564285714285717</c:v>
                </c:pt>
                <c:pt idx="1018">
                  <c:v>7.8925714285714292</c:v>
                </c:pt>
                <c:pt idx="1019">
                  <c:v>7.8864285714285716</c:v>
                </c:pt>
                <c:pt idx="1020">
                  <c:v>7.5624285714285708</c:v>
                </c:pt>
                <c:pt idx="1021">
                  <c:v>7.4539999999999997</c:v>
                </c:pt>
                <c:pt idx="1022">
                  <c:v>7.3348571428571434</c:v>
                </c:pt>
                <c:pt idx="1023">
                  <c:v>7.488428571428571</c:v>
                </c:pt>
                <c:pt idx="1024">
                  <c:v>7.5037142857142856</c:v>
                </c:pt>
                <c:pt idx="1025">
                  <c:v>9.2135714285714272</c:v>
                </c:pt>
                <c:pt idx="1026">
                  <c:v>8.5721428571428575</c:v>
                </c:pt>
                <c:pt idx="1027">
                  <c:v>7.6281428571428558</c:v>
                </c:pt>
                <c:pt idx="1028">
                  <c:v>7.895714285714285</c:v>
                </c:pt>
                <c:pt idx="1029">
                  <c:v>7.4530000000000012</c:v>
                </c:pt>
                <c:pt idx="1030">
                  <c:v>7.6382857142857139</c:v>
                </c:pt>
                <c:pt idx="1031">
                  <c:v>7.5464285714285717</c:v>
                </c:pt>
                <c:pt idx="1032">
                  <c:v>7.157857142857142</c:v>
                </c:pt>
                <c:pt idx="1033">
                  <c:v>7.1351428571428555</c:v>
                </c:pt>
                <c:pt idx="1034">
                  <c:v>7.4672857142857145</c:v>
                </c:pt>
                <c:pt idx="1035">
                  <c:v>6.8187142857142851</c:v>
                </c:pt>
                <c:pt idx="1036">
                  <c:v>7.0628571428571423</c:v>
                </c:pt>
                <c:pt idx="1037">
                  <c:v>7.5377142857142854</c:v>
                </c:pt>
                <c:pt idx="1038">
                  <c:v>7.3258571428571413</c:v>
                </c:pt>
                <c:pt idx="1039">
                  <c:v>7.838571428571429</c:v>
                </c:pt>
                <c:pt idx="1040">
                  <c:v>7.7719999999999994</c:v>
                </c:pt>
                <c:pt idx="1041">
                  <c:v>7.58357142857143</c:v>
                </c:pt>
                <c:pt idx="1042">
                  <c:v>7.4827142857142865</c:v>
                </c:pt>
                <c:pt idx="1043">
                  <c:v>7.7167142857142865</c:v>
                </c:pt>
                <c:pt idx="1044">
                  <c:v>7.2067142857142859</c:v>
                </c:pt>
                <c:pt idx="1045">
                  <c:v>6.8762857142857134</c:v>
                </c:pt>
                <c:pt idx="1046">
                  <c:v>6.9399999999999995</c:v>
                </c:pt>
                <c:pt idx="1047">
                  <c:v>6.9702857142857146</c:v>
                </c:pt>
                <c:pt idx="1048">
                  <c:v>7.1312857142857151</c:v>
                </c:pt>
                <c:pt idx="1049">
                  <c:v>7.1122857142857132</c:v>
                </c:pt>
                <c:pt idx="1050">
                  <c:v>6.955571428571429</c:v>
                </c:pt>
                <c:pt idx="1051">
                  <c:v>6.9507142857142856</c:v>
                </c:pt>
                <c:pt idx="1052">
                  <c:v>6.8447142857142849</c:v>
                </c:pt>
                <c:pt idx="1053">
                  <c:v>7.1712857142857152</c:v>
                </c:pt>
                <c:pt idx="1054">
                  <c:v>7.226</c:v>
                </c:pt>
                <c:pt idx="1055">
                  <c:v>7.1647142857142843</c:v>
                </c:pt>
                <c:pt idx="1056">
                  <c:v>7.0848571428571434</c:v>
                </c:pt>
                <c:pt idx="1057">
                  <c:v>6.7068571428571433</c:v>
                </c:pt>
                <c:pt idx="1058">
                  <c:v>7.2775714285714281</c:v>
                </c:pt>
                <c:pt idx="1059">
                  <c:v>7.5644285714285715</c:v>
                </c:pt>
                <c:pt idx="1060">
                  <c:v>7.3710000000000004</c:v>
                </c:pt>
                <c:pt idx="1061">
                  <c:v>7.1501428571428578</c:v>
                </c:pt>
                <c:pt idx="1062">
                  <c:v>6.6085714285714285</c:v>
                </c:pt>
                <c:pt idx="1063">
                  <c:v>6.4740000000000011</c:v>
                </c:pt>
                <c:pt idx="1064">
                  <c:v>5.448142857142857</c:v>
                </c:pt>
                <c:pt idx="1065">
                  <c:v>5.7954285714285714</c:v>
                </c:pt>
                <c:pt idx="1066">
                  <c:v>5.9335714285714278</c:v>
                </c:pt>
                <c:pt idx="1067">
                  <c:v>5.4341428571428576</c:v>
                </c:pt>
                <c:pt idx="1068">
                  <c:v>4.9964285714285719</c:v>
                </c:pt>
                <c:pt idx="1069">
                  <c:v>4.6192857142857138</c:v>
                </c:pt>
                <c:pt idx="1070">
                  <c:v>4.3622857142857141</c:v>
                </c:pt>
                <c:pt idx="1071">
                  <c:v>4.3179999999999996</c:v>
                </c:pt>
                <c:pt idx="1072">
                  <c:v>4.426857142857143</c:v>
                </c:pt>
                <c:pt idx="1073">
                  <c:v>4.4071428571428575</c:v>
                </c:pt>
                <c:pt idx="1074">
                  <c:v>3.9810000000000003</c:v>
                </c:pt>
                <c:pt idx="1075">
                  <c:v>4.157857142857142</c:v>
                </c:pt>
                <c:pt idx="1076">
                  <c:v>4.3782857142857141</c:v>
                </c:pt>
                <c:pt idx="1077">
                  <c:v>4.4265714285714282</c:v>
                </c:pt>
                <c:pt idx="1078">
                  <c:v>4.4885714285714275</c:v>
                </c:pt>
                <c:pt idx="1079">
                  <c:v>4.487571428571429</c:v>
                </c:pt>
                <c:pt idx="1080">
                  <c:v>4.4749999999999996</c:v>
                </c:pt>
                <c:pt idx="1081">
                  <c:v>4.3634285714285719</c:v>
                </c:pt>
                <c:pt idx="1082">
                  <c:v>4.3774285714285721</c:v>
                </c:pt>
                <c:pt idx="1083">
                  <c:v>4.5664285714285713</c:v>
                </c:pt>
                <c:pt idx="1084">
                  <c:v>4.3964285714285714</c:v>
                </c:pt>
                <c:pt idx="1085">
                  <c:v>4.0881428571428575</c:v>
                </c:pt>
                <c:pt idx="1086">
                  <c:v>4.0942857142857143</c:v>
                </c:pt>
                <c:pt idx="1087">
                  <c:v>4.346857142857143</c:v>
                </c:pt>
                <c:pt idx="1088">
                  <c:v>4.2325714285714282</c:v>
                </c:pt>
                <c:pt idx="1089">
                  <c:v>4.0088571428571429</c:v>
                </c:pt>
                <c:pt idx="1090">
                  <c:v>3.9452857142857143</c:v>
                </c:pt>
                <c:pt idx="1091">
                  <c:v>4.0967142857142864</c:v>
                </c:pt>
                <c:pt idx="1092">
                  <c:v>4.2700000000000005</c:v>
                </c:pt>
                <c:pt idx="1093">
                  <c:v>4.3274285714285714</c:v>
                </c:pt>
                <c:pt idx="1094">
                  <c:v>4.0187142857142861</c:v>
                </c:pt>
                <c:pt idx="1095">
                  <c:v>4.6890000000000009</c:v>
                </c:pt>
                <c:pt idx="1096">
                  <c:v>4.6482857142857146</c:v>
                </c:pt>
                <c:pt idx="1097">
                  <c:v>4.5469999999999997</c:v>
                </c:pt>
                <c:pt idx="1098">
                  <c:v>4.5930000000000009</c:v>
                </c:pt>
                <c:pt idx="1099">
                  <c:v>4.4381428571428572</c:v>
                </c:pt>
                <c:pt idx="1100">
                  <c:v>4.3902857142857146</c:v>
                </c:pt>
                <c:pt idx="1101">
                  <c:v>4.132142857142858</c:v>
                </c:pt>
                <c:pt idx="1102">
                  <c:v>5.0600000000000005</c:v>
                </c:pt>
                <c:pt idx="1103">
                  <c:v>4.3657142857142857</c:v>
                </c:pt>
                <c:pt idx="1104">
                  <c:v>3.6792857142857138</c:v>
                </c:pt>
                <c:pt idx="1105">
                  <c:v>4.0321428571428566</c:v>
                </c:pt>
                <c:pt idx="1106">
                  <c:v>4.476571428571428</c:v>
                </c:pt>
                <c:pt idx="1107">
                  <c:v>4.4445714285714288</c:v>
                </c:pt>
                <c:pt idx="1108">
                  <c:v>3.8300000000000005</c:v>
                </c:pt>
                <c:pt idx="1109">
                  <c:v>3.7651428571428562</c:v>
                </c:pt>
                <c:pt idx="1110">
                  <c:v>4.3864285714285716</c:v>
                </c:pt>
                <c:pt idx="1111">
                  <c:v>4.3888571428571428</c:v>
                </c:pt>
                <c:pt idx="1112">
                  <c:v>4.1182857142857143</c:v>
                </c:pt>
                <c:pt idx="1113">
                  <c:v>4.3454285714285712</c:v>
                </c:pt>
                <c:pt idx="1114">
                  <c:v>4.4378571428571432</c:v>
                </c:pt>
                <c:pt idx="1115">
                  <c:v>4.2784285714285719</c:v>
                </c:pt>
                <c:pt idx="1116">
                  <c:v>4.0047142857142868</c:v>
                </c:pt>
                <c:pt idx="1117">
                  <c:v>4.4178571428571427</c:v>
                </c:pt>
                <c:pt idx="1118">
                  <c:v>4.2001428571428567</c:v>
                </c:pt>
                <c:pt idx="1119">
                  <c:v>4.2460000000000004</c:v>
                </c:pt>
                <c:pt idx="1120">
                  <c:v>3.8237142857142854</c:v>
                </c:pt>
                <c:pt idx="1121">
                  <c:v>4.3278571428571428</c:v>
                </c:pt>
                <c:pt idx="1122">
                  <c:v>3.8358571428571429</c:v>
                </c:pt>
                <c:pt idx="1123">
                  <c:v>3.9274285714285715</c:v>
                </c:pt>
                <c:pt idx="1124">
                  <c:v>4.1761428571428576</c:v>
                </c:pt>
                <c:pt idx="1125">
                  <c:v>4.0665714285714287</c:v>
                </c:pt>
                <c:pt idx="1126">
                  <c:v>4.089999999999999</c:v>
                </c:pt>
                <c:pt idx="1127">
                  <c:v>3.7908571428571429</c:v>
                </c:pt>
                <c:pt idx="1128">
                  <c:v>4.4364285714285705</c:v>
                </c:pt>
                <c:pt idx="1129">
                  <c:v>4.3608571428571432</c:v>
                </c:pt>
                <c:pt idx="1130">
                  <c:v>4.4748571428571431</c:v>
                </c:pt>
                <c:pt idx="1131">
                  <c:v>4.738142857142857</c:v>
                </c:pt>
                <c:pt idx="1132">
                  <c:v>5.04</c:v>
                </c:pt>
                <c:pt idx="1133">
                  <c:v>4.2862857142857136</c:v>
                </c:pt>
                <c:pt idx="1134">
                  <c:v>4.4139999999999997</c:v>
                </c:pt>
                <c:pt idx="1135">
                  <c:v>4.931</c:v>
                </c:pt>
                <c:pt idx="1136">
                  <c:v>4.8992857142857149</c:v>
                </c:pt>
                <c:pt idx="1137">
                  <c:v>4.9699999999999989</c:v>
                </c:pt>
                <c:pt idx="1138">
                  <c:v>4.9174285714285721</c:v>
                </c:pt>
                <c:pt idx="1139">
                  <c:v>4.5229999999999997</c:v>
                </c:pt>
                <c:pt idx="1140">
                  <c:v>4.9258571428571427</c:v>
                </c:pt>
                <c:pt idx="1141">
                  <c:v>4.6890000000000001</c:v>
                </c:pt>
                <c:pt idx="1142">
                  <c:v>4.8077142857142858</c:v>
                </c:pt>
                <c:pt idx="1143">
                  <c:v>5.3644285714285713</c:v>
                </c:pt>
                <c:pt idx="1144">
                  <c:v>5.3052857142857146</c:v>
                </c:pt>
                <c:pt idx="1145">
                  <c:v>5.07</c:v>
                </c:pt>
                <c:pt idx="1146">
                  <c:v>4.7828571428571438</c:v>
                </c:pt>
                <c:pt idx="1147">
                  <c:v>4.7955714285714279</c:v>
                </c:pt>
                <c:pt idx="1148">
                  <c:v>5.6888571428571426</c:v>
                </c:pt>
                <c:pt idx="1149">
                  <c:v>5.5095714285714283</c:v>
                </c:pt>
                <c:pt idx="1150">
                  <c:v>5.1191428571428563</c:v>
                </c:pt>
                <c:pt idx="1151">
                  <c:v>5.035000000000001</c:v>
                </c:pt>
                <c:pt idx="1152">
                  <c:v>5.0441428571428579</c:v>
                </c:pt>
                <c:pt idx="1153">
                  <c:v>5.2549999999999999</c:v>
                </c:pt>
                <c:pt idx="1154">
                  <c:v>5.6995714285714287</c:v>
                </c:pt>
                <c:pt idx="1155">
                  <c:v>6.2007142857142856</c:v>
                </c:pt>
                <c:pt idx="1156">
                  <c:v>6.3965714285714288</c:v>
                </c:pt>
                <c:pt idx="1157">
                  <c:v>5.9337142857142871</c:v>
                </c:pt>
                <c:pt idx="1158">
                  <c:v>5.7415714285714277</c:v>
                </c:pt>
                <c:pt idx="1159">
                  <c:v>5.7307142857142859</c:v>
                </c:pt>
                <c:pt idx="1160">
                  <c:v>5.5912857142857133</c:v>
                </c:pt>
                <c:pt idx="1161">
                  <c:v>5.2068571428571433</c:v>
                </c:pt>
                <c:pt idx="1162">
                  <c:v>5.3038571428571419</c:v>
                </c:pt>
                <c:pt idx="1163">
                  <c:v>5.298</c:v>
                </c:pt>
                <c:pt idx="1164">
                  <c:v>5.2148571428571424</c:v>
                </c:pt>
                <c:pt idx="1165">
                  <c:v>5.2724285714285708</c:v>
                </c:pt>
                <c:pt idx="1166">
                  <c:v>5.3325714285714287</c:v>
                </c:pt>
                <c:pt idx="1167">
                  <c:v>5.0242857142857131</c:v>
                </c:pt>
                <c:pt idx="1168">
                  <c:v>4.850428571428572</c:v>
                </c:pt>
                <c:pt idx="1169">
                  <c:v>4.7078571428571427</c:v>
                </c:pt>
                <c:pt idx="1170">
                  <c:v>4.6411428571428575</c:v>
                </c:pt>
                <c:pt idx="1171">
                  <c:v>4.4451428571428577</c:v>
                </c:pt>
                <c:pt idx="1172">
                  <c:v>4.745857142857143</c:v>
                </c:pt>
                <c:pt idx="1173">
                  <c:v>4.3515714285714289</c:v>
                </c:pt>
                <c:pt idx="1174">
                  <c:v>4.0372857142857139</c:v>
                </c:pt>
                <c:pt idx="1175">
                  <c:v>3.8814285714285712</c:v>
                </c:pt>
                <c:pt idx="1176">
                  <c:v>3.8014285714285712</c:v>
                </c:pt>
                <c:pt idx="1177">
                  <c:v>4.6398571428571431</c:v>
                </c:pt>
                <c:pt idx="1178">
                  <c:v>5.0791428571428563</c:v>
                </c:pt>
                <c:pt idx="1179">
                  <c:v>4.4772857142857143</c:v>
                </c:pt>
                <c:pt idx="1180">
                  <c:v>4.3478571428571433</c:v>
                </c:pt>
                <c:pt idx="1181">
                  <c:v>4.4674285714285711</c:v>
                </c:pt>
                <c:pt idx="1182">
                  <c:v>4.2287142857142852</c:v>
                </c:pt>
                <c:pt idx="1183">
                  <c:v>3.6585714285714288</c:v>
                </c:pt>
                <c:pt idx="1184">
                  <c:v>3.3952857142857149</c:v>
                </c:pt>
                <c:pt idx="1185">
                  <c:v>3.3762857142857143</c:v>
                </c:pt>
                <c:pt idx="1186">
                  <c:v>3.0388571428571427</c:v>
                </c:pt>
                <c:pt idx="1187">
                  <c:v>3.1879999999999997</c:v>
                </c:pt>
                <c:pt idx="1188">
                  <c:v>3.2152857142857143</c:v>
                </c:pt>
                <c:pt idx="1189">
                  <c:v>3.0184285714285717</c:v>
                </c:pt>
                <c:pt idx="1190">
                  <c:v>3.1850000000000001</c:v>
                </c:pt>
                <c:pt idx="1191">
                  <c:v>3.0558571428571426</c:v>
                </c:pt>
                <c:pt idx="1192">
                  <c:v>3.0880000000000001</c:v>
                </c:pt>
                <c:pt idx="1193">
                  <c:v>3.0535714285714284</c:v>
                </c:pt>
                <c:pt idx="1194">
                  <c:v>2.987714285714286</c:v>
                </c:pt>
                <c:pt idx="1195">
                  <c:v>3.040142857142857</c:v>
                </c:pt>
                <c:pt idx="1196">
                  <c:v>2.8650000000000007</c:v>
                </c:pt>
                <c:pt idx="1197">
                  <c:v>2.6759999999999997</c:v>
                </c:pt>
                <c:pt idx="1198">
                  <c:v>2.6062857142857143</c:v>
                </c:pt>
                <c:pt idx="1199">
                  <c:v>2.3915714285714285</c:v>
                </c:pt>
                <c:pt idx="1200">
                  <c:v>2.1030000000000002</c:v>
                </c:pt>
                <c:pt idx="1201">
                  <c:v>2.5874285714285716</c:v>
                </c:pt>
                <c:pt idx="1202">
                  <c:v>2.6829999999999998</c:v>
                </c:pt>
                <c:pt idx="1203">
                  <c:v>2.6164285714285715</c:v>
                </c:pt>
                <c:pt idx="1204">
                  <c:v>2.5257142857142858</c:v>
                </c:pt>
                <c:pt idx="1205">
                  <c:v>2.3184285714285715</c:v>
                </c:pt>
                <c:pt idx="1206">
                  <c:v>2.2008571428571426</c:v>
                </c:pt>
                <c:pt idx="1207">
                  <c:v>2.2494285714285711</c:v>
                </c:pt>
                <c:pt idx="1208">
                  <c:v>2.0950000000000002</c:v>
                </c:pt>
                <c:pt idx="1209">
                  <c:v>1.926857142857143</c:v>
                </c:pt>
                <c:pt idx="1210">
                  <c:v>2.0715714285714286</c:v>
                </c:pt>
                <c:pt idx="1211">
                  <c:v>1.8691428571428574</c:v>
                </c:pt>
                <c:pt idx="1212">
                  <c:v>1.6677142857142857</c:v>
                </c:pt>
                <c:pt idx="1213">
                  <c:v>1.8527142857142855</c:v>
                </c:pt>
                <c:pt idx="1214">
                  <c:v>1.7807142857142857</c:v>
                </c:pt>
                <c:pt idx="1215">
                  <c:v>1.5785714285714287</c:v>
                </c:pt>
                <c:pt idx="1216">
                  <c:v>2.0765714285714285</c:v>
                </c:pt>
                <c:pt idx="1217">
                  <c:v>1.9038571428571429</c:v>
                </c:pt>
                <c:pt idx="1218">
                  <c:v>2.2585714285714285</c:v>
                </c:pt>
                <c:pt idx="1219">
                  <c:v>2.0797142857142856</c:v>
                </c:pt>
                <c:pt idx="1220">
                  <c:v>2.089285714285714</c:v>
                </c:pt>
                <c:pt idx="1221">
                  <c:v>1.8065714285714285</c:v>
                </c:pt>
                <c:pt idx="1222">
                  <c:v>2.0674285714285712</c:v>
                </c:pt>
                <c:pt idx="1223">
                  <c:v>2.1138571428571429</c:v>
                </c:pt>
                <c:pt idx="1224">
                  <c:v>1.8454285714285719</c:v>
                </c:pt>
                <c:pt idx="1225">
                  <c:v>1.8777142857142857</c:v>
                </c:pt>
                <c:pt idx="1226">
                  <c:v>2.0942857142857143</c:v>
                </c:pt>
                <c:pt idx="1227">
                  <c:v>1.9105714285714286</c:v>
                </c:pt>
                <c:pt idx="1228">
                  <c:v>1.6184285714285715</c:v>
                </c:pt>
                <c:pt idx="1229">
                  <c:v>1.6931428571428568</c:v>
                </c:pt>
                <c:pt idx="1230">
                  <c:v>2.2644285714285717</c:v>
                </c:pt>
                <c:pt idx="1231">
                  <c:v>2.0470000000000002</c:v>
                </c:pt>
                <c:pt idx="1232">
                  <c:v>1.6362857142857143</c:v>
                </c:pt>
                <c:pt idx="1233">
                  <c:v>1.925142857142857</c:v>
                </c:pt>
                <c:pt idx="1234">
                  <c:v>2.0150000000000001</c:v>
                </c:pt>
                <c:pt idx="1235">
                  <c:v>1.5441428571428573</c:v>
                </c:pt>
                <c:pt idx="1236">
                  <c:v>2.1192857142857142</c:v>
                </c:pt>
                <c:pt idx="1237">
                  <c:v>1.8975714285714287</c:v>
                </c:pt>
                <c:pt idx="1238">
                  <c:v>1.7828571428571429</c:v>
                </c:pt>
                <c:pt idx="1239">
                  <c:v>2.1758571428571427</c:v>
                </c:pt>
                <c:pt idx="1240">
                  <c:v>2.0797142857142856</c:v>
                </c:pt>
                <c:pt idx="1241">
                  <c:v>1.9781428571428574</c:v>
                </c:pt>
                <c:pt idx="1242">
                  <c:v>2.9687142857142854</c:v>
                </c:pt>
                <c:pt idx="1243">
                  <c:v>2.5259999999999998</c:v>
                </c:pt>
                <c:pt idx="1244">
                  <c:v>2.2368571428571427</c:v>
                </c:pt>
                <c:pt idx="1245">
                  <c:v>2.2507142857142859</c:v>
                </c:pt>
                <c:pt idx="1246">
                  <c:v>2.4128571428571428</c:v>
                </c:pt>
                <c:pt idx="1247">
                  <c:v>2.7914285714285718</c:v>
                </c:pt>
                <c:pt idx="1248">
                  <c:v>2.6585714285714284</c:v>
                </c:pt>
                <c:pt idx="1249">
                  <c:v>3.0327142857142855</c:v>
                </c:pt>
                <c:pt idx="1250">
                  <c:v>3.0577142857142858</c:v>
                </c:pt>
                <c:pt idx="1251">
                  <c:v>3.4464285714285716</c:v>
                </c:pt>
                <c:pt idx="1252">
                  <c:v>3.3857142857142857</c:v>
                </c:pt>
                <c:pt idx="1253">
                  <c:v>3.3071428571428574</c:v>
                </c:pt>
                <c:pt idx="1254">
                  <c:v>3.3140000000000001</c:v>
                </c:pt>
                <c:pt idx="1255">
                  <c:v>3.2321428571428577</c:v>
                </c:pt>
                <c:pt idx="1256">
                  <c:v>3.1714285714285717</c:v>
                </c:pt>
                <c:pt idx="1257">
                  <c:v>3.6114285714285717</c:v>
                </c:pt>
                <c:pt idx="1258">
                  <c:v>3.6038571428571431</c:v>
                </c:pt>
                <c:pt idx="1259">
                  <c:v>3.6640000000000006</c:v>
                </c:pt>
                <c:pt idx="1260">
                  <c:v>3.386857142857143</c:v>
                </c:pt>
                <c:pt idx="1261">
                  <c:v>3.8802857142857143</c:v>
                </c:pt>
                <c:pt idx="1262">
                  <c:v>3.8877142857142859</c:v>
                </c:pt>
                <c:pt idx="1263">
                  <c:v>4.1684285714285716</c:v>
                </c:pt>
                <c:pt idx="1264">
                  <c:v>4.121714285714285</c:v>
                </c:pt>
                <c:pt idx="1265">
                  <c:v>4.0548571428571432</c:v>
                </c:pt>
                <c:pt idx="1266">
                  <c:v>3.8548571428571425</c:v>
                </c:pt>
                <c:pt idx="1267">
                  <c:v>3.7462857142857144</c:v>
                </c:pt>
                <c:pt idx="1268">
                  <c:v>3.4471428571428571</c:v>
                </c:pt>
                <c:pt idx="1269">
                  <c:v>3.4065714285714286</c:v>
                </c:pt>
                <c:pt idx="1270">
                  <c:v>3.3452857142857142</c:v>
                </c:pt>
                <c:pt idx="1271">
                  <c:v>3.1939999999999995</c:v>
                </c:pt>
                <c:pt idx="1272">
                  <c:v>3.4435714285714281</c:v>
                </c:pt>
                <c:pt idx="1273">
                  <c:v>3.3665714285714285</c:v>
                </c:pt>
                <c:pt idx="1274">
                  <c:v>3.3460000000000001</c:v>
                </c:pt>
                <c:pt idx="1275">
                  <c:v>3.3697142857142857</c:v>
                </c:pt>
                <c:pt idx="1276">
                  <c:v>2.8337142857142861</c:v>
                </c:pt>
                <c:pt idx="1277">
                  <c:v>3.4608571428571424</c:v>
                </c:pt>
                <c:pt idx="1278">
                  <c:v>4.0179999999999998</c:v>
                </c:pt>
                <c:pt idx="1279">
                  <c:v>4.1728571428571426</c:v>
                </c:pt>
                <c:pt idx="1280">
                  <c:v>4.241714285714286</c:v>
                </c:pt>
                <c:pt idx="1281">
                  <c:v>4.4731428571428564</c:v>
                </c:pt>
                <c:pt idx="1282">
                  <c:v>4.7125714285714286</c:v>
                </c:pt>
                <c:pt idx="1283">
                  <c:v>5.8718571428571424</c:v>
                </c:pt>
                <c:pt idx="1284">
                  <c:v>5.1712857142857143</c:v>
                </c:pt>
                <c:pt idx="1285">
                  <c:v>5.5862857142857143</c:v>
                </c:pt>
                <c:pt idx="1286">
                  <c:v>5.5545714285714283</c:v>
                </c:pt>
                <c:pt idx="1287">
                  <c:v>5.3165714285714287</c:v>
                </c:pt>
                <c:pt idx="1288">
                  <c:v>5.6648571428571426</c:v>
                </c:pt>
                <c:pt idx="1289">
                  <c:v>6.4897142857142862</c:v>
                </c:pt>
                <c:pt idx="1290">
                  <c:v>5.8527142857142858</c:v>
                </c:pt>
                <c:pt idx="1291">
                  <c:v>5.9708571428571426</c:v>
                </c:pt>
                <c:pt idx="1292">
                  <c:v>5.8041428571428568</c:v>
                </c:pt>
                <c:pt idx="1293">
                  <c:v>6.0327142857142855</c:v>
                </c:pt>
                <c:pt idx="1294">
                  <c:v>6.0459999999999994</c:v>
                </c:pt>
                <c:pt idx="1295">
                  <c:v>6.4007142857142858</c:v>
                </c:pt>
                <c:pt idx="1296">
                  <c:v>6.0942857142857152</c:v>
                </c:pt>
                <c:pt idx="1297">
                  <c:v>5.8482857142857148</c:v>
                </c:pt>
                <c:pt idx="1298">
                  <c:v>6.2485714285714291</c:v>
                </c:pt>
                <c:pt idx="1299">
                  <c:v>6.1072857142857151</c:v>
                </c:pt>
                <c:pt idx="1300">
                  <c:v>6.2402857142857142</c:v>
                </c:pt>
                <c:pt idx="1301">
                  <c:v>6.3301428571428575</c:v>
                </c:pt>
                <c:pt idx="1302">
                  <c:v>6.548285714285714</c:v>
                </c:pt>
                <c:pt idx="1303">
                  <c:v>6.1767142857142874</c:v>
                </c:pt>
                <c:pt idx="1304">
                  <c:v>6.0565714285714289</c:v>
                </c:pt>
                <c:pt idx="1305">
                  <c:v>5.9417142857142862</c:v>
                </c:pt>
                <c:pt idx="1306">
                  <c:v>6.1851428571428579</c:v>
                </c:pt>
                <c:pt idx="1307">
                  <c:v>6.3380000000000001</c:v>
                </c:pt>
                <c:pt idx="1308">
                  <c:v>6.3132857142857137</c:v>
                </c:pt>
                <c:pt idx="1309">
                  <c:v>5.9537142857142857</c:v>
                </c:pt>
                <c:pt idx="1310">
                  <c:v>5.7407142857142848</c:v>
                </c:pt>
                <c:pt idx="1311">
                  <c:v>5.4684285714285705</c:v>
                </c:pt>
                <c:pt idx="1312">
                  <c:v>5.620571428571429</c:v>
                </c:pt>
                <c:pt idx="1313">
                  <c:v>5.3118571428571437</c:v>
                </c:pt>
                <c:pt idx="1314">
                  <c:v>5.3982857142857137</c:v>
                </c:pt>
                <c:pt idx="1315">
                  <c:v>5.265142857142858</c:v>
                </c:pt>
                <c:pt idx="1316">
                  <c:v>5.4368571428571428</c:v>
                </c:pt>
                <c:pt idx="1317">
                  <c:v>5.1292857142857144</c:v>
                </c:pt>
                <c:pt idx="1318">
                  <c:v>4.4197142857142859</c:v>
                </c:pt>
                <c:pt idx="1319">
                  <c:v>4.3617142857142861</c:v>
                </c:pt>
                <c:pt idx="1320">
                  <c:v>4.1190000000000007</c:v>
                </c:pt>
                <c:pt idx="1321">
                  <c:v>3.923857142857142</c:v>
                </c:pt>
                <c:pt idx="1322">
                  <c:v>3.7014285714285715</c:v>
                </c:pt>
                <c:pt idx="1323">
                  <c:v>3.3804285714285718</c:v>
                </c:pt>
                <c:pt idx="1324">
                  <c:v>3.3737142857142857</c:v>
                </c:pt>
                <c:pt idx="1325">
                  <c:v>3.3844285714285713</c:v>
                </c:pt>
                <c:pt idx="1326">
                  <c:v>2.9437142857142855</c:v>
                </c:pt>
                <c:pt idx="1327">
                  <c:v>2.8214285714285707</c:v>
                </c:pt>
                <c:pt idx="1328">
                  <c:v>2.8238571428571428</c:v>
                </c:pt>
                <c:pt idx="1329">
                  <c:v>3.012</c:v>
                </c:pt>
                <c:pt idx="1330">
                  <c:v>2.8414285714285716</c:v>
                </c:pt>
                <c:pt idx="1331">
                  <c:v>2.5207142857142855</c:v>
                </c:pt>
                <c:pt idx="1332">
                  <c:v>1.9202857142857144</c:v>
                </c:pt>
                <c:pt idx="1333">
                  <c:v>1.5559999999999998</c:v>
                </c:pt>
                <c:pt idx="1334">
                  <c:v>1.4245714285714286</c:v>
                </c:pt>
                <c:pt idx="1335">
                  <c:v>1.2835714285714286</c:v>
                </c:pt>
                <c:pt idx="1336">
                  <c:v>1.0188571428571429</c:v>
                </c:pt>
                <c:pt idx="1337">
                  <c:v>0.96199999999999997</c:v>
                </c:pt>
                <c:pt idx="1338">
                  <c:v>0.82171428571428573</c:v>
                </c:pt>
                <c:pt idx="1339">
                  <c:v>0.87399999999999989</c:v>
                </c:pt>
                <c:pt idx="1340">
                  <c:v>0.94942857142857151</c:v>
                </c:pt>
                <c:pt idx="1341">
                  <c:v>0.82585714285714296</c:v>
                </c:pt>
                <c:pt idx="1342">
                  <c:v>1.104857142857143</c:v>
                </c:pt>
                <c:pt idx="1343">
                  <c:v>1.0554285714285714</c:v>
                </c:pt>
                <c:pt idx="1344">
                  <c:v>1.8054285714285714</c:v>
                </c:pt>
                <c:pt idx="1345">
                  <c:v>1.9275714285714283</c:v>
                </c:pt>
                <c:pt idx="1346">
                  <c:v>2.1947142857142854</c:v>
                </c:pt>
                <c:pt idx="1347">
                  <c:v>2.0254285714285714</c:v>
                </c:pt>
                <c:pt idx="1348">
                  <c:v>2.0059999999999998</c:v>
                </c:pt>
                <c:pt idx="1349">
                  <c:v>2.194142857142857</c:v>
                </c:pt>
                <c:pt idx="1350">
                  <c:v>2.3441428571428569</c:v>
                </c:pt>
                <c:pt idx="1351">
                  <c:v>2.4337142857142857</c:v>
                </c:pt>
                <c:pt idx="1352">
                  <c:v>2.2719999999999998</c:v>
                </c:pt>
                <c:pt idx="1353">
                  <c:v>2.6721428571428576</c:v>
                </c:pt>
                <c:pt idx="1354">
                  <c:v>2.8242857142857143</c:v>
                </c:pt>
                <c:pt idx="1355">
                  <c:v>2.6127142857142855</c:v>
                </c:pt>
                <c:pt idx="1356">
                  <c:v>2.9257142857142857</c:v>
                </c:pt>
                <c:pt idx="1357">
                  <c:v>2.7874285714285714</c:v>
                </c:pt>
                <c:pt idx="1358">
                  <c:v>3.0085714285714285</c:v>
                </c:pt>
                <c:pt idx="1359">
                  <c:v>2.6392857142857147</c:v>
                </c:pt>
                <c:pt idx="1360">
                  <c:v>3.2518571428571428</c:v>
                </c:pt>
                <c:pt idx="1361">
                  <c:v>3.3835714285714289</c:v>
                </c:pt>
                <c:pt idx="1362">
                  <c:v>3.302142857142857</c:v>
                </c:pt>
                <c:pt idx="1363">
                  <c:v>3.1857142857142859</c:v>
                </c:pt>
                <c:pt idx="1364">
                  <c:v>2.8151428571428569</c:v>
                </c:pt>
                <c:pt idx="1365">
                  <c:v>3.4077142857142859</c:v>
                </c:pt>
                <c:pt idx="1366">
                  <c:v>3.4828571428571427</c:v>
                </c:pt>
                <c:pt idx="1367">
                  <c:v>3.9175714285714287</c:v>
                </c:pt>
                <c:pt idx="1368">
                  <c:v>3.726142857142857</c:v>
                </c:pt>
                <c:pt idx="1369">
                  <c:v>3.875142857142857</c:v>
                </c:pt>
                <c:pt idx="1370">
                  <c:v>4.3325714285714287</c:v>
                </c:pt>
                <c:pt idx="1371">
                  <c:v>4.2981428571428575</c:v>
                </c:pt>
                <c:pt idx="1372">
                  <c:v>4.1532857142857145</c:v>
                </c:pt>
                <c:pt idx="1373">
                  <c:v>3.8982857142857141</c:v>
                </c:pt>
                <c:pt idx="1374">
                  <c:v>3.8561428571428569</c:v>
                </c:pt>
                <c:pt idx="1375">
                  <c:v>4.1630000000000003</c:v>
                </c:pt>
                <c:pt idx="1376">
                  <c:v>3.9001428571428574</c:v>
                </c:pt>
                <c:pt idx="1377">
                  <c:v>4.035571428571429</c:v>
                </c:pt>
                <c:pt idx="1378">
                  <c:v>4.0895714285714293</c:v>
                </c:pt>
                <c:pt idx="1379">
                  <c:v>3.6251428571428574</c:v>
                </c:pt>
                <c:pt idx="1380">
                  <c:v>4.1654285714285715</c:v>
                </c:pt>
                <c:pt idx="1381">
                  <c:v>4.5129999999999999</c:v>
                </c:pt>
                <c:pt idx="1382">
                  <c:v>3.6957142857142853</c:v>
                </c:pt>
                <c:pt idx="1383">
                  <c:v>3.9921428571428579</c:v>
                </c:pt>
                <c:pt idx="1384">
                  <c:v>3.8624285714285711</c:v>
                </c:pt>
                <c:pt idx="1385">
                  <c:v>4.2035714285714283</c:v>
                </c:pt>
                <c:pt idx="1386">
                  <c:v>3.9780000000000002</c:v>
                </c:pt>
                <c:pt idx="1387">
                  <c:v>4.8138571428571426</c:v>
                </c:pt>
                <c:pt idx="1388">
                  <c:v>4.4591428571428571</c:v>
                </c:pt>
                <c:pt idx="1389">
                  <c:v>4.1695714285714276</c:v>
                </c:pt>
                <c:pt idx="1390">
                  <c:v>4.6738571428571429</c:v>
                </c:pt>
                <c:pt idx="1391">
                  <c:v>4.5640000000000009</c:v>
                </c:pt>
                <c:pt idx="1392">
                  <c:v>4.1482857142857146</c:v>
                </c:pt>
                <c:pt idx="1393">
                  <c:v>3.6960000000000002</c:v>
                </c:pt>
                <c:pt idx="1394">
                  <c:v>4.5939999999999994</c:v>
                </c:pt>
                <c:pt idx="1395">
                  <c:v>4.2790000000000008</c:v>
                </c:pt>
                <c:pt idx="1396">
                  <c:v>4.1141428571428573</c:v>
                </c:pt>
                <c:pt idx="1397">
                  <c:v>4.5670000000000002</c:v>
                </c:pt>
                <c:pt idx="1398">
                  <c:v>4.6408571428571426</c:v>
                </c:pt>
                <c:pt idx="1399">
                  <c:v>5.1707142857142854</c:v>
                </c:pt>
                <c:pt idx="1400">
                  <c:v>5.000571428571428</c:v>
                </c:pt>
                <c:pt idx="1401">
                  <c:v>5.177142857142857</c:v>
                </c:pt>
                <c:pt idx="1402">
                  <c:v>4.6392857142857133</c:v>
                </c:pt>
                <c:pt idx="1403">
                  <c:v>5.4012857142857147</c:v>
                </c:pt>
                <c:pt idx="1404">
                  <c:v>5.765714285714286</c:v>
                </c:pt>
                <c:pt idx="1405">
                  <c:v>6.0342857142857138</c:v>
                </c:pt>
                <c:pt idx="1406">
                  <c:v>5.3561428571428564</c:v>
                </c:pt>
                <c:pt idx="1407">
                  <c:v>5.4489999999999998</c:v>
                </c:pt>
                <c:pt idx="1408">
                  <c:v>4.7131428571428566</c:v>
                </c:pt>
                <c:pt idx="1409">
                  <c:v>4.8287142857142857</c:v>
                </c:pt>
                <c:pt idx="1410">
                  <c:v>4.5588571428571436</c:v>
                </c:pt>
                <c:pt idx="1411">
                  <c:v>4.9627142857142852</c:v>
                </c:pt>
                <c:pt idx="1412">
                  <c:v>5.0302857142857134</c:v>
                </c:pt>
                <c:pt idx="1413">
                  <c:v>5.2595714285714283</c:v>
                </c:pt>
                <c:pt idx="1414">
                  <c:v>5.411714285714285</c:v>
                </c:pt>
                <c:pt idx="1415">
                  <c:v>5.8058571428571435</c:v>
                </c:pt>
                <c:pt idx="1416">
                  <c:v>5.9221428571428572</c:v>
                </c:pt>
                <c:pt idx="1417">
                  <c:v>6.2118571428571423</c:v>
                </c:pt>
                <c:pt idx="1418">
                  <c:v>6.2911428571428569</c:v>
                </c:pt>
                <c:pt idx="1419">
                  <c:v>5.7268571428571429</c:v>
                </c:pt>
                <c:pt idx="1420">
                  <c:v>5.6444285714285707</c:v>
                </c:pt>
                <c:pt idx="1421">
                  <c:v>5.766857142857142</c:v>
                </c:pt>
                <c:pt idx="1422">
                  <c:v>5.6867142857142854</c:v>
                </c:pt>
                <c:pt idx="1423">
                  <c:v>5.5128571428571433</c:v>
                </c:pt>
                <c:pt idx="1424">
                  <c:v>5.597142857142857</c:v>
                </c:pt>
                <c:pt idx="1425">
                  <c:v>5.6680000000000001</c:v>
                </c:pt>
                <c:pt idx="1426">
                  <c:v>5.5347142857142861</c:v>
                </c:pt>
                <c:pt idx="1427">
                  <c:v>5.4850000000000003</c:v>
                </c:pt>
                <c:pt idx="1428">
                  <c:v>5.3237142857142858</c:v>
                </c:pt>
                <c:pt idx="1429">
                  <c:v>5.0944285714285709</c:v>
                </c:pt>
                <c:pt idx="1430">
                  <c:v>4.9560000000000004</c:v>
                </c:pt>
                <c:pt idx="1431">
                  <c:v>4.6629999999999994</c:v>
                </c:pt>
                <c:pt idx="1432">
                  <c:v>4.3525714285714283</c:v>
                </c:pt>
                <c:pt idx="1433">
                  <c:v>4.0845714285714285</c:v>
                </c:pt>
                <c:pt idx="1434">
                  <c:v>3.4814285714285709</c:v>
                </c:pt>
                <c:pt idx="1435">
                  <c:v>2.6762857142857142</c:v>
                </c:pt>
                <c:pt idx="1436">
                  <c:v>2.9750000000000005</c:v>
                </c:pt>
                <c:pt idx="1437">
                  <c:v>3.2334285714285715</c:v>
                </c:pt>
                <c:pt idx="1438">
                  <c:v>3.0268571428571431</c:v>
                </c:pt>
                <c:pt idx="1439">
                  <c:v>3.2072857142857143</c:v>
                </c:pt>
                <c:pt idx="1440">
                  <c:v>3.2747142857142859</c:v>
                </c:pt>
                <c:pt idx="1441">
                  <c:v>4.3769999999999998</c:v>
                </c:pt>
                <c:pt idx="1442">
                  <c:v>4.2345714285714298</c:v>
                </c:pt>
                <c:pt idx="1443">
                  <c:v>4.4444285714285714</c:v>
                </c:pt>
                <c:pt idx="1444">
                  <c:v>4.2484285714285717</c:v>
                </c:pt>
                <c:pt idx="1445">
                  <c:v>4.2320000000000002</c:v>
                </c:pt>
                <c:pt idx="1446">
                  <c:v>4.3538571428571426</c:v>
                </c:pt>
                <c:pt idx="1447">
                  <c:v>4.4877142857142855</c:v>
                </c:pt>
                <c:pt idx="1448">
                  <c:v>4.468</c:v>
                </c:pt>
                <c:pt idx="1449">
                  <c:v>4.4708571428571426</c:v>
                </c:pt>
                <c:pt idx="1450">
                  <c:v>5.3194285714285714</c:v>
                </c:pt>
                <c:pt idx="1451">
                  <c:v>5.0390000000000006</c:v>
                </c:pt>
                <c:pt idx="1452">
                  <c:v>4.8034285714285714</c:v>
                </c:pt>
                <c:pt idx="1453">
                  <c:v>4.9761428571428565</c:v>
                </c:pt>
                <c:pt idx="1454">
                  <c:v>4.9641428571428579</c:v>
                </c:pt>
                <c:pt idx="1455">
                  <c:v>5.0492857142857144</c:v>
                </c:pt>
                <c:pt idx="1456">
                  <c:v>5.0785714285714292</c:v>
                </c:pt>
                <c:pt idx="1457">
                  <c:v>5.1805714285714286</c:v>
                </c:pt>
                <c:pt idx="1458">
                  <c:v>4.8110000000000008</c:v>
                </c:pt>
                <c:pt idx="1459">
                  <c:v>5.0200000000000005</c:v>
                </c:pt>
                <c:pt idx="1460">
                  <c:v>5.4662857142857151</c:v>
                </c:pt>
                <c:pt idx="1461">
                  <c:v>5.5965714285714281</c:v>
                </c:pt>
                <c:pt idx="1462">
                  <c:v>5.4702857142857155</c:v>
                </c:pt>
                <c:pt idx="1463">
                  <c:v>5.1825714285714293</c:v>
                </c:pt>
                <c:pt idx="1464">
                  <c:v>4.887428571428571</c:v>
                </c:pt>
                <c:pt idx="1465">
                  <c:v>4.8297142857142861</c:v>
                </c:pt>
                <c:pt idx="1466">
                  <c:v>4.495285714285715</c:v>
                </c:pt>
                <c:pt idx="1467">
                  <c:v>4.0640000000000001</c:v>
                </c:pt>
                <c:pt idx="1468">
                  <c:v>3.8528571428571428</c:v>
                </c:pt>
                <c:pt idx="1469">
                  <c:v>3.7124285714285712</c:v>
                </c:pt>
                <c:pt idx="1470">
                  <c:v>3.4945714285714291</c:v>
                </c:pt>
                <c:pt idx="1471">
                  <c:v>3.2991428571428569</c:v>
                </c:pt>
                <c:pt idx="1472">
                  <c:v>3.5222857142857147</c:v>
                </c:pt>
                <c:pt idx="1473">
                  <c:v>3.476</c:v>
                </c:pt>
                <c:pt idx="1474">
                  <c:v>3.483571428571429</c:v>
                </c:pt>
                <c:pt idx="1475">
                  <c:v>3.1037142857142861</c:v>
                </c:pt>
                <c:pt idx="1476">
                  <c:v>3.1008571428571421</c:v>
                </c:pt>
                <c:pt idx="1477">
                  <c:v>3.5834285714285721</c:v>
                </c:pt>
                <c:pt idx="1478">
                  <c:v>3.8277142857142858</c:v>
                </c:pt>
                <c:pt idx="1479">
                  <c:v>3.649</c:v>
                </c:pt>
                <c:pt idx="1480">
                  <c:v>3.636857142857143</c:v>
                </c:pt>
                <c:pt idx="1481">
                  <c:v>3.842857142857143</c:v>
                </c:pt>
                <c:pt idx="1482">
                  <c:v>4.0697142857142863</c:v>
                </c:pt>
                <c:pt idx="1483">
                  <c:v>4.3494285714285716</c:v>
                </c:pt>
                <c:pt idx="1484">
                  <c:v>5.1727142857142852</c:v>
                </c:pt>
                <c:pt idx="1485">
                  <c:v>4.733714285714286</c:v>
                </c:pt>
                <c:pt idx="1486">
                  <c:v>4.9724285714285719</c:v>
                </c:pt>
                <c:pt idx="1487">
                  <c:v>4.7565714285714282</c:v>
                </c:pt>
                <c:pt idx="1488">
                  <c:v>5.0507142857142853</c:v>
                </c:pt>
                <c:pt idx="1489">
                  <c:v>4.8155714285714293</c:v>
                </c:pt>
                <c:pt idx="1490">
                  <c:v>4.9817142857142853</c:v>
                </c:pt>
                <c:pt idx="1491">
                  <c:v>5.0028571428571436</c:v>
                </c:pt>
                <c:pt idx="1492">
                  <c:v>5.0028571428571427</c:v>
                </c:pt>
                <c:pt idx="1493">
                  <c:v>5.386571428571429</c:v>
                </c:pt>
                <c:pt idx="1494">
                  <c:v>5.6182857142857143</c:v>
                </c:pt>
                <c:pt idx="1495">
                  <c:v>5.5070000000000006</c:v>
                </c:pt>
                <c:pt idx="1496">
                  <c:v>5.375</c:v>
                </c:pt>
                <c:pt idx="1497">
                  <c:v>5.6135714285714284</c:v>
                </c:pt>
                <c:pt idx="1498">
                  <c:v>6.0917142857142865</c:v>
                </c:pt>
                <c:pt idx="1499">
                  <c:v>5.5272857142857132</c:v>
                </c:pt>
                <c:pt idx="1500">
                  <c:v>5.1764285714285716</c:v>
                </c:pt>
                <c:pt idx="1501">
                  <c:v>6.0091428571428569</c:v>
                </c:pt>
                <c:pt idx="1502">
                  <c:v>6.8542857142857141</c:v>
                </c:pt>
                <c:pt idx="1503">
                  <c:v>6.5492857142857135</c:v>
                </c:pt>
                <c:pt idx="1504">
                  <c:v>6.7557142857142862</c:v>
                </c:pt>
                <c:pt idx="1505">
                  <c:v>6.0947142857142849</c:v>
                </c:pt>
                <c:pt idx="1506">
                  <c:v>6.1898571428571429</c:v>
                </c:pt>
                <c:pt idx="1507">
                  <c:v>5.9908571428571431</c:v>
                </c:pt>
                <c:pt idx="1508">
                  <c:v>5.9538571428571432</c:v>
                </c:pt>
                <c:pt idx="1509">
                  <c:v>5.9862857142857138</c:v>
                </c:pt>
                <c:pt idx="1510">
                  <c:v>6.0151428571428571</c:v>
                </c:pt>
                <c:pt idx="1511">
                  <c:v>5.7035714285714292</c:v>
                </c:pt>
                <c:pt idx="1512">
                  <c:v>5.726571428571428</c:v>
                </c:pt>
                <c:pt idx="1513">
                  <c:v>5.1817142857142855</c:v>
                </c:pt>
                <c:pt idx="1514">
                  <c:v>5.2291428571428566</c:v>
                </c:pt>
                <c:pt idx="1515">
                  <c:v>6.2678571428571432</c:v>
                </c:pt>
                <c:pt idx="1516">
                  <c:v>5.5598571428571431</c:v>
                </c:pt>
                <c:pt idx="1517">
                  <c:v>5.3475714285714284</c:v>
                </c:pt>
                <c:pt idx="1518">
                  <c:v>5.0891428571428561</c:v>
                </c:pt>
                <c:pt idx="1519">
                  <c:v>5.5367142857142868</c:v>
                </c:pt>
                <c:pt idx="1520">
                  <c:v>5.5307142857142848</c:v>
                </c:pt>
                <c:pt idx="1521">
                  <c:v>5.8517142857142854</c:v>
                </c:pt>
                <c:pt idx="1522">
                  <c:v>5.3608571428571432</c:v>
                </c:pt>
                <c:pt idx="1523">
                  <c:v>5.3735714285714282</c:v>
                </c:pt>
                <c:pt idx="1524">
                  <c:v>5.3428571428571434</c:v>
                </c:pt>
                <c:pt idx="1525">
                  <c:v>5.3811428571428568</c:v>
                </c:pt>
                <c:pt idx="1526">
                  <c:v>5.1954285714285717</c:v>
                </c:pt>
                <c:pt idx="1527">
                  <c:v>5.4662857142857151</c:v>
                </c:pt>
                <c:pt idx="1528">
                  <c:v>5.6521428571428567</c:v>
                </c:pt>
                <c:pt idx="1529">
                  <c:v>5.347714285714285</c:v>
                </c:pt>
                <c:pt idx="1530">
                  <c:v>5.4375714285714292</c:v>
                </c:pt>
                <c:pt idx="1531">
                  <c:v>5.6411428571428575</c:v>
                </c:pt>
                <c:pt idx="1532">
                  <c:v>6.0781428571428568</c:v>
                </c:pt>
                <c:pt idx="1533">
                  <c:v>5.9841428571428565</c:v>
                </c:pt>
                <c:pt idx="1534">
                  <c:v>6.0108571428571436</c:v>
                </c:pt>
                <c:pt idx="1535">
                  <c:v>5.8274285714285705</c:v>
                </c:pt>
                <c:pt idx="1536">
                  <c:v>5.9395714285714281</c:v>
                </c:pt>
                <c:pt idx="1537">
                  <c:v>5.9512857142857145</c:v>
                </c:pt>
                <c:pt idx="1538">
                  <c:v>6.0267142857142861</c:v>
                </c:pt>
                <c:pt idx="1539">
                  <c:v>6.2942857142857145</c:v>
                </c:pt>
                <c:pt idx="1540">
                  <c:v>6.460571428571428</c:v>
                </c:pt>
                <c:pt idx="1541">
                  <c:v>6.3638571428571433</c:v>
                </c:pt>
                <c:pt idx="1542">
                  <c:v>6.2151428571428573</c:v>
                </c:pt>
                <c:pt idx="1543">
                  <c:v>6.0454285714285714</c:v>
                </c:pt>
                <c:pt idx="1544">
                  <c:v>6.4059999999999997</c:v>
                </c:pt>
                <c:pt idx="1545">
                  <c:v>6.5345714285714278</c:v>
                </c:pt>
                <c:pt idx="1546">
                  <c:v>6.9095714285714296</c:v>
                </c:pt>
                <c:pt idx="1547">
                  <c:v>6.64</c:v>
                </c:pt>
                <c:pt idx="1548">
                  <c:v>6.2681428571428572</c:v>
                </c:pt>
                <c:pt idx="1549">
                  <c:v>6.5251428571428578</c:v>
                </c:pt>
                <c:pt idx="1550">
                  <c:v>6.8579999999999988</c:v>
                </c:pt>
                <c:pt idx="1551">
                  <c:v>6.8961428571428574</c:v>
                </c:pt>
                <c:pt idx="1552">
                  <c:v>7.0845714285714285</c:v>
                </c:pt>
                <c:pt idx="1553">
                  <c:v>7.0527142857142859</c:v>
                </c:pt>
                <c:pt idx="1554">
                  <c:v>7.262142857142857</c:v>
                </c:pt>
                <c:pt idx="1555">
                  <c:v>7.1938571428571425</c:v>
                </c:pt>
                <c:pt idx="1556">
                  <c:v>6.9262857142857142</c:v>
                </c:pt>
                <c:pt idx="1557">
                  <c:v>6.8187142857142859</c:v>
                </c:pt>
                <c:pt idx="1558">
                  <c:v>6.7127142857142861</c:v>
                </c:pt>
                <c:pt idx="1559">
                  <c:v>6.6702857142857139</c:v>
                </c:pt>
                <c:pt idx="1560">
                  <c:v>6.5412857142857144</c:v>
                </c:pt>
                <c:pt idx="1561">
                  <c:v>6.6470000000000002</c:v>
                </c:pt>
                <c:pt idx="1562">
                  <c:v>6.4215714285714283</c:v>
                </c:pt>
                <c:pt idx="1563">
                  <c:v>6.4345714285714282</c:v>
                </c:pt>
                <c:pt idx="1564">
                  <c:v>6.6811428571428575</c:v>
                </c:pt>
                <c:pt idx="1565">
                  <c:v>6.3774285714285712</c:v>
                </c:pt>
                <c:pt idx="1566">
                  <c:v>6.3840000000000012</c:v>
                </c:pt>
                <c:pt idx="1567">
                  <c:v>6.6001428571428571</c:v>
                </c:pt>
                <c:pt idx="1568">
                  <c:v>6.6455714285714285</c:v>
                </c:pt>
                <c:pt idx="1569">
                  <c:v>6.3999999999999995</c:v>
                </c:pt>
                <c:pt idx="1570">
                  <c:v>6.319285714285714</c:v>
                </c:pt>
                <c:pt idx="1571">
                  <c:v>6.3828571428571435</c:v>
                </c:pt>
                <c:pt idx="1572">
                  <c:v>6.2799999999999994</c:v>
                </c:pt>
                <c:pt idx="1573">
                  <c:v>6.1897142857142855</c:v>
                </c:pt>
                <c:pt idx="1574">
                  <c:v>6.3268571428571425</c:v>
                </c:pt>
                <c:pt idx="1575">
                  <c:v>6.5331428571428587</c:v>
                </c:pt>
                <c:pt idx="1576">
                  <c:v>6.1065714285714288</c:v>
                </c:pt>
                <c:pt idx="1577">
                  <c:v>5.8751428571428566</c:v>
                </c:pt>
                <c:pt idx="1578">
                  <c:v>5.8898571428571431</c:v>
                </c:pt>
                <c:pt idx="1579">
                  <c:v>5.6117142857142852</c:v>
                </c:pt>
                <c:pt idx="1580">
                  <c:v>5.5287142857142868</c:v>
                </c:pt>
                <c:pt idx="1581">
                  <c:v>5.3525714285714283</c:v>
                </c:pt>
                <c:pt idx="1582">
                  <c:v>5.2968571428571432</c:v>
                </c:pt>
                <c:pt idx="1583">
                  <c:v>5.2614285714285716</c:v>
                </c:pt>
                <c:pt idx="1584">
                  <c:v>5.036428571428571</c:v>
                </c:pt>
                <c:pt idx="1585">
                  <c:v>5.0805714285714298</c:v>
                </c:pt>
                <c:pt idx="1586">
                  <c:v>5.0794285714285712</c:v>
                </c:pt>
                <c:pt idx="1587">
                  <c:v>5.1478571428571422</c:v>
                </c:pt>
                <c:pt idx="1588">
                  <c:v>5.3609999999999998</c:v>
                </c:pt>
                <c:pt idx="1589">
                  <c:v>5.6602857142857141</c:v>
                </c:pt>
                <c:pt idx="1590">
                  <c:v>5.2217142857142855</c:v>
                </c:pt>
                <c:pt idx="1591">
                  <c:v>4.7865714285714285</c:v>
                </c:pt>
                <c:pt idx="1592">
                  <c:v>5.1391428571428568</c:v>
                </c:pt>
                <c:pt idx="1593">
                  <c:v>4.9185714285714282</c:v>
                </c:pt>
                <c:pt idx="1594">
                  <c:v>4.827</c:v>
                </c:pt>
                <c:pt idx="1595">
                  <c:v>4.8079999999999998</c:v>
                </c:pt>
                <c:pt idx="1596">
                  <c:v>4.5708571428571432</c:v>
                </c:pt>
                <c:pt idx="1597">
                  <c:v>4.5774285714285714</c:v>
                </c:pt>
                <c:pt idx="1598">
                  <c:v>4.419428571428571</c:v>
                </c:pt>
                <c:pt idx="1599">
                  <c:v>4.3095714285714291</c:v>
                </c:pt>
                <c:pt idx="1600">
                  <c:v>3.5744285714285717</c:v>
                </c:pt>
                <c:pt idx="1601">
                  <c:v>3.5684285714285719</c:v>
                </c:pt>
                <c:pt idx="1602">
                  <c:v>3.4167142857142858</c:v>
                </c:pt>
                <c:pt idx="1603">
                  <c:v>3.1419999999999995</c:v>
                </c:pt>
                <c:pt idx="1604">
                  <c:v>2.8638571428571429</c:v>
                </c:pt>
                <c:pt idx="1605">
                  <c:v>2.7637142857142858</c:v>
                </c:pt>
                <c:pt idx="1606">
                  <c:v>2.6128571428571421</c:v>
                </c:pt>
                <c:pt idx="1607">
                  <c:v>2.3840000000000003</c:v>
                </c:pt>
                <c:pt idx="1608">
                  <c:v>2.4017142857142857</c:v>
                </c:pt>
                <c:pt idx="1609">
                  <c:v>2.3479999999999999</c:v>
                </c:pt>
                <c:pt idx="1610">
                  <c:v>2.7408571428571427</c:v>
                </c:pt>
                <c:pt idx="1611">
                  <c:v>2.7721428571428572</c:v>
                </c:pt>
                <c:pt idx="1612">
                  <c:v>2.6344285714285718</c:v>
                </c:pt>
                <c:pt idx="1613">
                  <c:v>2.6742857142857148</c:v>
                </c:pt>
                <c:pt idx="1614">
                  <c:v>2.8008571428571432</c:v>
                </c:pt>
                <c:pt idx="1615">
                  <c:v>2.7198571428571428</c:v>
                </c:pt>
                <c:pt idx="1616">
                  <c:v>2.7507142857142854</c:v>
                </c:pt>
                <c:pt idx="1617">
                  <c:v>2.8401428571428573</c:v>
                </c:pt>
                <c:pt idx="1618">
                  <c:v>3.4212857142857138</c:v>
                </c:pt>
                <c:pt idx="1619">
                  <c:v>3.1537142857142855</c:v>
                </c:pt>
                <c:pt idx="1620">
                  <c:v>2.9678571428571425</c:v>
                </c:pt>
                <c:pt idx="1621">
                  <c:v>2.9188571428571426</c:v>
                </c:pt>
                <c:pt idx="1622">
                  <c:v>2.4162857142857139</c:v>
                </c:pt>
                <c:pt idx="1623">
                  <c:v>2.5374285714285714</c:v>
                </c:pt>
                <c:pt idx="1624">
                  <c:v>2.9781428571428572</c:v>
                </c:pt>
                <c:pt idx="1625">
                  <c:v>2.6031428571428568</c:v>
                </c:pt>
                <c:pt idx="1626">
                  <c:v>2.7967142857142853</c:v>
                </c:pt>
                <c:pt idx="1627">
                  <c:v>2.7872857142857144</c:v>
                </c:pt>
                <c:pt idx="1628">
                  <c:v>3.1697142857142855</c:v>
                </c:pt>
                <c:pt idx="1629">
                  <c:v>3.5225714285714287</c:v>
                </c:pt>
                <c:pt idx="1630">
                  <c:v>3.1148571428571428</c:v>
                </c:pt>
                <c:pt idx="1631">
                  <c:v>3.3904285714285711</c:v>
                </c:pt>
                <c:pt idx="1632">
                  <c:v>3.2331428571428567</c:v>
                </c:pt>
                <c:pt idx="1633">
                  <c:v>3.0181428571428568</c:v>
                </c:pt>
                <c:pt idx="1634">
                  <c:v>3.9207142857142858</c:v>
                </c:pt>
                <c:pt idx="1635">
                  <c:v>3.4289999999999998</c:v>
                </c:pt>
                <c:pt idx="1636">
                  <c:v>3.6587142857142863</c:v>
                </c:pt>
                <c:pt idx="1637">
                  <c:v>3.7815714285714286</c:v>
                </c:pt>
                <c:pt idx="1638">
                  <c:v>3.7307142857142854</c:v>
                </c:pt>
                <c:pt idx="1639">
                  <c:v>3.9124285714285714</c:v>
                </c:pt>
                <c:pt idx="1640">
                  <c:v>4.2122857142857146</c:v>
                </c:pt>
                <c:pt idx="1641">
                  <c:v>4.1671428571428573</c:v>
                </c:pt>
                <c:pt idx="1642">
                  <c:v>4.2927142857142853</c:v>
                </c:pt>
                <c:pt idx="1643">
                  <c:v>4.4192857142857145</c:v>
                </c:pt>
                <c:pt idx="1644">
                  <c:v>4.5884285714285715</c:v>
                </c:pt>
                <c:pt idx="1645">
                  <c:v>4.3884285714285713</c:v>
                </c:pt>
                <c:pt idx="1646">
                  <c:v>4.6308571428571428</c:v>
                </c:pt>
                <c:pt idx="1647">
                  <c:v>4.5471428571428572</c:v>
                </c:pt>
                <c:pt idx="1648">
                  <c:v>4.6715714285714283</c:v>
                </c:pt>
                <c:pt idx="1649">
                  <c:v>4.9448571428571437</c:v>
                </c:pt>
                <c:pt idx="1650">
                  <c:v>4.5402857142857149</c:v>
                </c:pt>
                <c:pt idx="1651">
                  <c:v>4.4684285714285705</c:v>
                </c:pt>
                <c:pt idx="1652">
                  <c:v>4.9780000000000006</c:v>
                </c:pt>
                <c:pt idx="1653">
                  <c:v>5.1391428571428568</c:v>
                </c:pt>
                <c:pt idx="1654">
                  <c:v>4.0081428571428566</c:v>
                </c:pt>
                <c:pt idx="1655">
                  <c:v>4.3867142857142856</c:v>
                </c:pt>
                <c:pt idx="1656">
                  <c:v>4.6059999999999999</c:v>
                </c:pt>
                <c:pt idx="1657">
                  <c:v>4.6781428571428574</c:v>
                </c:pt>
                <c:pt idx="1658">
                  <c:v>4.9347142857142856</c:v>
                </c:pt>
                <c:pt idx="1659">
                  <c:v>5.1848571428571422</c:v>
                </c:pt>
                <c:pt idx="1660">
                  <c:v>6.0295714285714288</c:v>
                </c:pt>
                <c:pt idx="1661">
                  <c:v>6.987571428571429</c:v>
                </c:pt>
                <c:pt idx="1662">
                  <c:v>9.327571428571428</c:v>
                </c:pt>
                <c:pt idx="1663">
                  <c:v>8.5422857142857147</c:v>
                </c:pt>
                <c:pt idx="1664">
                  <c:v>8.3502857142857145</c:v>
                </c:pt>
                <c:pt idx="1665">
                  <c:v>8.9482857142857135</c:v>
                </c:pt>
                <c:pt idx="1666">
                  <c:v>8.1564285714285703</c:v>
                </c:pt>
                <c:pt idx="1667">
                  <c:v>7.9108571428571439</c:v>
                </c:pt>
                <c:pt idx="1668">
                  <c:v>8.4052857142857142</c:v>
                </c:pt>
                <c:pt idx="1669">
                  <c:v>8.1925714285714299</c:v>
                </c:pt>
                <c:pt idx="1670">
                  <c:v>7.6841428571428585</c:v>
                </c:pt>
                <c:pt idx="1671">
                  <c:v>8.3002857142857138</c:v>
                </c:pt>
                <c:pt idx="1672">
                  <c:v>8.234571428571428</c:v>
                </c:pt>
                <c:pt idx="1673">
                  <c:v>8.2465714285714302</c:v>
                </c:pt>
                <c:pt idx="1674">
                  <c:v>8.3434285714285714</c:v>
                </c:pt>
                <c:pt idx="1675">
                  <c:v>8.1535714285714285</c:v>
                </c:pt>
                <c:pt idx="1676">
                  <c:v>8.1821428571428552</c:v>
                </c:pt>
                <c:pt idx="1677">
                  <c:v>8.64</c:v>
                </c:pt>
                <c:pt idx="1678">
                  <c:v>8.2119999999999997</c:v>
                </c:pt>
                <c:pt idx="1679">
                  <c:v>7.1657142857142864</c:v>
                </c:pt>
                <c:pt idx="1680">
                  <c:v>7.8851428571428572</c:v>
                </c:pt>
                <c:pt idx="1681">
                  <c:v>8.9038571428571434</c:v>
                </c:pt>
                <c:pt idx="1682">
                  <c:v>8.7541428571428561</c:v>
                </c:pt>
                <c:pt idx="1683">
                  <c:v>7.3440000000000003</c:v>
                </c:pt>
                <c:pt idx="1684">
                  <c:v>7.2629999999999999</c:v>
                </c:pt>
                <c:pt idx="1685">
                  <c:v>6.5935714285714289</c:v>
                </c:pt>
                <c:pt idx="1686">
                  <c:v>5.6155714285714291</c:v>
                </c:pt>
                <c:pt idx="1687">
                  <c:v>4.8614285714285712</c:v>
                </c:pt>
                <c:pt idx="1688">
                  <c:v>7.3932857142857147</c:v>
                </c:pt>
                <c:pt idx="1689">
                  <c:v>7.3768571428571423</c:v>
                </c:pt>
                <c:pt idx="1690">
                  <c:v>7.2659999999999991</c:v>
                </c:pt>
                <c:pt idx="1691">
                  <c:v>7.2922857142857138</c:v>
                </c:pt>
                <c:pt idx="1692">
                  <c:v>7.0338571428571433</c:v>
                </c:pt>
                <c:pt idx="1693">
                  <c:v>7.1577142857142855</c:v>
                </c:pt>
                <c:pt idx="1694">
                  <c:v>7.0628571428571432</c:v>
                </c:pt>
                <c:pt idx="1695">
                  <c:v>7.5815714285714302</c:v>
                </c:pt>
                <c:pt idx="1696">
                  <c:v>7.7682857142857156</c:v>
                </c:pt>
                <c:pt idx="1697">
                  <c:v>7.902285714285715</c:v>
                </c:pt>
                <c:pt idx="1698">
                  <c:v>8.1435714285714269</c:v>
                </c:pt>
                <c:pt idx="1699">
                  <c:v>8.5111428571428576</c:v>
                </c:pt>
                <c:pt idx="1700">
                  <c:v>8.5797142857142852</c:v>
                </c:pt>
                <c:pt idx="1701">
                  <c:v>8.4271428571428579</c:v>
                </c:pt>
                <c:pt idx="1702">
                  <c:v>8.2785714285714285</c:v>
                </c:pt>
                <c:pt idx="1703">
                  <c:v>8.0234285714285711</c:v>
                </c:pt>
                <c:pt idx="1704">
                  <c:v>8.3330000000000002</c:v>
                </c:pt>
                <c:pt idx="1705">
                  <c:v>8.1812857142857141</c:v>
                </c:pt>
                <c:pt idx="1706">
                  <c:v>8.1917142857142853</c:v>
                </c:pt>
                <c:pt idx="1707">
                  <c:v>8.4171428571428581</c:v>
                </c:pt>
                <c:pt idx="1708">
                  <c:v>8.5380000000000003</c:v>
                </c:pt>
                <c:pt idx="1709">
                  <c:v>8.2721428571428568</c:v>
                </c:pt>
                <c:pt idx="1710">
                  <c:v>8.5671428571428567</c:v>
                </c:pt>
                <c:pt idx="1711">
                  <c:v>8.6928571428571431</c:v>
                </c:pt>
                <c:pt idx="1712">
                  <c:v>8.5914285714285707</c:v>
                </c:pt>
                <c:pt idx="1713">
                  <c:v>8.4018571428571427</c:v>
                </c:pt>
                <c:pt idx="1714">
                  <c:v>8.3797142857142877</c:v>
                </c:pt>
                <c:pt idx="1715">
                  <c:v>7.9912857142857154</c:v>
                </c:pt>
                <c:pt idx="1716">
                  <c:v>7.371999999999999</c:v>
                </c:pt>
                <c:pt idx="1717">
                  <c:v>6.7407142857142857</c:v>
                </c:pt>
                <c:pt idx="1718">
                  <c:v>5.7632857142857139</c:v>
                </c:pt>
                <c:pt idx="1719">
                  <c:v>5.1770000000000005</c:v>
                </c:pt>
                <c:pt idx="1720">
                  <c:v>4.5394285714285711</c:v>
                </c:pt>
                <c:pt idx="1721">
                  <c:v>3.8542857142857136</c:v>
                </c:pt>
                <c:pt idx="1722">
                  <c:v>3.5417142857142854</c:v>
                </c:pt>
                <c:pt idx="1723">
                  <c:v>3.5339999999999998</c:v>
                </c:pt>
                <c:pt idx="1724">
                  <c:v>2.9614285714285709</c:v>
                </c:pt>
                <c:pt idx="1725">
                  <c:v>3.2114285714285713</c:v>
                </c:pt>
                <c:pt idx="1726">
                  <c:v>3.5251428571428574</c:v>
                </c:pt>
                <c:pt idx="1727">
                  <c:v>3.4980000000000002</c:v>
                </c:pt>
                <c:pt idx="1728">
                  <c:v>3.4871428571428571</c:v>
                </c:pt>
                <c:pt idx="1729">
                  <c:v>3.3998571428571434</c:v>
                </c:pt>
                <c:pt idx="1730">
                  <c:v>3.4077142857142855</c:v>
                </c:pt>
                <c:pt idx="1731">
                  <c:v>3.3792857142857144</c:v>
                </c:pt>
                <c:pt idx="1732">
                  <c:v>3.3622857142857145</c:v>
                </c:pt>
                <c:pt idx="1733">
                  <c:v>3.4495714285714283</c:v>
                </c:pt>
                <c:pt idx="1734">
                  <c:v>3.6954285714285713</c:v>
                </c:pt>
                <c:pt idx="1735">
                  <c:v>3.2047142857142852</c:v>
                </c:pt>
                <c:pt idx="1736">
                  <c:v>3.2709999999999999</c:v>
                </c:pt>
                <c:pt idx="1737">
                  <c:v>3.3871428571428579</c:v>
                </c:pt>
                <c:pt idx="1738">
                  <c:v>3.5307142857142857</c:v>
                </c:pt>
                <c:pt idx="1739">
                  <c:v>3.3667142857142855</c:v>
                </c:pt>
                <c:pt idx="1740">
                  <c:v>3.8501428571428566</c:v>
                </c:pt>
                <c:pt idx="1741">
                  <c:v>3.7470000000000003</c:v>
                </c:pt>
                <c:pt idx="1742">
                  <c:v>3.7802857142857142</c:v>
                </c:pt>
                <c:pt idx="1743">
                  <c:v>3.8914285714285719</c:v>
                </c:pt>
                <c:pt idx="1744">
                  <c:v>4.4621428571428572</c:v>
                </c:pt>
                <c:pt idx="1745">
                  <c:v>4.3248571428571427</c:v>
                </c:pt>
                <c:pt idx="1746">
                  <c:v>3.9212857142857138</c:v>
                </c:pt>
                <c:pt idx="1747">
                  <c:v>3.7358571428571423</c:v>
                </c:pt>
                <c:pt idx="1748">
                  <c:v>3.8152857142857139</c:v>
                </c:pt>
                <c:pt idx="1749">
                  <c:v>4.4512857142857145</c:v>
                </c:pt>
                <c:pt idx="1750">
                  <c:v>3.721571428571429</c:v>
                </c:pt>
                <c:pt idx="1751">
                  <c:v>3.6752857142857143</c:v>
                </c:pt>
                <c:pt idx="1752">
                  <c:v>4.5171428571428569</c:v>
                </c:pt>
                <c:pt idx="1753">
                  <c:v>3.8530000000000002</c:v>
                </c:pt>
                <c:pt idx="1754">
                  <c:v>3.9802857142857144</c:v>
                </c:pt>
                <c:pt idx="1755">
                  <c:v>3.8291428571428563</c:v>
                </c:pt>
                <c:pt idx="1756">
                  <c:v>3.4268571428571426</c:v>
                </c:pt>
                <c:pt idx="1757">
                  <c:v>3.2971428571428567</c:v>
                </c:pt>
                <c:pt idx="1758">
                  <c:v>3.6721428571428567</c:v>
                </c:pt>
                <c:pt idx="1759">
                  <c:v>4.0492857142857144</c:v>
                </c:pt>
                <c:pt idx="1760">
                  <c:v>4.1014285714285714</c:v>
                </c:pt>
                <c:pt idx="1761">
                  <c:v>4.0098571428571432</c:v>
                </c:pt>
                <c:pt idx="1762">
                  <c:v>3.975428571428572</c:v>
                </c:pt>
                <c:pt idx="1763">
                  <c:v>4.382428571428572</c:v>
                </c:pt>
                <c:pt idx="1764">
                  <c:v>4.0381428571428568</c:v>
                </c:pt>
                <c:pt idx="1765">
                  <c:v>4.5101428571428572</c:v>
                </c:pt>
                <c:pt idx="1766">
                  <c:v>3.9271428571428575</c:v>
                </c:pt>
                <c:pt idx="1767">
                  <c:v>4.2032857142857143</c:v>
                </c:pt>
                <c:pt idx="1768">
                  <c:v>3.7555714285714288</c:v>
                </c:pt>
                <c:pt idx="1769">
                  <c:v>3.6740000000000004</c:v>
                </c:pt>
                <c:pt idx="1770">
                  <c:v>3.9352857142857145</c:v>
                </c:pt>
                <c:pt idx="1771">
                  <c:v>3.9112857142857145</c:v>
                </c:pt>
                <c:pt idx="1772">
                  <c:v>4.0437142857142856</c:v>
                </c:pt>
                <c:pt idx="1773">
                  <c:v>4.431</c:v>
                </c:pt>
                <c:pt idx="1774">
                  <c:v>4.0415714285714284</c:v>
                </c:pt>
                <c:pt idx="1775">
                  <c:v>3.5924285714285711</c:v>
                </c:pt>
                <c:pt idx="1776">
                  <c:v>3.4785714285714286</c:v>
                </c:pt>
                <c:pt idx="1777">
                  <c:v>3.3927142857142853</c:v>
                </c:pt>
                <c:pt idx="1778">
                  <c:v>3.5334285714285718</c:v>
                </c:pt>
                <c:pt idx="1779">
                  <c:v>4.3434285714285714</c:v>
                </c:pt>
                <c:pt idx="1780">
                  <c:v>4.3962857142857139</c:v>
                </c:pt>
                <c:pt idx="1781">
                  <c:v>4.5510000000000002</c:v>
                </c:pt>
                <c:pt idx="1782">
                  <c:v>4.705857142857143</c:v>
                </c:pt>
                <c:pt idx="1783">
                  <c:v>4.7627142857142859</c:v>
                </c:pt>
                <c:pt idx="1784">
                  <c:v>4.2842857142857147</c:v>
                </c:pt>
                <c:pt idx="1785">
                  <c:v>4.5872857142857146</c:v>
                </c:pt>
                <c:pt idx="1786">
                  <c:v>4.7802857142857151</c:v>
                </c:pt>
                <c:pt idx="1787">
                  <c:v>5.1222857142857148</c:v>
                </c:pt>
                <c:pt idx="1788">
                  <c:v>4.9215714285714283</c:v>
                </c:pt>
                <c:pt idx="1789">
                  <c:v>5.0535714285714288</c:v>
                </c:pt>
                <c:pt idx="1790">
                  <c:v>5.1532857142857145</c:v>
                </c:pt>
                <c:pt idx="1791">
                  <c:v>5.3391428571428561</c:v>
                </c:pt>
                <c:pt idx="1792">
                  <c:v>5.6145714285714288</c:v>
                </c:pt>
                <c:pt idx="1793">
                  <c:v>5.5902857142857139</c:v>
                </c:pt>
                <c:pt idx="1794">
                  <c:v>5.8718571428571433</c:v>
                </c:pt>
                <c:pt idx="1795">
                  <c:v>5.8201428571428568</c:v>
                </c:pt>
                <c:pt idx="1796">
                  <c:v>6.4852857142857143</c:v>
                </c:pt>
                <c:pt idx="1797">
                  <c:v>6.4210000000000003</c:v>
                </c:pt>
                <c:pt idx="1798">
                  <c:v>6.1347142857142858</c:v>
                </c:pt>
                <c:pt idx="1799">
                  <c:v>6.0544285714285726</c:v>
                </c:pt>
                <c:pt idx="1800">
                  <c:v>6.1512857142857138</c:v>
                </c:pt>
                <c:pt idx="1801">
                  <c:v>6.258285714285714</c:v>
                </c:pt>
                <c:pt idx="1802">
                  <c:v>5.798</c:v>
                </c:pt>
                <c:pt idx="1803">
                  <c:v>5.6462857142857148</c:v>
                </c:pt>
                <c:pt idx="1804">
                  <c:v>5.8502857142857154</c:v>
                </c:pt>
                <c:pt idx="1805">
                  <c:v>6.0155714285714286</c:v>
                </c:pt>
                <c:pt idx="1806">
                  <c:v>6.0739999999999998</c:v>
                </c:pt>
                <c:pt idx="1807">
                  <c:v>5.9807142857142859</c:v>
                </c:pt>
                <c:pt idx="1808">
                  <c:v>6.3315714285714284</c:v>
                </c:pt>
                <c:pt idx="1809">
                  <c:v>6.2322857142857151</c:v>
                </c:pt>
                <c:pt idx="1810">
                  <c:v>6.1121428571428575</c:v>
                </c:pt>
                <c:pt idx="1811">
                  <c:v>6.2568571428571431</c:v>
                </c:pt>
                <c:pt idx="1812">
                  <c:v>5.9914285714285711</c:v>
                </c:pt>
                <c:pt idx="1813">
                  <c:v>6.1675714285714278</c:v>
                </c:pt>
                <c:pt idx="1814">
                  <c:v>6.8104285714285711</c:v>
                </c:pt>
                <c:pt idx="1815">
                  <c:v>7.6415714285714298</c:v>
                </c:pt>
                <c:pt idx="1816">
                  <c:v>7.5267142857142861</c:v>
                </c:pt>
                <c:pt idx="1817">
                  <c:v>7.826428571428572</c:v>
                </c:pt>
                <c:pt idx="1818">
                  <c:v>7.092428571428572</c:v>
                </c:pt>
                <c:pt idx="1819">
                  <c:v>6.7834285714285718</c:v>
                </c:pt>
                <c:pt idx="1820">
                  <c:v>6.7402857142857142</c:v>
                </c:pt>
                <c:pt idx="1821">
                  <c:v>6.2858571428571439</c:v>
                </c:pt>
                <c:pt idx="1822">
                  <c:v>6.0567142857142855</c:v>
                </c:pt>
                <c:pt idx="1823">
                  <c:v>5.5040000000000004</c:v>
                </c:pt>
                <c:pt idx="1824">
                  <c:v>5.140714285714286</c:v>
                </c:pt>
                <c:pt idx="1825">
                  <c:v>6.0812857142857144</c:v>
                </c:pt>
                <c:pt idx="1826">
                  <c:v>6.1644285714285711</c:v>
                </c:pt>
                <c:pt idx="1827">
                  <c:v>6.0834285714285707</c:v>
                </c:pt>
                <c:pt idx="1828">
                  <c:v>5.6405714285714286</c:v>
                </c:pt>
                <c:pt idx="1829">
                  <c:v>5.8127142857142857</c:v>
                </c:pt>
                <c:pt idx="1830">
                  <c:v>6.1212857142857144</c:v>
                </c:pt>
                <c:pt idx="1831">
                  <c:v>6.293285714285715</c:v>
                </c:pt>
                <c:pt idx="1832">
                  <c:v>6.2084285714285716</c:v>
                </c:pt>
                <c:pt idx="1833">
                  <c:v>5.9458571428571432</c:v>
                </c:pt>
                <c:pt idx="1834">
                  <c:v>5.9525714285714288</c:v>
                </c:pt>
                <c:pt idx="1835">
                  <c:v>6.0424285714285721</c:v>
                </c:pt>
                <c:pt idx="1836">
                  <c:v>5.6204285714285707</c:v>
                </c:pt>
                <c:pt idx="1837">
                  <c:v>5.2192857142857152</c:v>
                </c:pt>
                <c:pt idx="1838">
                  <c:v>4.8061428571428575</c:v>
                </c:pt>
                <c:pt idx="1839">
                  <c:v>4.7968571428571432</c:v>
                </c:pt>
                <c:pt idx="1840">
                  <c:v>4.6570000000000009</c:v>
                </c:pt>
                <c:pt idx="1841">
                  <c:v>5.1865714285714288</c:v>
                </c:pt>
                <c:pt idx="1842">
                  <c:v>5.4561428571428578</c:v>
                </c:pt>
                <c:pt idx="1843">
                  <c:v>5.7387142857142859</c:v>
                </c:pt>
                <c:pt idx="1844">
                  <c:v>6.0187142857142861</c:v>
                </c:pt>
                <c:pt idx="1845">
                  <c:v>5.6214285714285719</c:v>
                </c:pt>
                <c:pt idx="1846">
                  <c:v>5.0074285714285711</c:v>
                </c:pt>
                <c:pt idx="1847">
                  <c:v>5.1221428571428564</c:v>
                </c:pt>
                <c:pt idx="1848">
                  <c:v>5.0110000000000001</c:v>
                </c:pt>
                <c:pt idx="1849">
                  <c:v>4.5284285714285719</c:v>
                </c:pt>
                <c:pt idx="1850">
                  <c:v>4.0218571428571428</c:v>
                </c:pt>
                <c:pt idx="1851">
                  <c:v>3.819</c:v>
                </c:pt>
                <c:pt idx="1852">
                  <c:v>3.7025714285714288</c:v>
                </c:pt>
                <c:pt idx="1853">
                  <c:v>3.6428571428571428</c:v>
                </c:pt>
                <c:pt idx="1854">
                  <c:v>3.4110000000000005</c:v>
                </c:pt>
                <c:pt idx="1855">
                  <c:v>3.573285714285714</c:v>
                </c:pt>
                <c:pt idx="1856">
                  <c:v>3.6057142857142859</c:v>
                </c:pt>
                <c:pt idx="1857">
                  <c:v>3.5717142857142861</c:v>
                </c:pt>
                <c:pt idx="1858">
                  <c:v>3.3048571428571427</c:v>
                </c:pt>
                <c:pt idx="1859">
                  <c:v>3.1652857142857136</c:v>
                </c:pt>
                <c:pt idx="1860">
                  <c:v>3.0722857142857145</c:v>
                </c:pt>
                <c:pt idx="1861">
                  <c:v>3.2817142857142856</c:v>
                </c:pt>
                <c:pt idx="1862">
                  <c:v>3.2824285714285715</c:v>
                </c:pt>
                <c:pt idx="1863">
                  <c:v>3.1631428571428577</c:v>
                </c:pt>
                <c:pt idx="1864">
                  <c:v>2.9481428571428578</c:v>
                </c:pt>
                <c:pt idx="1865">
                  <c:v>3.2135714285714285</c:v>
                </c:pt>
                <c:pt idx="1866">
                  <c:v>3.1937142857142855</c:v>
                </c:pt>
                <c:pt idx="1867">
                  <c:v>3.0452857142857139</c:v>
                </c:pt>
                <c:pt idx="1868">
                  <c:v>3.0934285714285714</c:v>
                </c:pt>
                <c:pt idx="1869">
                  <c:v>2.8005714285714283</c:v>
                </c:pt>
                <c:pt idx="1870">
                  <c:v>2.6981428571428574</c:v>
                </c:pt>
                <c:pt idx="1871">
                  <c:v>2.7469999999999999</c:v>
                </c:pt>
                <c:pt idx="1872">
                  <c:v>2.4591428571428571</c:v>
                </c:pt>
                <c:pt idx="1873">
                  <c:v>2.6655714285714289</c:v>
                </c:pt>
                <c:pt idx="1874">
                  <c:v>2.6375714285714289</c:v>
                </c:pt>
                <c:pt idx="1875">
                  <c:v>2.0951428571428572</c:v>
                </c:pt>
                <c:pt idx="1876">
                  <c:v>2.5311428571428571</c:v>
                </c:pt>
                <c:pt idx="1877">
                  <c:v>2.5107142857142857</c:v>
                </c:pt>
                <c:pt idx="1878">
                  <c:v>2.2834285714285718</c:v>
                </c:pt>
                <c:pt idx="1879">
                  <c:v>2.225428571428572</c:v>
                </c:pt>
                <c:pt idx="1880">
                  <c:v>1.8937142857142857</c:v>
                </c:pt>
                <c:pt idx="1881">
                  <c:v>2.6641428571428576</c:v>
                </c:pt>
                <c:pt idx="1882">
                  <c:v>2.653142857142857</c:v>
                </c:pt>
                <c:pt idx="1883">
                  <c:v>1.9581428571428572</c:v>
                </c:pt>
                <c:pt idx="1884">
                  <c:v>1.2905714285714287</c:v>
                </c:pt>
                <c:pt idx="1885">
                  <c:v>1.9661428571428572</c:v>
                </c:pt>
                <c:pt idx="1886">
                  <c:v>2.3090000000000002</c:v>
                </c:pt>
                <c:pt idx="1887">
                  <c:v>2.4291428571428573</c:v>
                </c:pt>
                <c:pt idx="1888">
                  <c:v>2.1317142857142857</c:v>
                </c:pt>
                <c:pt idx="1889">
                  <c:v>1.8011428571428572</c:v>
                </c:pt>
                <c:pt idx="1890">
                  <c:v>1.7754285714285716</c:v>
                </c:pt>
                <c:pt idx="1891">
                  <c:v>1.9418571428571432</c:v>
                </c:pt>
                <c:pt idx="1892">
                  <c:v>1.6850000000000001</c:v>
                </c:pt>
                <c:pt idx="1893">
                  <c:v>2.5150000000000001</c:v>
                </c:pt>
                <c:pt idx="1894">
                  <c:v>2.5575714285714284</c:v>
                </c:pt>
                <c:pt idx="1895">
                  <c:v>2.399142857142857</c:v>
                </c:pt>
                <c:pt idx="1896">
                  <c:v>1.9038571428571431</c:v>
                </c:pt>
                <c:pt idx="1897">
                  <c:v>2.1865714285714288</c:v>
                </c:pt>
                <c:pt idx="1898">
                  <c:v>3.085</c:v>
                </c:pt>
                <c:pt idx="1899">
                  <c:v>2.7032857142857147</c:v>
                </c:pt>
                <c:pt idx="1900">
                  <c:v>2.0335714285714284</c:v>
                </c:pt>
                <c:pt idx="1901">
                  <c:v>1.6528571428571428</c:v>
                </c:pt>
                <c:pt idx="1902">
                  <c:v>1.6135714285714287</c:v>
                </c:pt>
                <c:pt idx="1903">
                  <c:v>1.4255714285714287</c:v>
                </c:pt>
                <c:pt idx="1904">
                  <c:v>1.9757142857142858</c:v>
                </c:pt>
                <c:pt idx="1905">
                  <c:v>2.1072857142857147</c:v>
                </c:pt>
                <c:pt idx="1906">
                  <c:v>2.089142857142857</c:v>
                </c:pt>
                <c:pt idx="1907">
                  <c:v>2.2522857142857147</c:v>
                </c:pt>
                <c:pt idx="1908">
                  <c:v>2.8178571428571426</c:v>
                </c:pt>
                <c:pt idx="1909">
                  <c:v>2.835285714285714</c:v>
                </c:pt>
                <c:pt idx="1910">
                  <c:v>2.6430000000000002</c:v>
                </c:pt>
                <c:pt idx="1911">
                  <c:v>2.6597142857142857</c:v>
                </c:pt>
                <c:pt idx="1912">
                  <c:v>3.1697142857142855</c:v>
                </c:pt>
                <c:pt idx="1913">
                  <c:v>6.406142857142858</c:v>
                </c:pt>
                <c:pt idx="1914">
                  <c:v>4.6224285714285713</c:v>
                </c:pt>
                <c:pt idx="1915">
                  <c:v>2.1747142857142854</c:v>
                </c:pt>
                <c:pt idx="1916">
                  <c:v>1.9309999999999998</c:v>
                </c:pt>
                <c:pt idx="1917">
                  <c:v>2.2787142857142859</c:v>
                </c:pt>
                <c:pt idx="1918">
                  <c:v>2.2851428571428571</c:v>
                </c:pt>
                <c:pt idx="1919">
                  <c:v>2.4710000000000001</c:v>
                </c:pt>
                <c:pt idx="1920">
                  <c:v>2.8421428571428575</c:v>
                </c:pt>
                <c:pt idx="1921">
                  <c:v>7.1854285714285719</c:v>
                </c:pt>
                <c:pt idx="1922">
                  <c:v>6.6678571428571427</c:v>
                </c:pt>
                <c:pt idx="1923">
                  <c:v>5.7205714285714278</c:v>
                </c:pt>
                <c:pt idx="1924">
                  <c:v>5.8659999999999997</c:v>
                </c:pt>
                <c:pt idx="1925">
                  <c:v>5.9142857142857137</c:v>
                </c:pt>
                <c:pt idx="1926">
                  <c:v>4.6980000000000004</c:v>
                </c:pt>
                <c:pt idx="1927">
                  <c:v>4.6295714285714284</c:v>
                </c:pt>
                <c:pt idx="1928">
                  <c:v>4.7634285714285705</c:v>
                </c:pt>
                <c:pt idx="1929">
                  <c:v>4.3675714285714289</c:v>
                </c:pt>
                <c:pt idx="1930">
                  <c:v>4.3175714285714291</c:v>
                </c:pt>
                <c:pt idx="1931">
                  <c:v>4.2787142857142859</c:v>
                </c:pt>
                <c:pt idx="1932">
                  <c:v>4.2294285714285715</c:v>
                </c:pt>
                <c:pt idx="1933">
                  <c:v>4.4988571428571422</c:v>
                </c:pt>
                <c:pt idx="1934">
                  <c:v>4.8492857142857142</c:v>
                </c:pt>
                <c:pt idx="1935">
                  <c:v>5.8855714285714287</c:v>
                </c:pt>
                <c:pt idx="1936">
                  <c:v>5.8555714285714293</c:v>
                </c:pt>
                <c:pt idx="1937">
                  <c:v>5.9952857142857141</c:v>
                </c:pt>
                <c:pt idx="1938">
                  <c:v>6.7689999999999992</c:v>
                </c:pt>
                <c:pt idx="1939">
                  <c:v>6.536714285714285</c:v>
                </c:pt>
                <c:pt idx="1940">
                  <c:v>6.2698571428571421</c:v>
                </c:pt>
                <c:pt idx="1941">
                  <c:v>6.6104285714285727</c:v>
                </c:pt>
                <c:pt idx="1942">
                  <c:v>4.9435714285714285</c:v>
                </c:pt>
                <c:pt idx="1943">
                  <c:v>5.4744285714285699</c:v>
                </c:pt>
                <c:pt idx="1944">
                  <c:v>5.6921428571428567</c:v>
                </c:pt>
                <c:pt idx="1945">
                  <c:v>7.1357142857142852</c:v>
                </c:pt>
                <c:pt idx="1946">
                  <c:v>8.1844285714285707</c:v>
                </c:pt>
                <c:pt idx="1947">
                  <c:v>7.9621428571428581</c:v>
                </c:pt>
                <c:pt idx="1948">
                  <c:v>7.8915714285714271</c:v>
                </c:pt>
                <c:pt idx="1949">
                  <c:v>7.7308571428571424</c:v>
                </c:pt>
                <c:pt idx="1950">
                  <c:v>7.785285714285715</c:v>
                </c:pt>
                <c:pt idx="1951">
                  <c:v>7.2052857142857141</c:v>
                </c:pt>
                <c:pt idx="1952">
                  <c:v>7.0324285714285706</c:v>
                </c:pt>
                <c:pt idx="1953">
                  <c:v>5.6279999999999992</c:v>
                </c:pt>
                <c:pt idx="1954">
                  <c:v>5.63</c:v>
                </c:pt>
                <c:pt idx="1955">
                  <c:v>5.3651428571428568</c:v>
                </c:pt>
                <c:pt idx="1956">
                  <c:v>3.7030000000000003</c:v>
                </c:pt>
                <c:pt idx="1957">
                  <c:v>6.1524285714285716</c:v>
                </c:pt>
                <c:pt idx="1958">
                  <c:v>6.0855714285714289</c:v>
                </c:pt>
                <c:pt idx="1959">
                  <c:v>6.3609999999999998</c:v>
                </c:pt>
                <c:pt idx="1960">
                  <c:v>5.9422857142857151</c:v>
                </c:pt>
                <c:pt idx="1961">
                  <c:v>5.7071428571428564</c:v>
                </c:pt>
                <c:pt idx="1962">
                  <c:v>5.0684285714285711</c:v>
                </c:pt>
                <c:pt idx="1963">
                  <c:v>5.2667142857142863</c:v>
                </c:pt>
                <c:pt idx="1964">
                  <c:v>6.540285714285714</c:v>
                </c:pt>
                <c:pt idx="1965">
                  <c:v>5.4167142857142858</c:v>
                </c:pt>
                <c:pt idx="1966">
                  <c:v>4.6252857142857149</c:v>
                </c:pt>
                <c:pt idx="1967">
                  <c:v>4.116714285714286</c:v>
                </c:pt>
                <c:pt idx="1968">
                  <c:v>4.4784285714285721</c:v>
                </c:pt>
                <c:pt idx="1969">
                  <c:v>3.8487142857142858</c:v>
                </c:pt>
                <c:pt idx="1970">
                  <c:v>3.8915714285714285</c:v>
                </c:pt>
                <c:pt idx="1971">
                  <c:v>3.4254285714285713</c:v>
                </c:pt>
                <c:pt idx="1972">
                  <c:v>4.7498571428571434</c:v>
                </c:pt>
                <c:pt idx="1973">
                  <c:v>5.7241428571428568</c:v>
                </c:pt>
                <c:pt idx="1974">
                  <c:v>5.9279999999999999</c:v>
                </c:pt>
                <c:pt idx="1975">
                  <c:v>7.8240000000000007</c:v>
                </c:pt>
                <c:pt idx="1976">
                  <c:v>5.790571428571428</c:v>
                </c:pt>
                <c:pt idx="1977">
                  <c:v>6.1017142857142854</c:v>
                </c:pt>
                <c:pt idx="1978">
                  <c:v>5.5469999999999997</c:v>
                </c:pt>
                <c:pt idx="1979">
                  <c:v>5.8088571428571418</c:v>
                </c:pt>
                <c:pt idx="1980">
                  <c:v>5.8209999999999997</c:v>
                </c:pt>
                <c:pt idx="1981">
                  <c:v>5.221000000000001</c:v>
                </c:pt>
                <c:pt idx="1982">
                  <c:v>4.3630000000000004</c:v>
                </c:pt>
                <c:pt idx="1983">
                  <c:v>4.0950000000000006</c:v>
                </c:pt>
                <c:pt idx="1984">
                  <c:v>4.597142857142857</c:v>
                </c:pt>
                <c:pt idx="1985">
                  <c:v>4.2088571428571431</c:v>
                </c:pt>
                <c:pt idx="1986">
                  <c:v>3.9127142857142858</c:v>
                </c:pt>
                <c:pt idx="1987">
                  <c:v>4.2081428571428567</c:v>
                </c:pt>
                <c:pt idx="1988">
                  <c:v>4.4530000000000003</c:v>
                </c:pt>
                <c:pt idx="1989">
                  <c:v>4.4790000000000001</c:v>
                </c:pt>
                <c:pt idx="1990">
                  <c:v>4.230142857142857</c:v>
                </c:pt>
                <c:pt idx="1991">
                  <c:v>4.036714285714285</c:v>
                </c:pt>
                <c:pt idx="1992">
                  <c:v>3.7174285714285715</c:v>
                </c:pt>
                <c:pt idx="1993">
                  <c:v>3.4804285714285714</c:v>
                </c:pt>
                <c:pt idx="1994">
                  <c:v>3.2678571428571428</c:v>
                </c:pt>
                <c:pt idx="1995">
                  <c:v>3.1268571428571428</c:v>
                </c:pt>
                <c:pt idx="1996">
                  <c:v>2.301714285714286</c:v>
                </c:pt>
                <c:pt idx="1997">
                  <c:v>2.0287142857142859</c:v>
                </c:pt>
                <c:pt idx="1998">
                  <c:v>2.3871428571428575</c:v>
                </c:pt>
                <c:pt idx="1999">
                  <c:v>2.6654285714285715</c:v>
                </c:pt>
                <c:pt idx="2000">
                  <c:v>2.9435714285714281</c:v>
                </c:pt>
                <c:pt idx="2001">
                  <c:v>3.0702857142857143</c:v>
                </c:pt>
                <c:pt idx="2002">
                  <c:v>3.0921428571428566</c:v>
                </c:pt>
                <c:pt idx="2003">
                  <c:v>3.3612857142857147</c:v>
                </c:pt>
                <c:pt idx="2004">
                  <c:v>3.3942857142857146</c:v>
                </c:pt>
                <c:pt idx="2005">
                  <c:v>3.2410000000000001</c:v>
                </c:pt>
                <c:pt idx="2006">
                  <c:v>2.7407142857142857</c:v>
                </c:pt>
                <c:pt idx="2007">
                  <c:v>2.9801428571428574</c:v>
                </c:pt>
                <c:pt idx="2008">
                  <c:v>3.3734285714285717</c:v>
                </c:pt>
                <c:pt idx="2009">
                  <c:v>3.3470000000000004</c:v>
                </c:pt>
                <c:pt idx="2010">
                  <c:v>3.4009999999999994</c:v>
                </c:pt>
                <c:pt idx="2011">
                  <c:v>3.4929999999999999</c:v>
                </c:pt>
                <c:pt idx="2012">
                  <c:v>3.2751428571428574</c:v>
                </c:pt>
                <c:pt idx="2013">
                  <c:v>3.1260000000000003</c:v>
                </c:pt>
                <c:pt idx="2014">
                  <c:v>3.1798571428571427</c:v>
                </c:pt>
                <c:pt idx="2015">
                  <c:v>3.4432857142857145</c:v>
                </c:pt>
                <c:pt idx="2016">
                  <c:v>3.7467142857142859</c:v>
                </c:pt>
                <c:pt idx="2017">
                  <c:v>3.44</c:v>
                </c:pt>
                <c:pt idx="2018">
                  <c:v>4.6781428571428574</c:v>
                </c:pt>
                <c:pt idx="2019">
                  <c:v>4.6261428571428578</c:v>
                </c:pt>
                <c:pt idx="2020">
                  <c:v>4.8147142857142864</c:v>
                </c:pt>
                <c:pt idx="2021">
                  <c:v>4.7672857142857143</c:v>
                </c:pt>
                <c:pt idx="2022">
                  <c:v>4.8111428571428565</c:v>
                </c:pt>
                <c:pt idx="2023">
                  <c:v>5.1078571428571431</c:v>
                </c:pt>
                <c:pt idx="2024">
                  <c:v>5.1002857142857136</c:v>
                </c:pt>
                <c:pt idx="2025">
                  <c:v>5.262428571428571</c:v>
                </c:pt>
                <c:pt idx="2026">
                  <c:v>5.1841428571428576</c:v>
                </c:pt>
                <c:pt idx="2027">
                  <c:v>4.2864285714285719</c:v>
                </c:pt>
                <c:pt idx="2028">
                  <c:v>3.8897142857142861</c:v>
                </c:pt>
                <c:pt idx="2029">
                  <c:v>3.117</c:v>
                </c:pt>
                <c:pt idx="2030">
                  <c:v>3.0881428571428571</c:v>
                </c:pt>
                <c:pt idx="2031">
                  <c:v>6.1431428571428564</c:v>
                </c:pt>
                <c:pt idx="2032">
                  <c:v>6.7362857142857138</c:v>
                </c:pt>
                <c:pt idx="2033">
                  <c:v>6.5087142857142846</c:v>
                </c:pt>
                <c:pt idx="2034">
                  <c:v>5.7804285714285708</c:v>
                </c:pt>
                <c:pt idx="2035">
                  <c:v>4.8238571428571433</c:v>
                </c:pt>
                <c:pt idx="2036">
                  <c:v>4.4214285714285717</c:v>
                </c:pt>
                <c:pt idx="2037">
                  <c:v>4.2629999999999999</c:v>
                </c:pt>
                <c:pt idx="2038">
                  <c:v>4.2465714285714284</c:v>
                </c:pt>
                <c:pt idx="2039">
                  <c:v>3.7062857142857148</c:v>
                </c:pt>
                <c:pt idx="2040">
                  <c:v>3.3835714285714285</c:v>
                </c:pt>
                <c:pt idx="2041">
                  <c:v>3.8667142857142855</c:v>
                </c:pt>
                <c:pt idx="2042">
                  <c:v>3.0487142857142859</c:v>
                </c:pt>
                <c:pt idx="2043">
                  <c:v>3.2788571428571425</c:v>
                </c:pt>
                <c:pt idx="2044">
                  <c:v>4.1685714285714282</c:v>
                </c:pt>
                <c:pt idx="2045">
                  <c:v>4.3104285714285719</c:v>
                </c:pt>
                <c:pt idx="2046">
                  <c:v>4.2414285714285711</c:v>
                </c:pt>
                <c:pt idx="2047">
                  <c:v>4.2355714285714283</c:v>
                </c:pt>
                <c:pt idx="2048">
                  <c:v>4.7124285714285703</c:v>
                </c:pt>
                <c:pt idx="2049">
                  <c:v>5.6095714285714289</c:v>
                </c:pt>
                <c:pt idx="2050">
                  <c:v>6.6702857142857139</c:v>
                </c:pt>
                <c:pt idx="2051">
                  <c:v>7.2972857142857137</c:v>
                </c:pt>
                <c:pt idx="2052">
                  <c:v>8.4894285714285704</c:v>
                </c:pt>
                <c:pt idx="2053">
                  <c:v>10.798285714285713</c:v>
                </c:pt>
                <c:pt idx="2054">
                  <c:v>8.3167142857142853</c:v>
                </c:pt>
                <c:pt idx="2055">
                  <c:v>8.0494285714285727</c:v>
                </c:pt>
                <c:pt idx="2056">
                  <c:v>6.8461428571428575</c:v>
                </c:pt>
                <c:pt idx="2057">
                  <c:v>7.3187142857142851</c:v>
                </c:pt>
                <c:pt idx="2058">
                  <c:v>7.21</c:v>
                </c:pt>
                <c:pt idx="2059">
                  <c:v>7.7728571428571431</c:v>
                </c:pt>
                <c:pt idx="2060">
                  <c:v>7.5347142857142861</c:v>
                </c:pt>
                <c:pt idx="2061">
                  <c:v>7.7747142857142846</c:v>
                </c:pt>
                <c:pt idx="2062">
                  <c:v>6.7015714285714285</c:v>
                </c:pt>
                <c:pt idx="2063">
                  <c:v>7.1155714285714282</c:v>
                </c:pt>
                <c:pt idx="2064">
                  <c:v>7.4677142857142851</c:v>
                </c:pt>
                <c:pt idx="2065">
                  <c:v>7.7001428571428567</c:v>
                </c:pt>
                <c:pt idx="2066">
                  <c:v>7.9637142857142864</c:v>
                </c:pt>
                <c:pt idx="2067">
                  <c:v>7.915571428571428</c:v>
                </c:pt>
                <c:pt idx="2068">
                  <c:v>7.069571428571428</c:v>
                </c:pt>
                <c:pt idx="2069">
                  <c:v>6.2355714285714274</c:v>
                </c:pt>
                <c:pt idx="2070">
                  <c:v>6.9611428571428577</c:v>
                </c:pt>
                <c:pt idx="2071">
                  <c:v>6.7412857142857145</c:v>
                </c:pt>
                <c:pt idx="2072">
                  <c:v>7.0128571428571433</c:v>
                </c:pt>
                <c:pt idx="2073">
                  <c:v>7.0167142857142846</c:v>
                </c:pt>
                <c:pt idx="2074">
                  <c:v>7.5669999999999993</c:v>
                </c:pt>
                <c:pt idx="2075">
                  <c:v>8.1839999999999993</c:v>
                </c:pt>
                <c:pt idx="2076">
                  <c:v>7.8281428571428568</c:v>
                </c:pt>
                <c:pt idx="2077">
                  <c:v>7.858142857142858</c:v>
                </c:pt>
                <c:pt idx="2078">
                  <c:v>7.2411428571428562</c:v>
                </c:pt>
                <c:pt idx="2079">
                  <c:v>6.5598571428571422</c:v>
                </c:pt>
                <c:pt idx="2080">
                  <c:v>6.1061428571428564</c:v>
                </c:pt>
                <c:pt idx="2081">
                  <c:v>6.532285714285714</c:v>
                </c:pt>
                <c:pt idx="2082">
                  <c:v>6.706142857142857</c:v>
                </c:pt>
                <c:pt idx="2083">
                  <c:v>6.8769999999999998</c:v>
                </c:pt>
                <c:pt idx="2084">
                  <c:v>6.5597142857142856</c:v>
                </c:pt>
                <c:pt idx="2085">
                  <c:v>7.0399999999999991</c:v>
                </c:pt>
                <c:pt idx="2086">
                  <c:v>7.1127142857142855</c:v>
                </c:pt>
                <c:pt idx="2087">
                  <c:v>7.6657142857142855</c:v>
                </c:pt>
                <c:pt idx="2088">
                  <c:v>7.8940000000000001</c:v>
                </c:pt>
                <c:pt idx="2089">
                  <c:v>7.981285714285713</c:v>
                </c:pt>
                <c:pt idx="2090">
                  <c:v>7.8254285714285725</c:v>
                </c:pt>
                <c:pt idx="2091">
                  <c:v>7.2180000000000009</c:v>
                </c:pt>
                <c:pt idx="2092">
                  <c:v>6.9284285714285705</c:v>
                </c:pt>
                <c:pt idx="2093">
                  <c:v>6.552142857142857</c:v>
                </c:pt>
                <c:pt idx="2094">
                  <c:v>6.616428571428572</c:v>
                </c:pt>
                <c:pt idx="2095">
                  <c:v>6.6341428571428578</c:v>
                </c:pt>
                <c:pt idx="2096">
                  <c:v>6.7698571428571421</c:v>
                </c:pt>
                <c:pt idx="2097">
                  <c:v>6.9577142857142862</c:v>
                </c:pt>
                <c:pt idx="2098">
                  <c:v>6.8732857142857142</c:v>
                </c:pt>
                <c:pt idx="2099">
                  <c:v>6.8931428571428581</c:v>
                </c:pt>
                <c:pt idx="2100">
                  <c:v>6.7271428571428569</c:v>
                </c:pt>
                <c:pt idx="2101">
                  <c:v>6.330571428571429</c:v>
                </c:pt>
                <c:pt idx="2102">
                  <c:v>6.5108571428571436</c:v>
                </c:pt>
                <c:pt idx="2103">
                  <c:v>6.6529999999999996</c:v>
                </c:pt>
                <c:pt idx="2104">
                  <c:v>6.5004285714285706</c:v>
                </c:pt>
                <c:pt idx="2105">
                  <c:v>6.5504285714285704</c:v>
                </c:pt>
                <c:pt idx="2106">
                  <c:v>6.5878571428571435</c:v>
                </c:pt>
                <c:pt idx="2107">
                  <c:v>7.125285714285714</c:v>
                </c:pt>
                <c:pt idx="2108">
                  <c:v>6.343857142857142</c:v>
                </c:pt>
                <c:pt idx="2109">
                  <c:v>6.5088571428571429</c:v>
                </c:pt>
                <c:pt idx="2110">
                  <c:v>6.8442857142857134</c:v>
                </c:pt>
                <c:pt idx="2111">
                  <c:v>6.7627142857142868</c:v>
                </c:pt>
                <c:pt idx="2112">
                  <c:v>6.2348571428571429</c:v>
                </c:pt>
                <c:pt idx="2113">
                  <c:v>6.3127142857142857</c:v>
                </c:pt>
                <c:pt idx="2114">
                  <c:v>6.4158571428571429</c:v>
                </c:pt>
                <c:pt idx="2115">
                  <c:v>5.7882857142857143</c:v>
                </c:pt>
                <c:pt idx="2116">
                  <c:v>6.1751428571428573</c:v>
                </c:pt>
                <c:pt idx="2117">
                  <c:v>7.1002857142857136</c:v>
                </c:pt>
                <c:pt idx="2118">
                  <c:v>6.9927142857142854</c:v>
                </c:pt>
                <c:pt idx="2119">
                  <c:v>7.2614285714285716</c:v>
                </c:pt>
                <c:pt idx="2120">
                  <c:v>6.761857142857143</c:v>
                </c:pt>
                <c:pt idx="2121">
                  <c:v>7.0697142857142854</c:v>
                </c:pt>
                <c:pt idx="2122">
                  <c:v>7.3845714285714283</c:v>
                </c:pt>
                <c:pt idx="2123">
                  <c:v>7.6898571428571429</c:v>
                </c:pt>
                <c:pt idx="2124">
                  <c:v>7.227857142857145</c:v>
                </c:pt>
                <c:pt idx="2125">
                  <c:v>8.2688571428571418</c:v>
                </c:pt>
                <c:pt idx="2126">
                  <c:v>8.7249999999999996</c:v>
                </c:pt>
                <c:pt idx="2127">
                  <c:v>8.5060000000000002</c:v>
                </c:pt>
                <c:pt idx="2128">
                  <c:v>7.4801428571428579</c:v>
                </c:pt>
                <c:pt idx="2129">
                  <c:v>7.3391428571428579</c:v>
                </c:pt>
                <c:pt idx="2130">
                  <c:v>7.7048571428571435</c:v>
                </c:pt>
                <c:pt idx="2131">
                  <c:v>8.1027142857142866</c:v>
                </c:pt>
                <c:pt idx="2132">
                  <c:v>7.3627142857142873</c:v>
                </c:pt>
                <c:pt idx="2133">
                  <c:v>7.3867142857142865</c:v>
                </c:pt>
                <c:pt idx="2134">
                  <c:v>7.7448571428571427</c:v>
                </c:pt>
                <c:pt idx="2135">
                  <c:v>7.6681428571428567</c:v>
                </c:pt>
                <c:pt idx="2136">
                  <c:v>7.8805714285714288</c:v>
                </c:pt>
                <c:pt idx="2137">
                  <c:v>7.5708571428571423</c:v>
                </c:pt>
                <c:pt idx="2138">
                  <c:v>7.1601428571428576</c:v>
                </c:pt>
                <c:pt idx="2139">
                  <c:v>6.423</c:v>
                </c:pt>
                <c:pt idx="2140">
                  <c:v>6.468857142857142</c:v>
                </c:pt>
                <c:pt idx="2141">
                  <c:v>7.4081428571428569</c:v>
                </c:pt>
                <c:pt idx="2142">
                  <c:v>6.5644285714285715</c:v>
                </c:pt>
                <c:pt idx="2143">
                  <c:v>6.2791428571428574</c:v>
                </c:pt>
                <c:pt idx="2144">
                  <c:v>6.7851428571428567</c:v>
                </c:pt>
                <c:pt idx="2145">
                  <c:v>6.402857142857143</c:v>
                </c:pt>
                <c:pt idx="2146">
                  <c:v>7.3985714285714286</c:v>
                </c:pt>
                <c:pt idx="2147">
                  <c:v>6.8049999999999988</c:v>
                </c:pt>
                <c:pt idx="2148">
                  <c:v>6.9745714285714291</c:v>
                </c:pt>
                <c:pt idx="2149">
                  <c:v>6.8158571428571424</c:v>
                </c:pt>
                <c:pt idx="2150">
                  <c:v>5.830285714285715</c:v>
                </c:pt>
                <c:pt idx="2151">
                  <c:v>7.5452857142857139</c:v>
                </c:pt>
                <c:pt idx="2152">
                  <c:v>6.7638571428571428</c:v>
                </c:pt>
                <c:pt idx="2153">
                  <c:v>7.233142857142858</c:v>
                </c:pt>
                <c:pt idx="2154">
                  <c:v>8.6688571428571422</c:v>
                </c:pt>
                <c:pt idx="2155">
                  <c:v>7.5490000000000004</c:v>
                </c:pt>
                <c:pt idx="2156">
                  <c:v>9.1464285714285722</c:v>
                </c:pt>
                <c:pt idx="2157">
                  <c:v>8.6760000000000002</c:v>
                </c:pt>
                <c:pt idx="2158">
                  <c:v>8.5687142857142859</c:v>
                </c:pt>
                <c:pt idx="2159">
                  <c:v>8.356857142857141</c:v>
                </c:pt>
                <c:pt idx="2160">
                  <c:v>7.9327142857142849</c:v>
                </c:pt>
                <c:pt idx="2161">
                  <c:v>7.4687142857142854</c:v>
                </c:pt>
                <c:pt idx="2162">
                  <c:v>6.7994285714285709</c:v>
                </c:pt>
                <c:pt idx="2163">
                  <c:v>6.0408571428571429</c:v>
                </c:pt>
                <c:pt idx="2164">
                  <c:v>5.6558571428571431</c:v>
                </c:pt>
                <c:pt idx="2165">
                  <c:v>5.6427142857142858</c:v>
                </c:pt>
                <c:pt idx="2166">
                  <c:v>6.424142857142856</c:v>
                </c:pt>
                <c:pt idx="2167">
                  <c:v>5.9782857142857138</c:v>
                </c:pt>
                <c:pt idx="2168">
                  <c:v>6.3710000000000004</c:v>
                </c:pt>
                <c:pt idx="2169">
                  <c:v>6.0007142857142863</c:v>
                </c:pt>
                <c:pt idx="2170">
                  <c:v>6.3277142857142863</c:v>
                </c:pt>
                <c:pt idx="2171">
                  <c:v>6.3955714285714294</c:v>
                </c:pt>
                <c:pt idx="2172">
                  <c:v>6.6014285714285714</c:v>
                </c:pt>
                <c:pt idx="2173">
                  <c:v>7.0212857142857148</c:v>
                </c:pt>
                <c:pt idx="2174">
                  <c:v>6.1694285714285702</c:v>
                </c:pt>
                <c:pt idx="2175">
                  <c:v>6.1972857142857141</c:v>
                </c:pt>
                <c:pt idx="2176">
                  <c:v>6.160571428571429</c:v>
                </c:pt>
                <c:pt idx="2177">
                  <c:v>6.0324285714285706</c:v>
                </c:pt>
                <c:pt idx="2178">
                  <c:v>6.2978571428571426</c:v>
                </c:pt>
                <c:pt idx="2179">
                  <c:v>5.7079999999999993</c:v>
                </c:pt>
                <c:pt idx="2180">
                  <c:v>5.8529999999999998</c:v>
                </c:pt>
                <c:pt idx="2181">
                  <c:v>5.2620000000000005</c:v>
                </c:pt>
                <c:pt idx="2182">
                  <c:v>5.6024285714285709</c:v>
                </c:pt>
                <c:pt idx="2183">
                  <c:v>5.9624285714285721</c:v>
                </c:pt>
                <c:pt idx="2184">
                  <c:v>5.7755714285714275</c:v>
                </c:pt>
                <c:pt idx="2185">
                  <c:v>5.4981428571428568</c:v>
                </c:pt>
                <c:pt idx="2186">
                  <c:v>5.5457142857142854</c:v>
                </c:pt>
                <c:pt idx="2187">
                  <c:v>6.0792857142857146</c:v>
                </c:pt>
                <c:pt idx="2188">
                  <c:v>6.7284285714285721</c:v>
                </c:pt>
                <c:pt idx="2189">
                  <c:v>6.8952857142857136</c:v>
                </c:pt>
                <c:pt idx="2190">
                  <c:v>5.9744285714285725</c:v>
                </c:pt>
                <c:pt idx="2191">
                  <c:v>6.0222857142857134</c:v>
                </c:pt>
                <c:pt idx="2192">
                  <c:v>5.6497142857142846</c:v>
                </c:pt>
                <c:pt idx="2193">
                  <c:v>5.8644285714285713</c:v>
                </c:pt>
                <c:pt idx="2194">
                  <c:v>5.5220000000000002</c:v>
                </c:pt>
                <c:pt idx="2195">
                  <c:v>5.3771428571428563</c:v>
                </c:pt>
                <c:pt idx="2196">
                  <c:v>5.3614285714285712</c:v>
                </c:pt>
                <c:pt idx="2197">
                  <c:v>4.8159999999999998</c:v>
                </c:pt>
                <c:pt idx="2198">
                  <c:v>4.7955714285714288</c:v>
                </c:pt>
                <c:pt idx="2199">
                  <c:v>4.5425714285714287</c:v>
                </c:pt>
                <c:pt idx="2200">
                  <c:v>4.8805714285714288</c:v>
                </c:pt>
                <c:pt idx="2201">
                  <c:v>5.0789999999999997</c:v>
                </c:pt>
                <c:pt idx="2202">
                  <c:v>4.9239999999999995</c:v>
                </c:pt>
                <c:pt idx="2203">
                  <c:v>4.97</c:v>
                </c:pt>
                <c:pt idx="2204">
                  <c:v>5.2641428571428577</c:v>
                </c:pt>
                <c:pt idx="2205">
                  <c:v>5.7067142857142859</c:v>
                </c:pt>
                <c:pt idx="2206">
                  <c:v>5.9247142857142867</c:v>
                </c:pt>
                <c:pt idx="2207">
                  <c:v>6.1857142857142851</c:v>
                </c:pt>
                <c:pt idx="2208">
                  <c:v>6.6127142857142855</c:v>
                </c:pt>
                <c:pt idx="2209">
                  <c:v>6.4581428571428576</c:v>
                </c:pt>
                <c:pt idx="2210">
                  <c:v>6.3325714285714287</c:v>
                </c:pt>
                <c:pt idx="2211">
                  <c:v>6.451714285714286</c:v>
                </c:pt>
                <c:pt idx="2212">
                  <c:v>6.7105714285714289</c:v>
                </c:pt>
                <c:pt idx="2213">
                  <c:v>6.8415714285714273</c:v>
                </c:pt>
                <c:pt idx="2214">
                  <c:v>6.9242857142857153</c:v>
                </c:pt>
                <c:pt idx="2215">
                  <c:v>7.1541428571428565</c:v>
                </c:pt>
                <c:pt idx="2216">
                  <c:v>7.5705714285714283</c:v>
                </c:pt>
                <c:pt idx="2217">
                  <c:v>7.4874285714285707</c:v>
                </c:pt>
                <c:pt idx="2218">
                  <c:v>7.2325714285714282</c:v>
                </c:pt>
                <c:pt idx="2219">
                  <c:v>7.1654285714285715</c:v>
                </c:pt>
                <c:pt idx="2220">
                  <c:v>7.282285714285714</c:v>
                </c:pt>
                <c:pt idx="2221">
                  <c:v>7.6565714285714277</c:v>
                </c:pt>
                <c:pt idx="2222">
                  <c:v>7.805428571428572</c:v>
                </c:pt>
                <c:pt idx="2223">
                  <c:v>7.9027142857142847</c:v>
                </c:pt>
                <c:pt idx="2224">
                  <c:v>8.1354285714285712</c:v>
                </c:pt>
                <c:pt idx="2225">
                  <c:v>8.2701428571428561</c:v>
                </c:pt>
                <c:pt idx="2226">
                  <c:v>8.4198571428571416</c:v>
                </c:pt>
                <c:pt idx="2227">
                  <c:v>8.4705714285714286</c:v>
                </c:pt>
                <c:pt idx="2228">
                  <c:v>8.3131428571428554</c:v>
                </c:pt>
                <c:pt idx="2229">
                  <c:v>8.0634285714285703</c:v>
                </c:pt>
                <c:pt idx="2230">
                  <c:v>7.9391428571428566</c:v>
                </c:pt>
                <c:pt idx="2231">
                  <c:v>7.6624285714285714</c:v>
                </c:pt>
                <c:pt idx="2232">
                  <c:v>7.2114285714285717</c:v>
                </c:pt>
                <c:pt idx="2233">
                  <c:v>6.9517142857142868</c:v>
                </c:pt>
                <c:pt idx="2234">
                  <c:v>7.3622857142857132</c:v>
                </c:pt>
                <c:pt idx="2235">
                  <c:v>7.1930000000000005</c:v>
                </c:pt>
                <c:pt idx="2236">
                  <c:v>7.0837142857142856</c:v>
                </c:pt>
                <c:pt idx="2237">
                  <c:v>7.2447142857142861</c:v>
                </c:pt>
                <c:pt idx="2238">
                  <c:v>7.6464285714285722</c:v>
                </c:pt>
                <c:pt idx="2239">
                  <c:v>7.5022857142857138</c:v>
                </c:pt>
                <c:pt idx="2240">
                  <c:v>7.2079999999999993</c:v>
                </c:pt>
                <c:pt idx="2241">
                  <c:v>7.2192857142857134</c:v>
                </c:pt>
                <c:pt idx="2242">
                  <c:v>7.1181428571428578</c:v>
                </c:pt>
                <c:pt idx="2243">
                  <c:v>7.2728571428571431</c:v>
                </c:pt>
                <c:pt idx="2244">
                  <c:v>7.8312857142857144</c:v>
                </c:pt>
                <c:pt idx="2245">
                  <c:v>8.0905714285714279</c:v>
                </c:pt>
                <c:pt idx="2246">
                  <c:v>7.5507142857142862</c:v>
                </c:pt>
                <c:pt idx="2247">
                  <c:v>6.9971428571428564</c:v>
                </c:pt>
                <c:pt idx="2248">
                  <c:v>6.5872857142857137</c:v>
                </c:pt>
                <c:pt idx="2249">
                  <c:v>6.6107142857142867</c:v>
                </c:pt>
                <c:pt idx="2250">
                  <c:v>7.7127142857142861</c:v>
                </c:pt>
                <c:pt idx="2251">
                  <c:v>7.5374285714285714</c:v>
                </c:pt>
                <c:pt idx="2252">
                  <c:v>7.0721428571428566</c:v>
                </c:pt>
                <c:pt idx="2253">
                  <c:v>6.8611428571428581</c:v>
                </c:pt>
                <c:pt idx="2254">
                  <c:v>7.1885714285714286</c:v>
                </c:pt>
                <c:pt idx="2255">
                  <c:v>7.379142857142857</c:v>
                </c:pt>
                <c:pt idx="2256">
                  <c:v>6.5132857142857139</c:v>
                </c:pt>
                <c:pt idx="2257">
                  <c:v>5.4131428571428577</c:v>
                </c:pt>
                <c:pt idx="2258">
                  <c:v>5.8792857142857144</c:v>
                </c:pt>
                <c:pt idx="2259">
                  <c:v>5.6902857142857144</c:v>
                </c:pt>
                <c:pt idx="2260">
                  <c:v>6.354857142857143</c:v>
                </c:pt>
                <c:pt idx="2261">
                  <c:v>6.8127142857142857</c:v>
                </c:pt>
                <c:pt idx="2262">
                  <c:v>6.7614285714285716</c:v>
                </c:pt>
                <c:pt idx="2263">
                  <c:v>6.7952857142857139</c:v>
                </c:pt>
                <c:pt idx="2264">
                  <c:v>6.242285714285714</c:v>
                </c:pt>
                <c:pt idx="2265">
                  <c:v>6.9288571428571428</c:v>
                </c:pt>
                <c:pt idx="2266">
                  <c:v>7.9414285714285722</c:v>
                </c:pt>
                <c:pt idx="2267">
                  <c:v>7.1719999999999997</c:v>
                </c:pt>
                <c:pt idx="2268">
                  <c:v>7.3731428571428577</c:v>
                </c:pt>
                <c:pt idx="2269">
                  <c:v>6.6101428571428569</c:v>
                </c:pt>
                <c:pt idx="2270">
                  <c:v>7.1645714285714286</c:v>
                </c:pt>
                <c:pt idx="2271">
                  <c:v>7.5629999999999997</c:v>
                </c:pt>
                <c:pt idx="2272">
                  <c:v>8.4348571428571422</c:v>
                </c:pt>
                <c:pt idx="2273">
                  <c:v>8.7048571428571417</c:v>
                </c:pt>
                <c:pt idx="2274">
                  <c:v>9.0502857142857138</c:v>
                </c:pt>
                <c:pt idx="2275">
                  <c:v>7.2217142857142855</c:v>
                </c:pt>
                <c:pt idx="2276">
                  <c:v>7.9342857142857142</c:v>
                </c:pt>
                <c:pt idx="2277">
                  <c:v>8.2144285714285719</c:v>
                </c:pt>
                <c:pt idx="2278">
                  <c:v>9.1125714285714299</c:v>
                </c:pt>
                <c:pt idx="2279">
                  <c:v>8.5889999999999986</c:v>
                </c:pt>
                <c:pt idx="2280">
                  <c:v>8.5345714285714287</c:v>
                </c:pt>
                <c:pt idx="2281">
                  <c:v>8.9988571428571422</c:v>
                </c:pt>
                <c:pt idx="2282">
                  <c:v>7.9865714285714295</c:v>
                </c:pt>
                <c:pt idx="2283">
                  <c:v>7.972142857142857</c:v>
                </c:pt>
                <c:pt idx="2284">
                  <c:v>8.0652857142857144</c:v>
                </c:pt>
                <c:pt idx="2285">
                  <c:v>8.2042857142857137</c:v>
                </c:pt>
                <c:pt idx="2286">
                  <c:v>6.9332857142857147</c:v>
                </c:pt>
                <c:pt idx="2287">
                  <c:v>7.4569999999999999</c:v>
                </c:pt>
                <c:pt idx="2288">
                  <c:v>6.6892857142857141</c:v>
                </c:pt>
                <c:pt idx="2289">
                  <c:v>7.8985714285714295</c:v>
                </c:pt>
                <c:pt idx="2290">
                  <c:v>7.8121428571428568</c:v>
                </c:pt>
                <c:pt idx="2291">
                  <c:v>8.1170000000000009</c:v>
                </c:pt>
                <c:pt idx="2292">
                  <c:v>7.6907142857142858</c:v>
                </c:pt>
                <c:pt idx="2293">
                  <c:v>6.7439999999999998</c:v>
                </c:pt>
                <c:pt idx="2294">
                  <c:v>8.0551428571428563</c:v>
                </c:pt>
                <c:pt idx="2295">
                  <c:v>9.2747142857142855</c:v>
                </c:pt>
                <c:pt idx="2296">
                  <c:v>9.8454285714285721</c:v>
                </c:pt>
                <c:pt idx="2297">
                  <c:v>10.247142857142858</c:v>
                </c:pt>
                <c:pt idx="2298">
                  <c:v>8.7177142857142851</c:v>
                </c:pt>
                <c:pt idx="2299">
                  <c:v>8.2817142857142851</c:v>
                </c:pt>
                <c:pt idx="2300">
                  <c:v>8.475142857142858</c:v>
                </c:pt>
                <c:pt idx="2301">
                  <c:v>8.9841428571428583</c:v>
                </c:pt>
                <c:pt idx="2302">
                  <c:v>7.8661428571428571</c:v>
                </c:pt>
                <c:pt idx="2303">
                  <c:v>8.1842857142857159</c:v>
                </c:pt>
                <c:pt idx="2304">
                  <c:v>6.8708571428571421</c:v>
                </c:pt>
                <c:pt idx="2305">
                  <c:v>6.7841428571428564</c:v>
                </c:pt>
                <c:pt idx="2306">
                  <c:v>6.891857142857142</c:v>
                </c:pt>
                <c:pt idx="2307">
                  <c:v>6.6282857142857141</c:v>
                </c:pt>
                <c:pt idx="2308">
                  <c:v>7.9867142857142852</c:v>
                </c:pt>
                <c:pt idx="2309">
                  <c:v>7.4164285714285709</c:v>
                </c:pt>
                <c:pt idx="2310">
                  <c:v>6.8825714285714295</c:v>
                </c:pt>
                <c:pt idx="2311">
                  <c:v>6.8552857142857144</c:v>
                </c:pt>
                <c:pt idx="2312">
                  <c:v>6.5768571428571434</c:v>
                </c:pt>
                <c:pt idx="2313">
                  <c:v>6.5231428571428562</c:v>
                </c:pt>
                <c:pt idx="2314">
                  <c:v>6.6458571428571434</c:v>
                </c:pt>
                <c:pt idx="2315">
                  <c:v>6.6674285714285713</c:v>
                </c:pt>
                <c:pt idx="2316">
                  <c:v>6.5694285714285723</c:v>
                </c:pt>
                <c:pt idx="2317">
                  <c:v>6.331714285714285</c:v>
                </c:pt>
                <c:pt idx="2318">
                  <c:v>6.3265714285714285</c:v>
                </c:pt>
                <c:pt idx="2319">
                  <c:v>6.1598571428571427</c:v>
                </c:pt>
                <c:pt idx="2320">
                  <c:v>8.3405714285714279</c:v>
                </c:pt>
                <c:pt idx="2321">
                  <c:v>7.0462857142857143</c:v>
                </c:pt>
                <c:pt idx="2322">
                  <c:v>6.822857142857143</c:v>
                </c:pt>
                <c:pt idx="2323">
                  <c:v>6.8597142857142854</c:v>
                </c:pt>
                <c:pt idx="2324">
                  <c:v>7.9332857142857147</c:v>
                </c:pt>
                <c:pt idx="2325">
                  <c:v>7.5282857142857136</c:v>
                </c:pt>
                <c:pt idx="2326">
                  <c:v>8.1385714285714279</c:v>
                </c:pt>
                <c:pt idx="2327">
                  <c:v>7.0274285714285716</c:v>
                </c:pt>
                <c:pt idx="2328">
                  <c:v>7.1372857142857153</c:v>
                </c:pt>
                <c:pt idx="2329">
                  <c:v>6.8528571428571423</c:v>
                </c:pt>
                <c:pt idx="2330">
                  <c:v>7.0631428571428572</c:v>
                </c:pt>
                <c:pt idx="2331">
                  <c:v>7.027571428571429</c:v>
                </c:pt>
                <c:pt idx="2332">
                  <c:v>6.6962857142857146</c:v>
                </c:pt>
                <c:pt idx="2333">
                  <c:v>6.5258571428571424</c:v>
                </c:pt>
                <c:pt idx="2334">
                  <c:v>6.5499999999999989</c:v>
                </c:pt>
                <c:pt idx="2335">
                  <c:v>6.8190000000000008</c:v>
                </c:pt>
                <c:pt idx="2336">
                  <c:v>7.1925714285714282</c:v>
                </c:pt>
                <c:pt idx="2337">
                  <c:v>6.6435714285714287</c:v>
                </c:pt>
                <c:pt idx="2338">
                  <c:v>6.8761428571428578</c:v>
                </c:pt>
                <c:pt idx="2339">
                  <c:v>7.0617142857142854</c:v>
                </c:pt>
                <c:pt idx="2340">
                  <c:v>6.8341428571428571</c:v>
                </c:pt>
                <c:pt idx="2341">
                  <c:v>6.6682857142857141</c:v>
                </c:pt>
                <c:pt idx="2342">
                  <c:v>6.710571428571428</c:v>
                </c:pt>
                <c:pt idx="2343">
                  <c:v>7.1567142857142851</c:v>
                </c:pt>
                <c:pt idx="2344">
                  <c:v>7.3921428571428569</c:v>
                </c:pt>
                <c:pt idx="2345">
                  <c:v>7.6517142857142861</c:v>
                </c:pt>
                <c:pt idx="2346">
                  <c:v>7.7715714285714288</c:v>
                </c:pt>
                <c:pt idx="2347">
                  <c:v>7.6094285714285714</c:v>
                </c:pt>
                <c:pt idx="2348">
                  <c:v>7.552428571428571</c:v>
                </c:pt>
                <c:pt idx="2349">
                  <c:v>7.2832857142857135</c:v>
                </c:pt>
                <c:pt idx="2350">
                  <c:v>7.2915714285714284</c:v>
                </c:pt>
                <c:pt idx="2351">
                  <c:v>7.363999999999999</c:v>
                </c:pt>
                <c:pt idx="2352">
                  <c:v>7.0648571428571421</c:v>
                </c:pt>
                <c:pt idx="2353">
                  <c:v>7.365857142857144</c:v>
                </c:pt>
                <c:pt idx="2354">
                  <c:v>7.508285714285714</c:v>
                </c:pt>
                <c:pt idx="2355">
                  <c:v>7.472428571428571</c:v>
                </c:pt>
                <c:pt idx="2356">
                  <c:v>7.5279999999999996</c:v>
                </c:pt>
                <c:pt idx="2357">
                  <c:v>6.9279999999999999</c:v>
                </c:pt>
                <c:pt idx="2358">
                  <c:v>7.2274285714285709</c:v>
                </c:pt>
                <c:pt idx="2359">
                  <c:v>7.4338571428571427</c:v>
                </c:pt>
                <c:pt idx="2360">
                  <c:v>7.2190000000000012</c:v>
                </c:pt>
                <c:pt idx="2361">
                  <c:v>7.3381428571428566</c:v>
                </c:pt>
                <c:pt idx="2362">
                  <c:v>7.4411428571428564</c:v>
                </c:pt>
                <c:pt idx="2363">
                  <c:v>7.2498571428571434</c:v>
                </c:pt>
                <c:pt idx="2364">
                  <c:v>7.2125714285714295</c:v>
                </c:pt>
                <c:pt idx="2365">
                  <c:v>7.1422857142857143</c:v>
                </c:pt>
                <c:pt idx="2366">
                  <c:v>7.2587142857142855</c:v>
                </c:pt>
                <c:pt idx="2367">
                  <c:v>7.0321428571428566</c:v>
                </c:pt>
                <c:pt idx="2368">
                  <c:v>7.1347142857142867</c:v>
                </c:pt>
                <c:pt idx="2369">
                  <c:v>7.3519999999999994</c:v>
                </c:pt>
                <c:pt idx="2370">
                  <c:v>7.0838571428571422</c:v>
                </c:pt>
                <c:pt idx="2371">
                  <c:v>7.8022857142857145</c:v>
                </c:pt>
                <c:pt idx="2372">
                  <c:v>7.3182857142857154</c:v>
                </c:pt>
                <c:pt idx="2373">
                  <c:v>7.2918571428571424</c:v>
                </c:pt>
                <c:pt idx="2374">
                  <c:v>7.4478571428571438</c:v>
                </c:pt>
                <c:pt idx="2375">
                  <c:v>7.4360000000000008</c:v>
                </c:pt>
                <c:pt idx="2376">
                  <c:v>6.9679999999999991</c:v>
                </c:pt>
                <c:pt idx="2377">
                  <c:v>7.3090000000000019</c:v>
                </c:pt>
                <c:pt idx="2378">
                  <c:v>7.1307142857142862</c:v>
                </c:pt>
                <c:pt idx="2379">
                  <c:v>6.9084285714285709</c:v>
                </c:pt>
                <c:pt idx="2380">
                  <c:v>6.6931428571428579</c:v>
                </c:pt>
                <c:pt idx="2381">
                  <c:v>6.4885714285714284</c:v>
                </c:pt>
                <c:pt idx="2382">
                  <c:v>6.3849999999999998</c:v>
                </c:pt>
                <c:pt idx="2383">
                  <c:v>6.5075714285714295</c:v>
                </c:pt>
                <c:pt idx="2384">
                  <c:v>6.6647142857142869</c:v>
                </c:pt>
                <c:pt idx="2385">
                  <c:v>6.8532857142857138</c:v>
                </c:pt>
                <c:pt idx="2386">
                  <c:v>6.9841428571428565</c:v>
                </c:pt>
                <c:pt idx="2387">
                  <c:v>5.7831428571428569</c:v>
                </c:pt>
                <c:pt idx="2388">
                  <c:v>7.8952857142857136</c:v>
                </c:pt>
                <c:pt idx="2389">
                  <c:v>7.0742857142857138</c:v>
                </c:pt>
                <c:pt idx="2390">
                  <c:v>6.2815714285714277</c:v>
                </c:pt>
                <c:pt idx="2391">
                  <c:v>8.5624285714285708</c:v>
                </c:pt>
                <c:pt idx="2392">
                  <c:v>7.6150000000000002</c:v>
                </c:pt>
                <c:pt idx="2393">
                  <c:v>6.2547142857142859</c:v>
                </c:pt>
                <c:pt idx="2394">
                  <c:v>7.7308571428571424</c:v>
                </c:pt>
                <c:pt idx="2395">
                  <c:v>7.7345714285714289</c:v>
                </c:pt>
                <c:pt idx="2396">
                  <c:v>7.1659999999999986</c:v>
                </c:pt>
                <c:pt idx="2397">
                  <c:v>6.1891428571428566</c:v>
                </c:pt>
                <c:pt idx="2398">
                  <c:v>7.5911428571428576</c:v>
                </c:pt>
                <c:pt idx="2399">
                  <c:v>7.7078571428571419</c:v>
                </c:pt>
                <c:pt idx="2400">
                  <c:v>7.4838571428571443</c:v>
                </c:pt>
                <c:pt idx="2401">
                  <c:v>6.5061428571428577</c:v>
                </c:pt>
                <c:pt idx="2402">
                  <c:v>6.4925714285714289</c:v>
                </c:pt>
                <c:pt idx="2403">
                  <c:v>6.9700000000000006</c:v>
                </c:pt>
                <c:pt idx="2404">
                  <c:v>7.2985714285714289</c:v>
                </c:pt>
                <c:pt idx="2405">
                  <c:v>7.1267142857142867</c:v>
                </c:pt>
                <c:pt idx="2406">
                  <c:v>7.0090000000000003</c:v>
                </c:pt>
                <c:pt idx="2407">
                  <c:v>6.6074285714285708</c:v>
                </c:pt>
                <c:pt idx="2408">
                  <c:v>5.7588571428571438</c:v>
                </c:pt>
                <c:pt idx="2409">
                  <c:v>5.8449999999999998</c:v>
                </c:pt>
                <c:pt idx="2410">
                  <c:v>6.8815714285714291</c:v>
                </c:pt>
                <c:pt idx="2411">
                  <c:v>6.6884285714285712</c:v>
                </c:pt>
                <c:pt idx="2412">
                  <c:v>6.5132857142857148</c:v>
                </c:pt>
                <c:pt idx="2413">
                  <c:v>6.0149999999999997</c:v>
                </c:pt>
                <c:pt idx="2414">
                  <c:v>6.1480000000000006</c:v>
                </c:pt>
                <c:pt idx="2415">
                  <c:v>5.8954285714285719</c:v>
                </c:pt>
                <c:pt idx="2416">
                  <c:v>5.7241428571428576</c:v>
                </c:pt>
                <c:pt idx="2417">
                  <c:v>5.709428571428572</c:v>
                </c:pt>
                <c:pt idx="2418">
                  <c:v>6.2815714285714295</c:v>
                </c:pt>
                <c:pt idx="2419">
                  <c:v>6.7167142857142865</c:v>
                </c:pt>
                <c:pt idx="2420">
                  <c:v>6.9097142857142861</c:v>
                </c:pt>
                <c:pt idx="2421">
                  <c:v>6.4915714285714285</c:v>
                </c:pt>
                <c:pt idx="2422">
                  <c:v>6.0285714285714276</c:v>
                </c:pt>
                <c:pt idx="2423">
                  <c:v>5.8877142857142868</c:v>
                </c:pt>
                <c:pt idx="2424">
                  <c:v>5.8954285714285719</c:v>
                </c:pt>
                <c:pt idx="2425">
                  <c:v>6.0687142857142851</c:v>
                </c:pt>
                <c:pt idx="2426">
                  <c:v>6.0935714285714289</c:v>
                </c:pt>
                <c:pt idx="2427">
                  <c:v>6.3895714285714291</c:v>
                </c:pt>
                <c:pt idx="2428">
                  <c:v>6.3411428571428576</c:v>
                </c:pt>
                <c:pt idx="2429">
                  <c:v>6.1207142857142856</c:v>
                </c:pt>
                <c:pt idx="2430">
                  <c:v>6.1748571428571424</c:v>
                </c:pt>
                <c:pt idx="2431">
                  <c:v>6.2925714285714287</c:v>
                </c:pt>
                <c:pt idx="2432">
                  <c:v>5.9697142857142849</c:v>
                </c:pt>
                <c:pt idx="2433">
                  <c:v>5.9147142857142869</c:v>
                </c:pt>
                <c:pt idx="2434">
                  <c:v>5.6834285714285713</c:v>
                </c:pt>
                <c:pt idx="2435">
                  <c:v>6.0007142857142863</c:v>
                </c:pt>
                <c:pt idx="2436">
                  <c:v>6.0244285714285715</c:v>
                </c:pt>
                <c:pt idx="2437">
                  <c:v>6.2121428571428563</c:v>
                </c:pt>
                <c:pt idx="2438">
                  <c:v>6.1512857142857138</c:v>
                </c:pt>
                <c:pt idx="2439">
                  <c:v>6.1042857142857141</c:v>
                </c:pt>
                <c:pt idx="2440">
                  <c:v>5.9181428571428558</c:v>
                </c:pt>
                <c:pt idx="2441">
                  <c:v>5.972142857142857</c:v>
                </c:pt>
                <c:pt idx="2442">
                  <c:v>6.7875714285714279</c:v>
                </c:pt>
                <c:pt idx="2443">
                  <c:v>7.0108571428571436</c:v>
                </c:pt>
                <c:pt idx="2444">
                  <c:v>6.8599999999999994</c:v>
                </c:pt>
                <c:pt idx="2445">
                  <c:v>6.6458571428571434</c:v>
                </c:pt>
                <c:pt idx="2446">
                  <c:v>6.9022857142857159</c:v>
                </c:pt>
                <c:pt idx="2447">
                  <c:v>6.8565714285714288</c:v>
                </c:pt>
                <c:pt idx="2448">
                  <c:v>7.141</c:v>
                </c:pt>
                <c:pt idx="2449">
                  <c:v>7.2507142857142863</c:v>
                </c:pt>
                <c:pt idx="2450">
                  <c:v>7.0174285714285718</c:v>
                </c:pt>
                <c:pt idx="2451">
                  <c:v>6.9301428571428563</c:v>
                </c:pt>
                <c:pt idx="2452">
                  <c:v>6.8631428571428561</c:v>
                </c:pt>
                <c:pt idx="2453">
                  <c:v>6.9248571428571424</c:v>
                </c:pt>
                <c:pt idx="2454">
                  <c:v>6.9168571428571441</c:v>
                </c:pt>
                <c:pt idx="2455">
                  <c:v>6.8462857142857141</c:v>
                </c:pt>
                <c:pt idx="2456">
                  <c:v>6.5989999999999993</c:v>
                </c:pt>
                <c:pt idx="2457">
                  <c:v>6.6695714285714285</c:v>
                </c:pt>
                <c:pt idx="2458">
                  <c:v>6.7140000000000004</c:v>
                </c:pt>
                <c:pt idx="2459">
                  <c:v>6.3587142857142851</c:v>
                </c:pt>
                <c:pt idx="2460">
                  <c:v>6.1262857142857143</c:v>
                </c:pt>
                <c:pt idx="2461">
                  <c:v>6.3698571428571427</c:v>
                </c:pt>
                <c:pt idx="2462">
                  <c:v>6.6954285714285717</c:v>
                </c:pt>
                <c:pt idx="2463">
                  <c:v>6.9005714285714292</c:v>
                </c:pt>
                <c:pt idx="2464">
                  <c:v>6.908142857142856</c:v>
                </c:pt>
                <c:pt idx="2465">
                  <c:v>6.8931428571428564</c:v>
                </c:pt>
                <c:pt idx="2466">
                  <c:v>6.7651428571428571</c:v>
                </c:pt>
                <c:pt idx="2467">
                  <c:v>6.2030000000000003</c:v>
                </c:pt>
                <c:pt idx="2468">
                  <c:v>6.4225714285714286</c:v>
                </c:pt>
                <c:pt idx="2469">
                  <c:v>6.4485714285714293</c:v>
                </c:pt>
                <c:pt idx="2470">
                  <c:v>6.3637142857142859</c:v>
                </c:pt>
                <c:pt idx="2471">
                  <c:v>6.6348571428571432</c:v>
                </c:pt>
                <c:pt idx="2472">
                  <c:v>6.2117142857142857</c:v>
                </c:pt>
                <c:pt idx="2473">
                  <c:v>6.4065714285714277</c:v>
                </c:pt>
                <c:pt idx="2474">
                  <c:v>6.6028571428571423</c:v>
                </c:pt>
                <c:pt idx="2475">
                  <c:v>6.8882857142857148</c:v>
                </c:pt>
                <c:pt idx="2476">
                  <c:v>6.9159999999999995</c:v>
                </c:pt>
                <c:pt idx="2477">
                  <c:v>6.9161428571428569</c:v>
                </c:pt>
                <c:pt idx="2478">
                  <c:v>6.4007142857142858</c:v>
                </c:pt>
                <c:pt idx="2479">
                  <c:v>6.0414285714285727</c:v>
                </c:pt>
                <c:pt idx="2480">
                  <c:v>5.7002857142857151</c:v>
                </c:pt>
                <c:pt idx="2481">
                  <c:v>5.5</c:v>
                </c:pt>
                <c:pt idx="2482">
                  <c:v>5.4660000000000002</c:v>
                </c:pt>
                <c:pt idx="2483">
                  <c:v>5.4574285714285713</c:v>
                </c:pt>
                <c:pt idx="2484">
                  <c:v>5.204714285714287</c:v>
                </c:pt>
                <c:pt idx="2485">
                  <c:v>5.0581428571428564</c:v>
                </c:pt>
                <c:pt idx="2486">
                  <c:v>4.9592857142857136</c:v>
                </c:pt>
                <c:pt idx="2487">
                  <c:v>4.8685714285714283</c:v>
                </c:pt>
                <c:pt idx="2488">
                  <c:v>4.6067142857142853</c:v>
                </c:pt>
                <c:pt idx="2489">
                  <c:v>4.3894285714285717</c:v>
                </c:pt>
                <c:pt idx="2490">
                  <c:v>4.0609999999999999</c:v>
                </c:pt>
                <c:pt idx="2491">
                  <c:v>3.649</c:v>
                </c:pt>
                <c:pt idx="2492">
                  <c:v>3.4697142857142858</c:v>
                </c:pt>
                <c:pt idx="2493">
                  <c:v>3.07</c:v>
                </c:pt>
                <c:pt idx="2494">
                  <c:v>2.9164285714285718</c:v>
                </c:pt>
                <c:pt idx="2495">
                  <c:v>2.9448571428571424</c:v>
                </c:pt>
                <c:pt idx="2496">
                  <c:v>2.9257142857142853</c:v>
                </c:pt>
                <c:pt idx="2497">
                  <c:v>2.7549999999999999</c:v>
                </c:pt>
                <c:pt idx="2498">
                  <c:v>2.4981428571428568</c:v>
                </c:pt>
                <c:pt idx="2499">
                  <c:v>2.5032857142857141</c:v>
                </c:pt>
                <c:pt idx="2500">
                  <c:v>2.781714285714286</c:v>
                </c:pt>
                <c:pt idx="2501">
                  <c:v>2.7551428571428573</c:v>
                </c:pt>
                <c:pt idx="2502">
                  <c:v>2.4868571428571431</c:v>
                </c:pt>
                <c:pt idx="2503">
                  <c:v>2.6872857142857143</c:v>
                </c:pt>
                <c:pt idx="2504">
                  <c:v>3.2388571428571424</c:v>
                </c:pt>
                <c:pt idx="2505">
                  <c:v>3.5671428571428572</c:v>
                </c:pt>
                <c:pt idx="2506">
                  <c:v>3.8679999999999999</c:v>
                </c:pt>
                <c:pt idx="2507">
                  <c:v>3.7217142857142855</c:v>
                </c:pt>
                <c:pt idx="2508">
                  <c:v>3.7818571428571439</c:v>
                </c:pt>
                <c:pt idx="2509">
                  <c:v>4.0645714285714281</c:v>
                </c:pt>
                <c:pt idx="2510">
                  <c:v>4.2471428571428573</c:v>
                </c:pt>
                <c:pt idx="2511">
                  <c:v>3.8482857142857134</c:v>
                </c:pt>
                <c:pt idx="2512">
                  <c:v>3.9798571428571425</c:v>
                </c:pt>
                <c:pt idx="2513">
                  <c:v>3.754</c:v>
                </c:pt>
                <c:pt idx="2514">
                  <c:v>3.8888571428571432</c:v>
                </c:pt>
                <c:pt idx="2515">
                  <c:v>3.8605714285714288</c:v>
                </c:pt>
                <c:pt idx="2516">
                  <c:v>3.733571428571429</c:v>
                </c:pt>
                <c:pt idx="2517">
                  <c:v>4.2309999999999999</c:v>
                </c:pt>
                <c:pt idx="2518">
                  <c:v>4.0307142857142866</c:v>
                </c:pt>
                <c:pt idx="2519">
                  <c:v>4.7391428571428573</c:v>
                </c:pt>
                <c:pt idx="2520">
                  <c:v>3.3628571428571425</c:v>
                </c:pt>
                <c:pt idx="2521">
                  <c:v>3.907714285714285</c:v>
                </c:pt>
                <c:pt idx="2522">
                  <c:v>4.6949999999999994</c:v>
                </c:pt>
                <c:pt idx="2523">
                  <c:v>4.3941428571428576</c:v>
                </c:pt>
                <c:pt idx="2524">
                  <c:v>4.8447142857142849</c:v>
                </c:pt>
                <c:pt idx="2525">
                  <c:v>4.9147142857142869</c:v>
                </c:pt>
                <c:pt idx="2526">
                  <c:v>4.5870000000000006</c:v>
                </c:pt>
                <c:pt idx="2527">
                  <c:v>6.1790000000000003</c:v>
                </c:pt>
                <c:pt idx="2528">
                  <c:v>5.031714285714286</c:v>
                </c:pt>
                <c:pt idx="2529">
                  <c:v>5.4951428571428576</c:v>
                </c:pt>
                <c:pt idx="2530">
                  <c:v>5.6038571428571435</c:v>
                </c:pt>
                <c:pt idx="2531">
                  <c:v>4.3611428571428572</c:v>
                </c:pt>
                <c:pt idx="2532">
                  <c:v>5.4912857142857154</c:v>
                </c:pt>
                <c:pt idx="2533">
                  <c:v>4.6362857142857141</c:v>
                </c:pt>
                <c:pt idx="2534">
                  <c:v>4.6657142857142855</c:v>
                </c:pt>
                <c:pt idx="2535">
                  <c:v>5.3895714285714291</c:v>
                </c:pt>
                <c:pt idx="2536">
                  <c:v>5.1328571428571426</c:v>
                </c:pt>
                <c:pt idx="2537">
                  <c:v>4.8232857142857144</c:v>
                </c:pt>
                <c:pt idx="2538">
                  <c:v>4.6307142857142853</c:v>
                </c:pt>
                <c:pt idx="2539">
                  <c:v>4.6795714285714292</c:v>
                </c:pt>
                <c:pt idx="2540">
                  <c:v>4.7007142857142856</c:v>
                </c:pt>
                <c:pt idx="2541">
                  <c:v>4.8358571428571429</c:v>
                </c:pt>
                <c:pt idx="2542">
                  <c:v>5.0701428571428568</c:v>
                </c:pt>
                <c:pt idx="2543">
                  <c:v>4.9385714285714286</c:v>
                </c:pt>
                <c:pt idx="2544">
                  <c:v>5.4129999999999994</c:v>
                </c:pt>
                <c:pt idx="2545">
                  <c:v>4.4972857142857148</c:v>
                </c:pt>
                <c:pt idx="2546">
                  <c:v>5.1977142857142855</c:v>
                </c:pt>
                <c:pt idx="2547">
                  <c:v>5.1535714285714294</c:v>
                </c:pt>
                <c:pt idx="2548">
                  <c:v>4.6535714285714276</c:v>
                </c:pt>
                <c:pt idx="2549">
                  <c:v>5.1017142857142863</c:v>
                </c:pt>
                <c:pt idx="2550">
                  <c:v>6.0235714285714286</c:v>
                </c:pt>
                <c:pt idx="2551">
                  <c:v>5.7338571428571425</c:v>
                </c:pt>
                <c:pt idx="2552">
                  <c:v>6.4138571428571423</c:v>
                </c:pt>
                <c:pt idx="2553">
                  <c:v>6.1001428571428571</c:v>
                </c:pt>
                <c:pt idx="2554">
                  <c:v>5.7358571428571423</c:v>
                </c:pt>
                <c:pt idx="2555">
                  <c:v>5.5409999999999995</c:v>
                </c:pt>
                <c:pt idx="2556">
                  <c:v>5.3692857142857147</c:v>
                </c:pt>
                <c:pt idx="2557">
                  <c:v>5.7674285714285718</c:v>
                </c:pt>
                <c:pt idx="2558">
                  <c:v>5.8074285714285718</c:v>
                </c:pt>
                <c:pt idx="2559">
                  <c:v>6.0645714285714281</c:v>
                </c:pt>
                <c:pt idx="2560">
                  <c:v>6.1162857142857145</c:v>
                </c:pt>
                <c:pt idx="2561">
                  <c:v>5.3671428571428574</c:v>
                </c:pt>
                <c:pt idx="2562">
                  <c:v>5.7469999999999999</c:v>
                </c:pt>
                <c:pt idx="2563">
                  <c:v>5.531142857142858</c:v>
                </c:pt>
                <c:pt idx="2564">
                  <c:v>5.0900000000000007</c:v>
                </c:pt>
                <c:pt idx="2565">
                  <c:v>5.117</c:v>
                </c:pt>
                <c:pt idx="2566">
                  <c:v>6.3808571428571428</c:v>
                </c:pt>
                <c:pt idx="2567">
                  <c:v>6.9004285714285709</c:v>
                </c:pt>
                <c:pt idx="2568">
                  <c:v>6.2145714285714293</c:v>
                </c:pt>
                <c:pt idx="2569">
                  <c:v>6.6085714285714285</c:v>
                </c:pt>
                <c:pt idx="2570">
                  <c:v>6.3812857142857142</c:v>
                </c:pt>
                <c:pt idx="2571">
                  <c:v>6.3088571428571427</c:v>
                </c:pt>
                <c:pt idx="2572">
                  <c:v>6.0614285714285714</c:v>
                </c:pt>
                <c:pt idx="2573">
                  <c:v>6.2015714285714285</c:v>
                </c:pt>
                <c:pt idx="2574">
                  <c:v>6.2091428571428571</c:v>
                </c:pt>
                <c:pt idx="2575">
                  <c:v>5.9037142857142859</c:v>
                </c:pt>
                <c:pt idx="2576">
                  <c:v>5.7407142857142857</c:v>
                </c:pt>
                <c:pt idx="2577">
                  <c:v>6.0428571428571436</c:v>
                </c:pt>
                <c:pt idx="2578">
                  <c:v>7.4414285714285713</c:v>
                </c:pt>
                <c:pt idx="2579">
                  <c:v>6.176857142857143</c:v>
                </c:pt>
                <c:pt idx="2580">
                  <c:v>6.245857142857143</c:v>
                </c:pt>
                <c:pt idx="2581">
                  <c:v>6.5469999999999988</c:v>
                </c:pt>
                <c:pt idx="2582">
                  <c:v>6.2291428571428566</c:v>
                </c:pt>
                <c:pt idx="2583">
                  <c:v>6.1270000000000007</c:v>
                </c:pt>
                <c:pt idx="2584">
                  <c:v>6.0129999999999999</c:v>
                </c:pt>
                <c:pt idx="2585">
                  <c:v>6.0889999999999995</c:v>
                </c:pt>
                <c:pt idx="2586">
                  <c:v>6.6017142857142863</c:v>
                </c:pt>
                <c:pt idx="2587">
                  <c:v>6.3317142857142859</c:v>
                </c:pt>
                <c:pt idx="2588">
                  <c:v>5.8137142857142861</c:v>
                </c:pt>
                <c:pt idx="2589">
                  <c:v>5.7841428571428581</c:v>
                </c:pt>
                <c:pt idx="2590">
                  <c:v>6.3397142857142859</c:v>
                </c:pt>
                <c:pt idx="2591">
                  <c:v>6.0218571428571428</c:v>
                </c:pt>
                <c:pt idx="2592">
                  <c:v>5.3862857142857141</c:v>
                </c:pt>
                <c:pt idx="2593">
                  <c:v>5.5785714285714283</c:v>
                </c:pt>
                <c:pt idx="2594">
                  <c:v>6.4441428571428565</c:v>
                </c:pt>
                <c:pt idx="2595">
                  <c:v>6.2038571428571432</c:v>
                </c:pt>
                <c:pt idx="2596">
                  <c:v>5.7664285714285706</c:v>
                </c:pt>
                <c:pt idx="2597">
                  <c:v>5.5805714285714272</c:v>
                </c:pt>
                <c:pt idx="2598">
                  <c:v>5.5777142857142863</c:v>
                </c:pt>
                <c:pt idx="2599">
                  <c:v>6.0662857142857138</c:v>
                </c:pt>
                <c:pt idx="2600">
                  <c:v>6.1417142857142863</c:v>
                </c:pt>
                <c:pt idx="2601">
                  <c:v>6.3432857142857149</c:v>
                </c:pt>
                <c:pt idx="2602">
                  <c:v>6.4651428571428582</c:v>
                </c:pt>
                <c:pt idx="2603">
                  <c:v>6.5072857142857146</c:v>
                </c:pt>
                <c:pt idx="2604">
                  <c:v>6.4905714285714282</c:v>
                </c:pt>
                <c:pt idx="2605">
                  <c:v>6.3774285714285721</c:v>
                </c:pt>
                <c:pt idx="2606">
                  <c:v>6.3734285714285708</c:v>
                </c:pt>
                <c:pt idx="2607">
                  <c:v>6.6427142857142858</c:v>
                </c:pt>
                <c:pt idx="2608">
                  <c:v>6.5094285714285718</c:v>
                </c:pt>
                <c:pt idx="2609">
                  <c:v>6.1661428571428569</c:v>
                </c:pt>
                <c:pt idx="2610">
                  <c:v>6.4452857142857143</c:v>
                </c:pt>
                <c:pt idx="2611">
                  <c:v>6.1550000000000002</c:v>
                </c:pt>
                <c:pt idx="2612">
                  <c:v>6.2762857142857147</c:v>
                </c:pt>
                <c:pt idx="2613">
                  <c:v>6.3697142857142852</c:v>
                </c:pt>
                <c:pt idx="2614">
                  <c:v>6.8008571428571427</c:v>
                </c:pt>
                <c:pt idx="2615">
                  <c:v>6.5014285714285718</c:v>
                </c:pt>
                <c:pt idx="2616">
                  <c:v>6.7767142857142861</c:v>
                </c:pt>
                <c:pt idx="2617">
                  <c:v>6.4598571428571443</c:v>
                </c:pt>
                <c:pt idx="2618">
                  <c:v>6.6844285714285716</c:v>
                </c:pt>
                <c:pt idx="2619">
                  <c:v>6.9059999999999997</c:v>
                </c:pt>
                <c:pt idx="2620">
                  <c:v>6.5638571428571435</c:v>
                </c:pt>
                <c:pt idx="2621">
                  <c:v>6.8494285714285708</c:v>
                </c:pt>
                <c:pt idx="2622">
                  <c:v>6.8775714285714287</c:v>
                </c:pt>
                <c:pt idx="2623">
                  <c:v>6.9391428571428575</c:v>
                </c:pt>
                <c:pt idx="2624">
                  <c:v>6.8291428571428572</c:v>
                </c:pt>
                <c:pt idx="2625">
                  <c:v>6.383571428571428</c:v>
                </c:pt>
                <c:pt idx="2626">
                  <c:v>5.6532857142857154</c:v>
                </c:pt>
                <c:pt idx="2627">
                  <c:v>6.7275714285714292</c:v>
                </c:pt>
                <c:pt idx="2628">
                  <c:v>6.2915714285714284</c:v>
                </c:pt>
                <c:pt idx="2629">
                  <c:v>6.902857142857143</c:v>
                </c:pt>
                <c:pt idx="2630">
                  <c:v>6.7857142857142847</c:v>
                </c:pt>
                <c:pt idx="2631">
                  <c:v>7.3354285714285714</c:v>
                </c:pt>
                <c:pt idx="2632">
                  <c:v>7.3374285714285721</c:v>
                </c:pt>
                <c:pt idx="2633">
                  <c:v>7.6180000000000012</c:v>
                </c:pt>
                <c:pt idx="2634">
                  <c:v>7.3939999999999992</c:v>
                </c:pt>
                <c:pt idx="2635">
                  <c:v>7.1598571428571427</c:v>
                </c:pt>
                <c:pt idx="2636">
                  <c:v>6.8250000000000002</c:v>
                </c:pt>
                <c:pt idx="2637">
                  <c:v>6.4164285714285709</c:v>
                </c:pt>
                <c:pt idx="2638">
                  <c:v>7.8577142857142865</c:v>
                </c:pt>
                <c:pt idx="2639">
                  <c:v>7.4217142857142866</c:v>
                </c:pt>
                <c:pt idx="2640">
                  <c:v>7.89</c:v>
                </c:pt>
                <c:pt idx="2641">
                  <c:v>8.5535714285714288</c:v>
                </c:pt>
                <c:pt idx="2642">
                  <c:v>9.6314285714285699</c:v>
                </c:pt>
                <c:pt idx="2643">
                  <c:v>8.7451428571428576</c:v>
                </c:pt>
                <c:pt idx="2644">
                  <c:v>9.3401428571428564</c:v>
                </c:pt>
                <c:pt idx="2645">
                  <c:v>8.2961428571428577</c:v>
                </c:pt>
                <c:pt idx="2646">
                  <c:v>7.7358571428571423</c:v>
                </c:pt>
                <c:pt idx="2647">
                  <c:v>8.3544285714285706</c:v>
                </c:pt>
                <c:pt idx="2648">
                  <c:v>8.5307142857142857</c:v>
                </c:pt>
                <c:pt idx="2649">
                  <c:v>8.2572857142857146</c:v>
                </c:pt>
                <c:pt idx="2650">
                  <c:v>7.7362857142857138</c:v>
                </c:pt>
                <c:pt idx="2651">
                  <c:v>8.7468571428571416</c:v>
                </c:pt>
                <c:pt idx="2652">
                  <c:v>8.5869999999999997</c:v>
                </c:pt>
                <c:pt idx="2653">
                  <c:v>9.7237142857142853</c:v>
                </c:pt>
                <c:pt idx="2654">
                  <c:v>8.0771428571428583</c:v>
                </c:pt>
                <c:pt idx="2655">
                  <c:v>8.6191428571428581</c:v>
                </c:pt>
                <c:pt idx="2656">
                  <c:v>9.8251428571428594</c:v>
                </c:pt>
                <c:pt idx="2657">
                  <c:v>9.4261428571428585</c:v>
                </c:pt>
                <c:pt idx="2658">
                  <c:v>8.9171428571428581</c:v>
                </c:pt>
                <c:pt idx="2659">
                  <c:v>8.5414285714285718</c:v>
                </c:pt>
                <c:pt idx="2660">
                  <c:v>9.1774285714285693</c:v>
                </c:pt>
                <c:pt idx="2661">
                  <c:v>9.7535714285714281</c:v>
                </c:pt>
                <c:pt idx="2662">
                  <c:v>8.6291428571428561</c:v>
                </c:pt>
                <c:pt idx="2663">
                  <c:v>8.1617142857142841</c:v>
                </c:pt>
                <c:pt idx="2664">
                  <c:v>8.1871428571428577</c:v>
                </c:pt>
                <c:pt idx="2665">
                  <c:v>7.5991428571428576</c:v>
                </c:pt>
                <c:pt idx="2666">
                  <c:v>8.7694285714285716</c:v>
                </c:pt>
                <c:pt idx="2667">
                  <c:v>9.1065714285714296</c:v>
                </c:pt>
                <c:pt idx="2668">
                  <c:v>8.2464285714285701</c:v>
                </c:pt>
                <c:pt idx="2669">
                  <c:v>7.2355714285714283</c:v>
                </c:pt>
                <c:pt idx="2670">
                  <c:v>7.8047142857142857</c:v>
                </c:pt>
                <c:pt idx="2671">
                  <c:v>8.6084285714285702</c:v>
                </c:pt>
                <c:pt idx="2672">
                  <c:v>9.5984285714285704</c:v>
                </c:pt>
                <c:pt idx="2673">
                  <c:v>10.746714285714287</c:v>
                </c:pt>
                <c:pt idx="2674">
                  <c:v>10.280714285714286</c:v>
                </c:pt>
                <c:pt idx="2675">
                  <c:v>10.335714285714285</c:v>
                </c:pt>
                <c:pt idx="2676">
                  <c:v>9.5277142857142856</c:v>
                </c:pt>
                <c:pt idx="2677">
                  <c:v>8.0467142857142857</c:v>
                </c:pt>
                <c:pt idx="2678">
                  <c:v>6.9969999999999999</c:v>
                </c:pt>
                <c:pt idx="2679">
                  <c:v>7.7674285714285727</c:v>
                </c:pt>
                <c:pt idx="2680">
                  <c:v>8.3984285714285711</c:v>
                </c:pt>
                <c:pt idx="2681">
                  <c:v>8.8591428571428565</c:v>
                </c:pt>
                <c:pt idx="2682">
                  <c:v>9.9655714285714279</c:v>
                </c:pt>
                <c:pt idx="2683">
                  <c:v>10.199714285714284</c:v>
                </c:pt>
                <c:pt idx="2684">
                  <c:v>8.8161428571428555</c:v>
                </c:pt>
                <c:pt idx="2685">
                  <c:v>8.5257142857142849</c:v>
                </c:pt>
                <c:pt idx="2686">
                  <c:v>8.0582857142857147</c:v>
                </c:pt>
                <c:pt idx="2687">
                  <c:v>7.9314285714285715</c:v>
                </c:pt>
                <c:pt idx="2688">
                  <c:v>7.3145714285714289</c:v>
                </c:pt>
                <c:pt idx="2689">
                  <c:v>7.7335714285714285</c:v>
                </c:pt>
                <c:pt idx="2690">
                  <c:v>6.7481428571428568</c:v>
                </c:pt>
                <c:pt idx="2691">
                  <c:v>6.1858571428571434</c:v>
                </c:pt>
                <c:pt idx="2692">
                  <c:v>7.0589999999999993</c:v>
                </c:pt>
                <c:pt idx="2693">
                  <c:v>7.4968571428571433</c:v>
                </c:pt>
                <c:pt idx="2694">
                  <c:v>7.9127142857142863</c:v>
                </c:pt>
                <c:pt idx="2695">
                  <c:v>8.0992857142857133</c:v>
                </c:pt>
                <c:pt idx="2696">
                  <c:v>9.2447142857142861</c:v>
                </c:pt>
                <c:pt idx="2697">
                  <c:v>9.2477142857142862</c:v>
                </c:pt>
                <c:pt idx="2698">
                  <c:v>8.8788571428571448</c:v>
                </c:pt>
                <c:pt idx="2699">
                  <c:v>7.9461428571428581</c:v>
                </c:pt>
                <c:pt idx="2700">
                  <c:v>7.2078571428571427</c:v>
                </c:pt>
                <c:pt idx="2701">
                  <c:v>7.4331428571428573</c:v>
                </c:pt>
                <c:pt idx="2702">
                  <c:v>7.4905714285714282</c:v>
                </c:pt>
                <c:pt idx="2703">
                  <c:v>8.343</c:v>
                </c:pt>
                <c:pt idx="2704">
                  <c:v>8.1652857142857123</c:v>
                </c:pt>
                <c:pt idx="2705">
                  <c:v>8.049142857142856</c:v>
                </c:pt>
                <c:pt idx="2706">
                  <c:v>8.2504285714285714</c:v>
                </c:pt>
                <c:pt idx="2707">
                  <c:v>8.0805714285714281</c:v>
                </c:pt>
                <c:pt idx="2708">
                  <c:v>8.1138571428571424</c:v>
                </c:pt>
                <c:pt idx="2709">
                  <c:v>8.2532857142857132</c:v>
                </c:pt>
                <c:pt idx="2710">
                  <c:v>8.0068571428571431</c:v>
                </c:pt>
                <c:pt idx="2711">
                  <c:v>7.6929999999999996</c:v>
                </c:pt>
                <c:pt idx="2712">
                  <c:v>7.6694285714285702</c:v>
                </c:pt>
                <c:pt idx="2713">
                  <c:v>7.879428571428571</c:v>
                </c:pt>
                <c:pt idx="2714">
                  <c:v>8.0451428571428583</c:v>
                </c:pt>
                <c:pt idx="2715">
                  <c:v>7.5558571428571426</c:v>
                </c:pt>
                <c:pt idx="2716">
                  <c:v>8.0428571428571427</c:v>
                </c:pt>
                <c:pt idx="2717">
                  <c:v>8.4749999999999979</c:v>
                </c:pt>
                <c:pt idx="2718">
                  <c:v>7.9342857142857151</c:v>
                </c:pt>
                <c:pt idx="2719">
                  <c:v>7.7415714285714285</c:v>
                </c:pt>
                <c:pt idx="2720">
                  <c:v>7.4969999999999999</c:v>
                </c:pt>
                <c:pt idx="2721">
                  <c:v>7.7128571428571417</c:v>
                </c:pt>
                <c:pt idx="2722">
                  <c:v>7.8071428571428578</c:v>
                </c:pt>
                <c:pt idx="2723">
                  <c:v>7.4327142857142849</c:v>
                </c:pt>
                <c:pt idx="2724">
                  <c:v>7.637999999999999</c:v>
                </c:pt>
                <c:pt idx="2725">
                  <c:v>8.0175714285714292</c:v>
                </c:pt>
                <c:pt idx="2726">
                  <c:v>8.0157142857142851</c:v>
                </c:pt>
                <c:pt idx="2727">
                  <c:v>8.1517142857142861</c:v>
                </c:pt>
                <c:pt idx="2728">
                  <c:v>7.7924285714285721</c:v>
                </c:pt>
                <c:pt idx="2729">
                  <c:v>7.9530000000000003</c:v>
                </c:pt>
                <c:pt idx="2730">
                  <c:v>8.1032857142857146</c:v>
                </c:pt>
                <c:pt idx="2731">
                  <c:v>8.0221428571428568</c:v>
                </c:pt>
                <c:pt idx="2732">
                  <c:v>7.9875714285714299</c:v>
                </c:pt>
                <c:pt idx="2733">
                  <c:v>7.7119999999999989</c:v>
                </c:pt>
                <c:pt idx="2734">
                  <c:v>7.9295714285714283</c:v>
                </c:pt>
                <c:pt idx="2735">
                  <c:v>7.7237142857142844</c:v>
                </c:pt>
                <c:pt idx="2736">
                  <c:v>6.9584285714285716</c:v>
                </c:pt>
                <c:pt idx="2737">
                  <c:v>6.4151428571428566</c:v>
                </c:pt>
                <c:pt idx="2738">
                  <c:v>6.28</c:v>
                </c:pt>
                <c:pt idx="2739">
                  <c:v>6.5248571428571429</c:v>
                </c:pt>
                <c:pt idx="2740">
                  <c:v>6.19</c:v>
                </c:pt>
                <c:pt idx="2741">
                  <c:v>6.2604285714285712</c:v>
                </c:pt>
                <c:pt idx="2742">
                  <c:v>6.1204285714285707</c:v>
                </c:pt>
                <c:pt idx="2743">
                  <c:v>6.1625714285714279</c:v>
                </c:pt>
                <c:pt idx="2744">
                  <c:v>6.0685714285714294</c:v>
                </c:pt>
                <c:pt idx="2745">
                  <c:v>6.6004285714285711</c:v>
                </c:pt>
                <c:pt idx="2746">
                  <c:v>6.8609999999999989</c:v>
                </c:pt>
                <c:pt idx="2747">
                  <c:v>6.9068571428571426</c:v>
                </c:pt>
                <c:pt idx="2748">
                  <c:v>6.7470000000000008</c:v>
                </c:pt>
                <c:pt idx="2749">
                  <c:v>6.859285714285714</c:v>
                </c:pt>
                <c:pt idx="2750">
                  <c:v>6.992571428571428</c:v>
                </c:pt>
                <c:pt idx="2751">
                  <c:v>6.6497142857142864</c:v>
                </c:pt>
                <c:pt idx="2752">
                  <c:v>6.5874285714285703</c:v>
                </c:pt>
                <c:pt idx="2753">
                  <c:v>6.4379999999999997</c:v>
                </c:pt>
                <c:pt idx="2754">
                  <c:v>6.515714285714286</c:v>
                </c:pt>
                <c:pt idx="2755">
                  <c:v>6.9064285714285703</c:v>
                </c:pt>
                <c:pt idx="2756">
                  <c:v>6.81</c:v>
                </c:pt>
                <c:pt idx="2757">
                  <c:v>7.2651428571428571</c:v>
                </c:pt>
                <c:pt idx="2758">
                  <c:v>6.8725714285714288</c:v>
                </c:pt>
                <c:pt idx="2759">
                  <c:v>6.677428571428571</c:v>
                </c:pt>
                <c:pt idx="2760">
                  <c:v>6.2455714285714281</c:v>
                </c:pt>
                <c:pt idx="2761">
                  <c:v>6.2715714285714288</c:v>
                </c:pt>
                <c:pt idx="2762">
                  <c:v>5.9574285714285713</c:v>
                </c:pt>
                <c:pt idx="2763">
                  <c:v>6.8855714285714287</c:v>
                </c:pt>
                <c:pt idx="2764">
                  <c:v>7.3861428571428576</c:v>
                </c:pt>
                <c:pt idx="2765">
                  <c:v>6.6292857142857144</c:v>
                </c:pt>
                <c:pt idx="2766">
                  <c:v>6.1061428571428573</c:v>
                </c:pt>
                <c:pt idx="2767">
                  <c:v>6.2942857142857145</c:v>
                </c:pt>
                <c:pt idx="2768">
                  <c:v>6.6058571428571424</c:v>
                </c:pt>
                <c:pt idx="2769">
                  <c:v>6.7314285714285713</c:v>
                </c:pt>
                <c:pt idx="2770">
                  <c:v>6.6888571428571435</c:v>
                </c:pt>
                <c:pt idx="2771">
                  <c:v>6.0695714285714288</c:v>
                </c:pt>
                <c:pt idx="2772">
                  <c:v>6.2184285714285705</c:v>
                </c:pt>
                <c:pt idx="2773">
                  <c:v>6.9081428571428569</c:v>
                </c:pt>
                <c:pt idx="2774">
                  <c:v>7.076428571428572</c:v>
                </c:pt>
                <c:pt idx="2775">
                  <c:v>6.7130000000000001</c:v>
                </c:pt>
                <c:pt idx="2776">
                  <c:v>6.5137142857142853</c:v>
                </c:pt>
                <c:pt idx="2777">
                  <c:v>6.8781428571428576</c:v>
                </c:pt>
                <c:pt idx="2778">
                  <c:v>6.6682857142857141</c:v>
                </c:pt>
                <c:pt idx="2779">
                  <c:v>6.8779999999999992</c:v>
                </c:pt>
                <c:pt idx="2780">
                  <c:v>6.0574285714285709</c:v>
                </c:pt>
                <c:pt idx="2781">
                  <c:v>6.9257142857142853</c:v>
                </c:pt>
                <c:pt idx="2782">
                  <c:v>6.5591428571428576</c:v>
                </c:pt>
                <c:pt idx="2783">
                  <c:v>6.9767142857142854</c:v>
                </c:pt>
                <c:pt idx="2784">
                  <c:v>7.07</c:v>
                </c:pt>
                <c:pt idx="2785">
                  <c:v>6.6848571428571431</c:v>
                </c:pt>
                <c:pt idx="2786">
                  <c:v>7.4585714285714273</c:v>
                </c:pt>
                <c:pt idx="2787">
                  <c:v>6.9838571428571425</c:v>
                </c:pt>
                <c:pt idx="2788">
                  <c:v>7.9518571428571434</c:v>
                </c:pt>
                <c:pt idx="2789">
                  <c:v>6.9042857142857139</c:v>
                </c:pt>
                <c:pt idx="2790">
                  <c:v>7.6775714285714285</c:v>
                </c:pt>
                <c:pt idx="2791">
                  <c:v>7.3505714285714294</c:v>
                </c:pt>
                <c:pt idx="2792">
                  <c:v>6.9995714285714294</c:v>
                </c:pt>
                <c:pt idx="2793">
                  <c:v>7.3731428571428577</c:v>
                </c:pt>
                <c:pt idx="2794">
                  <c:v>6.3951428571428579</c:v>
                </c:pt>
                <c:pt idx="2795">
                  <c:v>6.8698571428571436</c:v>
                </c:pt>
                <c:pt idx="2796">
                  <c:v>6.4998571428571426</c:v>
                </c:pt>
                <c:pt idx="2797">
                  <c:v>6.0494285714285709</c:v>
                </c:pt>
                <c:pt idx="2798">
                  <c:v>5.9339999999999993</c:v>
                </c:pt>
                <c:pt idx="2799">
                  <c:v>5.8102857142857127</c:v>
                </c:pt>
                <c:pt idx="2800">
                  <c:v>6.2098571428571416</c:v>
                </c:pt>
                <c:pt idx="2801">
                  <c:v>5.8804285714285722</c:v>
                </c:pt>
                <c:pt idx="2802">
                  <c:v>5.8541428571428566</c:v>
                </c:pt>
                <c:pt idx="2803">
                  <c:v>5.8849999999999998</c:v>
                </c:pt>
                <c:pt idx="2804">
                  <c:v>6.0021428571428563</c:v>
                </c:pt>
                <c:pt idx="2805">
                  <c:v>5.6298571428571424</c:v>
                </c:pt>
                <c:pt idx="2806">
                  <c:v>6.2735714285714277</c:v>
                </c:pt>
                <c:pt idx="2807">
                  <c:v>6.3402857142857139</c:v>
                </c:pt>
                <c:pt idx="2808">
                  <c:v>5.9008571428571424</c:v>
                </c:pt>
                <c:pt idx="2809">
                  <c:v>6.5368571428571434</c:v>
                </c:pt>
                <c:pt idx="2810">
                  <c:v>6.7211428571428566</c:v>
                </c:pt>
                <c:pt idx="2811">
                  <c:v>7.0134285714285705</c:v>
                </c:pt>
                <c:pt idx="2812">
                  <c:v>7.326428571428572</c:v>
                </c:pt>
                <c:pt idx="2813">
                  <c:v>6.4512857142857145</c:v>
                </c:pt>
                <c:pt idx="2814">
                  <c:v>6.0208571428571434</c:v>
                </c:pt>
                <c:pt idx="2815">
                  <c:v>6.1222857142857148</c:v>
                </c:pt>
                <c:pt idx="2816">
                  <c:v>5.8248571428571427</c:v>
                </c:pt>
                <c:pt idx="2817">
                  <c:v>5.8758571428571429</c:v>
                </c:pt>
                <c:pt idx="2818">
                  <c:v>5.4341428571428576</c:v>
                </c:pt>
                <c:pt idx="2819">
                  <c:v>5.3115714285714279</c:v>
                </c:pt>
                <c:pt idx="2820">
                  <c:v>5.8971428571428577</c:v>
                </c:pt>
                <c:pt idx="2821">
                  <c:v>5.6548571428571419</c:v>
                </c:pt>
                <c:pt idx="2822">
                  <c:v>5.3848571428571432</c:v>
                </c:pt>
                <c:pt idx="2823">
                  <c:v>5.5027142857142852</c:v>
                </c:pt>
                <c:pt idx="2824">
                  <c:v>5.7737142857142851</c:v>
                </c:pt>
                <c:pt idx="2825">
                  <c:v>6.1355714285714287</c:v>
                </c:pt>
                <c:pt idx="2826">
                  <c:v>5.9802857142857144</c:v>
                </c:pt>
                <c:pt idx="2827">
                  <c:v>5.7909999999999995</c:v>
                </c:pt>
                <c:pt idx="2828">
                  <c:v>6.431</c:v>
                </c:pt>
                <c:pt idx="2829">
                  <c:v>6.7561428571428568</c:v>
                </c:pt>
                <c:pt idx="2830">
                  <c:v>6.0190000000000001</c:v>
                </c:pt>
                <c:pt idx="2831">
                  <c:v>5.8417142857142865</c:v>
                </c:pt>
                <c:pt idx="2832">
                  <c:v>5.8754285714285714</c:v>
                </c:pt>
                <c:pt idx="2833">
                  <c:v>6.2152857142857147</c:v>
                </c:pt>
                <c:pt idx="2834">
                  <c:v>6.3048571428571432</c:v>
                </c:pt>
                <c:pt idx="2835">
                  <c:v>6.4847142857142854</c:v>
                </c:pt>
                <c:pt idx="2836">
                  <c:v>6.5804285714285715</c:v>
                </c:pt>
                <c:pt idx="2837">
                  <c:v>5.9752857142857136</c:v>
                </c:pt>
                <c:pt idx="2838">
                  <c:v>5.6894285714285715</c:v>
                </c:pt>
                <c:pt idx="2839">
                  <c:v>5.778428571428571</c:v>
                </c:pt>
                <c:pt idx="2840">
                  <c:v>5.9399999999999995</c:v>
                </c:pt>
                <c:pt idx="2841">
                  <c:v>5.5777142857142854</c:v>
                </c:pt>
                <c:pt idx="2842">
                  <c:v>5.8585714285714285</c:v>
                </c:pt>
                <c:pt idx="2843">
                  <c:v>5.9124285714285705</c:v>
                </c:pt>
                <c:pt idx="2844">
                  <c:v>6.0612857142857139</c:v>
                </c:pt>
                <c:pt idx="2845">
                  <c:v>5.9861428571428572</c:v>
                </c:pt>
                <c:pt idx="2846">
                  <c:v>5.8810000000000002</c:v>
                </c:pt>
                <c:pt idx="2847">
                  <c:v>6.1000000000000005</c:v>
                </c:pt>
                <c:pt idx="2848">
                  <c:v>5.8554285714285701</c:v>
                </c:pt>
                <c:pt idx="2849">
                  <c:v>5.9327142857142858</c:v>
                </c:pt>
                <c:pt idx="2850">
                  <c:v>5.9350000000000005</c:v>
                </c:pt>
                <c:pt idx="2851">
                  <c:v>5.8738571428571431</c:v>
                </c:pt>
                <c:pt idx="2852">
                  <c:v>5.6645714285714286</c:v>
                </c:pt>
                <c:pt idx="2853">
                  <c:v>5.444</c:v>
                </c:pt>
                <c:pt idx="2854">
                  <c:v>5.4354285714285711</c:v>
                </c:pt>
                <c:pt idx="2855">
                  <c:v>5.6001428571428562</c:v>
                </c:pt>
                <c:pt idx="2856">
                  <c:v>5.6222857142857139</c:v>
                </c:pt>
                <c:pt idx="2857">
                  <c:v>5.048285714285714</c:v>
                </c:pt>
                <c:pt idx="2858">
                  <c:v>5.5708571428571432</c:v>
                </c:pt>
                <c:pt idx="2859">
                  <c:v>5.6079999999999997</c:v>
                </c:pt>
                <c:pt idx="2860">
                  <c:v>5.2928571428571427</c:v>
                </c:pt>
                <c:pt idx="2861">
                  <c:v>5.160571428571429</c:v>
                </c:pt>
                <c:pt idx="2862">
                  <c:v>5.0924285714285711</c:v>
                </c:pt>
                <c:pt idx="2863">
                  <c:v>5.5024285714285721</c:v>
                </c:pt>
                <c:pt idx="2864">
                  <c:v>5.7214285714285706</c:v>
                </c:pt>
                <c:pt idx="2865">
                  <c:v>5.7928571428571427</c:v>
                </c:pt>
                <c:pt idx="2866">
                  <c:v>6.4147142857142851</c:v>
                </c:pt>
                <c:pt idx="2867">
                  <c:v>6.3222857142857141</c:v>
                </c:pt>
                <c:pt idx="2868">
                  <c:v>5.7257142857142851</c:v>
                </c:pt>
                <c:pt idx="2869">
                  <c:v>5.7655714285714286</c:v>
                </c:pt>
                <c:pt idx="2870">
                  <c:v>5.6911428571428573</c:v>
                </c:pt>
                <c:pt idx="2871">
                  <c:v>5.3920000000000003</c:v>
                </c:pt>
                <c:pt idx="2872">
                  <c:v>5.1427142857142849</c:v>
                </c:pt>
                <c:pt idx="2873">
                  <c:v>4.8535714285714286</c:v>
                </c:pt>
                <c:pt idx="2874">
                  <c:v>4.7895714285714286</c:v>
                </c:pt>
                <c:pt idx="2875">
                  <c:v>4.7839999999999998</c:v>
                </c:pt>
                <c:pt idx="2876">
                  <c:v>4.8218571428571426</c:v>
                </c:pt>
                <c:pt idx="2877">
                  <c:v>4.9219999999999997</c:v>
                </c:pt>
                <c:pt idx="2878">
                  <c:v>4.8401428571428573</c:v>
                </c:pt>
                <c:pt idx="2879">
                  <c:v>4.6061428571428573</c:v>
                </c:pt>
                <c:pt idx="2880">
                  <c:v>4.5781428571428568</c:v>
                </c:pt>
                <c:pt idx="2881">
                  <c:v>4.4122857142857139</c:v>
                </c:pt>
                <c:pt idx="2882">
                  <c:v>4.5481428571428575</c:v>
                </c:pt>
                <c:pt idx="2883">
                  <c:v>4.4574285714285722</c:v>
                </c:pt>
                <c:pt idx="2884">
                  <c:v>4.3488571428571428</c:v>
                </c:pt>
                <c:pt idx="2885">
                  <c:v>4.2875714285714297</c:v>
                </c:pt>
                <c:pt idx="2886">
                  <c:v>4.3031428571428574</c:v>
                </c:pt>
                <c:pt idx="2887">
                  <c:v>4.2914285714285709</c:v>
                </c:pt>
                <c:pt idx="2888">
                  <c:v>4.0119999999999996</c:v>
                </c:pt>
                <c:pt idx="2889">
                  <c:v>4.0905714285714287</c:v>
                </c:pt>
                <c:pt idx="2890">
                  <c:v>3.9435714285714285</c:v>
                </c:pt>
                <c:pt idx="2891">
                  <c:v>4.2175714285714294</c:v>
                </c:pt>
                <c:pt idx="2892">
                  <c:v>4.1192857142857147</c:v>
                </c:pt>
                <c:pt idx="2893">
                  <c:v>3.8245714285714287</c:v>
                </c:pt>
                <c:pt idx="2894">
                  <c:v>4.1471428571428577</c:v>
                </c:pt>
                <c:pt idx="2895">
                  <c:v>4.3185714285714285</c:v>
                </c:pt>
                <c:pt idx="2896">
                  <c:v>4.4300000000000006</c:v>
                </c:pt>
                <c:pt idx="2897">
                  <c:v>4.4895714285714297</c:v>
                </c:pt>
                <c:pt idx="2898">
                  <c:v>4.6078571428571422</c:v>
                </c:pt>
                <c:pt idx="2899">
                  <c:v>4.863142857142857</c:v>
                </c:pt>
                <c:pt idx="2900">
                  <c:v>3.7692857142857146</c:v>
                </c:pt>
                <c:pt idx="2901">
                  <c:v>4.2878571428571428</c:v>
                </c:pt>
                <c:pt idx="2902">
                  <c:v>4.8861428571428567</c:v>
                </c:pt>
                <c:pt idx="2903">
                  <c:v>4.4761428571428565</c:v>
                </c:pt>
                <c:pt idx="2904">
                  <c:v>4.5125714285714285</c:v>
                </c:pt>
                <c:pt idx="2905">
                  <c:v>4.5704285714285708</c:v>
                </c:pt>
                <c:pt idx="2906">
                  <c:v>4.8612857142857147</c:v>
                </c:pt>
                <c:pt idx="2907">
                  <c:v>3.9281428571428565</c:v>
                </c:pt>
                <c:pt idx="2908">
                  <c:v>4.673</c:v>
                </c:pt>
                <c:pt idx="2909">
                  <c:v>5.0697142857142863</c:v>
                </c:pt>
                <c:pt idx="2910">
                  <c:v>5.4542857142857146</c:v>
                </c:pt>
                <c:pt idx="2911">
                  <c:v>5.2632857142857148</c:v>
                </c:pt>
                <c:pt idx="2912">
                  <c:v>5.2428571428571447</c:v>
                </c:pt>
                <c:pt idx="2913">
                  <c:v>5.5338571428571433</c:v>
                </c:pt>
                <c:pt idx="2914">
                  <c:v>4.7431428571428578</c:v>
                </c:pt>
                <c:pt idx="2915">
                  <c:v>4.2891428571428571</c:v>
                </c:pt>
                <c:pt idx="2916">
                  <c:v>5.2281428571428572</c:v>
                </c:pt>
                <c:pt idx="2917">
                  <c:v>4.5838571428571422</c:v>
                </c:pt>
                <c:pt idx="2918">
                  <c:v>4.6472857142857151</c:v>
                </c:pt>
                <c:pt idx="2919">
                  <c:v>4.5510000000000002</c:v>
                </c:pt>
                <c:pt idx="2920">
                  <c:v>4.7674285714285718</c:v>
                </c:pt>
                <c:pt idx="2921">
                  <c:v>5.0287142857142859</c:v>
                </c:pt>
                <c:pt idx="2922">
                  <c:v>4.520142857142857</c:v>
                </c:pt>
                <c:pt idx="2923">
                  <c:v>5.0177142857142858</c:v>
                </c:pt>
                <c:pt idx="2924">
                  <c:v>5.0187142857142861</c:v>
                </c:pt>
                <c:pt idx="2925">
                  <c:v>4.3221428571428575</c:v>
                </c:pt>
                <c:pt idx="2926">
                  <c:v>4.6027142857142858</c:v>
                </c:pt>
                <c:pt idx="2927">
                  <c:v>5.0798571428571435</c:v>
                </c:pt>
                <c:pt idx="2928">
                  <c:v>4.8004285714285704</c:v>
                </c:pt>
                <c:pt idx="2929">
                  <c:v>4.206428571428571</c:v>
                </c:pt>
                <c:pt idx="2930">
                  <c:v>4.2188571428571429</c:v>
                </c:pt>
                <c:pt idx="2931">
                  <c:v>4.008571428571428</c:v>
                </c:pt>
                <c:pt idx="2932">
                  <c:v>4.0995714285714291</c:v>
                </c:pt>
                <c:pt idx="2933">
                  <c:v>4.0308571428571431</c:v>
                </c:pt>
                <c:pt idx="2934">
                  <c:v>4.2238571428571428</c:v>
                </c:pt>
                <c:pt idx="2935">
                  <c:v>3.9590000000000001</c:v>
                </c:pt>
                <c:pt idx="2936">
                  <c:v>4.1802857142857146</c:v>
                </c:pt>
                <c:pt idx="2937">
                  <c:v>4.6028571428571423</c:v>
                </c:pt>
                <c:pt idx="2938">
                  <c:v>4.0840000000000005</c:v>
                </c:pt>
                <c:pt idx="2939">
                  <c:v>3.850571428571429</c:v>
                </c:pt>
                <c:pt idx="2940">
                  <c:v>3.6521428571428571</c:v>
                </c:pt>
                <c:pt idx="2941">
                  <c:v>3.3170000000000002</c:v>
                </c:pt>
                <c:pt idx="2942">
                  <c:v>3.5394285714285707</c:v>
                </c:pt>
                <c:pt idx="2943">
                  <c:v>3.2285714285714286</c:v>
                </c:pt>
                <c:pt idx="2944">
                  <c:v>3.149</c:v>
                </c:pt>
                <c:pt idx="2945">
                  <c:v>3.2272857142857143</c:v>
                </c:pt>
                <c:pt idx="2946">
                  <c:v>3.1935714285714289</c:v>
                </c:pt>
                <c:pt idx="2947">
                  <c:v>3.2544285714285714</c:v>
                </c:pt>
                <c:pt idx="2948">
                  <c:v>3.0952857142857146</c:v>
                </c:pt>
                <c:pt idx="2949">
                  <c:v>3.1788571428571424</c:v>
                </c:pt>
                <c:pt idx="2950">
                  <c:v>3.1547142857142854</c:v>
                </c:pt>
                <c:pt idx="2951">
                  <c:v>3.2404285714285708</c:v>
                </c:pt>
                <c:pt idx="2952">
                  <c:v>3.3492857142857142</c:v>
                </c:pt>
                <c:pt idx="2953">
                  <c:v>3.1911428571428573</c:v>
                </c:pt>
                <c:pt idx="2954">
                  <c:v>3.1878571428571427</c:v>
                </c:pt>
                <c:pt idx="2955">
                  <c:v>3.2289999999999996</c:v>
                </c:pt>
                <c:pt idx="2956">
                  <c:v>3.3450000000000002</c:v>
                </c:pt>
                <c:pt idx="2957">
                  <c:v>3.3635714285714284</c:v>
                </c:pt>
                <c:pt idx="2958">
                  <c:v>3.4402857142857144</c:v>
                </c:pt>
                <c:pt idx="2959">
                  <c:v>3.906857142857143</c:v>
                </c:pt>
                <c:pt idx="2960">
                  <c:v>3.959571428571429</c:v>
                </c:pt>
                <c:pt idx="2961">
                  <c:v>3.9322857142857144</c:v>
                </c:pt>
                <c:pt idx="2962">
                  <c:v>3.7847142857142861</c:v>
                </c:pt>
                <c:pt idx="2963">
                  <c:v>3.8621428571428575</c:v>
                </c:pt>
                <c:pt idx="2964">
                  <c:v>3.9528571428571433</c:v>
                </c:pt>
                <c:pt idx="2965">
                  <c:v>3.621</c:v>
                </c:pt>
                <c:pt idx="2966">
                  <c:v>3.5134285714285722</c:v>
                </c:pt>
                <c:pt idx="2967">
                  <c:v>3.7402857142857142</c:v>
                </c:pt>
                <c:pt idx="2968">
                  <c:v>3.8440000000000003</c:v>
                </c:pt>
                <c:pt idx="2969">
                  <c:v>3.6624285714285714</c:v>
                </c:pt>
                <c:pt idx="2970">
                  <c:v>3.2254285714285715</c:v>
                </c:pt>
                <c:pt idx="2971">
                  <c:v>3.3705714285714286</c:v>
                </c:pt>
                <c:pt idx="2972">
                  <c:v>3.6495714285714285</c:v>
                </c:pt>
                <c:pt idx="2973">
                  <c:v>3.289857142857143</c:v>
                </c:pt>
                <c:pt idx="2974">
                  <c:v>3.5249999999999999</c:v>
                </c:pt>
                <c:pt idx="2975">
                  <c:v>3.4585714285714286</c:v>
                </c:pt>
                <c:pt idx="2976">
                  <c:v>3.1264285714285718</c:v>
                </c:pt>
                <c:pt idx="2977">
                  <c:v>3.2595714285714288</c:v>
                </c:pt>
                <c:pt idx="2978">
                  <c:v>3.3104285714285711</c:v>
                </c:pt>
                <c:pt idx="2979">
                  <c:v>2.9728571428571429</c:v>
                </c:pt>
                <c:pt idx="2980">
                  <c:v>2.8172857142857142</c:v>
                </c:pt>
                <c:pt idx="2981">
                  <c:v>2.855</c:v>
                </c:pt>
                <c:pt idx="2982">
                  <c:v>2.7024285714285718</c:v>
                </c:pt>
                <c:pt idx="2983">
                  <c:v>2.4015714285714287</c:v>
                </c:pt>
                <c:pt idx="2984">
                  <c:v>2.3530000000000002</c:v>
                </c:pt>
                <c:pt idx="2985">
                  <c:v>2.4481428571428574</c:v>
                </c:pt>
                <c:pt idx="2986">
                  <c:v>2.5271428571428571</c:v>
                </c:pt>
                <c:pt idx="2987">
                  <c:v>2.5987142857142858</c:v>
                </c:pt>
                <c:pt idx="2988">
                  <c:v>2.6965714285714286</c:v>
                </c:pt>
                <c:pt idx="2989">
                  <c:v>2.5818571428571429</c:v>
                </c:pt>
                <c:pt idx="2990">
                  <c:v>2.7459999999999996</c:v>
                </c:pt>
                <c:pt idx="2991">
                  <c:v>3.0737142857142854</c:v>
                </c:pt>
                <c:pt idx="2992">
                  <c:v>3.1480000000000001</c:v>
                </c:pt>
                <c:pt idx="2993">
                  <c:v>3.3010000000000006</c:v>
                </c:pt>
                <c:pt idx="2994">
                  <c:v>3.6629999999999998</c:v>
                </c:pt>
                <c:pt idx="2995">
                  <c:v>3.7789999999999999</c:v>
                </c:pt>
                <c:pt idx="2996">
                  <c:v>3.7984285714285719</c:v>
                </c:pt>
                <c:pt idx="2997">
                  <c:v>4.0567142857142864</c:v>
                </c:pt>
                <c:pt idx="2998">
                  <c:v>4.5110000000000001</c:v>
                </c:pt>
                <c:pt idx="2999">
                  <c:v>4.3821428571428571</c:v>
                </c:pt>
                <c:pt idx="3000">
                  <c:v>4.4325714285714284</c:v>
                </c:pt>
                <c:pt idx="3001">
                  <c:v>4.5239999999999991</c:v>
                </c:pt>
                <c:pt idx="3002">
                  <c:v>4.4565714285714284</c:v>
                </c:pt>
                <c:pt idx="3003">
                  <c:v>4.3615714285714287</c:v>
                </c:pt>
                <c:pt idx="3004">
                  <c:v>4.548</c:v>
                </c:pt>
                <c:pt idx="3005">
                  <c:v>4.6310000000000002</c:v>
                </c:pt>
                <c:pt idx="3006">
                  <c:v>4.6245714285714286</c:v>
                </c:pt>
                <c:pt idx="3007">
                  <c:v>4.5371428571428583</c:v>
                </c:pt>
                <c:pt idx="3008">
                  <c:v>4.2441428571428572</c:v>
                </c:pt>
                <c:pt idx="3009">
                  <c:v>3.4307142857142856</c:v>
                </c:pt>
                <c:pt idx="3010">
                  <c:v>3.2307142857142854</c:v>
                </c:pt>
                <c:pt idx="3011">
                  <c:v>2.9892857142857143</c:v>
                </c:pt>
                <c:pt idx="3012">
                  <c:v>2.843285714285714</c:v>
                </c:pt>
                <c:pt idx="3013">
                  <c:v>2.8385714285714285</c:v>
                </c:pt>
                <c:pt idx="3014">
                  <c:v>2.1994285714285713</c:v>
                </c:pt>
                <c:pt idx="3015">
                  <c:v>2.1709999999999998</c:v>
                </c:pt>
                <c:pt idx="3016">
                  <c:v>1.9164285714285714</c:v>
                </c:pt>
                <c:pt idx="3017">
                  <c:v>1.5571428571428572</c:v>
                </c:pt>
                <c:pt idx="3018">
                  <c:v>1.592857142857143</c:v>
                </c:pt>
                <c:pt idx="3019">
                  <c:v>1.4789999999999999</c:v>
                </c:pt>
                <c:pt idx="3020">
                  <c:v>1.7162857142857142</c:v>
                </c:pt>
                <c:pt idx="3021">
                  <c:v>1.8822857142857143</c:v>
                </c:pt>
                <c:pt idx="3022">
                  <c:v>2.5010000000000003</c:v>
                </c:pt>
                <c:pt idx="3023">
                  <c:v>2.4780000000000002</c:v>
                </c:pt>
                <c:pt idx="3024">
                  <c:v>2.8107142857142864</c:v>
                </c:pt>
                <c:pt idx="3025">
                  <c:v>2.7352857142857148</c:v>
                </c:pt>
                <c:pt idx="3026">
                  <c:v>2.9565714285714289</c:v>
                </c:pt>
                <c:pt idx="3027">
                  <c:v>3.0417142857142858</c:v>
                </c:pt>
                <c:pt idx="3028">
                  <c:v>3.5165714285714285</c:v>
                </c:pt>
                <c:pt idx="3029">
                  <c:v>3.2472857142857139</c:v>
                </c:pt>
                <c:pt idx="3030">
                  <c:v>3.3442857142857139</c:v>
                </c:pt>
                <c:pt idx="3031">
                  <c:v>3.1511428571428572</c:v>
                </c:pt>
                <c:pt idx="3032">
                  <c:v>3.5011428571428573</c:v>
                </c:pt>
                <c:pt idx="3033">
                  <c:v>3.3942857142857146</c:v>
                </c:pt>
                <c:pt idx="3034">
                  <c:v>3.5558571428571426</c:v>
                </c:pt>
                <c:pt idx="3035">
                  <c:v>3.3725714285714288</c:v>
                </c:pt>
                <c:pt idx="3036">
                  <c:v>3.7939999999999996</c:v>
                </c:pt>
                <c:pt idx="3037">
                  <c:v>3.7847142857142857</c:v>
                </c:pt>
                <c:pt idx="3038">
                  <c:v>3.992142857142857</c:v>
                </c:pt>
                <c:pt idx="3039">
                  <c:v>4.109285714285714</c:v>
                </c:pt>
                <c:pt idx="3040">
                  <c:v>4.3208571428571423</c:v>
                </c:pt>
                <c:pt idx="3041">
                  <c:v>4.3365714285714292</c:v>
                </c:pt>
                <c:pt idx="3042">
                  <c:v>4.2927142857142861</c:v>
                </c:pt>
                <c:pt idx="3043">
                  <c:v>4.4297142857142857</c:v>
                </c:pt>
                <c:pt idx="3044">
                  <c:v>4.2651428571428571</c:v>
                </c:pt>
                <c:pt idx="3045">
                  <c:v>4.0907142857142862</c:v>
                </c:pt>
                <c:pt idx="3046">
                  <c:v>5.0742857142857138</c:v>
                </c:pt>
                <c:pt idx="3047">
                  <c:v>4.6184285714285709</c:v>
                </c:pt>
                <c:pt idx="3048">
                  <c:v>5.5691428571428574</c:v>
                </c:pt>
                <c:pt idx="3049">
                  <c:v>4.2115714285714292</c:v>
                </c:pt>
                <c:pt idx="3050">
                  <c:v>5.0617142857142863</c:v>
                </c:pt>
                <c:pt idx="3051">
                  <c:v>4.5708571428571423</c:v>
                </c:pt>
                <c:pt idx="3052">
                  <c:v>5.0995714285714291</c:v>
                </c:pt>
                <c:pt idx="3053">
                  <c:v>4.5488571428571429</c:v>
                </c:pt>
                <c:pt idx="3054">
                  <c:v>4.9564285714285718</c:v>
                </c:pt>
                <c:pt idx="3055">
                  <c:v>4.9358571428571425</c:v>
                </c:pt>
                <c:pt idx="3056">
                  <c:v>5.3115714285714279</c:v>
                </c:pt>
                <c:pt idx="3057">
                  <c:v>5.6248571428571426</c:v>
                </c:pt>
                <c:pt idx="3058">
                  <c:v>4.9788571428571435</c:v>
                </c:pt>
                <c:pt idx="3059">
                  <c:v>4.9657142857142853</c:v>
                </c:pt>
                <c:pt idx="3060">
                  <c:v>5.1607142857142856</c:v>
                </c:pt>
                <c:pt idx="3061">
                  <c:v>5.6671428571428573</c:v>
                </c:pt>
                <c:pt idx="3062">
                  <c:v>4.7674285714285718</c:v>
                </c:pt>
                <c:pt idx="3063">
                  <c:v>5.8050000000000006</c:v>
                </c:pt>
                <c:pt idx="3064">
                  <c:v>5.1057142857142859</c:v>
                </c:pt>
                <c:pt idx="3065">
                  <c:v>5.4247142857142858</c:v>
                </c:pt>
                <c:pt idx="3066">
                  <c:v>5.455571428571429</c:v>
                </c:pt>
                <c:pt idx="3067">
                  <c:v>5.7608571428571427</c:v>
                </c:pt>
                <c:pt idx="3068">
                  <c:v>4.5898571428571433</c:v>
                </c:pt>
                <c:pt idx="3069">
                  <c:v>5.5611428571428574</c:v>
                </c:pt>
                <c:pt idx="3070">
                  <c:v>5.363428571428571</c:v>
                </c:pt>
                <c:pt idx="3071">
                  <c:v>5.0282857142857145</c:v>
                </c:pt>
                <c:pt idx="3072">
                  <c:v>4.7655714285714286</c:v>
                </c:pt>
                <c:pt idx="3073">
                  <c:v>5.4725714285714284</c:v>
                </c:pt>
                <c:pt idx="3074">
                  <c:v>5.1212857142857136</c:v>
                </c:pt>
                <c:pt idx="3075">
                  <c:v>5.5228571428571431</c:v>
                </c:pt>
                <c:pt idx="3076">
                  <c:v>5.0614285714285714</c:v>
                </c:pt>
                <c:pt idx="3077">
                  <c:v>5.0735714285714284</c:v>
                </c:pt>
                <c:pt idx="3078">
                  <c:v>5.3557142857142859</c:v>
                </c:pt>
                <c:pt idx="3079">
                  <c:v>5.28</c:v>
                </c:pt>
                <c:pt idx="3080">
                  <c:v>5.0787142857142848</c:v>
                </c:pt>
                <c:pt idx="3081">
                  <c:v>5.5661428571428573</c:v>
                </c:pt>
                <c:pt idx="3082">
                  <c:v>5.1371428571428579</c:v>
                </c:pt>
                <c:pt idx="3083">
                  <c:v>5.1795714285714292</c:v>
                </c:pt>
                <c:pt idx="3084">
                  <c:v>5.3479999999999999</c:v>
                </c:pt>
                <c:pt idx="3085">
                  <c:v>6.2972857142857137</c:v>
                </c:pt>
                <c:pt idx="3086">
                  <c:v>6.4054285714285708</c:v>
                </c:pt>
                <c:pt idx="3087">
                  <c:v>6.4548571428571435</c:v>
                </c:pt>
                <c:pt idx="3088">
                  <c:v>6.4724285714285719</c:v>
                </c:pt>
                <c:pt idx="3089">
                  <c:v>6.6012857142857149</c:v>
                </c:pt>
                <c:pt idx="3090">
                  <c:v>6.9409999999999998</c:v>
                </c:pt>
                <c:pt idx="3091">
                  <c:v>6.8940000000000001</c:v>
                </c:pt>
                <c:pt idx="3092">
                  <c:v>7.2592857142857143</c:v>
                </c:pt>
                <c:pt idx="3093">
                  <c:v>7.407285714285714</c:v>
                </c:pt>
                <c:pt idx="3094">
                  <c:v>6.044428571428571</c:v>
                </c:pt>
                <c:pt idx="3095">
                  <c:v>6.0462857142857143</c:v>
                </c:pt>
                <c:pt idx="3096">
                  <c:v>5.9367142857142854</c:v>
                </c:pt>
                <c:pt idx="3097">
                  <c:v>5.7541428571428579</c:v>
                </c:pt>
                <c:pt idx="3098">
                  <c:v>5.3761428571428569</c:v>
                </c:pt>
                <c:pt idx="3099">
                  <c:v>5.1511428571428572</c:v>
                </c:pt>
                <c:pt idx="3100">
                  <c:v>5.3210000000000006</c:v>
                </c:pt>
                <c:pt idx="3101">
                  <c:v>5.0798571428571426</c:v>
                </c:pt>
                <c:pt idx="3102">
                  <c:v>4.492</c:v>
                </c:pt>
                <c:pt idx="3103">
                  <c:v>3.8787142857142851</c:v>
                </c:pt>
                <c:pt idx="3104">
                  <c:v>3.778285714285714</c:v>
                </c:pt>
                <c:pt idx="3105">
                  <c:v>3.6787142857142858</c:v>
                </c:pt>
                <c:pt idx="3106">
                  <c:v>3.6138571428571424</c:v>
                </c:pt>
                <c:pt idx="3107">
                  <c:v>3.6124285714285711</c:v>
                </c:pt>
                <c:pt idx="3108">
                  <c:v>3.2201428571428568</c:v>
                </c:pt>
                <c:pt idx="3109">
                  <c:v>3.4774285714285713</c:v>
                </c:pt>
                <c:pt idx="3110">
                  <c:v>4.043857142857143</c:v>
                </c:pt>
                <c:pt idx="3111">
                  <c:v>4.9734285714285713</c:v>
                </c:pt>
                <c:pt idx="3112">
                  <c:v>5.0075714285714286</c:v>
                </c:pt>
                <c:pt idx="3113">
                  <c:v>4.9851428571428569</c:v>
                </c:pt>
                <c:pt idx="3114">
                  <c:v>4.8284285714285717</c:v>
                </c:pt>
                <c:pt idx="3115">
                  <c:v>4.7748571428571429</c:v>
                </c:pt>
                <c:pt idx="3116">
                  <c:v>4.282285714285714</c:v>
                </c:pt>
                <c:pt idx="3117">
                  <c:v>3.7677142857142862</c:v>
                </c:pt>
                <c:pt idx="3118">
                  <c:v>3.5015714285714288</c:v>
                </c:pt>
                <c:pt idx="3119">
                  <c:v>3.1727142857142856</c:v>
                </c:pt>
                <c:pt idx="3120">
                  <c:v>3.1955714285714287</c:v>
                </c:pt>
                <c:pt idx="3121">
                  <c:v>3.6068571428571423</c:v>
                </c:pt>
                <c:pt idx="3122">
                  <c:v>4.5804285714285715</c:v>
                </c:pt>
                <c:pt idx="3123">
                  <c:v>4.6099999999999994</c:v>
                </c:pt>
                <c:pt idx="3124">
                  <c:v>4.6818571428571429</c:v>
                </c:pt>
                <c:pt idx="3125">
                  <c:v>4.6394285714285717</c:v>
                </c:pt>
                <c:pt idx="3126">
                  <c:v>4.6345714285714283</c:v>
                </c:pt>
                <c:pt idx="3127">
                  <c:v>4.7502857142857149</c:v>
                </c:pt>
                <c:pt idx="3128">
                  <c:v>5.4745714285714291</c:v>
                </c:pt>
                <c:pt idx="3129">
                  <c:v>5.4821428571428568</c:v>
                </c:pt>
                <c:pt idx="3130">
                  <c:v>5.29</c:v>
                </c:pt>
                <c:pt idx="3131">
                  <c:v>5.3911428571428583</c:v>
                </c:pt>
                <c:pt idx="3132">
                  <c:v>5.2890000000000006</c:v>
                </c:pt>
                <c:pt idx="3133">
                  <c:v>5.4878571428571421</c:v>
                </c:pt>
                <c:pt idx="3134">
                  <c:v>5.4824285714285708</c:v>
                </c:pt>
                <c:pt idx="3135">
                  <c:v>5.8607142857142858</c:v>
                </c:pt>
                <c:pt idx="3136">
                  <c:v>5.9162857142857144</c:v>
                </c:pt>
                <c:pt idx="3137">
                  <c:v>6.2284285714285721</c:v>
                </c:pt>
                <c:pt idx="3138">
                  <c:v>5.7738571428571417</c:v>
                </c:pt>
                <c:pt idx="3139">
                  <c:v>5.5651428571428569</c:v>
                </c:pt>
                <c:pt idx="3140">
                  <c:v>6.2298571428571421</c:v>
                </c:pt>
                <c:pt idx="3141">
                  <c:v>6.379428571428571</c:v>
                </c:pt>
                <c:pt idx="3142">
                  <c:v>6.7644285714285717</c:v>
                </c:pt>
                <c:pt idx="3143">
                  <c:v>6.9529999999999985</c:v>
                </c:pt>
                <c:pt idx="3144">
                  <c:v>6.0889999999999995</c:v>
                </c:pt>
                <c:pt idx="3145">
                  <c:v>5.7261428571428565</c:v>
                </c:pt>
                <c:pt idx="3146">
                  <c:v>5.6452857142857136</c:v>
                </c:pt>
                <c:pt idx="3147">
                  <c:v>5.8574285714285717</c:v>
                </c:pt>
                <c:pt idx="3148">
                  <c:v>5.6678571428571427</c:v>
                </c:pt>
                <c:pt idx="3149">
                  <c:v>5.4957142857142856</c:v>
                </c:pt>
                <c:pt idx="3150">
                  <c:v>5.6599999999999993</c:v>
                </c:pt>
                <c:pt idx="3151">
                  <c:v>6.302999999999999</c:v>
                </c:pt>
                <c:pt idx="3152">
                  <c:v>5.5832857142857151</c:v>
                </c:pt>
                <c:pt idx="3153">
                  <c:v>5.2914285714285709</c:v>
                </c:pt>
                <c:pt idx="3154">
                  <c:v>5.4448571428571437</c:v>
                </c:pt>
                <c:pt idx="3155">
                  <c:v>4.9038571428571425</c:v>
                </c:pt>
                <c:pt idx="3156">
                  <c:v>4.8595714285714289</c:v>
                </c:pt>
                <c:pt idx="3157">
                  <c:v>4.6814285714285715</c:v>
                </c:pt>
                <c:pt idx="3158">
                  <c:v>4.5362857142857136</c:v>
                </c:pt>
                <c:pt idx="3159">
                  <c:v>4.3061428571428566</c:v>
                </c:pt>
                <c:pt idx="3160">
                  <c:v>4.2751428571428578</c:v>
                </c:pt>
                <c:pt idx="3161">
                  <c:v>4.3258571428571431</c:v>
                </c:pt>
                <c:pt idx="3162">
                  <c:v>4.290285714285714</c:v>
                </c:pt>
                <c:pt idx="3163">
                  <c:v>4.7730000000000006</c:v>
                </c:pt>
                <c:pt idx="3164">
                  <c:v>4.6867142857142863</c:v>
                </c:pt>
                <c:pt idx="3165">
                  <c:v>5.1775714285714285</c:v>
                </c:pt>
                <c:pt idx="3166">
                  <c:v>4.8674285714285705</c:v>
                </c:pt>
                <c:pt idx="3167">
                  <c:v>4.7254285714285711</c:v>
                </c:pt>
                <c:pt idx="3168">
                  <c:v>5.8961428571428565</c:v>
                </c:pt>
                <c:pt idx="3169">
                  <c:v>6.6795714285714283</c:v>
                </c:pt>
                <c:pt idx="3170">
                  <c:v>7.2947142857142859</c:v>
                </c:pt>
                <c:pt idx="3171">
                  <c:v>7.2155714285714287</c:v>
                </c:pt>
                <c:pt idx="3172">
                  <c:v>7.0514285714285725</c:v>
                </c:pt>
                <c:pt idx="3173">
                  <c:v>6.2292857142857141</c:v>
                </c:pt>
                <c:pt idx="3174">
                  <c:v>5.9918571428571434</c:v>
                </c:pt>
                <c:pt idx="3175">
                  <c:v>6.0678571428571422</c:v>
                </c:pt>
                <c:pt idx="3176">
                  <c:v>6.7771428571428576</c:v>
                </c:pt>
                <c:pt idx="3177">
                  <c:v>6.9354285714285711</c:v>
                </c:pt>
                <c:pt idx="3178">
                  <c:v>6.704714285714287</c:v>
                </c:pt>
                <c:pt idx="3179">
                  <c:v>6.9198571428571443</c:v>
                </c:pt>
                <c:pt idx="3180">
                  <c:v>6.8922857142857143</c:v>
                </c:pt>
                <c:pt idx="3181">
                  <c:v>7.2238571428571428</c:v>
                </c:pt>
                <c:pt idx="3182">
                  <c:v>7.6919999999999993</c:v>
                </c:pt>
                <c:pt idx="3183">
                  <c:v>7.5409999999999995</c:v>
                </c:pt>
                <c:pt idx="3184">
                  <c:v>8.0222857142857151</c:v>
                </c:pt>
                <c:pt idx="3185">
                  <c:v>7.504142857142857</c:v>
                </c:pt>
                <c:pt idx="3186">
                  <c:v>7.2204285714285712</c:v>
                </c:pt>
                <c:pt idx="3187">
                  <c:v>7.7799999999999994</c:v>
                </c:pt>
                <c:pt idx="3188">
                  <c:v>7.6775714285714276</c:v>
                </c:pt>
                <c:pt idx="3189">
                  <c:v>6.7262857142857149</c:v>
                </c:pt>
                <c:pt idx="3190">
                  <c:v>7.0520000000000005</c:v>
                </c:pt>
                <c:pt idx="3191">
                  <c:v>6.0702857142857152</c:v>
                </c:pt>
                <c:pt idx="3192">
                  <c:v>5.7482857142857142</c:v>
                </c:pt>
                <c:pt idx="3193">
                  <c:v>6.1644285714285711</c:v>
                </c:pt>
                <c:pt idx="3194">
                  <c:v>6.4588571428571422</c:v>
                </c:pt>
                <c:pt idx="3195">
                  <c:v>6.6985714285714284</c:v>
                </c:pt>
                <c:pt idx="3196">
                  <c:v>7.6767142857142847</c:v>
                </c:pt>
                <c:pt idx="3197">
                  <c:v>8.5257142857142867</c:v>
                </c:pt>
                <c:pt idx="3198">
                  <c:v>8.4830000000000005</c:v>
                </c:pt>
                <c:pt idx="3199">
                  <c:v>7.6357142857142861</c:v>
                </c:pt>
                <c:pt idx="3200">
                  <c:v>7.9774285714285709</c:v>
                </c:pt>
                <c:pt idx="3201">
                  <c:v>7.7285714285714295</c:v>
                </c:pt>
                <c:pt idx="3202">
                  <c:v>7.4664285714285725</c:v>
                </c:pt>
                <c:pt idx="3203">
                  <c:v>8.0405714285714289</c:v>
                </c:pt>
                <c:pt idx="3204">
                  <c:v>7.4955714285714281</c:v>
                </c:pt>
                <c:pt idx="3205">
                  <c:v>6.6919999999999993</c:v>
                </c:pt>
                <c:pt idx="3206">
                  <c:v>5.74</c:v>
                </c:pt>
                <c:pt idx="3207">
                  <c:v>5.8191428571428574</c:v>
                </c:pt>
                <c:pt idx="3208">
                  <c:v>6.0218571428571428</c:v>
                </c:pt>
                <c:pt idx="3209">
                  <c:v>6.1462857142857148</c:v>
                </c:pt>
                <c:pt idx="3210">
                  <c:v>6.5275714285714281</c:v>
                </c:pt>
                <c:pt idx="3211">
                  <c:v>7.173285714285714</c:v>
                </c:pt>
                <c:pt idx="3212">
                  <c:v>6.6047142857142855</c:v>
                </c:pt>
                <c:pt idx="3213">
                  <c:v>6.3915714285714289</c:v>
                </c:pt>
                <c:pt idx="3214">
                  <c:v>6.7010000000000005</c:v>
                </c:pt>
                <c:pt idx="3215">
                  <c:v>6.7777142857142847</c:v>
                </c:pt>
                <c:pt idx="3216">
                  <c:v>6.9281428571428574</c:v>
                </c:pt>
                <c:pt idx="3217">
                  <c:v>7.2377142857142847</c:v>
                </c:pt>
                <c:pt idx="3218">
                  <c:v>7.2839999999999998</c:v>
                </c:pt>
                <c:pt idx="3219">
                  <c:v>7.6742857142857144</c:v>
                </c:pt>
                <c:pt idx="3220">
                  <c:v>7.730428571428571</c:v>
                </c:pt>
                <c:pt idx="3221">
                  <c:v>8.2892857142857146</c:v>
                </c:pt>
                <c:pt idx="3222">
                  <c:v>8.0925714285714285</c:v>
                </c:pt>
                <c:pt idx="3223">
                  <c:v>7.5274285714285716</c:v>
                </c:pt>
                <c:pt idx="3224">
                  <c:v>7.6788571428571428</c:v>
                </c:pt>
                <c:pt idx="3225">
                  <c:v>7.9655714285714287</c:v>
                </c:pt>
                <c:pt idx="3226">
                  <c:v>8.0179999999999989</c:v>
                </c:pt>
                <c:pt idx="3227">
                  <c:v>6.8614285714285712</c:v>
                </c:pt>
                <c:pt idx="3228">
                  <c:v>7.2617142857142856</c:v>
                </c:pt>
                <c:pt idx="3229">
                  <c:v>7.8278571428571428</c:v>
                </c:pt>
                <c:pt idx="3230">
                  <c:v>7.8059999999999992</c:v>
                </c:pt>
                <c:pt idx="3231">
                  <c:v>8.4182857142857141</c:v>
                </c:pt>
                <c:pt idx="3232">
                  <c:v>9.0147142857142857</c:v>
                </c:pt>
                <c:pt idx="3233">
                  <c:v>8.8644285714285722</c:v>
                </c:pt>
                <c:pt idx="3234">
                  <c:v>8.7332857142857154</c:v>
                </c:pt>
                <c:pt idx="3235">
                  <c:v>8.24342857142857</c:v>
                </c:pt>
                <c:pt idx="3236">
                  <c:v>7.9868571428571427</c:v>
                </c:pt>
                <c:pt idx="3237">
                  <c:v>8.4067142857142851</c:v>
                </c:pt>
                <c:pt idx="3238">
                  <c:v>9.2518571428571441</c:v>
                </c:pt>
                <c:pt idx="3239">
                  <c:v>8.8555714285714284</c:v>
                </c:pt>
                <c:pt idx="3240">
                  <c:v>8.758285714285714</c:v>
                </c:pt>
                <c:pt idx="3241">
                  <c:v>8.6677142857142861</c:v>
                </c:pt>
                <c:pt idx="3242">
                  <c:v>8.6061428571428564</c:v>
                </c:pt>
                <c:pt idx="3243">
                  <c:v>8.6750000000000007</c:v>
                </c:pt>
                <c:pt idx="3244">
                  <c:v>8.4965714285714284</c:v>
                </c:pt>
                <c:pt idx="3245">
                  <c:v>9.4714285714285715</c:v>
                </c:pt>
                <c:pt idx="3246">
                  <c:v>8.9402857142857144</c:v>
                </c:pt>
                <c:pt idx="3247">
                  <c:v>9.1402857142857137</c:v>
                </c:pt>
                <c:pt idx="3248">
                  <c:v>9.5464285714285726</c:v>
                </c:pt>
                <c:pt idx="3249">
                  <c:v>9.0937142857142863</c:v>
                </c:pt>
                <c:pt idx="3250">
                  <c:v>8.7347142857142863</c:v>
                </c:pt>
                <c:pt idx="3251">
                  <c:v>9.0508571428571436</c:v>
                </c:pt>
                <c:pt idx="3252">
                  <c:v>9.1885714285714304</c:v>
                </c:pt>
                <c:pt idx="3253">
                  <c:v>9.385428571428573</c:v>
                </c:pt>
                <c:pt idx="3254">
                  <c:v>9.3080000000000016</c:v>
                </c:pt>
                <c:pt idx="3255">
                  <c:v>8.6224285714285713</c:v>
                </c:pt>
                <c:pt idx="3256">
                  <c:v>8.7324285714285725</c:v>
                </c:pt>
                <c:pt idx="3257">
                  <c:v>8.9841428571428583</c:v>
                </c:pt>
                <c:pt idx="3258">
                  <c:v>8.4275714285714276</c:v>
                </c:pt>
                <c:pt idx="3259">
                  <c:v>8.630571428571427</c:v>
                </c:pt>
                <c:pt idx="3260">
                  <c:v>9.3914285714285732</c:v>
                </c:pt>
                <c:pt idx="3261">
                  <c:v>8.6765714285714299</c:v>
                </c:pt>
                <c:pt idx="3262">
                  <c:v>8.3708571428571421</c:v>
                </c:pt>
                <c:pt idx="3263">
                  <c:v>8.5622857142857125</c:v>
                </c:pt>
                <c:pt idx="3264">
                  <c:v>8.4060000000000006</c:v>
                </c:pt>
                <c:pt idx="3265">
                  <c:v>8.3725714285714297</c:v>
                </c:pt>
                <c:pt idx="3266">
                  <c:v>8.6458571428571425</c:v>
                </c:pt>
                <c:pt idx="3267">
                  <c:v>8.4895714285714288</c:v>
                </c:pt>
                <c:pt idx="3268">
                  <c:v>7.8881428571428573</c:v>
                </c:pt>
                <c:pt idx="3269">
                  <c:v>7.3004285714285713</c:v>
                </c:pt>
                <c:pt idx="3270">
                  <c:v>7.5114285714285716</c:v>
                </c:pt>
                <c:pt idx="3271">
                  <c:v>7.7685714285714287</c:v>
                </c:pt>
                <c:pt idx="3272">
                  <c:v>7.7775714285714281</c:v>
                </c:pt>
                <c:pt idx="3273">
                  <c:v>7.4708571428571418</c:v>
                </c:pt>
                <c:pt idx="3274">
                  <c:v>6.9065714285714277</c:v>
                </c:pt>
                <c:pt idx="3275">
                  <c:v>7.1582857142857153</c:v>
                </c:pt>
                <c:pt idx="3276">
                  <c:v>7.1535714285714276</c:v>
                </c:pt>
                <c:pt idx="3277">
                  <c:v>6.9465714285714286</c:v>
                </c:pt>
                <c:pt idx="3278">
                  <c:v>6.9285714285714288</c:v>
                </c:pt>
                <c:pt idx="3279">
                  <c:v>6.6324285714285711</c:v>
                </c:pt>
                <c:pt idx="3280">
                  <c:v>7.0807142857142864</c:v>
                </c:pt>
                <c:pt idx="3281">
                  <c:v>7.1189999999999998</c:v>
                </c:pt>
                <c:pt idx="3282">
                  <c:v>6.8521428571428578</c:v>
                </c:pt>
                <c:pt idx="3283">
                  <c:v>6.8134285714285721</c:v>
                </c:pt>
                <c:pt idx="3284">
                  <c:v>6.593285714285714</c:v>
                </c:pt>
                <c:pt idx="3285">
                  <c:v>6.5162857142857149</c:v>
                </c:pt>
                <c:pt idx="3286">
                  <c:v>6.9205714285714288</c:v>
                </c:pt>
                <c:pt idx="3287">
                  <c:v>7.0512857142857133</c:v>
                </c:pt>
                <c:pt idx="3288">
                  <c:v>6.8345714285714285</c:v>
                </c:pt>
                <c:pt idx="3289">
                  <c:v>7.1747142857142858</c:v>
                </c:pt>
                <c:pt idx="3290">
                  <c:v>6.6899999999999995</c:v>
                </c:pt>
                <c:pt idx="3291">
                  <c:v>6.6385714285714288</c:v>
                </c:pt>
                <c:pt idx="3292">
                  <c:v>6.5327142857142855</c:v>
                </c:pt>
                <c:pt idx="3293">
                  <c:v>6.8027142857142868</c:v>
                </c:pt>
                <c:pt idx="3294">
                  <c:v>6.456142857142857</c:v>
                </c:pt>
                <c:pt idx="3295">
                  <c:v>7.430428571428572</c:v>
                </c:pt>
                <c:pt idx="3296">
                  <c:v>8.2305714285714302</c:v>
                </c:pt>
                <c:pt idx="3297">
                  <c:v>6.8172857142857151</c:v>
                </c:pt>
                <c:pt idx="3298">
                  <c:v>7.5597142857142856</c:v>
                </c:pt>
                <c:pt idx="3299">
                  <c:v>6.9905714285714282</c:v>
                </c:pt>
                <c:pt idx="3300">
                  <c:v>6.3412857142857151</c:v>
                </c:pt>
                <c:pt idx="3301">
                  <c:v>7.819571428571428</c:v>
                </c:pt>
                <c:pt idx="3302">
                  <c:v>7.5711428571428572</c:v>
                </c:pt>
                <c:pt idx="3303">
                  <c:v>7.2595714285714275</c:v>
                </c:pt>
                <c:pt idx="3304">
                  <c:v>7.9767142857142854</c:v>
                </c:pt>
                <c:pt idx="3305">
                  <c:v>6.8862857142857141</c:v>
                </c:pt>
                <c:pt idx="3306">
                  <c:v>7.2998571428571433</c:v>
                </c:pt>
                <c:pt idx="3307">
                  <c:v>6.927142857142857</c:v>
                </c:pt>
                <c:pt idx="3308">
                  <c:v>7.2060000000000004</c:v>
                </c:pt>
                <c:pt idx="3309">
                  <c:v>6.6940000000000008</c:v>
                </c:pt>
                <c:pt idx="3310">
                  <c:v>8.1497142857142855</c:v>
                </c:pt>
                <c:pt idx="3311">
                  <c:v>7.8401428571428573</c:v>
                </c:pt>
                <c:pt idx="3312">
                  <c:v>7.6114285714285703</c:v>
                </c:pt>
                <c:pt idx="3313">
                  <c:v>7.7991428571428569</c:v>
                </c:pt>
                <c:pt idx="3314">
                  <c:v>7.7877142857142863</c:v>
                </c:pt>
                <c:pt idx="3315">
                  <c:v>7.0498571428571433</c:v>
                </c:pt>
                <c:pt idx="3316">
                  <c:v>5.9928571428571429</c:v>
                </c:pt>
                <c:pt idx="3317">
                  <c:v>5.8041428571428577</c:v>
                </c:pt>
                <c:pt idx="3318">
                  <c:v>6.5517142857142847</c:v>
                </c:pt>
                <c:pt idx="3319">
                  <c:v>7.2988571428571429</c:v>
                </c:pt>
                <c:pt idx="3320">
                  <c:v>8.0035714285714281</c:v>
                </c:pt>
                <c:pt idx="3321">
                  <c:v>7.2801428571428568</c:v>
                </c:pt>
                <c:pt idx="3322">
                  <c:v>6.9951428571428576</c:v>
                </c:pt>
                <c:pt idx="3323">
                  <c:v>6.5094285714285718</c:v>
                </c:pt>
                <c:pt idx="3324">
                  <c:v>6.6988571428571433</c:v>
                </c:pt>
                <c:pt idx="3325">
                  <c:v>8.0521428571428579</c:v>
                </c:pt>
                <c:pt idx="3326">
                  <c:v>7.8537142857142852</c:v>
                </c:pt>
                <c:pt idx="3327">
                  <c:v>7.1784285714285714</c:v>
                </c:pt>
                <c:pt idx="3328">
                  <c:v>7.2395714285714288</c:v>
                </c:pt>
                <c:pt idx="3329">
                  <c:v>6.507714285714286</c:v>
                </c:pt>
                <c:pt idx="3330">
                  <c:v>5.9667142857142847</c:v>
                </c:pt>
                <c:pt idx="3331">
                  <c:v>5.8065714285714289</c:v>
                </c:pt>
                <c:pt idx="3332">
                  <c:v>5.8952857142857136</c:v>
                </c:pt>
                <c:pt idx="3333">
                  <c:v>6.4521428571428574</c:v>
                </c:pt>
                <c:pt idx="3334">
                  <c:v>4.8112857142857148</c:v>
                </c:pt>
                <c:pt idx="3335">
                  <c:v>5.5208571428571416</c:v>
                </c:pt>
                <c:pt idx="3336">
                  <c:v>4.9964285714285719</c:v>
                </c:pt>
                <c:pt idx="3337">
                  <c:v>4.734285714285714</c:v>
                </c:pt>
                <c:pt idx="3338">
                  <c:v>4.7841428571428581</c:v>
                </c:pt>
                <c:pt idx="3339">
                  <c:v>4.5739999999999998</c:v>
                </c:pt>
                <c:pt idx="3340">
                  <c:v>4.9464285714285712</c:v>
                </c:pt>
                <c:pt idx="3341">
                  <c:v>4.8814285714285717</c:v>
                </c:pt>
                <c:pt idx="3342">
                  <c:v>4.9757142857142851</c:v>
                </c:pt>
                <c:pt idx="3343">
                  <c:v>4.0234285714285711</c:v>
                </c:pt>
                <c:pt idx="3344">
                  <c:v>4.3504285714285711</c:v>
                </c:pt>
                <c:pt idx="3345">
                  <c:v>4.7220000000000004</c:v>
                </c:pt>
                <c:pt idx="3346">
                  <c:v>4.9334285714285713</c:v>
                </c:pt>
                <c:pt idx="3347">
                  <c:v>5.0002857142857149</c:v>
                </c:pt>
                <c:pt idx="3348">
                  <c:v>4.9624285714285721</c:v>
                </c:pt>
                <c:pt idx="3349">
                  <c:v>5.1012857142857149</c:v>
                </c:pt>
                <c:pt idx="3350">
                  <c:v>5.1779999999999999</c:v>
                </c:pt>
                <c:pt idx="3351">
                  <c:v>5.0921428571428562</c:v>
                </c:pt>
                <c:pt idx="3352">
                  <c:v>4.8639999999999999</c:v>
                </c:pt>
                <c:pt idx="3353">
                  <c:v>5.3342857142857136</c:v>
                </c:pt>
                <c:pt idx="3354">
                  <c:v>5.527857142857143</c:v>
                </c:pt>
                <c:pt idx="3355">
                  <c:v>5.8074285714285718</c:v>
                </c:pt>
                <c:pt idx="3356">
                  <c:v>5.7721428571428577</c:v>
                </c:pt>
                <c:pt idx="3357">
                  <c:v>5.7764285714285721</c:v>
                </c:pt>
                <c:pt idx="3358">
                  <c:v>6.0261428571428572</c:v>
                </c:pt>
                <c:pt idx="3359">
                  <c:v>6.5940000000000003</c:v>
                </c:pt>
                <c:pt idx="3360">
                  <c:v>6.4951428571428576</c:v>
                </c:pt>
                <c:pt idx="3361">
                  <c:v>6.8414285714285716</c:v>
                </c:pt>
                <c:pt idx="3362">
                  <c:v>6.830857142857143</c:v>
                </c:pt>
                <c:pt idx="3363">
                  <c:v>6.5945714285714283</c:v>
                </c:pt>
                <c:pt idx="3364">
                  <c:v>6.629714285714285</c:v>
                </c:pt>
                <c:pt idx="3365">
                  <c:v>6.1641428571428571</c:v>
                </c:pt>
                <c:pt idx="3366">
                  <c:v>5.9177142857142853</c:v>
                </c:pt>
                <c:pt idx="3367">
                  <c:v>6.1678571428571427</c:v>
                </c:pt>
                <c:pt idx="3368">
                  <c:v>6.0865714285714292</c:v>
                </c:pt>
                <c:pt idx="3369">
                  <c:v>6.1505714285714292</c:v>
                </c:pt>
                <c:pt idx="3370">
                  <c:v>6.0601428571428571</c:v>
                </c:pt>
                <c:pt idx="3371">
                  <c:v>5.7779999999999996</c:v>
                </c:pt>
                <c:pt idx="3372">
                  <c:v>6.1201428571428576</c:v>
                </c:pt>
                <c:pt idx="3373">
                  <c:v>6.0568571428571429</c:v>
                </c:pt>
                <c:pt idx="3374">
                  <c:v>6.1572857142857149</c:v>
                </c:pt>
                <c:pt idx="3375">
                  <c:v>6.5605714285714285</c:v>
                </c:pt>
                <c:pt idx="3376">
                  <c:v>6.6184285714285718</c:v>
                </c:pt>
                <c:pt idx="3377">
                  <c:v>6.7157142857142853</c:v>
                </c:pt>
                <c:pt idx="3378">
                  <c:v>7.036428571428571</c:v>
                </c:pt>
                <c:pt idx="3379">
                  <c:v>7.2069999999999999</c:v>
                </c:pt>
                <c:pt idx="3380">
                  <c:v>6.9810000000000008</c:v>
                </c:pt>
                <c:pt idx="3381">
                  <c:v>6.9074285714285724</c:v>
                </c:pt>
                <c:pt idx="3382">
                  <c:v>6.8911428571428575</c:v>
                </c:pt>
                <c:pt idx="3383">
                  <c:v>6.8991428571428566</c:v>
                </c:pt>
                <c:pt idx="3384">
                  <c:v>6.9248571428571433</c:v>
                </c:pt>
                <c:pt idx="3385">
                  <c:v>6.5301428571428568</c:v>
                </c:pt>
                <c:pt idx="3386">
                  <c:v>6.2892857142857155</c:v>
                </c:pt>
                <c:pt idx="3387">
                  <c:v>6.5588571428571436</c:v>
                </c:pt>
                <c:pt idx="3388">
                  <c:v>6.4852857142857134</c:v>
                </c:pt>
                <c:pt idx="3389">
                  <c:v>6.3544285714285706</c:v>
                </c:pt>
                <c:pt idx="3390">
                  <c:v>6.3539999999999992</c:v>
                </c:pt>
                <c:pt idx="3391">
                  <c:v>6.5659999999999998</c:v>
                </c:pt>
                <c:pt idx="3392">
                  <c:v>6.8764285714285718</c:v>
                </c:pt>
                <c:pt idx="3393">
                  <c:v>6.9942857142857138</c:v>
                </c:pt>
                <c:pt idx="3394">
                  <c:v>6.9381428571428572</c:v>
                </c:pt>
                <c:pt idx="3395">
                  <c:v>7.2999999999999989</c:v>
                </c:pt>
                <c:pt idx="3396">
                  <c:v>7.253857142857143</c:v>
                </c:pt>
                <c:pt idx="3397">
                  <c:v>7.2321428571428559</c:v>
                </c:pt>
                <c:pt idx="3398">
                  <c:v>7.4972857142857148</c:v>
                </c:pt>
                <c:pt idx="3399">
                  <c:v>7.6277142857142861</c:v>
                </c:pt>
                <c:pt idx="3400">
                  <c:v>7.4128571428571428</c:v>
                </c:pt>
                <c:pt idx="3401">
                  <c:v>7.3091428571428576</c:v>
                </c:pt>
                <c:pt idx="3402">
                  <c:v>7.5532857142857139</c:v>
                </c:pt>
                <c:pt idx="3403">
                  <c:v>6.8267142857142868</c:v>
                </c:pt>
                <c:pt idx="3404">
                  <c:v>6.8508571428571434</c:v>
                </c:pt>
                <c:pt idx="3405">
                  <c:v>6.7875714285714279</c:v>
                </c:pt>
                <c:pt idx="3406">
                  <c:v>6.6912857142857129</c:v>
                </c:pt>
                <c:pt idx="3407">
                  <c:v>6.4054285714285717</c:v>
                </c:pt>
                <c:pt idx="3408">
                  <c:v>6.128857142857143</c:v>
                </c:pt>
                <c:pt idx="3409">
                  <c:v>5.7058571428571421</c:v>
                </c:pt>
                <c:pt idx="3410">
                  <c:v>5.1527142857142865</c:v>
                </c:pt>
                <c:pt idx="3411">
                  <c:v>5.1538571428571425</c:v>
                </c:pt>
                <c:pt idx="3412">
                  <c:v>4.9095714285714296</c:v>
                </c:pt>
                <c:pt idx="3413">
                  <c:v>4.7328571428571422</c:v>
                </c:pt>
                <c:pt idx="3414">
                  <c:v>4.5075714285714286</c:v>
                </c:pt>
                <c:pt idx="3415">
                  <c:v>4.4221428571428572</c:v>
                </c:pt>
                <c:pt idx="3416">
                  <c:v>4.4320000000000004</c:v>
                </c:pt>
                <c:pt idx="3417">
                  <c:v>4.1501428571428569</c:v>
                </c:pt>
                <c:pt idx="3418">
                  <c:v>3.9105714285714286</c:v>
                </c:pt>
                <c:pt idx="3419">
                  <c:v>3.7407142857142852</c:v>
                </c:pt>
                <c:pt idx="3420">
                  <c:v>3.9479999999999995</c:v>
                </c:pt>
                <c:pt idx="3421">
                  <c:v>4.427428571428571</c:v>
                </c:pt>
                <c:pt idx="3422">
                  <c:v>4.2165714285714291</c:v>
                </c:pt>
                <c:pt idx="3423">
                  <c:v>4.6601428571428576</c:v>
                </c:pt>
                <c:pt idx="3424">
                  <c:v>4.7705714285714294</c:v>
                </c:pt>
                <c:pt idx="3425">
                  <c:v>5.1788571428571428</c:v>
                </c:pt>
                <c:pt idx="3426">
                  <c:v>4.4815714285714288</c:v>
                </c:pt>
                <c:pt idx="3427">
                  <c:v>4.3141428571428566</c:v>
                </c:pt>
                <c:pt idx="3428">
                  <c:v>4.2094285714285711</c:v>
                </c:pt>
                <c:pt idx="3429">
                  <c:v>4.1928571428571439</c:v>
                </c:pt>
                <c:pt idx="3430">
                  <c:v>5.3365714285714292</c:v>
                </c:pt>
                <c:pt idx="3431">
                  <c:v>4.5671428571428567</c:v>
                </c:pt>
                <c:pt idx="3432">
                  <c:v>4.9410000000000007</c:v>
                </c:pt>
                <c:pt idx="3433">
                  <c:v>5.7572857142857146</c:v>
                </c:pt>
                <c:pt idx="3434">
                  <c:v>5.4421428571428576</c:v>
                </c:pt>
                <c:pt idx="3435">
                  <c:v>5.6864285714285714</c:v>
                </c:pt>
                <c:pt idx="3436">
                  <c:v>5.8572857142857142</c:v>
                </c:pt>
                <c:pt idx="3437">
                  <c:v>5.6474285714285708</c:v>
                </c:pt>
                <c:pt idx="3438">
                  <c:v>5.464999999999999</c:v>
                </c:pt>
                <c:pt idx="3439">
                  <c:v>5.2674285714285727</c:v>
                </c:pt>
                <c:pt idx="3440">
                  <c:v>5.3448571428571432</c:v>
                </c:pt>
                <c:pt idx="3441">
                  <c:v>5.6005714285714276</c:v>
                </c:pt>
                <c:pt idx="3442">
                  <c:v>5.5538571428571419</c:v>
                </c:pt>
                <c:pt idx="3443">
                  <c:v>5.4947142857142861</c:v>
                </c:pt>
                <c:pt idx="3444">
                  <c:v>5.676857142857143</c:v>
                </c:pt>
                <c:pt idx="3445">
                  <c:v>5.1474285714285717</c:v>
                </c:pt>
                <c:pt idx="3446">
                  <c:v>5.5838571428571422</c:v>
                </c:pt>
                <c:pt idx="3447">
                  <c:v>4.3858571428571427</c:v>
                </c:pt>
                <c:pt idx="3448">
                  <c:v>4.9005714285714292</c:v>
                </c:pt>
                <c:pt idx="3449">
                  <c:v>4.4162857142857144</c:v>
                </c:pt>
                <c:pt idx="3450">
                  <c:v>4.0588571428571427</c:v>
                </c:pt>
                <c:pt idx="3451">
                  <c:v>3.7845714285714291</c:v>
                </c:pt>
                <c:pt idx="3452">
                  <c:v>4.0295714285714288</c:v>
                </c:pt>
                <c:pt idx="3453">
                  <c:v>4.4745714285714282</c:v>
                </c:pt>
                <c:pt idx="3454">
                  <c:v>4.1785714285714279</c:v>
                </c:pt>
                <c:pt idx="3455">
                  <c:v>4.1254285714285706</c:v>
                </c:pt>
                <c:pt idx="3456">
                  <c:v>4.1369999999999996</c:v>
                </c:pt>
                <c:pt idx="3457">
                  <c:v>3.8412857142857142</c:v>
                </c:pt>
                <c:pt idx="3458">
                  <c:v>3.7610000000000001</c:v>
                </c:pt>
                <c:pt idx="3459">
                  <c:v>4.1444285714285707</c:v>
                </c:pt>
                <c:pt idx="3460">
                  <c:v>3.8055714285714286</c:v>
                </c:pt>
                <c:pt idx="3461">
                  <c:v>4.2030000000000003</c:v>
                </c:pt>
                <c:pt idx="3462">
                  <c:v>4.9122857142857139</c:v>
                </c:pt>
                <c:pt idx="3463">
                  <c:v>4.6011428571428565</c:v>
                </c:pt>
                <c:pt idx="3464">
                  <c:v>3.9587142857142856</c:v>
                </c:pt>
                <c:pt idx="3465">
                  <c:v>4.1512857142857138</c:v>
                </c:pt>
                <c:pt idx="3466">
                  <c:v>3.8678571428571424</c:v>
                </c:pt>
                <c:pt idx="3467">
                  <c:v>4.100714285714286</c:v>
                </c:pt>
                <c:pt idx="3468">
                  <c:v>4.1667142857142858</c:v>
                </c:pt>
                <c:pt idx="3469">
                  <c:v>4.2884285714285717</c:v>
                </c:pt>
                <c:pt idx="3470">
                  <c:v>3.8778571428571431</c:v>
                </c:pt>
                <c:pt idx="3471">
                  <c:v>3.714428571428571</c:v>
                </c:pt>
                <c:pt idx="3472">
                  <c:v>3.6427142857142853</c:v>
                </c:pt>
                <c:pt idx="3473">
                  <c:v>3.4348571428571431</c:v>
                </c:pt>
                <c:pt idx="3474">
                  <c:v>3.0168571428571433</c:v>
                </c:pt>
                <c:pt idx="3475">
                  <c:v>3.366285714285715</c:v>
                </c:pt>
                <c:pt idx="3476">
                  <c:v>3.1827142857142858</c:v>
                </c:pt>
                <c:pt idx="3477">
                  <c:v>3.1078571428571427</c:v>
                </c:pt>
                <c:pt idx="3478">
                  <c:v>3.5184285714285721</c:v>
                </c:pt>
                <c:pt idx="3479">
                  <c:v>3.4014285714285712</c:v>
                </c:pt>
                <c:pt idx="3480">
                  <c:v>3.2115714285714287</c:v>
                </c:pt>
                <c:pt idx="3481">
                  <c:v>3.2719999999999998</c:v>
                </c:pt>
                <c:pt idx="3482">
                  <c:v>3.6149999999999998</c:v>
                </c:pt>
                <c:pt idx="3483">
                  <c:v>4.2629999999999999</c:v>
                </c:pt>
                <c:pt idx="3484">
                  <c:v>4.4548571428571426</c:v>
                </c:pt>
                <c:pt idx="3485">
                  <c:v>4.6592857142857147</c:v>
                </c:pt>
                <c:pt idx="3486">
                  <c:v>4.9322857142857135</c:v>
                </c:pt>
                <c:pt idx="3487">
                  <c:v>5.406142857142858</c:v>
                </c:pt>
                <c:pt idx="3488">
                  <c:v>5.7121428571428572</c:v>
                </c:pt>
                <c:pt idx="3489">
                  <c:v>5.754428571428571</c:v>
                </c:pt>
                <c:pt idx="3490">
                  <c:v>5.6385714285714288</c:v>
                </c:pt>
                <c:pt idx="3491">
                  <c:v>5.402285714285715</c:v>
                </c:pt>
                <c:pt idx="3492">
                  <c:v>5.2542857142857144</c:v>
                </c:pt>
                <c:pt idx="3493">
                  <c:v>5.8122857142857143</c:v>
                </c:pt>
                <c:pt idx="3494">
                  <c:v>6.6218571428571433</c:v>
                </c:pt>
                <c:pt idx="3495">
                  <c:v>6.6475714285714291</c:v>
                </c:pt>
                <c:pt idx="3496">
                  <c:v>6.577857142857142</c:v>
                </c:pt>
                <c:pt idx="3497">
                  <c:v>6.7204285714285712</c:v>
                </c:pt>
                <c:pt idx="3498">
                  <c:v>6.8804285714285722</c:v>
                </c:pt>
                <c:pt idx="3499">
                  <c:v>6.7648571428571413</c:v>
                </c:pt>
                <c:pt idx="3500">
                  <c:v>7.0854285714285714</c:v>
                </c:pt>
                <c:pt idx="3501">
                  <c:v>7.0474285714285703</c:v>
                </c:pt>
                <c:pt idx="3502">
                  <c:v>6.5501428571428582</c:v>
                </c:pt>
                <c:pt idx="3503">
                  <c:v>5.7960000000000003</c:v>
                </c:pt>
                <c:pt idx="3504">
                  <c:v>6.0851428571428565</c:v>
                </c:pt>
                <c:pt idx="3505">
                  <c:v>6.5095714285714283</c:v>
                </c:pt>
                <c:pt idx="3506">
                  <c:v>6.9178571428571427</c:v>
                </c:pt>
                <c:pt idx="3507">
                  <c:v>6.8959999999999999</c:v>
                </c:pt>
                <c:pt idx="3508">
                  <c:v>6.4937142857142858</c:v>
                </c:pt>
                <c:pt idx="3509">
                  <c:v>6.8087142857142853</c:v>
                </c:pt>
                <c:pt idx="3510">
                  <c:v>6.8574285714285708</c:v>
                </c:pt>
                <c:pt idx="3511">
                  <c:v>6.3884285714285705</c:v>
                </c:pt>
                <c:pt idx="3512">
                  <c:v>6.0651428571428578</c:v>
                </c:pt>
                <c:pt idx="3513">
                  <c:v>5.8402857142857139</c:v>
                </c:pt>
                <c:pt idx="3514">
                  <c:v>5.8451428571428563</c:v>
                </c:pt>
                <c:pt idx="3515">
                  <c:v>6.6767142857142856</c:v>
                </c:pt>
                <c:pt idx="3516">
                  <c:v>7.218285714285714</c:v>
                </c:pt>
                <c:pt idx="3517">
                  <c:v>7.6285714285714281</c:v>
                </c:pt>
                <c:pt idx="3518">
                  <c:v>7.0154285714285711</c:v>
                </c:pt>
                <c:pt idx="3519">
                  <c:v>6.4771428571428569</c:v>
                </c:pt>
                <c:pt idx="3520">
                  <c:v>5.6521428571428576</c:v>
                </c:pt>
                <c:pt idx="3521">
                  <c:v>6.1014285714285723</c:v>
                </c:pt>
                <c:pt idx="3522">
                  <c:v>6.3631428571428561</c:v>
                </c:pt>
                <c:pt idx="3523">
                  <c:v>6.4301428571428572</c:v>
                </c:pt>
                <c:pt idx="3524">
                  <c:v>6.1355714285714296</c:v>
                </c:pt>
                <c:pt idx="3525">
                  <c:v>6.2998571428571424</c:v>
                </c:pt>
                <c:pt idx="3526">
                  <c:v>6.6348571428571432</c:v>
                </c:pt>
                <c:pt idx="3527">
                  <c:v>6.3915714285714289</c:v>
                </c:pt>
                <c:pt idx="3528">
                  <c:v>6.3811428571428568</c:v>
                </c:pt>
                <c:pt idx="3529">
                  <c:v>5.8730000000000002</c:v>
                </c:pt>
                <c:pt idx="3530">
                  <c:v>5.7785714285714294</c:v>
                </c:pt>
                <c:pt idx="3531">
                  <c:v>5.5854285714285714</c:v>
                </c:pt>
                <c:pt idx="3532">
                  <c:v>5.3779999999999992</c:v>
                </c:pt>
                <c:pt idx="3533">
                  <c:v>5.0341428571428564</c:v>
                </c:pt>
                <c:pt idx="3534">
                  <c:v>4.4668571428571431</c:v>
                </c:pt>
                <c:pt idx="3535">
                  <c:v>4.5445714285714285</c:v>
                </c:pt>
                <c:pt idx="3536">
                  <c:v>4.7671428571428569</c:v>
                </c:pt>
                <c:pt idx="3537">
                  <c:v>3.8238571428571433</c:v>
                </c:pt>
                <c:pt idx="3538">
                  <c:v>3.4737142857142858</c:v>
                </c:pt>
                <c:pt idx="3539">
                  <c:v>3.5398571428571421</c:v>
                </c:pt>
                <c:pt idx="3540">
                  <c:v>3.4101428571428571</c:v>
                </c:pt>
                <c:pt idx="3541">
                  <c:v>3.5420000000000007</c:v>
                </c:pt>
                <c:pt idx="3542">
                  <c:v>3.2561428571428572</c:v>
                </c:pt>
                <c:pt idx="3543">
                  <c:v>2.7992857142857139</c:v>
                </c:pt>
                <c:pt idx="3544">
                  <c:v>2.6424285714285713</c:v>
                </c:pt>
                <c:pt idx="3545">
                  <c:v>2.5049999999999999</c:v>
                </c:pt>
                <c:pt idx="3546">
                  <c:v>2.318857142857143</c:v>
                </c:pt>
                <c:pt idx="3547">
                  <c:v>2.2624285714285715</c:v>
                </c:pt>
                <c:pt idx="3548">
                  <c:v>2.8874285714285719</c:v>
                </c:pt>
                <c:pt idx="3549">
                  <c:v>2.8425714285714285</c:v>
                </c:pt>
                <c:pt idx="3550">
                  <c:v>3.278</c:v>
                </c:pt>
                <c:pt idx="3551">
                  <c:v>3.7724285714285708</c:v>
                </c:pt>
                <c:pt idx="3552">
                  <c:v>3.6895714285714289</c:v>
                </c:pt>
                <c:pt idx="3553">
                  <c:v>3.8722857142857139</c:v>
                </c:pt>
                <c:pt idx="3554">
                  <c:v>4.2311428571428573</c:v>
                </c:pt>
                <c:pt idx="3555">
                  <c:v>4.2185714285714289</c:v>
                </c:pt>
                <c:pt idx="3556">
                  <c:v>4.4452857142857143</c:v>
                </c:pt>
                <c:pt idx="3557">
                  <c:v>4.2192857142857143</c:v>
                </c:pt>
                <c:pt idx="3558">
                  <c:v>4.2362857142857147</c:v>
                </c:pt>
                <c:pt idx="3559">
                  <c:v>4.3504285714285711</c:v>
                </c:pt>
                <c:pt idx="3560">
                  <c:v>4.9258571428571427</c:v>
                </c:pt>
                <c:pt idx="3561">
                  <c:v>4.4648571428571433</c:v>
                </c:pt>
                <c:pt idx="3562">
                  <c:v>4.4918571428571434</c:v>
                </c:pt>
                <c:pt idx="3563">
                  <c:v>4.4650000000000007</c:v>
                </c:pt>
                <c:pt idx="3564">
                  <c:v>4.2044285714285712</c:v>
                </c:pt>
                <c:pt idx="3565">
                  <c:v>4.2819999999999991</c:v>
                </c:pt>
                <c:pt idx="3566">
                  <c:v>4.5319999999999991</c:v>
                </c:pt>
                <c:pt idx="3567">
                  <c:v>4.5095714285714283</c:v>
                </c:pt>
                <c:pt idx="3568">
                  <c:v>4.866714285714286</c:v>
                </c:pt>
                <c:pt idx="3569">
                  <c:v>4.4405714285714284</c:v>
                </c:pt>
                <c:pt idx="3570">
                  <c:v>4.1941428571428574</c:v>
                </c:pt>
                <c:pt idx="3571">
                  <c:v>4.6501428571428578</c:v>
                </c:pt>
                <c:pt idx="3572">
                  <c:v>4.2612857142857141</c:v>
                </c:pt>
                <c:pt idx="3573">
                  <c:v>5.0835714285714291</c:v>
                </c:pt>
                <c:pt idx="3574">
                  <c:v>4.717714285714286</c:v>
                </c:pt>
                <c:pt idx="3575">
                  <c:v>4.5137142857142853</c:v>
                </c:pt>
                <c:pt idx="3576">
                  <c:v>4.394857142857143</c:v>
                </c:pt>
                <c:pt idx="3577">
                  <c:v>4.1840000000000002</c:v>
                </c:pt>
                <c:pt idx="3578">
                  <c:v>4.7719999999999994</c:v>
                </c:pt>
                <c:pt idx="3579">
                  <c:v>4.4231428571428575</c:v>
                </c:pt>
                <c:pt idx="3580">
                  <c:v>4.7258571428571434</c:v>
                </c:pt>
                <c:pt idx="3581">
                  <c:v>4.4257142857142862</c:v>
                </c:pt>
                <c:pt idx="3582">
                  <c:v>4.539714285714286</c:v>
                </c:pt>
                <c:pt idx="3583">
                  <c:v>3.9817142857142862</c:v>
                </c:pt>
                <c:pt idx="3584">
                  <c:v>4.5462857142857152</c:v>
                </c:pt>
                <c:pt idx="3585">
                  <c:v>4.4145714285714286</c:v>
                </c:pt>
                <c:pt idx="3586">
                  <c:v>4.6902857142857144</c:v>
                </c:pt>
                <c:pt idx="3587">
                  <c:v>4.1995714285714287</c:v>
                </c:pt>
                <c:pt idx="3588">
                  <c:v>3.8075714285714284</c:v>
                </c:pt>
                <c:pt idx="3589">
                  <c:v>4.1775714285714285</c:v>
                </c:pt>
                <c:pt idx="3590">
                  <c:v>4.2345714285714289</c:v>
                </c:pt>
                <c:pt idx="3591">
                  <c:v>3.4587142857142861</c:v>
                </c:pt>
                <c:pt idx="3592">
                  <c:v>3.4051428571428572</c:v>
                </c:pt>
                <c:pt idx="3593">
                  <c:v>3.701571428571429</c:v>
                </c:pt>
                <c:pt idx="3594">
                  <c:v>3.7895714285714286</c:v>
                </c:pt>
                <c:pt idx="3595">
                  <c:v>3.6828571428571424</c:v>
                </c:pt>
                <c:pt idx="3596">
                  <c:v>3.8051428571428576</c:v>
                </c:pt>
                <c:pt idx="3597">
                  <c:v>3.5067142857142852</c:v>
                </c:pt>
                <c:pt idx="3598">
                  <c:v>3.0872857142857137</c:v>
                </c:pt>
                <c:pt idx="3599">
                  <c:v>3.0357142857142856</c:v>
                </c:pt>
                <c:pt idx="3600">
                  <c:v>3.3231428571428574</c:v>
                </c:pt>
                <c:pt idx="3601">
                  <c:v>3.3918571428571425</c:v>
                </c:pt>
                <c:pt idx="3602">
                  <c:v>3.6105714285714288</c:v>
                </c:pt>
                <c:pt idx="3603">
                  <c:v>3.2368571428571427</c:v>
                </c:pt>
                <c:pt idx="3604">
                  <c:v>3.3279999999999998</c:v>
                </c:pt>
                <c:pt idx="3605">
                  <c:v>3.4251428571428568</c:v>
                </c:pt>
                <c:pt idx="3606">
                  <c:v>4.3914285714285715</c:v>
                </c:pt>
                <c:pt idx="3607">
                  <c:v>4.730714285714285</c:v>
                </c:pt>
                <c:pt idx="3608">
                  <c:v>5.0095714285714283</c:v>
                </c:pt>
                <c:pt idx="3609">
                  <c:v>5.2868571428571434</c:v>
                </c:pt>
                <c:pt idx="3610">
                  <c:v>5.4217142857142857</c:v>
                </c:pt>
                <c:pt idx="3611">
                  <c:v>5.6298571428571424</c:v>
                </c:pt>
                <c:pt idx="3612">
                  <c:v>5.5658571428571424</c:v>
                </c:pt>
                <c:pt idx="3613">
                  <c:v>5.9392857142857149</c:v>
                </c:pt>
                <c:pt idx="3614">
                  <c:v>6.1194285714285712</c:v>
                </c:pt>
                <c:pt idx="3615">
                  <c:v>6.1147142857142862</c:v>
                </c:pt>
                <c:pt idx="3616">
                  <c:v>6.2645714285714291</c:v>
                </c:pt>
                <c:pt idx="3617">
                  <c:v>6.4902857142857133</c:v>
                </c:pt>
                <c:pt idx="3618">
                  <c:v>6.6555714285714282</c:v>
                </c:pt>
                <c:pt idx="3619">
                  <c:v>8.4161428571428569</c:v>
                </c:pt>
                <c:pt idx="3620">
                  <c:v>8.3977142857142848</c:v>
                </c:pt>
                <c:pt idx="3621">
                  <c:v>8.5667142857142871</c:v>
                </c:pt>
                <c:pt idx="3622">
                  <c:v>8.5674285714285698</c:v>
                </c:pt>
                <c:pt idx="3623">
                  <c:v>8.1192857142857147</c:v>
                </c:pt>
                <c:pt idx="3624">
                  <c:v>8.24</c:v>
                </c:pt>
                <c:pt idx="3625">
                  <c:v>8.1464285714285722</c:v>
                </c:pt>
                <c:pt idx="3626">
                  <c:v>7.4078571428571438</c:v>
                </c:pt>
                <c:pt idx="3627">
                  <c:v>7.5752857142857142</c:v>
                </c:pt>
                <c:pt idx="3628">
                  <c:v>7.8084285714285713</c:v>
                </c:pt>
                <c:pt idx="3629">
                  <c:v>7.9530000000000003</c:v>
                </c:pt>
                <c:pt idx="3630">
                  <c:v>7.8631428571428561</c:v>
                </c:pt>
                <c:pt idx="3631">
                  <c:v>7.759714285714284</c:v>
                </c:pt>
                <c:pt idx="3632">
                  <c:v>7.8598571428571429</c:v>
                </c:pt>
                <c:pt idx="3633">
                  <c:v>7.7392857142857139</c:v>
                </c:pt>
                <c:pt idx="3634">
                  <c:v>7.6532857142857154</c:v>
                </c:pt>
                <c:pt idx="3635">
                  <c:v>7.6941428571428565</c:v>
                </c:pt>
                <c:pt idx="3636">
                  <c:v>7.9690000000000003</c:v>
                </c:pt>
                <c:pt idx="3637">
                  <c:v>7.9201428571428565</c:v>
                </c:pt>
                <c:pt idx="3638">
                  <c:v>7.5931428571428574</c:v>
                </c:pt>
                <c:pt idx="3639">
                  <c:v>7.3500000000000005</c:v>
                </c:pt>
                <c:pt idx="3640">
                  <c:v>7.2488571428571422</c:v>
                </c:pt>
                <c:pt idx="3641">
                  <c:v>7.4467142857142852</c:v>
                </c:pt>
                <c:pt idx="3642">
                  <c:v>7.8825714285714268</c:v>
                </c:pt>
                <c:pt idx="3643">
                  <c:v>8.2252857142857145</c:v>
                </c:pt>
                <c:pt idx="3644">
                  <c:v>8.4668571428571422</c:v>
                </c:pt>
                <c:pt idx="3645">
                  <c:v>7.960571428571428</c:v>
                </c:pt>
                <c:pt idx="3646">
                  <c:v>7.3759999999999994</c:v>
                </c:pt>
                <c:pt idx="3647">
                  <c:v>6.5442857142857145</c:v>
                </c:pt>
                <c:pt idx="3648">
                  <c:v>5.995857142857143</c:v>
                </c:pt>
                <c:pt idx="3649">
                  <c:v>5.9781428571428572</c:v>
                </c:pt>
                <c:pt idx="3650">
                  <c:v>5.9645714285714293</c:v>
                </c:pt>
                <c:pt idx="3651">
                  <c:v>6.226</c:v>
                </c:pt>
                <c:pt idx="3652">
                  <c:v>6.0777142857142854</c:v>
                </c:pt>
                <c:pt idx="3653">
                  <c:v>5.7918571428571424</c:v>
                </c:pt>
                <c:pt idx="3654">
                  <c:v>5.7162857142857133</c:v>
                </c:pt>
                <c:pt idx="3655">
                  <c:v>6.1737142857142855</c:v>
                </c:pt>
                <c:pt idx="3656">
                  <c:v>6.1985714285714293</c:v>
                </c:pt>
                <c:pt idx="3657">
                  <c:v>5.917714285714287</c:v>
                </c:pt>
                <c:pt idx="3658">
                  <c:v>6.1952857142857143</c:v>
                </c:pt>
                <c:pt idx="3659">
                  <c:v>6.1499999999999995</c:v>
                </c:pt>
                <c:pt idx="3660">
                  <c:v>5.9032857142857154</c:v>
                </c:pt>
                <c:pt idx="3661">
                  <c:v>5.7779999999999996</c:v>
                </c:pt>
                <c:pt idx="3662">
                  <c:v>5.4811428571428573</c:v>
                </c:pt>
                <c:pt idx="3663">
                  <c:v>5.2945714285714285</c:v>
                </c:pt>
                <c:pt idx="3664">
                  <c:v>4.8954285714285719</c:v>
                </c:pt>
                <c:pt idx="3665">
                  <c:v>4.5412857142857144</c:v>
                </c:pt>
                <c:pt idx="3666">
                  <c:v>4.7627142857142859</c:v>
                </c:pt>
                <c:pt idx="3667">
                  <c:v>4.7632857142857139</c:v>
                </c:pt>
                <c:pt idx="3668">
                  <c:v>4.5582857142857138</c:v>
                </c:pt>
                <c:pt idx="3669">
                  <c:v>4.6891428571428566</c:v>
                </c:pt>
                <c:pt idx="3670">
                  <c:v>4.4375714285714292</c:v>
                </c:pt>
                <c:pt idx="3671">
                  <c:v>4.2188571428571429</c:v>
                </c:pt>
                <c:pt idx="3672">
                  <c:v>3.53</c:v>
                </c:pt>
                <c:pt idx="3673">
                  <c:v>3.5344285714285717</c:v>
                </c:pt>
                <c:pt idx="3674">
                  <c:v>3.1354285714285708</c:v>
                </c:pt>
                <c:pt idx="3675">
                  <c:v>3.4952857142857141</c:v>
                </c:pt>
                <c:pt idx="3676">
                  <c:v>3.677285714285714</c:v>
                </c:pt>
                <c:pt idx="3677">
                  <c:v>3.2634285714285718</c:v>
                </c:pt>
                <c:pt idx="3678">
                  <c:v>2.7504285714285714</c:v>
                </c:pt>
                <c:pt idx="3679">
                  <c:v>2.5654285714285714</c:v>
                </c:pt>
                <c:pt idx="3680">
                  <c:v>2.6908571428571433</c:v>
                </c:pt>
                <c:pt idx="3681">
                  <c:v>2.9118571428571434</c:v>
                </c:pt>
                <c:pt idx="3682">
                  <c:v>3.0701428571428573</c:v>
                </c:pt>
                <c:pt idx="3683">
                  <c:v>3.2625714285714289</c:v>
                </c:pt>
                <c:pt idx="3684">
                  <c:v>3.3885714285714283</c:v>
                </c:pt>
                <c:pt idx="3685">
                  <c:v>3.718428571428571</c:v>
                </c:pt>
                <c:pt idx="3686">
                  <c:v>3.9768571428571429</c:v>
                </c:pt>
                <c:pt idx="3687">
                  <c:v>4.0262857142857138</c:v>
                </c:pt>
                <c:pt idx="3688">
                  <c:v>4.4560000000000004</c:v>
                </c:pt>
                <c:pt idx="3689">
                  <c:v>4.6664285714285709</c:v>
                </c:pt>
                <c:pt idx="3690">
                  <c:v>4.8185714285714285</c:v>
                </c:pt>
                <c:pt idx="3691">
                  <c:v>4.8097142857142856</c:v>
                </c:pt>
                <c:pt idx="3692">
                  <c:v>4.7708571428571434</c:v>
                </c:pt>
                <c:pt idx="3693">
                  <c:v>5.1337142857142855</c:v>
                </c:pt>
                <c:pt idx="3694">
                  <c:v>4.801571428571429</c:v>
                </c:pt>
                <c:pt idx="3695">
                  <c:v>5.1717142857142857</c:v>
                </c:pt>
                <c:pt idx="3696">
                  <c:v>5.2255714285714285</c:v>
                </c:pt>
                <c:pt idx="3697">
                  <c:v>5.4257142857142853</c:v>
                </c:pt>
                <c:pt idx="3698">
                  <c:v>6.2822857142857131</c:v>
                </c:pt>
                <c:pt idx="3699">
                  <c:v>5.6865714285714288</c:v>
                </c:pt>
                <c:pt idx="3700">
                  <c:v>6.3207142857142857</c:v>
                </c:pt>
                <c:pt idx="3701">
                  <c:v>6.6830000000000007</c:v>
                </c:pt>
                <c:pt idx="3702">
                  <c:v>6.5789999999999997</c:v>
                </c:pt>
                <c:pt idx="3703">
                  <c:v>6.927142857142857</c:v>
                </c:pt>
                <c:pt idx="3704">
                  <c:v>6.6347142857142858</c:v>
                </c:pt>
                <c:pt idx="3705">
                  <c:v>6.49</c:v>
                </c:pt>
                <c:pt idx="3706">
                  <c:v>6.902571428571429</c:v>
                </c:pt>
                <c:pt idx="3707">
                  <c:v>7.7781428571428579</c:v>
                </c:pt>
                <c:pt idx="3708">
                  <c:v>6.8288571428571432</c:v>
                </c:pt>
                <c:pt idx="3709">
                  <c:v>7.0929999999999991</c:v>
                </c:pt>
                <c:pt idx="3710">
                  <c:v>7.1497142857142864</c:v>
                </c:pt>
                <c:pt idx="3711">
                  <c:v>7.1889999999999992</c:v>
                </c:pt>
                <c:pt idx="3712">
                  <c:v>7.1988571428571433</c:v>
                </c:pt>
                <c:pt idx="3713">
                  <c:v>7.9235714285714289</c:v>
                </c:pt>
                <c:pt idx="3714">
                  <c:v>7.9024285714285707</c:v>
                </c:pt>
                <c:pt idx="3715">
                  <c:v>9.452</c:v>
                </c:pt>
                <c:pt idx="3716">
                  <c:v>10.984571428571428</c:v>
                </c:pt>
                <c:pt idx="3717">
                  <c:v>9.8394285714285719</c:v>
                </c:pt>
                <c:pt idx="3718">
                  <c:v>11.132142857142856</c:v>
                </c:pt>
                <c:pt idx="3719">
                  <c:v>14.969999999999999</c:v>
                </c:pt>
                <c:pt idx="3720">
                  <c:v>17.025857142857141</c:v>
                </c:pt>
                <c:pt idx="3721">
                  <c:v>14.369285714285711</c:v>
                </c:pt>
                <c:pt idx="3722">
                  <c:v>14.582857142857145</c:v>
                </c:pt>
                <c:pt idx="3723">
                  <c:v>14.892428571428573</c:v>
                </c:pt>
                <c:pt idx="3724">
                  <c:v>9.5208571428571425</c:v>
                </c:pt>
                <c:pt idx="3725">
                  <c:v>8.5171428571428578</c:v>
                </c:pt>
                <c:pt idx="3726">
                  <c:v>7.6561428571428563</c:v>
                </c:pt>
                <c:pt idx="3727">
                  <c:v>7.2967142857142857</c:v>
                </c:pt>
                <c:pt idx="3728">
                  <c:v>6.6342857142857143</c:v>
                </c:pt>
                <c:pt idx="3729">
                  <c:v>6.9251428571428573</c:v>
                </c:pt>
                <c:pt idx="3730">
                  <c:v>5.0172857142857143</c:v>
                </c:pt>
                <c:pt idx="3731">
                  <c:v>4.4581428571428576</c:v>
                </c:pt>
                <c:pt idx="3732">
                  <c:v>5.4329999999999998</c:v>
                </c:pt>
                <c:pt idx="3733">
                  <c:v>5.8861428571428576</c:v>
                </c:pt>
                <c:pt idx="3734">
                  <c:v>6.3162857142857138</c:v>
                </c:pt>
                <c:pt idx="3735">
                  <c:v>6.1508571428571424</c:v>
                </c:pt>
                <c:pt idx="3736">
                  <c:v>5.8812857142857142</c:v>
                </c:pt>
                <c:pt idx="3737">
                  <c:v>5.882714285714286</c:v>
                </c:pt>
                <c:pt idx="3738">
                  <c:v>5.0064285714285708</c:v>
                </c:pt>
                <c:pt idx="3739">
                  <c:v>4.1029999999999998</c:v>
                </c:pt>
                <c:pt idx="3740">
                  <c:v>4.6992857142857147</c:v>
                </c:pt>
                <c:pt idx="3741">
                  <c:v>3.6345714285714288</c:v>
                </c:pt>
                <c:pt idx="3742">
                  <c:v>3.6142857142857139</c:v>
                </c:pt>
                <c:pt idx="3743">
                  <c:v>2.6627142857142858</c:v>
                </c:pt>
                <c:pt idx="3744">
                  <c:v>2.854857142857143</c:v>
                </c:pt>
                <c:pt idx="3745">
                  <c:v>2.9762857142857144</c:v>
                </c:pt>
                <c:pt idx="3746">
                  <c:v>3.2897142857142856</c:v>
                </c:pt>
                <c:pt idx="3747">
                  <c:v>3.9474285714285715</c:v>
                </c:pt>
                <c:pt idx="3748">
                  <c:v>3.9491428571428568</c:v>
                </c:pt>
                <c:pt idx="3749">
                  <c:v>5.023428571428572</c:v>
                </c:pt>
                <c:pt idx="3750">
                  <c:v>5.9262857142857142</c:v>
                </c:pt>
                <c:pt idx="3751">
                  <c:v>6.3408571428571436</c:v>
                </c:pt>
                <c:pt idx="3752">
                  <c:v>11.746285714285714</c:v>
                </c:pt>
                <c:pt idx="3753">
                  <c:v>10.597714285714286</c:v>
                </c:pt>
                <c:pt idx="3754">
                  <c:v>7.5845714285714285</c:v>
                </c:pt>
                <c:pt idx="3755">
                  <c:v>6.9665714285714282</c:v>
                </c:pt>
                <c:pt idx="3756">
                  <c:v>6.2402857142857142</c:v>
                </c:pt>
                <c:pt idx="3757">
                  <c:v>5.6798571428571423</c:v>
                </c:pt>
                <c:pt idx="3758">
                  <c:v>6.3622857142857141</c:v>
                </c:pt>
                <c:pt idx="3759">
                  <c:v>6.9698571428571432</c:v>
                </c:pt>
                <c:pt idx="3760">
                  <c:v>6.0941428571428577</c:v>
                </c:pt>
                <c:pt idx="3761">
                  <c:v>6.0312857142857146</c:v>
                </c:pt>
                <c:pt idx="3762">
                  <c:v>5.8448571428571432</c:v>
                </c:pt>
                <c:pt idx="3763">
                  <c:v>5.7030000000000012</c:v>
                </c:pt>
                <c:pt idx="3764">
                  <c:v>5.5737142857142858</c:v>
                </c:pt>
                <c:pt idx="3765">
                  <c:v>5.1482857142857137</c:v>
                </c:pt>
                <c:pt idx="3766">
                  <c:v>4.8948571428571421</c:v>
                </c:pt>
                <c:pt idx="3767">
                  <c:v>4.3567142857142853</c:v>
                </c:pt>
                <c:pt idx="3768">
                  <c:v>3.6774285714285715</c:v>
                </c:pt>
                <c:pt idx="3769">
                  <c:v>3.7277142857142853</c:v>
                </c:pt>
                <c:pt idx="3770">
                  <c:v>3.6280000000000001</c:v>
                </c:pt>
                <c:pt idx="3771">
                  <c:v>3.906571428571429</c:v>
                </c:pt>
                <c:pt idx="3772">
                  <c:v>3.4222857142857142</c:v>
                </c:pt>
                <c:pt idx="3773">
                  <c:v>2.9058571428571431</c:v>
                </c:pt>
                <c:pt idx="3774">
                  <c:v>2.8148571428571429</c:v>
                </c:pt>
                <c:pt idx="3775">
                  <c:v>3.0180000000000002</c:v>
                </c:pt>
                <c:pt idx="3776">
                  <c:v>3.6168571428571425</c:v>
                </c:pt>
                <c:pt idx="3777">
                  <c:v>4.0392857142857146</c:v>
                </c:pt>
                <c:pt idx="3778">
                  <c:v>4.1437142857142852</c:v>
                </c:pt>
                <c:pt idx="3779">
                  <c:v>3.8685714285714288</c:v>
                </c:pt>
                <c:pt idx="3780">
                  <c:v>3.4378571428571427</c:v>
                </c:pt>
                <c:pt idx="3781">
                  <c:v>3.5451428571428574</c:v>
                </c:pt>
                <c:pt idx="3782">
                  <c:v>3.7222857142857144</c:v>
                </c:pt>
                <c:pt idx="3783">
                  <c:v>4.1157142857142857</c:v>
                </c:pt>
                <c:pt idx="3784">
                  <c:v>4.2507142857142863</c:v>
                </c:pt>
                <c:pt idx="3785">
                  <c:v>3.8767142857142853</c:v>
                </c:pt>
                <c:pt idx="3786">
                  <c:v>3.9941428571428572</c:v>
                </c:pt>
                <c:pt idx="3787">
                  <c:v>3.1920000000000002</c:v>
                </c:pt>
                <c:pt idx="3788">
                  <c:v>2.5465714285714287</c:v>
                </c:pt>
                <c:pt idx="3789">
                  <c:v>2.4668571428571431</c:v>
                </c:pt>
                <c:pt idx="3790">
                  <c:v>2.653</c:v>
                </c:pt>
                <c:pt idx="3791">
                  <c:v>2.8238571428571428</c:v>
                </c:pt>
                <c:pt idx="3792">
                  <c:v>2.2185714285714284</c:v>
                </c:pt>
                <c:pt idx="3793">
                  <c:v>2.0987142857142858</c:v>
                </c:pt>
                <c:pt idx="3794">
                  <c:v>2.3704285714285716</c:v>
                </c:pt>
                <c:pt idx="3795">
                  <c:v>1.7447142857142859</c:v>
                </c:pt>
                <c:pt idx="3796">
                  <c:v>1.1660000000000001</c:v>
                </c:pt>
                <c:pt idx="3797">
                  <c:v>1.1932857142857143</c:v>
                </c:pt>
                <c:pt idx="3798">
                  <c:v>1.9971428571428576</c:v>
                </c:pt>
                <c:pt idx="3799">
                  <c:v>2.6311428571428572</c:v>
                </c:pt>
                <c:pt idx="3800">
                  <c:v>3.2122857142857142</c:v>
                </c:pt>
                <c:pt idx="3801">
                  <c:v>3.0785714285714287</c:v>
                </c:pt>
                <c:pt idx="3802">
                  <c:v>2.919</c:v>
                </c:pt>
                <c:pt idx="3803">
                  <c:v>2.4914285714285711</c:v>
                </c:pt>
                <c:pt idx="3804">
                  <c:v>1.8977142857142855</c:v>
                </c:pt>
                <c:pt idx="3805">
                  <c:v>1.964142857142857</c:v>
                </c:pt>
                <c:pt idx="3806">
                  <c:v>2.3134285714285716</c:v>
                </c:pt>
                <c:pt idx="3807">
                  <c:v>2.4375714285714283</c:v>
                </c:pt>
                <c:pt idx="3808">
                  <c:v>2.9797142857142851</c:v>
                </c:pt>
                <c:pt idx="3809">
                  <c:v>2.7040000000000002</c:v>
                </c:pt>
                <c:pt idx="3810">
                  <c:v>2.8007142857142857</c:v>
                </c:pt>
                <c:pt idx="3811">
                  <c:v>2.7711428571428569</c:v>
                </c:pt>
                <c:pt idx="3812">
                  <c:v>3.1338571428571425</c:v>
                </c:pt>
                <c:pt idx="3813">
                  <c:v>3.5214285714285714</c:v>
                </c:pt>
                <c:pt idx="3814">
                  <c:v>3.6338571428571429</c:v>
                </c:pt>
                <c:pt idx="3815">
                  <c:v>3.3785714285714286</c:v>
                </c:pt>
                <c:pt idx="3816">
                  <c:v>3.3335714285714286</c:v>
                </c:pt>
                <c:pt idx="3817">
                  <c:v>3.274285714285714</c:v>
                </c:pt>
                <c:pt idx="3818">
                  <c:v>3.1840000000000002</c:v>
                </c:pt>
                <c:pt idx="3819">
                  <c:v>2.8795714285714284</c:v>
                </c:pt>
                <c:pt idx="3820">
                  <c:v>3.1032857142857142</c:v>
                </c:pt>
                <c:pt idx="3821">
                  <c:v>3.1412857142857145</c:v>
                </c:pt>
                <c:pt idx="3822">
                  <c:v>2.6987142857142858</c:v>
                </c:pt>
                <c:pt idx="3823">
                  <c:v>2.3018571428571426</c:v>
                </c:pt>
                <c:pt idx="3824">
                  <c:v>2.6230000000000002</c:v>
                </c:pt>
                <c:pt idx="3825">
                  <c:v>2.7798571428571432</c:v>
                </c:pt>
                <c:pt idx="3826">
                  <c:v>2.2050000000000001</c:v>
                </c:pt>
                <c:pt idx="3827">
                  <c:v>2.4694285714285713</c:v>
                </c:pt>
                <c:pt idx="3828">
                  <c:v>2.4869999999999997</c:v>
                </c:pt>
                <c:pt idx="3829">
                  <c:v>2.4585714285714286</c:v>
                </c:pt>
                <c:pt idx="3830">
                  <c:v>2.4940000000000002</c:v>
                </c:pt>
                <c:pt idx="3831">
                  <c:v>2.3475714285714284</c:v>
                </c:pt>
                <c:pt idx="3832">
                  <c:v>1.7897142857142856</c:v>
                </c:pt>
                <c:pt idx="3833">
                  <c:v>1.8147142857142857</c:v>
                </c:pt>
                <c:pt idx="3834">
                  <c:v>1.9908571428571431</c:v>
                </c:pt>
                <c:pt idx="3835">
                  <c:v>1.7010000000000001</c:v>
                </c:pt>
                <c:pt idx="3836">
                  <c:v>1.4450000000000001</c:v>
                </c:pt>
                <c:pt idx="3837">
                  <c:v>1.8441428571428571</c:v>
                </c:pt>
                <c:pt idx="3838">
                  <c:v>1.5958571428571429</c:v>
                </c:pt>
                <c:pt idx="3839">
                  <c:v>1.6415714285714285</c:v>
                </c:pt>
                <c:pt idx="3840">
                  <c:v>2.1961428571428572</c:v>
                </c:pt>
                <c:pt idx="3841">
                  <c:v>2.9432857142857141</c:v>
                </c:pt>
                <c:pt idx="3842">
                  <c:v>2.624714285714286</c:v>
                </c:pt>
                <c:pt idx="3843">
                  <c:v>2.375142857142857</c:v>
                </c:pt>
                <c:pt idx="3844">
                  <c:v>1.9645714285714284</c:v>
                </c:pt>
                <c:pt idx="3845">
                  <c:v>2.5140000000000002</c:v>
                </c:pt>
                <c:pt idx="3846">
                  <c:v>2.3814285714285717</c:v>
                </c:pt>
                <c:pt idx="3847">
                  <c:v>2.3968571428571428</c:v>
                </c:pt>
                <c:pt idx="3848">
                  <c:v>2.5835714285714282</c:v>
                </c:pt>
                <c:pt idx="3849">
                  <c:v>3.3214285714285716</c:v>
                </c:pt>
                <c:pt idx="3850">
                  <c:v>3.1595714285714283</c:v>
                </c:pt>
                <c:pt idx="3851">
                  <c:v>2.9541428571428576</c:v>
                </c:pt>
                <c:pt idx="3852">
                  <c:v>2.5705714285714287</c:v>
                </c:pt>
                <c:pt idx="3853">
                  <c:v>2.3967142857142854</c:v>
                </c:pt>
                <c:pt idx="3854">
                  <c:v>2.0178571428571428</c:v>
                </c:pt>
                <c:pt idx="3855">
                  <c:v>2.1287142857142856</c:v>
                </c:pt>
                <c:pt idx="3856">
                  <c:v>2.5855714285714284</c:v>
                </c:pt>
                <c:pt idx="3857">
                  <c:v>2.6969999999999996</c:v>
                </c:pt>
                <c:pt idx="3858">
                  <c:v>2.9745714285714291</c:v>
                </c:pt>
                <c:pt idx="3859">
                  <c:v>2.9840000000000004</c:v>
                </c:pt>
                <c:pt idx="3860">
                  <c:v>2.9035714285714285</c:v>
                </c:pt>
                <c:pt idx="3861">
                  <c:v>3.2418571428571425</c:v>
                </c:pt>
                <c:pt idx="3862">
                  <c:v>3.6804285714285712</c:v>
                </c:pt>
                <c:pt idx="3863">
                  <c:v>3.5987142857142858</c:v>
                </c:pt>
                <c:pt idx="3864">
                  <c:v>3.9377142857142857</c:v>
                </c:pt>
                <c:pt idx="3865">
                  <c:v>4.4404285714285709</c:v>
                </c:pt>
                <c:pt idx="3866">
                  <c:v>4.4745714285714282</c:v>
                </c:pt>
                <c:pt idx="3867">
                  <c:v>6.51742857142857</c:v>
                </c:pt>
                <c:pt idx="3868">
                  <c:v>4.5298571428571437</c:v>
                </c:pt>
                <c:pt idx="3869">
                  <c:v>4.9277142857142859</c:v>
                </c:pt>
                <c:pt idx="3870">
                  <c:v>5.9091428571428581</c:v>
                </c:pt>
                <c:pt idx="3871">
                  <c:v>5.7892857142857128</c:v>
                </c:pt>
                <c:pt idx="3872">
                  <c:v>5.5014285714285709</c:v>
                </c:pt>
                <c:pt idx="3873">
                  <c:v>5.9084285714285709</c:v>
                </c:pt>
                <c:pt idx="3874">
                  <c:v>6.0877142857142861</c:v>
                </c:pt>
                <c:pt idx="3875">
                  <c:v>5.7617142857142856</c:v>
                </c:pt>
                <c:pt idx="3876">
                  <c:v>5.6037142857142852</c:v>
                </c:pt>
                <c:pt idx="3877">
                  <c:v>6.338857142857143</c:v>
                </c:pt>
                <c:pt idx="3878">
                  <c:v>6.6545714285714288</c:v>
                </c:pt>
                <c:pt idx="3879">
                  <c:v>6.0137142857142862</c:v>
                </c:pt>
                <c:pt idx="3880">
                  <c:v>6.0810000000000004</c:v>
                </c:pt>
                <c:pt idx="3881">
                  <c:v>6.4351428571428571</c:v>
                </c:pt>
                <c:pt idx="3882">
                  <c:v>6.4584285714285707</c:v>
                </c:pt>
                <c:pt idx="3883">
                  <c:v>5.9119999999999999</c:v>
                </c:pt>
                <c:pt idx="3884">
                  <c:v>6.1347142857142867</c:v>
                </c:pt>
                <c:pt idx="3885">
                  <c:v>6.4782857142857138</c:v>
                </c:pt>
                <c:pt idx="3886">
                  <c:v>6.4224285714285712</c:v>
                </c:pt>
                <c:pt idx="3887">
                  <c:v>6.6929999999999987</c:v>
                </c:pt>
                <c:pt idx="3888">
                  <c:v>6.5151428571428571</c:v>
                </c:pt>
                <c:pt idx="3889">
                  <c:v>6.298</c:v>
                </c:pt>
                <c:pt idx="3890">
                  <c:v>6.387428571428571</c:v>
                </c:pt>
                <c:pt idx="3891">
                  <c:v>6.5919999999999996</c:v>
                </c:pt>
                <c:pt idx="3892">
                  <c:v>7.0602857142857136</c:v>
                </c:pt>
                <c:pt idx="3893">
                  <c:v>6.5519999999999996</c:v>
                </c:pt>
                <c:pt idx="3894">
                  <c:v>6.0714285714285703</c:v>
                </c:pt>
                <c:pt idx="3895">
                  <c:v>6.0155714285714286</c:v>
                </c:pt>
                <c:pt idx="3896">
                  <c:v>6.2482857142857133</c:v>
                </c:pt>
                <c:pt idx="3897">
                  <c:v>5.7884285714285708</c:v>
                </c:pt>
                <c:pt idx="3898">
                  <c:v>5.4485714285714284</c:v>
                </c:pt>
                <c:pt idx="3899">
                  <c:v>5.4429999999999996</c:v>
                </c:pt>
                <c:pt idx="3900">
                  <c:v>6.2358571428571432</c:v>
                </c:pt>
                <c:pt idx="3901">
                  <c:v>6.4807142857142859</c:v>
                </c:pt>
                <c:pt idx="3902">
                  <c:v>6.5055714285714288</c:v>
                </c:pt>
                <c:pt idx="3903">
                  <c:v>5.8712857142857136</c:v>
                </c:pt>
                <c:pt idx="3904">
                  <c:v>5.7957142857142845</c:v>
                </c:pt>
                <c:pt idx="3905">
                  <c:v>5.5017142857142858</c:v>
                </c:pt>
                <c:pt idx="3906">
                  <c:v>6.0630000000000006</c:v>
                </c:pt>
                <c:pt idx="3907">
                  <c:v>5.2629999999999999</c:v>
                </c:pt>
                <c:pt idx="3908">
                  <c:v>5.1141428571428582</c:v>
                </c:pt>
                <c:pt idx="3909">
                  <c:v>5.137142857142857</c:v>
                </c:pt>
                <c:pt idx="3910">
                  <c:v>5.0777142857142854</c:v>
                </c:pt>
                <c:pt idx="3911">
                  <c:v>4.4354285714285719</c:v>
                </c:pt>
                <c:pt idx="3912">
                  <c:v>4.1947142857142854</c:v>
                </c:pt>
                <c:pt idx="3913">
                  <c:v>4.4364285714285723</c:v>
                </c:pt>
                <c:pt idx="3914">
                  <c:v>4.726571428571428</c:v>
                </c:pt>
                <c:pt idx="3915">
                  <c:v>4.5127142857142859</c:v>
                </c:pt>
                <c:pt idx="3916">
                  <c:v>4.4287142857142854</c:v>
                </c:pt>
                <c:pt idx="3917">
                  <c:v>4.1465714285714279</c:v>
                </c:pt>
                <c:pt idx="3918">
                  <c:v>3.9265714285714282</c:v>
                </c:pt>
                <c:pt idx="3919">
                  <c:v>3.4817142857142858</c:v>
                </c:pt>
                <c:pt idx="3920">
                  <c:v>3.6589999999999989</c:v>
                </c:pt>
                <c:pt idx="3921">
                  <c:v>3.9494285714285717</c:v>
                </c:pt>
                <c:pt idx="3922">
                  <c:v>3.9218571428571427</c:v>
                </c:pt>
                <c:pt idx="3923">
                  <c:v>3.9097142857142857</c:v>
                </c:pt>
                <c:pt idx="3924">
                  <c:v>4.0540000000000003</c:v>
                </c:pt>
                <c:pt idx="3925">
                  <c:v>4.0524285714285719</c:v>
                </c:pt>
                <c:pt idx="3926">
                  <c:v>4.0515714285714282</c:v>
                </c:pt>
                <c:pt idx="3927">
                  <c:v>4.0931428571428574</c:v>
                </c:pt>
                <c:pt idx="3928">
                  <c:v>4.0234285714285711</c:v>
                </c:pt>
                <c:pt idx="3929">
                  <c:v>3.7811428571428576</c:v>
                </c:pt>
                <c:pt idx="3930">
                  <c:v>3.6814285714285715</c:v>
                </c:pt>
                <c:pt idx="3931">
                  <c:v>3.4825714285714287</c:v>
                </c:pt>
                <c:pt idx="3932">
                  <c:v>3.7831428571428569</c:v>
                </c:pt>
                <c:pt idx="3933">
                  <c:v>4.0628571428571423</c:v>
                </c:pt>
                <c:pt idx="3934">
                  <c:v>4.347428571428571</c:v>
                </c:pt>
                <c:pt idx="3935">
                  <c:v>4.4427142857142865</c:v>
                </c:pt>
                <c:pt idx="3936">
                  <c:v>4.4277142857142859</c:v>
                </c:pt>
                <c:pt idx="3937">
                  <c:v>4.8207142857142857</c:v>
                </c:pt>
                <c:pt idx="3938">
                  <c:v>5.2957142857142854</c:v>
                </c:pt>
                <c:pt idx="3939">
                  <c:v>5.2091428571428571</c:v>
                </c:pt>
                <c:pt idx="3940">
                  <c:v>4.8835714285714289</c:v>
                </c:pt>
                <c:pt idx="3941">
                  <c:v>4.9404285714285709</c:v>
                </c:pt>
                <c:pt idx="3942">
                  <c:v>4.9414285714285713</c:v>
                </c:pt>
                <c:pt idx="3943">
                  <c:v>4.7039999999999997</c:v>
                </c:pt>
                <c:pt idx="3944">
                  <c:v>4.5255714285714275</c:v>
                </c:pt>
                <c:pt idx="3945">
                  <c:v>4.963857142857143</c:v>
                </c:pt>
                <c:pt idx="3946">
                  <c:v>4.6180000000000003</c:v>
                </c:pt>
                <c:pt idx="3947">
                  <c:v>4.6018571428571429</c:v>
                </c:pt>
                <c:pt idx="3948">
                  <c:v>4.8597142857142854</c:v>
                </c:pt>
                <c:pt idx="3949">
                  <c:v>4.7128571428571417</c:v>
                </c:pt>
                <c:pt idx="3950">
                  <c:v>4.7548571428571424</c:v>
                </c:pt>
                <c:pt idx="3951">
                  <c:v>4.9684285714285705</c:v>
                </c:pt>
                <c:pt idx="3952">
                  <c:v>4.6169999999999991</c:v>
                </c:pt>
                <c:pt idx="3953">
                  <c:v>4.3712857142857144</c:v>
                </c:pt>
                <c:pt idx="3954">
                  <c:v>4.2287142857142852</c:v>
                </c:pt>
                <c:pt idx="3955">
                  <c:v>3.972</c:v>
                </c:pt>
                <c:pt idx="3956">
                  <c:v>4.1954285714285717</c:v>
                </c:pt>
                <c:pt idx="3957">
                  <c:v>4.1399999999999997</c:v>
                </c:pt>
                <c:pt idx="3958">
                  <c:v>3.9281428571428569</c:v>
                </c:pt>
                <c:pt idx="3959">
                  <c:v>4.3105714285714285</c:v>
                </c:pt>
                <c:pt idx="3960">
                  <c:v>3.9995714285714286</c:v>
                </c:pt>
                <c:pt idx="3961">
                  <c:v>3.8858571428571431</c:v>
                </c:pt>
                <c:pt idx="3962">
                  <c:v>3.8854285714285708</c:v>
                </c:pt>
                <c:pt idx="3963">
                  <c:v>4.6064285714285713</c:v>
                </c:pt>
                <c:pt idx="3964">
                  <c:v>4.039714285714286</c:v>
                </c:pt>
                <c:pt idx="3965">
                  <c:v>3.3105714285714285</c:v>
                </c:pt>
                <c:pt idx="3966">
                  <c:v>4.4447142857142854</c:v>
                </c:pt>
                <c:pt idx="3967">
                  <c:v>4.5462857142857143</c:v>
                </c:pt>
                <c:pt idx="3968">
                  <c:v>3.5237142857142856</c:v>
                </c:pt>
                <c:pt idx="3969">
                  <c:v>4.3875714285714285</c:v>
                </c:pt>
                <c:pt idx="3970">
                  <c:v>3.9975714285714283</c:v>
                </c:pt>
                <c:pt idx="3971">
                  <c:v>4.4327142857142858</c:v>
                </c:pt>
                <c:pt idx="3972">
                  <c:v>4.4260000000000002</c:v>
                </c:pt>
                <c:pt idx="3973">
                  <c:v>5.0612857142857148</c:v>
                </c:pt>
                <c:pt idx="3974">
                  <c:v>4.0868571428571423</c:v>
                </c:pt>
                <c:pt idx="3975">
                  <c:v>3.3534285714285716</c:v>
                </c:pt>
                <c:pt idx="3976">
                  <c:v>3.4558571428571434</c:v>
                </c:pt>
                <c:pt idx="3977">
                  <c:v>3.149142857142857</c:v>
                </c:pt>
                <c:pt idx="3978">
                  <c:v>3.6347142857142858</c:v>
                </c:pt>
                <c:pt idx="3979">
                  <c:v>3.8802857142857148</c:v>
                </c:pt>
                <c:pt idx="3980">
                  <c:v>3.2408571428571422</c:v>
                </c:pt>
                <c:pt idx="3981">
                  <c:v>3.3250000000000002</c:v>
                </c:pt>
                <c:pt idx="3982">
                  <c:v>3.2177142857142855</c:v>
                </c:pt>
                <c:pt idx="3983">
                  <c:v>2.6997142857142857</c:v>
                </c:pt>
                <c:pt idx="3984">
                  <c:v>2.6464285714285718</c:v>
                </c:pt>
                <c:pt idx="3985">
                  <c:v>3.6385714285714283</c:v>
                </c:pt>
                <c:pt idx="3986">
                  <c:v>3.6142857142857139</c:v>
                </c:pt>
                <c:pt idx="3987">
                  <c:v>3.5805714285714285</c:v>
                </c:pt>
                <c:pt idx="3988">
                  <c:v>3.5382857142857143</c:v>
                </c:pt>
                <c:pt idx="3989">
                  <c:v>3.5672857142857137</c:v>
                </c:pt>
                <c:pt idx="3990">
                  <c:v>3.7895714285714286</c:v>
                </c:pt>
                <c:pt idx="3991">
                  <c:v>3.2994285714285709</c:v>
                </c:pt>
                <c:pt idx="3992">
                  <c:v>3.1171428571428579</c:v>
                </c:pt>
                <c:pt idx="3993">
                  <c:v>2.922571428571429</c:v>
                </c:pt>
                <c:pt idx="3994">
                  <c:v>2.9548571428571431</c:v>
                </c:pt>
                <c:pt idx="3995">
                  <c:v>2.6997142857142857</c:v>
                </c:pt>
                <c:pt idx="3996">
                  <c:v>2.7081428571428567</c:v>
                </c:pt>
                <c:pt idx="3997">
                  <c:v>2.6852857142857145</c:v>
                </c:pt>
                <c:pt idx="3998">
                  <c:v>2.2917142857142858</c:v>
                </c:pt>
                <c:pt idx="3999">
                  <c:v>2.4787142857142856</c:v>
                </c:pt>
                <c:pt idx="4000">
                  <c:v>2.6118571428571431</c:v>
                </c:pt>
                <c:pt idx="4001">
                  <c:v>2.6928571428571431</c:v>
                </c:pt>
                <c:pt idx="4002">
                  <c:v>3.3018571428571426</c:v>
                </c:pt>
                <c:pt idx="4003">
                  <c:v>3.7657142857142856</c:v>
                </c:pt>
                <c:pt idx="4004">
                  <c:v>4.1392857142857142</c:v>
                </c:pt>
                <c:pt idx="4005">
                  <c:v>3.7651428571428567</c:v>
                </c:pt>
                <c:pt idx="4006">
                  <c:v>3.9304285714285716</c:v>
                </c:pt>
                <c:pt idx="4007">
                  <c:v>4.1842857142857151</c:v>
                </c:pt>
                <c:pt idx="4008">
                  <c:v>4.3561428571428573</c:v>
                </c:pt>
                <c:pt idx="4009">
                  <c:v>4.2255714285714285</c:v>
                </c:pt>
                <c:pt idx="4010">
                  <c:v>3.9742857142857142</c:v>
                </c:pt>
                <c:pt idx="4011">
                  <c:v>3.927</c:v>
                </c:pt>
                <c:pt idx="4012">
                  <c:v>3.8895714285714287</c:v>
                </c:pt>
                <c:pt idx="4013">
                  <c:v>3.6135714285714284</c:v>
                </c:pt>
                <c:pt idx="4014">
                  <c:v>3.6312857142857142</c:v>
                </c:pt>
                <c:pt idx="4015">
                  <c:v>3.3494285714285716</c:v>
                </c:pt>
                <c:pt idx="4016">
                  <c:v>3.0544285714285713</c:v>
                </c:pt>
                <c:pt idx="4017">
                  <c:v>2.9891428571428578</c:v>
                </c:pt>
                <c:pt idx="4018">
                  <c:v>2.8547142857142851</c:v>
                </c:pt>
                <c:pt idx="4019">
                  <c:v>2.7324285714285712</c:v>
                </c:pt>
                <c:pt idx="4020">
                  <c:v>2.7195714285714283</c:v>
                </c:pt>
                <c:pt idx="4021">
                  <c:v>3.0415714285714288</c:v>
                </c:pt>
                <c:pt idx="4022">
                  <c:v>3.0458571428571437</c:v>
                </c:pt>
                <c:pt idx="4023">
                  <c:v>2.8272857142857144</c:v>
                </c:pt>
                <c:pt idx="4024">
                  <c:v>3.0051428571428573</c:v>
                </c:pt>
                <c:pt idx="4025">
                  <c:v>3.2357142857142853</c:v>
                </c:pt>
                <c:pt idx="4026">
                  <c:v>3.2592857142857139</c:v>
                </c:pt>
                <c:pt idx="4027">
                  <c:v>3.105</c:v>
                </c:pt>
                <c:pt idx="4028">
                  <c:v>3.2921428571428573</c:v>
                </c:pt>
                <c:pt idx="4029">
                  <c:v>3.1798571428571427</c:v>
                </c:pt>
                <c:pt idx="4030">
                  <c:v>3.4672857142857145</c:v>
                </c:pt>
                <c:pt idx="4031">
                  <c:v>4.160857142857143</c:v>
                </c:pt>
                <c:pt idx="4032">
                  <c:v>4.2122857142857146</c:v>
                </c:pt>
                <c:pt idx="4033">
                  <c:v>4.288857142857144</c:v>
                </c:pt>
                <c:pt idx="4034">
                  <c:v>4.5534285714285714</c:v>
                </c:pt>
                <c:pt idx="4035">
                  <c:v>5.273428571428572</c:v>
                </c:pt>
                <c:pt idx="4036">
                  <c:v>5.2082857142857142</c:v>
                </c:pt>
                <c:pt idx="4037">
                  <c:v>5.1364285714285725</c:v>
                </c:pt>
                <c:pt idx="4038">
                  <c:v>5.1034285714285712</c:v>
                </c:pt>
                <c:pt idx="4039">
                  <c:v>5.551857142857143</c:v>
                </c:pt>
                <c:pt idx="4040">
                  <c:v>5.6498571428571438</c:v>
                </c:pt>
                <c:pt idx="4041">
                  <c:v>5.7857142857142856</c:v>
                </c:pt>
                <c:pt idx="4042">
                  <c:v>6.0498571428571433</c:v>
                </c:pt>
                <c:pt idx="4043">
                  <c:v>6.2328571428571431</c:v>
                </c:pt>
                <c:pt idx="4044">
                  <c:v>6.3737142857142848</c:v>
                </c:pt>
                <c:pt idx="4045">
                  <c:v>6.330571428571429</c:v>
                </c:pt>
                <c:pt idx="4046">
                  <c:v>6.3072857142857144</c:v>
                </c:pt>
                <c:pt idx="4047">
                  <c:v>6.3182857142857136</c:v>
                </c:pt>
                <c:pt idx="4048">
                  <c:v>6.2861428571428579</c:v>
                </c:pt>
                <c:pt idx="4049">
                  <c:v>6.5801428571428557</c:v>
                </c:pt>
                <c:pt idx="4050">
                  <c:v>6.5341428571428564</c:v>
                </c:pt>
                <c:pt idx="4051">
                  <c:v>6.6667142857142867</c:v>
                </c:pt>
                <c:pt idx="4052">
                  <c:v>6.1738571428571438</c:v>
                </c:pt>
                <c:pt idx="4053">
                  <c:v>5.6491428571428566</c:v>
                </c:pt>
                <c:pt idx="4054">
                  <c:v>4.7989999999999995</c:v>
                </c:pt>
                <c:pt idx="4055">
                  <c:v>4.4112857142857136</c:v>
                </c:pt>
                <c:pt idx="4056">
                  <c:v>3.5065714285714287</c:v>
                </c:pt>
                <c:pt idx="4057">
                  <c:v>3.2487142857142861</c:v>
                </c:pt>
                <c:pt idx="4058">
                  <c:v>2.9534285714285713</c:v>
                </c:pt>
                <c:pt idx="4059">
                  <c:v>2.8164285714285713</c:v>
                </c:pt>
                <c:pt idx="4060">
                  <c:v>3.1992857142857143</c:v>
                </c:pt>
                <c:pt idx="4061">
                  <c:v>3.0947142857142858</c:v>
                </c:pt>
                <c:pt idx="4062">
                  <c:v>3.0972857142857144</c:v>
                </c:pt>
                <c:pt idx="4063">
                  <c:v>3.043857142857143</c:v>
                </c:pt>
                <c:pt idx="4064">
                  <c:v>3.0952857142857146</c:v>
                </c:pt>
                <c:pt idx="4065">
                  <c:v>3.4502857142857137</c:v>
                </c:pt>
                <c:pt idx="4066">
                  <c:v>3.6391428571428577</c:v>
                </c:pt>
                <c:pt idx="4067">
                  <c:v>3.6587142857142858</c:v>
                </c:pt>
                <c:pt idx="4068">
                  <c:v>3.4402857142857148</c:v>
                </c:pt>
                <c:pt idx="4069">
                  <c:v>3.3704285714285716</c:v>
                </c:pt>
                <c:pt idx="4070">
                  <c:v>3.4047142857142858</c:v>
                </c:pt>
                <c:pt idx="4071">
                  <c:v>3.2547142857142859</c:v>
                </c:pt>
                <c:pt idx="4072">
                  <c:v>3.2717142857142858</c:v>
                </c:pt>
                <c:pt idx="4073">
                  <c:v>3.1080000000000001</c:v>
                </c:pt>
                <c:pt idx="4074">
                  <c:v>3.4528571428571433</c:v>
                </c:pt>
                <c:pt idx="4075">
                  <c:v>3.6334285714285715</c:v>
                </c:pt>
                <c:pt idx="4076">
                  <c:v>3.5568571428571429</c:v>
                </c:pt>
                <c:pt idx="4077">
                  <c:v>3.4731428571428578</c:v>
                </c:pt>
                <c:pt idx="4078">
                  <c:v>2.761714285714286</c:v>
                </c:pt>
                <c:pt idx="4079">
                  <c:v>2.765571428571429</c:v>
                </c:pt>
                <c:pt idx="4080">
                  <c:v>3.1059999999999994</c:v>
                </c:pt>
                <c:pt idx="4081">
                  <c:v>3.3801428571428569</c:v>
                </c:pt>
                <c:pt idx="4082">
                  <c:v>3.4398571428571425</c:v>
                </c:pt>
                <c:pt idx="4083">
                  <c:v>3.1747142857142854</c:v>
                </c:pt>
                <c:pt idx="4084">
                  <c:v>2.6380000000000003</c:v>
                </c:pt>
                <c:pt idx="4085">
                  <c:v>2.5992857142857142</c:v>
                </c:pt>
                <c:pt idx="4086">
                  <c:v>2.7074285714285713</c:v>
                </c:pt>
                <c:pt idx="4087">
                  <c:v>3.1475714285714287</c:v>
                </c:pt>
                <c:pt idx="4088">
                  <c:v>3.5595714285714286</c:v>
                </c:pt>
                <c:pt idx="4089">
                  <c:v>3.3522857142857139</c:v>
                </c:pt>
                <c:pt idx="4090">
                  <c:v>3.4044285714285714</c:v>
                </c:pt>
                <c:pt idx="4091">
                  <c:v>3.1107142857142853</c:v>
                </c:pt>
                <c:pt idx="4092">
                  <c:v>2.9279999999999999</c:v>
                </c:pt>
                <c:pt idx="4093">
                  <c:v>2.8675714285714284</c:v>
                </c:pt>
                <c:pt idx="4094">
                  <c:v>2.2492857142857141</c:v>
                </c:pt>
                <c:pt idx="4095">
                  <c:v>2.3370000000000002</c:v>
                </c:pt>
                <c:pt idx="4096">
                  <c:v>2.5747142857142857</c:v>
                </c:pt>
                <c:pt idx="4097">
                  <c:v>2.3175714285714286</c:v>
                </c:pt>
                <c:pt idx="4098">
                  <c:v>2.7844285714285713</c:v>
                </c:pt>
                <c:pt idx="4099">
                  <c:v>4.0214285714285714</c:v>
                </c:pt>
                <c:pt idx="4100">
                  <c:v>3.2805714285714287</c:v>
                </c:pt>
                <c:pt idx="4101">
                  <c:v>2.5192857142857141</c:v>
                </c:pt>
                <c:pt idx="4102">
                  <c:v>2.4821428571428572</c:v>
                </c:pt>
                <c:pt idx="4103">
                  <c:v>2.7450000000000001</c:v>
                </c:pt>
                <c:pt idx="4104">
                  <c:v>2.8555714285714289</c:v>
                </c:pt>
                <c:pt idx="4105">
                  <c:v>3.8651428571428572</c:v>
                </c:pt>
                <c:pt idx="4106">
                  <c:v>3.7531428571428576</c:v>
                </c:pt>
                <c:pt idx="4107">
                  <c:v>3.802</c:v>
                </c:pt>
                <c:pt idx="4108">
                  <c:v>4.7827142857142855</c:v>
                </c:pt>
                <c:pt idx="4109">
                  <c:v>4.9551428571428575</c:v>
                </c:pt>
                <c:pt idx="4110">
                  <c:v>4.8795714285714284</c:v>
                </c:pt>
                <c:pt idx="4111">
                  <c:v>4.140714285714286</c:v>
                </c:pt>
                <c:pt idx="4112">
                  <c:v>3.9277142857142855</c:v>
                </c:pt>
                <c:pt idx="4113">
                  <c:v>4.2678571428571432</c:v>
                </c:pt>
                <c:pt idx="4114">
                  <c:v>4.6625714285714297</c:v>
                </c:pt>
                <c:pt idx="4115">
                  <c:v>5.1852857142857136</c:v>
                </c:pt>
                <c:pt idx="4116">
                  <c:v>6.0618571428571428</c:v>
                </c:pt>
                <c:pt idx="4117">
                  <c:v>6.3258571428571431</c:v>
                </c:pt>
                <c:pt idx="4118">
                  <c:v>5.8454285714285721</c:v>
                </c:pt>
                <c:pt idx="4119">
                  <c:v>6.0937142857142854</c:v>
                </c:pt>
                <c:pt idx="4120">
                  <c:v>6.5514285714285716</c:v>
                </c:pt>
                <c:pt idx="4121">
                  <c:v>6.5762857142857154</c:v>
                </c:pt>
                <c:pt idx="4122">
                  <c:v>6.2255714285714276</c:v>
                </c:pt>
                <c:pt idx="4123">
                  <c:v>6.2098571428571416</c:v>
                </c:pt>
                <c:pt idx="4124">
                  <c:v>6.9598571428571416</c:v>
                </c:pt>
                <c:pt idx="4125">
                  <c:v>6.5008571428571429</c:v>
                </c:pt>
                <c:pt idx="4126">
                  <c:v>6.2075714285714287</c:v>
                </c:pt>
                <c:pt idx="4127">
                  <c:v>5.9885714285714302</c:v>
                </c:pt>
                <c:pt idx="4128">
                  <c:v>6.9714285714285706</c:v>
                </c:pt>
                <c:pt idx="4129">
                  <c:v>7.2912857142857144</c:v>
                </c:pt>
                <c:pt idx="4130">
                  <c:v>7.4669999999999987</c:v>
                </c:pt>
                <c:pt idx="4131">
                  <c:v>7.9314285714285706</c:v>
                </c:pt>
                <c:pt idx="4132">
                  <c:v>8.7802857142857142</c:v>
                </c:pt>
                <c:pt idx="4133">
                  <c:v>8.6201428571428558</c:v>
                </c:pt>
                <c:pt idx="4134">
                  <c:v>8.3572857142857142</c:v>
                </c:pt>
                <c:pt idx="4135">
                  <c:v>8.5684285714285711</c:v>
                </c:pt>
                <c:pt idx="4136">
                  <c:v>8.6422857142857143</c:v>
                </c:pt>
                <c:pt idx="4137">
                  <c:v>7.1118571428571427</c:v>
                </c:pt>
                <c:pt idx="4138">
                  <c:v>5.9454285714285708</c:v>
                </c:pt>
                <c:pt idx="4139">
                  <c:v>6.1777142857142859</c:v>
                </c:pt>
                <c:pt idx="4140">
                  <c:v>6.2047142857142861</c:v>
                </c:pt>
                <c:pt idx="4141">
                  <c:v>5.6215714285714284</c:v>
                </c:pt>
                <c:pt idx="4142">
                  <c:v>5.3140000000000009</c:v>
                </c:pt>
                <c:pt idx="4143">
                  <c:v>6.5249999999999995</c:v>
                </c:pt>
                <c:pt idx="4144">
                  <c:v>7.8734285714285708</c:v>
                </c:pt>
                <c:pt idx="4145">
                  <c:v>7.2328571428571422</c:v>
                </c:pt>
                <c:pt idx="4146">
                  <c:v>6.5175714285714283</c:v>
                </c:pt>
                <c:pt idx="4147">
                  <c:v>7.1798571428571423</c:v>
                </c:pt>
                <c:pt idx="4148">
                  <c:v>7.7627142857142859</c:v>
                </c:pt>
                <c:pt idx="4149">
                  <c:v>8.1815714285714272</c:v>
                </c:pt>
                <c:pt idx="4150">
                  <c:v>11.086857142857141</c:v>
                </c:pt>
                <c:pt idx="4151">
                  <c:v>8.8315714285714293</c:v>
                </c:pt>
                <c:pt idx="4152">
                  <c:v>6.1901428571428569</c:v>
                </c:pt>
                <c:pt idx="4153">
                  <c:v>4.7151428571428573</c:v>
                </c:pt>
                <c:pt idx="4154">
                  <c:v>6.338285714285715</c:v>
                </c:pt>
                <c:pt idx="4155">
                  <c:v>6.9915714285714277</c:v>
                </c:pt>
                <c:pt idx="4156">
                  <c:v>6.6671428571428573</c:v>
                </c:pt>
                <c:pt idx="4157">
                  <c:v>6.7611428571428576</c:v>
                </c:pt>
                <c:pt idx="4158">
                  <c:v>7.721285714285715</c:v>
                </c:pt>
                <c:pt idx="4159">
                  <c:v>8.665285714285714</c:v>
                </c:pt>
                <c:pt idx="4160">
                  <c:v>8.839142857142857</c:v>
                </c:pt>
                <c:pt idx="4161">
                  <c:v>7.9411428571428582</c:v>
                </c:pt>
                <c:pt idx="4162">
                  <c:v>6.3654285714285717</c:v>
                </c:pt>
                <c:pt idx="4163">
                  <c:v>5.8418571428571431</c:v>
                </c:pt>
                <c:pt idx="4164">
                  <c:v>6.2605714285714287</c:v>
                </c:pt>
                <c:pt idx="4165">
                  <c:v>6.2614285714285716</c:v>
                </c:pt>
                <c:pt idx="4166">
                  <c:v>6.1181428571428569</c:v>
                </c:pt>
                <c:pt idx="4167">
                  <c:v>5.9218571428571423</c:v>
                </c:pt>
                <c:pt idx="4168">
                  <c:v>4.7611428571428576</c:v>
                </c:pt>
                <c:pt idx="4169">
                  <c:v>4.9249999999999989</c:v>
                </c:pt>
                <c:pt idx="4170">
                  <c:v>5.1150000000000002</c:v>
                </c:pt>
                <c:pt idx="4171">
                  <c:v>4.8254285714285716</c:v>
                </c:pt>
                <c:pt idx="4172">
                  <c:v>4.5001428571428566</c:v>
                </c:pt>
                <c:pt idx="4173">
                  <c:v>5.0144285714285717</c:v>
                </c:pt>
                <c:pt idx="4174">
                  <c:v>5.515714285714286</c:v>
                </c:pt>
                <c:pt idx="4175">
                  <c:v>5.511857142857143</c:v>
                </c:pt>
                <c:pt idx="4176">
                  <c:v>5.8268571428571425</c:v>
                </c:pt>
                <c:pt idx="4177">
                  <c:v>6.4217142857142857</c:v>
                </c:pt>
                <c:pt idx="4178">
                  <c:v>6.6785714285714288</c:v>
                </c:pt>
                <c:pt idx="4179">
                  <c:v>7.5151428571428571</c:v>
                </c:pt>
                <c:pt idx="4180">
                  <c:v>8.0091428571428569</c:v>
                </c:pt>
                <c:pt idx="4181">
                  <c:v>8.0335714285714293</c:v>
                </c:pt>
                <c:pt idx="4182">
                  <c:v>7.6518571428571436</c:v>
                </c:pt>
                <c:pt idx="4183">
                  <c:v>6.7090000000000005</c:v>
                </c:pt>
                <c:pt idx="4184">
                  <c:v>5.863428571428571</c:v>
                </c:pt>
                <c:pt idx="4185">
                  <c:v>5.6155714285714282</c:v>
                </c:pt>
                <c:pt idx="4186">
                  <c:v>5.1944285714285714</c:v>
                </c:pt>
                <c:pt idx="4187">
                  <c:v>4.8074285714285718</c:v>
                </c:pt>
                <c:pt idx="4188">
                  <c:v>4.7934285714285716</c:v>
                </c:pt>
                <c:pt idx="4189">
                  <c:v>4.492285714285714</c:v>
                </c:pt>
                <c:pt idx="4190">
                  <c:v>4.8132857142857146</c:v>
                </c:pt>
                <c:pt idx="4191">
                  <c:v>4.8464285714285706</c:v>
                </c:pt>
                <c:pt idx="4192">
                  <c:v>4.4894285714285713</c:v>
                </c:pt>
                <c:pt idx="4193">
                  <c:v>4.4392857142857141</c:v>
                </c:pt>
                <c:pt idx="4194">
                  <c:v>4.4144285714285711</c:v>
                </c:pt>
                <c:pt idx="4195">
                  <c:v>4.3699999999999992</c:v>
                </c:pt>
                <c:pt idx="4196">
                  <c:v>4.4621428571428572</c:v>
                </c:pt>
                <c:pt idx="4197">
                  <c:v>4.3092857142857133</c:v>
                </c:pt>
                <c:pt idx="4198">
                  <c:v>3.9951428571428571</c:v>
                </c:pt>
                <c:pt idx="4199">
                  <c:v>4.116714285714286</c:v>
                </c:pt>
                <c:pt idx="4200">
                  <c:v>4.2169999999999996</c:v>
                </c:pt>
                <c:pt idx="4201">
                  <c:v>4.5471428571428572</c:v>
                </c:pt>
                <c:pt idx="4202">
                  <c:v>4.6397142857142866</c:v>
                </c:pt>
                <c:pt idx="4203">
                  <c:v>4.9331428571428573</c:v>
                </c:pt>
                <c:pt idx="4204">
                  <c:v>5.5168571428571429</c:v>
                </c:pt>
                <c:pt idx="4205">
                  <c:v>5.2917142857142858</c:v>
                </c:pt>
                <c:pt idx="4206">
                  <c:v>5.7127142857142861</c:v>
                </c:pt>
                <c:pt idx="4207">
                  <c:v>5.5031428571428576</c:v>
                </c:pt>
                <c:pt idx="4208">
                  <c:v>6.5495714285714275</c:v>
                </c:pt>
                <c:pt idx="4209">
                  <c:v>6.1542857142857148</c:v>
                </c:pt>
                <c:pt idx="4210">
                  <c:v>5.1804285714285712</c:v>
                </c:pt>
                <c:pt idx="4211">
                  <c:v>5.1517142857142852</c:v>
                </c:pt>
                <c:pt idx="4212">
                  <c:v>5.4298571428571432</c:v>
                </c:pt>
                <c:pt idx="4213">
                  <c:v>5.8581428571428571</c:v>
                </c:pt>
                <c:pt idx="4214">
                  <c:v>5.9614285714285709</c:v>
                </c:pt>
                <c:pt idx="4215">
                  <c:v>5.9937142857142849</c:v>
                </c:pt>
                <c:pt idx="4216">
                  <c:v>5.9102857142857141</c:v>
                </c:pt>
                <c:pt idx="4217">
                  <c:v>6.8414285714285716</c:v>
                </c:pt>
                <c:pt idx="4218">
                  <c:v>6.0344285714285704</c:v>
                </c:pt>
                <c:pt idx="4219">
                  <c:v>5.8848571428571423</c:v>
                </c:pt>
                <c:pt idx="4220">
                  <c:v>6.2494285714285711</c:v>
                </c:pt>
                <c:pt idx="4221">
                  <c:v>5.8224285714285724</c:v>
                </c:pt>
                <c:pt idx="4222">
                  <c:v>6.6417142857142855</c:v>
                </c:pt>
                <c:pt idx="4223">
                  <c:v>6.2144285714285719</c:v>
                </c:pt>
                <c:pt idx="4224">
                  <c:v>6.4625714285714286</c:v>
                </c:pt>
                <c:pt idx="4225">
                  <c:v>5.4341428571428576</c:v>
                </c:pt>
                <c:pt idx="4226">
                  <c:v>5.2405714285714282</c:v>
                </c:pt>
                <c:pt idx="4227">
                  <c:v>5.2169999999999996</c:v>
                </c:pt>
                <c:pt idx="4228">
                  <c:v>4.9145714285714286</c:v>
                </c:pt>
                <c:pt idx="4229">
                  <c:v>5.7884285714285708</c:v>
                </c:pt>
                <c:pt idx="4230">
                  <c:v>6.4195714285714294</c:v>
                </c:pt>
                <c:pt idx="4231">
                  <c:v>6.2845714285714296</c:v>
                </c:pt>
                <c:pt idx="4232">
                  <c:v>5.8969999999999994</c:v>
                </c:pt>
                <c:pt idx="4233">
                  <c:v>6.4222857142857137</c:v>
                </c:pt>
                <c:pt idx="4234">
                  <c:v>6.1932857142857145</c:v>
                </c:pt>
                <c:pt idx="4235">
                  <c:v>5.2984285714285715</c:v>
                </c:pt>
                <c:pt idx="4236">
                  <c:v>6.2048571428571426</c:v>
                </c:pt>
                <c:pt idx="4237">
                  <c:v>6.0344285714285713</c:v>
                </c:pt>
                <c:pt idx="4238">
                  <c:v>5.8562857142857139</c:v>
                </c:pt>
                <c:pt idx="4239">
                  <c:v>6.0591428571428576</c:v>
                </c:pt>
                <c:pt idx="4240">
                  <c:v>7.0067142857142866</c:v>
                </c:pt>
                <c:pt idx="4241">
                  <c:v>6.0398571428571426</c:v>
                </c:pt>
                <c:pt idx="4242">
                  <c:v>5.8674285714285714</c:v>
                </c:pt>
                <c:pt idx="4243">
                  <c:v>5.6970000000000001</c:v>
                </c:pt>
                <c:pt idx="4244">
                  <c:v>5.6450000000000014</c:v>
                </c:pt>
                <c:pt idx="4245">
                  <c:v>6.156142857142858</c:v>
                </c:pt>
                <c:pt idx="4246">
                  <c:v>5.8569999999999993</c:v>
                </c:pt>
                <c:pt idx="4247">
                  <c:v>6.6158571428571431</c:v>
                </c:pt>
                <c:pt idx="4248">
                  <c:v>6.2860000000000005</c:v>
                </c:pt>
                <c:pt idx="4249">
                  <c:v>5.7685714285714287</c:v>
                </c:pt>
                <c:pt idx="4250">
                  <c:v>5.669428571428571</c:v>
                </c:pt>
                <c:pt idx="4251">
                  <c:v>6.008285714285714</c:v>
                </c:pt>
                <c:pt idx="4252">
                  <c:v>5.980142857142857</c:v>
                </c:pt>
                <c:pt idx="4253">
                  <c:v>5.9168571428571424</c:v>
                </c:pt>
                <c:pt idx="4254">
                  <c:v>5.8611428571428572</c:v>
                </c:pt>
                <c:pt idx="4255">
                  <c:v>5.5354285714285707</c:v>
                </c:pt>
                <c:pt idx="4256">
                  <c:v>5.0861428571428577</c:v>
                </c:pt>
                <c:pt idx="4257">
                  <c:v>5.1758571428571418</c:v>
                </c:pt>
                <c:pt idx="4258">
                  <c:v>5.6589999999999998</c:v>
                </c:pt>
                <c:pt idx="4259">
                  <c:v>5.906714285714286</c:v>
                </c:pt>
                <c:pt idx="4260">
                  <c:v>5.8629999999999995</c:v>
                </c:pt>
                <c:pt idx="4261">
                  <c:v>6.0055714285714288</c:v>
                </c:pt>
                <c:pt idx="4262">
                  <c:v>6.2741428571428557</c:v>
                </c:pt>
                <c:pt idx="4263">
                  <c:v>6.4862857142857147</c:v>
                </c:pt>
                <c:pt idx="4264">
                  <c:v>6.1295714285714267</c:v>
                </c:pt>
                <c:pt idx="4265">
                  <c:v>5.641285714285714</c:v>
                </c:pt>
                <c:pt idx="4266">
                  <c:v>5.4528571428571428</c:v>
                </c:pt>
                <c:pt idx="4267">
                  <c:v>5.1941428571428574</c:v>
                </c:pt>
                <c:pt idx="4268">
                  <c:v>4.9902857142857142</c:v>
                </c:pt>
                <c:pt idx="4269">
                  <c:v>4.9492857142857147</c:v>
                </c:pt>
                <c:pt idx="4270">
                  <c:v>4.9871428571428575</c:v>
                </c:pt>
                <c:pt idx="4271">
                  <c:v>4.7379999999999995</c:v>
                </c:pt>
                <c:pt idx="4272">
                  <c:v>4.3112857142857148</c:v>
                </c:pt>
                <c:pt idx="4273">
                  <c:v>3.9361428571428574</c:v>
                </c:pt>
                <c:pt idx="4274">
                  <c:v>4.1899999999999995</c:v>
                </c:pt>
                <c:pt idx="4275">
                  <c:v>3.8757142857142854</c:v>
                </c:pt>
                <c:pt idx="4276">
                  <c:v>3.8708571428571434</c:v>
                </c:pt>
                <c:pt idx="4277">
                  <c:v>2.5654285714285714</c:v>
                </c:pt>
                <c:pt idx="4278">
                  <c:v>2.5335714285714284</c:v>
                </c:pt>
                <c:pt idx="4279">
                  <c:v>2.5918571428571426</c:v>
                </c:pt>
                <c:pt idx="4280">
                  <c:v>2.4058571428571431</c:v>
                </c:pt>
                <c:pt idx="4281">
                  <c:v>2.6762857142857142</c:v>
                </c:pt>
                <c:pt idx="4282">
                  <c:v>3.9669999999999996</c:v>
                </c:pt>
                <c:pt idx="4283">
                  <c:v>4.6487142857142851</c:v>
                </c:pt>
                <c:pt idx="4284">
                  <c:v>4.2198571428571432</c:v>
                </c:pt>
                <c:pt idx="4285">
                  <c:v>4.7708571428571434</c:v>
                </c:pt>
                <c:pt idx="4286">
                  <c:v>5.2374285714285715</c:v>
                </c:pt>
                <c:pt idx="4287">
                  <c:v>5.1468571428571428</c:v>
                </c:pt>
                <c:pt idx="4288">
                  <c:v>5.733714285714286</c:v>
                </c:pt>
                <c:pt idx="4289">
                  <c:v>4.4844285714285714</c:v>
                </c:pt>
                <c:pt idx="4290">
                  <c:v>4.055714285714286</c:v>
                </c:pt>
                <c:pt idx="4291">
                  <c:v>3.5054285714285713</c:v>
                </c:pt>
                <c:pt idx="4292">
                  <c:v>3.5908571428571427</c:v>
                </c:pt>
                <c:pt idx="4293">
                  <c:v>3.4102857142857137</c:v>
                </c:pt>
                <c:pt idx="4294">
                  <c:v>4.51</c:v>
                </c:pt>
                <c:pt idx="4295">
                  <c:v>6.9525714285714271</c:v>
                </c:pt>
                <c:pt idx="4296">
                  <c:v>6.4304285714285712</c:v>
                </c:pt>
                <c:pt idx="4297">
                  <c:v>6.7674285714285727</c:v>
                </c:pt>
                <c:pt idx="4298">
                  <c:v>6.3120000000000003</c:v>
                </c:pt>
                <c:pt idx="4299">
                  <c:v>6.1242857142857137</c:v>
                </c:pt>
                <c:pt idx="4300">
                  <c:v>6.3258571428571431</c:v>
                </c:pt>
                <c:pt idx="4301">
                  <c:v>6.0092857142857152</c:v>
                </c:pt>
                <c:pt idx="4302">
                  <c:v>6.0287142857142859</c:v>
                </c:pt>
                <c:pt idx="4303">
                  <c:v>6.0552857142857146</c:v>
                </c:pt>
                <c:pt idx="4304">
                  <c:v>6.6467142857142862</c:v>
                </c:pt>
                <c:pt idx="4305">
                  <c:v>6.6435714285714287</c:v>
                </c:pt>
                <c:pt idx="4306">
                  <c:v>6.3681428571428569</c:v>
                </c:pt>
                <c:pt idx="4307">
                  <c:v>6.306</c:v>
                </c:pt>
                <c:pt idx="4308">
                  <c:v>6.0431428571428567</c:v>
                </c:pt>
                <c:pt idx="4309">
                  <c:v>6.5437142857142865</c:v>
                </c:pt>
                <c:pt idx="4310">
                  <c:v>6.0765714285714285</c:v>
                </c:pt>
                <c:pt idx="4311">
                  <c:v>6.3735714285714282</c:v>
                </c:pt>
                <c:pt idx="4312">
                  <c:v>6.3552857142857144</c:v>
                </c:pt>
                <c:pt idx="4313">
                  <c:v>6.4215714285714283</c:v>
                </c:pt>
                <c:pt idx="4314">
                  <c:v>6.9731428571428564</c:v>
                </c:pt>
                <c:pt idx="4315">
                  <c:v>6.766</c:v>
                </c:pt>
                <c:pt idx="4316">
                  <c:v>6.2764285714285704</c:v>
                </c:pt>
                <c:pt idx="4317">
                  <c:v>6.5964285714285724</c:v>
                </c:pt>
                <c:pt idx="4318">
                  <c:v>6.5818571428571433</c:v>
                </c:pt>
                <c:pt idx="4319">
                  <c:v>6.5878571428571435</c:v>
                </c:pt>
                <c:pt idx="4320">
                  <c:v>6.5262857142857138</c:v>
                </c:pt>
                <c:pt idx="4321">
                  <c:v>6.5580000000000007</c:v>
                </c:pt>
                <c:pt idx="4322">
                  <c:v>5.9094285714285713</c:v>
                </c:pt>
                <c:pt idx="4323">
                  <c:v>5.6974285714285724</c:v>
                </c:pt>
                <c:pt idx="4324">
                  <c:v>5.9807142857142859</c:v>
                </c:pt>
                <c:pt idx="4325">
                  <c:v>6.1434285714285721</c:v>
                </c:pt>
                <c:pt idx="4326">
                  <c:v>6.4249999999999998</c:v>
                </c:pt>
                <c:pt idx="4327">
                  <c:v>5.7358571428571423</c:v>
                </c:pt>
                <c:pt idx="4328">
                  <c:v>5.7465714285714284</c:v>
                </c:pt>
                <c:pt idx="4329">
                  <c:v>5.8397142857142859</c:v>
                </c:pt>
                <c:pt idx="4330">
                  <c:v>6.2868571428571434</c:v>
                </c:pt>
                <c:pt idx="4331">
                  <c:v>6.0191428571428576</c:v>
                </c:pt>
                <c:pt idx="4332">
                  <c:v>5.5657142857142858</c:v>
                </c:pt>
                <c:pt idx="4333">
                  <c:v>5.9704285714285712</c:v>
                </c:pt>
                <c:pt idx="4334">
                  <c:v>5.5780000000000012</c:v>
                </c:pt>
                <c:pt idx="4335">
                  <c:v>6.6794285714285717</c:v>
                </c:pt>
                <c:pt idx="4336">
                  <c:v>6.298571428571428</c:v>
                </c:pt>
                <c:pt idx="4337">
                  <c:v>6.7234285714285713</c:v>
                </c:pt>
                <c:pt idx="4338">
                  <c:v>5.8489999999999993</c:v>
                </c:pt>
                <c:pt idx="4339">
                  <c:v>6.0488571428571438</c:v>
                </c:pt>
                <c:pt idx="4340">
                  <c:v>6.0177142857142867</c:v>
                </c:pt>
                <c:pt idx="4341">
                  <c:v>6.7372857142857132</c:v>
                </c:pt>
                <c:pt idx="4342">
                  <c:v>7.0379999999999994</c:v>
                </c:pt>
                <c:pt idx="4343">
                  <c:v>6.968857142857142</c:v>
                </c:pt>
                <c:pt idx="4344">
                  <c:v>6.4219999999999997</c:v>
                </c:pt>
                <c:pt idx="4345">
                  <c:v>6.0895714285714275</c:v>
                </c:pt>
                <c:pt idx="4346">
                  <c:v>6.5072857142857146</c:v>
                </c:pt>
                <c:pt idx="4347">
                  <c:v>5.9741428571428568</c:v>
                </c:pt>
                <c:pt idx="4348">
                  <c:v>5.7667142857142855</c:v>
                </c:pt>
                <c:pt idx="4349">
                  <c:v>5.8977142857142857</c:v>
                </c:pt>
                <c:pt idx="4350">
                  <c:v>6.6792857142857143</c:v>
                </c:pt>
                <c:pt idx="4351">
                  <c:v>7.6728571428571417</c:v>
                </c:pt>
                <c:pt idx="4352">
                  <c:v>6.4198571428571425</c:v>
                </c:pt>
                <c:pt idx="4353">
                  <c:v>6.5772857142857148</c:v>
                </c:pt>
                <c:pt idx="4354">
                  <c:v>6.7030000000000012</c:v>
                </c:pt>
                <c:pt idx="4355">
                  <c:v>6.2141428571428579</c:v>
                </c:pt>
                <c:pt idx="4356">
                  <c:v>6.6349999999999998</c:v>
                </c:pt>
                <c:pt idx="4357">
                  <c:v>6.5688571428571425</c:v>
                </c:pt>
                <c:pt idx="4358">
                  <c:v>5.604285714285715</c:v>
                </c:pt>
                <c:pt idx="4359">
                  <c:v>6.5071428571428571</c:v>
                </c:pt>
                <c:pt idx="4360">
                  <c:v>6.0510000000000002</c:v>
                </c:pt>
                <c:pt idx="4361">
                  <c:v>6.5008571428571429</c:v>
                </c:pt>
                <c:pt idx="4362">
                  <c:v>7.1644285714285711</c:v>
                </c:pt>
                <c:pt idx="4363">
                  <c:v>5.944</c:v>
                </c:pt>
                <c:pt idx="4364">
                  <c:v>7.8978571428571431</c:v>
                </c:pt>
                <c:pt idx="4365">
                  <c:v>7.052142857142857</c:v>
                </c:pt>
                <c:pt idx="4366">
                  <c:v>5.7831428571428569</c:v>
                </c:pt>
                <c:pt idx="4367">
                  <c:v>5.3878571428571433</c:v>
                </c:pt>
                <c:pt idx="4368">
                  <c:v>5.7449999999999992</c:v>
                </c:pt>
                <c:pt idx="4369">
                  <c:v>5.6977142857142855</c:v>
                </c:pt>
                <c:pt idx="4370">
                  <c:v>5.5205714285714285</c:v>
                </c:pt>
                <c:pt idx="4371">
                  <c:v>5.1278571428571436</c:v>
                </c:pt>
                <c:pt idx="4372">
                  <c:v>5.5579999999999998</c:v>
                </c:pt>
                <c:pt idx="4373">
                  <c:v>6.717142857142858</c:v>
                </c:pt>
                <c:pt idx="4374">
                  <c:v>7.5170000000000003</c:v>
                </c:pt>
                <c:pt idx="4375">
                  <c:v>6.4841428571428574</c:v>
                </c:pt>
                <c:pt idx="4376">
                  <c:v>6.213285714285715</c:v>
                </c:pt>
                <c:pt idx="4377">
                  <c:v>6.5864285714285709</c:v>
                </c:pt>
                <c:pt idx="4378">
                  <c:v>6.4695714285714292</c:v>
                </c:pt>
                <c:pt idx="4379">
                  <c:v>6.2154285714285704</c:v>
                </c:pt>
                <c:pt idx="4380">
                  <c:v>6.3657142857142848</c:v>
                </c:pt>
                <c:pt idx="4381">
                  <c:v>6.8429999999999991</c:v>
                </c:pt>
                <c:pt idx="4382">
                  <c:v>6.5158571428571426</c:v>
                </c:pt>
                <c:pt idx="4383">
                  <c:v>7.1159999999999997</c:v>
                </c:pt>
                <c:pt idx="4384">
                  <c:v>7.5942857142857152</c:v>
                </c:pt>
                <c:pt idx="4385">
                  <c:v>6.4222857142857137</c:v>
                </c:pt>
                <c:pt idx="4386">
                  <c:v>5.9779999999999998</c:v>
                </c:pt>
                <c:pt idx="4387">
                  <c:v>6.7259999999999991</c:v>
                </c:pt>
                <c:pt idx="4388">
                  <c:v>6.3890000000000002</c:v>
                </c:pt>
                <c:pt idx="4389">
                  <c:v>6.7928571428571427</c:v>
                </c:pt>
                <c:pt idx="4390">
                  <c:v>6.5241428571428575</c:v>
                </c:pt>
                <c:pt idx="4391">
                  <c:v>6.430428571428572</c:v>
                </c:pt>
                <c:pt idx="4392">
                  <c:v>7.0318571428571426</c:v>
                </c:pt>
                <c:pt idx="4393">
                  <c:v>7.1858571428571434</c:v>
                </c:pt>
                <c:pt idx="4394">
                  <c:v>5.8894285714285726</c:v>
                </c:pt>
                <c:pt idx="4395">
                  <c:v>6.0341428571428564</c:v>
                </c:pt>
                <c:pt idx="4396">
                  <c:v>5.9411428571428582</c:v>
                </c:pt>
                <c:pt idx="4397">
                  <c:v>6.5242857142857149</c:v>
                </c:pt>
                <c:pt idx="4398">
                  <c:v>6.2410000000000005</c:v>
                </c:pt>
                <c:pt idx="4399">
                  <c:v>6.1627142857142854</c:v>
                </c:pt>
                <c:pt idx="4400">
                  <c:v>6.9269999999999996</c:v>
                </c:pt>
                <c:pt idx="4401">
                  <c:v>6.4602857142857149</c:v>
                </c:pt>
                <c:pt idx="4402">
                  <c:v>5.839428571428571</c:v>
                </c:pt>
                <c:pt idx="4403">
                  <c:v>6.5484285714285715</c:v>
                </c:pt>
                <c:pt idx="4404">
                  <c:v>7.262142857142857</c:v>
                </c:pt>
                <c:pt idx="4405">
                  <c:v>6.8612857142857147</c:v>
                </c:pt>
                <c:pt idx="4406">
                  <c:v>6.4834285714285711</c:v>
                </c:pt>
                <c:pt idx="4407">
                  <c:v>6.4562857142857135</c:v>
                </c:pt>
                <c:pt idx="4408">
                  <c:v>6.5475714285714286</c:v>
                </c:pt>
                <c:pt idx="4409">
                  <c:v>6.7102857142857149</c:v>
                </c:pt>
                <c:pt idx="4410">
                  <c:v>7.3001428571428582</c:v>
                </c:pt>
                <c:pt idx="4411">
                  <c:v>7.2874285714285705</c:v>
                </c:pt>
                <c:pt idx="4412">
                  <c:v>7.2671428571428578</c:v>
                </c:pt>
                <c:pt idx="4413">
                  <c:v>7.0972857142857135</c:v>
                </c:pt>
                <c:pt idx="4414">
                  <c:v>6.7168571428571431</c:v>
                </c:pt>
                <c:pt idx="4415">
                  <c:v>6.7751428571428578</c:v>
                </c:pt>
                <c:pt idx="4416">
                  <c:v>7.0957142857142861</c:v>
                </c:pt>
                <c:pt idx="4417">
                  <c:v>7.2011428571428562</c:v>
                </c:pt>
                <c:pt idx="4418">
                  <c:v>7.3260000000000005</c:v>
                </c:pt>
                <c:pt idx="4419">
                  <c:v>7.2347142857142854</c:v>
                </c:pt>
                <c:pt idx="4420">
                  <c:v>7.1661428571428569</c:v>
                </c:pt>
                <c:pt idx="4421">
                  <c:v>7.4127142857142854</c:v>
                </c:pt>
                <c:pt idx="4422">
                  <c:v>6.878285714285715</c:v>
                </c:pt>
                <c:pt idx="4423">
                  <c:v>6.6361428571428567</c:v>
                </c:pt>
                <c:pt idx="4424">
                  <c:v>6.3055714285714277</c:v>
                </c:pt>
                <c:pt idx="4425">
                  <c:v>6.1484285714285702</c:v>
                </c:pt>
                <c:pt idx="4426">
                  <c:v>5.7047142857142861</c:v>
                </c:pt>
                <c:pt idx="4427">
                  <c:v>6.173571428571428</c:v>
                </c:pt>
                <c:pt idx="4428">
                  <c:v>6.6547142857142854</c:v>
                </c:pt>
                <c:pt idx="4429">
                  <c:v>6.044428571428571</c:v>
                </c:pt>
                <c:pt idx="4430">
                  <c:v>5.6387142857142853</c:v>
                </c:pt>
                <c:pt idx="4431">
                  <c:v>5.930714285714286</c:v>
                </c:pt>
                <c:pt idx="4432">
                  <c:v>5.89</c:v>
                </c:pt>
                <c:pt idx="4433">
                  <c:v>5.3452857142857146</c:v>
                </c:pt>
                <c:pt idx="4434">
                  <c:v>5.5412857142857135</c:v>
                </c:pt>
                <c:pt idx="4435">
                  <c:v>5.6421428571428569</c:v>
                </c:pt>
                <c:pt idx="4436">
                  <c:v>4.8895714285714282</c:v>
                </c:pt>
                <c:pt idx="4437">
                  <c:v>4.7960000000000003</c:v>
                </c:pt>
                <c:pt idx="4438">
                  <c:v>4.5655714285714284</c:v>
                </c:pt>
                <c:pt idx="4439">
                  <c:v>4.2432857142857143</c:v>
                </c:pt>
                <c:pt idx="4440">
                  <c:v>3.9551428571428571</c:v>
                </c:pt>
                <c:pt idx="4441">
                  <c:v>3.6301428571428569</c:v>
                </c:pt>
                <c:pt idx="4442">
                  <c:v>3.5761428571428566</c:v>
                </c:pt>
                <c:pt idx="4443">
                  <c:v>3.6407142857142856</c:v>
                </c:pt>
                <c:pt idx="4444">
                  <c:v>3.6348571428571432</c:v>
                </c:pt>
                <c:pt idx="4445">
                  <c:v>3.3025714285714285</c:v>
                </c:pt>
                <c:pt idx="4446">
                  <c:v>3.5462857142857138</c:v>
                </c:pt>
                <c:pt idx="4447">
                  <c:v>3.3978571428571427</c:v>
                </c:pt>
                <c:pt idx="4448">
                  <c:v>3.245714285714286</c:v>
                </c:pt>
                <c:pt idx="4449">
                  <c:v>3.4334285714285713</c:v>
                </c:pt>
                <c:pt idx="4450">
                  <c:v>3.6630000000000003</c:v>
                </c:pt>
                <c:pt idx="4451">
                  <c:v>3.8392857142857144</c:v>
                </c:pt>
                <c:pt idx="4452">
                  <c:v>3.9404285714285718</c:v>
                </c:pt>
                <c:pt idx="4453">
                  <c:v>3.9175714285714283</c:v>
                </c:pt>
                <c:pt idx="4454">
                  <c:v>3.4110000000000005</c:v>
                </c:pt>
                <c:pt idx="4455">
                  <c:v>3.2108571428571429</c:v>
                </c:pt>
                <c:pt idx="4456">
                  <c:v>2.6789999999999998</c:v>
                </c:pt>
                <c:pt idx="4457">
                  <c:v>2.8364285714285713</c:v>
                </c:pt>
                <c:pt idx="4458">
                  <c:v>2.6137142857142854</c:v>
                </c:pt>
                <c:pt idx="4459">
                  <c:v>2.5721428571428571</c:v>
                </c:pt>
                <c:pt idx="4460">
                  <c:v>2.3199999999999998</c:v>
                </c:pt>
                <c:pt idx="4461">
                  <c:v>1.9014285714285715</c:v>
                </c:pt>
                <c:pt idx="4462">
                  <c:v>2.2212857142857141</c:v>
                </c:pt>
                <c:pt idx="4463">
                  <c:v>2.3478571428571429</c:v>
                </c:pt>
                <c:pt idx="4464">
                  <c:v>2.2812857142857146</c:v>
                </c:pt>
                <c:pt idx="4465">
                  <c:v>2.1027142857142858</c:v>
                </c:pt>
                <c:pt idx="4466">
                  <c:v>2.6867142857142854</c:v>
                </c:pt>
                <c:pt idx="4467">
                  <c:v>2.7804285714285712</c:v>
                </c:pt>
                <c:pt idx="4468">
                  <c:v>3.1435714285714291</c:v>
                </c:pt>
                <c:pt idx="4469">
                  <c:v>3.4115714285714285</c:v>
                </c:pt>
                <c:pt idx="4470">
                  <c:v>3.3595714285714289</c:v>
                </c:pt>
                <c:pt idx="4471">
                  <c:v>2.944142857142857</c:v>
                </c:pt>
                <c:pt idx="4472">
                  <c:v>2.7639999999999998</c:v>
                </c:pt>
                <c:pt idx="4473">
                  <c:v>2.8805714285714288</c:v>
                </c:pt>
                <c:pt idx="4474">
                  <c:v>3.5027142857142857</c:v>
                </c:pt>
                <c:pt idx="4475">
                  <c:v>3.4952857142857141</c:v>
                </c:pt>
                <c:pt idx="4476">
                  <c:v>3.4511428571428575</c:v>
                </c:pt>
                <c:pt idx="4477">
                  <c:v>3.9914285714285711</c:v>
                </c:pt>
                <c:pt idx="4478">
                  <c:v>3.9748571428571426</c:v>
                </c:pt>
                <c:pt idx="4479">
                  <c:v>4.0534285714285714</c:v>
                </c:pt>
                <c:pt idx="4480">
                  <c:v>4.3330000000000002</c:v>
                </c:pt>
                <c:pt idx="4481">
                  <c:v>3.8914285714285706</c:v>
                </c:pt>
                <c:pt idx="4482">
                  <c:v>3.6922857142857142</c:v>
                </c:pt>
                <c:pt idx="4483">
                  <c:v>3.6318571428571431</c:v>
                </c:pt>
                <c:pt idx="4484">
                  <c:v>3.5034285714285716</c:v>
                </c:pt>
                <c:pt idx="4485">
                  <c:v>3.3841428571428573</c:v>
                </c:pt>
                <c:pt idx="4486">
                  <c:v>3.3099999999999996</c:v>
                </c:pt>
                <c:pt idx="4487">
                  <c:v>3.4768571428571424</c:v>
                </c:pt>
                <c:pt idx="4488">
                  <c:v>3.6564285714285716</c:v>
                </c:pt>
                <c:pt idx="4489">
                  <c:v>3.8008571428571427</c:v>
                </c:pt>
                <c:pt idx="4490">
                  <c:v>3.7714285714285718</c:v>
                </c:pt>
                <c:pt idx="4491">
                  <c:v>3.3257142857142861</c:v>
                </c:pt>
                <c:pt idx="4492">
                  <c:v>3.3637142857142854</c:v>
                </c:pt>
                <c:pt idx="4493">
                  <c:v>3.2954285714285709</c:v>
                </c:pt>
                <c:pt idx="4494">
                  <c:v>3.5008571428571424</c:v>
                </c:pt>
                <c:pt idx="4495">
                  <c:v>3.4665714285714286</c:v>
                </c:pt>
                <c:pt idx="4496">
                  <c:v>3.0718571428571422</c:v>
                </c:pt>
                <c:pt idx="4497">
                  <c:v>2.9679999999999995</c:v>
                </c:pt>
                <c:pt idx="4498">
                  <c:v>2.9535714285714283</c:v>
                </c:pt>
                <c:pt idx="4499">
                  <c:v>2.9411428571428568</c:v>
                </c:pt>
                <c:pt idx="4500">
                  <c:v>3.2197142857142862</c:v>
                </c:pt>
                <c:pt idx="4501">
                  <c:v>3.0941428571428573</c:v>
                </c:pt>
                <c:pt idx="4502">
                  <c:v>2.9319999999999995</c:v>
                </c:pt>
                <c:pt idx="4503">
                  <c:v>3.2520000000000002</c:v>
                </c:pt>
                <c:pt idx="4504">
                  <c:v>3.0385714285714291</c:v>
                </c:pt>
                <c:pt idx="4505">
                  <c:v>2.8140000000000005</c:v>
                </c:pt>
                <c:pt idx="4506">
                  <c:v>2.661142857142857</c:v>
                </c:pt>
                <c:pt idx="4507">
                  <c:v>2.6625714285714288</c:v>
                </c:pt>
                <c:pt idx="4508">
                  <c:v>2.8864285714285716</c:v>
                </c:pt>
                <c:pt idx="4509">
                  <c:v>3.2398571428571428</c:v>
                </c:pt>
                <c:pt idx="4510">
                  <c:v>3.1548571428571428</c:v>
                </c:pt>
                <c:pt idx="4511">
                  <c:v>3.0518571428571435</c:v>
                </c:pt>
                <c:pt idx="4512">
                  <c:v>3.073285714285714</c:v>
                </c:pt>
                <c:pt idx="4513">
                  <c:v>3.1339999999999999</c:v>
                </c:pt>
                <c:pt idx="4514">
                  <c:v>3.0747142857142862</c:v>
                </c:pt>
                <c:pt idx="4515">
                  <c:v>2.8039999999999998</c:v>
                </c:pt>
                <c:pt idx="4516">
                  <c:v>2.6179999999999999</c:v>
                </c:pt>
                <c:pt idx="4517">
                  <c:v>2.1975714285714285</c:v>
                </c:pt>
                <c:pt idx="4518">
                  <c:v>2.298428571428571</c:v>
                </c:pt>
                <c:pt idx="4519">
                  <c:v>2.2932857142857146</c:v>
                </c:pt>
                <c:pt idx="4520">
                  <c:v>2.2511428571428569</c:v>
                </c:pt>
                <c:pt idx="4521">
                  <c:v>2.2490000000000001</c:v>
                </c:pt>
                <c:pt idx="4522">
                  <c:v>2.2148571428571424</c:v>
                </c:pt>
                <c:pt idx="4523">
                  <c:v>2.0485714285714285</c:v>
                </c:pt>
                <c:pt idx="4524">
                  <c:v>2.3039999999999998</c:v>
                </c:pt>
                <c:pt idx="4525">
                  <c:v>2.5591428571428572</c:v>
                </c:pt>
                <c:pt idx="4526">
                  <c:v>2.7698571428571426</c:v>
                </c:pt>
                <c:pt idx="4527">
                  <c:v>2.8118571428571424</c:v>
                </c:pt>
                <c:pt idx="4528">
                  <c:v>2.7968571428571432</c:v>
                </c:pt>
                <c:pt idx="4529">
                  <c:v>2.6308571428571428</c:v>
                </c:pt>
                <c:pt idx="4530">
                  <c:v>2.7635714285714283</c:v>
                </c:pt>
                <c:pt idx="4531">
                  <c:v>2.734571428571428</c:v>
                </c:pt>
                <c:pt idx="4532">
                  <c:v>3.0389999999999993</c:v>
                </c:pt>
                <c:pt idx="4533">
                  <c:v>3.3689999999999998</c:v>
                </c:pt>
                <c:pt idx="4534">
                  <c:v>3.4524285714285718</c:v>
                </c:pt>
                <c:pt idx="4535">
                  <c:v>3.5855714285714293</c:v>
                </c:pt>
                <c:pt idx="4536">
                  <c:v>3.4162857142857135</c:v>
                </c:pt>
                <c:pt idx="4537">
                  <c:v>3.6777142857142855</c:v>
                </c:pt>
                <c:pt idx="4538">
                  <c:v>3.7602857142857147</c:v>
                </c:pt>
                <c:pt idx="4539">
                  <c:v>3.7779999999999996</c:v>
                </c:pt>
                <c:pt idx="4540">
                  <c:v>3.8222857142857136</c:v>
                </c:pt>
                <c:pt idx="4541">
                  <c:v>3.5908571428571427</c:v>
                </c:pt>
                <c:pt idx="4542">
                  <c:v>3.0621428571428568</c:v>
                </c:pt>
                <c:pt idx="4543">
                  <c:v>2.8870000000000005</c:v>
                </c:pt>
                <c:pt idx="4544">
                  <c:v>2.8364285714285709</c:v>
                </c:pt>
                <c:pt idx="4545">
                  <c:v>2.6767142857142856</c:v>
                </c:pt>
                <c:pt idx="4546">
                  <c:v>2.4874285714285711</c:v>
                </c:pt>
                <c:pt idx="4547">
                  <c:v>2.4522857142857148</c:v>
                </c:pt>
                <c:pt idx="4548">
                  <c:v>2.5577142857142858</c:v>
                </c:pt>
                <c:pt idx="4549">
                  <c:v>2.2712857142857144</c:v>
                </c:pt>
                <c:pt idx="4550">
                  <c:v>2.2367142857142857</c:v>
                </c:pt>
                <c:pt idx="4551">
                  <c:v>2.3211428571428572</c:v>
                </c:pt>
                <c:pt idx="4552">
                  <c:v>2.3477142857142854</c:v>
                </c:pt>
                <c:pt idx="4553">
                  <c:v>2.3840000000000003</c:v>
                </c:pt>
                <c:pt idx="4554">
                  <c:v>2.3814285714285717</c:v>
                </c:pt>
                <c:pt idx="4555">
                  <c:v>2.6334285714285715</c:v>
                </c:pt>
                <c:pt idx="4556">
                  <c:v>2.7128571428571426</c:v>
                </c:pt>
                <c:pt idx="4557">
                  <c:v>2.7067142857142854</c:v>
                </c:pt>
                <c:pt idx="4558">
                  <c:v>2.664857142857143</c:v>
                </c:pt>
                <c:pt idx="4559">
                  <c:v>3.0129999999999995</c:v>
                </c:pt>
                <c:pt idx="4560">
                  <c:v>2.3925714285714283</c:v>
                </c:pt>
                <c:pt idx="4561">
                  <c:v>2.9274285714285715</c:v>
                </c:pt>
                <c:pt idx="4562">
                  <c:v>2.9994285714285716</c:v>
                </c:pt>
                <c:pt idx="4563">
                  <c:v>3.0487142857142859</c:v>
                </c:pt>
                <c:pt idx="4564">
                  <c:v>2.7844285714285713</c:v>
                </c:pt>
                <c:pt idx="4565">
                  <c:v>2.8212857142857142</c:v>
                </c:pt>
                <c:pt idx="4566">
                  <c:v>2.6391428571428572</c:v>
                </c:pt>
                <c:pt idx="4567">
                  <c:v>2.766428571428571</c:v>
                </c:pt>
                <c:pt idx="4568">
                  <c:v>3.6595714285714287</c:v>
                </c:pt>
                <c:pt idx="4569">
                  <c:v>2.411</c:v>
                </c:pt>
                <c:pt idx="4570">
                  <c:v>1.8895714285714287</c:v>
                </c:pt>
                <c:pt idx="4571">
                  <c:v>2.4824285714285717</c:v>
                </c:pt>
                <c:pt idx="4572">
                  <c:v>3.0912857142857146</c:v>
                </c:pt>
                <c:pt idx="4573">
                  <c:v>2.1061428571428573</c:v>
                </c:pt>
                <c:pt idx="4574">
                  <c:v>2.4292857142857143</c:v>
                </c:pt>
                <c:pt idx="4575">
                  <c:v>1.9742857142857146</c:v>
                </c:pt>
                <c:pt idx="4576">
                  <c:v>1.6858571428571429</c:v>
                </c:pt>
                <c:pt idx="4577">
                  <c:v>2.7025714285714284</c:v>
                </c:pt>
                <c:pt idx="4578">
                  <c:v>2.8824285714285716</c:v>
                </c:pt>
                <c:pt idx="4579">
                  <c:v>1.7611428571428571</c:v>
                </c:pt>
                <c:pt idx="4580">
                  <c:v>1.3448571428571428</c:v>
                </c:pt>
                <c:pt idx="4581">
                  <c:v>2.125</c:v>
                </c:pt>
                <c:pt idx="4582">
                  <c:v>3.2765714285714287</c:v>
                </c:pt>
                <c:pt idx="4583">
                  <c:v>2.3011428571428572</c:v>
                </c:pt>
                <c:pt idx="4584">
                  <c:v>2.677</c:v>
                </c:pt>
                <c:pt idx="4585">
                  <c:v>3.7787142857142855</c:v>
                </c:pt>
                <c:pt idx="4586">
                  <c:v>3.4684285714285714</c:v>
                </c:pt>
                <c:pt idx="4587">
                  <c:v>3.4284285714285714</c:v>
                </c:pt>
                <c:pt idx="4588">
                  <c:v>3.5411428571428565</c:v>
                </c:pt>
                <c:pt idx="4589">
                  <c:v>2.5394285714285716</c:v>
                </c:pt>
                <c:pt idx="4590">
                  <c:v>3.6239999999999997</c:v>
                </c:pt>
                <c:pt idx="4591">
                  <c:v>3.968428571428571</c:v>
                </c:pt>
                <c:pt idx="4592">
                  <c:v>3.1535714285714285</c:v>
                </c:pt>
                <c:pt idx="4593">
                  <c:v>3.5737142857142858</c:v>
                </c:pt>
                <c:pt idx="4594">
                  <c:v>3.387571428571428</c:v>
                </c:pt>
                <c:pt idx="4595">
                  <c:v>3.5994285714285712</c:v>
                </c:pt>
                <c:pt idx="4596">
                  <c:v>3.5942857142857139</c:v>
                </c:pt>
                <c:pt idx="4597">
                  <c:v>3.8204285714285708</c:v>
                </c:pt>
                <c:pt idx="4598">
                  <c:v>3.8635714285714284</c:v>
                </c:pt>
                <c:pt idx="4599">
                  <c:v>3.8004285714285717</c:v>
                </c:pt>
                <c:pt idx="4600">
                  <c:v>3.9684285714285714</c:v>
                </c:pt>
                <c:pt idx="4601">
                  <c:v>3.948</c:v>
                </c:pt>
                <c:pt idx="4602">
                  <c:v>3.984285714285714</c:v>
                </c:pt>
                <c:pt idx="4603">
                  <c:v>3.9347142857142856</c:v>
                </c:pt>
                <c:pt idx="4604">
                  <c:v>3.6128571428571425</c:v>
                </c:pt>
                <c:pt idx="4605">
                  <c:v>3.5565714285714281</c:v>
                </c:pt>
                <c:pt idx="4606">
                  <c:v>4.3890000000000002</c:v>
                </c:pt>
                <c:pt idx="4607">
                  <c:v>4.2197142857142858</c:v>
                </c:pt>
                <c:pt idx="4608">
                  <c:v>4.2927142857142853</c:v>
                </c:pt>
                <c:pt idx="4609">
                  <c:v>4.6378571428571425</c:v>
                </c:pt>
                <c:pt idx="4610">
                  <c:v>4.6469999999999994</c:v>
                </c:pt>
                <c:pt idx="4611">
                  <c:v>4.9212857142857143</c:v>
                </c:pt>
                <c:pt idx="4612">
                  <c:v>4.911142857142857</c:v>
                </c:pt>
                <c:pt idx="4613">
                  <c:v>5.1095714285714289</c:v>
                </c:pt>
                <c:pt idx="4614">
                  <c:v>5.0892857142857144</c:v>
                </c:pt>
                <c:pt idx="4615">
                  <c:v>5.4267142857142856</c:v>
                </c:pt>
                <c:pt idx="4616">
                  <c:v>6.0819999999999999</c:v>
                </c:pt>
                <c:pt idx="4617">
                  <c:v>6.4901428571428568</c:v>
                </c:pt>
                <c:pt idx="4618">
                  <c:v>7.0564285714285706</c:v>
                </c:pt>
                <c:pt idx="4619">
                  <c:v>7.285000000000001</c:v>
                </c:pt>
                <c:pt idx="4620">
                  <c:v>8.096285714285715</c:v>
                </c:pt>
                <c:pt idx="4621">
                  <c:v>8.2797142857142862</c:v>
                </c:pt>
                <c:pt idx="4622">
                  <c:v>9.0141428571428559</c:v>
                </c:pt>
                <c:pt idx="4623">
                  <c:v>9.1670000000000016</c:v>
                </c:pt>
                <c:pt idx="4624">
                  <c:v>9.1168571428571425</c:v>
                </c:pt>
                <c:pt idx="4625">
                  <c:v>9.2834285714285727</c:v>
                </c:pt>
                <c:pt idx="4626">
                  <c:v>9.0801428571428566</c:v>
                </c:pt>
                <c:pt idx="4627">
                  <c:v>8.2414285714285729</c:v>
                </c:pt>
                <c:pt idx="4628">
                  <c:v>7.7737142857142851</c:v>
                </c:pt>
                <c:pt idx="4629">
                  <c:v>8.6038571428571426</c:v>
                </c:pt>
                <c:pt idx="4630">
                  <c:v>9.0647142857142864</c:v>
                </c:pt>
                <c:pt idx="4631">
                  <c:v>9.1687142857142856</c:v>
                </c:pt>
                <c:pt idx="4632">
                  <c:v>8.9938571428571432</c:v>
                </c:pt>
                <c:pt idx="4633">
                  <c:v>9.3804285714285705</c:v>
                </c:pt>
                <c:pt idx="4634">
                  <c:v>9.75</c:v>
                </c:pt>
                <c:pt idx="4635">
                  <c:v>9.7914285714285718</c:v>
                </c:pt>
                <c:pt idx="4636">
                  <c:v>9.7159999999999993</c:v>
                </c:pt>
                <c:pt idx="4637">
                  <c:v>9.8587142857142851</c:v>
                </c:pt>
                <c:pt idx="4638">
                  <c:v>9.1422857142857143</c:v>
                </c:pt>
                <c:pt idx="4639">
                  <c:v>9.2635714285714279</c:v>
                </c:pt>
                <c:pt idx="4640">
                  <c:v>9.2415714285714294</c:v>
                </c:pt>
                <c:pt idx="4641">
                  <c:v>9.0498571428571424</c:v>
                </c:pt>
                <c:pt idx="4642">
                  <c:v>8.5201428571428561</c:v>
                </c:pt>
                <c:pt idx="4643">
                  <c:v>8.1675714285714296</c:v>
                </c:pt>
                <c:pt idx="4644">
                  <c:v>7.8958571428571434</c:v>
                </c:pt>
                <c:pt idx="4645">
                  <c:v>7.4854285714285718</c:v>
                </c:pt>
                <c:pt idx="4646">
                  <c:v>7.2120000000000006</c:v>
                </c:pt>
                <c:pt idx="4647">
                  <c:v>7.0258571428571424</c:v>
                </c:pt>
                <c:pt idx="4648">
                  <c:v>7.0798571428571435</c:v>
                </c:pt>
                <c:pt idx="4649">
                  <c:v>7.0815714285714284</c:v>
                </c:pt>
                <c:pt idx="4650">
                  <c:v>7.1851428571428571</c:v>
                </c:pt>
                <c:pt idx="4651">
                  <c:v>7.1311428571428568</c:v>
                </c:pt>
                <c:pt idx="4652">
                  <c:v>7.0514285714285716</c:v>
                </c:pt>
                <c:pt idx="4653">
                  <c:v>6.8571428571428568</c:v>
                </c:pt>
                <c:pt idx="4654">
                  <c:v>6.6688571428571422</c:v>
                </c:pt>
                <c:pt idx="4655">
                  <c:v>6.4128571428571437</c:v>
                </c:pt>
                <c:pt idx="4656">
                  <c:v>6.6115714285714278</c:v>
                </c:pt>
                <c:pt idx="4657">
                  <c:v>6.1674285714285713</c:v>
                </c:pt>
                <c:pt idx="4658">
                  <c:v>6.250857142857142</c:v>
                </c:pt>
                <c:pt idx="4659">
                  <c:v>6.4569999999999999</c:v>
                </c:pt>
                <c:pt idx="4660">
                  <c:v>6.6959999999999997</c:v>
                </c:pt>
                <c:pt idx="4661">
                  <c:v>6.6355714285714287</c:v>
                </c:pt>
                <c:pt idx="4662">
                  <c:v>6.5019999999999998</c:v>
                </c:pt>
                <c:pt idx="4663">
                  <c:v>6.4871428571428575</c:v>
                </c:pt>
                <c:pt idx="4664">
                  <c:v>6.5408571428571429</c:v>
                </c:pt>
                <c:pt idx="4665">
                  <c:v>6.5489999999999995</c:v>
                </c:pt>
                <c:pt idx="4666">
                  <c:v>6.9072857142857149</c:v>
                </c:pt>
                <c:pt idx="4667">
                  <c:v>6.7932857142857141</c:v>
                </c:pt>
                <c:pt idx="4668">
                  <c:v>6.7917142857142858</c:v>
                </c:pt>
                <c:pt idx="4669">
                  <c:v>6.4670000000000005</c:v>
                </c:pt>
                <c:pt idx="4670">
                  <c:v>6.8352857142857149</c:v>
                </c:pt>
                <c:pt idx="4671">
                  <c:v>6.9182857142857141</c:v>
                </c:pt>
                <c:pt idx="4672">
                  <c:v>6.9851428571428569</c:v>
                </c:pt>
                <c:pt idx="4673">
                  <c:v>5.4092857142857138</c:v>
                </c:pt>
                <c:pt idx="4674">
                  <c:v>4.9352857142857136</c:v>
                </c:pt>
                <c:pt idx="4675">
                  <c:v>4.5228571428571431</c:v>
                </c:pt>
                <c:pt idx="4676">
                  <c:v>4.5139999999999993</c:v>
                </c:pt>
                <c:pt idx="4677">
                  <c:v>4.3297142857142861</c:v>
                </c:pt>
                <c:pt idx="4678">
                  <c:v>4.2487142857142857</c:v>
                </c:pt>
                <c:pt idx="4679">
                  <c:v>4.2409999999999997</c:v>
                </c:pt>
                <c:pt idx="4680">
                  <c:v>4.0707142857142857</c:v>
                </c:pt>
                <c:pt idx="4681">
                  <c:v>4.0081428571428566</c:v>
                </c:pt>
                <c:pt idx="4682">
                  <c:v>4.0572857142857144</c:v>
                </c:pt>
                <c:pt idx="4683">
                  <c:v>3.9197142857142859</c:v>
                </c:pt>
                <c:pt idx="4684">
                  <c:v>3.7411428571428575</c:v>
                </c:pt>
                <c:pt idx="4685">
                  <c:v>4.0475714285714286</c:v>
                </c:pt>
                <c:pt idx="4686">
                  <c:v>4.4992857142857146</c:v>
                </c:pt>
                <c:pt idx="4687">
                  <c:v>4.2329999999999997</c:v>
                </c:pt>
                <c:pt idx="4688">
                  <c:v>4.2248571428571422</c:v>
                </c:pt>
                <c:pt idx="4689">
                  <c:v>4.0152857142857146</c:v>
                </c:pt>
                <c:pt idx="4690">
                  <c:v>4.0577142857142858</c:v>
                </c:pt>
                <c:pt idx="4691">
                  <c:v>3.4932857142857143</c:v>
                </c:pt>
                <c:pt idx="4692">
                  <c:v>3.3467142857142855</c:v>
                </c:pt>
                <c:pt idx="4693">
                  <c:v>3.3637142857142854</c:v>
                </c:pt>
                <c:pt idx="4694">
                  <c:v>3.4747142857142856</c:v>
                </c:pt>
                <c:pt idx="4695">
                  <c:v>3.7639999999999998</c:v>
                </c:pt>
                <c:pt idx="4696">
                  <c:v>3.7262857142857144</c:v>
                </c:pt>
                <c:pt idx="4697">
                  <c:v>3.7028571428571424</c:v>
                </c:pt>
                <c:pt idx="4698">
                  <c:v>3.5508571428571432</c:v>
                </c:pt>
                <c:pt idx="4699">
                  <c:v>3.5698571428571428</c:v>
                </c:pt>
                <c:pt idx="4700">
                  <c:v>3.9312857142857145</c:v>
                </c:pt>
                <c:pt idx="4701">
                  <c:v>3.472</c:v>
                </c:pt>
                <c:pt idx="4702">
                  <c:v>3.3910000000000005</c:v>
                </c:pt>
                <c:pt idx="4703">
                  <c:v>3.9165714285714293</c:v>
                </c:pt>
                <c:pt idx="4704">
                  <c:v>4.1082857142857145</c:v>
                </c:pt>
                <c:pt idx="4705">
                  <c:v>4.6825714285714293</c:v>
                </c:pt>
                <c:pt idx="4706">
                  <c:v>4.6550000000000002</c:v>
                </c:pt>
                <c:pt idx="4707">
                  <c:v>4.3568571428571436</c:v>
                </c:pt>
                <c:pt idx="4708">
                  <c:v>3.8949999999999996</c:v>
                </c:pt>
                <c:pt idx="4709">
                  <c:v>4.5222857142857142</c:v>
                </c:pt>
                <c:pt idx="4710">
                  <c:v>4.5144285714285717</c:v>
                </c:pt>
                <c:pt idx="4711">
                  <c:v>4.2594285714285709</c:v>
                </c:pt>
                <c:pt idx="4712">
                  <c:v>4.1967142857142861</c:v>
                </c:pt>
                <c:pt idx="4713">
                  <c:v>3.9418571428571432</c:v>
                </c:pt>
                <c:pt idx="4714">
                  <c:v>4.0129999999999999</c:v>
                </c:pt>
                <c:pt idx="4715">
                  <c:v>4.5359999999999996</c:v>
                </c:pt>
                <c:pt idx="4716">
                  <c:v>5.1251428571428574</c:v>
                </c:pt>
                <c:pt idx="4717">
                  <c:v>5.5084285714285723</c:v>
                </c:pt>
                <c:pt idx="4718">
                  <c:v>5.8615714285714287</c:v>
                </c:pt>
                <c:pt idx="4719">
                  <c:v>6.1631428571428577</c:v>
                </c:pt>
                <c:pt idx="4720">
                  <c:v>6.1672857142857138</c:v>
                </c:pt>
                <c:pt idx="4721">
                  <c:v>6.8832857142857149</c:v>
                </c:pt>
                <c:pt idx="4722">
                  <c:v>7.4765714285714298</c:v>
                </c:pt>
                <c:pt idx="4723">
                  <c:v>5.6382857142857148</c:v>
                </c:pt>
                <c:pt idx="4724">
                  <c:v>5.266857142857142</c:v>
                </c:pt>
                <c:pt idx="4725">
                  <c:v>5.2762857142857147</c:v>
                </c:pt>
                <c:pt idx="4726">
                  <c:v>5.8014285714285707</c:v>
                </c:pt>
                <c:pt idx="4727">
                  <c:v>4.9177142857142844</c:v>
                </c:pt>
                <c:pt idx="4728">
                  <c:v>5.1764285714285716</c:v>
                </c:pt>
                <c:pt idx="4729">
                  <c:v>4.5618571428571428</c:v>
                </c:pt>
                <c:pt idx="4730">
                  <c:v>4.7010000000000005</c:v>
                </c:pt>
                <c:pt idx="4731">
                  <c:v>4.8365714285714292</c:v>
                </c:pt>
                <c:pt idx="4732">
                  <c:v>5.0870000000000006</c:v>
                </c:pt>
                <c:pt idx="4733">
                  <c:v>5.4591428571428571</c:v>
                </c:pt>
                <c:pt idx="4734">
                  <c:v>5.947857142857143</c:v>
                </c:pt>
                <c:pt idx="4735">
                  <c:v>6.265714285714286</c:v>
                </c:pt>
                <c:pt idx="4736">
                  <c:v>6.5695714285714288</c:v>
                </c:pt>
                <c:pt idx="4737">
                  <c:v>6.5194285714285716</c:v>
                </c:pt>
                <c:pt idx="4738">
                  <c:v>6.1935714285714285</c:v>
                </c:pt>
                <c:pt idx="4739">
                  <c:v>5.9554285714285715</c:v>
                </c:pt>
                <c:pt idx="4740">
                  <c:v>6.2122857142857146</c:v>
                </c:pt>
                <c:pt idx="4741">
                  <c:v>5.8678571428571429</c:v>
                </c:pt>
                <c:pt idx="4742">
                  <c:v>6.0168571428571429</c:v>
                </c:pt>
                <c:pt idx="4743">
                  <c:v>6.3408571428571436</c:v>
                </c:pt>
                <c:pt idx="4744">
                  <c:v>7.5371428571428565</c:v>
                </c:pt>
                <c:pt idx="4745">
                  <c:v>7.7024285714285714</c:v>
                </c:pt>
                <c:pt idx="4746">
                  <c:v>7.9222857142857146</c:v>
                </c:pt>
                <c:pt idx="4747">
                  <c:v>6.766</c:v>
                </c:pt>
                <c:pt idx="4748">
                  <c:v>6.262142857142857</c:v>
                </c:pt>
                <c:pt idx="4749">
                  <c:v>7.1017142857142854</c:v>
                </c:pt>
                <c:pt idx="4750">
                  <c:v>7.3437142857142854</c:v>
                </c:pt>
                <c:pt idx="4751">
                  <c:v>7.4862857142857138</c:v>
                </c:pt>
                <c:pt idx="4752">
                  <c:v>7.0072857142857137</c:v>
                </c:pt>
                <c:pt idx="4753">
                  <c:v>6.1724285714285712</c:v>
                </c:pt>
                <c:pt idx="4754">
                  <c:v>5.1392857142857142</c:v>
                </c:pt>
                <c:pt idx="4755">
                  <c:v>5.6795714285714283</c:v>
                </c:pt>
                <c:pt idx="4756">
                  <c:v>6.0464285714285708</c:v>
                </c:pt>
                <c:pt idx="4757">
                  <c:v>6.7022857142857148</c:v>
                </c:pt>
                <c:pt idx="4758">
                  <c:v>7.0515714285714282</c:v>
                </c:pt>
                <c:pt idx="4759">
                  <c:v>5.6275714285714287</c:v>
                </c:pt>
                <c:pt idx="4760">
                  <c:v>3.2197142857142858</c:v>
                </c:pt>
                <c:pt idx="4761">
                  <c:v>2.3085714285714287</c:v>
                </c:pt>
                <c:pt idx="4762">
                  <c:v>1.9548571428571428</c:v>
                </c:pt>
                <c:pt idx="4763">
                  <c:v>1.4448571428571426</c:v>
                </c:pt>
                <c:pt idx="4764">
                  <c:v>1.0435714285714286</c:v>
                </c:pt>
                <c:pt idx="4765">
                  <c:v>1.1107142857142855</c:v>
                </c:pt>
                <c:pt idx="4766">
                  <c:v>1.6492857142857142</c:v>
                </c:pt>
                <c:pt idx="4767">
                  <c:v>1.663</c:v>
                </c:pt>
                <c:pt idx="4768">
                  <c:v>0.97142857142857153</c:v>
                </c:pt>
                <c:pt idx="4769">
                  <c:v>1.2931428571428571</c:v>
                </c:pt>
                <c:pt idx="4770">
                  <c:v>1.0165714285714287</c:v>
                </c:pt>
                <c:pt idx="4771">
                  <c:v>1.1052857142857142</c:v>
                </c:pt>
                <c:pt idx="4772">
                  <c:v>2.4385714285714286</c:v>
                </c:pt>
                <c:pt idx="4773">
                  <c:v>2.5907142857142853</c:v>
                </c:pt>
                <c:pt idx="4774">
                  <c:v>2.7134285714285715</c:v>
                </c:pt>
                <c:pt idx="4775">
                  <c:v>3.1258571428571429</c:v>
                </c:pt>
                <c:pt idx="4776">
                  <c:v>4.5190000000000001</c:v>
                </c:pt>
                <c:pt idx="4777">
                  <c:v>5.4378571428571423</c:v>
                </c:pt>
                <c:pt idx="4778">
                  <c:v>5.213000000000001</c:v>
                </c:pt>
                <c:pt idx="4779">
                  <c:v>4.6760000000000002</c:v>
                </c:pt>
                <c:pt idx="4780">
                  <c:v>4.8417142857142847</c:v>
                </c:pt>
                <c:pt idx="4781">
                  <c:v>4.2217142857142855</c:v>
                </c:pt>
                <c:pt idx="4782">
                  <c:v>4.5511428571428576</c:v>
                </c:pt>
                <c:pt idx="4783">
                  <c:v>4.4294285714285708</c:v>
                </c:pt>
                <c:pt idx="4784">
                  <c:v>4.9290000000000003</c:v>
                </c:pt>
                <c:pt idx="4785">
                  <c:v>5.3431428571428574</c:v>
                </c:pt>
                <c:pt idx="4786">
                  <c:v>4.8487142857142853</c:v>
                </c:pt>
                <c:pt idx="4787">
                  <c:v>5.7058571428571421</c:v>
                </c:pt>
                <c:pt idx="4788">
                  <c:v>5.4598571428571416</c:v>
                </c:pt>
                <c:pt idx="4789">
                  <c:v>5.2997142857142858</c:v>
                </c:pt>
                <c:pt idx="4790">
                  <c:v>5.1042857142857141</c:v>
                </c:pt>
                <c:pt idx="4791">
                  <c:v>4.5604285714285719</c:v>
                </c:pt>
                <c:pt idx="4792">
                  <c:v>4.6145714285714288</c:v>
                </c:pt>
                <c:pt idx="4793">
                  <c:v>4.5631428571428581</c:v>
                </c:pt>
                <c:pt idx="4794">
                  <c:v>4.503571428571429</c:v>
                </c:pt>
                <c:pt idx="4795">
                  <c:v>5.136285714285715</c:v>
                </c:pt>
                <c:pt idx="4796">
                  <c:v>5.2742857142857149</c:v>
                </c:pt>
                <c:pt idx="4797">
                  <c:v>5.6082857142857137</c:v>
                </c:pt>
                <c:pt idx="4798">
                  <c:v>5.9304285714285712</c:v>
                </c:pt>
                <c:pt idx="4799">
                  <c:v>6.0214285714285722</c:v>
                </c:pt>
                <c:pt idx="4800">
                  <c:v>5.9292857142857134</c:v>
                </c:pt>
                <c:pt idx="4801">
                  <c:v>5.9051428571428568</c:v>
                </c:pt>
                <c:pt idx="4802">
                  <c:v>5.7368571428571418</c:v>
                </c:pt>
                <c:pt idx="4803">
                  <c:v>6.077</c:v>
                </c:pt>
                <c:pt idx="4804">
                  <c:v>6.7112857142857134</c:v>
                </c:pt>
                <c:pt idx="4805">
                  <c:v>7.0712857142857146</c:v>
                </c:pt>
                <c:pt idx="4806">
                  <c:v>7.0609999999999991</c:v>
                </c:pt>
                <c:pt idx="4807">
                  <c:v>6.4810000000000008</c:v>
                </c:pt>
                <c:pt idx="4808">
                  <c:v>5.9297142857142848</c:v>
                </c:pt>
                <c:pt idx="4809">
                  <c:v>5.5312857142857146</c:v>
                </c:pt>
                <c:pt idx="4810">
                  <c:v>5.6194285714285712</c:v>
                </c:pt>
                <c:pt idx="4811">
                  <c:v>5.6277142857142852</c:v>
                </c:pt>
                <c:pt idx="4812">
                  <c:v>5.0175714285714283</c:v>
                </c:pt>
                <c:pt idx="4813">
                  <c:v>4.6998571428571427</c:v>
                </c:pt>
                <c:pt idx="4814">
                  <c:v>4.6504285714285709</c:v>
                </c:pt>
                <c:pt idx="4815">
                  <c:v>5.3775714285714278</c:v>
                </c:pt>
                <c:pt idx="4816">
                  <c:v>5.3179999999999996</c:v>
                </c:pt>
                <c:pt idx="4817">
                  <c:v>4.7519999999999998</c:v>
                </c:pt>
                <c:pt idx="4818">
                  <c:v>5.254428571428571</c:v>
                </c:pt>
                <c:pt idx="4819">
                  <c:v>5.3494285714285708</c:v>
                </c:pt>
                <c:pt idx="4820">
                  <c:v>5.6384285714285713</c:v>
                </c:pt>
                <c:pt idx="4821">
                  <c:v>5.6297142857142859</c:v>
                </c:pt>
                <c:pt idx="4822">
                  <c:v>5.3864285714285716</c:v>
                </c:pt>
                <c:pt idx="4823">
                  <c:v>5.7025714285714297</c:v>
                </c:pt>
                <c:pt idx="4824">
                  <c:v>5.8802857142857139</c:v>
                </c:pt>
                <c:pt idx="4825">
                  <c:v>7.346571428571429</c:v>
                </c:pt>
                <c:pt idx="4826">
                  <c:v>7.0475714285714286</c:v>
                </c:pt>
                <c:pt idx="4827">
                  <c:v>6.8587142857142851</c:v>
                </c:pt>
                <c:pt idx="4828">
                  <c:v>7.1627142857142863</c:v>
                </c:pt>
                <c:pt idx="4829">
                  <c:v>6.7814285714285711</c:v>
                </c:pt>
                <c:pt idx="4830">
                  <c:v>6.6272857142857138</c:v>
                </c:pt>
                <c:pt idx="4831">
                  <c:v>5.9937142857142849</c:v>
                </c:pt>
                <c:pt idx="4832">
                  <c:v>6.1147142857142853</c:v>
                </c:pt>
                <c:pt idx="4833">
                  <c:v>6.387428571428571</c:v>
                </c:pt>
                <c:pt idx="4834">
                  <c:v>5.9381428571428572</c:v>
                </c:pt>
                <c:pt idx="4835">
                  <c:v>5.9972857142857148</c:v>
                </c:pt>
                <c:pt idx="4836">
                  <c:v>5.9795714285714299</c:v>
                </c:pt>
                <c:pt idx="4837">
                  <c:v>6.1824285714285709</c:v>
                </c:pt>
                <c:pt idx="4838">
                  <c:v>6.6331428571428575</c:v>
                </c:pt>
                <c:pt idx="4839">
                  <c:v>6.0341428571428564</c:v>
                </c:pt>
                <c:pt idx="4840">
                  <c:v>5.496142857142857</c:v>
                </c:pt>
                <c:pt idx="4841">
                  <c:v>6.4548571428571426</c:v>
                </c:pt>
                <c:pt idx="4842">
                  <c:v>6.1301428571428573</c:v>
                </c:pt>
                <c:pt idx="4843">
                  <c:v>5.4467142857142852</c:v>
                </c:pt>
                <c:pt idx="4844">
                  <c:v>4.8742857142857137</c:v>
                </c:pt>
                <c:pt idx="4845">
                  <c:v>5.1779999999999999</c:v>
                </c:pt>
                <c:pt idx="4846">
                  <c:v>5.6891428571428566</c:v>
                </c:pt>
                <c:pt idx="4847">
                  <c:v>7.370857142857143</c:v>
                </c:pt>
                <c:pt idx="4848">
                  <c:v>8.3932857142857138</c:v>
                </c:pt>
                <c:pt idx="4849">
                  <c:v>7.5777142857142863</c:v>
                </c:pt>
                <c:pt idx="4850">
                  <c:v>8.627714285714287</c:v>
                </c:pt>
                <c:pt idx="4851">
                  <c:v>7.5145714285714282</c:v>
                </c:pt>
                <c:pt idx="4852">
                  <c:v>7.7819999999999983</c:v>
                </c:pt>
                <c:pt idx="4853">
                  <c:v>7.4579999999999993</c:v>
                </c:pt>
                <c:pt idx="4854">
                  <c:v>6.7224285714285719</c:v>
                </c:pt>
                <c:pt idx="4855">
                  <c:v>7.1642857142857155</c:v>
                </c:pt>
                <c:pt idx="4856">
                  <c:v>7.2632857142857148</c:v>
                </c:pt>
                <c:pt idx="4857">
                  <c:v>6.8318571428571433</c:v>
                </c:pt>
                <c:pt idx="4858">
                  <c:v>6.9077142857142855</c:v>
                </c:pt>
                <c:pt idx="4859">
                  <c:v>7.1497142857142846</c:v>
                </c:pt>
                <c:pt idx="4860">
                  <c:v>7.0792857142857155</c:v>
                </c:pt>
                <c:pt idx="4861">
                  <c:v>7.4785714285714286</c:v>
                </c:pt>
                <c:pt idx="4862">
                  <c:v>7.7180000000000009</c:v>
                </c:pt>
                <c:pt idx="4863">
                  <c:v>8.2227142857142859</c:v>
                </c:pt>
                <c:pt idx="4864">
                  <c:v>7.7207142857142852</c:v>
                </c:pt>
                <c:pt idx="4865">
                  <c:v>8.016</c:v>
                </c:pt>
                <c:pt idx="4866">
                  <c:v>8.6330000000000009</c:v>
                </c:pt>
                <c:pt idx="4867">
                  <c:v>8.2972857142857155</c:v>
                </c:pt>
                <c:pt idx="4868">
                  <c:v>8.5830000000000002</c:v>
                </c:pt>
                <c:pt idx="4869">
                  <c:v>7.7735714285714286</c:v>
                </c:pt>
                <c:pt idx="4870">
                  <c:v>8.1071428571428577</c:v>
                </c:pt>
                <c:pt idx="4871">
                  <c:v>7.5627142857142857</c:v>
                </c:pt>
                <c:pt idx="4872">
                  <c:v>7.4664285714285716</c:v>
                </c:pt>
                <c:pt idx="4873">
                  <c:v>7.2588571428571429</c:v>
                </c:pt>
                <c:pt idx="4874">
                  <c:v>7.7835714285714284</c:v>
                </c:pt>
                <c:pt idx="4875">
                  <c:v>7.6350000000000007</c:v>
                </c:pt>
                <c:pt idx="4876">
                  <c:v>6.6995714285714287</c:v>
                </c:pt>
                <c:pt idx="4877">
                  <c:v>6.7204285714285703</c:v>
                </c:pt>
                <c:pt idx="4878">
                  <c:v>7.855428571428571</c:v>
                </c:pt>
                <c:pt idx="4879">
                  <c:v>7.5677142857142856</c:v>
                </c:pt>
                <c:pt idx="4880">
                  <c:v>8.8345714285714276</c:v>
                </c:pt>
                <c:pt idx="4881">
                  <c:v>8.4619999999999997</c:v>
                </c:pt>
                <c:pt idx="4882">
                  <c:v>7.737000000000001</c:v>
                </c:pt>
                <c:pt idx="4883">
                  <c:v>7.4447142857142863</c:v>
                </c:pt>
                <c:pt idx="4884">
                  <c:v>7.7722857142857142</c:v>
                </c:pt>
                <c:pt idx="4885">
                  <c:v>8.0535714285714288</c:v>
                </c:pt>
                <c:pt idx="4886">
                  <c:v>6.971000000000001</c:v>
                </c:pt>
                <c:pt idx="4887">
                  <c:v>6.9101428571428567</c:v>
                </c:pt>
                <c:pt idx="4888">
                  <c:v>6.4234285714285715</c:v>
                </c:pt>
                <c:pt idx="4889">
                  <c:v>5.7862857142857154</c:v>
                </c:pt>
                <c:pt idx="4890">
                  <c:v>6.0117142857142847</c:v>
                </c:pt>
                <c:pt idx="4891">
                  <c:v>5.496142857142857</c:v>
                </c:pt>
                <c:pt idx="4892">
                  <c:v>5.1261428571428569</c:v>
                </c:pt>
                <c:pt idx="4893">
                  <c:v>7.0791428571428563</c:v>
                </c:pt>
                <c:pt idx="4894">
                  <c:v>5.9262857142857142</c:v>
                </c:pt>
                <c:pt idx="4895">
                  <c:v>6.2292857142857141</c:v>
                </c:pt>
                <c:pt idx="4896">
                  <c:v>6.4468571428571426</c:v>
                </c:pt>
                <c:pt idx="4897">
                  <c:v>6.9468571428571426</c:v>
                </c:pt>
                <c:pt idx="4898">
                  <c:v>6.6184285714285709</c:v>
                </c:pt>
                <c:pt idx="4899">
                  <c:v>7.1334285714285723</c:v>
                </c:pt>
                <c:pt idx="4900">
                  <c:v>8.017142857142856</c:v>
                </c:pt>
                <c:pt idx="4901">
                  <c:v>7.9384285714285721</c:v>
                </c:pt>
                <c:pt idx="4902">
                  <c:v>8.1788571428571437</c:v>
                </c:pt>
                <c:pt idx="4903">
                  <c:v>7.964428571428571</c:v>
                </c:pt>
                <c:pt idx="4904">
                  <c:v>8.4319999999999986</c:v>
                </c:pt>
                <c:pt idx="4905">
                  <c:v>8.2194285714285709</c:v>
                </c:pt>
                <c:pt idx="4906">
                  <c:v>8.2051428571428566</c:v>
                </c:pt>
                <c:pt idx="4907">
                  <c:v>8.5475714285714286</c:v>
                </c:pt>
                <c:pt idx="4908">
                  <c:v>8.2321428571428577</c:v>
                </c:pt>
                <c:pt idx="4909">
                  <c:v>8.3035714285714288</c:v>
                </c:pt>
                <c:pt idx="4910">
                  <c:v>7.7758571428571424</c:v>
                </c:pt>
                <c:pt idx="4911">
                  <c:v>6.9795714285714272</c:v>
                </c:pt>
                <c:pt idx="4912">
                  <c:v>6.6189999999999998</c:v>
                </c:pt>
                <c:pt idx="4913">
                  <c:v>6.5141428571428577</c:v>
                </c:pt>
                <c:pt idx="4914">
                  <c:v>6.4351428571428562</c:v>
                </c:pt>
                <c:pt idx="4915">
                  <c:v>6.4247142857142858</c:v>
                </c:pt>
                <c:pt idx="4916">
                  <c:v>6.336142857142856</c:v>
                </c:pt>
                <c:pt idx="4917">
                  <c:v>6.7394285714285713</c:v>
                </c:pt>
                <c:pt idx="4918">
                  <c:v>6.5671428571428558</c:v>
                </c:pt>
                <c:pt idx="4919">
                  <c:v>6.5415714285714284</c:v>
                </c:pt>
                <c:pt idx="4920">
                  <c:v>6.6314285714285726</c:v>
                </c:pt>
                <c:pt idx="4921">
                  <c:v>6.4244285714285709</c:v>
                </c:pt>
                <c:pt idx="4922">
                  <c:v>6.523142857142858</c:v>
                </c:pt>
                <c:pt idx="4923">
                  <c:v>6.0585714285714305</c:v>
                </c:pt>
                <c:pt idx="4924">
                  <c:v>6.1182857142857143</c:v>
                </c:pt>
                <c:pt idx="4925">
                  <c:v>6.011857142857143</c:v>
                </c:pt>
                <c:pt idx="4926">
                  <c:v>6.4304285714285712</c:v>
                </c:pt>
                <c:pt idx="4927">
                  <c:v>6.3051428571428572</c:v>
                </c:pt>
                <c:pt idx="4928">
                  <c:v>6.4164285714285709</c:v>
                </c:pt>
                <c:pt idx="4929">
                  <c:v>5.8869999999999996</c:v>
                </c:pt>
                <c:pt idx="4930">
                  <c:v>5.3547142857142855</c:v>
                </c:pt>
                <c:pt idx="4931">
                  <c:v>5.2502857142857149</c:v>
                </c:pt>
                <c:pt idx="4932">
                  <c:v>5.4857142857142858</c:v>
                </c:pt>
                <c:pt idx="4933">
                  <c:v>5.3752857142857149</c:v>
                </c:pt>
                <c:pt idx="4934">
                  <c:v>5.3931428571428572</c:v>
                </c:pt>
                <c:pt idx="4935">
                  <c:v>5.4897142857142862</c:v>
                </c:pt>
                <c:pt idx="4936">
                  <c:v>5.6067142857142871</c:v>
                </c:pt>
                <c:pt idx="4937">
                  <c:v>5.2062857142857135</c:v>
                </c:pt>
                <c:pt idx="4938">
                  <c:v>4.9054285714285708</c:v>
                </c:pt>
                <c:pt idx="4939">
                  <c:v>4.6965714285714286</c:v>
                </c:pt>
                <c:pt idx="4940">
                  <c:v>4.516</c:v>
                </c:pt>
                <c:pt idx="4941">
                  <c:v>4.6584285714285718</c:v>
                </c:pt>
                <c:pt idx="4942">
                  <c:v>4.2130000000000001</c:v>
                </c:pt>
                <c:pt idx="4943">
                  <c:v>4.0327142857142864</c:v>
                </c:pt>
                <c:pt idx="4944">
                  <c:v>4.3668571428571425</c:v>
                </c:pt>
                <c:pt idx="4945">
                  <c:v>4.266</c:v>
                </c:pt>
                <c:pt idx="4946">
                  <c:v>4.3014285714285716</c:v>
                </c:pt>
                <c:pt idx="4947">
                  <c:v>3.9175714285714283</c:v>
                </c:pt>
                <c:pt idx="4948">
                  <c:v>4.136571428571429</c:v>
                </c:pt>
                <c:pt idx="4949">
                  <c:v>4.395714285714285</c:v>
                </c:pt>
                <c:pt idx="4950">
                  <c:v>4.3184285714285711</c:v>
                </c:pt>
                <c:pt idx="4951">
                  <c:v>4.1524285714285716</c:v>
                </c:pt>
                <c:pt idx="4952">
                  <c:v>4.2905714285714289</c:v>
                </c:pt>
                <c:pt idx="4953">
                  <c:v>4.4181428571428567</c:v>
                </c:pt>
                <c:pt idx="4954">
                  <c:v>4.7164285714285716</c:v>
                </c:pt>
                <c:pt idx="4955">
                  <c:v>3.7572857142857146</c:v>
                </c:pt>
                <c:pt idx="4956">
                  <c:v>4.1925714285714282</c:v>
                </c:pt>
                <c:pt idx="4957">
                  <c:v>4.0792857142857146</c:v>
                </c:pt>
                <c:pt idx="4958">
                  <c:v>3.9369999999999998</c:v>
                </c:pt>
                <c:pt idx="4959">
                  <c:v>4.0214285714285714</c:v>
                </c:pt>
                <c:pt idx="4960">
                  <c:v>4.3151428571428569</c:v>
                </c:pt>
                <c:pt idx="4961">
                  <c:v>5.0755714285714282</c:v>
                </c:pt>
                <c:pt idx="4962">
                  <c:v>4.664428571428572</c:v>
                </c:pt>
                <c:pt idx="4963">
                  <c:v>5.0528571428571425</c:v>
                </c:pt>
                <c:pt idx="4964">
                  <c:v>5.5307142857142848</c:v>
                </c:pt>
                <c:pt idx="4965">
                  <c:v>5.5594285714285707</c:v>
                </c:pt>
                <c:pt idx="4966">
                  <c:v>4.6689999999999996</c:v>
                </c:pt>
                <c:pt idx="4967">
                  <c:v>5.6257142857142863</c:v>
                </c:pt>
                <c:pt idx="4968">
                  <c:v>4.6399999999999997</c:v>
                </c:pt>
                <c:pt idx="4969">
                  <c:v>4.5624285714285717</c:v>
                </c:pt>
                <c:pt idx="4970">
                  <c:v>4.3215714285714286</c:v>
                </c:pt>
                <c:pt idx="4971">
                  <c:v>5.3967142857142862</c:v>
                </c:pt>
                <c:pt idx="4972">
                  <c:v>4.8904285714285711</c:v>
                </c:pt>
                <c:pt idx="4973">
                  <c:v>4.3632857142857144</c:v>
                </c:pt>
                <c:pt idx="4974">
                  <c:v>4.4977142857142862</c:v>
                </c:pt>
                <c:pt idx="4975">
                  <c:v>4.6420000000000003</c:v>
                </c:pt>
                <c:pt idx="4976">
                  <c:v>4.1438571428571427</c:v>
                </c:pt>
                <c:pt idx="4977">
                  <c:v>4.702</c:v>
                </c:pt>
                <c:pt idx="4978">
                  <c:v>4.7815714285714295</c:v>
                </c:pt>
                <c:pt idx="4979">
                  <c:v>4.9669999999999996</c:v>
                </c:pt>
                <c:pt idx="4980">
                  <c:v>4.5832857142857142</c:v>
                </c:pt>
                <c:pt idx="4981">
                  <c:v>5.0994285714285708</c:v>
                </c:pt>
                <c:pt idx="4982">
                  <c:v>5.0351428571428567</c:v>
                </c:pt>
                <c:pt idx="4983">
                  <c:v>4.3002857142857147</c:v>
                </c:pt>
                <c:pt idx="4984">
                  <c:v>5.2762857142857138</c:v>
                </c:pt>
                <c:pt idx="4985">
                  <c:v>4.7808571428571431</c:v>
                </c:pt>
                <c:pt idx="4986">
                  <c:v>5.0587142857142862</c:v>
                </c:pt>
                <c:pt idx="4987">
                  <c:v>4.5209999999999999</c:v>
                </c:pt>
                <c:pt idx="4988">
                  <c:v>5.1734285714285715</c:v>
                </c:pt>
                <c:pt idx="4989">
                  <c:v>4.0604285714285711</c:v>
                </c:pt>
                <c:pt idx="4990">
                  <c:v>4.7331428571428571</c:v>
                </c:pt>
                <c:pt idx="4991">
                  <c:v>4.28</c:v>
                </c:pt>
                <c:pt idx="4992">
                  <c:v>3.8884285714285718</c:v>
                </c:pt>
                <c:pt idx="4993">
                  <c:v>4.1652857142857149</c:v>
                </c:pt>
                <c:pt idx="4994">
                  <c:v>4.7122857142857137</c:v>
                </c:pt>
                <c:pt idx="4995">
                  <c:v>4.1031428571428581</c:v>
                </c:pt>
                <c:pt idx="4996">
                  <c:v>4.347428571428571</c:v>
                </c:pt>
                <c:pt idx="4997">
                  <c:v>4.697857142857143</c:v>
                </c:pt>
                <c:pt idx="4998">
                  <c:v>4.460571428571428</c:v>
                </c:pt>
                <c:pt idx="4999">
                  <c:v>4.2991428571428569</c:v>
                </c:pt>
                <c:pt idx="5000">
                  <c:v>4.4089999999999998</c:v>
                </c:pt>
                <c:pt idx="5001">
                  <c:v>4.0151428571428571</c:v>
                </c:pt>
                <c:pt idx="5002">
                  <c:v>4.448428571428571</c:v>
                </c:pt>
                <c:pt idx="5003">
                  <c:v>4.3805714285714288</c:v>
                </c:pt>
                <c:pt idx="5004">
                  <c:v>4.7805714285714282</c:v>
                </c:pt>
                <c:pt idx="5005">
                  <c:v>4.9429999999999996</c:v>
                </c:pt>
                <c:pt idx="5006">
                  <c:v>5.1872857142857143</c:v>
                </c:pt>
                <c:pt idx="5007">
                  <c:v>5.5584285714285713</c:v>
                </c:pt>
                <c:pt idx="5008">
                  <c:v>5.7638571428571419</c:v>
                </c:pt>
                <c:pt idx="5009">
                  <c:v>5.8041428571428568</c:v>
                </c:pt>
                <c:pt idx="5010">
                  <c:v>5.726</c:v>
                </c:pt>
                <c:pt idx="5011">
                  <c:v>5.8087142857142862</c:v>
                </c:pt>
                <c:pt idx="5012">
                  <c:v>6.2898571428571435</c:v>
                </c:pt>
                <c:pt idx="5013">
                  <c:v>6.5832857142857142</c:v>
                </c:pt>
                <c:pt idx="5014">
                  <c:v>7.0882857142857132</c:v>
                </c:pt>
                <c:pt idx="5015">
                  <c:v>7.2311428571428573</c:v>
                </c:pt>
                <c:pt idx="5016">
                  <c:v>7.0424285714285713</c:v>
                </c:pt>
                <c:pt idx="5017">
                  <c:v>6.9085714285714284</c:v>
                </c:pt>
                <c:pt idx="5018">
                  <c:v>6.6567142857142851</c:v>
                </c:pt>
                <c:pt idx="5019">
                  <c:v>6.669142857142857</c:v>
                </c:pt>
                <c:pt idx="5020">
                  <c:v>6.886857142857143</c:v>
                </c:pt>
                <c:pt idx="5021">
                  <c:v>6.9600000000000009</c:v>
                </c:pt>
                <c:pt idx="5022">
                  <c:v>7.173</c:v>
                </c:pt>
                <c:pt idx="5023">
                  <c:v>7.262428571428571</c:v>
                </c:pt>
                <c:pt idx="5024">
                  <c:v>7.0989999999999984</c:v>
                </c:pt>
                <c:pt idx="5025">
                  <c:v>7.4241428571428569</c:v>
                </c:pt>
                <c:pt idx="5026">
                  <c:v>7.5347142857142861</c:v>
                </c:pt>
                <c:pt idx="5027">
                  <c:v>7.2121428571428572</c:v>
                </c:pt>
                <c:pt idx="5028">
                  <c:v>7.335</c:v>
                </c:pt>
                <c:pt idx="5029">
                  <c:v>6.969142857142856</c:v>
                </c:pt>
                <c:pt idx="5030">
                  <c:v>7.0862857142857143</c:v>
                </c:pt>
                <c:pt idx="5031">
                  <c:v>6.9671428571428562</c:v>
                </c:pt>
                <c:pt idx="5032">
                  <c:v>6.8072857142857135</c:v>
                </c:pt>
                <c:pt idx="5033">
                  <c:v>6.6867142857142863</c:v>
                </c:pt>
                <c:pt idx="5034">
                  <c:v>6.3561428571428573</c:v>
                </c:pt>
                <c:pt idx="5035">
                  <c:v>6.1764285714285707</c:v>
                </c:pt>
                <c:pt idx="5036">
                  <c:v>6.4385714285714286</c:v>
                </c:pt>
                <c:pt idx="5037">
                  <c:v>6.3904285714285711</c:v>
                </c:pt>
                <c:pt idx="5038">
                  <c:v>5.7958571428571437</c:v>
                </c:pt>
                <c:pt idx="5039">
                  <c:v>5.7924285714285721</c:v>
                </c:pt>
                <c:pt idx="5040">
                  <c:v>5.3482857142857148</c:v>
                </c:pt>
                <c:pt idx="5041">
                  <c:v>5.3855714285714287</c:v>
                </c:pt>
                <c:pt idx="5042">
                  <c:v>5.3865714285714281</c:v>
                </c:pt>
                <c:pt idx="5043">
                  <c:v>5.1074285714285717</c:v>
                </c:pt>
                <c:pt idx="5044">
                  <c:v>5.6741428571428569</c:v>
                </c:pt>
                <c:pt idx="5045">
                  <c:v>5.0151428571428562</c:v>
                </c:pt>
                <c:pt idx="5046">
                  <c:v>4.7434285714285718</c:v>
                </c:pt>
                <c:pt idx="5047">
                  <c:v>5.1415714285714289</c:v>
                </c:pt>
                <c:pt idx="5048">
                  <c:v>5.133285714285714</c:v>
                </c:pt>
                <c:pt idx="5049">
                  <c:v>5.3098571428571431</c:v>
                </c:pt>
                <c:pt idx="5050">
                  <c:v>5.4101428571428567</c:v>
                </c:pt>
                <c:pt idx="5051">
                  <c:v>5.081142857142857</c:v>
                </c:pt>
                <c:pt idx="5052">
                  <c:v>5.0382857142857143</c:v>
                </c:pt>
                <c:pt idx="5053">
                  <c:v>4.951714285714286</c:v>
                </c:pt>
                <c:pt idx="5054">
                  <c:v>5.137428571428571</c:v>
                </c:pt>
                <c:pt idx="5055">
                  <c:v>4.7992857142857144</c:v>
                </c:pt>
                <c:pt idx="5056">
                  <c:v>4.6937142857142868</c:v>
                </c:pt>
                <c:pt idx="5057">
                  <c:v>4.5582857142857138</c:v>
                </c:pt>
                <c:pt idx="5058">
                  <c:v>4.4514285714285711</c:v>
                </c:pt>
                <c:pt idx="5059">
                  <c:v>4.2150000000000007</c:v>
                </c:pt>
                <c:pt idx="5060">
                  <c:v>4.1349999999999998</c:v>
                </c:pt>
                <c:pt idx="5061">
                  <c:v>3.7959999999999998</c:v>
                </c:pt>
                <c:pt idx="5062">
                  <c:v>3.6867142857142858</c:v>
                </c:pt>
                <c:pt idx="5063">
                  <c:v>3.730571428571428</c:v>
                </c:pt>
                <c:pt idx="5064">
                  <c:v>4.0171428571428569</c:v>
                </c:pt>
                <c:pt idx="5065">
                  <c:v>4.1018571428571429</c:v>
                </c:pt>
                <c:pt idx="5066">
                  <c:v>4.1008571428571425</c:v>
                </c:pt>
                <c:pt idx="5067">
                  <c:v>3.8537142857142856</c:v>
                </c:pt>
                <c:pt idx="5068">
                  <c:v>3.7860000000000005</c:v>
                </c:pt>
                <c:pt idx="5069">
                  <c:v>3.9224285714285716</c:v>
                </c:pt>
                <c:pt idx="5070">
                  <c:v>3.8895714285714282</c:v>
                </c:pt>
                <c:pt idx="5071">
                  <c:v>3.6335714285714285</c:v>
                </c:pt>
                <c:pt idx="5072">
                  <c:v>3.3815714285714287</c:v>
                </c:pt>
                <c:pt idx="5073">
                  <c:v>3.0815714285714289</c:v>
                </c:pt>
                <c:pt idx="5074">
                  <c:v>3.0874285714285716</c:v>
                </c:pt>
                <c:pt idx="5075">
                  <c:v>2.7058571428571425</c:v>
                </c:pt>
                <c:pt idx="5076">
                  <c:v>2.5948571428571432</c:v>
                </c:pt>
                <c:pt idx="5077">
                  <c:v>2.5528571428571425</c:v>
                </c:pt>
                <c:pt idx="5078">
                  <c:v>2.5228571428571436</c:v>
                </c:pt>
                <c:pt idx="5079">
                  <c:v>2.2592857142857143</c:v>
                </c:pt>
                <c:pt idx="5080">
                  <c:v>2.2528571428571427</c:v>
                </c:pt>
                <c:pt idx="5081">
                  <c:v>2.0695714285714284</c:v>
                </c:pt>
                <c:pt idx="5082">
                  <c:v>1.9947142857142857</c:v>
                </c:pt>
                <c:pt idx="5083">
                  <c:v>2.0607142857142855</c:v>
                </c:pt>
                <c:pt idx="5084">
                  <c:v>1.821</c:v>
                </c:pt>
                <c:pt idx="5085">
                  <c:v>1.8784285714285713</c:v>
                </c:pt>
                <c:pt idx="5086">
                  <c:v>1.6931428571428573</c:v>
                </c:pt>
                <c:pt idx="5087">
                  <c:v>1.7161428571428572</c:v>
                </c:pt>
                <c:pt idx="5088">
                  <c:v>1.6808571428571428</c:v>
                </c:pt>
                <c:pt idx="5089">
                  <c:v>1.9339999999999999</c:v>
                </c:pt>
                <c:pt idx="5090">
                  <c:v>1.6872857142857143</c:v>
                </c:pt>
                <c:pt idx="5091">
                  <c:v>1.6642857142857141</c:v>
                </c:pt>
                <c:pt idx="5092">
                  <c:v>1.528</c:v>
                </c:pt>
                <c:pt idx="5093">
                  <c:v>1.7635714285714283</c:v>
                </c:pt>
                <c:pt idx="5094">
                  <c:v>1.8905714285714286</c:v>
                </c:pt>
                <c:pt idx="5095">
                  <c:v>2.3147142857142855</c:v>
                </c:pt>
                <c:pt idx="5096">
                  <c:v>2.2810000000000001</c:v>
                </c:pt>
                <c:pt idx="5097">
                  <c:v>2.2814285714285711</c:v>
                </c:pt>
                <c:pt idx="5098">
                  <c:v>2.132857142857143</c:v>
                </c:pt>
                <c:pt idx="5099">
                  <c:v>1.8024285714285713</c:v>
                </c:pt>
                <c:pt idx="5100">
                  <c:v>2.5724285714285711</c:v>
                </c:pt>
                <c:pt idx="5101">
                  <c:v>2.3214285714285707</c:v>
                </c:pt>
                <c:pt idx="5102">
                  <c:v>2.3272857142857144</c:v>
                </c:pt>
                <c:pt idx="5103">
                  <c:v>2.3757142857142854</c:v>
                </c:pt>
                <c:pt idx="5104">
                  <c:v>1.850714285714286</c:v>
                </c:pt>
                <c:pt idx="5105">
                  <c:v>2.375142857142857</c:v>
                </c:pt>
                <c:pt idx="5106">
                  <c:v>1.7184285714285714</c:v>
                </c:pt>
                <c:pt idx="5107">
                  <c:v>2.1014285714285714</c:v>
                </c:pt>
                <c:pt idx="5108">
                  <c:v>1.6794285714285713</c:v>
                </c:pt>
                <c:pt idx="5109">
                  <c:v>1.8501428571428573</c:v>
                </c:pt>
                <c:pt idx="5110">
                  <c:v>2.1965714285714286</c:v>
                </c:pt>
                <c:pt idx="5111">
                  <c:v>2.1498571428571429</c:v>
                </c:pt>
                <c:pt idx="5112">
                  <c:v>2.1874285714285717</c:v>
                </c:pt>
                <c:pt idx="5113">
                  <c:v>2.6100000000000003</c:v>
                </c:pt>
                <c:pt idx="5114">
                  <c:v>2.843285714285714</c:v>
                </c:pt>
                <c:pt idx="5115">
                  <c:v>2.3421428571428571</c:v>
                </c:pt>
                <c:pt idx="5116">
                  <c:v>2.6664285714285714</c:v>
                </c:pt>
                <c:pt idx="5117">
                  <c:v>2.6994285714285717</c:v>
                </c:pt>
                <c:pt idx="5118">
                  <c:v>2.3421428571428571</c:v>
                </c:pt>
                <c:pt idx="5119">
                  <c:v>2.2558571428571428</c:v>
                </c:pt>
                <c:pt idx="5120">
                  <c:v>2.4702857142857146</c:v>
                </c:pt>
                <c:pt idx="5121">
                  <c:v>3.1217142857142854</c:v>
                </c:pt>
                <c:pt idx="5122">
                  <c:v>2.8502857142857145</c:v>
                </c:pt>
                <c:pt idx="5123">
                  <c:v>2.8177142857142856</c:v>
                </c:pt>
                <c:pt idx="5124">
                  <c:v>2.8535714285714286</c:v>
                </c:pt>
                <c:pt idx="5125">
                  <c:v>2.8227142857142851</c:v>
                </c:pt>
                <c:pt idx="5126">
                  <c:v>3.0775714285714284</c:v>
                </c:pt>
                <c:pt idx="5127">
                  <c:v>3.2038571428571432</c:v>
                </c:pt>
                <c:pt idx="5128">
                  <c:v>3.5940000000000003</c:v>
                </c:pt>
                <c:pt idx="5129">
                  <c:v>3.6407142857142856</c:v>
                </c:pt>
                <c:pt idx="5130">
                  <c:v>3.883714285714285</c:v>
                </c:pt>
                <c:pt idx="5131">
                  <c:v>3.6561428571428571</c:v>
                </c:pt>
                <c:pt idx="5132">
                  <c:v>3.7291428571428571</c:v>
                </c:pt>
                <c:pt idx="5133">
                  <c:v>3.6062857142857139</c:v>
                </c:pt>
                <c:pt idx="5134">
                  <c:v>3.8545714285714285</c:v>
                </c:pt>
                <c:pt idx="5135">
                  <c:v>4.4454285714285717</c:v>
                </c:pt>
                <c:pt idx="5136">
                  <c:v>4.7315714285714288</c:v>
                </c:pt>
                <c:pt idx="5137">
                  <c:v>5.0002857142857149</c:v>
                </c:pt>
                <c:pt idx="5138">
                  <c:v>5.3587142857142851</c:v>
                </c:pt>
                <c:pt idx="5139">
                  <c:v>5.5184285714285712</c:v>
                </c:pt>
                <c:pt idx="5140">
                  <c:v>5.4471428571428575</c:v>
                </c:pt>
                <c:pt idx="5141">
                  <c:v>5.9385714285714286</c:v>
                </c:pt>
                <c:pt idx="5142">
                  <c:v>6.4485714285714284</c:v>
                </c:pt>
                <c:pt idx="5143">
                  <c:v>6.3888571428571428</c:v>
                </c:pt>
                <c:pt idx="5144">
                  <c:v>6.4562857142857144</c:v>
                </c:pt>
                <c:pt idx="5145">
                  <c:v>6.3488571428571419</c:v>
                </c:pt>
                <c:pt idx="5146">
                  <c:v>6.2935714285714282</c:v>
                </c:pt>
                <c:pt idx="5147">
                  <c:v>6.3722857142857148</c:v>
                </c:pt>
                <c:pt idx="5148">
                  <c:v>6.9601428571428565</c:v>
                </c:pt>
                <c:pt idx="5149">
                  <c:v>7.3064285714285715</c:v>
                </c:pt>
                <c:pt idx="5150">
                  <c:v>7.3467142857142864</c:v>
                </c:pt>
                <c:pt idx="5151">
                  <c:v>7.5517142857142856</c:v>
                </c:pt>
                <c:pt idx="5152">
                  <c:v>7.3105714285714276</c:v>
                </c:pt>
                <c:pt idx="5153">
                  <c:v>7.1918571428571436</c:v>
                </c:pt>
                <c:pt idx="5154">
                  <c:v>6.3852857142857138</c:v>
                </c:pt>
                <c:pt idx="5155">
                  <c:v>6.2457142857142856</c:v>
                </c:pt>
                <c:pt idx="5156">
                  <c:v>6.6508571428571432</c:v>
                </c:pt>
                <c:pt idx="5157">
                  <c:v>6.3235714285714284</c:v>
                </c:pt>
                <c:pt idx="5158">
                  <c:v>6.1601428571428576</c:v>
                </c:pt>
                <c:pt idx="5159">
                  <c:v>6.1958571428571432</c:v>
                </c:pt>
                <c:pt idx="5160">
                  <c:v>6.0819999999999999</c:v>
                </c:pt>
                <c:pt idx="5161">
                  <c:v>5.7328571428571422</c:v>
                </c:pt>
                <c:pt idx="5162">
                  <c:v>5.5095714285714275</c:v>
                </c:pt>
                <c:pt idx="5163">
                  <c:v>5.7950000000000008</c:v>
                </c:pt>
                <c:pt idx="5164">
                  <c:v>5.9224285714285703</c:v>
                </c:pt>
                <c:pt idx="5165">
                  <c:v>6.0808571428571421</c:v>
                </c:pt>
                <c:pt idx="5166">
                  <c:v>6.1311428571428577</c:v>
                </c:pt>
                <c:pt idx="5167">
                  <c:v>6.003571428571429</c:v>
                </c:pt>
                <c:pt idx="5168">
                  <c:v>5.9501428571428576</c:v>
                </c:pt>
                <c:pt idx="5169">
                  <c:v>6.1537142857142859</c:v>
                </c:pt>
                <c:pt idx="5170">
                  <c:v>6.027857142857143</c:v>
                </c:pt>
                <c:pt idx="5171">
                  <c:v>6.1597142857142861</c:v>
                </c:pt>
                <c:pt idx="5172">
                  <c:v>6.4155714285714298</c:v>
                </c:pt>
                <c:pt idx="5173">
                  <c:v>6.3967142857142845</c:v>
                </c:pt>
                <c:pt idx="5174">
                  <c:v>6.3211428571428581</c:v>
                </c:pt>
                <c:pt idx="5175">
                  <c:v>6.0738571428571433</c:v>
                </c:pt>
                <c:pt idx="5176">
                  <c:v>6.1401428571428571</c:v>
                </c:pt>
                <c:pt idx="5177">
                  <c:v>6.3470000000000013</c:v>
                </c:pt>
                <c:pt idx="5178">
                  <c:v>6.5961428571428575</c:v>
                </c:pt>
                <c:pt idx="5179">
                  <c:v>6.5915714285714282</c:v>
                </c:pt>
                <c:pt idx="5180">
                  <c:v>6.391857142857142</c:v>
                </c:pt>
                <c:pt idx="5181">
                  <c:v>6.2137142857142864</c:v>
                </c:pt>
                <c:pt idx="5182">
                  <c:v>6.2495714285714286</c:v>
                </c:pt>
                <c:pt idx="5183">
                  <c:v>6.4448571428571437</c:v>
                </c:pt>
                <c:pt idx="5184">
                  <c:v>6.8278571428571428</c:v>
                </c:pt>
                <c:pt idx="5185">
                  <c:v>6.3575714285714273</c:v>
                </c:pt>
                <c:pt idx="5186">
                  <c:v>6.016285714285714</c:v>
                </c:pt>
                <c:pt idx="5187">
                  <c:v>5.7555714285714279</c:v>
                </c:pt>
                <c:pt idx="5188">
                  <c:v>5.7752857142857152</c:v>
                </c:pt>
                <c:pt idx="5189">
                  <c:v>5.6188571428571432</c:v>
                </c:pt>
                <c:pt idx="5190">
                  <c:v>5.3734285714285708</c:v>
                </c:pt>
                <c:pt idx="5191">
                  <c:v>5.3662857142857145</c:v>
                </c:pt>
                <c:pt idx="5192">
                  <c:v>5.286428571428571</c:v>
                </c:pt>
                <c:pt idx="5193">
                  <c:v>5.5238571428571435</c:v>
                </c:pt>
                <c:pt idx="5194">
                  <c:v>5.652857142857143</c:v>
                </c:pt>
                <c:pt idx="5195">
                  <c:v>5.4942857142857138</c:v>
                </c:pt>
                <c:pt idx="5196">
                  <c:v>4.9095714285714278</c:v>
                </c:pt>
                <c:pt idx="5197">
                  <c:v>4.7994285714285709</c:v>
                </c:pt>
                <c:pt idx="5198">
                  <c:v>4.7261428571428565</c:v>
                </c:pt>
                <c:pt idx="5199">
                  <c:v>4.03</c:v>
                </c:pt>
                <c:pt idx="5200">
                  <c:v>3.6528571428571435</c:v>
                </c:pt>
                <c:pt idx="5201">
                  <c:v>3.5107142857142857</c:v>
                </c:pt>
                <c:pt idx="5202">
                  <c:v>3.3765714285714283</c:v>
                </c:pt>
                <c:pt idx="5203">
                  <c:v>3.1478571428571422</c:v>
                </c:pt>
                <c:pt idx="5204">
                  <c:v>3.1541428571428574</c:v>
                </c:pt>
                <c:pt idx="5205">
                  <c:v>3.1137142857142854</c:v>
                </c:pt>
                <c:pt idx="5206">
                  <c:v>2.8757142857142854</c:v>
                </c:pt>
                <c:pt idx="5207">
                  <c:v>3.048285714285714</c:v>
                </c:pt>
                <c:pt idx="5208">
                  <c:v>3.1749999999999998</c:v>
                </c:pt>
                <c:pt idx="5209">
                  <c:v>3.5254285714285709</c:v>
                </c:pt>
                <c:pt idx="5210">
                  <c:v>3.8827142857142856</c:v>
                </c:pt>
                <c:pt idx="5211">
                  <c:v>3.7730000000000001</c:v>
                </c:pt>
                <c:pt idx="5212">
                  <c:v>4.5114285714285716</c:v>
                </c:pt>
                <c:pt idx="5213">
                  <c:v>4.7907142857142855</c:v>
                </c:pt>
                <c:pt idx="5214">
                  <c:v>5.0408571428571429</c:v>
                </c:pt>
                <c:pt idx="5215">
                  <c:v>5.205571428571429</c:v>
                </c:pt>
                <c:pt idx="5216">
                  <c:v>5.0182857142857147</c:v>
                </c:pt>
                <c:pt idx="5217">
                  <c:v>5.0320000000000009</c:v>
                </c:pt>
                <c:pt idx="5218">
                  <c:v>4.5892857142857144</c:v>
                </c:pt>
                <c:pt idx="5219">
                  <c:v>4.8340000000000005</c:v>
                </c:pt>
                <c:pt idx="5220">
                  <c:v>4.5241428571428566</c:v>
                </c:pt>
                <c:pt idx="5221">
                  <c:v>4.2520000000000007</c:v>
                </c:pt>
                <c:pt idx="5222">
                  <c:v>4.358142857142858</c:v>
                </c:pt>
                <c:pt idx="5223">
                  <c:v>4.7047142857142861</c:v>
                </c:pt>
                <c:pt idx="5224">
                  <c:v>4.499714285714286</c:v>
                </c:pt>
                <c:pt idx="5225">
                  <c:v>4.2234285714285722</c:v>
                </c:pt>
                <c:pt idx="5226">
                  <c:v>4.3040000000000003</c:v>
                </c:pt>
                <c:pt idx="5227">
                  <c:v>3.7911428571428578</c:v>
                </c:pt>
                <c:pt idx="5228">
                  <c:v>4.2914285714285709</c:v>
                </c:pt>
                <c:pt idx="5229">
                  <c:v>4.2764285714285721</c:v>
                </c:pt>
                <c:pt idx="5230">
                  <c:v>4.4530000000000003</c:v>
                </c:pt>
                <c:pt idx="5231">
                  <c:v>4.3514285714285714</c:v>
                </c:pt>
                <c:pt idx="5232">
                  <c:v>4.322857142857143</c:v>
                </c:pt>
                <c:pt idx="5233">
                  <c:v>4.3352857142857149</c:v>
                </c:pt>
                <c:pt idx="5234">
                  <c:v>4.9658571428571436</c:v>
                </c:pt>
                <c:pt idx="5235">
                  <c:v>4.3742857142857146</c:v>
                </c:pt>
                <c:pt idx="5236">
                  <c:v>4.5338571428571424</c:v>
                </c:pt>
                <c:pt idx="5237">
                  <c:v>4.7072857142857147</c:v>
                </c:pt>
                <c:pt idx="5238">
                  <c:v>4.9275714285714285</c:v>
                </c:pt>
                <c:pt idx="5239">
                  <c:v>4.8128571428571423</c:v>
                </c:pt>
                <c:pt idx="5240">
                  <c:v>5.0962857142857141</c:v>
                </c:pt>
                <c:pt idx="5241">
                  <c:v>4.7758571428571424</c:v>
                </c:pt>
                <c:pt idx="5242">
                  <c:v>5.1557142857142866</c:v>
                </c:pt>
                <c:pt idx="5243">
                  <c:v>5.0145714285714282</c:v>
                </c:pt>
                <c:pt idx="5244">
                  <c:v>4.6318571428571422</c:v>
                </c:pt>
                <c:pt idx="5245">
                  <c:v>4.4809999999999999</c:v>
                </c:pt>
                <c:pt idx="5246">
                  <c:v>4.6917142857142853</c:v>
                </c:pt>
                <c:pt idx="5247">
                  <c:v>4.2584285714285715</c:v>
                </c:pt>
                <c:pt idx="5248">
                  <c:v>4.6521428571428567</c:v>
                </c:pt>
                <c:pt idx="5249">
                  <c:v>4.6077142857142857</c:v>
                </c:pt>
                <c:pt idx="5250">
                  <c:v>4.5281428571428579</c:v>
                </c:pt>
                <c:pt idx="5251">
                  <c:v>4.6451428571428579</c:v>
                </c:pt>
                <c:pt idx="5252">
                  <c:v>4.351</c:v>
                </c:pt>
                <c:pt idx="5253">
                  <c:v>4.515714285714286</c:v>
                </c:pt>
                <c:pt idx="5254">
                  <c:v>4.838285714285715</c:v>
                </c:pt>
                <c:pt idx="5255">
                  <c:v>4.6360000000000001</c:v>
                </c:pt>
                <c:pt idx="5256">
                  <c:v>4.665571428571428</c:v>
                </c:pt>
                <c:pt idx="5257">
                  <c:v>4.920285714285713</c:v>
                </c:pt>
                <c:pt idx="5258">
                  <c:v>4.8281428571428577</c:v>
                </c:pt>
                <c:pt idx="5259">
                  <c:v>4.6111428571428572</c:v>
                </c:pt>
                <c:pt idx="5260">
                  <c:v>4.5318571428571426</c:v>
                </c:pt>
                <c:pt idx="5261">
                  <c:v>5.0175714285714283</c:v>
                </c:pt>
                <c:pt idx="5262">
                  <c:v>4.9725714285714284</c:v>
                </c:pt>
                <c:pt idx="5263">
                  <c:v>4.8644285714285704</c:v>
                </c:pt>
                <c:pt idx="5264">
                  <c:v>4.9369999999999994</c:v>
                </c:pt>
                <c:pt idx="5265">
                  <c:v>5.3887142857142862</c:v>
                </c:pt>
                <c:pt idx="5266">
                  <c:v>5.8781428571428567</c:v>
                </c:pt>
                <c:pt idx="5267">
                  <c:v>6.7852857142857141</c:v>
                </c:pt>
                <c:pt idx="5268">
                  <c:v>7.4125714285714297</c:v>
                </c:pt>
                <c:pt idx="5269">
                  <c:v>7.2297142857142864</c:v>
                </c:pt>
                <c:pt idx="5270">
                  <c:v>7.3475714285714284</c:v>
                </c:pt>
                <c:pt idx="5271">
                  <c:v>7.9891428571428573</c:v>
                </c:pt>
                <c:pt idx="5272">
                  <c:v>7.6045714285714272</c:v>
                </c:pt>
                <c:pt idx="5273">
                  <c:v>7.9017142857142852</c:v>
                </c:pt>
                <c:pt idx="5274">
                  <c:v>8.1774285714285728</c:v>
                </c:pt>
                <c:pt idx="5275">
                  <c:v>8.1068571428571428</c:v>
                </c:pt>
                <c:pt idx="5276">
                  <c:v>8.4908571428571413</c:v>
                </c:pt>
                <c:pt idx="5277">
                  <c:v>8.9211428571428559</c:v>
                </c:pt>
                <c:pt idx="5278">
                  <c:v>9.3021428571428562</c:v>
                </c:pt>
                <c:pt idx="5279">
                  <c:v>9.3937142857142852</c:v>
                </c:pt>
                <c:pt idx="5280">
                  <c:v>9.0451428571428583</c:v>
                </c:pt>
                <c:pt idx="5281">
                  <c:v>9.4368571428571411</c:v>
                </c:pt>
                <c:pt idx="5282">
                  <c:v>9.410285714285715</c:v>
                </c:pt>
                <c:pt idx="5283">
                  <c:v>9.4305714285714277</c:v>
                </c:pt>
                <c:pt idx="5284">
                  <c:v>9.4452857142857134</c:v>
                </c:pt>
                <c:pt idx="5285">
                  <c:v>9.5870000000000015</c:v>
                </c:pt>
                <c:pt idx="5286">
                  <c:v>9.3581428571428553</c:v>
                </c:pt>
                <c:pt idx="5287">
                  <c:v>9.2425714285714271</c:v>
                </c:pt>
                <c:pt idx="5288">
                  <c:v>9.0874285714285712</c:v>
                </c:pt>
                <c:pt idx="5289">
                  <c:v>8.9545714285714286</c:v>
                </c:pt>
                <c:pt idx="5290">
                  <c:v>8.8042857142857134</c:v>
                </c:pt>
                <c:pt idx="5291">
                  <c:v>8.5828571428571436</c:v>
                </c:pt>
                <c:pt idx="5292">
                  <c:v>9.2889999999999997</c:v>
                </c:pt>
                <c:pt idx="5293">
                  <c:v>9.0718571428571444</c:v>
                </c:pt>
                <c:pt idx="5294">
                  <c:v>8.7487142857142857</c:v>
                </c:pt>
                <c:pt idx="5295">
                  <c:v>8.5920000000000005</c:v>
                </c:pt>
                <c:pt idx="5296">
                  <c:v>8.5995714285714282</c:v>
                </c:pt>
                <c:pt idx="5297">
                  <c:v>8.0844285714285711</c:v>
                </c:pt>
                <c:pt idx="5298">
                  <c:v>7.7449999999999992</c:v>
                </c:pt>
                <c:pt idx="5299">
                  <c:v>7.9687142857142854</c:v>
                </c:pt>
                <c:pt idx="5300">
                  <c:v>8.2204285714285721</c:v>
                </c:pt>
                <c:pt idx="5301">
                  <c:v>8.0002857142857149</c:v>
                </c:pt>
                <c:pt idx="5302">
                  <c:v>7.9364285714285723</c:v>
                </c:pt>
                <c:pt idx="5303">
                  <c:v>8.0967142857142864</c:v>
                </c:pt>
                <c:pt idx="5304">
                  <c:v>7.9581428571428585</c:v>
                </c:pt>
                <c:pt idx="5305">
                  <c:v>8.1224285714285731</c:v>
                </c:pt>
                <c:pt idx="5306">
                  <c:v>8.2872857142857139</c:v>
                </c:pt>
                <c:pt idx="5307">
                  <c:v>8.447571428571429</c:v>
                </c:pt>
                <c:pt idx="5308">
                  <c:v>8.2674285714285709</c:v>
                </c:pt>
                <c:pt idx="5309">
                  <c:v>8.1218571428571433</c:v>
                </c:pt>
                <c:pt idx="5310">
                  <c:v>8.4918571428571425</c:v>
                </c:pt>
                <c:pt idx="5311">
                  <c:v>9.1497142857142855</c:v>
                </c:pt>
                <c:pt idx="5312">
                  <c:v>8.7889999999999997</c:v>
                </c:pt>
                <c:pt idx="5313">
                  <c:v>8.2401428571428585</c:v>
                </c:pt>
                <c:pt idx="5314">
                  <c:v>8.1209999999999987</c:v>
                </c:pt>
                <c:pt idx="5315">
                  <c:v>8.1002857142857145</c:v>
                </c:pt>
                <c:pt idx="5316">
                  <c:v>7.9902857142857133</c:v>
                </c:pt>
                <c:pt idx="5317">
                  <c:v>7.7291428571428584</c:v>
                </c:pt>
                <c:pt idx="5318">
                  <c:v>7.354857142857143</c:v>
                </c:pt>
                <c:pt idx="5319">
                  <c:v>6.9117142857142868</c:v>
                </c:pt>
                <c:pt idx="5320">
                  <c:v>6.6757142857142853</c:v>
                </c:pt>
                <c:pt idx="5321">
                  <c:v>6.506857142857144</c:v>
                </c:pt>
                <c:pt idx="5322">
                  <c:v>6.3077142857142858</c:v>
                </c:pt>
                <c:pt idx="5323">
                  <c:v>6.0575714285714284</c:v>
                </c:pt>
                <c:pt idx="5324">
                  <c:v>6.1840000000000002</c:v>
                </c:pt>
                <c:pt idx="5325">
                  <c:v>6.1798571428571432</c:v>
                </c:pt>
                <c:pt idx="5326">
                  <c:v>6.1737142857142855</c:v>
                </c:pt>
                <c:pt idx="5327">
                  <c:v>5.9468571428571426</c:v>
                </c:pt>
                <c:pt idx="5328">
                  <c:v>5.4061428571428563</c:v>
                </c:pt>
                <c:pt idx="5329">
                  <c:v>5.0164285714285706</c:v>
                </c:pt>
                <c:pt idx="5330">
                  <c:v>4.8132857142857146</c:v>
                </c:pt>
                <c:pt idx="5331">
                  <c:v>4.4054285714285717</c:v>
                </c:pt>
                <c:pt idx="5332">
                  <c:v>4.0134285714285713</c:v>
                </c:pt>
                <c:pt idx="5333">
                  <c:v>3.9608571428571429</c:v>
                </c:pt>
                <c:pt idx="5334">
                  <c:v>3.2330000000000001</c:v>
                </c:pt>
                <c:pt idx="5335">
                  <c:v>3.5135714285714283</c:v>
                </c:pt>
                <c:pt idx="5336">
                  <c:v>3.4767142857142863</c:v>
                </c:pt>
                <c:pt idx="5337">
                  <c:v>3.4494285714285717</c:v>
                </c:pt>
                <c:pt idx="5338">
                  <c:v>3.3915714285714285</c:v>
                </c:pt>
                <c:pt idx="5339">
                  <c:v>3.2809999999999997</c:v>
                </c:pt>
                <c:pt idx="5340">
                  <c:v>3.0742857142857143</c:v>
                </c:pt>
                <c:pt idx="5341">
                  <c:v>2.9018571428571427</c:v>
                </c:pt>
                <c:pt idx="5342">
                  <c:v>2.9448571428571424</c:v>
                </c:pt>
                <c:pt idx="5343">
                  <c:v>2.6051428571428574</c:v>
                </c:pt>
                <c:pt idx="5344">
                  <c:v>2.7112857142857143</c:v>
                </c:pt>
                <c:pt idx="5345">
                  <c:v>2.6935714285714289</c:v>
                </c:pt>
                <c:pt idx="5346">
                  <c:v>3.1785714285714284</c:v>
                </c:pt>
                <c:pt idx="5347">
                  <c:v>3.4124285714285714</c:v>
                </c:pt>
                <c:pt idx="5348">
                  <c:v>3.339428571428571</c:v>
                </c:pt>
                <c:pt idx="5349">
                  <c:v>3.7258571428571434</c:v>
                </c:pt>
                <c:pt idx="5350">
                  <c:v>3.7451428571428571</c:v>
                </c:pt>
                <c:pt idx="5351">
                  <c:v>3.7657142857142856</c:v>
                </c:pt>
                <c:pt idx="5352">
                  <c:v>3.5307142857142857</c:v>
                </c:pt>
                <c:pt idx="5353">
                  <c:v>3.3820000000000001</c:v>
                </c:pt>
                <c:pt idx="5354">
                  <c:v>3.4250000000000003</c:v>
                </c:pt>
                <c:pt idx="5355">
                  <c:v>3.9067142857142856</c:v>
                </c:pt>
                <c:pt idx="5356">
                  <c:v>3.6098571428571433</c:v>
                </c:pt>
                <c:pt idx="5357">
                  <c:v>3.8248571428571432</c:v>
                </c:pt>
                <c:pt idx="5358">
                  <c:v>3.7051428571428571</c:v>
                </c:pt>
                <c:pt idx="5359">
                  <c:v>3.7764285714285712</c:v>
                </c:pt>
                <c:pt idx="5360">
                  <c:v>3.5005714285714284</c:v>
                </c:pt>
                <c:pt idx="5361">
                  <c:v>3.5217142857142858</c:v>
                </c:pt>
                <c:pt idx="5362">
                  <c:v>3.3754285714285714</c:v>
                </c:pt>
                <c:pt idx="5363">
                  <c:v>3.2291428571428571</c:v>
                </c:pt>
                <c:pt idx="5364">
                  <c:v>3.254</c:v>
                </c:pt>
                <c:pt idx="5365">
                  <c:v>3.3565714285714283</c:v>
                </c:pt>
                <c:pt idx="5366">
                  <c:v>3.9482857142857144</c:v>
                </c:pt>
                <c:pt idx="5367">
                  <c:v>3.7030000000000003</c:v>
                </c:pt>
                <c:pt idx="5368">
                  <c:v>3.5622857142857143</c:v>
                </c:pt>
                <c:pt idx="5369">
                  <c:v>3.5837142857142861</c:v>
                </c:pt>
                <c:pt idx="5370">
                  <c:v>3.801714285714286</c:v>
                </c:pt>
                <c:pt idx="5371">
                  <c:v>3.3615714285714291</c:v>
                </c:pt>
                <c:pt idx="5372">
                  <c:v>3.7969999999999997</c:v>
                </c:pt>
                <c:pt idx="5373">
                  <c:v>3.7429999999999999</c:v>
                </c:pt>
                <c:pt idx="5374">
                  <c:v>3.9058571428571427</c:v>
                </c:pt>
                <c:pt idx="5375">
                  <c:v>3.6268571428571432</c:v>
                </c:pt>
                <c:pt idx="5376">
                  <c:v>4.2998571428571424</c:v>
                </c:pt>
                <c:pt idx="5377">
                  <c:v>3.6534285714285715</c:v>
                </c:pt>
                <c:pt idx="5378">
                  <c:v>3.8387142857142855</c:v>
                </c:pt>
                <c:pt idx="5379">
                  <c:v>3.7204285714285712</c:v>
                </c:pt>
                <c:pt idx="5380">
                  <c:v>4.0292857142857148</c:v>
                </c:pt>
                <c:pt idx="5381">
                  <c:v>3.7047142857142856</c:v>
                </c:pt>
                <c:pt idx="5382">
                  <c:v>3.8644285714285718</c:v>
                </c:pt>
                <c:pt idx="5383">
                  <c:v>4.2229999999999999</c:v>
                </c:pt>
                <c:pt idx="5384">
                  <c:v>4.0255714285714284</c:v>
                </c:pt>
                <c:pt idx="5385">
                  <c:v>3.7161428571428567</c:v>
                </c:pt>
                <c:pt idx="5386">
                  <c:v>3.661</c:v>
                </c:pt>
                <c:pt idx="5387">
                  <c:v>3.7688571428571431</c:v>
                </c:pt>
                <c:pt idx="5388">
                  <c:v>4.0190000000000001</c:v>
                </c:pt>
                <c:pt idx="5389">
                  <c:v>4.4848571428571429</c:v>
                </c:pt>
                <c:pt idx="5390">
                  <c:v>5.0551428571428572</c:v>
                </c:pt>
                <c:pt idx="5391">
                  <c:v>5.5984285714285722</c:v>
                </c:pt>
                <c:pt idx="5392">
                  <c:v>5.4797142857142855</c:v>
                </c:pt>
                <c:pt idx="5393">
                  <c:v>6.1161428571428571</c:v>
                </c:pt>
                <c:pt idx="5394">
                  <c:v>6.1717142857142857</c:v>
                </c:pt>
                <c:pt idx="5395">
                  <c:v>6.7067142857142859</c:v>
                </c:pt>
                <c:pt idx="5396">
                  <c:v>7.6180000000000003</c:v>
                </c:pt>
                <c:pt idx="5397">
                  <c:v>7.8237142857142841</c:v>
                </c:pt>
                <c:pt idx="5398">
                  <c:v>8.3241428571428582</c:v>
                </c:pt>
                <c:pt idx="5399">
                  <c:v>9.1177142857142854</c:v>
                </c:pt>
                <c:pt idx="5400">
                  <c:v>8.5461428571428577</c:v>
                </c:pt>
                <c:pt idx="5401">
                  <c:v>8.5757142857142856</c:v>
                </c:pt>
                <c:pt idx="5402">
                  <c:v>9.1207142857142856</c:v>
                </c:pt>
                <c:pt idx="5403">
                  <c:v>9.2695714285714281</c:v>
                </c:pt>
                <c:pt idx="5404">
                  <c:v>9.1035714285714295</c:v>
                </c:pt>
                <c:pt idx="5405">
                  <c:v>9.6222857142857148</c:v>
                </c:pt>
                <c:pt idx="5406">
                  <c:v>9.4142857142857146</c:v>
                </c:pt>
                <c:pt idx="5407">
                  <c:v>9.2382857142857144</c:v>
                </c:pt>
                <c:pt idx="5408">
                  <c:v>9.2762857142857147</c:v>
                </c:pt>
                <c:pt idx="5409">
                  <c:v>9.0138571428571428</c:v>
                </c:pt>
                <c:pt idx="5410">
                  <c:v>9.5849999999999991</c:v>
                </c:pt>
                <c:pt idx="5411">
                  <c:v>9.5141428571428577</c:v>
                </c:pt>
                <c:pt idx="5412">
                  <c:v>9.2557142857142871</c:v>
                </c:pt>
                <c:pt idx="5413">
                  <c:v>8.491142857142858</c:v>
                </c:pt>
                <c:pt idx="5414">
                  <c:v>8.9229999999999983</c:v>
                </c:pt>
                <c:pt idx="5415">
                  <c:v>9.5837142857142847</c:v>
                </c:pt>
                <c:pt idx="5416">
                  <c:v>9.1830000000000016</c:v>
                </c:pt>
                <c:pt idx="5417">
                  <c:v>8.519285714285715</c:v>
                </c:pt>
                <c:pt idx="5418">
                  <c:v>8.5627142857142857</c:v>
                </c:pt>
                <c:pt idx="5419">
                  <c:v>8.2459999999999987</c:v>
                </c:pt>
                <c:pt idx="5420">
                  <c:v>8.0424285714285713</c:v>
                </c:pt>
                <c:pt idx="5421">
                  <c:v>8.4849999999999994</c:v>
                </c:pt>
                <c:pt idx="5422">
                  <c:v>7.9877142857142855</c:v>
                </c:pt>
                <c:pt idx="5423">
                  <c:v>7.3612857142857138</c:v>
                </c:pt>
                <c:pt idx="5424">
                  <c:v>7.1737142857142855</c:v>
                </c:pt>
                <c:pt idx="5425">
                  <c:v>7.1905714285714293</c:v>
                </c:pt>
                <c:pt idx="5426">
                  <c:v>7.5317142857142851</c:v>
                </c:pt>
                <c:pt idx="5427">
                  <c:v>7.7198571428571432</c:v>
                </c:pt>
                <c:pt idx="5428">
                  <c:v>7.9287142857142854</c:v>
                </c:pt>
                <c:pt idx="5429">
                  <c:v>8.2277142857142866</c:v>
                </c:pt>
                <c:pt idx="5430">
                  <c:v>7.8295714285714286</c:v>
                </c:pt>
                <c:pt idx="5431">
                  <c:v>7.8121428571428568</c:v>
                </c:pt>
                <c:pt idx="5432">
                  <c:v>7.0674285714285716</c:v>
                </c:pt>
                <c:pt idx="5433">
                  <c:v>6.4757142857142851</c:v>
                </c:pt>
                <c:pt idx="5434">
                  <c:v>6.3650000000000002</c:v>
                </c:pt>
                <c:pt idx="5435">
                  <c:v>7.3567142857142844</c:v>
                </c:pt>
                <c:pt idx="5436">
                  <c:v>7.7840000000000007</c:v>
                </c:pt>
                <c:pt idx="5437">
                  <c:v>7.1334285714285715</c:v>
                </c:pt>
                <c:pt idx="5438">
                  <c:v>6.8452857142857138</c:v>
                </c:pt>
                <c:pt idx="5439">
                  <c:v>6.3047142857142857</c:v>
                </c:pt>
                <c:pt idx="5440">
                  <c:v>5.7411428571428571</c:v>
                </c:pt>
                <c:pt idx="5441">
                  <c:v>5.6871428571428577</c:v>
                </c:pt>
                <c:pt idx="5442">
                  <c:v>5.3391428571428579</c:v>
                </c:pt>
                <c:pt idx="5443">
                  <c:v>4.8505714285714285</c:v>
                </c:pt>
                <c:pt idx="5444">
                  <c:v>5.1994285714285713</c:v>
                </c:pt>
                <c:pt idx="5445">
                  <c:v>5.0432857142857141</c:v>
                </c:pt>
                <c:pt idx="5446">
                  <c:v>4.9405714285714293</c:v>
                </c:pt>
                <c:pt idx="5447">
                  <c:v>5.0597142857142865</c:v>
                </c:pt>
                <c:pt idx="5448">
                  <c:v>5.285000000000001</c:v>
                </c:pt>
                <c:pt idx="5449">
                  <c:v>5.269285714285715</c:v>
                </c:pt>
                <c:pt idx="5450">
                  <c:v>4.9611428571428577</c:v>
                </c:pt>
                <c:pt idx="5451">
                  <c:v>5.3038571428571428</c:v>
                </c:pt>
                <c:pt idx="5452">
                  <c:v>6.0097142857142858</c:v>
                </c:pt>
                <c:pt idx="5453">
                  <c:v>6.4421428571428558</c:v>
                </c:pt>
                <c:pt idx="5454">
                  <c:v>5.7169999999999996</c:v>
                </c:pt>
                <c:pt idx="5455">
                  <c:v>5.7207142857142861</c:v>
                </c:pt>
                <c:pt idx="5456">
                  <c:v>4.9044285714285705</c:v>
                </c:pt>
                <c:pt idx="5457">
                  <c:v>3.9915714285714285</c:v>
                </c:pt>
                <c:pt idx="5458">
                  <c:v>3.4492857142857147</c:v>
                </c:pt>
                <c:pt idx="5459">
                  <c:v>3.2854285714285711</c:v>
                </c:pt>
                <c:pt idx="5460">
                  <c:v>3.1808571428571426</c:v>
                </c:pt>
                <c:pt idx="5461">
                  <c:v>3.1945714285714288</c:v>
                </c:pt>
                <c:pt idx="5462">
                  <c:v>3.1867142857142854</c:v>
                </c:pt>
                <c:pt idx="5463">
                  <c:v>2.8342857142857141</c:v>
                </c:pt>
                <c:pt idx="5464">
                  <c:v>2.2127142857142852</c:v>
                </c:pt>
                <c:pt idx="5465">
                  <c:v>2.4121428571428569</c:v>
                </c:pt>
                <c:pt idx="5466">
                  <c:v>3.4358571428571425</c:v>
                </c:pt>
                <c:pt idx="5467">
                  <c:v>3.5357142857142856</c:v>
                </c:pt>
                <c:pt idx="5468">
                  <c:v>3.5140000000000002</c:v>
                </c:pt>
                <c:pt idx="5469">
                  <c:v>3.8617142857142857</c:v>
                </c:pt>
                <c:pt idx="5470">
                  <c:v>4.0252857142857144</c:v>
                </c:pt>
                <c:pt idx="5471">
                  <c:v>4.1865714285714288</c:v>
                </c:pt>
                <c:pt idx="5472">
                  <c:v>5.0305714285714291</c:v>
                </c:pt>
                <c:pt idx="5473">
                  <c:v>5.5594285714285707</c:v>
                </c:pt>
                <c:pt idx="5474">
                  <c:v>5.797714285714286</c:v>
                </c:pt>
                <c:pt idx="5475">
                  <c:v>5.4334285714285722</c:v>
                </c:pt>
                <c:pt idx="5476">
                  <c:v>6.0912857142857133</c:v>
                </c:pt>
                <c:pt idx="5477">
                  <c:v>5.7267142857142863</c:v>
                </c:pt>
                <c:pt idx="5478">
                  <c:v>5.5370000000000008</c:v>
                </c:pt>
                <c:pt idx="5479">
                  <c:v>6.0137142857142853</c:v>
                </c:pt>
                <c:pt idx="5480">
                  <c:v>5.7771428571428567</c:v>
                </c:pt>
                <c:pt idx="5481">
                  <c:v>5.604857142857143</c:v>
                </c:pt>
                <c:pt idx="5482">
                  <c:v>5.3215714285714286</c:v>
                </c:pt>
                <c:pt idx="5483">
                  <c:v>5.302142857142857</c:v>
                </c:pt>
                <c:pt idx="5484">
                  <c:v>4.3945714285714281</c:v>
                </c:pt>
                <c:pt idx="5485">
                  <c:v>3.6754285714285713</c:v>
                </c:pt>
                <c:pt idx="5486">
                  <c:v>4.0454285714285714</c:v>
                </c:pt>
                <c:pt idx="5487">
                  <c:v>4.8860000000000001</c:v>
                </c:pt>
                <c:pt idx="5488">
                  <c:v>5.180714285714286</c:v>
                </c:pt>
                <c:pt idx="5489">
                  <c:v>5.0045714285714293</c:v>
                </c:pt>
                <c:pt idx="5490">
                  <c:v>4.1868571428571428</c:v>
                </c:pt>
                <c:pt idx="5491">
                  <c:v>4.0991428571428568</c:v>
                </c:pt>
                <c:pt idx="5492">
                  <c:v>4.3082857142857147</c:v>
                </c:pt>
                <c:pt idx="5493">
                  <c:v>4.2071428571428573</c:v>
                </c:pt>
                <c:pt idx="5494">
                  <c:v>3.7837142857142858</c:v>
                </c:pt>
                <c:pt idx="5495">
                  <c:v>3.5434285714285707</c:v>
                </c:pt>
                <c:pt idx="5496">
                  <c:v>3.3128571428571427</c:v>
                </c:pt>
                <c:pt idx="5497">
                  <c:v>3.1245714285714286</c:v>
                </c:pt>
                <c:pt idx="5498">
                  <c:v>3.1778571428571425</c:v>
                </c:pt>
                <c:pt idx="5499">
                  <c:v>2.9595714285714285</c:v>
                </c:pt>
                <c:pt idx="5500">
                  <c:v>3.5911428571428572</c:v>
                </c:pt>
                <c:pt idx="5501">
                  <c:v>4.2532857142857141</c:v>
                </c:pt>
                <c:pt idx="5502">
                  <c:v>4.1504285714285718</c:v>
                </c:pt>
                <c:pt idx="5503">
                  <c:v>4.3621428571428567</c:v>
                </c:pt>
                <c:pt idx="5504">
                  <c:v>4.7229999999999999</c:v>
                </c:pt>
                <c:pt idx="5505">
                  <c:v>5.0512857142857142</c:v>
                </c:pt>
                <c:pt idx="5506">
                  <c:v>5.1692857142857145</c:v>
                </c:pt>
                <c:pt idx="5507">
                  <c:v>5.4777142857142858</c:v>
                </c:pt>
                <c:pt idx="5508">
                  <c:v>6.2024285714285705</c:v>
                </c:pt>
                <c:pt idx="5509">
                  <c:v>6.2401428571428577</c:v>
                </c:pt>
                <c:pt idx="5510">
                  <c:v>5.596571428571429</c:v>
                </c:pt>
                <c:pt idx="5511">
                  <c:v>5.4714285714285706</c:v>
                </c:pt>
                <c:pt idx="5512">
                  <c:v>5.874714285714286</c:v>
                </c:pt>
                <c:pt idx="5513">
                  <c:v>5.6079999999999997</c:v>
                </c:pt>
                <c:pt idx="5514">
                  <c:v>5.3854285714285712</c:v>
                </c:pt>
                <c:pt idx="5515">
                  <c:v>5.6468571428571428</c:v>
                </c:pt>
                <c:pt idx="5516">
                  <c:v>6.4601428571428574</c:v>
                </c:pt>
                <c:pt idx="5517">
                  <c:v>8.0388571428571431</c:v>
                </c:pt>
                <c:pt idx="5518">
                  <c:v>8.0435714285714273</c:v>
                </c:pt>
                <c:pt idx="5519">
                  <c:v>9.1312857142857151</c:v>
                </c:pt>
                <c:pt idx="5520">
                  <c:v>9.1111428571428572</c:v>
                </c:pt>
                <c:pt idx="5521">
                  <c:v>8.1249999999999982</c:v>
                </c:pt>
                <c:pt idx="5522">
                  <c:v>6.7752857142857152</c:v>
                </c:pt>
                <c:pt idx="5523">
                  <c:v>6.0031428571428567</c:v>
                </c:pt>
                <c:pt idx="5524">
                  <c:v>6.1032857142857155</c:v>
                </c:pt>
                <c:pt idx="5525">
                  <c:v>6.3125714285714283</c:v>
                </c:pt>
                <c:pt idx="5526">
                  <c:v>5.9447142857142854</c:v>
                </c:pt>
                <c:pt idx="5527">
                  <c:v>4.7445714285714287</c:v>
                </c:pt>
                <c:pt idx="5528">
                  <c:v>5.6221428571428564</c:v>
                </c:pt>
                <c:pt idx="5529">
                  <c:v>5.4047142857142862</c:v>
                </c:pt>
                <c:pt idx="5530">
                  <c:v>5.4642857142857144</c:v>
                </c:pt>
                <c:pt idx="5531">
                  <c:v>5.0111428571428576</c:v>
                </c:pt>
                <c:pt idx="5532">
                  <c:v>5.4284285714285714</c:v>
                </c:pt>
                <c:pt idx="5533">
                  <c:v>5.608714285714286</c:v>
                </c:pt>
                <c:pt idx="5534">
                  <c:v>5.7</c:v>
                </c:pt>
                <c:pt idx="5535">
                  <c:v>5.496714285714285</c:v>
                </c:pt>
                <c:pt idx="5536">
                  <c:v>6.0125714285714285</c:v>
                </c:pt>
                <c:pt idx="5537">
                  <c:v>5.8037142857142854</c:v>
                </c:pt>
                <c:pt idx="5538">
                  <c:v>6.168857142857143</c:v>
                </c:pt>
                <c:pt idx="5539">
                  <c:v>5.6190000000000007</c:v>
                </c:pt>
                <c:pt idx="5540">
                  <c:v>5.661142857142857</c:v>
                </c:pt>
                <c:pt idx="5541">
                  <c:v>5.3544285714285715</c:v>
                </c:pt>
                <c:pt idx="5542">
                  <c:v>6.1704285714285714</c:v>
                </c:pt>
                <c:pt idx="5543">
                  <c:v>6.2905714285714271</c:v>
                </c:pt>
                <c:pt idx="5544">
                  <c:v>6.552428571428571</c:v>
                </c:pt>
                <c:pt idx="5545">
                  <c:v>6.7584285714285723</c:v>
                </c:pt>
                <c:pt idx="5546">
                  <c:v>6.9329999999999998</c:v>
                </c:pt>
                <c:pt idx="5547">
                  <c:v>6.5451428571428565</c:v>
                </c:pt>
                <c:pt idx="5548">
                  <c:v>6.7565714285714282</c:v>
                </c:pt>
                <c:pt idx="5549">
                  <c:v>6.8741428571428571</c:v>
                </c:pt>
                <c:pt idx="5550">
                  <c:v>6.3918571428571429</c:v>
                </c:pt>
                <c:pt idx="5551">
                  <c:v>5.6820000000000004</c:v>
                </c:pt>
                <c:pt idx="5552">
                  <c:v>6.2839999999999998</c:v>
                </c:pt>
                <c:pt idx="5553">
                  <c:v>6.3601428571428587</c:v>
                </c:pt>
                <c:pt idx="5554">
                  <c:v>6.2644285714285717</c:v>
                </c:pt>
                <c:pt idx="5555">
                  <c:v>5.9909999999999988</c:v>
                </c:pt>
                <c:pt idx="5556">
                  <c:v>5.831142857142857</c:v>
                </c:pt>
                <c:pt idx="5557">
                  <c:v>5.798</c:v>
                </c:pt>
                <c:pt idx="5558">
                  <c:v>5.5015714285714292</c:v>
                </c:pt>
                <c:pt idx="5559">
                  <c:v>5.2107142857142863</c:v>
                </c:pt>
                <c:pt idx="5560">
                  <c:v>5.1582857142857135</c:v>
                </c:pt>
                <c:pt idx="5561">
                  <c:v>4.624714285714286</c:v>
                </c:pt>
                <c:pt idx="5562">
                  <c:v>4.172714285714286</c:v>
                </c:pt>
                <c:pt idx="5563">
                  <c:v>3.9628571428571422</c:v>
                </c:pt>
                <c:pt idx="5564">
                  <c:v>3.8880000000000003</c:v>
                </c:pt>
                <c:pt idx="5565">
                  <c:v>3.5348571428571427</c:v>
                </c:pt>
                <c:pt idx="5566">
                  <c:v>3.483857142857143</c:v>
                </c:pt>
                <c:pt idx="5567">
                  <c:v>3.7585714285714285</c:v>
                </c:pt>
                <c:pt idx="5568">
                  <c:v>4.4018571428571427</c:v>
                </c:pt>
                <c:pt idx="5569">
                  <c:v>4.3932857142857147</c:v>
                </c:pt>
                <c:pt idx="5570">
                  <c:v>4.838857142857143</c:v>
                </c:pt>
                <c:pt idx="5571">
                  <c:v>4.4992857142857146</c:v>
                </c:pt>
                <c:pt idx="5572">
                  <c:v>4.6318571428571422</c:v>
                </c:pt>
                <c:pt idx="5573">
                  <c:v>3.927</c:v>
                </c:pt>
                <c:pt idx="5574">
                  <c:v>4.2947142857142859</c:v>
                </c:pt>
                <c:pt idx="5575">
                  <c:v>3.8322857142857143</c:v>
                </c:pt>
                <c:pt idx="5576">
                  <c:v>4.003285714285715</c:v>
                </c:pt>
                <c:pt idx="5577">
                  <c:v>4.213285714285715</c:v>
                </c:pt>
                <c:pt idx="5578">
                  <c:v>3.6097142857142863</c:v>
                </c:pt>
                <c:pt idx="5579">
                  <c:v>3.7357142857142853</c:v>
                </c:pt>
                <c:pt idx="5580">
                  <c:v>3.0582857142857138</c:v>
                </c:pt>
                <c:pt idx="5581">
                  <c:v>2.9827142857142852</c:v>
                </c:pt>
                <c:pt idx="5582">
                  <c:v>3.0549999999999997</c:v>
                </c:pt>
                <c:pt idx="5583">
                  <c:v>3.3539999999999996</c:v>
                </c:pt>
                <c:pt idx="5584">
                  <c:v>3.0558571428571426</c:v>
                </c:pt>
                <c:pt idx="5585">
                  <c:v>3.2105714285714293</c:v>
                </c:pt>
                <c:pt idx="5586">
                  <c:v>3.6687142857142852</c:v>
                </c:pt>
                <c:pt idx="5587">
                  <c:v>3.6380000000000003</c:v>
                </c:pt>
                <c:pt idx="5588">
                  <c:v>3.4687142857142854</c:v>
                </c:pt>
                <c:pt idx="5589">
                  <c:v>3.4541428571428567</c:v>
                </c:pt>
                <c:pt idx="5590">
                  <c:v>3.1069999999999998</c:v>
                </c:pt>
                <c:pt idx="5591">
                  <c:v>2.944</c:v>
                </c:pt>
                <c:pt idx="5592">
                  <c:v>2.8477142857142859</c:v>
                </c:pt>
                <c:pt idx="5593">
                  <c:v>2.7172857142857145</c:v>
                </c:pt>
                <c:pt idx="5594">
                  <c:v>2.5270000000000001</c:v>
                </c:pt>
                <c:pt idx="5595">
                  <c:v>2.7221428571428574</c:v>
                </c:pt>
                <c:pt idx="5596">
                  <c:v>2.3652857142857142</c:v>
                </c:pt>
                <c:pt idx="5597">
                  <c:v>2.331285714285714</c:v>
                </c:pt>
                <c:pt idx="5598">
                  <c:v>2.2601428571428572</c:v>
                </c:pt>
                <c:pt idx="5599">
                  <c:v>1.839</c:v>
                </c:pt>
                <c:pt idx="5600">
                  <c:v>1.7231428571428571</c:v>
                </c:pt>
                <c:pt idx="5601">
                  <c:v>1.845</c:v>
                </c:pt>
                <c:pt idx="5602">
                  <c:v>1.8677142857142857</c:v>
                </c:pt>
                <c:pt idx="5603">
                  <c:v>1.4937142857142856</c:v>
                </c:pt>
                <c:pt idx="5604">
                  <c:v>1.719857142857143</c:v>
                </c:pt>
                <c:pt idx="5605">
                  <c:v>1.6737142857142859</c:v>
                </c:pt>
                <c:pt idx="5606">
                  <c:v>1.3698571428571429</c:v>
                </c:pt>
                <c:pt idx="5607">
                  <c:v>1.7208571428571431</c:v>
                </c:pt>
                <c:pt idx="5608">
                  <c:v>1.3242857142857143</c:v>
                </c:pt>
                <c:pt idx="5609">
                  <c:v>1.5920000000000001</c:v>
                </c:pt>
                <c:pt idx="5610">
                  <c:v>1.5844285714285715</c:v>
                </c:pt>
                <c:pt idx="5611">
                  <c:v>1.848857142857143</c:v>
                </c:pt>
                <c:pt idx="5612">
                  <c:v>1.5961428571428571</c:v>
                </c:pt>
                <c:pt idx="5613">
                  <c:v>1.6061428571428571</c:v>
                </c:pt>
                <c:pt idx="5614">
                  <c:v>1.7091428571428573</c:v>
                </c:pt>
                <c:pt idx="5615">
                  <c:v>1.7362857142857142</c:v>
                </c:pt>
                <c:pt idx="5616">
                  <c:v>1.7804285714285712</c:v>
                </c:pt>
                <c:pt idx="5617">
                  <c:v>1.5898571428571429</c:v>
                </c:pt>
                <c:pt idx="5618">
                  <c:v>1.7314285714285713</c:v>
                </c:pt>
                <c:pt idx="5619">
                  <c:v>1.681142857142857</c:v>
                </c:pt>
                <c:pt idx="5620">
                  <c:v>1.6254285714285714</c:v>
                </c:pt>
                <c:pt idx="5621">
                  <c:v>1.6915714285714285</c:v>
                </c:pt>
                <c:pt idx="5622">
                  <c:v>2.1418571428571429</c:v>
                </c:pt>
                <c:pt idx="5623">
                  <c:v>2.4514285714285715</c:v>
                </c:pt>
                <c:pt idx="5624">
                  <c:v>1.8864285714285711</c:v>
                </c:pt>
                <c:pt idx="5625">
                  <c:v>2.1214285714285714</c:v>
                </c:pt>
                <c:pt idx="5626">
                  <c:v>2.527714285714286</c:v>
                </c:pt>
                <c:pt idx="5627">
                  <c:v>2.8434285714285714</c:v>
                </c:pt>
                <c:pt idx="5628">
                  <c:v>2.0267142857142857</c:v>
                </c:pt>
                <c:pt idx="5629">
                  <c:v>1.5765714285714287</c:v>
                </c:pt>
                <c:pt idx="5630">
                  <c:v>1.1904285714285714</c:v>
                </c:pt>
                <c:pt idx="5631">
                  <c:v>1.8547142857142858</c:v>
                </c:pt>
                <c:pt idx="5632">
                  <c:v>2.145285714285714</c:v>
                </c:pt>
                <c:pt idx="5633">
                  <c:v>2.5107142857142857</c:v>
                </c:pt>
                <c:pt idx="5634">
                  <c:v>3.0254285714285714</c:v>
                </c:pt>
                <c:pt idx="5635">
                  <c:v>2.6801428571428576</c:v>
                </c:pt>
                <c:pt idx="5636">
                  <c:v>2.9588571428571426</c:v>
                </c:pt>
                <c:pt idx="5637">
                  <c:v>2.5454285714285718</c:v>
                </c:pt>
                <c:pt idx="5638">
                  <c:v>2.7802857142857142</c:v>
                </c:pt>
                <c:pt idx="5639">
                  <c:v>2.6242857142857141</c:v>
                </c:pt>
                <c:pt idx="5640">
                  <c:v>2.8512857142857135</c:v>
                </c:pt>
                <c:pt idx="5641">
                  <c:v>3.0221428571428572</c:v>
                </c:pt>
                <c:pt idx="5642">
                  <c:v>2.5201428571428575</c:v>
                </c:pt>
                <c:pt idx="5643">
                  <c:v>2.4977142857142853</c:v>
                </c:pt>
                <c:pt idx="5644">
                  <c:v>1.8750000000000002</c:v>
                </c:pt>
                <c:pt idx="5645">
                  <c:v>3.2565714285714278</c:v>
                </c:pt>
                <c:pt idx="5646">
                  <c:v>4.165</c:v>
                </c:pt>
                <c:pt idx="5647">
                  <c:v>4.2562857142857142</c:v>
                </c:pt>
                <c:pt idx="5648">
                  <c:v>4.5600000000000005</c:v>
                </c:pt>
                <c:pt idx="5649">
                  <c:v>4.5910000000000002</c:v>
                </c:pt>
                <c:pt idx="5650">
                  <c:v>3.8332857142857146</c:v>
                </c:pt>
                <c:pt idx="5651">
                  <c:v>5.1404285714285711</c:v>
                </c:pt>
                <c:pt idx="5652">
                  <c:v>5.9598571428571434</c:v>
                </c:pt>
                <c:pt idx="5653">
                  <c:v>6.2255714285714285</c:v>
                </c:pt>
                <c:pt idx="5654">
                  <c:v>6.7090000000000005</c:v>
                </c:pt>
                <c:pt idx="5655">
                  <c:v>6.588857142857143</c:v>
                </c:pt>
                <c:pt idx="5656">
                  <c:v>6.4930000000000012</c:v>
                </c:pt>
                <c:pt idx="5657">
                  <c:v>6.4549999999999992</c:v>
                </c:pt>
                <c:pt idx="5658">
                  <c:v>6.5011428571428569</c:v>
                </c:pt>
                <c:pt idx="5659">
                  <c:v>6.2682857142857147</c:v>
                </c:pt>
                <c:pt idx="5660">
                  <c:v>6.1824285714285709</c:v>
                </c:pt>
                <c:pt idx="5661">
                  <c:v>5.8775714285714287</c:v>
                </c:pt>
                <c:pt idx="5662">
                  <c:v>5.6112857142857138</c:v>
                </c:pt>
                <c:pt idx="5663">
                  <c:v>5.9618571428571423</c:v>
                </c:pt>
                <c:pt idx="5664">
                  <c:v>5.5237142857142851</c:v>
                </c:pt>
                <c:pt idx="5665">
                  <c:v>5.5084285714285715</c:v>
                </c:pt>
                <c:pt idx="5666">
                  <c:v>5.0774285714285714</c:v>
                </c:pt>
                <c:pt idx="5667">
                  <c:v>4.7612857142857141</c:v>
                </c:pt>
                <c:pt idx="5668">
                  <c:v>4.4405714285714293</c:v>
                </c:pt>
                <c:pt idx="5669">
                  <c:v>3.9814285714285709</c:v>
                </c:pt>
                <c:pt idx="5670">
                  <c:v>3.5832857142857146</c:v>
                </c:pt>
                <c:pt idx="5671">
                  <c:v>3.3210000000000002</c:v>
                </c:pt>
                <c:pt idx="5672">
                  <c:v>3.1095714285714284</c:v>
                </c:pt>
                <c:pt idx="5673">
                  <c:v>2.7558571428571428</c:v>
                </c:pt>
                <c:pt idx="5674">
                  <c:v>2.5627142857142857</c:v>
                </c:pt>
                <c:pt idx="5675">
                  <c:v>2.149142857142857</c:v>
                </c:pt>
                <c:pt idx="5676">
                  <c:v>1.8211428571428574</c:v>
                </c:pt>
                <c:pt idx="5677">
                  <c:v>2.2944285714285715</c:v>
                </c:pt>
                <c:pt idx="5678">
                  <c:v>2.3181428571428566</c:v>
                </c:pt>
                <c:pt idx="5679">
                  <c:v>2.5461428571428573</c:v>
                </c:pt>
                <c:pt idx="5680">
                  <c:v>3.2267142857142859</c:v>
                </c:pt>
                <c:pt idx="5681">
                  <c:v>3.3347142857142855</c:v>
                </c:pt>
                <c:pt idx="5682">
                  <c:v>3.2389999999999999</c:v>
                </c:pt>
                <c:pt idx="5683">
                  <c:v>3.1382857142857148</c:v>
                </c:pt>
                <c:pt idx="5684">
                  <c:v>3.6677142857142857</c:v>
                </c:pt>
                <c:pt idx="5685">
                  <c:v>4.2911428571428569</c:v>
                </c:pt>
                <c:pt idx="5686">
                  <c:v>4.2572857142857137</c:v>
                </c:pt>
                <c:pt idx="5687">
                  <c:v>4.3052857142857146</c:v>
                </c:pt>
                <c:pt idx="5688">
                  <c:v>6.3561428571428564</c:v>
                </c:pt>
                <c:pt idx="5689">
                  <c:v>5.4692857142857152</c:v>
                </c:pt>
                <c:pt idx="5690">
                  <c:v>5.4565714285714284</c:v>
                </c:pt>
                <c:pt idx="5691">
                  <c:v>5.4574285714285713</c:v>
                </c:pt>
                <c:pt idx="5692">
                  <c:v>5.1982857142857144</c:v>
                </c:pt>
                <c:pt idx="5693">
                  <c:v>5.0342857142857138</c:v>
                </c:pt>
                <c:pt idx="5694">
                  <c:v>4.8005714285714287</c:v>
                </c:pt>
                <c:pt idx="5695">
                  <c:v>5.395142857142857</c:v>
                </c:pt>
                <c:pt idx="5696">
                  <c:v>5.4015714285714296</c:v>
                </c:pt>
                <c:pt idx="5697">
                  <c:v>5.2522857142857138</c:v>
                </c:pt>
                <c:pt idx="5698">
                  <c:v>5.3481428571428582</c:v>
                </c:pt>
                <c:pt idx="5699">
                  <c:v>5.0081428571428575</c:v>
                </c:pt>
                <c:pt idx="5700">
                  <c:v>4.8265714285714276</c:v>
                </c:pt>
                <c:pt idx="5701">
                  <c:v>3.9214285714285713</c:v>
                </c:pt>
                <c:pt idx="5702">
                  <c:v>3.5255714285714288</c:v>
                </c:pt>
                <c:pt idx="5703">
                  <c:v>3.4781428571428568</c:v>
                </c:pt>
                <c:pt idx="5704">
                  <c:v>3.5737142857142854</c:v>
                </c:pt>
                <c:pt idx="5705">
                  <c:v>3.6085714285714277</c:v>
                </c:pt>
                <c:pt idx="5706">
                  <c:v>3.6585714285714284</c:v>
                </c:pt>
                <c:pt idx="5707">
                  <c:v>3.766142857142857</c:v>
                </c:pt>
                <c:pt idx="5708">
                  <c:v>3.2624285714285715</c:v>
                </c:pt>
                <c:pt idx="5709">
                  <c:v>2.0712857142857142</c:v>
                </c:pt>
                <c:pt idx="5710">
                  <c:v>1.9257142857142857</c:v>
                </c:pt>
                <c:pt idx="5711">
                  <c:v>2.4988571428571436</c:v>
                </c:pt>
                <c:pt idx="5712">
                  <c:v>1.8979999999999999</c:v>
                </c:pt>
                <c:pt idx="5713">
                  <c:v>1.4928571428571431</c:v>
                </c:pt>
                <c:pt idx="5714">
                  <c:v>1.4845714285714287</c:v>
                </c:pt>
                <c:pt idx="5715">
                  <c:v>1.5391428571428569</c:v>
                </c:pt>
                <c:pt idx="5716">
                  <c:v>2.2532857142857141</c:v>
                </c:pt>
                <c:pt idx="5717">
                  <c:v>1.4845714285714284</c:v>
                </c:pt>
                <c:pt idx="5718">
                  <c:v>0.89899999999999991</c:v>
                </c:pt>
                <c:pt idx="5719">
                  <c:v>0.91099999999999992</c:v>
                </c:pt>
                <c:pt idx="5720">
                  <c:v>1.2595714285714286</c:v>
                </c:pt>
                <c:pt idx="5721">
                  <c:v>1.0701428571428571</c:v>
                </c:pt>
                <c:pt idx="5722">
                  <c:v>1.148857142857143</c:v>
                </c:pt>
                <c:pt idx="5723">
                  <c:v>1.3795714285714287</c:v>
                </c:pt>
                <c:pt idx="5724">
                  <c:v>2.0395714285714286</c:v>
                </c:pt>
                <c:pt idx="5725">
                  <c:v>2.0577142857142858</c:v>
                </c:pt>
                <c:pt idx="5726">
                  <c:v>2.1842857142857142</c:v>
                </c:pt>
                <c:pt idx="5727">
                  <c:v>2.8000000000000003</c:v>
                </c:pt>
                <c:pt idx="5728">
                  <c:v>2.9984285714285712</c:v>
                </c:pt>
                <c:pt idx="5729">
                  <c:v>2.8932857142857138</c:v>
                </c:pt>
                <c:pt idx="5730">
                  <c:v>3.2841428571428568</c:v>
                </c:pt>
                <c:pt idx="5731">
                  <c:v>3.8761428571428569</c:v>
                </c:pt>
                <c:pt idx="5732">
                  <c:v>4.0331428571428569</c:v>
                </c:pt>
                <c:pt idx="5733">
                  <c:v>3.8458571428571426</c:v>
                </c:pt>
                <c:pt idx="5734">
                  <c:v>3.2531428571428562</c:v>
                </c:pt>
                <c:pt idx="5735">
                  <c:v>3.3877142857142859</c:v>
                </c:pt>
                <c:pt idx="5736">
                  <c:v>3.5820000000000003</c:v>
                </c:pt>
                <c:pt idx="5737">
                  <c:v>4.2754285714285718</c:v>
                </c:pt>
                <c:pt idx="5738">
                  <c:v>4.3747142857142851</c:v>
                </c:pt>
                <c:pt idx="5739">
                  <c:v>4.4159999999999995</c:v>
                </c:pt>
                <c:pt idx="5740">
                  <c:v>4.3897142857142857</c:v>
                </c:pt>
                <c:pt idx="5741">
                  <c:v>4.5327142857142864</c:v>
                </c:pt>
                <c:pt idx="5742">
                  <c:v>4.676857142857143</c:v>
                </c:pt>
                <c:pt idx="5743">
                  <c:v>4.7464285714285719</c:v>
                </c:pt>
                <c:pt idx="5744">
                  <c:v>5.4095714285714278</c:v>
                </c:pt>
                <c:pt idx="5745">
                  <c:v>4.9604285714285714</c:v>
                </c:pt>
                <c:pt idx="5746">
                  <c:v>4.5589999999999993</c:v>
                </c:pt>
                <c:pt idx="5747">
                  <c:v>4.7075714285714287</c:v>
                </c:pt>
                <c:pt idx="5748">
                  <c:v>5.0395714285714286</c:v>
                </c:pt>
                <c:pt idx="5749">
                  <c:v>5.7818571428571426</c:v>
                </c:pt>
                <c:pt idx="5750">
                  <c:v>5.8271428571428556</c:v>
                </c:pt>
                <c:pt idx="5751">
                  <c:v>6.2965714285714283</c:v>
                </c:pt>
                <c:pt idx="5752">
                  <c:v>5.9785714285714286</c:v>
                </c:pt>
                <c:pt idx="5753">
                  <c:v>5.4511428571428571</c:v>
                </c:pt>
                <c:pt idx="5754">
                  <c:v>5.1428571428571432</c:v>
                </c:pt>
                <c:pt idx="5755">
                  <c:v>5.7229999999999999</c:v>
                </c:pt>
                <c:pt idx="5756">
                  <c:v>5.9907142857142848</c:v>
                </c:pt>
                <c:pt idx="5757">
                  <c:v>5.895142857142857</c:v>
                </c:pt>
                <c:pt idx="5758">
                  <c:v>6.4292857142857143</c:v>
                </c:pt>
                <c:pt idx="5759">
                  <c:v>6.980142857142857</c:v>
                </c:pt>
                <c:pt idx="5760">
                  <c:v>7.3144285714285715</c:v>
                </c:pt>
                <c:pt idx="5761">
                  <c:v>6.406142857142858</c:v>
                </c:pt>
                <c:pt idx="5762">
                  <c:v>6.3225714285714281</c:v>
                </c:pt>
                <c:pt idx="5763">
                  <c:v>6.4725714285714284</c:v>
                </c:pt>
                <c:pt idx="5764">
                  <c:v>5.9641428571428579</c:v>
                </c:pt>
                <c:pt idx="5765">
                  <c:v>5.2812857142857146</c:v>
                </c:pt>
                <c:pt idx="5766">
                  <c:v>5.4814285714285713</c:v>
                </c:pt>
                <c:pt idx="5767">
                  <c:v>5.2801428571428568</c:v>
                </c:pt>
                <c:pt idx="5768">
                  <c:v>5.198428571428571</c:v>
                </c:pt>
                <c:pt idx="5769">
                  <c:v>5.3148571428571429</c:v>
                </c:pt>
                <c:pt idx="5770">
                  <c:v>5.0778571428571428</c:v>
                </c:pt>
                <c:pt idx="5771">
                  <c:v>5.4138571428571423</c:v>
                </c:pt>
                <c:pt idx="5772">
                  <c:v>5.7348571428571429</c:v>
                </c:pt>
                <c:pt idx="5773">
                  <c:v>5.6424285714285718</c:v>
                </c:pt>
                <c:pt idx="5774">
                  <c:v>5.3354285714285714</c:v>
                </c:pt>
                <c:pt idx="5775">
                  <c:v>5.379428571428571</c:v>
                </c:pt>
                <c:pt idx="5776">
                  <c:v>5.3958571428571434</c:v>
                </c:pt>
                <c:pt idx="5777">
                  <c:v>5.1301428571428573</c:v>
                </c:pt>
                <c:pt idx="5778">
                  <c:v>4.6994285714285713</c:v>
                </c:pt>
                <c:pt idx="5779">
                  <c:v>5.2374285714285724</c:v>
                </c:pt>
                <c:pt idx="5780">
                  <c:v>5.2681428571428572</c:v>
                </c:pt>
                <c:pt idx="5781">
                  <c:v>5.3980000000000006</c:v>
                </c:pt>
                <c:pt idx="5782">
                  <c:v>6.1564285714285711</c:v>
                </c:pt>
                <c:pt idx="5783">
                  <c:v>6.3181428571428579</c:v>
                </c:pt>
                <c:pt idx="5784">
                  <c:v>6.4527142857142863</c:v>
                </c:pt>
                <c:pt idx="5785">
                  <c:v>6.6494285714285715</c:v>
                </c:pt>
                <c:pt idx="5786">
                  <c:v>5.4938571428571432</c:v>
                </c:pt>
                <c:pt idx="5787">
                  <c:v>6.2925714285714278</c:v>
                </c:pt>
                <c:pt idx="5788">
                  <c:v>6.8965714285714279</c:v>
                </c:pt>
                <c:pt idx="5789">
                  <c:v>6.9364285714285714</c:v>
                </c:pt>
                <c:pt idx="5790">
                  <c:v>6.6532857142857145</c:v>
                </c:pt>
                <c:pt idx="5791">
                  <c:v>6.7184285714285705</c:v>
                </c:pt>
                <c:pt idx="5792">
                  <c:v>6.9085714285714284</c:v>
                </c:pt>
                <c:pt idx="5793">
                  <c:v>6.3774285714285712</c:v>
                </c:pt>
                <c:pt idx="5794">
                  <c:v>6.2220000000000004</c:v>
                </c:pt>
                <c:pt idx="5795">
                  <c:v>6.2732857142857146</c:v>
                </c:pt>
                <c:pt idx="5796">
                  <c:v>6.3857142857142852</c:v>
                </c:pt>
                <c:pt idx="5797">
                  <c:v>6.2597142857142858</c:v>
                </c:pt>
                <c:pt idx="5798">
                  <c:v>6.3059999999999992</c:v>
                </c:pt>
                <c:pt idx="5799">
                  <c:v>6.6894285714285724</c:v>
                </c:pt>
                <c:pt idx="5800">
                  <c:v>6.7062857142857144</c:v>
                </c:pt>
                <c:pt idx="5801">
                  <c:v>6.9345714285714291</c:v>
                </c:pt>
                <c:pt idx="5802">
                  <c:v>5.8529999999999998</c:v>
                </c:pt>
                <c:pt idx="5803">
                  <c:v>6.4681428571428574</c:v>
                </c:pt>
                <c:pt idx="5804">
                  <c:v>6.2511428571428578</c:v>
                </c:pt>
                <c:pt idx="5805">
                  <c:v>6.3681428571428569</c:v>
                </c:pt>
                <c:pt idx="5806">
                  <c:v>6.4059999999999997</c:v>
                </c:pt>
                <c:pt idx="5807">
                  <c:v>6.6384285714285713</c:v>
                </c:pt>
                <c:pt idx="5808">
                  <c:v>6.2444285714285721</c:v>
                </c:pt>
                <c:pt idx="5809">
                  <c:v>5.9780000000000006</c:v>
                </c:pt>
                <c:pt idx="5810">
                  <c:v>6.2411428571428562</c:v>
                </c:pt>
                <c:pt idx="5811">
                  <c:v>6.3644285714285704</c:v>
                </c:pt>
                <c:pt idx="5812">
                  <c:v>6.3437142857142854</c:v>
                </c:pt>
                <c:pt idx="5813">
                  <c:v>6.4314285714285706</c:v>
                </c:pt>
                <c:pt idx="5814">
                  <c:v>6.5608571428571425</c:v>
                </c:pt>
                <c:pt idx="5815">
                  <c:v>6.6259999999999994</c:v>
                </c:pt>
                <c:pt idx="5816">
                  <c:v>6.4224285714285712</c:v>
                </c:pt>
                <c:pt idx="5817">
                  <c:v>6.3209999999999997</c:v>
                </c:pt>
                <c:pt idx="5818">
                  <c:v>5.8325714285714287</c:v>
                </c:pt>
                <c:pt idx="5819">
                  <c:v>6.0072857142857146</c:v>
                </c:pt>
                <c:pt idx="5820">
                  <c:v>6.5961428571428575</c:v>
                </c:pt>
                <c:pt idx="5821">
                  <c:v>6.5165714285714289</c:v>
                </c:pt>
                <c:pt idx="5822">
                  <c:v>6.3959999999999999</c:v>
                </c:pt>
                <c:pt idx="5823">
                  <c:v>6.6374285714285719</c:v>
                </c:pt>
                <c:pt idx="5824">
                  <c:v>5.9375714285714283</c:v>
                </c:pt>
                <c:pt idx="5825">
                  <c:v>5.5517142857142847</c:v>
                </c:pt>
                <c:pt idx="5826">
                  <c:v>5.8921428571428578</c:v>
                </c:pt>
                <c:pt idx="5827">
                  <c:v>5.8904285714285711</c:v>
                </c:pt>
                <c:pt idx="5828">
                  <c:v>6.0058571428571437</c:v>
                </c:pt>
                <c:pt idx="5829">
                  <c:v>5.9454285714285708</c:v>
                </c:pt>
                <c:pt idx="5830">
                  <c:v>5.8508571428571425</c:v>
                </c:pt>
                <c:pt idx="5831">
                  <c:v>5.7668571428571438</c:v>
                </c:pt>
                <c:pt idx="5832">
                  <c:v>5.726</c:v>
                </c:pt>
                <c:pt idx="5833">
                  <c:v>5.8650000000000011</c:v>
                </c:pt>
                <c:pt idx="5834">
                  <c:v>6.4545714285714286</c:v>
                </c:pt>
                <c:pt idx="5835">
                  <c:v>5.4398571428571429</c:v>
                </c:pt>
                <c:pt idx="5836">
                  <c:v>5.5467142857142866</c:v>
                </c:pt>
                <c:pt idx="5837">
                  <c:v>6.0234285714285702</c:v>
                </c:pt>
                <c:pt idx="5838">
                  <c:v>5.6005714285714285</c:v>
                </c:pt>
                <c:pt idx="5839">
                  <c:v>5.0881428571428566</c:v>
                </c:pt>
                <c:pt idx="5840">
                  <c:v>4.9668571428571431</c:v>
                </c:pt>
                <c:pt idx="5841">
                  <c:v>4.9835714285714285</c:v>
                </c:pt>
                <c:pt idx="5842">
                  <c:v>5.1042857142857141</c:v>
                </c:pt>
                <c:pt idx="5843">
                  <c:v>4.8085714285714278</c:v>
                </c:pt>
                <c:pt idx="5844">
                  <c:v>4.7332857142857137</c:v>
                </c:pt>
                <c:pt idx="5845">
                  <c:v>4.5015714285714283</c:v>
                </c:pt>
                <c:pt idx="5846">
                  <c:v>4.4822857142857142</c:v>
                </c:pt>
                <c:pt idx="5847">
                  <c:v>4.7569999999999997</c:v>
                </c:pt>
                <c:pt idx="5848">
                  <c:v>4.7171428571428562</c:v>
                </c:pt>
                <c:pt idx="5849">
                  <c:v>5.1335714285714289</c:v>
                </c:pt>
                <c:pt idx="5850">
                  <c:v>5.4074285714285724</c:v>
                </c:pt>
                <c:pt idx="5851">
                  <c:v>4.8015714285714282</c:v>
                </c:pt>
                <c:pt idx="5852">
                  <c:v>4.1220000000000008</c:v>
                </c:pt>
                <c:pt idx="5853">
                  <c:v>3.9422857142857142</c:v>
                </c:pt>
                <c:pt idx="5854">
                  <c:v>3.7398571428571432</c:v>
                </c:pt>
                <c:pt idx="5855">
                  <c:v>3.8977142857142861</c:v>
                </c:pt>
                <c:pt idx="5856">
                  <c:v>3.5634285714285712</c:v>
                </c:pt>
                <c:pt idx="5857">
                  <c:v>3.2037142857142853</c:v>
                </c:pt>
                <c:pt idx="5858">
                  <c:v>2.8232857142857144</c:v>
                </c:pt>
                <c:pt idx="5859">
                  <c:v>2.8210000000000002</c:v>
                </c:pt>
                <c:pt idx="5860">
                  <c:v>3.1478571428571427</c:v>
                </c:pt>
                <c:pt idx="5861">
                  <c:v>3.1318571428571431</c:v>
                </c:pt>
                <c:pt idx="5862">
                  <c:v>3.519571428571429</c:v>
                </c:pt>
                <c:pt idx="5863">
                  <c:v>3.6158571428571427</c:v>
                </c:pt>
                <c:pt idx="5864">
                  <c:v>3.6751428571428568</c:v>
                </c:pt>
                <c:pt idx="5865">
                  <c:v>3.9678571428571425</c:v>
                </c:pt>
                <c:pt idx="5866">
                  <c:v>4.153428571428571</c:v>
                </c:pt>
                <c:pt idx="5867">
                  <c:v>4.1654285714285715</c:v>
                </c:pt>
                <c:pt idx="5868">
                  <c:v>4.2997142857142858</c:v>
                </c:pt>
                <c:pt idx="5869">
                  <c:v>4.5245714285714289</c:v>
                </c:pt>
                <c:pt idx="5870">
                  <c:v>4.7999999999999989</c:v>
                </c:pt>
                <c:pt idx="5871">
                  <c:v>4.6902857142857144</c:v>
                </c:pt>
                <c:pt idx="5872">
                  <c:v>4.7302857142857135</c:v>
                </c:pt>
                <c:pt idx="5873">
                  <c:v>3.8804285714285709</c:v>
                </c:pt>
                <c:pt idx="5874">
                  <c:v>3.7545714285714289</c:v>
                </c:pt>
                <c:pt idx="5875">
                  <c:v>3.6102857142857139</c:v>
                </c:pt>
                <c:pt idx="5876">
                  <c:v>4.2878571428571428</c:v>
                </c:pt>
                <c:pt idx="5877">
                  <c:v>4.1379999999999999</c:v>
                </c:pt>
                <c:pt idx="5878">
                  <c:v>4.5101428571428581</c:v>
                </c:pt>
                <c:pt idx="5879">
                  <c:v>4.4647142857142859</c:v>
                </c:pt>
                <c:pt idx="5880">
                  <c:v>4.0158571428571426</c:v>
                </c:pt>
                <c:pt idx="5881">
                  <c:v>3.7154285714285717</c:v>
                </c:pt>
                <c:pt idx="5882">
                  <c:v>3.6818571428571425</c:v>
                </c:pt>
                <c:pt idx="5883">
                  <c:v>4.077</c:v>
                </c:pt>
                <c:pt idx="5884">
                  <c:v>4.0741428571428573</c:v>
                </c:pt>
                <c:pt idx="5885">
                  <c:v>3.7715714285714284</c:v>
                </c:pt>
                <c:pt idx="5886">
                  <c:v>4.6554285714285708</c:v>
                </c:pt>
                <c:pt idx="5887">
                  <c:v>4.9865714285714295</c:v>
                </c:pt>
                <c:pt idx="5888">
                  <c:v>4.346571428571429</c:v>
                </c:pt>
                <c:pt idx="5889">
                  <c:v>4.0830000000000002</c:v>
                </c:pt>
                <c:pt idx="5890">
                  <c:v>3.9815714285714283</c:v>
                </c:pt>
                <c:pt idx="5891">
                  <c:v>4.2874285714285714</c:v>
                </c:pt>
                <c:pt idx="5892">
                  <c:v>4.6462857142857148</c:v>
                </c:pt>
                <c:pt idx="5893">
                  <c:v>4.4877142857142855</c:v>
                </c:pt>
                <c:pt idx="5894">
                  <c:v>4.7030000000000003</c:v>
                </c:pt>
                <c:pt idx="5895">
                  <c:v>4.8278571428571428</c:v>
                </c:pt>
                <c:pt idx="5896">
                  <c:v>4.5215714285714279</c:v>
                </c:pt>
                <c:pt idx="5897">
                  <c:v>4.6967142857142852</c:v>
                </c:pt>
                <c:pt idx="5898">
                  <c:v>4.4038571428571425</c:v>
                </c:pt>
                <c:pt idx="5899">
                  <c:v>4.4335714285714287</c:v>
                </c:pt>
                <c:pt idx="5900">
                  <c:v>4.3221428571428566</c:v>
                </c:pt>
                <c:pt idx="5901">
                  <c:v>3.9302857142857142</c:v>
                </c:pt>
                <c:pt idx="5902">
                  <c:v>4.4054285714285717</c:v>
                </c:pt>
                <c:pt idx="5903">
                  <c:v>4.8098571428571431</c:v>
                </c:pt>
                <c:pt idx="5904">
                  <c:v>5.0357142857142856</c:v>
                </c:pt>
                <c:pt idx="5905">
                  <c:v>4.4831428571428571</c:v>
                </c:pt>
                <c:pt idx="5906">
                  <c:v>4.3154285714285709</c:v>
                </c:pt>
                <c:pt idx="5907">
                  <c:v>4.8861428571428576</c:v>
                </c:pt>
                <c:pt idx="5908">
                  <c:v>5.3392857142857144</c:v>
                </c:pt>
                <c:pt idx="5909">
                  <c:v>5.0958571428571426</c:v>
                </c:pt>
                <c:pt idx="5910">
                  <c:v>4.5507142857142862</c:v>
                </c:pt>
                <c:pt idx="5911">
                  <c:v>4.6531428571428579</c:v>
                </c:pt>
                <c:pt idx="5912">
                  <c:v>4.5410000000000004</c:v>
                </c:pt>
                <c:pt idx="5913">
                  <c:v>4.1998571428571427</c:v>
                </c:pt>
                <c:pt idx="5914">
                  <c:v>4.2161428571428567</c:v>
                </c:pt>
                <c:pt idx="5915">
                  <c:v>4.6072857142857142</c:v>
                </c:pt>
                <c:pt idx="5916">
                  <c:v>4.8321428571428564</c:v>
                </c:pt>
                <c:pt idx="5917">
                  <c:v>4.8641428571428573</c:v>
                </c:pt>
                <c:pt idx="5918">
                  <c:v>5.0171428571428578</c:v>
                </c:pt>
                <c:pt idx="5919">
                  <c:v>4.8361428571428577</c:v>
                </c:pt>
                <c:pt idx="5920">
                  <c:v>5.003285714285715</c:v>
                </c:pt>
                <c:pt idx="5921">
                  <c:v>5.0094285714285709</c:v>
                </c:pt>
                <c:pt idx="5922">
                  <c:v>5.7839999999999998</c:v>
                </c:pt>
                <c:pt idx="5923">
                  <c:v>5.8777142857142852</c:v>
                </c:pt>
                <c:pt idx="5924">
                  <c:v>6.2528571428571436</c:v>
                </c:pt>
                <c:pt idx="5925">
                  <c:v>6.4955714285714299</c:v>
                </c:pt>
                <c:pt idx="5926">
                  <c:v>6.4719999999999995</c:v>
                </c:pt>
                <c:pt idx="5927">
                  <c:v>6.4985714285714291</c:v>
                </c:pt>
                <c:pt idx="5928">
                  <c:v>6.4131428571428568</c:v>
                </c:pt>
                <c:pt idx="5929">
                  <c:v>6.5602857142857136</c:v>
                </c:pt>
                <c:pt idx="5930">
                  <c:v>6.4420000000000011</c:v>
                </c:pt>
                <c:pt idx="5931">
                  <c:v>6.7411428571428571</c:v>
                </c:pt>
                <c:pt idx="5932">
                  <c:v>6.8685714285714283</c:v>
                </c:pt>
                <c:pt idx="5933">
                  <c:v>6.3455714285714295</c:v>
                </c:pt>
                <c:pt idx="5934">
                  <c:v>6.1158571428571431</c:v>
                </c:pt>
                <c:pt idx="5935">
                  <c:v>6.4428571428571431</c:v>
                </c:pt>
                <c:pt idx="5936">
                  <c:v>6.2441428571428563</c:v>
                </c:pt>
                <c:pt idx="5937">
                  <c:v>6.3745714285714286</c:v>
                </c:pt>
                <c:pt idx="5938">
                  <c:v>7.0795714285714286</c:v>
                </c:pt>
                <c:pt idx="5939">
                  <c:v>6.8024285714285719</c:v>
                </c:pt>
                <c:pt idx="5940">
                  <c:v>7.0005714285714289</c:v>
                </c:pt>
                <c:pt idx="5941">
                  <c:v>7.4191428571428579</c:v>
                </c:pt>
                <c:pt idx="5942">
                  <c:v>7.1629999999999994</c:v>
                </c:pt>
                <c:pt idx="5943">
                  <c:v>6.7871428571428583</c:v>
                </c:pt>
                <c:pt idx="5944">
                  <c:v>7.1019999999999994</c:v>
                </c:pt>
                <c:pt idx="5945">
                  <c:v>6.8412857142857133</c:v>
                </c:pt>
                <c:pt idx="5946">
                  <c:v>6.5131428571428582</c:v>
                </c:pt>
                <c:pt idx="5947">
                  <c:v>6.2244285714285708</c:v>
                </c:pt>
                <c:pt idx="5948">
                  <c:v>6.0795714285714277</c:v>
                </c:pt>
                <c:pt idx="5949">
                  <c:v>6.6291428571428579</c:v>
                </c:pt>
                <c:pt idx="5950">
                  <c:v>6.5978571428571433</c:v>
                </c:pt>
                <c:pt idx="5951">
                  <c:v>6.5332857142857153</c:v>
                </c:pt>
                <c:pt idx="5952">
                  <c:v>6.8318571428571415</c:v>
                </c:pt>
                <c:pt idx="5953">
                  <c:v>6.6542857142857139</c:v>
                </c:pt>
                <c:pt idx="5954">
                  <c:v>6.8182857142857136</c:v>
                </c:pt>
                <c:pt idx="5955">
                  <c:v>6.5275714285714281</c:v>
                </c:pt>
                <c:pt idx="5956">
                  <c:v>6.5187142857142861</c:v>
                </c:pt>
                <c:pt idx="5957">
                  <c:v>6.5357142857142865</c:v>
                </c:pt>
                <c:pt idx="5958">
                  <c:v>6.605428571428571</c:v>
                </c:pt>
                <c:pt idx="5959">
                  <c:v>6.6920000000000002</c:v>
                </c:pt>
                <c:pt idx="5960">
                  <c:v>6.801857142857143</c:v>
                </c:pt>
                <c:pt idx="5961">
                  <c:v>5.7987142857142846</c:v>
                </c:pt>
                <c:pt idx="5962">
                  <c:v>5.4572857142857147</c:v>
                </c:pt>
                <c:pt idx="5963">
                  <c:v>4.5141428571428568</c:v>
                </c:pt>
                <c:pt idx="5964">
                  <c:v>4.5934285714285723</c:v>
                </c:pt>
                <c:pt idx="5965">
                  <c:v>5.1748571428571433</c:v>
                </c:pt>
                <c:pt idx="5966">
                  <c:v>5.0977142857142868</c:v>
                </c:pt>
                <c:pt idx="5967">
                  <c:v>4.6609999999999996</c:v>
                </c:pt>
                <c:pt idx="5968">
                  <c:v>5.3198571428571437</c:v>
                </c:pt>
                <c:pt idx="5969">
                  <c:v>5.7951428571428574</c:v>
                </c:pt>
                <c:pt idx="5970">
                  <c:v>6.1925714285714282</c:v>
                </c:pt>
                <c:pt idx="5971">
                  <c:v>6.322571428571429</c:v>
                </c:pt>
                <c:pt idx="5972">
                  <c:v>6.462428571428573</c:v>
                </c:pt>
                <c:pt idx="5973">
                  <c:v>6.2804285714285717</c:v>
                </c:pt>
                <c:pt idx="5974">
                  <c:v>5.9891428571428564</c:v>
                </c:pt>
                <c:pt idx="5975">
                  <c:v>6.0495714285714284</c:v>
                </c:pt>
                <c:pt idx="5976">
                  <c:v>6.3362857142857143</c:v>
                </c:pt>
                <c:pt idx="5977">
                  <c:v>6.641857142857142</c:v>
                </c:pt>
                <c:pt idx="5978">
                  <c:v>6.2817142857142851</c:v>
                </c:pt>
                <c:pt idx="5979">
                  <c:v>6.0561428571428575</c:v>
                </c:pt>
                <c:pt idx="5980">
                  <c:v>5.952</c:v>
                </c:pt>
                <c:pt idx="5981">
                  <c:v>5.9728571428571433</c:v>
                </c:pt>
                <c:pt idx="5982">
                  <c:v>5.9137142857142857</c:v>
                </c:pt>
                <c:pt idx="5983">
                  <c:v>5.2359999999999989</c:v>
                </c:pt>
                <c:pt idx="5984">
                  <c:v>5.1742857142857144</c:v>
                </c:pt>
                <c:pt idx="5985">
                  <c:v>4.8644285714285713</c:v>
                </c:pt>
                <c:pt idx="5986">
                  <c:v>5.379428571428571</c:v>
                </c:pt>
                <c:pt idx="5987">
                  <c:v>5.4444285714285714</c:v>
                </c:pt>
                <c:pt idx="5988">
                  <c:v>5.6807142857142852</c:v>
                </c:pt>
                <c:pt idx="5989">
                  <c:v>6.1379999999999999</c:v>
                </c:pt>
                <c:pt idx="5990">
                  <c:v>6.6245714285714286</c:v>
                </c:pt>
                <c:pt idx="5991">
                  <c:v>7.6658571428571429</c:v>
                </c:pt>
                <c:pt idx="5992">
                  <c:v>7.2952857142857139</c:v>
                </c:pt>
                <c:pt idx="5993">
                  <c:v>7.6141428571428573</c:v>
                </c:pt>
                <c:pt idx="5994">
                  <c:v>7.2529999999999992</c:v>
                </c:pt>
                <c:pt idx="5995">
                  <c:v>6.6528571428571421</c:v>
                </c:pt>
                <c:pt idx="5996">
                  <c:v>6.3931428571428564</c:v>
                </c:pt>
                <c:pt idx="5997">
                  <c:v>6.8081428571428564</c:v>
                </c:pt>
                <c:pt idx="5998">
                  <c:v>6.9907142857142848</c:v>
                </c:pt>
                <c:pt idx="5999">
                  <c:v>6.3538571428571435</c:v>
                </c:pt>
                <c:pt idx="6000">
                  <c:v>6.173285714285714</c:v>
                </c:pt>
                <c:pt idx="6001">
                  <c:v>7.3139999999999992</c:v>
                </c:pt>
                <c:pt idx="6002">
                  <c:v>6.9602857142857149</c:v>
                </c:pt>
                <c:pt idx="6003">
                  <c:v>6.3768571428571414</c:v>
                </c:pt>
                <c:pt idx="6004">
                  <c:v>6.3365714285714292</c:v>
                </c:pt>
                <c:pt idx="6005">
                  <c:v>6.1594285714285721</c:v>
                </c:pt>
                <c:pt idx="6006">
                  <c:v>5.9978571428571428</c:v>
                </c:pt>
                <c:pt idx="6007">
                  <c:v>6.2777142857142847</c:v>
                </c:pt>
                <c:pt idx="6008">
                  <c:v>4.9030000000000005</c:v>
                </c:pt>
                <c:pt idx="6009">
                  <c:v>4.4962857142857144</c:v>
                </c:pt>
                <c:pt idx="6010">
                  <c:v>4.8149999999999995</c:v>
                </c:pt>
                <c:pt idx="6011">
                  <c:v>4.1079999999999997</c:v>
                </c:pt>
                <c:pt idx="6012">
                  <c:v>3.7452857142857146</c:v>
                </c:pt>
                <c:pt idx="6013">
                  <c:v>4.0211428571428574</c:v>
                </c:pt>
                <c:pt idx="6014">
                  <c:v>4.7910000000000013</c:v>
                </c:pt>
                <c:pt idx="6015">
                  <c:v>4.9885714285714275</c:v>
                </c:pt>
                <c:pt idx="6016">
                  <c:v>4.870285714285715</c:v>
                </c:pt>
                <c:pt idx="6017">
                  <c:v>5.2535714285714281</c:v>
                </c:pt>
                <c:pt idx="6018">
                  <c:v>5.0701428571428568</c:v>
                </c:pt>
                <c:pt idx="6019">
                  <c:v>5.3888571428571428</c:v>
                </c:pt>
                <c:pt idx="6020">
                  <c:v>5.8777142857142861</c:v>
                </c:pt>
                <c:pt idx="6021">
                  <c:v>5.3635714285714275</c:v>
                </c:pt>
                <c:pt idx="6022">
                  <c:v>4.640714285714286</c:v>
                </c:pt>
                <c:pt idx="6023">
                  <c:v>4.5704285714285708</c:v>
                </c:pt>
                <c:pt idx="6024">
                  <c:v>4.6100000000000003</c:v>
                </c:pt>
                <c:pt idx="6025">
                  <c:v>4.4505714285714282</c:v>
                </c:pt>
                <c:pt idx="6026">
                  <c:v>4.0038571428571421</c:v>
                </c:pt>
                <c:pt idx="6027">
                  <c:v>4.112571428571429</c:v>
                </c:pt>
                <c:pt idx="6028">
                  <c:v>4.8565714285714279</c:v>
                </c:pt>
                <c:pt idx="6029">
                  <c:v>4.1307142857142853</c:v>
                </c:pt>
                <c:pt idx="6030">
                  <c:v>4.2551428571428564</c:v>
                </c:pt>
                <c:pt idx="6031">
                  <c:v>4.8444285714285709</c:v>
                </c:pt>
                <c:pt idx="6032">
                  <c:v>5.6784285714285705</c:v>
                </c:pt>
                <c:pt idx="6033">
                  <c:v>5.6444285714285707</c:v>
                </c:pt>
                <c:pt idx="6034">
                  <c:v>5.9328571428571433</c:v>
                </c:pt>
                <c:pt idx="6035">
                  <c:v>5.5605714285714285</c:v>
                </c:pt>
                <c:pt idx="6036">
                  <c:v>6.0137142857142862</c:v>
                </c:pt>
                <c:pt idx="6037">
                  <c:v>6.2508571428571429</c:v>
                </c:pt>
                <c:pt idx="6038">
                  <c:v>5.8811428571428568</c:v>
                </c:pt>
                <c:pt idx="6039">
                  <c:v>5.7909999999999995</c:v>
                </c:pt>
                <c:pt idx="6040">
                  <c:v>5.2847142857142861</c:v>
                </c:pt>
                <c:pt idx="6041">
                  <c:v>5.6527142857142847</c:v>
                </c:pt>
                <c:pt idx="6042">
                  <c:v>5.5637142857142852</c:v>
                </c:pt>
                <c:pt idx="6043">
                  <c:v>5.8035714285714288</c:v>
                </c:pt>
                <c:pt idx="6044">
                  <c:v>5.8194285714285714</c:v>
                </c:pt>
                <c:pt idx="6045">
                  <c:v>5.3245714285714287</c:v>
                </c:pt>
                <c:pt idx="6046">
                  <c:v>5.4435714285714294</c:v>
                </c:pt>
                <c:pt idx="6047">
                  <c:v>5.410571428571429</c:v>
                </c:pt>
                <c:pt idx="6048">
                  <c:v>5.5911428571428576</c:v>
                </c:pt>
                <c:pt idx="6049">
                  <c:v>5.8657142857142857</c:v>
                </c:pt>
                <c:pt idx="6050">
                  <c:v>6.2782857142857145</c:v>
                </c:pt>
                <c:pt idx="6051">
                  <c:v>5.7998571428571433</c:v>
                </c:pt>
                <c:pt idx="6052">
                  <c:v>5.8588571428571425</c:v>
                </c:pt>
                <c:pt idx="6053">
                  <c:v>6.1508571428571432</c:v>
                </c:pt>
                <c:pt idx="6054">
                  <c:v>6.4918571428571425</c:v>
                </c:pt>
                <c:pt idx="6055">
                  <c:v>5.6095714285714289</c:v>
                </c:pt>
                <c:pt idx="6056">
                  <c:v>5.0490000000000004</c:v>
                </c:pt>
                <c:pt idx="6057">
                  <c:v>4.3937142857142861</c:v>
                </c:pt>
                <c:pt idx="6058">
                  <c:v>4.887142857142857</c:v>
                </c:pt>
                <c:pt idx="6059">
                  <c:v>5.3179999999999996</c:v>
                </c:pt>
                <c:pt idx="6060">
                  <c:v>4.8848571428571423</c:v>
                </c:pt>
                <c:pt idx="6061">
                  <c:v>4.9741428571428576</c:v>
                </c:pt>
                <c:pt idx="6062">
                  <c:v>5.1318571428571431</c:v>
                </c:pt>
                <c:pt idx="6063">
                  <c:v>5.3940000000000001</c:v>
                </c:pt>
                <c:pt idx="6064">
                  <c:v>5.7634285714285713</c:v>
                </c:pt>
                <c:pt idx="6065">
                  <c:v>5.4294285714285717</c:v>
                </c:pt>
                <c:pt idx="6066">
                  <c:v>5.4990000000000006</c:v>
                </c:pt>
                <c:pt idx="6067">
                  <c:v>5.4344285714285716</c:v>
                </c:pt>
                <c:pt idx="6068">
                  <c:v>5.6231428571428568</c:v>
                </c:pt>
                <c:pt idx="6069">
                  <c:v>5.6934285714285711</c:v>
                </c:pt>
                <c:pt idx="6070">
                  <c:v>5.6474285714285717</c:v>
                </c:pt>
                <c:pt idx="6071">
                  <c:v>5.596571428571429</c:v>
                </c:pt>
                <c:pt idx="6072">
                  <c:v>5.7809999999999997</c:v>
                </c:pt>
                <c:pt idx="6073">
                  <c:v>6.1398571428571431</c:v>
                </c:pt>
                <c:pt idx="6074">
                  <c:v>5.4821428571428585</c:v>
                </c:pt>
                <c:pt idx="6075">
                  <c:v>5.2082857142857142</c:v>
                </c:pt>
                <c:pt idx="6076">
                  <c:v>5.5405714285714298</c:v>
                </c:pt>
                <c:pt idx="6077">
                  <c:v>5.0817142857142859</c:v>
                </c:pt>
                <c:pt idx="6078">
                  <c:v>5.1604285714285707</c:v>
                </c:pt>
                <c:pt idx="6079">
                  <c:v>4.8247142857142862</c:v>
                </c:pt>
                <c:pt idx="6080">
                  <c:v>5.0501428571428573</c:v>
                </c:pt>
                <c:pt idx="6081">
                  <c:v>5.3041428571428568</c:v>
                </c:pt>
                <c:pt idx="6082">
                  <c:v>5.072857142857143</c:v>
                </c:pt>
                <c:pt idx="6083">
                  <c:v>4.8954285714285719</c:v>
                </c:pt>
                <c:pt idx="6084">
                  <c:v>4.9571428571428573</c:v>
                </c:pt>
                <c:pt idx="6085">
                  <c:v>5.1645714285714286</c:v>
                </c:pt>
                <c:pt idx="6086">
                  <c:v>5.4651428571428582</c:v>
                </c:pt>
                <c:pt idx="6087">
                  <c:v>5.5448571428571425</c:v>
                </c:pt>
                <c:pt idx="6088">
                  <c:v>5.2045714285714277</c:v>
                </c:pt>
                <c:pt idx="6089">
                  <c:v>5.5617142857142863</c:v>
                </c:pt>
                <c:pt idx="6090">
                  <c:v>5.8977142857142857</c:v>
                </c:pt>
                <c:pt idx="6091">
                  <c:v>6.0979999999999999</c:v>
                </c:pt>
                <c:pt idx="6092">
                  <c:v>5.238142857142857</c:v>
                </c:pt>
                <c:pt idx="6093">
                  <c:v>5.5242857142857149</c:v>
                </c:pt>
                <c:pt idx="6094">
                  <c:v>5.2201428571428581</c:v>
                </c:pt>
                <c:pt idx="6095">
                  <c:v>5.0851428571428574</c:v>
                </c:pt>
                <c:pt idx="6096">
                  <c:v>5.2028571428571428</c:v>
                </c:pt>
                <c:pt idx="6097">
                  <c:v>5.8074285714285718</c:v>
                </c:pt>
                <c:pt idx="6098">
                  <c:v>5.6648571428571435</c:v>
                </c:pt>
                <c:pt idx="6099">
                  <c:v>5.3911428571428575</c:v>
                </c:pt>
                <c:pt idx="6100">
                  <c:v>5.0407142857142855</c:v>
                </c:pt>
                <c:pt idx="6101">
                  <c:v>4.8004285714285713</c:v>
                </c:pt>
                <c:pt idx="6102">
                  <c:v>4.3355714285714289</c:v>
                </c:pt>
                <c:pt idx="6103">
                  <c:v>4.6864285714285714</c:v>
                </c:pt>
                <c:pt idx="6104">
                  <c:v>5.4507142857142856</c:v>
                </c:pt>
                <c:pt idx="6105">
                  <c:v>5.4251428571428573</c:v>
                </c:pt>
                <c:pt idx="6106">
                  <c:v>5.266</c:v>
                </c:pt>
                <c:pt idx="6107">
                  <c:v>4.9852857142857143</c:v>
                </c:pt>
                <c:pt idx="6108">
                  <c:v>5.0567142857142855</c:v>
                </c:pt>
                <c:pt idx="6109">
                  <c:v>4.8869999999999996</c:v>
                </c:pt>
                <c:pt idx="6110">
                  <c:v>4.9928571428571429</c:v>
                </c:pt>
                <c:pt idx="6111">
                  <c:v>4.7634285714285713</c:v>
                </c:pt>
                <c:pt idx="6112">
                  <c:v>5.4098571428571427</c:v>
                </c:pt>
                <c:pt idx="6113">
                  <c:v>5.6952857142857143</c:v>
                </c:pt>
                <c:pt idx="6114">
                  <c:v>5.6542857142857139</c:v>
                </c:pt>
                <c:pt idx="6115">
                  <c:v>5.5062857142857151</c:v>
                </c:pt>
                <c:pt idx="6116">
                  <c:v>5.5390000000000006</c:v>
                </c:pt>
                <c:pt idx="6117">
                  <c:v>5.697571428571429</c:v>
                </c:pt>
                <c:pt idx="6118">
                  <c:v>5.1654285714285715</c:v>
                </c:pt>
                <c:pt idx="6119">
                  <c:v>4.8161428571428564</c:v>
                </c:pt>
                <c:pt idx="6120">
                  <c:v>5.0961428571428575</c:v>
                </c:pt>
                <c:pt idx="6121">
                  <c:v>4.8609999999999998</c:v>
                </c:pt>
                <c:pt idx="6122">
                  <c:v>5.4350000000000005</c:v>
                </c:pt>
                <c:pt idx="6123">
                  <c:v>5.1145714285714288</c:v>
                </c:pt>
                <c:pt idx="6124">
                  <c:v>5.2951428571428574</c:v>
                </c:pt>
                <c:pt idx="6125">
                  <c:v>5.5302857142857151</c:v>
                </c:pt>
                <c:pt idx="6126">
                  <c:v>5.3994285714285715</c:v>
                </c:pt>
                <c:pt idx="6127">
                  <c:v>5.3658571428571431</c:v>
                </c:pt>
                <c:pt idx="6128">
                  <c:v>4.9634285714285715</c:v>
                </c:pt>
                <c:pt idx="6129">
                  <c:v>4.7742857142857149</c:v>
                </c:pt>
                <c:pt idx="6130">
                  <c:v>4.451714285714286</c:v>
                </c:pt>
                <c:pt idx="6131">
                  <c:v>4.7919999999999998</c:v>
                </c:pt>
                <c:pt idx="6132">
                  <c:v>5.5397142857142869</c:v>
                </c:pt>
                <c:pt idx="6133">
                  <c:v>5.3674285714285714</c:v>
                </c:pt>
                <c:pt idx="6134">
                  <c:v>6.4152857142857149</c:v>
                </c:pt>
                <c:pt idx="6135">
                  <c:v>5.9880000000000004</c:v>
                </c:pt>
                <c:pt idx="6136">
                  <c:v>6.6098571428571429</c:v>
                </c:pt>
                <c:pt idx="6137">
                  <c:v>6.1987142857142867</c:v>
                </c:pt>
                <c:pt idx="6138">
                  <c:v>5.802142857142857</c:v>
                </c:pt>
                <c:pt idx="6139">
                  <c:v>5.9178571428571436</c:v>
                </c:pt>
                <c:pt idx="6140">
                  <c:v>5.0558571428571426</c:v>
                </c:pt>
                <c:pt idx="6141">
                  <c:v>5.5104285714285712</c:v>
                </c:pt>
                <c:pt idx="6142">
                  <c:v>5.080571428571429</c:v>
                </c:pt>
                <c:pt idx="6143">
                  <c:v>5.4368571428571437</c:v>
                </c:pt>
                <c:pt idx="6144">
                  <c:v>5.1202857142857141</c:v>
                </c:pt>
                <c:pt idx="6145">
                  <c:v>5.1431428571428564</c:v>
                </c:pt>
                <c:pt idx="6146">
                  <c:v>5.2185714285714289</c:v>
                </c:pt>
                <c:pt idx="6147">
                  <c:v>4.4652857142857139</c:v>
                </c:pt>
                <c:pt idx="6148">
                  <c:v>4.447571428571429</c:v>
                </c:pt>
                <c:pt idx="6149">
                  <c:v>5.4099999999999993</c:v>
                </c:pt>
                <c:pt idx="6150">
                  <c:v>5.0679999999999996</c:v>
                </c:pt>
                <c:pt idx="6151">
                  <c:v>4.9300000000000006</c:v>
                </c:pt>
                <c:pt idx="6152">
                  <c:v>4.5885714285714281</c:v>
                </c:pt>
                <c:pt idx="6153">
                  <c:v>4.9000000000000004</c:v>
                </c:pt>
                <c:pt idx="6154">
                  <c:v>5.3428571428571425</c:v>
                </c:pt>
                <c:pt idx="6155">
                  <c:v>6.3444285714285718</c:v>
                </c:pt>
                <c:pt idx="6156">
                  <c:v>5.955857142857143</c:v>
                </c:pt>
                <c:pt idx="6157">
                  <c:v>5.8811428571428577</c:v>
                </c:pt>
                <c:pt idx="6158">
                  <c:v>5.9454285714285708</c:v>
                </c:pt>
                <c:pt idx="6159">
                  <c:v>5.6708571428571428</c:v>
                </c:pt>
                <c:pt idx="6160">
                  <c:v>5.0427142857142853</c:v>
                </c:pt>
                <c:pt idx="6161">
                  <c:v>4.6474285714285717</c:v>
                </c:pt>
                <c:pt idx="6162">
                  <c:v>8.3177142857142847</c:v>
                </c:pt>
                <c:pt idx="6163">
                  <c:v>7.0545714285714274</c:v>
                </c:pt>
                <c:pt idx="6164">
                  <c:v>7.4887142857142859</c:v>
                </c:pt>
                <c:pt idx="6165">
                  <c:v>7.624428571428572</c:v>
                </c:pt>
                <c:pt idx="6166">
                  <c:v>6.8805714285714279</c:v>
                </c:pt>
                <c:pt idx="6167">
                  <c:v>6.7482857142857142</c:v>
                </c:pt>
                <c:pt idx="6168">
                  <c:v>7.8535714285714286</c:v>
                </c:pt>
                <c:pt idx="6169">
                  <c:v>9.1834285714285731</c:v>
                </c:pt>
                <c:pt idx="6170">
                  <c:v>7.5210000000000008</c:v>
                </c:pt>
                <c:pt idx="6171">
                  <c:v>6.3461428571428566</c:v>
                </c:pt>
                <c:pt idx="6172">
                  <c:v>5.7867142857142868</c:v>
                </c:pt>
                <c:pt idx="6173">
                  <c:v>5.7592857142857126</c:v>
                </c:pt>
                <c:pt idx="6174">
                  <c:v>5.0507142857142853</c:v>
                </c:pt>
                <c:pt idx="6175">
                  <c:v>4.5970000000000004</c:v>
                </c:pt>
                <c:pt idx="6176">
                  <c:v>4.8567142857142844</c:v>
                </c:pt>
                <c:pt idx="6177">
                  <c:v>4.5589999999999993</c:v>
                </c:pt>
                <c:pt idx="6178">
                  <c:v>5.1922857142857151</c:v>
                </c:pt>
                <c:pt idx="6179">
                  <c:v>5.7967142857142866</c:v>
                </c:pt>
                <c:pt idx="6180">
                  <c:v>7.1294285714285701</c:v>
                </c:pt>
                <c:pt idx="6181">
                  <c:v>6.8274285714285714</c:v>
                </c:pt>
                <c:pt idx="6182">
                  <c:v>6.0611428571428574</c:v>
                </c:pt>
                <c:pt idx="6183">
                  <c:v>5.5297142857142854</c:v>
                </c:pt>
                <c:pt idx="6184">
                  <c:v>4.3124285714285708</c:v>
                </c:pt>
                <c:pt idx="6185">
                  <c:v>4.0974285714285719</c:v>
                </c:pt>
                <c:pt idx="6186">
                  <c:v>4.2241428571428568</c:v>
                </c:pt>
                <c:pt idx="6187">
                  <c:v>4.2469999999999999</c:v>
                </c:pt>
                <c:pt idx="6188">
                  <c:v>2.6308571428571428</c:v>
                </c:pt>
                <c:pt idx="6189">
                  <c:v>3.1094285714285719</c:v>
                </c:pt>
                <c:pt idx="6190">
                  <c:v>3.6465714285714284</c:v>
                </c:pt>
                <c:pt idx="6191">
                  <c:v>3.677285714285714</c:v>
                </c:pt>
                <c:pt idx="6192">
                  <c:v>3.8621428571428575</c:v>
                </c:pt>
                <c:pt idx="6193">
                  <c:v>4.6945714285714288</c:v>
                </c:pt>
                <c:pt idx="6194">
                  <c:v>5.0648571428571429</c:v>
                </c:pt>
                <c:pt idx="6195">
                  <c:v>4.5498571428571433</c:v>
                </c:pt>
                <c:pt idx="6196">
                  <c:v>4.1475714285714291</c:v>
                </c:pt>
                <c:pt idx="6197">
                  <c:v>5.1172857142857149</c:v>
                </c:pt>
                <c:pt idx="6198">
                  <c:v>5.7428571428571429</c:v>
                </c:pt>
                <c:pt idx="6199">
                  <c:v>5.800428571428573</c:v>
                </c:pt>
                <c:pt idx="6200">
                  <c:v>6.4051428571428577</c:v>
                </c:pt>
                <c:pt idx="6201">
                  <c:v>6.1398571428571431</c:v>
                </c:pt>
                <c:pt idx="6202">
                  <c:v>6.020142857142857</c:v>
                </c:pt>
                <c:pt idx="6203">
                  <c:v>6.1207142857142856</c:v>
                </c:pt>
                <c:pt idx="6204">
                  <c:v>6.6274285714285712</c:v>
                </c:pt>
                <c:pt idx="6205">
                  <c:v>6.8244285714285704</c:v>
                </c:pt>
                <c:pt idx="6206">
                  <c:v>6.8057142857142869</c:v>
                </c:pt>
                <c:pt idx="6207">
                  <c:v>7.3365714285714292</c:v>
                </c:pt>
                <c:pt idx="6208">
                  <c:v>7.7397142857142862</c:v>
                </c:pt>
                <c:pt idx="6209">
                  <c:v>7.6408571428571435</c:v>
                </c:pt>
                <c:pt idx="6210">
                  <c:v>8.029285714285713</c:v>
                </c:pt>
                <c:pt idx="6211">
                  <c:v>7.1625714285714297</c:v>
                </c:pt>
                <c:pt idx="6212">
                  <c:v>7.1274285714285721</c:v>
                </c:pt>
                <c:pt idx="6213">
                  <c:v>7.9094285714285721</c:v>
                </c:pt>
                <c:pt idx="6214">
                  <c:v>7.786714285714285</c:v>
                </c:pt>
                <c:pt idx="6215">
                  <c:v>7.6279999999999992</c:v>
                </c:pt>
                <c:pt idx="6216">
                  <c:v>7.8038571428571428</c:v>
                </c:pt>
                <c:pt idx="6217">
                  <c:v>7.0452857142857139</c:v>
                </c:pt>
                <c:pt idx="6218">
                  <c:v>8.0528571428571443</c:v>
                </c:pt>
                <c:pt idx="6219">
                  <c:v>8.5609999999999999</c:v>
                </c:pt>
                <c:pt idx="6220">
                  <c:v>8.7348571428571429</c:v>
                </c:pt>
                <c:pt idx="6221">
                  <c:v>8.653714285714285</c:v>
                </c:pt>
                <c:pt idx="6222">
                  <c:v>8.6494285714285706</c:v>
                </c:pt>
                <c:pt idx="6223">
                  <c:v>8.24057142857143</c:v>
                </c:pt>
                <c:pt idx="6224">
                  <c:v>7.7824285714285724</c:v>
                </c:pt>
                <c:pt idx="6225">
                  <c:v>7.8868571428571439</c:v>
                </c:pt>
                <c:pt idx="6226">
                  <c:v>7.9062857142857146</c:v>
                </c:pt>
                <c:pt idx="6227">
                  <c:v>8.3005714285714287</c:v>
                </c:pt>
                <c:pt idx="6228">
                  <c:v>9.0719999999999992</c:v>
                </c:pt>
                <c:pt idx="6229">
                  <c:v>9.2368571428571435</c:v>
                </c:pt>
                <c:pt idx="6230">
                  <c:v>10.035</c:v>
                </c:pt>
                <c:pt idx="6231">
                  <c:v>9.3681428571428569</c:v>
                </c:pt>
                <c:pt idx="6232">
                  <c:v>8.4902857142857151</c:v>
                </c:pt>
                <c:pt idx="6233">
                  <c:v>7.6571428571428566</c:v>
                </c:pt>
                <c:pt idx="6234">
                  <c:v>7.8999999999999995</c:v>
                </c:pt>
                <c:pt idx="6235">
                  <c:v>8.8485714285714288</c:v>
                </c:pt>
                <c:pt idx="6236">
                  <c:v>8.0058571428571419</c:v>
                </c:pt>
                <c:pt idx="6237">
                  <c:v>7.7258571428571434</c:v>
                </c:pt>
                <c:pt idx="6238">
                  <c:v>8.7931428571428576</c:v>
                </c:pt>
                <c:pt idx="6239">
                  <c:v>8.3572857142857142</c:v>
                </c:pt>
                <c:pt idx="6240">
                  <c:v>7.5645714285714281</c:v>
                </c:pt>
                <c:pt idx="6241">
                  <c:v>7.0581428571428573</c:v>
                </c:pt>
                <c:pt idx="6242">
                  <c:v>7.0694285714285723</c:v>
                </c:pt>
                <c:pt idx="6243">
                  <c:v>6.1067142857142853</c:v>
                </c:pt>
                <c:pt idx="6244">
                  <c:v>5.8544285714285724</c:v>
                </c:pt>
                <c:pt idx="6245">
                  <c:v>5.2478571428571428</c:v>
                </c:pt>
                <c:pt idx="6246">
                  <c:v>4.8318571428571433</c:v>
                </c:pt>
                <c:pt idx="6247">
                  <c:v>5.1569999999999991</c:v>
                </c:pt>
                <c:pt idx="6248">
                  <c:v>5.221571428571429</c:v>
                </c:pt>
                <c:pt idx="6249">
                  <c:v>4.709428571428572</c:v>
                </c:pt>
                <c:pt idx="6250">
                  <c:v>5.149</c:v>
                </c:pt>
                <c:pt idx="6251">
                  <c:v>5.0219999999999994</c:v>
                </c:pt>
                <c:pt idx="6252">
                  <c:v>5.2992857142857144</c:v>
                </c:pt>
                <c:pt idx="6253">
                  <c:v>4.786714285714285</c:v>
                </c:pt>
                <c:pt idx="6254">
                  <c:v>4.7104285714285714</c:v>
                </c:pt>
                <c:pt idx="6255">
                  <c:v>5.1288571428571421</c:v>
                </c:pt>
                <c:pt idx="6256">
                  <c:v>5.0942857142857152</c:v>
                </c:pt>
                <c:pt idx="6257">
                  <c:v>5.2241428571428576</c:v>
                </c:pt>
                <c:pt idx="6258">
                  <c:v>5.1618571428571434</c:v>
                </c:pt>
                <c:pt idx="6259">
                  <c:v>5.3601428571428569</c:v>
                </c:pt>
                <c:pt idx="6260">
                  <c:v>5.4258571428571427</c:v>
                </c:pt>
                <c:pt idx="6261">
                  <c:v>5.0847142857142851</c:v>
                </c:pt>
                <c:pt idx="6262">
                  <c:v>5.165</c:v>
                </c:pt>
                <c:pt idx="6263">
                  <c:v>4.9204285714285723</c:v>
                </c:pt>
                <c:pt idx="6264">
                  <c:v>4.6321428571428571</c:v>
                </c:pt>
                <c:pt idx="6265">
                  <c:v>5.1011428571428583</c:v>
                </c:pt>
                <c:pt idx="6266">
                  <c:v>4.8921428571428578</c:v>
                </c:pt>
                <c:pt idx="6267">
                  <c:v>4.9158571428571429</c:v>
                </c:pt>
                <c:pt idx="6268">
                  <c:v>4.448142857142857</c:v>
                </c:pt>
                <c:pt idx="6269">
                  <c:v>4.5859999999999994</c:v>
                </c:pt>
                <c:pt idx="6270">
                  <c:v>4.6878571428571423</c:v>
                </c:pt>
                <c:pt idx="6271">
                  <c:v>4.7978571428571426</c:v>
                </c:pt>
                <c:pt idx="6272">
                  <c:v>4.4015714285714287</c:v>
                </c:pt>
                <c:pt idx="6273">
                  <c:v>4.6714285714285717</c:v>
                </c:pt>
                <c:pt idx="6274">
                  <c:v>4.8251428571428576</c:v>
                </c:pt>
                <c:pt idx="6275">
                  <c:v>5.0785714285714283</c:v>
                </c:pt>
                <c:pt idx="6276">
                  <c:v>4.2684285714285712</c:v>
                </c:pt>
                <c:pt idx="6277">
                  <c:v>4.9879999999999995</c:v>
                </c:pt>
                <c:pt idx="6278">
                  <c:v>4.9024285714285716</c:v>
                </c:pt>
                <c:pt idx="6279">
                  <c:v>5.1154285714285717</c:v>
                </c:pt>
                <c:pt idx="6280">
                  <c:v>4.6430000000000007</c:v>
                </c:pt>
                <c:pt idx="6281">
                  <c:v>4.8087142857142862</c:v>
                </c:pt>
                <c:pt idx="6282">
                  <c:v>4.955571428571429</c:v>
                </c:pt>
                <c:pt idx="6283">
                  <c:v>4.3787142857142864</c:v>
                </c:pt>
                <c:pt idx="6284">
                  <c:v>4.3621428571428567</c:v>
                </c:pt>
                <c:pt idx="6285">
                  <c:v>4.569571428571428</c:v>
                </c:pt>
                <c:pt idx="6286">
                  <c:v>3.9771428571428578</c:v>
                </c:pt>
                <c:pt idx="6287">
                  <c:v>3.7005714285714286</c:v>
                </c:pt>
                <c:pt idx="6288">
                  <c:v>3.7311428571428573</c:v>
                </c:pt>
                <c:pt idx="6289">
                  <c:v>3.6205714285714286</c:v>
                </c:pt>
                <c:pt idx="6290">
                  <c:v>3.6409999999999996</c:v>
                </c:pt>
                <c:pt idx="6291">
                  <c:v>3.918714285714286</c:v>
                </c:pt>
                <c:pt idx="6292">
                  <c:v>3.7635714285714279</c:v>
                </c:pt>
                <c:pt idx="6293">
                  <c:v>3.7494285714285711</c:v>
                </c:pt>
                <c:pt idx="6294">
                  <c:v>3.359428571428571</c:v>
                </c:pt>
                <c:pt idx="6295">
                  <c:v>3.2180000000000004</c:v>
                </c:pt>
                <c:pt idx="6296">
                  <c:v>3.2094285714285711</c:v>
                </c:pt>
                <c:pt idx="6297">
                  <c:v>3.306</c:v>
                </c:pt>
                <c:pt idx="6298">
                  <c:v>3.4389999999999996</c:v>
                </c:pt>
                <c:pt idx="6299">
                  <c:v>4.1788571428571428</c:v>
                </c:pt>
                <c:pt idx="6300">
                  <c:v>3.609142857142857</c:v>
                </c:pt>
                <c:pt idx="6301">
                  <c:v>3.3237142857142854</c:v>
                </c:pt>
                <c:pt idx="6302">
                  <c:v>2.9748571428571422</c:v>
                </c:pt>
                <c:pt idx="6303">
                  <c:v>2.9542857142857142</c:v>
                </c:pt>
                <c:pt idx="6304">
                  <c:v>3.1271428571428577</c:v>
                </c:pt>
                <c:pt idx="6305">
                  <c:v>3.1911428571428568</c:v>
                </c:pt>
                <c:pt idx="6306">
                  <c:v>3.7758571428571424</c:v>
                </c:pt>
                <c:pt idx="6307">
                  <c:v>3.8568571428571432</c:v>
                </c:pt>
                <c:pt idx="6308">
                  <c:v>4.1135714285714284</c:v>
                </c:pt>
                <c:pt idx="6309">
                  <c:v>5.0918571428571431</c:v>
                </c:pt>
                <c:pt idx="6310">
                  <c:v>7.1087142857142851</c:v>
                </c:pt>
                <c:pt idx="6311">
                  <c:v>6.3698571428571427</c:v>
                </c:pt>
                <c:pt idx="6312">
                  <c:v>6.2228571428571433</c:v>
                </c:pt>
                <c:pt idx="6313">
                  <c:v>5.5735714285714284</c:v>
                </c:pt>
                <c:pt idx="6314">
                  <c:v>4.9545714285714286</c:v>
                </c:pt>
                <c:pt idx="6315">
                  <c:v>4.9038571428571425</c:v>
                </c:pt>
                <c:pt idx="6316">
                  <c:v>5.4932857142857134</c:v>
                </c:pt>
                <c:pt idx="6317">
                  <c:v>5.1027142857142858</c:v>
                </c:pt>
                <c:pt idx="6318">
                  <c:v>4.2601428571428572</c:v>
                </c:pt>
                <c:pt idx="6319">
                  <c:v>3.9711428571428575</c:v>
                </c:pt>
                <c:pt idx="6320">
                  <c:v>5.6467142857142862</c:v>
                </c:pt>
                <c:pt idx="6321">
                  <c:v>6.4094285714285713</c:v>
                </c:pt>
                <c:pt idx="6322">
                  <c:v>6.0301428571428568</c:v>
                </c:pt>
                <c:pt idx="6323">
                  <c:v>6.238428571428571</c:v>
                </c:pt>
                <c:pt idx="6324">
                  <c:v>6.3370000000000006</c:v>
                </c:pt>
                <c:pt idx="6325">
                  <c:v>6.2631428571428573</c:v>
                </c:pt>
                <c:pt idx="6326">
                  <c:v>6.2275714285714283</c:v>
                </c:pt>
                <c:pt idx="6327">
                  <c:v>6.2111428571428577</c:v>
                </c:pt>
                <c:pt idx="6328">
                  <c:v>6.1498571428571429</c:v>
                </c:pt>
                <c:pt idx="6329">
                  <c:v>6.1950000000000003</c:v>
                </c:pt>
                <c:pt idx="6330">
                  <c:v>6.1034285714285721</c:v>
                </c:pt>
                <c:pt idx="6331">
                  <c:v>6.229857142857143</c:v>
                </c:pt>
                <c:pt idx="6332">
                  <c:v>6.8929999999999998</c:v>
                </c:pt>
                <c:pt idx="6333">
                  <c:v>6.9655714285714296</c:v>
                </c:pt>
                <c:pt idx="6334">
                  <c:v>7.005857142857141</c:v>
                </c:pt>
                <c:pt idx="6335">
                  <c:v>6.8944285714285707</c:v>
                </c:pt>
                <c:pt idx="6336">
                  <c:v>6.8071428571428561</c:v>
                </c:pt>
                <c:pt idx="6337">
                  <c:v>6.503285714285715</c:v>
                </c:pt>
                <c:pt idx="6338">
                  <c:v>6.4317142857142855</c:v>
                </c:pt>
                <c:pt idx="6339">
                  <c:v>6.4085714285714284</c:v>
                </c:pt>
                <c:pt idx="6340">
                  <c:v>6.589714285714285</c:v>
                </c:pt>
                <c:pt idx="6341">
                  <c:v>6.2821428571428566</c:v>
                </c:pt>
                <c:pt idx="6342">
                  <c:v>5.7530000000000001</c:v>
                </c:pt>
                <c:pt idx="6343">
                  <c:v>5.8732857142857133</c:v>
                </c:pt>
                <c:pt idx="6344">
                  <c:v>5.4124285714285714</c:v>
                </c:pt>
                <c:pt idx="6345">
                  <c:v>5.8664285714285711</c:v>
                </c:pt>
                <c:pt idx="6346">
                  <c:v>6.0972857142857135</c:v>
                </c:pt>
                <c:pt idx="6347">
                  <c:v>6.2279999999999998</c:v>
                </c:pt>
                <c:pt idx="6348">
                  <c:v>6.4807142857142859</c:v>
                </c:pt>
                <c:pt idx="6349">
                  <c:v>6.5039999999999996</c:v>
                </c:pt>
                <c:pt idx="6350">
                  <c:v>6.6072857142857142</c:v>
                </c:pt>
                <c:pt idx="6351">
                  <c:v>6.290571428571428</c:v>
                </c:pt>
                <c:pt idx="6352">
                  <c:v>6.3942857142857132</c:v>
                </c:pt>
                <c:pt idx="6353">
                  <c:v>6.4541428571428563</c:v>
                </c:pt>
                <c:pt idx="6354">
                  <c:v>6.5334285714285718</c:v>
                </c:pt>
                <c:pt idx="6355">
                  <c:v>6.3447142857142849</c:v>
                </c:pt>
                <c:pt idx="6356">
                  <c:v>6.1322857142857146</c:v>
                </c:pt>
                <c:pt idx="6357">
                  <c:v>6.2597142857142867</c:v>
                </c:pt>
                <c:pt idx="6358">
                  <c:v>6.8128571428571423</c:v>
                </c:pt>
                <c:pt idx="6359">
                  <c:v>6.3668571428571425</c:v>
                </c:pt>
                <c:pt idx="6360">
                  <c:v>6.2927142857142844</c:v>
                </c:pt>
                <c:pt idx="6361">
                  <c:v>5.823428571428571</c:v>
                </c:pt>
                <c:pt idx="6362">
                  <c:v>5.7005714285714282</c:v>
                </c:pt>
                <c:pt idx="6363">
                  <c:v>5.2591428571428569</c:v>
                </c:pt>
                <c:pt idx="6364">
                  <c:v>5.3904285714285711</c:v>
                </c:pt>
                <c:pt idx="6365">
                  <c:v>5.4384285714285721</c:v>
                </c:pt>
                <c:pt idx="6366">
                  <c:v>5.1267142857142858</c:v>
                </c:pt>
                <c:pt idx="6367">
                  <c:v>5.5001428571428566</c:v>
                </c:pt>
                <c:pt idx="6368">
                  <c:v>6.5557142857142869</c:v>
                </c:pt>
                <c:pt idx="6369">
                  <c:v>6.5339999999999998</c:v>
                </c:pt>
                <c:pt idx="6370">
                  <c:v>6.1332857142857149</c:v>
                </c:pt>
                <c:pt idx="6371">
                  <c:v>5.8659999999999997</c:v>
                </c:pt>
                <c:pt idx="6372">
                  <c:v>5.4037142857142859</c:v>
                </c:pt>
                <c:pt idx="6373">
                  <c:v>4.5102857142857147</c:v>
                </c:pt>
                <c:pt idx="6374">
                  <c:v>4.8398571428571433</c:v>
                </c:pt>
                <c:pt idx="6375">
                  <c:v>5.0898571428571424</c:v>
                </c:pt>
                <c:pt idx="6376">
                  <c:v>4.9912857142857145</c:v>
                </c:pt>
                <c:pt idx="6377">
                  <c:v>5.0307142857142866</c:v>
                </c:pt>
                <c:pt idx="6378">
                  <c:v>5.048</c:v>
                </c:pt>
                <c:pt idx="6379">
                  <c:v>5.0730000000000004</c:v>
                </c:pt>
                <c:pt idx="6380">
                  <c:v>5.1502857142857144</c:v>
                </c:pt>
                <c:pt idx="6381">
                  <c:v>5.052142857142857</c:v>
                </c:pt>
                <c:pt idx="6382">
                  <c:v>5.1420000000000003</c:v>
                </c:pt>
                <c:pt idx="6383">
                  <c:v>4.7854285714285707</c:v>
                </c:pt>
                <c:pt idx="6384">
                  <c:v>4.7505714285714289</c:v>
                </c:pt>
                <c:pt idx="6385">
                  <c:v>5.5562857142857141</c:v>
                </c:pt>
                <c:pt idx="6386">
                  <c:v>5.7852857142857141</c:v>
                </c:pt>
                <c:pt idx="6387">
                  <c:v>6.4011428571428572</c:v>
                </c:pt>
                <c:pt idx="6388">
                  <c:v>6.6778571428571434</c:v>
                </c:pt>
                <c:pt idx="6389">
                  <c:v>6.6595714285714296</c:v>
                </c:pt>
                <c:pt idx="6390">
                  <c:v>7.3037142857142854</c:v>
                </c:pt>
                <c:pt idx="6391">
                  <c:v>6.9464285714285712</c:v>
                </c:pt>
                <c:pt idx="6392">
                  <c:v>7.3051428571428572</c:v>
                </c:pt>
                <c:pt idx="6393">
                  <c:v>6.5107142857142852</c:v>
                </c:pt>
                <c:pt idx="6394">
                  <c:v>6.3158571428571433</c:v>
                </c:pt>
                <c:pt idx="6395">
                  <c:v>6.6177142857142854</c:v>
                </c:pt>
                <c:pt idx="6396">
                  <c:v>7.2284285714285721</c:v>
                </c:pt>
                <c:pt idx="6397">
                  <c:v>7.242285714285714</c:v>
                </c:pt>
                <c:pt idx="6398">
                  <c:v>7.7790000000000008</c:v>
                </c:pt>
                <c:pt idx="6399">
                  <c:v>7.8</c:v>
                </c:pt>
                <c:pt idx="6400">
                  <c:v>8.542571428571426</c:v>
                </c:pt>
                <c:pt idx="6401">
                  <c:v>10.218428571428571</c:v>
                </c:pt>
                <c:pt idx="6402">
                  <c:v>10.648714285714288</c:v>
                </c:pt>
                <c:pt idx="6403">
                  <c:v>7.1648571428571435</c:v>
                </c:pt>
                <c:pt idx="6404">
                  <c:v>7.5239999999999991</c:v>
                </c:pt>
                <c:pt idx="6405">
                  <c:v>8.0347142857142853</c:v>
                </c:pt>
                <c:pt idx="6406">
                  <c:v>9.5067142857142848</c:v>
                </c:pt>
                <c:pt idx="6407">
                  <c:v>11.116714285714284</c:v>
                </c:pt>
                <c:pt idx="6408">
                  <c:v>8.7889999999999997</c:v>
                </c:pt>
                <c:pt idx="6409">
                  <c:v>7.8191428571428574</c:v>
                </c:pt>
                <c:pt idx="6410">
                  <c:v>6.8265714285714285</c:v>
                </c:pt>
                <c:pt idx="6411">
                  <c:v>6.8197142857142854</c:v>
                </c:pt>
                <c:pt idx="6412">
                  <c:v>7.0331428571428569</c:v>
                </c:pt>
                <c:pt idx="6413">
                  <c:v>7.3250000000000002</c:v>
                </c:pt>
                <c:pt idx="6414">
                  <c:v>8.9504285714285707</c:v>
                </c:pt>
                <c:pt idx="6415">
                  <c:v>8.7402857142857133</c:v>
                </c:pt>
                <c:pt idx="6416">
                  <c:v>7.9835714285714285</c:v>
                </c:pt>
                <c:pt idx="6417">
                  <c:v>9.6002857142857145</c:v>
                </c:pt>
                <c:pt idx="6418">
                  <c:v>8.9422857142857133</c:v>
                </c:pt>
                <c:pt idx="6419">
                  <c:v>8.1594285714285721</c:v>
                </c:pt>
                <c:pt idx="6420">
                  <c:v>7.2845714285714296</c:v>
                </c:pt>
                <c:pt idx="6421">
                  <c:v>7.0180000000000007</c:v>
                </c:pt>
                <c:pt idx="6422">
                  <c:v>7.0577142857142849</c:v>
                </c:pt>
                <c:pt idx="6423">
                  <c:v>7.4551428571428557</c:v>
                </c:pt>
                <c:pt idx="6424">
                  <c:v>7.225428571428572</c:v>
                </c:pt>
                <c:pt idx="6425">
                  <c:v>7.0291428571428574</c:v>
                </c:pt>
                <c:pt idx="6426">
                  <c:v>6.4292857142857143</c:v>
                </c:pt>
                <c:pt idx="6427">
                  <c:v>6.9648571428571433</c:v>
                </c:pt>
                <c:pt idx="6428">
                  <c:v>7.7077142857142871</c:v>
                </c:pt>
                <c:pt idx="6429">
                  <c:v>7.7964285714285717</c:v>
                </c:pt>
                <c:pt idx="6430">
                  <c:v>8.5080000000000009</c:v>
                </c:pt>
                <c:pt idx="6431">
                  <c:v>8.6025714285714283</c:v>
                </c:pt>
                <c:pt idx="6432">
                  <c:v>8.0931428571428565</c:v>
                </c:pt>
                <c:pt idx="6433">
                  <c:v>9.2537142857142847</c:v>
                </c:pt>
                <c:pt idx="6434">
                  <c:v>8.6048571428571439</c:v>
                </c:pt>
                <c:pt idx="6435">
                  <c:v>8.0697142857142872</c:v>
                </c:pt>
                <c:pt idx="6436">
                  <c:v>7.3005714285714287</c:v>
                </c:pt>
                <c:pt idx="6437">
                  <c:v>7.5401428571428557</c:v>
                </c:pt>
                <c:pt idx="6438">
                  <c:v>8.4098571428571436</c:v>
                </c:pt>
                <c:pt idx="6439">
                  <c:v>7.7920000000000007</c:v>
                </c:pt>
                <c:pt idx="6440">
                  <c:v>8.2602857142857147</c:v>
                </c:pt>
                <c:pt idx="6441">
                  <c:v>8.5064285714285734</c:v>
                </c:pt>
                <c:pt idx="6442">
                  <c:v>8.1121428571428567</c:v>
                </c:pt>
                <c:pt idx="6443">
                  <c:v>7.8981428571428571</c:v>
                </c:pt>
                <c:pt idx="6444">
                  <c:v>7.5919999999999996</c:v>
                </c:pt>
                <c:pt idx="6445">
                  <c:v>7.4215714285714283</c:v>
                </c:pt>
                <c:pt idx="6446">
                  <c:v>7.1408571428571426</c:v>
                </c:pt>
                <c:pt idx="6447">
                  <c:v>7.3187142857142868</c:v>
                </c:pt>
                <c:pt idx="6448">
                  <c:v>7.4205714285714279</c:v>
                </c:pt>
                <c:pt idx="6449">
                  <c:v>7.5612857142857139</c:v>
                </c:pt>
                <c:pt idx="6450">
                  <c:v>7.4454285714285717</c:v>
                </c:pt>
                <c:pt idx="6451">
                  <c:v>7.3808571428571437</c:v>
                </c:pt>
                <c:pt idx="6452">
                  <c:v>7.4334285714285713</c:v>
                </c:pt>
                <c:pt idx="6453">
                  <c:v>7.1475714285714291</c:v>
                </c:pt>
                <c:pt idx="6454">
                  <c:v>6.7242857142857142</c:v>
                </c:pt>
                <c:pt idx="6455">
                  <c:v>7.3584285714285711</c:v>
                </c:pt>
                <c:pt idx="6456">
                  <c:v>7.3852857142857147</c:v>
                </c:pt>
                <c:pt idx="6457">
                  <c:v>7.3921428571428569</c:v>
                </c:pt>
                <c:pt idx="6458">
                  <c:v>7.3994285714285715</c:v>
                </c:pt>
                <c:pt idx="6459">
                  <c:v>7.254142857142857</c:v>
                </c:pt>
                <c:pt idx="6460">
                  <c:v>7.0194285714285716</c:v>
                </c:pt>
                <c:pt idx="6461">
                  <c:v>6.4937142857142858</c:v>
                </c:pt>
                <c:pt idx="6462">
                  <c:v>6.5537142857142863</c:v>
                </c:pt>
                <c:pt idx="6463">
                  <c:v>6.6402857142857146</c:v>
                </c:pt>
                <c:pt idx="6464">
                  <c:v>7.0970000000000004</c:v>
                </c:pt>
                <c:pt idx="6465">
                  <c:v>7.8012857142857142</c:v>
                </c:pt>
                <c:pt idx="6466">
                  <c:v>7.1444285714285707</c:v>
                </c:pt>
                <c:pt idx="6467">
                  <c:v>6.3664285714285711</c:v>
                </c:pt>
                <c:pt idx="6468">
                  <c:v>6.4962857142857144</c:v>
                </c:pt>
                <c:pt idx="6469">
                  <c:v>6.8649999999999993</c:v>
                </c:pt>
                <c:pt idx="6470">
                  <c:v>6.6157142857142848</c:v>
                </c:pt>
                <c:pt idx="6471">
                  <c:v>6.9505714285714291</c:v>
                </c:pt>
                <c:pt idx="6472">
                  <c:v>6.9820000000000002</c:v>
                </c:pt>
                <c:pt idx="6473">
                  <c:v>7.238428571428571</c:v>
                </c:pt>
                <c:pt idx="6474">
                  <c:v>7.3068571428571421</c:v>
                </c:pt>
                <c:pt idx="6475">
                  <c:v>7.3795714285714293</c:v>
                </c:pt>
                <c:pt idx="6476">
                  <c:v>7.4627142857142861</c:v>
                </c:pt>
                <c:pt idx="6477">
                  <c:v>7.7050000000000001</c:v>
                </c:pt>
                <c:pt idx="6478">
                  <c:v>7.524</c:v>
                </c:pt>
                <c:pt idx="6479">
                  <c:v>7.7017142857142868</c:v>
                </c:pt>
                <c:pt idx="6480">
                  <c:v>7.5907142857142862</c:v>
                </c:pt>
                <c:pt idx="6481">
                  <c:v>7.9445714285714288</c:v>
                </c:pt>
                <c:pt idx="6482">
                  <c:v>8.043571428571429</c:v>
                </c:pt>
                <c:pt idx="6483">
                  <c:v>7.8934285714285721</c:v>
                </c:pt>
                <c:pt idx="6484">
                  <c:v>7.6924285714285707</c:v>
                </c:pt>
                <c:pt idx="6485">
                  <c:v>7.5875714285714286</c:v>
                </c:pt>
                <c:pt idx="6486">
                  <c:v>7.4077142857142855</c:v>
                </c:pt>
                <c:pt idx="6487">
                  <c:v>7.4912857142857145</c:v>
                </c:pt>
                <c:pt idx="6488">
                  <c:v>7.3764285714285709</c:v>
                </c:pt>
                <c:pt idx="6489">
                  <c:v>7.4005714285714292</c:v>
                </c:pt>
                <c:pt idx="6490">
                  <c:v>7.5691428571428565</c:v>
                </c:pt>
                <c:pt idx="6491">
                  <c:v>7.5918571428571431</c:v>
                </c:pt>
                <c:pt idx="6492">
                  <c:v>7.5647142857142864</c:v>
                </c:pt>
                <c:pt idx="6493">
                  <c:v>7.5595714285714291</c:v>
                </c:pt>
                <c:pt idx="6494">
                  <c:v>7.406428571428572</c:v>
                </c:pt>
                <c:pt idx="6495">
                  <c:v>7.3858571428571436</c:v>
                </c:pt>
                <c:pt idx="6496">
                  <c:v>6.923571428571428</c:v>
                </c:pt>
                <c:pt idx="6497">
                  <c:v>6.8954285714285728</c:v>
                </c:pt>
                <c:pt idx="6498">
                  <c:v>7.1301428571428573</c:v>
                </c:pt>
                <c:pt idx="6499">
                  <c:v>6.9478571428571412</c:v>
                </c:pt>
                <c:pt idx="6500">
                  <c:v>6.9044285714285705</c:v>
                </c:pt>
                <c:pt idx="6501">
                  <c:v>6.7397142857142862</c:v>
                </c:pt>
                <c:pt idx="6502">
                  <c:v>7.1728571428571417</c:v>
                </c:pt>
                <c:pt idx="6503">
                  <c:v>6.8507142857142851</c:v>
                </c:pt>
                <c:pt idx="6504">
                  <c:v>6.8607142857142867</c:v>
                </c:pt>
                <c:pt idx="6505">
                  <c:v>6.9055714285714291</c:v>
                </c:pt>
                <c:pt idx="6506">
                  <c:v>6.3212857142857146</c:v>
                </c:pt>
                <c:pt idx="6507">
                  <c:v>6.8059999999999992</c:v>
                </c:pt>
                <c:pt idx="6508">
                  <c:v>6.6945714285714297</c:v>
                </c:pt>
                <c:pt idx="6509">
                  <c:v>6.9327142857142876</c:v>
                </c:pt>
                <c:pt idx="6510">
                  <c:v>6.5852857142857131</c:v>
                </c:pt>
                <c:pt idx="6511">
                  <c:v>6.6684285714285707</c:v>
                </c:pt>
                <c:pt idx="6512">
                  <c:v>7.2445714285714287</c:v>
                </c:pt>
                <c:pt idx="6513">
                  <c:v>7.4328571428571433</c:v>
                </c:pt>
                <c:pt idx="6514">
                  <c:v>7.9560000000000013</c:v>
                </c:pt>
                <c:pt idx="6515">
                  <c:v>7.8412857142857133</c:v>
                </c:pt>
                <c:pt idx="6516">
                  <c:v>7.0271428571428567</c:v>
                </c:pt>
                <c:pt idx="6517">
                  <c:v>7.5970000000000004</c:v>
                </c:pt>
                <c:pt idx="6518">
                  <c:v>7.0369999999999999</c:v>
                </c:pt>
                <c:pt idx="6519">
                  <c:v>7.0204285714285701</c:v>
                </c:pt>
                <c:pt idx="6520">
                  <c:v>5.6342857142857143</c:v>
                </c:pt>
                <c:pt idx="6521">
                  <c:v>5.8602857142857143</c:v>
                </c:pt>
                <c:pt idx="6522">
                  <c:v>6.2008571428571431</c:v>
                </c:pt>
                <c:pt idx="6523">
                  <c:v>6.0667142857142853</c:v>
                </c:pt>
                <c:pt idx="6524">
                  <c:v>6.5304285714285708</c:v>
                </c:pt>
                <c:pt idx="6525">
                  <c:v>7.3992857142857149</c:v>
                </c:pt>
                <c:pt idx="6526">
                  <c:v>6.8665714285714285</c:v>
                </c:pt>
                <c:pt idx="6527">
                  <c:v>6.9031428571428561</c:v>
                </c:pt>
                <c:pt idx="6528">
                  <c:v>6.6760000000000002</c:v>
                </c:pt>
                <c:pt idx="6529">
                  <c:v>6.7217142857142855</c:v>
                </c:pt>
                <c:pt idx="6530">
                  <c:v>6.8462857142857141</c:v>
                </c:pt>
                <c:pt idx="6531">
                  <c:v>7.2395714285714288</c:v>
                </c:pt>
                <c:pt idx="6532">
                  <c:v>7.7411428571428562</c:v>
                </c:pt>
                <c:pt idx="6533">
                  <c:v>7.6662857142857144</c:v>
                </c:pt>
                <c:pt idx="6534">
                  <c:v>7.8901428571428571</c:v>
                </c:pt>
                <c:pt idx="6535">
                  <c:v>8.7947142857142868</c:v>
                </c:pt>
                <c:pt idx="6536">
                  <c:v>8.3057142857142843</c:v>
                </c:pt>
                <c:pt idx="6537">
                  <c:v>8.1194285714285712</c:v>
                </c:pt>
                <c:pt idx="6538">
                  <c:v>7.9125714285714297</c:v>
                </c:pt>
                <c:pt idx="6539">
                  <c:v>7.1007142857142869</c:v>
                </c:pt>
                <c:pt idx="6540">
                  <c:v>7.705571428571429</c:v>
                </c:pt>
                <c:pt idx="6541">
                  <c:v>8.6075714285714291</c:v>
                </c:pt>
                <c:pt idx="6542">
                  <c:v>8.8682857142857152</c:v>
                </c:pt>
                <c:pt idx="6543">
                  <c:v>8.0791428571428572</c:v>
                </c:pt>
                <c:pt idx="6544">
                  <c:v>7.4998571428571426</c:v>
                </c:pt>
                <c:pt idx="6545">
                  <c:v>7.7064285714285718</c:v>
                </c:pt>
                <c:pt idx="6546">
                  <c:v>8.2452857142857141</c:v>
                </c:pt>
                <c:pt idx="6547">
                  <c:v>7.6094285714285714</c:v>
                </c:pt>
                <c:pt idx="6548">
                  <c:v>7.1658571428571429</c:v>
                </c:pt>
                <c:pt idx="6549">
                  <c:v>8.4018571428571427</c:v>
                </c:pt>
                <c:pt idx="6550">
                  <c:v>7.9645714285714275</c:v>
                </c:pt>
                <c:pt idx="6551">
                  <c:v>7.4061428571428563</c:v>
                </c:pt>
                <c:pt idx="6552">
                  <c:v>7.0411428571428578</c:v>
                </c:pt>
                <c:pt idx="6553">
                  <c:v>7.2482857142857142</c:v>
                </c:pt>
                <c:pt idx="6554">
                  <c:v>7.3248571428571418</c:v>
                </c:pt>
                <c:pt idx="6555">
                  <c:v>7.7045714285714277</c:v>
                </c:pt>
                <c:pt idx="6556">
                  <c:v>7.9964285714285728</c:v>
                </c:pt>
                <c:pt idx="6557">
                  <c:v>7.5875714285714277</c:v>
                </c:pt>
                <c:pt idx="6558">
                  <c:v>7.1167142857142869</c:v>
                </c:pt>
                <c:pt idx="6559">
                  <c:v>7.0930000000000009</c:v>
                </c:pt>
                <c:pt idx="6560">
                  <c:v>7.3761428571428569</c:v>
                </c:pt>
                <c:pt idx="6561">
                  <c:v>6.0487142857142855</c:v>
                </c:pt>
                <c:pt idx="6562">
                  <c:v>6.5369999999999999</c:v>
                </c:pt>
                <c:pt idx="6563">
                  <c:v>7.257714285714286</c:v>
                </c:pt>
                <c:pt idx="6564">
                  <c:v>7.6342857142857143</c:v>
                </c:pt>
                <c:pt idx="6565">
                  <c:v>7.1854285714285719</c:v>
                </c:pt>
                <c:pt idx="6566">
                  <c:v>7.2434285714285709</c:v>
                </c:pt>
                <c:pt idx="6567">
                  <c:v>7.7067142857142841</c:v>
                </c:pt>
                <c:pt idx="6568">
                  <c:v>8.1648571428571426</c:v>
                </c:pt>
                <c:pt idx="6569">
                  <c:v>7.2908571428571429</c:v>
                </c:pt>
                <c:pt idx="6570">
                  <c:v>6.9047142857142854</c:v>
                </c:pt>
                <c:pt idx="6571">
                  <c:v>6.1899999999999995</c:v>
                </c:pt>
                <c:pt idx="6572">
                  <c:v>6.5007142857142863</c:v>
                </c:pt>
                <c:pt idx="6573">
                  <c:v>6.7408571428571431</c:v>
                </c:pt>
                <c:pt idx="6574">
                  <c:v>6.8398571428571433</c:v>
                </c:pt>
                <c:pt idx="6575">
                  <c:v>6.7102857142857149</c:v>
                </c:pt>
                <c:pt idx="6576">
                  <c:v>6.4061428571428563</c:v>
                </c:pt>
                <c:pt idx="6577">
                  <c:v>6.2621428571428561</c:v>
                </c:pt>
                <c:pt idx="6578">
                  <c:v>6.0377142857142854</c:v>
                </c:pt>
                <c:pt idx="6579">
                  <c:v>6.5395714285714286</c:v>
                </c:pt>
                <c:pt idx="6580">
                  <c:v>6.7160000000000002</c:v>
                </c:pt>
                <c:pt idx="6581">
                  <c:v>6.7164285714285707</c:v>
                </c:pt>
                <c:pt idx="6582">
                  <c:v>6.8145714285714281</c:v>
                </c:pt>
                <c:pt idx="6583">
                  <c:v>6.95</c:v>
                </c:pt>
                <c:pt idx="6584">
                  <c:v>7.0002857142857149</c:v>
                </c:pt>
                <c:pt idx="6585">
                  <c:v>7.0849999999999991</c:v>
                </c:pt>
                <c:pt idx="6586">
                  <c:v>7.1182857142857143</c:v>
                </c:pt>
                <c:pt idx="6587">
                  <c:v>7.3102857142857136</c:v>
                </c:pt>
                <c:pt idx="6588">
                  <c:v>7.4364285714285723</c:v>
                </c:pt>
                <c:pt idx="6589">
                  <c:v>7.0705714285714283</c:v>
                </c:pt>
                <c:pt idx="6590">
                  <c:v>6.7944285714285702</c:v>
                </c:pt>
                <c:pt idx="6591">
                  <c:v>7.1597142857142853</c:v>
                </c:pt>
                <c:pt idx="6592">
                  <c:v>6.4198571428571443</c:v>
                </c:pt>
                <c:pt idx="6593">
                  <c:v>6.008571428571428</c:v>
                </c:pt>
                <c:pt idx="6594">
                  <c:v>6.37</c:v>
                </c:pt>
                <c:pt idx="6595">
                  <c:v>6.6987142857142867</c:v>
                </c:pt>
                <c:pt idx="6596">
                  <c:v>6.3782857142857141</c:v>
                </c:pt>
                <c:pt idx="6597">
                  <c:v>6.7057142857142855</c:v>
                </c:pt>
                <c:pt idx="6598">
                  <c:v>6.1254285714285714</c:v>
                </c:pt>
                <c:pt idx="6599">
                  <c:v>6.3325714285714287</c:v>
                </c:pt>
                <c:pt idx="6600">
                  <c:v>6.3185714285714285</c:v>
                </c:pt>
                <c:pt idx="6601">
                  <c:v>6.050428571428573</c:v>
                </c:pt>
                <c:pt idx="6602">
                  <c:v>6.4141428571428563</c:v>
                </c:pt>
                <c:pt idx="6603">
                  <c:v>6.6454285714285719</c:v>
                </c:pt>
                <c:pt idx="6604">
                  <c:v>6.7842857142857147</c:v>
                </c:pt>
                <c:pt idx="6605">
                  <c:v>6.6262857142857143</c:v>
                </c:pt>
                <c:pt idx="6606">
                  <c:v>6.5655714285714293</c:v>
                </c:pt>
                <c:pt idx="6607">
                  <c:v>6.8821428571428571</c:v>
                </c:pt>
                <c:pt idx="6608">
                  <c:v>7.1560000000000006</c:v>
                </c:pt>
                <c:pt idx="6609">
                  <c:v>7.0415714285714284</c:v>
                </c:pt>
                <c:pt idx="6610">
                  <c:v>6.8457142857142852</c:v>
                </c:pt>
                <c:pt idx="6611">
                  <c:v>6.3145714285714281</c:v>
                </c:pt>
                <c:pt idx="6612">
                  <c:v>5.7114285714285709</c:v>
                </c:pt>
                <c:pt idx="6613">
                  <c:v>5.8988571428571435</c:v>
                </c:pt>
                <c:pt idx="6614">
                  <c:v>6.0211428571428565</c:v>
                </c:pt>
                <c:pt idx="6615">
                  <c:v>6.221571428571429</c:v>
                </c:pt>
                <c:pt idx="6616">
                  <c:v>6.0854285714285714</c:v>
                </c:pt>
                <c:pt idx="6617">
                  <c:v>6.1105714285714283</c:v>
                </c:pt>
                <c:pt idx="6618">
                  <c:v>6.448428571428571</c:v>
                </c:pt>
                <c:pt idx="6619">
                  <c:v>6.1122857142857141</c:v>
                </c:pt>
                <c:pt idx="6620">
                  <c:v>5.8684285714285718</c:v>
                </c:pt>
                <c:pt idx="6621">
                  <c:v>5.6635714285714291</c:v>
                </c:pt>
                <c:pt idx="6622">
                  <c:v>5.601</c:v>
                </c:pt>
                <c:pt idx="6623">
                  <c:v>5.5612857142857139</c:v>
                </c:pt>
                <c:pt idx="6624">
                  <c:v>5.7261428571428565</c:v>
                </c:pt>
                <c:pt idx="6625">
                  <c:v>5.8124285714285708</c:v>
                </c:pt>
                <c:pt idx="6626">
                  <c:v>5.6485714285714277</c:v>
                </c:pt>
                <c:pt idx="6627">
                  <c:v>5.2054285714285715</c:v>
                </c:pt>
                <c:pt idx="6628">
                  <c:v>4.4314285714285706</c:v>
                </c:pt>
                <c:pt idx="6629">
                  <c:v>4.1901428571428578</c:v>
                </c:pt>
                <c:pt idx="6630">
                  <c:v>4.1411428571428575</c:v>
                </c:pt>
                <c:pt idx="6631">
                  <c:v>4.4062857142857146</c:v>
                </c:pt>
                <c:pt idx="6632">
                  <c:v>4.0414285714285709</c:v>
                </c:pt>
                <c:pt idx="6633">
                  <c:v>4.0252857142857135</c:v>
                </c:pt>
                <c:pt idx="6634">
                  <c:v>3.7540000000000004</c:v>
                </c:pt>
                <c:pt idx="6635">
                  <c:v>3.4585714285714286</c:v>
                </c:pt>
                <c:pt idx="6636">
                  <c:v>3.1932857142857145</c:v>
                </c:pt>
                <c:pt idx="6637">
                  <c:v>3.8132857142857142</c:v>
                </c:pt>
                <c:pt idx="6638">
                  <c:v>3.4977142857142858</c:v>
                </c:pt>
                <c:pt idx="6639">
                  <c:v>3.1898571428571425</c:v>
                </c:pt>
                <c:pt idx="6640">
                  <c:v>2.8938571428571427</c:v>
                </c:pt>
                <c:pt idx="6641">
                  <c:v>2.8767142857142858</c:v>
                </c:pt>
                <c:pt idx="6642">
                  <c:v>2.7125714285714286</c:v>
                </c:pt>
                <c:pt idx="6643">
                  <c:v>2.827142857142857</c:v>
                </c:pt>
                <c:pt idx="6644">
                  <c:v>2.1068571428571428</c:v>
                </c:pt>
                <c:pt idx="6645">
                  <c:v>1.6805714285714284</c:v>
                </c:pt>
                <c:pt idx="6646">
                  <c:v>1.6170000000000002</c:v>
                </c:pt>
                <c:pt idx="6647">
                  <c:v>1.8942857142857144</c:v>
                </c:pt>
                <c:pt idx="6648">
                  <c:v>1.9742857142857144</c:v>
                </c:pt>
                <c:pt idx="6649">
                  <c:v>2.8835714285714289</c:v>
                </c:pt>
                <c:pt idx="6650">
                  <c:v>2.7127142857142852</c:v>
                </c:pt>
                <c:pt idx="6651">
                  <c:v>3.0821428571428569</c:v>
                </c:pt>
                <c:pt idx="6652">
                  <c:v>2.7874285714285714</c:v>
                </c:pt>
                <c:pt idx="6653">
                  <c:v>2.4251428571428577</c:v>
                </c:pt>
                <c:pt idx="6654">
                  <c:v>2.5537142857142854</c:v>
                </c:pt>
                <c:pt idx="6655">
                  <c:v>2.1432857142857142</c:v>
                </c:pt>
                <c:pt idx="6656">
                  <c:v>1.6614285714285715</c:v>
                </c:pt>
                <c:pt idx="6657">
                  <c:v>2.0228571428571431</c:v>
                </c:pt>
                <c:pt idx="6658">
                  <c:v>2.0699999999999998</c:v>
                </c:pt>
                <c:pt idx="6659">
                  <c:v>1.3945714285714286</c:v>
                </c:pt>
                <c:pt idx="6660">
                  <c:v>1.2678571428571428</c:v>
                </c:pt>
                <c:pt idx="6661">
                  <c:v>1.6755714285714287</c:v>
                </c:pt>
                <c:pt idx="6662">
                  <c:v>1.7107142857142856</c:v>
                </c:pt>
                <c:pt idx="6663">
                  <c:v>1.8870000000000002</c:v>
                </c:pt>
                <c:pt idx="6664">
                  <c:v>1.3388571428571432</c:v>
                </c:pt>
                <c:pt idx="6665">
                  <c:v>1.2288571428571429</c:v>
                </c:pt>
                <c:pt idx="6666">
                  <c:v>1.3845714285714286</c:v>
                </c:pt>
                <c:pt idx="6667">
                  <c:v>1.2167142857142856</c:v>
                </c:pt>
                <c:pt idx="6668">
                  <c:v>1.4392857142857143</c:v>
                </c:pt>
                <c:pt idx="6669">
                  <c:v>1.452</c:v>
                </c:pt>
                <c:pt idx="6670">
                  <c:v>1.5279999999999998</c:v>
                </c:pt>
                <c:pt idx="6671">
                  <c:v>1.644714285714286</c:v>
                </c:pt>
                <c:pt idx="6672">
                  <c:v>1.4305714285714288</c:v>
                </c:pt>
                <c:pt idx="6673">
                  <c:v>1.4161428571428571</c:v>
                </c:pt>
                <c:pt idx="6674">
                  <c:v>1.8025714285714287</c:v>
                </c:pt>
                <c:pt idx="6675">
                  <c:v>1.6944285714285712</c:v>
                </c:pt>
                <c:pt idx="6676">
                  <c:v>1.461857142857143</c:v>
                </c:pt>
                <c:pt idx="6677">
                  <c:v>2.1238571428571431</c:v>
                </c:pt>
                <c:pt idx="6678">
                  <c:v>1.8334285714285714</c:v>
                </c:pt>
                <c:pt idx="6679">
                  <c:v>2.3797142857142854</c:v>
                </c:pt>
                <c:pt idx="6680">
                  <c:v>2.2332857142857141</c:v>
                </c:pt>
                <c:pt idx="6681">
                  <c:v>2.1768571428571426</c:v>
                </c:pt>
                <c:pt idx="6682">
                  <c:v>1.7299999999999998</c:v>
                </c:pt>
                <c:pt idx="6683">
                  <c:v>1.6261428571428571</c:v>
                </c:pt>
                <c:pt idx="6684">
                  <c:v>2.2868571428571429</c:v>
                </c:pt>
                <c:pt idx="6685">
                  <c:v>2.7390000000000003</c:v>
                </c:pt>
                <c:pt idx="6686">
                  <c:v>3.2781428571428575</c:v>
                </c:pt>
                <c:pt idx="6687">
                  <c:v>3.0707142857142857</c:v>
                </c:pt>
                <c:pt idx="6688">
                  <c:v>2.964428571428571</c:v>
                </c:pt>
                <c:pt idx="6689">
                  <c:v>2.8025714285714289</c:v>
                </c:pt>
                <c:pt idx="6690">
                  <c:v>3.5487142857142859</c:v>
                </c:pt>
                <c:pt idx="6691">
                  <c:v>3.8574285714285717</c:v>
                </c:pt>
                <c:pt idx="6692">
                  <c:v>3.492142857142857</c:v>
                </c:pt>
                <c:pt idx="6693">
                  <c:v>3.0734285714285714</c:v>
                </c:pt>
                <c:pt idx="6694">
                  <c:v>2.8452857142857146</c:v>
                </c:pt>
                <c:pt idx="6695">
                  <c:v>4.0097142857142858</c:v>
                </c:pt>
                <c:pt idx="6696">
                  <c:v>3.8054285714285716</c:v>
                </c:pt>
                <c:pt idx="6697">
                  <c:v>3.8291428571428567</c:v>
                </c:pt>
                <c:pt idx="6698">
                  <c:v>3.9961428571428574</c:v>
                </c:pt>
                <c:pt idx="6699">
                  <c:v>4.4338571428571427</c:v>
                </c:pt>
                <c:pt idx="6700">
                  <c:v>4.1657142857142855</c:v>
                </c:pt>
                <c:pt idx="6701">
                  <c:v>4.5704285714285708</c:v>
                </c:pt>
                <c:pt idx="6702">
                  <c:v>5.1798571428571432</c:v>
                </c:pt>
                <c:pt idx="6703">
                  <c:v>5.4844285714285723</c:v>
                </c:pt>
                <c:pt idx="6704">
                  <c:v>5.3655714285714282</c:v>
                </c:pt>
                <c:pt idx="6705">
                  <c:v>5.2274285714285709</c:v>
                </c:pt>
                <c:pt idx="6706">
                  <c:v>5.4082857142857135</c:v>
                </c:pt>
                <c:pt idx="6707">
                  <c:v>5.0332857142857135</c:v>
                </c:pt>
                <c:pt idx="6708">
                  <c:v>5.5071428571428571</c:v>
                </c:pt>
                <c:pt idx="6709">
                  <c:v>5.339999999999999</c:v>
                </c:pt>
                <c:pt idx="6710">
                  <c:v>5.5901428571428573</c:v>
                </c:pt>
                <c:pt idx="6711">
                  <c:v>5.6769999999999996</c:v>
                </c:pt>
                <c:pt idx="6712">
                  <c:v>6.6831428571428564</c:v>
                </c:pt>
                <c:pt idx="6713">
                  <c:v>6.8742857142857137</c:v>
                </c:pt>
                <c:pt idx="6714">
                  <c:v>6.8400000000000007</c:v>
                </c:pt>
                <c:pt idx="6715">
                  <c:v>7.0928571428571416</c:v>
                </c:pt>
                <c:pt idx="6716">
                  <c:v>6.8352857142857157</c:v>
                </c:pt>
                <c:pt idx="6717">
                  <c:v>7.2871428571428565</c:v>
                </c:pt>
                <c:pt idx="6718">
                  <c:v>7.2037142857142857</c:v>
                </c:pt>
                <c:pt idx="6719">
                  <c:v>6.7727142857142857</c:v>
                </c:pt>
                <c:pt idx="6720">
                  <c:v>6.0188571428571427</c:v>
                </c:pt>
                <c:pt idx="6721">
                  <c:v>5.8681428571428569</c:v>
                </c:pt>
                <c:pt idx="6722">
                  <c:v>6.2520000000000007</c:v>
                </c:pt>
                <c:pt idx="6723">
                  <c:v>6.2217142857142855</c:v>
                </c:pt>
                <c:pt idx="6724">
                  <c:v>6.4734285714285722</c:v>
                </c:pt>
                <c:pt idx="6725">
                  <c:v>6.543857142857143</c:v>
                </c:pt>
                <c:pt idx="6726">
                  <c:v>6.9548571428571426</c:v>
                </c:pt>
                <c:pt idx="6727">
                  <c:v>7.3819999999999997</c:v>
                </c:pt>
                <c:pt idx="6728">
                  <c:v>7.1287142857142864</c:v>
                </c:pt>
                <c:pt idx="6729">
                  <c:v>7.4871428571428575</c:v>
                </c:pt>
                <c:pt idx="6730">
                  <c:v>7.0904285714285704</c:v>
                </c:pt>
                <c:pt idx="6731">
                  <c:v>7.2530000000000001</c:v>
                </c:pt>
                <c:pt idx="6732">
                  <c:v>7.1724285714285703</c:v>
                </c:pt>
                <c:pt idx="6733">
                  <c:v>7.000285714285714</c:v>
                </c:pt>
                <c:pt idx="6734">
                  <c:v>7.0198571428571421</c:v>
                </c:pt>
                <c:pt idx="6735">
                  <c:v>7.1961428571428572</c:v>
                </c:pt>
                <c:pt idx="6736">
                  <c:v>7.1978571428571438</c:v>
                </c:pt>
                <c:pt idx="6737">
                  <c:v>7.4518571428571425</c:v>
                </c:pt>
                <c:pt idx="6738">
                  <c:v>7.9104285714285707</c:v>
                </c:pt>
                <c:pt idx="6739">
                  <c:v>7.9507142857142856</c:v>
                </c:pt>
                <c:pt idx="6740">
                  <c:v>7.6954285714285708</c:v>
                </c:pt>
                <c:pt idx="6741">
                  <c:v>7.5654285714285709</c:v>
                </c:pt>
                <c:pt idx="6742">
                  <c:v>7.3697142857142861</c:v>
                </c:pt>
                <c:pt idx="6743">
                  <c:v>7.5024285714285712</c:v>
                </c:pt>
                <c:pt idx="6744">
                  <c:v>7.6931428571428579</c:v>
                </c:pt>
                <c:pt idx="6745">
                  <c:v>7.6698571428571416</c:v>
                </c:pt>
                <c:pt idx="6746">
                  <c:v>7.7449999999999992</c:v>
                </c:pt>
                <c:pt idx="6747">
                  <c:v>7.4982857142857142</c:v>
                </c:pt>
                <c:pt idx="6748">
                  <c:v>7.7238571428571428</c:v>
                </c:pt>
                <c:pt idx="6749">
                  <c:v>7.5600000000000005</c:v>
                </c:pt>
                <c:pt idx="6750">
                  <c:v>8.0338571428571424</c:v>
                </c:pt>
                <c:pt idx="6751">
                  <c:v>8.0937142857142863</c:v>
                </c:pt>
                <c:pt idx="6752">
                  <c:v>7.6955714285714283</c:v>
                </c:pt>
                <c:pt idx="6753">
                  <c:v>7.448428571428571</c:v>
                </c:pt>
                <c:pt idx="6754">
                  <c:v>7.0824285714285713</c:v>
                </c:pt>
                <c:pt idx="6755">
                  <c:v>7.2519999999999998</c:v>
                </c:pt>
                <c:pt idx="6756">
                  <c:v>7.6534285714285701</c:v>
                </c:pt>
                <c:pt idx="6757">
                  <c:v>7.5034285714285724</c:v>
                </c:pt>
                <c:pt idx="6758">
                  <c:v>7.3541428571428584</c:v>
                </c:pt>
                <c:pt idx="6759">
                  <c:v>7.2380000000000004</c:v>
                </c:pt>
                <c:pt idx="6760">
                  <c:v>7.1915714285714287</c:v>
                </c:pt>
                <c:pt idx="6761">
                  <c:v>7.5619999999999994</c:v>
                </c:pt>
                <c:pt idx="6762">
                  <c:v>7.6435714285714287</c:v>
                </c:pt>
                <c:pt idx="6763">
                  <c:v>7.4600000000000009</c:v>
                </c:pt>
                <c:pt idx="6764">
                  <c:v>6.9895714285714288</c:v>
                </c:pt>
                <c:pt idx="6765">
                  <c:v>6.7999999999999989</c:v>
                </c:pt>
                <c:pt idx="6766">
                  <c:v>6.2484285714285717</c:v>
                </c:pt>
                <c:pt idx="6767">
                  <c:v>6.0989999999999993</c:v>
                </c:pt>
                <c:pt idx="6768">
                  <c:v>5.5747142857142853</c:v>
                </c:pt>
                <c:pt idx="6769">
                  <c:v>5.21</c:v>
                </c:pt>
                <c:pt idx="6770">
                  <c:v>5.2661428571428575</c:v>
                </c:pt>
                <c:pt idx="6771">
                  <c:v>5.4577142857142844</c:v>
                </c:pt>
                <c:pt idx="6772">
                  <c:v>5.883571428571428</c:v>
                </c:pt>
                <c:pt idx="6773">
                  <c:v>5.7285714285714286</c:v>
                </c:pt>
                <c:pt idx="6774">
                  <c:v>5.8747142857142851</c:v>
                </c:pt>
                <c:pt idx="6775">
                  <c:v>6.0519999999999996</c:v>
                </c:pt>
                <c:pt idx="6776">
                  <c:v>6.0102857142857138</c:v>
                </c:pt>
                <c:pt idx="6777">
                  <c:v>7.0125714285714285</c:v>
                </c:pt>
                <c:pt idx="6778">
                  <c:v>7.3447142857142849</c:v>
                </c:pt>
                <c:pt idx="6779">
                  <c:v>7.6948571428571437</c:v>
                </c:pt>
                <c:pt idx="6780">
                  <c:v>7.1665714285714293</c:v>
                </c:pt>
                <c:pt idx="6781">
                  <c:v>7.9371428571428568</c:v>
                </c:pt>
                <c:pt idx="6782">
                  <c:v>8.0608571428571434</c:v>
                </c:pt>
                <c:pt idx="6783">
                  <c:v>6.8001428571428582</c:v>
                </c:pt>
                <c:pt idx="6784">
                  <c:v>8.0264285714285712</c:v>
                </c:pt>
                <c:pt idx="6785">
                  <c:v>8.1091428571428565</c:v>
                </c:pt>
                <c:pt idx="6786">
                  <c:v>7.8400000000000007</c:v>
                </c:pt>
                <c:pt idx="6787">
                  <c:v>8.2057142857142846</c:v>
                </c:pt>
                <c:pt idx="6788">
                  <c:v>8.4308571428571408</c:v>
                </c:pt>
                <c:pt idx="6789">
                  <c:v>8.5727142857142855</c:v>
                </c:pt>
                <c:pt idx="6790">
                  <c:v>7.9982857142857133</c:v>
                </c:pt>
                <c:pt idx="6791">
                  <c:v>8.3805714285714288</c:v>
                </c:pt>
                <c:pt idx="6792">
                  <c:v>8.6002857142857145</c:v>
                </c:pt>
                <c:pt idx="6793">
                  <c:v>8.4125714285714288</c:v>
                </c:pt>
                <c:pt idx="6794">
                  <c:v>7.9850000000000003</c:v>
                </c:pt>
                <c:pt idx="6795">
                  <c:v>8.5497142857142858</c:v>
                </c:pt>
                <c:pt idx="6796">
                  <c:v>7.7338571428571443</c:v>
                </c:pt>
                <c:pt idx="6797">
                  <c:v>8.7815714285714286</c:v>
                </c:pt>
                <c:pt idx="6798">
                  <c:v>9.1211428571428552</c:v>
                </c:pt>
                <c:pt idx="6799">
                  <c:v>8.1535714285714285</c:v>
                </c:pt>
                <c:pt idx="6800">
                  <c:v>8.0665714285714269</c:v>
                </c:pt>
                <c:pt idx="6801">
                  <c:v>6.7295714285714281</c:v>
                </c:pt>
                <c:pt idx="6802">
                  <c:v>7.6060000000000008</c:v>
                </c:pt>
                <c:pt idx="6803">
                  <c:v>7.3664285714285711</c:v>
                </c:pt>
                <c:pt idx="6804">
                  <c:v>7.7744285714285724</c:v>
                </c:pt>
                <c:pt idx="6805">
                  <c:v>8.7598571428571432</c:v>
                </c:pt>
                <c:pt idx="6806">
                  <c:v>8.1838571428571427</c:v>
                </c:pt>
                <c:pt idx="6807">
                  <c:v>7.4425714285714282</c:v>
                </c:pt>
                <c:pt idx="6808">
                  <c:v>7.5184285714285721</c:v>
                </c:pt>
                <c:pt idx="6809">
                  <c:v>7.5428571428571427</c:v>
                </c:pt>
                <c:pt idx="6810">
                  <c:v>7.3395714285714275</c:v>
                </c:pt>
                <c:pt idx="6811">
                  <c:v>7.2108571428571437</c:v>
                </c:pt>
                <c:pt idx="6812">
                  <c:v>7.7985714285714289</c:v>
                </c:pt>
                <c:pt idx="6813">
                  <c:v>7.7044285714285712</c:v>
                </c:pt>
                <c:pt idx="6814">
                  <c:v>7.5214285714285722</c:v>
                </c:pt>
                <c:pt idx="6815">
                  <c:v>7.1082857142857145</c:v>
                </c:pt>
                <c:pt idx="6816">
                  <c:v>7.0275714285714281</c:v>
                </c:pt>
                <c:pt idx="6817">
                  <c:v>7.1150000000000002</c:v>
                </c:pt>
                <c:pt idx="6818">
                  <c:v>7.1727142857142852</c:v>
                </c:pt>
                <c:pt idx="6819">
                  <c:v>6.8698571428571427</c:v>
                </c:pt>
                <c:pt idx="6820">
                  <c:v>6.9751428571428562</c:v>
                </c:pt>
                <c:pt idx="6821">
                  <c:v>6.6665714285714293</c:v>
                </c:pt>
                <c:pt idx="6822">
                  <c:v>7.4598571428571434</c:v>
                </c:pt>
                <c:pt idx="6823">
                  <c:v>7.1819999999999995</c:v>
                </c:pt>
                <c:pt idx="6824">
                  <c:v>7.3157142857142849</c:v>
                </c:pt>
                <c:pt idx="6825">
                  <c:v>7.0108571428571427</c:v>
                </c:pt>
                <c:pt idx="6826">
                  <c:v>6.9142857142857137</c:v>
                </c:pt>
                <c:pt idx="6827">
                  <c:v>6.9429999999999987</c:v>
                </c:pt>
                <c:pt idx="6828">
                  <c:v>6.7738571428571435</c:v>
                </c:pt>
                <c:pt idx="6829">
                  <c:v>6.5985714285714279</c:v>
                </c:pt>
                <c:pt idx="6830">
                  <c:v>7.2174285714285711</c:v>
                </c:pt>
                <c:pt idx="6831">
                  <c:v>7.3118571428571428</c:v>
                </c:pt>
                <c:pt idx="6832">
                  <c:v>7.1235714285714291</c:v>
                </c:pt>
                <c:pt idx="6833">
                  <c:v>7.8154285714285709</c:v>
                </c:pt>
                <c:pt idx="6834">
                  <c:v>7.6722857142857146</c:v>
                </c:pt>
                <c:pt idx="6835">
                  <c:v>7.8858571428571427</c:v>
                </c:pt>
                <c:pt idx="6836">
                  <c:v>7.9495714285714287</c:v>
                </c:pt>
                <c:pt idx="6837">
                  <c:v>7.5505714285714296</c:v>
                </c:pt>
                <c:pt idx="6838">
                  <c:v>7.6898571428571421</c:v>
                </c:pt>
                <c:pt idx="6839">
                  <c:v>7.6199999999999992</c:v>
                </c:pt>
                <c:pt idx="6840">
                  <c:v>7.8961428571428565</c:v>
                </c:pt>
                <c:pt idx="6841">
                  <c:v>8.0580000000000016</c:v>
                </c:pt>
                <c:pt idx="6842">
                  <c:v>8.3592857142857149</c:v>
                </c:pt>
                <c:pt idx="6843">
                  <c:v>7.2790000000000008</c:v>
                </c:pt>
                <c:pt idx="6844">
                  <c:v>7.7004285714285716</c:v>
                </c:pt>
                <c:pt idx="6845">
                  <c:v>8.2061428571428561</c:v>
                </c:pt>
                <c:pt idx="6846">
                  <c:v>8.54142857142857</c:v>
                </c:pt>
                <c:pt idx="6847">
                  <c:v>8.0511428571428585</c:v>
                </c:pt>
                <c:pt idx="6848">
                  <c:v>7.7868571428571434</c:v>
                </c:pt>
                <c:pt idx="6849">
                  <c:v>7.8457142857142861</c:v>
                </c:pt>
                <c:pt idx="6850">
                  <c:v>7.7510000000000003</c:v>
                </c:pt>
                <c:pt idx="6851">
                  <c:v>7.8587142857142851</c:v>
                </c:pt>
                <c:pt idx="6852">
                  <c:v>8.3888571428571428</c:v>
                </c:pt>
                <c:pt idx="6853">
                  <c:v>8.3044285714285717</c:v>
                </c:pt>
                <c:pt idx="6854">
                  <c:v>7.8548571428571421</c:v>
                </c:pt>
                <c:pt idx="6855">
                  <c:v>7.4908571428571431</c:v>
                </c:pt>
                <c:pt idx="6856">
                  <c:v>7.3207142857142866</c:v>
                </c:pt>
                <c:pt idx="6857">
                  <c:v>7.8417142857142865</c:v>
                </c:pt>
                <c:pt idx="6858">
                  <c:v>7.9661428571428576</c:v>
                </c:pt>
                <c:pt idx="6859">
                  <c:v>8.1180000000000003</c:v>
                </c:pt>
                <c:pt idx="6860">
                  <c:v>7.8715714285714284</c:v>
                </c:pt>
                <c:pt idx="6861">
                  <c:v>7.4650000000000007</c:v>
                </c:pt>
                <c:pt idx="6862">
                  <c:v>7.4342857142857133</c:v>
                </c:pt>
                <c:pt idx="6863">
                  <c:v>7.1998571428571427</c:v>
                </c:pt>
                <c:pt idx="6864">
                  <c:v>7.1719999999999997</c:v>
                </c:pt>
                <c:pt idx="6865">
                  <c:v>6.8941428571428558</c:v>
                </c:pt>
                <c:pt idx="6866">
                  <c:v>6.8357142857142863</c:v>
                </c:pt>
                <c:pt idx="6867">
                  <c:v>7.0202857142857136</c:v>
                </c:pt>
                <c:pt idx="6868">
                  <c:v>7.088000000000001</c:v>
                </c:pt>
                <c:pt idx="6869">
                  <c:v>6.9934285714285718</c:v>
                </c:pt>
                <c:pt idx="6870">
                  <c:v>7.0791428571428563</c:v>
                </c:pt>
                <c:pt idx="6871">
                  <c:v>7.245857142857143</c:v>
                </c:pt>
                <c:pt idx="6872">
                  <c:v>7.6821428571428561</c:v>
                </c:pt>
                <c:pt idx="6873">
                  <c:v>7.6362857142857132</c:v>
                </c:pt>
                <c:pt idx="6874">
                  <c:v>7.3958571428571434</c:v>
                </c:pt>
                <c:pt idx="6875">
                  <c:v>7.2681428571428572</c:v>
                </c:pt>
                <c:pt idx="6876">
                  <c:v>7.0181428571428572</c:v>
                </c:pt>
                <c:pt idx="6877">
                  <c:v>6.8254285714285716</c:v>
                </c:pt>
                <c:pt idx="6878">
                  <c:v>7.1352857142857147</c:v>
                </c:pt>
                <c:pt idx="6879">
                  <c:v>7.6850000000000005</c:v>
                </c:pt>
                <c:pt idx="6880">
                  <c:v>7.7222857142857153</c:v>
                </c:pt>
                <c:pt idx="6881">
                  <c:v>7.97</c:v>
                </c:pt>
                <c:pt idx="6882">
                  <c:v>7.6778571428571434</c:v>
                </c:pt>
                <c:pt idx="6883">
                  <c:v>8.0177142857142858</c:v>
                </c:pt>
                <c:pt idx="6884">
                  <c:v>7.6297142857142859</c:v>
                </c:pt>
                <c:pt idx="6885">
                  <c:v>7.3390000000000004</c:v>
                </c:pt>
                <c:pt idx="6886">
                  <c:v>7.7498571428571434</c:v>
                </c:pt>
                <c:pt idx="6887">
                  <c:v>7.7088571428571431</c:v>
                </c:pt>
                <c:pt idx="6888">
                  <c:v>7.5898571428571424</c:v>
                </c:pt>
                <c:pt idx="6889">
                  <c:v>7.3319999999999999</c:v>
                </c:pt>
                <c:pt idx="6890">
                  <c:v>6.8430000000000009</c:v>
                </c:pt>
                <c:pt idx="6891">
                  <c:v>6.6782857142857139</c:v>
                </c:pt>
                <c:pt idx="6892">
                  <c:v>6.9612857142857143</c:v>
                </c:pt>
                <c:pt idx="6893">
                  <c:v>7.717714285714286</c:v>
                </c:pt>
                <c:pt idx="6894">
                  <c:v>7.9547142857142861</c:v>
                </c:pt>
                <c:pt idx="6895">
                  <c:v>7.838571428571429</c:v>
                </c:pt>
                <c:pt idx="6896">
                  <c:v>7.4880000000000004</c:v>
                </c:pt>
                <c:pt idx="6897">
                  <c:v>7.2147142857142867</c:v>
                </c:pt>
                <c:pt idx="6898">
                  <c:v>7.4962857142857127</c:v>
                </c:pt>
                <c:pt idx="6899">
                  <c:v>7.1734285714285715</c:v>
                </c:pt>
                <c:pt idx="6900">
                  <c:v>6.1588571428571433</c:v>
                </c:pt>
                <c:pt idx="6901">
                  <c:v>5.5992857142857142</c:v>
                </c:pt>
                <c:pt idx="6902">
                  <c:v>6.0038571428571421</c:v>
                </c:pt>
                <c:pt idx="6903">
                  <c:v>7.3112857142857148</c:v>
                </c:pt>
                <c:pt idx="6904">
                  <c:v>7.9788571428571426</c:v>
                </c:pt>
                <c:pt idx="6905">
                  <c:v>7.7408571428571431</c:v>
                </c:pt>
                <c:pt idx="6906">
                  <c:v>7.3331428571428576</c:v>
                </c:pt>
                <c:pt idx="6907">
                  <c:v>8.6901428571428578</c:v>
                </c:pt>
                <c:pt idx="6908">
                  <c:v>7.4582857142857133</c:v>
                </c:pt>
                <c:pt idx="6909">
                  <c:v>7.6745714285714275</c:v>
                </c:pt>
                <c:pt idx="6910">
                  <c:v>7.2771428571428567</c:v>
                </c:pt>
                <c:pt idx="6911">
                  <c:v>7.2075714285714279</c:v>
                </c:pt>
                <c:pt idx="6912">
                  <c:v>7.0712857142857146</c:v>
                </c:pt>
                <c:pt idx="6913">
                  <c:v>7.4068571428571426</c:v>
                </c:pt>
                <c:pt idx="6914">
                  <c:v>7.8457142857142852</c:v>
                </c:pt>
                <c:pt idx="6915">
                  <c:v>7.6302857142857148</c:v>
                </c:pt>
                <c:pt idx="6916">
                  <c:v>6.2288571428571435</c:v>
                </c:pt>
                <c:pt idx="6917">
                  <c:v>6.2324285714285708</c:v>
                </c:pt>
                <c:pt idx="6918">
                  <c:v>7.0647142857142864</c:v>
                </c:pt>
                <c:pt idx="6919">
                  <c:v>6.1201428571428576</c:v>
                </c:pt>
                <c:pt idx="6920">
                  <c:v>7.7010000000000005</c:v>
                </c:pt>
                <c:pt idx="6921">
                  <c:v>7.8184285714285719</c:v>
                </c:pt>
                <c:pt idx="6922">
                  <c:v>7.9089999999999998</c:v>
                </c:pt>
                <c:pt idx="6923">
                  <c:v>7.7437142857142858</c:v>
                </c:pt>
                <c:pt idx="6924">
                  <c:v>8.2487142857142857</c:v>
                </c:pt>
                <c:pt idx="6925">
                  <c:v>8.198714285714285</c:v>
                </c:pt>
                <c:pt idx="6926">
                  <c:v>8.5039999999999996</c:v>
                </c:pt>
                <c:pt idx="6927">
                  <c:v>7.173285714285714</c:v>
                </c:pt>
                <c:pt idx="6928">
                  <c:v>7.7595714285714283</c:v>
                </c:pt>
                <c:pt idx="6929">
                  <c:v>8.1490000000000009</c:v>
                </c:pt>
                <c:pt idx="6930">
                  <c:v>7.3612857142857138</c:v>
                </c:pt>
                <c:pt idx="6931">
                  <c:v>7.1824285714285718</c:v>
                </c:pt>
                <c:pt idx="6932">
                  <c:v>6.6091428571428565</c:v>
                </c:pt>
                <c:pt idx="6933">
                  <c:v>6.3422857142857145</c:v>
                </c:pt>
                <c:pt idx="6934">
                  <c:v>6.0714285714285712</c:v>
                </c:pt>
                <c:pt idx="6935">
                  <c:v>6.4277142857142859</c:v>
                </c:pt>
                <c:pt idx="6936">
                  <c:v>6.5540000000000003</c:v>
                </c:pt>
                <c:pt idx="6937">
                  <c:v>6.0424285714285721</c:v>
                </c:pt>
                <c:pt idx="6938">
                  <c:v>5.6712857142857143</c:v>
                </c:pt>
                <c:pt idx="6939">
                  <c:v>6.480999999999999</c:v>
                </c:pt>
                <c:pt idx="6940">
                  <c:v>6.6700000000000008</c:v>
                </c:pt>
                <c:pt idx="6941">
                  <c:v>7.2927142857142853</c:v>
                </c:pt>
                <c:pt idx="6942">
                  <c:v>7.3928571428571432</c:v>
                </c:pt>
                <c:pt idx="6943">
                  <c:v>8.116142857142858</c:v>
                </c:pt>
                <c:pt idx="6944">
                  <c:v>8.273714285714286</c:v>
                </c:pt>
                <c:pt idx="6945">
                  <c:v>8.4902857142857151</c:v>
                </c:pt>
                <c:pt idx="6946">
                  <c:v>8.657</c:v>
                </c:pt>
                <c:pt idx="6947">
                  <c:v>8.3305714285714281</c:v>
                </c:pt>
                <c:pt idx="6948">
                  <c:v>7.6708571428571428</c:v>
                </c:pt>
                <c:pt idx="6949">
                  <c:v>8.1527142857142856</c:v>
                </c:pt>
                <c:pt idx="6950">
                  <c:v>7.532285714285714</c:v>
                </c:pt>
                <c:pt idx="6951">
                  <c:v>7.2531428571428567</c:v>
                </c:pt>
                <c:pt idx="6952">
                  <c:v>6.7918571428571424</c:v>
                </c:pt>
                <c:pt idx="6953">
                  <c:v>6.8119999999999994</c:v>
                </c:pt>
                <c:pt idx="6954">
                  <c:v>7.0318571428571426</c:v>
                </c:pt>
                <c:pt idx="6955">
                  <c:v>6.6905714285714293</c:v>
                </c:pt>
                <c:pt idx="6956">
                  <c:v>6.7481428571428568</c:v>
                </c:pt>
                <c:pt idx="6957">
                  <c:v>6.4625714285714286</c:v>
                </c:pt>
                <c:pt idx="6958">
                  <c:v>6.4812857142857139</c:v>
                </c:pt>
                <c:pt idx="6959">
                  <c:v>6.6862857142857139</c:v>
                </c:pt>
                <c:pt idx="6960">
                  <c:v>7.5135714285714297</c:v>
                </c:pt>
                <c:pt idx="6961">
                  <c:v>7.471285714285715</c:v>
                </c:pt>
                <c:pt idx="6962">
                  <c:v>7.0152857142857146</c:v>
                </c:pt>
                <c:pt idx="6963">
                  <c:v>7.070142857142856</c:v>
                </c:pt>
                <c:pt idx="6964">
                  <c:v>6.9215714285714274</c:v>
                </c:pt>
                <c:pt idx="6965">
                  <c:v>6.8152857142857144</c:v>
                </c:pt>
                <c:pt idx="6966">
                  <c:v>7.2430000000000003</c:v>
                </c:pt>
                <c:pt idx="6967">
                  <c:v>7.5318571428571426</c:v>
                </c:pt>
                <c:pt idx="6968">
                  <c:v>7.0721428571428566</c:v>
                </c:pt>
                <c:pt idx="6969">
                  <c:v>6.8598571428571429</c:v>
                </c:pt>
                <c:pt idx="6970">
                  <c:v>7.2348571428571429</c:v>
                </c:pt>
                <c:pt idx="6971">
                  <c:v>7.0031428571428567</c:v>
                </c:pt>
                <c:pt idx="6972">
                  <c:v>6.4891428571428582</c:v>
                </c:pt>
                <c:pt idx="6973">
                  <c:v>6.5605714285714285</c:v>
                </c:pt>
                <c:pt idx="6974">
                  <c:v>6.5578571428571433</c:v>
                </c:pt>
                <c:pt idx="6975">
                  <c:v>6.3375714285714286</c:v>
                </c:pt>
                <c:pt idx="6976">
                  <c:v>6.3557142857142859</c:v>
                </c:pt>
                <c:pt idx="6977">
                  <c:v>6.8682857142857143</c:v>
                </c:pt>
                <c:pt idx="6978">
                  <c:v>6.6127142857142855</c:v>
                </c:pt>
                <c:pt idx="6979">
                  <c:v>7.1848571428571422</c:v>
                </c:pt>
                <c:pt idx="6980">
                  <c:v>7.3861428571428567</c:v>
                </c:pt>
                <c:pt idx="6981">
                  <c:v>7.8165714285714296</c:v>
                </c:pt>
                <c:pt idx="6982">
                  <c:v>8.1631428571428568</c:v>
                </c:pt>
                <c:pt idx="6983">
                  <c:v>8.164142857142858</c:v>
                </c:pt>
                <c:pt idx="6984">
                  <c:v>8.1384285714285713</c:v>
                </c:pt>
                <c:pt idx="6985">
                  <c:v>8.5958571428571435</c:v>
                </c:pt>
                <c:pt idx="6986">
                  <c:v>8.3562857142857148</c:v>
                </c:pt>
                <c:pt idx="6987">
                  <c:v>8.342428571428572</c:v>
                </c:pt>
                <c:pt idx="6988">
                  <c:v>8.1572857142857149</c:v>
                </c:pt>
                <c:pt idx="6989">
                  <c:v>8.2835714285714293</c:v>
                </c:pt>
                <c:pt idx="6990">
                  <c:v>8.425714285714287</c:v>
                </c:pt>
                <c:pt idx="6991">
                  <c:v>8.5595714285714291</c:v>
                </c:pt>
                <c:pt idx="6992">
                  <c:v>8.2759999999999998</c:v>
                </c:pt>
                <c:pt idx="6993">
                  <c:v>7.9784285714285721</c:v>
                </c:pt>
                <c:pt idx="6994">
                  <c:v>7.6967142857142861</c:v>
                </c:pt>
                <c:pt idx="6995">
                  <c:v>8.0990000000000002</c:v>
                </c:pt>
                <c:pt idx="6996">
                  <c:v>8.5454285714285714</c:v>
                </c:pt>
                <c:pt idx="6997">
                  <c:v>8.454714285714287</c:v>
                </c:pt>
                <c:pt idx="6998">
                  <c:v>8.1445714285714281</c:v>
                </c:pt>
                <c:pt idx="6999">
                  <c:v>8.2711428571428574</c:v>
                </c:pt>
                <c:pt idx="7000">
                  <c:v>8.1842857142857142</c:v>
                </c:pt>
                <c:pt idx="7001">
                  <c:v>8.11</c:v>
                </c:pt>
                <c:pt idx="7002">
                  <c:v>8.1278571428571418</c:v>
                </c:pt>
                <c:pt idx="7003">
                  <c:v>8.180714285714286</c:v>
                </c:pt>
                <c:pt idx="7004">
                  <c:v>7.8935714285714278</c:v>
                </c:pt>
                <c:pt idx="7005">
                  <c:v>8.1301428571428573</c:v>
                </c:pt>
                <c:pt idx="7006">
                  <c:v>8.5580000000000016</c:v>
                </c:pt>
                <c:pt idx="7007">
                  <c:v>8.4474285714285724</c:v>
                </c:pt>
                <c:pt idx="7008">
                  <c:v>8.3800000000000008</c:v>
                </c:pt>
                <c:pt idx="7009">
                  <c:v>8.2652857142857137</c:v>
                </c:pt>
                <c:pt idx="7010">
                  <c:v>8.5232857142857146</c:v>
                </c:pt>
                <c:pt idx="7011">
                  <c:v>8.4044285714285714</c:v>
                </c:pt>
                <c:pt idx="7012">
                  <c:v>8.5039999999999996</c:v>
                </c:pt>
                <c:pt idx="7013">
                  <c:v>8.4602857142857157</c:v>
                </c:pt>
                <c:pt idx="7014">
                  <c:v>8.7517142857142876</c:v>
                </c:pt>
                <c:pt idx="7015">
                  <c:v>8.3780000000000019</c:v>
                </c:pt>
                <c:pt idx="7016">
                  <c:v>8.3508571428571425</c:v>
                </c:pt>
                <c:pt idx="7017">
                  <c:v>7.6265714285714301</c:v>
                </c:pt>
                <c:pt idx="7018">
                  <c:v>7.6942857142857131</c:v>
                </c:pt>
                <c:pt idx="7019">
                  <c:v>7.7830000000000013</c:v>
                </c:pt>
                <c:pt idx="7020">
                  <c:v>7.6902857142857135</c:v>
                </c:pt>
                <c:pt idx="7021">
                  <c:v>7.0875714285714277</c:v>
                </c:pt>
                <c:pt idx="7022">
                  <c:v>7.2251428571428562</c:v>
                </c:pt>
                <c:pt idx="7023">
                  <c:v>7.2491428571428562</c:v>
                </c:pt>
                <c:pt idx="7024">
                  <c:v>7.242857142857142</c:v>
                </c:pt>
                <c:pt idx="7025">
                  <c:v>6.5717142857142861</c:v>
                </c:pt>
                <c:pt idx="7026">
                  <c:v>6.9774285714285709</c:v>
                </c:pt>
                <c:pt idx="7027">
                  <c:v>5.9518571428571434</c:v>
                </c:pt>
                <c:pt idx="7028">
                  <c:v>5.7907142857142855</c:v>
                </c:pt>
                <c:pt idx="7029">
                  <c:v>5.919714285714285</c:v>
                </c:pt>
                <c:pt idx="7030">
                  <c:v>5.9604285714285714</c:v>
                </c:pt>
                <c:pt idx="7031">
                  <c:v>6.0754285714285716</c:v>
                </c:pt>
                <c:pt idx="7032">
                  <c:v>5.8678571428571429</c:v>
                </c:pt>
                <c:pt idx="7033">
                  <c:v>5.7771428571428567</c:v>
                </c:pt>
                <c:pt idx="7034">
                  <c:v>5.887142857142857</c:v>
                </c:pt>
                <c:pt idx="7035">
                  <c:v>5.8691428571428563</c:v>
                </c:pt>
                <c:pt idx="7036">
                  <c:v>6.0295714285714288</c:v>
                </c:pt>
                <c:pt idx="7037">
                  <c:v>5.8579999999999997</c:v>
                </c:pt>
                <c:pt idx="7038">
                  <c:v>6.0020000000000007</c:v>
                </c:pt>
                <c:pt idx="7039">
                  <c:v>6.4629999999999992</c:v>
                </c:pt>
                <c:pt idx="7040">
                  <c:v>6.6781428571428574</c:v>
                </c:pt>
                <c:pt idx="7041">
                  <c:v>6.4859999999999998</c:v>
                </c:pt>
                <c:pt idx="7042">
                  <c:v>6.7284285714285721</c:v>
                </c:pt>
                <c:pt idx="7043">
                  <c:v>6.9880000000000004</c:v>
                </c:pt>
                <c:pt idx="7044">
                  <c:v>6.9322857142857135</c:v>
                </c:pt>
                <c:pt idx="7045">
                  <c:v>6.9344285714285707</c:v>
                </c:pt>
                <c:pt idx="7046">
                  <c:v>6.8214285714285712</c:v>
                </c:pt>
                <c:pt idx="7047">
                  <c:v>6.972428571428571</c:v>
                </c:pt>
                <c:pt idx="7048">
                  <c:v>6.2255714285714285</c:v>
                </c:pt>
                <c:pt idx="7049">
                  <c:v>6.4580000000000002</c:v>
                </c:pt>
                <c:pt idx="7050">
                  <c:v>7.7442857142857138</c:v>
                </c:pt>
                <c:pt idx="7051">
                  <c:v>7.2872857142857148</c:v>
                </c:pt>
                <c:pt idx="7052">
                  <c:v>7.8637142857142859</c:v>
                </c:pt>
                <c:pt idx="7053">
                  <c:v>8.0509999999999984</c:v>
                </c:pt>
                <c:pt idx="7054">
                  <c:v>7.6144285714285731</c:v>
                </c:pt>
                <c:pt idx="7055">
                  <c:v>7.6731428571428566</c:v>
                </c:pt>
                <c:pt idx="7056">
                  <c:v>7.4057142857142866</c:v>
                </c:pt>
                <c:pt idx="7057">
                  <c:v>7.6488571428571435</c:v>
                </c:pt>
                <c:pt idx="7058">
                  <c:v>8.0289999999999999</c:v>
                </c:pt>
                <c:pt idx="7059">
                  <c:v>7.7397142857142853</c:v>
                </c:pt>
                <c:pt idx="7060">
                  <c:v>7.6628571428571428</c:v>
                </c:pt>
                <c:pt idx="7061">
                  <c:v>7.4377142857142866</c:v>
                </c:pt>
                <c:pt idx="7062">
                  <c:v>8.173</c:v>
                </c:pt>
                <c:pt idx="7063">
                  <c:v>8.2418571428571425</c:v>
                </c:pt>
                <c:pt idx="7064">
                  <c:v>7.778428571428571</c:v>
                </c:pt>
                <c:pt idx="7065">
                  <c:v>7.3282857142857143</c:v>
                </c:pt>
                <c:pt idx="7066">
                  <c:v>7.3368571428571432</c:v>
                </c:pt>
                <c:pt idx="7067">
                  <c:v>7.173571428571428</c:v>
                </c:pt>
                <c:pt idx="7068">
                  <c:v>7.2712857142857148</c:v>
                </c:pt>
                <c:pt idx="7069">
                  <c:v>7.7309999999999999</c:v>
                </c:pt>
                <c:pt idx="7070">
                  <c:v>7.8457142857142861</c:v>
                </c:pt>
                <c:pt idx="7071">
                  <c:v>7.9321428571428578</c:v>
                </c:pt>
                <c:pt idx="7072">
                  <c:v>8.0755714285714273</c:v>
                </c:pt>
                <c:pt idx="7073">
                  <c:v>8.3924285714285709</c:v>
                </c:pt>
                <c:pt idx="7074">
                  <c:v>7.9931428571428578</c:v>
                </c:pt>
                <c:pt idx="7075">
                  <c:v>8.0205714285714294</c:v>
                </c:pt>
                <c:pt idx="7076">
                  <c:v>7.8622857142857132</c:v>
                </c:pt>
                <c:pt idx="7077">
                  <c:v>8.0771428571428583</c:v>
                </c:pt>
                <c:pt idx="7078">
                  <c:v>8.1097142857142863</c:v>
                </c:pt>
                <c:pt idx="7079">
                  <c:v>7.7078571428571427</c:v>
                </c:pt>
                <c:pt idx="7080">
                  <c:v>8.4770000000000003</c:v>
                </c:pt>
                <c:pt idx="7081">
                  <c:v>8.2754285714285718</c:v>
                </c:pt>
                <c:pt idx="7082">
                  <c:v>8.2522857142857138</c:v>
                </c:pt>
                <c:pt idx="7083">
                  <c:v>8.077</c:v>
                </c:pt>
                <c:pt idx="7084">
                  <c:v>8.0761428571428571</c:v>
                </c:pt>
                <c:pt idx="7085">
                  <c:v>9.1560000000000006</c:v>
                </c:pt>
                <c:pt idx="7086">
                  <c:v>8.7867142857142859</c:v>
                </c:pt>
                <c:pt idx="7087">
                  <c:v>9.3332857142857133</c:v>
                </c:pt>
                <c:pt idx="7088">
                  <c:v>9.6171428571428557</c:v>
                </c:pt>
                <c:pt idx="7089">
                  <c:v>9.7955714285714297</c:v>
                </c:pt>
                <c:pt idx="7090">
                  <c:v>9.3824285714285729</c:v>
                </c:pt>
                <c:pt idx="7091">
                  <c:v>9.4079999999999995</c:v>
                </c:pt>
                <c:pt idx="7092">
                  <c:v>9.7998571428571442</c:v>
                </c:pt>
                <c:pt idx="7093">
                  <c:v>9.8804285714285705</c:v>
                </c:pt>
                <c:pt idx="7094">
                  <c:v>9.4704285714285703</c:v>
                </c:pt>
                <c:pt idx="7095">
                  <c:v>9.702</c:v>
                </c:pt>
                <c:pt idx="7096">
                  <c:v>8.858428571428572</c:v>
                </c:pt>
                <c:pt idx="7097">
                  <c:v>8.5988571428571436</c:v>
                </c:pt>
                <c:pt idx="7098">
                  <c:v>9.0918571428571422</c:v>
                </c:pt>
                <c:pt idx="7099">
                  <c:v>9.1437142857142852</c:v>
                </c:pt>
                <c:pt idx="7100">
                  <c:v>8.6345714285714283</c:v>
                </c:pt>
                <c:pt idx="7101">
                  <c:v>8.1735714285714263</c:v>
                </c:pt>
                <c:pt idx="7102">
                  <c:v>8.6947142857142854</c:v>
                </c:pt>
                <c:pt idx="7103">
                  <c:v>8.9221428571428572</c:v>
                </c:pt>
                <c:pt idx="7104">
                  <c:v>8.7481428571428577</c:v>
                </c:pt>
                <c:pt idx="7105">
                  <c:v>8.9137142857142866</c:v>
                </c:pt>
                <c:pt idx="7106">
                  <c:v>9.9580000000000002</c:v>
                </c:pt>
                <c:pt idx="7107">
                  <c:v>9.702</c:v>
                </c:pt>
                <c:pt idx="7108">
                  <c:v>9.8812857142857133</c:v>
                </c:pt>
                <c:pt idx="7109">
                  <c:v>10.056714285714284</c:v>
                </c:pt>
                <c:pt idx="7110">
                  <c:v>9.8070000000000004</c:v>
                </c:pt>
                <c:pt idx="7111">
                  <c:v>9.8477142857142859</c:v>
                </c:pt>
                <c:pt idx="7112">
                  <c:v>9.6434285714285721</c:v>
                </c:pt>
                <c:pt idx="7113">
                  <c:v>9.8354285714285705</c:v>
                </c:pt>
                <c:pt idx="7114">
                  <c:v>9.5234285714285711</c:v>
                </c:pt>
                <c:pt idx="7115">
                  <c:v>9.453142857142856</c:v>
                </c:pt>
                <c:pt idx="7116">
                  <c:v>9.6397142857142875</c:v>
                </c:pt>
                <c:pt idx="7117">
                  <c:v>9.6290000000000013</c:v>
                </c:pt>
                <c:pt idx="7118">
                  <c:v>8.75942857142857</c:v>
                </c:pt>
                <c:pt idx="7119">
                  <c:v>8.1780000000000008</c:v>
                </c:pt>
                <c:pt idx="7120">
                  <c:v>8.1574285714285715</c:v>
                </c:pt>
                <c:pt idx="7121">
                  <c:v>8.2237142857142835</c:v>
                </c:pt>
                <c:pt idx="7122">
                  <c:v>8.4015714285714278</c:v>
                </c:pt>
                <c:pt idx="7123">
                  <c:v>8.8094285714285725</c:v>
                </c:pt>
                <c:pt idx="7124">
                  <c:v>9.1194285714285712</c:v>
                </c:pt>
                <c:pt idx="7125">
                  <c:v>9.1484285714285711</c:v>
                </c:pt>
                <c:pt idx="7126">
                  <c:v>9.015428571428572</c:v>
                </c:pt>
                <c:pt idx="7127">
                  <c:v>8.7397142857142871</c:v>
                </c:pt>
                <c:pt idx="7128">
                  <c:v>9.0359999999999996</c:v>
                </c:pt>
                <c:pt idx="7129">
                  <c:v>8.6328571428571426</c:v>
                </c:pt>
                <c:pt idx="7130">
                  <c:v>8.7021428571428583</c:v>
                </c:pt>
                <c:pt idx="7131">
                  <c:v>8.3977142857142866</c:v>
                </c:pt>
                <c:pt idx="7132">
                  <c:v>8.5634285714285703</c:v>
                </c:pt>
                <c:pt idx="7133">
                  <c:v>8.3991428571428575</c:v>
                </c:pt>
                <c:pt idx="7134">
                  <c:v>8.3450000000000006</c:v>
                </c:pt>
                <c:pt idx="7135">
                  <c:v>8.5504285714285704</c:v>
                </c:pt>
                <c:pt idx="7136">
                  <c:v>8.7041428571428572</c:v>
                </c:pt>
                <c:pt idx="7137">
                  <c:v>8.4008571428571432</c:v>
                </c:pt>
                <c:pt idx="7138">
                  <c:v>7.6829999999999998</c:v>
                </c:pt>
                <c:pt idx="7139">
                  <c:v>5.5555714285714286</c:v>
                </c:pt>
                <c:pt idx="7140">
                  <c:v>5.5174285714285727</c:v>
                </c:pt>
                <c:pt idx="7141">
                  <c:v>5.9624285714285703</c:v>
                </c:pt>
                <c:pt idx="7142">
                  <c:v>4.109285714285714</c:v>
                </c:pt>
                <c:pt idx="7143">
                  <c:v>2.8501428571428571</c:v>
                </c:pt>
                <c:pt idx="7144">
                  <c:v>2.5798571428571431</c:v>
                </c:pt>
                <c:pt idx="7145">
                  <c:v>2.9008571428571428</c:v>
                </c:pt>
                <c:pt idx="7146">
                  <c:v>3.4104285714285711</c:v>
                </c:pt>
                <c:pt idx="7147">
                  <c:v>4.2844285714285713</c:v>
                </c:pt>
                <c:pt idx="7148">
                  <c:v>5.3294285714285721</c:v>
                </c:pt>
                <c:pt idx="7149">
                  <c:v>5.855428571428571</c:v>
                </c:pt>
                <c:pt idx="7150">
                  <c:v>6.6098571428571429</c:v>
                </c:pt>
                <c:pt idx="7151">
                  <c:v>6.4428571428571422</c:v>
                </c:pt>
                <c:pt idx="7152">
                  <c:v>6.0229999999999988</c:v>
                </c:pt>
                <c:pt idx="7153">
                  <c:v>6.6505714285714292</c:v>
                </c:pt>
                <c:pt idx="7154">
                  <c:v>7.0547142857142848</c:v>
                </c:pt>
                <c:pt idx="7155">
                  <c:v>7.0192857142857141</c:v>
                </c:pt>
                <c:pt idx="7156">
                  <c:v>6.7561428571428577</c:v>
                </c:pt>
                <c:pt idx="7157">
                  <c:v>6.5414285714285709</c:v>
                </c:pt>
                <c:pt idx="7158">
                  <c:v>6.9994285714285711</c:v>
                </c:pt>
                <c:pt idx="7159">
                  <c:v>7.2222857142857153</c:v>
                </c:pt>
                <c:pt idx="7160">
                  <c:v>6.6817142857142855</c:v>
                </c:pt>
                <c:pt idx="7161">
                  <c:v>5.8067142857142855</c:v>
                </c:pt>
                <c:pt idx="7162">
                  <c:v>5.5208571428571434</c:v>
                </c:pt>
                <c:pt idx="7163">
                  <c:v>5.4775714285714283</c:v>
                </c:pt>
                <c:pt idx="7164">
                  <c:v>4.4461428571428572</c:v>
                </c:pt>
                <c:pt idx="7165">
                  <c:v>4.297428571428572</c:v>
                </c:pt>
                <c:pt idx="7166">
                  <c:v>4.6121428571428567</c:v>
                </c:pt>
                <c:pt idx="7167">
                  <c:v>5.3578571428571422</c:v>
                </c:pt>
                <c:pt idx="7168">
                  <c:v>6.2377142857142855</c:v>
                </c:pt>
                <c:pt idx="7169">
                  <c:v>5.6372857142857145</c:v>
                </c:pt>
                <c:pt idx="7170">
                  <c:v>5.5858571428571429</c:v>
                </c:pt>
                <c:pt idx="7171">
                  <c:v>6.1319999999999988</c:v>
                </c:pt>
                <c:pt idx="7172">
                  <c:v>7.1067142857142853</c:v>
                </c:pt>
                <c:pt idx="7173">
                  <c:v>6.8540000000000001</c:v>
                </c:pt>
                <c:pt idx="7174">
                  <c:v>5.1049999999999995</c:v>
                </c:pt>
                <c:pt idx="7175">
                  <c:v>5.1225714285714288</c:v>
                </c:pt>
                <c:pt idx="7176">
                  <c:v>5.4348571428571431</c:v>
                </c:pt>
                <c:pt idx="7177">
                  <c:v>5.5239999999999991</c:v>
                </c:pt>
                <c:pt idx="7178">
                  <c:v>4.7317142857142853</c:v>
                </c:pt>
                <c:pt idx="7179">
                  <c:v>5.2947142857142859</c:v>
                </c:pt>
                <c:pt idx="7180">
                  <c:v>5.7340000000000009</c:v>
                </c:pt>
                <c:pt idx="7181">
                  <c:v>5.5785714285714283</c:v>
                </c:pt>
                <c:pt idx="7182">
                  <c:v>5.8959999999999999</c:v>
                </c:pt>
                <c:pt idx="7183">
                  <c:v>5.4931428571428569</c:v>
                </c:pt>
                <c:pt idx="7184">
                  <c:v>6.0628571428571423</c:v>
                </c:pt>
                <c:pt idx="7185">
                  <c:v>5.952857142857142</c:v>
                </c:pt>
                <c:pt idx="7186">
                  <c:v>5.3805714285714279</c:v>
                </c:pt>
                <c:pt idx="7187">
                  <c:v>5.2332857142857145</c:v>
                </c:pt>
                <c:pt idx="7188">
                  <c:v>5.2528571428571436</c:v>
                </c:pt>
                <c:pt idx="7189">
                  <c:v>5.2458571428571421</c:v>
                </c:pt>
                <c:pt idx="7190">
                  <c:v>5.7288571428571435</c:v>
                </c:pt>
                <c:pt idx="7191">
                  <c:v>4.6252857142857149</c:v>
                </c:pt>
                <c:pt idx="7192">
                  <c:v>4.3488571428571428</c:v>
                </c:pt>
                <c:pt idx="7193">
                  <c:v>5.899</c:v>
                </c:pt>
                <c:pt idx="7194">
                  <c:v>6.1087142857142851</c:v>
                </c:pt>
                <c:pt idx="7195">
                  <c:v>5.8144285714285706</c:v>
                </c:pt>
                <c:pt idx="7196">
                  <c:v>6.088285714285715</c:v>
                </c:pt>
                <c:pt idx="7197">
                  <c:v>5.4507142857142856</c:v>
                </c:pt>
                <c:pt idx="7198">
                  <c:v>7.9340000000000002</c:v>
                </c:pt>
                <c:pt idx="7199">
                  <c:v>7.0977142857142868</c:v>
                </c:pt>
                <c:pt idx="7200">
                  <c:v>5.3731428571428577</c:v>
                </c:pt>
                <c:pt idx="7201">
                  <c:v>4.8652857142857142</c:v>
                </c:pt>
                <c:pt idx="7202">
                  <c:v>5.6624285714285705</c:v>
                </c:pt>
                <c:pt idx="7203">
                  <c:v>5.9667142857142865</c:v>
                </c:pt>
                <c:pt idx="7204">
                  <c:v>4.6155714285714282</c:v>
                </c:pt>
                <c:pt idx="7205">
                  <c:v>4.8277142857142863</c:v>
                </c:pt>
                <c:pt idx="7206">
                  <c:v>4.7034285714285717</c:v>
                </c:pt>
                <c:pt idx="7207">
                  <c:v>4.6214285714285719</c:v>
                </c:pt>
                <c:pt idx="7208">
                  <c:v>4.839428571428571</c:v>
                </c:pt>
                <c:pt idx="7209">
                  <c:v>4.8287142857142857</c:v>
                </c:pt>
                <c:pt idx="7210">
                  <c:v>5.9579999999999993</c:v>
                </c:pt>
                <c:pt idx="7211">
                  <c:v>6.1127142857142855</c:v>
                </c:pt>
                <c:pt idx="7212">
                  <c:v>6.596571428571429</c:v>
                </c:pt>
                <c:pt idx="7213">
                  <c:v>6.0357142857142856</c:v>
                </c:pt>
                <c:pt idx="7214">
                  <c:v>5.7687142857142861</c:v>
                </c:pt>
                <c:pt idx="7215">
                  <c:v>5.5461428571428568</c:v>
                </c:pt>
                <c:pt idx="7216">
                  <c:v>5.2907142857142855</c:v>
                </c:pt>
                <c:pt idx="7217">
                  <c:v>5.758285714285714</c:v>
                </c:pt>
                <c:pt idx="7218">
                  <c:v>5.9964285714285719</c:v>
                </c:pt>
                <c:pt idx="7219">
                  <c:v>6.5140000000000002</c:v>
                </c:pt>
                <c:pt idx="7220">
                  <c:v>7.354857142857143</c:v>
                </c:pt>
                <c:pt idx="7221">
                  <c:v>7.3884285714285713</c:v>
                </c:pt>
                <c:pt idx="7222">
                  <c:v>7.4660000000000002</c:v>
                </c:pt>
                <c:pt idx="7223">
                  <c:v>7.4149999999999991</c:v>
                </c:pt>
                <c:pt idx="7224">
                  <c:v>7.3401428571428573</c:v>
                </c:pt>
                <c:pt idx="7225">
                  <c:v>7.4807142857142868</c:v>
                </c:pt>
                <c:pt idx="7226">
                  <c:v>8.1102857142857143</c:v>
                </c:pt>
                <c:pt idx="7227">
                  <c:v>8.5152857142857137</c:v>
                </c:pt>
                <c:pt idx="7228">
                  <c:v>8.7315714285714296</c:v>
                </c:pt>
                <c:pt idx="7229">
                  <c:v>8.2070000000000007</c:v>
                </c:pt>
                <c:pt idx="7230">
                  <c:v>7.8682857142857134</c:v>
                </c:pt>
                <c:pt idx="7231">
                  <c:v>9.1472857142857151</c:v>
                </c:pt>
                <c:pt idx="7232">
                  <c:v>9.7348571428571429</c:v>
                </c:pt>
                <c:pt idx="7233">
                  <c:v>9.0687142857142859</c:v>
                </c:pt>
                <c:pt idx="7234">
                  <c:v>9.535285714285715</c:v>
                </c:pt>
                <c:pt idx="7235">
                  <c:v>9.8978571428571431</c:v>
                </c:pt>
                <c:pt idx="7236">
                  <c:v>9.105142857142857</c:v>
                </c:pt>
                <c:pt idx="7237">
                  <c:v>8.2395714285714288</c:v>
                </c:pt>
                <c:pt idx="7238">
                  <c:v>6.9618571428571423</c:v>
                </c:pt>
                <c:pt idx="7239">
                  <c:v>6.394571428571429</c:v>
                </c:pt>
                <c:pt idx="7240">
                  <c:v>7.8892857142857133</c:v>
                </c:pt>
                <c:pt idx="7241">
                  <c:v>8.9661428571428559</c:v>
                </c:pt>
                <c:pt idx="7242">
                  <c:v>8.3717142857142868</c:v>
                </c:pt>
                <c:pt idx="7243">
                  <c:v>8.3511428571428574</c:v>
                </c:pt>
                <c:pt idx="7244">
                  <c:v>7.8254285714285725</c:v>
                </c:pt>
                <c:pt idx="7245">
                  <c:v>8.6751428571428573</c:v>
                </c:pt>
                <c:pt idx="7246">
                  <c:v>9.3781428571428584</c:v>
                </c:pt>
                <c:pt idx="7247">
                  <c:v>9.2084285714285716</c:v>
                </c:pt>
                <c:pt idx="7248">
                  <c:v>8.5752857142857142</c:v>
                </c:pt>
                <c:pt idx="7249">
                  <c:v>8.2140000000000004</c:v>
                </c:pt>
                <c:pt idx="7250">
                  <c:v>8.1214285714285701</c:v>
                </c:pt>
                <c:pt idx="7251">
                  <c:v>7.8591428571428565</c:v>
                </c:pt>
                <c:pt idx="7252">
                  <c:v>7.898142857142858</c:v>
                </c:pt>
                <c:pt idx="7253">
                  <c:v>7.5150000000000006</c:v>
                </c:pt>
                <c:pt idx="7254">
                  <c:v>6.5975714285714284</c:v>
                </c:pt>
                <c:pt idx="7255">
                  <c:v>6.8122857142857143</c:v>
                </c:pt>
                <c:pt idx="7256">
                  <c:v>7.1175714285714289</c:v>
                </c:pt>
                <c:pt idx="7257">
                  <c:v>7.3457142857142861</c:v>
                </c:pt>
                <c:pt idx="7258">
                  <c:v>7.8922857142857152</c:v>
                </c:pt>
                <c:pt idx="7259">
                  <c:v>8.3965714285714288</c:v>
                </c:pt>
                <c:pt idx="7260">
                  <c:v>8.2165714285714291</c:v>
                </c:pt>
                <c:pt idx="7261">
                  <c:v>7.8578571428571422</c:v>
                </c:pt>
                <c:pt idx="7262">
                  <c:v>8.4692857142857143</c:v>
                </c:pt>
                <c:pt idx="7263">
                  <c:v>9.6050000000000022</c:v>
                </c:pt>
                <c:pt idx="7264">
                  <c:v>9.7920000000000016</c:v>
                </c:pt>
                <c:pt idx="7265">
                  <c:v>9.1871428571428577</c:v>
                </c:pt>
                <c:pt idx="7266">
                  <c:v>8.0527142857142859</c:v>
                </c:pt>
                <c:pt idx="7267">
                  <c:v>7.6821428571428569</c:v>
                </c:pt>
                <c:pt idx="7268">
                  <c:v>7.7498571428571426</c:v>
                </c:pt>
                <c:pt idx="7269">
                  <c:v>7.9700000000000006</c:v>
                </c:pt>
                <c:pt idx="7270">
                  <c:v>8.1297142857142859</c:v>
                </c:pt>
                <c:pt idx="7271">
                  <c:v>8.3884285714285713</c:v>
                </c:pt>
                <c:pt idx="7272">
                  <c:v>8.8702857142857141</c:v>
                </c:pt>
                <c:pt idx="7273">
                  <c:v>8.839142857142857</c:v>
                </c:pt>
                <c:pt idx="7274">
                  <c:v>8.3310000000000013</c:v>
                </c:pt>
                <c:pt idx="7275">
                  <c:v>8.5455714285714297</c:v>
                </c:pt>
                <c:pt idx="7276">
                  <c:v>8.372857142857141</c:v>
                </c:pt>
                <c:pt idx="7277">
                  <c:v>8.3151428571428578</c:v>
                </c:pt>
                <c:pt idx="7278">
                  <c:v>8.1512857142857147</c:v>
                </c:pt>
                <c:pt idx="7279">
                  <c:v>8.261571428571429</c:v>
                </c:pt>
                <c:pt idx="7280">
                  <c:v>8.4941428571428563</c:v>
                </c:pt>
                <c:pt idx="7281">
                  <c:v>8.3135714285714286</c:v>
                </c:pt>
                <c:pt idx="7282">
                  <c:v>8.3767142857142858</c:v>
                </c:pt>
                <c:pt idx="7283">
                  <c:v>8.205857142857143</c:v>
                </c:pt>
                <c:pt idx="7284">
                  <c:v>7.9907142857142857</c:v>
                </c:pt>
                <c:pt idx="7285">
                  <c:v>8.472428571428571</c:v>
                </c:pt>
                <c:pt idx="7286">
                  <c:v>8.2484285714285708</c:v>
                </c:pt>
                <c:pt idx="7287">
                  <c:v>7.3615714285714287</c:v>
                </c:pt>
                <c:pt idx="7288">
                  <c:v>7.5605714285714285</c:v>
                </c:pt>
                <c:pt idx="7289">
                  <c:v>8.1555714285714291</c:v>
                </c:pt>
                <c:pt idx="7290">
                  <c:v>8.3752857142857131</c:v>
                </c:pt>
                <c:pt idx="7291">
                  <c:v>8.1574285714285715</c:v>
                </c:pt>
                <c:pt idx="7292">
                  <c:v>8.0482857142857149</c:v>
                </c:pt>
                <c:pt idx="7293">
                  <c:v>7.3161428571428573</c:v>
                </c:pt>
                <c:pt idx="7294">
                  <c:v>6.2435714285714274</c:v>
                </c:pt>
                <c:pt idx="7295">
                  <c:v>5.9660000000000002</c:v>
                </c:pt>
                <c:pt idx="7296">
                  <c:v>5.8181428571428571</c:v>
                </c:pt>
                <c:pt idx="7297">
                  <c:v>6.1180000000000003</c:v>
                </c:pt>
                <c:pt idx="7298">
                  <c:v>6.5382857142857143</c:v>
                </c:pt>
                <c:pt idx="7299">
                  <c:v>7.2368571428571427</c:v>
                </c:pt>
                <c:pt idx="7300">
                  <c:v>7.1617142857142868</c:v>
                </c:pt>
                <c:pt idx="7301">
                  <c:v>8.3657142857142865</c:v>
                </c:pt>
                <c:pt idx="7302">
                  <c:v>7.6968571428571417</c:v>
                </c:pt>
                <c:pt idx="7303">
                  <c:v>8.5515714285714299</c:v>
                </c:pt>
                <c:pt idx="7304">
                  <c:v>8.6291428571428579</c:v>
                </c:pt>
                <c:pt idx="7305">
                  <c:v>9.0007142857142863</c:v>
                </c:pt>
                <c:pt idx="7306">
                  <c:v>9.0214285714285705</c:v>
                </c:pt>
                <c:pt idx="7307">
                  <c:v>9.3518571428571438</c:v>
                </c:pt>
                <c:pt idx="7308">
                  <c:v>8.7345714285714298</c:v>
                </c:pt>
                <c:pt idx="7309">
                  <c:v>8.072571428571429</c:v>
                </c:pt>
                <c:pt idx="7310">
                  <c:v>6.9547142857142861</c:v>
                </c:pt>
                <c:pt idx="7311">
                  <c:v>6.8735714285714282</c:v>
                </c:pt>
                <c:pt idx="7312">
                  <c:v>7.6950000000000003</c:v>
                </c:pt>
                <c:pt idx="7313">
                  <c:v>7.4428571428571431</c:v>
                </c:pt>
                <c:pt idx="7314">
                  <c:v>8.5107142857142861</c:v>
                </c:pt>
                <c:pt idx="7315">
                  <c:v>8.4272857142857145</c:v>
                </c:pt>
                <c:pt idx="7316">
                  <c:v>9.0108571428571427</c:v>
                </c:pt>
                <c:pt idx="7317">
                  <c:v>8.6324285714285711</c:v>
                </c:pt>
                <c:pt idx="7318">
                  <c:v>8.5642857142857149</c:v>
                </c:pt>
                <c:pt idx="7319">
                  <c:v>9.9797142857142855</c:v>
                </c:pt>
                <c:pt idx="7320">
                  <c:v>9.6135714285714293</c:v>
                </c:pt>
                <c:pt idx="7321">
                  <c:v>8.0115714285714272</c:v>
                </c:pt>
                <c:pt idx="7322">
                  <c:v>8.7631428571428565</c:v>
                </c:pt>
                <c:pt idx="7323">
                  <c:v>8.0657142857142841</c:v>
                </c:pt>
                <c:pt idx="7324">
                  <c:v>7.9472857142857141</c:v>
                </c:pt>
                <c:pt idx="7325">
                  <c:v>7.4464285714285712</c:v>
                </c:pt>
                <c:pt idx="7326">
                  <c:v>7.8065714285714289</c:v>
                </c:pt>
                <c:pt idx="7327">
                  <c:v>8.1910000000000007</c:v>
                </c:pt>
                <c:pt idx="7328">
                  <c:v>9.2382857142857144</c:v>
                </c:pt>
                <c:pt idx="7329">
                  <c:v>8.3881428571428582</c:v>
                </c:pt>
                <c:pt idx="7330">
                  <c:v>7.511571428571429</c:v>
                </c:pt>
                <c:pt idx="7331">
                  <c:v>7.2157142857142862</c:v>
                </c:pt>
                <c:pt idx="7332">
                  <c:v>6.7627142857142868</c:v>
                </c:pt>
                <c:pt idx="7333">
                  <c:v>6.5707142857142857</c:v>
                </c:pt>
                <c:pt idx="7334">
                  <c:v>7.2515714285714283</c:v>
                </c:pt>
                <c:pt idx="7335">
                  <c:v>7.4557142857142864</c:v>
                </c:pt>
                <c:pt idx="7336">
                  <c:v>7.3797142857142859</c:v>
                </c:pt>
                <c:pt idx="7337">
                  <c:v>6.7335714285714294</c:v>
                </c:pt>
                <c:pt idx="7338">
                  <c:v>7.128857142857143</c:v>
                </c:pt>
                <c:pt idx="7339">
                  <c:v>5.8895714285714291</c:v>
                </c:pt>
                <c:pt idx="7340">
                  <c:v>5.6851428571428571</c:v>
                </c:pt>
                <c:pt idx="7341">
                  <c:v>5.9258571428571427</c:v>
                </c:pt>
                <c:pt idx="7342">
                  <c:v>5.5400000000000009</c:v>
                </c:pt>
                <c:pt idx="7343">
                  <c:v>5.3307142857142855</c:v>
                </c:pt>
                <c:pt idx="7344">
                  <c:v>5.9088571428571433</c:v>
                </c:pt>
                <c:pt idx="7345">
                  <c:v>6.3177142857142865</c:v>
                </c:pt>
                <c:pt idx="7346">
                  <c:v>6.7441428571428572</c:v>
                </c:pt>
                <c:pt idx="7347">
                  <c:v>7.2904285714285724</c:v>
                </c:pt>
                <c:pt idx="7348">
                  <c:v>7.729285714285715</c:v>
                </c:pt>
                <c:pt idx="7349">
                  <c:v>7.794428571428571</c:v>
                </c:pt>
                <c:pt idx="7350">
                  <c:v>7.8277142857142854</c:v>
                </c:pt>
                <c:pt idx="7351">
                  <c:v>8.1552857142857142</c:v>
                </c:pt>
                <c:pt idx="7352">
                  <c:v>7.7264285714285705</c:v>
                </c:pt>
                <c:pt idx="7353">
                  <c:v>8.0065714285714282</c:v>
                </c:pt>
                <c:pt idx="7354">
                  <c:v>7.3251428571428576</c:v>
                </c:pt>
                <c:pt idx="7355">
                  <c:v>7.6892857142857149</c:v>
                </c:pt>
                <c:pt idx="7356">
                  <c:v>8.048</c:v>
                </c:pt>
                <c:pt idx="7357">
                  <c:v>7.5540000000000003</c:v>
                </c:pt>
                <c:pt idx="7358">
                  <c:v>6.9944285714285712</c:v>
                </c:pt>
                <c:pt idx="7359">
                  <c:v>6.6554285714285708</c:v>
                </c:pt>
                <c:pt idx="7360">
                  <c:v>6.5295714285714288</c:v>
                </c:pt>
                <c:pt idx="7361">
                  <c:v>6.4847142857142872</c:v>
                </c:pt>
                <c:pt idx="7362">
                  <c:v>6.3761428571428578</c:v>
                </c:pt>
                <c:pt idx="7363">
                  <c:v>6.1130000000000004</c:v>
                </c:pt>
                <c:pt idx="7364">
                  <c:v>6.7028571428571428</c:v>
                </c:pt>
                <c:pt idx="7365">
                  <c:v>6.6122857142857132</c:v>
                </c:pt>
                <c:pt idx="7366">
                  <c:v>6.9312857142857149</c:v>
                </c:pt>
                <c:pt idx="7367">
                  <c:v>7.4857142857142849</c:v>
                </c:pt>
                <c:pt idx="7368">
                  <c:v>7.5612857142857139</c:v>
                </c:pt>
                <c:pt idx="7369">
                  <c:v>8.2035714285714274</c:v>
                </c:pt>
                <c:pt idx="7370">
                  <c:v>8.7765714285714278</c:v>
                </c:pt>
                <c:pt idx="7371">
                  <c:v>8.2442857142857147</c:v>
                </c:pt>
                <c:pt idx="7372">
                  <c:v>8.5228571428571431</c:v>
                </c:pt>
                <c:pt idx="7373">
                  <c:v>8.3655714285714282</c:v>
                </c:pt>
                <c:pt idx="7374">
                  <c:v>7.2714285714285705</c:v>
                </c:pt>
                <c:pt idx="7375">
                  <c:v>8.1657142857142855</c:v>
                </c:pt>
                <c:pt idx="7376">
                  <c:v>8.8520000000000003</c:v>
                </c:pt>
                <c:pt idx="7377">
                  <c:v>7.8984285714285729</c:v>
                </c:pt>
                <c:pt idx="7378">
                  <c:v>8.2931428571428576</c:v>
                </c:pt>
                <c:pt idx="7379">
                  <c:v>7.9985714285714291</c:v>
                </c:pt>
                <c:pt idx="7380">
                  <c:v>7.7714285714285714</c:v>
                </c:pt>
                <c:pt idx="7381">
                  <c:v>7.7288571428571435</c:v>
                </c:pt>
                <c:pt idx="7382">
                  <c:v>8.0422857142857129</c:v>
                </c:pt>
                <c:pt idx="7383">
                  <c:v>8.4488571428571433</c:v>
                </c:pt>
                <c:pt idx="7384">
                  <c:v>8.1052857142857153</c:v>
                </c:pt>
                <c:pt idx="7385">
                  <c:v>7.9972857142857148</c:v>
                </c:pt>
                <c:pt idx="7386">
                  <c:v>8.2022857142857131</c:v>
                </c:pt>
                <c:pt idx="7387">
                  <c:v>8.5828571428571419</c:v>
                </c:pt>
                <c:pt idx="7388">
                  <c:v>8.7430000000000003</c:v>
                </c:pt>
                <c:pt idx="7389">
                  <c:v>9.0310000000000006</c:v>
                </c:pt>
                <c:pt idx="7390">
                  <c:v>8.9508571428571422</c:v>
                </c:pt>
                <c:pt idx="7391">
                  <c:v>8.9448571428571437</c:v>
                </c:pt>
                <c:pt idx="7392">
                  <c:v>9.3317142857142859</c:v>
                </c:pt>
                <c:pt idx="7393">
                  <c:v>9.7161428571428576</c:v>
                </c:pt>
                <c:pt idx="7394">
                  <c:v>10.025285714285715</c:v>
                </c:pt>
                <c:pt idx="7395">
                  <c:v>10.300714285714287</c:v>
                </c:pt>
                <c:pt idx="7396">
                  <c:v>10.398</c:v>
                </c:pt>
                <c:pt idx="7397">
                  <c:v>10.37742857142857</c:v>
                </c:pt>
                <c:pt idx="7398">
                  <c:v>10.299142857142856</c:v>
                </c:pt>
                <c:pt idx="7399">
                  <c:v>10.044857142857143</c:v>
                </c:pt>
                <c:pt idx="7400">
                  <c:v>9.885428571428573</c:v>
                </c:pt>
                <c:pt idx="7401">
                  <c:v>10.318142857142858</c:v>
                </c:pt>
                <c:pt idx="7402">
                  <c:v>11.251571428571427</c:v>
                </c:pt>
                <c:pt idx="7403">
                  <c:v>10.940428571428571</c:v>
                </c:pt>
                <c:pt idx="7404">
                  <c:v>11.701571428571429</c:v>
                </c:pt>
                <c:pt idx="7405">
                  <c:v>11.729571428571429</c:v>
                </c:pt>
                <c:pt idx="7406">
                  <c:v>10.625714285714286</c:v>
                </c:pt>
                <c:pt idx="7407">
                  <c:v>10.202</c:v>
                </c:pt>
                <c:pt idx="7408">
                  <c:v>9.4727142857142859</c:v>
                </c:pt>
                <c:pt idx="7409">
                  <c:v>9.3705714285714272</c:v>
                </c:pt>
                <c:pt idx="7410">
                  <c:v>9.1212857142857136</c:v>
                </c:pt>
                <c:pt idx="7411">
                  <c:v>9.2938571428571404</c:v>
                </c:pt>
                <c:pt idx="7412">
                  <c:v>9.9094285714285686</c:v>
                </c:pt>
                <c:pt idx="7413">
                  <c:v>9.8741428571428571</c:v>
                </c:pt>
                <c:pt idx="7414">
                  <c:v>9.7455714285714272</c:v>
                </c:pt>
                <c:pt idx="7415">
                  <c:v>8.5418571428571433</c:v>
                </c:pt>
                <c:pt idx="7416">
                  <c:v>7.769285714285715</c:v>
                </c:pt>
                <c:pt idx="7417">
                  <c:v>7.8594285714285723</c:v>
                </c:pt>
                <c:pt idx="7418">
                  <c:v>8.8128571428571423</c:v>
                </c:pt>
                <c:pt idx="7419">
                  <c:v>9.6325714285714277</c:v>
                </c:pt>
                <c:pt idx="7420">
                  <c:v>10.765857142857143</c:v>
                </c:pt>
                <c:pt idx="7421">
                  <c:v>10.872142857142858</c:v>
                </c:pt>
                <c:pt idx="7422">
                  <c:v>11.103285714285716</c:v>
                </c:pt>
                <c:pt idx="7423">
                  <c:v>11.255285714285716</c:v>
                </c:pt>
                <c:pt idx="7424">
                  <c:v>11.148714285714288</c:v>
                </c:pt>
                <c:pt idx="7425">
                  <c:v>11.361571428571427</c:v>
                </c:pt>
                <c:pt idx="7426">
                  <c:v>10.398428571428571</c:v>
                </c:pt>
                <c:pt idx="7427">
                  <c:v>10.052714285714286</c:v>
                </c:pt>
                <c:pt idx="7428">
                  <c:v>10.313000000000001</c:v>
                </c:pt>
                <c:pt idx="7429">
                  <c:v>10.425714285714287</c:v>
                </c:pt>
                <c:pt idx="7430">
                  <c:v>9.8532857142857164</c:v>
                </c:pt>
                <c:pt idx="7431">
                  <c:v>10.547857142857142</c:v>
                </c:pt>
                <c:pt idx="7432">
                  <c:v>10.391571428571428</c:v>
                </c:pt>
                <c:pt idx="7433">
                  <c:v>11.064142857142857</c:v>
                </c:pt>
                <c:pt idx="7434">
                  <c:v>10.902285714285714</c:v>
                </c:pt>
                <c:pt idx="7435">
                  <c:v>11.795571428571426</c:v>
                </c:pt>
                <c:pt idx="7436">
                  <c:v>11.824857142857143</c:v>
                </c:pt>
                <c:pt idx="7437">
                  <c:v>10.801285714285713</c:v>
                </c:pt>
                <c:pt idx="7438">
                  <c:v>10.216571428571429</c:v>
                </c:pt>
                <c:pt idx="7439">
                  <c:v>10.54385714285714</c:v>
                </c:pt>
                <c:pt idx="7440">
                  <c:v>10.472571428571429</c:v>
                </c:pt>
                <c:pt idx="7441">
                  <c:v>10.733285714285715</c:v>
                </c:pt>
                <c:pt idx="7442">
                  <c:v>10.149000000000001</c:v>
                </c:pt>
                <c:pt idx="7443">
                  <c:v>10.730285714285715</c:v>
                </c:pt>
                <c:pt idx="7444">
                  <c:v>10.784999999999998</c:v>
                </c:pt>
                <c:pt idx="7445">
                  <c:v>10.87142857142857</c:v>
                </c:pt>
                <c:pt idx="7446">
                  <c:v>10.424000000000001</c:v>
                </c:pt>
                <c:pt idx="7447">
                  <c:v>10.634285714285713</c:v>
                </c:pt>
                <c:pt idx="7448">
                  <c:v>10.090999999999999</c:v>
                </c:pt>
                <c:pt idx="7449">
                  <c:v>9.887142857142857</c:v>
                </c:pt>
                <c:pt idx="7450">
                  <c:v>9.0607142857142851</c:v>
                </c:pt>
                <c:pt idx="7451">
                  <c:v>9.8762857142857143</c:v>
                </c:pt>
                <c:pt idx="7452">
                  <c:v>9.0315714285714286</c:v>
                </c:pt>
                <c:pt idx="7453">
                  <c:v>9.6585714285714293</c:v>
                </c:pt>
                <c:pt idx="7454">
                  <c:v>9.8061428571428575</c:v>
                </c:pt>
                <c:pt idx="7455">
                  <c:v>9.6721428571428572</c:v>
                </c:pt>
                <c:pt idx="7456">
                  <c:v>9.6157142857142865</c:v>
                </c:pt>
                <c:pt idx="7457">
                  <c:v>10.098857142857144</c:v>
                </c:pt>
                <c:pt idx="7458">
                  <c:v>9.1627142857142854</c:v>
                </c:pt>
                <c:pt idx="7459">
                  <c:v>7.1570000000000009</c:v>
                </c:pt>
                <c:pt idx="7460">
                  <c:v>7.5495714285714284</c:v>
                </c:pt>
                <c:pt idx="7461">
                  <c:v>7.5580000000000007</c:v>
                </c:pt>
                <c:pt idx="7462">
                  <c:v>8.096285714285715</c:v>
                </c:pt>
                <c:pt idx="7463">
                  <c:v>7.7348571428571438</c:v>
                </c:pt>
                <c:pt idx="7464">
                  <c:v>6.656142857142858</c:v>
                </c:pt>
                <c:pt idx="7465">
                  <c:v>6.5080000000000009</c:v>
                </c:pt>
                <c:pt idx="7466">
                  <c:v>6.7382857142857144</c:v>
                </c:pt>
                <c:pt idx="7467">
                  <c:v>7.1254285714285714</c:v>
                </c:pt>
                <c:pt idx="7468">
                  <c:v>7.7215714285714281</c:v>
                </c:pt>
                <c:pt idx="7469">
                  <c:v>8.0382857142857151</c:v>
                </c:pt>
                <c:pt idx="7470">
                  <c:v>7.6077142857142857</c:v>
                </c:pt>
                <c:pt idx="7471">
                  <c:v>8.0064285714285717</c:v>
                </c:pt>
                <c:pt idx="7472">
                  <c:v>7.6682857142857141</c:v>
                </c:pt>
                <c:pt idx="7473">
                  <c:v>7.6265714285714283</c:v>
                </c:pt>
                <c:pt idx="7474">
                  <c:v>7.4495714285714287</c:v>
                </c:pt>
                <c:pt idx="7475">
                  <c:v>6.6105714285714274</c:v>
                </c:pt>
                <c:pt idx="7476">
                  <c:v>6.516</c:v>
                </c:pt>
                <c:pt idx="7477">
                  <c:v>6.6965714285714295</c:v>
                </c:pt>
                <c:pt idx="7478">
                  <c:v>6.6181428571428569</c:v>
                </c:pt>
                <c:pt idx="7479">
                  <c:v>6.5175714285714292</c:v>
                </c:pt>
                <c:pt idx="7480">
                  <c:v>6.7607142857142852</c:v>
                </c:pt>
                <c:pt idx="7481">
                  <c:v>6.5737142857142858</c:v>
                </c:pt>
                <c:pt idx="7482">
                  <c:v>6.2515714285714292</c:v>
                </c:pt>
                <c:pt idx="7483">
                  <c:v>6.0220000000000002</c:v>
                </c:pt>
                <c:pt idx="7484">
                  <c:v>5.6552857142857134</c:v>
                </c:pt>
                <c:pt idx="7485">
                  <c:v>4.8914285714285715</c:v>
                </c:pt>
                <c:pt idx="7486">
                  <c:v>4.4059999999999997</c:v>
                </c:pt>
                <c:pt idx="7487">
                  <c:v>3.6885714285714282</c:v>
                </c:pt>
                <c:pt idx="7488">
                  <c:v>3.4381428571428572</c:v>
                </c:pt>
                <c:pt idx="7489">
                  <c:v>3.1705714285714284</c:v>
                </c:pt>
                <c:pt idx="7490">
                  <c:v>3.1859999999999995</c:v>
                </c:pt>
                <c:pt idx="7491">
                  <c:v>3.979714285714286</c:v>
                </c:pt>
                <c:pt idx="7492">
                  <c:v>3.8534285714285716</c:v>
                </c:pt>
                <c:pt idx="7493">
                  <c:v>3.8481428571428573</c:v>
                </c:pt>
                <c:pt idx="7494">
                  <c:v>4.1962857142857137</c:v>
                </c:pt>
                <c:pt idx="7495">
                  <c:v>4.5179999999999998</c:v>
                </c:pt>
                <c:pt idx="7496">
                  <c:v>4.6687142857142865</c:v>
                </c:pt>
                <c:pt idx="7497">
                  <c:v>4.5042857142857144</c:v>
                </c:pt>
                <c:pt idx="7498">
                  <c:v>4.6677142857142853</c:v>
                </c:pt>
                <c:pt idx="7499">
                  <c:v>5.1502857142857144</c:v>
                </c:pt>
                <c:pt idx="7500">
                  <c:v>5.4680000000000009</c:v>
                </c:pt>
                <c:pt idx="7501">
                  <c:v>5.3775714285714287</c:v>
                </c:pt>
                <c:pt idx="7502">
                  <c:v>5.7634285714285705</c:v>
                </c:pt>
                <c:pt idx="7503">
                  <c:v>5.9827142857142857</c:v>
                </c:pt>
                <c:pt idx="7504">
                  <c:v>5.4254285714285713</c:v>
                </c:pt>
                <c:pt idx="7505">
                  <c:v>5.777000000000001</c:v>
                </c:pt>
                <c:pt idx="7506">
                  <c:v>6.246714285714285</c:v>
                </c:pt>
                <c:pt idx="7507">
                  <c:v>7.419142857142857</c:v>
                </c:pt>
                <c:pt idx="7508">
                  <c:v>6.9767142857142863</c:v>
                </c:pt>
                <c:pt idx="7509">
                  <c:v>7.2280000000000006</c:v>
                </c:pt>
                <c:pt idx="7510">
                  <c:v>7.338571428571429</c:v>
                </c:pt>
                <c:pt idx="7511">
                  <c:v>7.548571428571428</c:v>
                </c:pt>
                <c:pt idx="7512">
                  <c:v>8.1504285714285718</c:v>
                </c:pt>
                <c:pt idx="7513">
                  <c:v>7.7328571428571422</c:v>
                </c:pt>
                <c:pt idx="7514">
                  <c:v>6.7935714285714282</c:v>
                </c:pt>
                <c:pt idx="7515">
                  <c:v>6.8851428571428581</c:v>
                </c:pt>
                <c:pt idx="7516">
                  <c:v>7.0372857142857139</c:v>
                </c:pt>
                <c:pt idx="7517">
                  <c:v>6.8471428571428561</c:v>
                </c:pt>
                <c:pt idx="7518">
                  <c:v>6.4014285714285704</c:v>
                </c:pt>
                <c:pt idx="7519">
                  <c:v>6.4868571428571444</c:v>
                </c:pt>
                <c:pt idx="7520">
                  <c:v>6.863999999999999</c:v>
                </c:pt>
                <c:pt idx="7521">
                  <c:v>7.6589999999999998</c:v>
                </c:pt>
                <c:pt idx="7522">
                  <c:v>7.878285714285715</c:v>
                </c:pt>
                <c:pt idx="7523">
                  <c:v>8.2679999999999989</c:v>
                </c:pt>
                <c:pt idx="7524">
                  <c:v>7.2475714285714279</c:v>
                </c:pt>
                <c:pt idx="7525">
                  <c:v>7.5675714285714282</c:v>
                </c:pt>
                <c:pt idx="7526">
                  <c:v>8.447571428571429</c:v>
                </c:pt>
                <c:pt idx="7527">
                  <c:v>9.5470000000000006</c:v>
                </c:pt>
                <c:pt idx="7528">
                  <c:v>8.2555714285714288</c:v>
                </c:pt>
                <c:pt idx="7529">
                  <c:v>6.853428571428573</c:v>
                </c:pt>
                <c:pt idx="7530">
                  <c:v>7.4391428571428566</c:v>
                </c:pt>
                <c:pt idx="7531">
                  <c:v>8.0032857142857132</c:v>
                </c:pt>
                <c:pt idx="7532">
                  <c:v>8.9945714285714278</c:v>
                </c:pt>
                <c:pt idx="7533">
                  <c:v>9.138285714285713</c:v>
                </c:pt>
                <c:pt idx="7534">
                  <c:v>8.8947142857142847</c:v>
                </c:pt>
                <c:pt idx="7535">
                  <c:v>9.3111428571428565</c:v>
                </c:pt>
                <c:pt idx="7536">
                  <c:v>9.0621428571428577</c:v>
                </c:pt>
                <c:pt idx="7537">
                  <c:v>8.5351428571428567</c:v>
                </c:pt>
                <c:pt idx="7538">
                  <c:v>8.2861428571428561</c:v>
                </c:pt>
                <c:pt idx="7539">
                  <c:v>8.2892857142857146</c:v>
                </c:pt>
                <c:pt idx="7540">
                  <c:v>7.2398571428571428</c:v>
                </c:pt>
                <c:pt idx="7541">
                  <c:v>6.6970000000000001</c:v>
                </c:pt>
                <c:pt idx="7542">
                  <c:v>6.7942857142857136</c:v>
                </c:pt>
                <c:pt idx="7543">
                  <c:v>6.6647142857142851</c:v>
                </c:pt>
                <c:pt idx="7544">
                  <c:v>6.4868571428571427</c:v>
                </c:pt>
                <c:pt idx="7545">
                  <c:v>6.4287142857142854</c:v>
                </c:pt>
                <c:pt idx="7546">
                  <c:v>6.5965714285714281</c:v>
                </c:pt>
                <c:pt idx="7547">
                  <c:v>6.8471428571428561</c:v>
                </c:pt>
                <c:pt idx="7548">
                  <c:v>6.5205714285714285</c:v>
                </c:pt>
                <c:pt idx="7549">
                  <c:v>6.5021428571428572</c:v>
                </c:pt>
                <c:pt idx="7550">
                  <c:v>6.5628571428571423</c:v>
                </c:pt>
                <c:pt idx="7551">
                  <c:v>6.9617142857142857</c:v>
                </c:pt>
                <c:pt idx="7552">
                  <c:v>7.8662857142857145</c:v>
                </c:pt>
                <c:pt idx="7553">
                  <c:v>7.950857142857144</c:v>
                </c:pt>
                <c:pt idx="7554">
                  <c:v>7.9990000000000006</c:v>
                </c:pt>
                <c:pt idx="7555">
                  <c:v>8.2144285714285719</c:v>
                </c:pt>
                <c:pt idx="7556">
                  <c:v>7.9467142857142861</c:v>
                </c:pt>
                <c:pt idx="7557">
                  <c:v>9.6551428571428577</c:v>
                </c:pt>
                <c:pt idx="7558">
                  <c:v>8.4151428571428575</c:v>
                </c:pt>
                <c:pt idx="7559">
                  <c:v>7.3917142857142855</c:v>
                </c:pt>
                <c:pt idx="7560">
                  <c:v>7.8507142857142851</c:v>
                </c:pt>
                <c:pt idx="7561">
                  <c:v>7.9247142857142858</c:v>
                </c:pt>
                <c:pt idx="7562">
                  <c:v>8.4451428571428568</c:v>
                </c:pt>
                <c:pt idx="7563">
                  <c:v>7.4781428571428563</c:v>
                </c:pt>
                <c:pt idx="7564">
                  <c:v>7.1844285714285707</c:v>
                </c:pt>
                <c:pt idx="7565">
                  <c:v>7.4527142857142863</c:v>
                </c:pt>
                <c:pt idx="7566">
                  <c:v>8.051857142857143</c:v>
                </c:pt>
                <c:pt idx="7567">
                  <c:v>9.4631428571428557</c:v>
                </c:pt>
                <c:pt idx="7568">
                  <c:v>7.0802857142857141</c:v>
                </c:pt>
                <c:pt idx="7569">
                  <c:v>6.7047142857142843</c:v>
                </c:pt>
                <c:pt idx="7570">
                  <c:v>8.2584285714285706</c:v>
                </c:pt>
                <c:pt idx="7571">
                  <c:v>8.9061428571428571</c:v>
                </c:pt>
                <c:pt idx="7572">
                  <c:v>8.0637142857142852</c:v>
                </c:pt>
                <c:pt idx="7573">
                  <c:v>7.6478571428571422</c:v>
                </c:pt>
                <c:pt idx="7574">
                  <c:v>8.2838571428571424</c:v>
                </c:pt>
                <c:pt idx="7575">
                  <c:v>8.5288571428571434</c:v>
                </c:pt>
                <c:pt idx="7576">
                  <c:v>7.4927142857142854</c:v>
                </c:pt>
                <c:pt idx="7577">
                  <c:v>6.3759999999999994</c:v>
                </c:pt>
                <c:pt idx="7578">
                  <c:v>6.6862857142857148</c:v>
                </c:pt>
                <c:pt idx="7579">
                  <c:v>9.9805714285714284</c:v>
                </c:pt>
                <c:pt idx="7580">
                  <c:v>10.154285714285717</c:v>
                </c:pt>
                <c:pt idx="7581">
                  <c:v>10.706571428571428</c:v>
                </c:pt>
                <c:pt idx="7582">
                  <c:v>10.206714285714286</c:v>
                </c:pt>
                <c:pt idx="7583">
                  <c:v>7.5265714285714287</c:v>
                </c:pt>
                <c:pt idx="7584">
                  <c:v>7.2151428571428573</c:v>
                </c:pt>
                <c:pt idx="7585">
                  <c:v>8.1424285714285709</c:v>
                </c:pt>
                <c:pt idx="7586">
                  <c:v>10.200857142857142</c:v>
                </c:pt>
                <c:pt idx="7587">
                  <c:v>10.547857142857142</c:v>
                </c:pt>
                <c:pt idx="7588">
                  <c:v>8.8650000000000002</c:v>
                </c:pt>
                <c:pt idx="7589">
                  <c:v>9.6347142857142849</c:v>
                </c:pt>
                <c:pt idx="7590">
                  <c:v>8.346285714285715</c:v>
                </c:pt>
                <c:pt idx="7591">
                  <c:v>7.8981428571428571</c:v>
                </c:pt>
                <c:pt idx="7592">
                  <c:v>7.9562857142857144</c:v>
                </c:pt>
                <c:pt idx="7593">
                  <c:v>8.8017142857142865</c:v>
                </c:pt>
                <c:pt idx="7594">
                  <c:v>10.911000000000001</c:v>
                </c:pt>
                <c:pt idx="7595">
                  <c:v>11.365142857142859</c:v>
                </c:pt>
                <c:pt idx="7596">
                  <c:v>10.831999999999999</c:v>
                </c:pt>
                <c:pt idx="7597">
                  <c:v>9.7859999999999996</c:v>
                </c:pt>
                <c:pt idx="7598">
                  <c:v>9.6020000000000003</c:v>
                </c:pt>
                <c:pt idx="7599">
                  <c:v>9.9018571428571427</c:v>
                </c:pt>
                <c:pt idx="7600">
                  <c:v>8.9258571428571436</c:v>
                </c:pt>
                <c:pt idx="7601">
                  <c:v>7.7279999999999998</c:v>
                </c:pt>
                <c:pt idx="7602">
                  <c:v>7.1381428571428573</c:v>
                </c:pt>
                <c:pt idx="7603">
                  <c:v>8.6332857142857158</c:v>
                </c:pt>
                <c:pt idx="7604">
                  <c:v>8.1518571428571427</c:v>
                </c:pt>
                <c:pt idx="7605">
                  <c:v>8.4625714285714277</c:v>
                </c:pt>
                <c:pt idx="7606">
                  <c:v>9.0372857142857139</c:v>
                </c:pt>
                <c:pt idx="7607">
                  <c:v>8.6289999999999996</c:v>
                </c:pt>
                <c:pt idx="7608">
                  <c:v>9.3514285714285723</c:v>
                </c:pt>
                <c:pt idx="7609">
                  <c:v>9.4664285714285707</c:v>
                </c:pt>
                <c:pt idx="7610">
                  <c:v>8.8167142857142871</c:v>
                </c:pt>
                <c:pt idx="7611">
                  <c:v>8.0135714285714297</c:v>
                </c:pt>
                <c:pt idx="7612">
                  <c:v>9.1385714285714279</c:v>
                </c:pt>
                <c:pt idx="7613">
                  <c:v>8.164714285714286</c:v>
                </c:pt>
                <c:pt idx="7614">
                  <c:v>8.6827142857142867</c:v>
                </c:pt>
                <c:pt idx="7615">
                  <c:v>8.9125714285714288</c:v>
                </c:pt>
                <c:pt idx="7616">
                  <c:v>9.4818571428571428</c:v>
                </c:pt>
                <c:pt idx="7617">
                  <c:v>9.8105714285714303</c:v>
                </c:pt>
                <c:pt idx="7618">
                  <c:v>9.524285714285714</c:v>
                </c:pt>
                <c:pt idx="7619">
                  <c:v>9.1695714285714285</c:v>
                </c:pt>
                <c:pt idx="7620">
                  <c:v>9.3831428571428575</c:v>
                </c:pt>
                <c:pt idx="7621">
                  <c:v>10.528714285714285</c:v>
                </c:pt>
              </c:numCache>
            </c:numRef>
          </c:xVal>
          <c:yVal>
            <c:numRef>
              <c:f>'1 Relationship'!$K$8:$K$7629</c:f>
              <c:numCache>
                <c:formatCode>General</c:formatCode>
                <c:ptCount val="7622"/>
                <c:pt idx="0">
                  <c:v>4.7560000000000002</c:v>
                </c:pt>
                <c:pt idx="1">
                  <c:v>2.6120000000000001</c:v>
                </c:pt>
                <c:pt idx="2">
                  <c:v>1.57</c:v>
                </c:pt>
                <c:pt idx="3">
                  <c:v>1.345</c:v>
                </c:pt>
                <c:pt idx="4">
                  <c:v>1.552</c:v>
                </c:pt>
                <c:pt idx="5">
                  <c:v>0.72099999999999997</c:v>
                </c:pt>
                <c:pt idx="6">
                  <c:v>1.0469999999999999</c:v>
                </c:pt>
                <c:pt idx="7">
                  <c:v>1.585</c:v>
                </c:pt>
                <c:pt idx="8">
                  <c:v>1.1950000000000001</c:v>
                </c:pt>
                <c:pt idx="9">
                  <c:v>1.2230000000000001</c:v>
                </c:pt>
                <c:pt idx="10">
                  <c:v>1.8660000000000001</c:v>
                </c:pt>
                <c:pt idx="11">
                  <c:v>2.0640000000000001</c:v>
                </c:pt>
                <c:pt idx="12">
                  <c:v>1.5620000000000001</c:v>
                </c:pt>
                <c:pt idx="13">
                  <c:v>1.4379999999999999</c:v>
                </c:pt>
                <c:pt idx="14">
                  <c:v>1.2549999999999999</c:v>
                </c:pt>
                <c:pt idx="15">
                  <c:v>2.15</c:v>
                </c:pt>
                <c:pt idx="16">
                  <c:v>1.9019999999999999</c:v>
                </c:pt>
                <c:pt idx="17">
                  <c:v>1.61</c:v>
                </c:pt>
                <c:pt idx="18">
                  <c:v>2.1459999999999999</c:v>
                </c:pt>
                <c:pt idx="19">
                  <c:v>2.395</c:v>
                </c:pt>
                <c:pt idx="20">
                  <c:v>2.3170000000000002</c:v>
                </c:pt>
                <c:pt idx="21">
                  <c:v>2.8039999999999998</c:v>
                </c:pt>
                <c:pt idx="22">
                  <c:v>2.8570000000000002</c:v>
                </c:pt>
                <c:pt idx="23">
                  <c:v>2.5910000000000002</c:v>
                </c:pt>
                <c:pt idx="24">
                  <c:v>2.9039999999999999</c:v>
                </c:pt>
                <c:pt idx="25">
                  <c:v>1.6930000000000001</c:v>
                </c:pt>
                <c:pt idx="26">
                  <c:v>2.4180000000000001</c:v>
                </c:pt>
                <c:pt idx="27">
                  <c:v>3.5720000000000001</c:v>
                </c:pt>
                <c:pt idx="28">
                  <c:v>2.577</c:v>
                </c:pt>
                <c:pt idx="29">
                  <c:v>3.4460000000000002</c:v>
                </c:pt>
                <c:pt idx="30">
                  <c:v>4.3780000000000001</c:v>
                </c:pt>
                <c:pt idx="31">
                  <c:v>3.9129999999999998</c:v>
                </c:pt>
                <c:pt idx="32">
                  <c:v>3.71</c:v>
                </c:pt>
                <c:pt idx="33">
                  <c:v>3.3620000000000001</c:v>
                </c:pt>
                <c:pt idx="34">
                  <c:v>2.2959999999999998</c:v>
                </c:pt>
                <c:pt idx="35">
                  <c:v>2.2669999999999999</c:v>
                </c:pt>
                <c:pt idx="36">
                  <c:v>3.0859999999999999</c:v>
                </c:pt>
                <c:pt idx="37">
                  <c:v>2.34</c:v>
                </c:pt>
                <c:pt idx="38">
                  <c:v>2.4929999999999999</c:v>
                </c:pt>
                <c:pt idx="39">
                  <c:v>2.3069999999999999</c:v>
                </c:pt>
                <c:pt idx="40">
                  <c:v>1.7709999999999999</c:v>
                </c:pt>
                <c:pt idx="41">
                  <c:v>1.849</c:v>
                </c:pt>
                <c:pt idx="42">
                  <c:v>2.19</c:v>
                </c:pt>
                <c:pt idx="43">
                  <c:v>2.714</c:v>
                </c:pt>
                <c:pt idx="44">
                  <c:v>2.6240000000000001</c:v>
                </c:pt>
                <c:pt idx="45">
                  <c:v>2.7890000000000001</c:v>
                </c:pt>
                <c:pt idx="46">
                  <c:v>3.1389999999999998</c:v>
                </c:pt>
                <c:pt idx="47">
                  <c:v>3.157</c:v>
                </c:pt>
                <c:pt idx="48">
                  <c:v>2.2189999999999999</c:v>
                </c:pt>
                <c:pt idx="49">
                  <c:v>2.9870000000000001</c:v>
                </c:pt>
                <c:pt idx="50">
                  <c:v>2.8559999999999999</c:v>
                </c:pt>
                <c:pt idx="51">
                  <c:v>2.609</c:v>
                </c:pt>
                <c:pt idx="52">
                  <c:v>2.4369999999999998</c:v>
                </c:pt>
                <c:pt idx="53">
                  <c:v>3</c:v>
                </c:pt>
                <c:pt idx="54">
                  <c:v>3.5750000000000002</c:v>
                </c:pt>
                <c:pt idx="55">
                  <c:v>3.4369999999999998</c:v>
                </c:pt>
                <c:pt idx="56">
                  <c:v>3.7650000000000001</c:v>
                </c:pt>
                <c:pt idx="57">
                  <c:v>3.2280000000000002</c:v>
                </c:pt>
                <c:pt idx="58">
                  <c:v>3.9540000000000002</c:v>
                </c:pt>
                <c:pt idx="59">
                  <c:v>3.5990000000000002</c:v>
                </c:pt>
                <c:pt idx="60">
                  <c:v>3.78</c:v>
                </c:pt>
                <c:pt idx="61">
                  <c:v>3.6179999999999999</c:v>
                </c:pt>
                <c:pt idx="62">
                  <c:v>3.105</c:v>
                </c:pt>
                <c:pt idx="63">
                  <c:v>3.484</c:v>
                </c:pt>
                <c:pt idx="64">
                  <c:v>3.9710000000000001</c:v>
                </c:pt>
                <c:pt idx="65">
                  <c:v>3.3170000000000002</c:v>
                </c:pt>
                <c:pt idx="66">
                  <c:v>3.32</c:v>
                </c:pt>
                <c:pt idx="67">
                  <c:v>3.6739999999999999</c:v>
                </c:pt>
                <c:pt idx="68">
                  <c:v>3.6030000000000002</c:v>
                </c:pt>
                <c:pt idx="69">
                  <c:v>3.9260000000000002</c:v>
                </c:pt>
                <c:pt idx="70">
                  <c:v>3.6240000000000001</c:v>
                </c:pt>
                <c:pt idx="71">
                  <c:v>3.468</c:v>
                </c:pt>
                <c:pt idx="72">
                  <c:v>3.7570000000000001</c:v>
                </c:pt>
                <c:pt idx="73">
                  <c:v>4.2210000000000001</c:v>
                </c:pt>
                <c:pt idx="74">
                  <c:v>3.8980000000000001</c:v>
                </c:pt>
                <c:pt idx="75">
                  <c:v>3.597</c:v>
                </c:pt>
                <c:pt idx="76">
                  <c:v>3.79</c:v>
                </c:pt>
                <c:pt idx="77">
                  <c:v>5.077</c:v>
                </c:pt>
                <c:pt idx="78">
                  <c:v>6.4550000000000001</c:v>
                </c:pt>
                <c:pt idx="79">
                  <c:v>4.9180000000000001</c:v>
                </c:pt>
                <c:pt idx="80">
                  <c:v>4.8460000000000001</c:v>
                </c:pt>
                <c:pt idx="81">
                  <c:v>5.2110000000000003</c:v>
                </c:pt>
                <c:pt idx="82">
                  <c:v>6.3550000000000004</c:v>
                </c:pt>
                <c:pt idx="83">
                  <c:v>5.6379999999999999</c:v>
                </c:pt>
                <c:pt idx="84">
                  <c:v>5.4379999999999997</c:v>
                </c:pt>
                <c:pt idx="85">
                  <c:v>4.8380000000000001</c:v>
                </c:pt>
                <c:pt idx="86">
                  <c:v>4.4509999999999996</c:v>
                </c:pt>
                <c:pt idx="87">
                  <c:v>4.4889999999999999</c:v>
                </c:pt>
                <c:pt idx="88">
                  <c:v>3.7709999999999999</c:v>
                </c:pt>
                <c:pt idx="89">
                  <c:v>4.6100000000000003</c:v>
                </c:pt>
                <c:pt idx="90">
                  <c:v>4.7610000000000001</c:v>
                </c:pt>
                <c:pt idx="91">
                  <c:v>4.4660000000000002</c:v>
                </c:pt>
                <c:pt idx="92">
                  <c:v>5.5490000000000004</c:v>
                </c:pt>
                <c:pt idx="93">
                  <c:v>4.1239999999999997</c:v>
                </c:pt>
                <c:pt idx="94">
                  <c:v>5.4820000000000002</c:v>
                </c:pt>
                <c:pt idx="95">
                  <c:v>4.4939999999999998</c:v>
                </c:pt>
                <c:pt idx="96">
                  <c:v>5.2050000000000001</c:v>
                </c:pt>
                <c:pt idx="97">
                  <c:v>7.3040000000000003</c:v>
                </c:pt>
                <c:pt idx="98">
                  <c:v>5.173</c:v>
                </c:pt>
                <c:pt idx="99">
                  <c:v>4.7370000000000001</c:v>
                </c:pt>
                <c:pt idx="100">
                  <c:v>6.0819999999999999</c:v>
                </c:pt>
                <c:pt idx="101">
                  <c:v>6.0609999999999999</c:v>
                </c:pt>
                <c:pt idx="102">
                  <c:v>4.5910000000000002</c:v>
                </c:pt>
                <c:pt idx="103">
                  <c:v>5.835</c:v>
                </c:pt>
                <c:pt idx="104">
                  <c:v>4.891</c:v>
                </c:pt>
                <c:pt idx="105">
                  <c:v>5.117</c:v>
                </c:pt>
                <c:pt idx="106">
                  <c:v>5.1459999999999999</c:v>
                </c:pt>
                <c:pt idx="107">
                  <c:v>4.6559999999999997</c:v>
                </c:pt>
                <c:pt idx="108">
                  <c:v>5.101</c:v>
                </c:pt>
                <c:pt idx="109">
                  <c:v>4.8010000000000002</c:v>
                </c:pt>
                <c:pt idx="110">
                  <c:v>4.3380000000000001</c:v>
                </c:pt>
                <c:pt idx="111">
                  <c:v>4.6379999999999999</c:v>
                </c:pt>
                <c:pt idx="112">
                  <c:v>4.0510000000000002</c:v>
                </c:pt>
                <c:pt idx="113">
                  <c:v>4.08</c:v>
                </c:pt>
                <c:pt idx="114">
                  <c:v>4.891</c:v>
                </c:pt>
                <c:pt idx="115">
                  <c:v>4.07</c:v>
                </c:pt>
                <c:pt idx="116">
                  <c:v>4.452</c:v>
                </c:pt>
                <c:pt idx="117">
                  <c:v>4</c:v>
                </c:pt>
                <c:pt idx="118">
                  <c:v>3.6339999999999999</c:v>
                </c:pt>
                <c:pt idx="119">
                  <c:v>3.37</c:v>
                </c:pt>
                <c:pt idx="120">
                  <c:v>3.319</c:v>
                </c:pt>
                <c:pt idx="121">
                  <c:v>3.0510000000000002</c:v>
                </c:pt>
                <c:pt idx="122">
                  <c:v>3.0169999999999999</c:v>
                </c:pt>
                <c:pt idx="123">
                  <c:v>2.7389999999999999</c:v>
                </c:pt>
                <c:pt idx="124">
                  <c:v>3.069</c:v>
                </c:pt>
                <c:pt idx="125">
                  <c:v>3.0630000000000002</c:v>
                </c:pt>
                <c:pt idx="126">
                  <c:v>3.0070000000000001</c:v>
                </c:pt>
                <c:pt idx="127">
                  <c:v>3.0760000000000001</c:v>
                </c:pt>
                <c:pt idx="128">
                  <c:v>3</c:v>
                </c:pt>
                <c:pt idx="129">
                  <c:v>2.89</c:v>
                </c:pt>
                <c:pt idx="130">
                  <c:v>2.3580000000000001</c:v>
                </c:pt>
                <c:pt idx="131">
                  <c:v>2.0350000000000001</c:v>
                </c:pt>
                <c:pt idx="132">
                  <c:v>2.3380000000000001</c:v>
                </c:pt>
                <c:pt idx="133">
                  <c:v>2.653</c:v>
                </c:pt>
                <c:pt idx="134">
                  <c:v>1.6859999999999999</c:v>
                </c:pt>
                <c:pt idx="135">
                  <c:v>2</c:v>
                </c:pt>
                <c:pt idx="136">
                  <c:v>2.25</c:v>
                </c:pt>
                <c:pt idx="137">
                  <c:v>2.6139999999999999</c:v>
                </c:pt>
                <c:pt idx="138">
                  <c:v>2.87</c:v>
                </c:pt>
                <c:pt idx="139">
                  <c:v>4.0949999999999998</c:v>
                </c:pt>
                <c:pt idx="140">
                  <c:v>5.05</c:v>
                </c:pt>
                <c:pt idx="141">
                  <c:v>5.1390000000000002</c:v>
                </c:pt>
                <c:pt idx="142">
                  <c:v>4.5519999999999996</c:v>
                </c:pt>
                <c:pt idx="143">
                  <c:v>3.9020000000000001</c:v>
                </c:pt>
                <c:pt idx="144">
                  <c:v>3.7530000000000001</c:v>
                </c:pt>
                <c:pt idx="145">
                  <c:v>4.1340000000000003</c:v>
                </c:pt>
                <c:pt idx="146">
                  <c:v>3.6960000000000002</c:v>
                </c:pt>
                <c:pt idx="147">
                  <c:v>3.1269999999999998</c:v>
                </c:pt>
                <c:pt idx="148">
                  <c:v>3.2360000000000002</c:v>
                </c:pt>
                <c:pt idx="149">
                  <c:v>3.4729999999999999</c:v>
                </c:pt>
                <c:pt idx="150">
                  <c:v>3.484</c:v>
                </c:pt>
                <c:pt idx="151">
                  <c:v>3.14</c:v>
                </c:pt>
                <c:pt idx="152">
                  <c:v>3.0859999999999999</c:v>
                </c:pt>
                <c:pt idx="153">
                  <c:v>2.9529999999999998</c:v>
                </c:pt>
                <c:pt idx="154">
                  <c:v>3.4</c:v>
                </c:pt>
                <c:pt idx="155">
                  <c:v>2.7919999999999998</c:v>
                </c:pt>
                <c:pt idx="156">
                  <c:v>2.681</c:v>
                </c:pt>
                <c:pt idx="157">
                  <c:v>1.948</c:v>
                </c:pt>
                <c:pt idx="158">
                  <c:v>2.5129999999999999</c:v>
                </c:pt>
                <c:pt idx="159">
                  <c:v>2.7690000000000001</c:v>
                </c:pt>
                <c:pt idx="160">
                  <c:v>2.4769999999999999</c:v>
                </c:pt>
                <c:pt idx="161">
                  <c:v>3.0670000000000002</c:v>
                </c:pt>
                <c:pt idx="162">
                  <c:v>2.488</c:v>
                </c:pt>
                <c:pt idx="163">
                  <c:v>2.593</c:v>
                </c:pt>
                <c:pt idx="164">
                  <c:v>2.84</c:v>
                </c:pt>
                <c:pt idx="165">
                  <c:v>2.8140000000000001</c:v>
                </c:pt>
                <c:pt idx="166">
                  <c:v>2.9420000000000002</c:v>
                </c:pt>
                <c:pt idx="167">
                  <c:v>2.74</c:v>
                </c:pt>
                <c:pt idx="168">
                  <c:v>3.8359999999999999</c:v>
                </c:pt>
                <c:pt idx="169">
                  <c:v>3.65</c:v>
                </c:pt>
                <c:pt idx="170">
                  <c:v>3.0419999999999998</c:v>
                </c:pt>
                <c:pt idx="171">
                  <c:v>3.2719999999999998</c:v>
                </c:pt>
                <c:pt idx="172">
                  <c:v>3.6680000000000001</c:v>
                </c:pt>
                <c:pt idx="173">
                  <c:v>3.2149999999999999</c:v>
                </c:pt>
                <c:pt idx="174">
                  <c:v>3.2229999999999999</c:v>
                </c:pt>
                <c:pt idx="175">
                  <c:v>3.202</c:v>
                </c:pt>
                <c:pt idx="176">
                  <c:v>4.4409999999999998</c:v>
                </c:pt>
                <c:pt idx="177">
                  <c:v>4.3970000000000002</c:v>
                </c:pt>
                <c:pt idx="178">
                  <c:v>5.14</c:v>
                </c:pt>
                <c:pt idx="179">
                  <c:v>5.4870000000000001</c:v>
                </c:pt>
                <c:pt idx="180">
                  <c:v>6.1440000000000001</c:v>
                </c:pt>
                <c:pt idx="181">
                  <c:v>6.47</c:v>
                </c:pt>
                <c:pt idx="182">
                  <c:v>7.3029999999999999</c:v>
                </c:pt>
                <c:pt idx="183">
                  <c:v>8.0269999999999992</c:v>
                </c:pt>
                <c:pt idx="184">
                  <c:v>9.3179999999999996</c:v>
                </c:pt>
                <c:pt idx="185">
                  <c:v>7.7080000000000002</c:v>
                </c:pt>
                <c:pt idx="186">
                  <c:v>7.9370000000000003</c:v>
                </c:pt>
                <c:pt idx="187">
                  <c:v>6.7169999999999996</c:v>
                </c:pt>
                <c:pt idx="188">
                  <c:v>9.6649999999999991</c:v>
                </c:pt>
                <c:pt idx="189">
                  <c:v>9.1709999999999994</c:v>
                </c:pt>
                <c:pt idx="190">
                  <c:v>9.3170000000000002</c:v>
                </c:pt>
                <c:pt idx="191">
                  <c:v>10.647</c:v>
                </c:pt>
                <c:pt idx="192">
                  <c:v>9.7729999999999997</c:v>
                </c:pt>
                <c:pt idx="193">
                  <c:v>10.237</c:v>
                </c:pt>
                <c:pt idx="194">
                  <c:v>10.077999999999999</c:v>
                </c:pt>
                <c:pt idx="195">
                  <c:v>9.9649999999999999</c:v>
                </c:pt>
                <c:pt idx="196">
                  <c:v>10.614000000000001</c:v>
                </c:pt>
                <c:pt idx="197">
                  <c:v>8.2010000000000005</c:v>
                </c:pt>
                <c:pt idx="198">
                  <c:v>10.013999999999999</c:v>
                </c:pt>
                <c:pt idx="199">
                  <c:v>9.82</c:v>
                </c:pt>
                <c:pt idx="200">
                  <c:v>11.111000000000001</c:v>
                </c:pt>
                <c:pt idx="201">
                  <c:v>10.132</c:v>
                </c:pt>
                <c:pt idx="202">
                  <c:v>8.8539999999999992</c:v>
                </c:pt>
                <c:pt idx="203">
                  <c:v>9.9039999999999999</c:v>
                </c:pt>
                <c:pt idx="204">
                  <c:v>10.510999999999999</c:v>
                </c:pt>
                <c:pt idx="205">
                  <c:v>10.198</c:v>
                </c:pt>
                <c:pt idx="206">
                  <c:v>10.131</c:v>
                </c:pt>
                <c:pt idx="207">
                  <c:v>11.09</c:v>
                </c:pt>
                <c:pt idx="208">
                  <c:v>10.303000000000001</c:v>
                </c:pt>
                <c:pt idx="209">
                  <c:v>9.3239999999999998</c:v>
                </c:pt>
                <c:pt idx="210">
                  <c:v>8.5779999999999994</c:v>
                </c:pt>
                <c:pt idx="211">
                  <c:v>9.7720000000000002</c:v>
                </c:pt>
                <c:pt idx="212">
                  <c:v>11.53</c:v>
                </c:pt>
                <c:pt idx="213">
                  <c:v>11.314</c:v>
                </c:pt>
                <c:pt idx="214">
                  <c:v>11.054</c:v>
                </c:pt>
                <c:pt idx="215">
                  <c:v>9.7189999999999994</c:v>
                </c:pt>
                <c:pt idx="216">
                  <c:v>8.9079999999999995</c:v>
                </c:pt>
                <c:pt idx="217">
                  <c:v>7.1559999999999997</c:v>
                </c:pt>
                <c:pt idx="218">
                  <c:v>8.6170000000000009</c:v>
                </c:pt>
                <c:pt idx="219">
                  <c:v>7.157</c:v>
                </c:pt>
                <c:pt idx="220">
                  <c:v>7.3380000000000001</c:v>
                </c:pt>
                <c:pt idx="221">
                  <c:v>6.8550000000000004</c:v>
                </c:pt>
                <c:pt idx="222">
                  <c:v>7.4219999999999997</c:v>
                </c:pt>
                <c:pt idx="223">
                  <c:v>11.048</c:v>
                </c:pt>
                <c:pt idx="224">
                  <c:v>8.85</c:v>
                </c:pt>
                <c:pt idx="225">
                  <c:v>9.4890000000000008</c:v>
                </c:pt>
                <c:pt idx="226">
                  <c:v>9.9239999999999995</c:v>
                </c:pt>
                <c:pt idx="227">
                  <c:v>12.955</c:v>
                </c:pt>
                <c:pt idx="228">
                  <c:v>10.763999999999999</c:v>
                </c:pt>
                <c:pt idx="229">
                  <c:v>10.625999999999999</c:v>
                </c:pt>
                <c:pt idx="230">
                  <c:v>8.9160000000000004</c:v>
                </c:pt>
                <c:pt idx="231">
                  <c:v>7.4119999999999999</c:v>
                </c:pt>
                <c:pt idx="232">
                  <c:v>6.9640000000000004</c:v>
                </c:pt>
                <c:pt idx="233">
                  <c:v>7.8879999999999999</c:v>
                </c:pt>
                <c:pt idx="234">
                  <c:v>8.4160000000000004</c:v>
                </c:pt>
                <c:pt idx="235">
                  <c:v>7.6749999999999998</c:v>
                </c:pt>
                <c:pt idx="236">
                  <c:v>7.875</c:v>
                </c:pt>
                <c:pt idx="237">
                  <c:v>7.4020000000000001</c:v>
                </c:pt>
                <c:pt idx="238">
                  <c:v>9.9719999999999995</c:v>
                </c:pt>
                <c:pt idx="239">
                  <c:v>7.976</c:v>
                </c:pt>
                <c:pt idx="240">
                  <c:v>7.1189999999999998</c:v>
                </c:pt>
                <c:pt idx="241">
                  <c:v>8.4659999999999993</c:v>
                </c:pt>
                <c:pt idx="242">
                  <c:v>9.3800000000000008</c:v>
                </c:pt>
                <c:pt idx="243">
                  <c:v>7.2279999999999998</c:v>
                </c:pt>
                <c:pt idx="244">
                  <c:v>8.2390000000000008</c:v>
                </c:pt>
                <c:pt idx="245">
                  <c:v>8.8330000000000002</c:v>
                </c:pt>
                <c:pt idx="246">
                  <c:v>8.6579999999999995</c:v>
                </c:pt>
                <c:pt idx="247">
                  <c:v>8.734</c:v>
                </c:pt>
                <c:pt idx="248">
                  <c:v>8.8369999999999997</c:v>
                </c:pt>
                <c:pt idx="249">
                  <c:v>8.2949999999999999</c:v>
                </c:pt>
                <c:pt idx="250">
                  <c:v>8.9320000000000004</c:v>
                </c:pt>
                <c:pt idx="251">
                  <c:v>8.6310000000000002</c:v>
                </c:pt>
                <c:pt idx="252">
                  <c:v>8.2240000000000002</c:v>
                </c:pt>
                <c:pt idx="253">
                  <c:v>8.4570000000000007</c:v>
                </c:pt>
                <c:pt idx="254">
                  <c:v>8.1370000000000005</c:v>
                </c:pt>
                <c:pt idx="255">
                  <c:v>8.032</c:v>
                </c:pt>
                <c:pt idx="256">
                  <c:v>8.1180000000000003</c:v>
                </c:pt>
                <c:pt idx="257">
                  <c:v>8.2119999999999997</c:v>
                </c:pt>
                <c:pt idx="258">
                  <c:v>8.3279999999999994</c:v>
                </c:pt>
                <c:pt idx="259">
                  <c:v>8.3919999999999995</c:v>
                </c:pt>
                <c:pt idx="260">
                  <c:v>6.8120000000000003</c:v>
                </c:pt>
                <c:pt idx="261">
                  <c:v>8.4849999999999994</c:v>
                </c:pt>
                <c:pt idx="262">
                  <c:v>8.2889999999999997</c:v>
                </c:pt>
                <c:pt idx="263">
                  <c:v>8.5749999999999993</c:v>
                </c:pt>
                <c:pt idx="264">
                  <c:v>8.8770000000000007</c:v>
                </c:pt>
                <c:pt idx="265">
                  <c:v>8.7309999999999999</c:v>
                </c:pt>
                <c:pt idx="266">
                  <c:v>8.3089999999999993</c:v>
                </c:pt>
                <c:pt idx="267">
                  <c:v>7.883</c:v>
                </c:pt>
                <c:pt idx="268">
                  <c:v>8.0719999999999992</c:v>
                </c:pt>
                <c:pt idx="269">
                  <c:v>8.1479999999999997</c:v>
                </c:pt>
                <c:pt idx="270">
                  <c:v>7.5579999999999998</c:v>
                </c:pt>
                <c:pt idx="271">
                  <c:v>7.468</c:v>
                </c:pt>
                <c:pt idx="272">
                  <c:v>7.569</c:v>
                </c:pt>
                <c:pt idx="273">
                  <c:v>7.9829999999999997</c:v>
                </c:pt>
                <c:pt idx="274">
                  <c:v>8.4209999999999994</c:v>
                </c:pt>
                <c:pt idx="275">
                  <c:v>8.3330000000000002</c:v>
                </c:pt>
                <c:pt idx="276">
                  <c:v>8.7189999999999994</c:v>
                </c:pt>
                <c:pt idx="277">
                  <c:v>8.5150000000000006</c:v>
                </c:pt>
                <c:pt idx="278">
                  <c:v>8.9049999999999994</c:v>
                </c:pt>
                <c:pt idx="279">
                  <c:v>8.907</c:v>
                </c:pt>
                <c:pt idx="280">
                  <c:v>8.8460000000000001</c:v>
                </c:pt>
                <c:pt idx="281">
                  <c:v>8.8170000000000002</c:v>
                </c:pt>
                <c:pt idx="282">
                  <c:v>8.82</c:v>
                </c:pt>
                <c:pt idx="283">
                  <c:v>8.0350000000000001</c:v>
                </c:pt>
                <c:pt idx="284">
                  <c:v>8.0890000000000004</c:v>
                </c:pt>
                <c:pt idx="285">
                  <c:v>7.7789999999999999</c:v>
                </c:pt>
                <c:pt idx="286">
                  <c:v>8.1639999999999997</c:v>
                </c:pt>
                <c:pt idx="287">
                  <c:v>8.0380000000000003</c:v>
                </c:pt>
                <c:pt idx="288">
                  <c:v>7.9930000000000003</c:v>
                </c:pt>
                <c:pt idx="289">
                  <c:v>7.7629999999999999</c:v>
                </c:pt>
                <c:pt idx="290">
                  <c:v>7.8029999999999999</c:v>
                </c:pt>
                <c:pt idx="291">
                  <c:v>8.3629999999999995</c:v>
                </c:pt>
                <c:pt idx="292">
                  <c:v>8.0820000000000007</c:v>
                </c:pt>
                <c:pt idx="293">
                  <c:v>7.5410000000000004</c:v>
                </c:pt>
                <c:pt idx="294">
                  <c:v>7.6150000000000002</c:v>
                </c:pt>
                <c:pt idx="295">
                  <c:v>6.2789999999999999</c:v>
                </c:pt>
                <c:pt idx="296">
                  <c:v>6.681</c:v>
                </c:pt>
                <c:pt idx="297">
                  <c:v>7.8440000000000003</c:v>
                </c:pt>
                <c:pt idx="298">
                  <c:v>9.2409999999999997</c:v>
                </c:pt>
                <c:pt idx="299">
                  <c:v>8.9510000000000005</c:v>
                </c:pt>
                <c:pt idx="300">
                  <c:v>8.266</c:v>
                </c:pt>
                <c:pt idx="301">
                  <c:v>8.6300000000000008</c:v>
                </c:pt>
                <c:pt idx="302">
                  <c:v>8.8040000000000003</c:v>
                </c:pt>
                <c:pt idx="303">
                  <c:v>9.0879999999999992</c:v>
                </c:pt>
                <c:pt idx="304">
                  <c:v>9.9109999999999996</c:v>
                </c:pt>
                <c:pt idx="305">
                  <c:v>9.6669999999999998</c:v>
                </c:pt>
                <c:pt idx="306">
                  <c:v>9.1489999999999991</c:v>
                </c:pt>
                <c:pt idx="307">
                  <c:v>9.5690000000000008</c:v>
                </c:pt>
                <c:pt idx="308">
                  <c:v>10.859</c:v>
                </c:pt>
                <c:pt idx="309">
                  <c:v>8.1880000000000006</c:v>
                </c:pt>
                <c:pt idx="310">
                  <c:v>7.0010000000000003</c:v>
                </c:pt>
                <c:pt idx="311">
                  <c:v>9.0429999999999993</c:v>
                </c:pt>
                <c:pt idx="312">
                  <c:v>8.99</c:v>
                </c:pt>
                <c:pt idx="313">
                  <c:v>7.0720000000000001</c:v>
                </c:pt>
                <c:pt idx="314">
                  <c:v>8.9290000000000003</c:v>
                </c:pt>
                <c:pt idx="315">
                  <c:v>11.676</c:v>
                </c:pt>
                <c:pt idx="316">
                  <c:v>10.676</c:v>
                </c:pt>
                <c:pt idx="317">
                  <c:v>9.7059999999999995</c:v>
                </c:pt>
                <c:pt idx="318">
                  <c:v>9.7050000000000001</c:v>
                </c:pt>
                <c:pt idx="319">
                  <c:v>8.9160000000000004</c:v>
                </c:pt>
                <c:pt idx="320">
                  <c:v>10.579000000000001</c:v>
                </c:pt>
                <c:pt idx="321">
                  <c:v>9.1059999999999999</c:v>
                </c:pt>
                <c:pt idx="322">
                  <c:v>9.1969999999999992</c:v>
                </c:pt>
                <c:pt idx="323">
                  <c:v>11.196999999999999</c:v>
                </c:pt>
                <c:pt idx="324">
                  <c:v>10.522</c:v>
                </c:pt>
                <c:pt idx="325">
                  <c:v>8.5220000000000002</c:v>
                </c:pt>
                <c:pt idx="326">
                  <c:v>7.8449999999999998</c:v>
                </c:pt>
                <c:pt idx="327">
                  <c:v>8.8949999999999996</c:v>
                </c:pt>
                <c:pt idx="328">
                  <c:v>8.1039999999999992</c:v>
                </c:pt>
                <c:pt idx="329">
                  <c:v>6.9589999999999996</c:v>
                </c:pt>
                <c:pt idx="330">
                  <c:v>10.54</c:v>
                </c:pt>
                <c:pt idx="331">
                  <c:v>10.343</c:v>
                </c:pt>
                <c:pt idx="332">
                  <c:v>9.8079999999999998</c:v>
                </c:pt>
                <c:pt idx="333">
                  <c:v>9.3780000000000001</c:v>
                </c:pt>
                <c:pt idx="334">
                  <c:v>9.5760000000000005</c:v>
                </c:pt>
                <c:pt idx="335">
                  <c:v>7.851</c:v>
                </c:pt>
                <c:pt idx="336">
                  <c:v>6.7249999999999996</c:v>
                </c:pt>
                <c:pt idx="337">
                  <c:v>9.2669999999999995</c:v>
                </c:pt>
                <c:pt idx="338">
                  <c:v>9.2010000000000005</c:v>
                </c:pt>
                <c:pt idx="339">
                  <c:v>10.085000000000001</c:v>
                </c:pt>
                <c:pt idx="340">
                  <c:v>10.837999999999999</c:v>
                </c:pt>
                <c:pt idx="341">
                  <c:v>11.423</c:v>
                </c:pt>
                <c:pt idx="342">
                  <c:v>10.941000000000001</c:v>
                </c:pt>
                <c:pt idx="343">
                  <c:v>11.316000000000001</c:v>
                </c:pt>
                <c:pt idx="344">
                  <c:v>10.249000000000001</c:v>
                </c:pt>
                <c:pt idx="345">
                  <c:v>8.8759999999999994</c:v>
                </c:pt>
                <c:pt idx="346">
                  <c:v>9.3290000000000006</c:v>
                </c:pt>
                <c:pt idx="347">
                  <c:v>11.289</c:v>
                </c:pt>
                <c:pt idx="348">
                  <c:v>9.3049999999999997</c:v>
                </c:pt>
                <c:pt idx="349">
                  <c:v>9.8970000000000002</c:v>
                </c:pt>
                <c:pt idx="350">
                  <c:v>8.1300000000000008</c:v>
                </c:pt>
                <c:pt idx="351">
                  <c:v>8.5210000000000008</c:v>
                </c:pt>
                <c:pt idx="352">
                  <c:v>9.625</c:v>
                </c:pt>
                <c:pt idx="353">
                  <c:v>8.6300000000000008</c:v>
                </c:pt>
                <c:pt idx="354">
                  <c:v>7.8570000000000002</c:v>
                </c:pt>
                <c:pt idx="355">
                  <c:v>7.6159999999999997</c:v>
                </c:pt>
                <c:pt idx="356">
                  <c:v>6.9909999999999997</c:v>
                </c:pt>
                <c:pt idx="357">
                  <c:v>7.1150000000000002</c:v>
                </c:pt>
                <c:pt idx="358">
                  <c:v>7.9390000000000001</c:v>
                </c:pt>
                <c:pt idx="359">
                  <c:v>7.2519999999999998</c:v>
                </c:pt>
                <c:pt idx="360">
                  <c:v>7.5309999999999997</c:v>
                </c:pt>
                <c:pt idx="361">
                  <c:v>7.44</c:v>
                </c:pt>
                <c:pt idx="362">
                  <c:v>7.4130000000000003</c:v>
                </c:pt>
                <c:pt idx="363">
                  <c:v>9.1020000000000003</c:v>
                </c:pt>
                <c:pt idx="364">
                  <c:v>8.8729999999999993</c:v>
                </c:pt>
                <c:pt idx="365">
                  <c:v>9.6959999999999997</c:v>
                </c:pt>
                <c:pt idx="366">
                  <c:v>10.345000000000001</c:v>
                </c:pt>
                <c:pt idx="367">
                  <c:v>7.4770000000000003</c:v>
                </c:pt>
                <c:pt idx="368">
                  <c:v>7.5430000000000001</c:v>
                </c:pt>
                <c:pt idx="369">
                  <c:v>8.0440000000000005</c:v>
                </c:pt>
                <c:pt idx="370">
                  <c:v>7.19</c:v>
                </c:pt>
                <c:pt idx="371">
                  <c:v>7.5</c:v>
                </c:pt>
                <c:pt idx="372">
                  <c:v>8.0530000000000008</c:v>
                </c:pt>
                <c:pt idx="373">
                  <c:v>7.6020000000000003</c:v>
                </c:pt>
                <c:pt idx="374">
                  <c:v>5.0759999999999996</c:v>
                </c:pt>
                <c:pt idx="375">
                  <c:v>5.3680000000000003</c:v>
                </c:pt>
                <c:pt idx="376">
                  <c:v>5.5389999999999997</c:v>
                </c:pt>
                <c:pt idx="377">
                  <c:v>5.5830000000000002</c:v>
                </c:pt>
                <c:pt idx="378">
                  <c:v>6.4509999999999996</c:v>
                </c:pt>
                <c:pt idx="379">
                  <c:v>6.06</c:v>
                </c:pt>
                <c:pt idx="380">
                  <c:v>6.665</c:v>
                </c:pt>
                <c:pt idx="381">
                  <c:v>6.3360000000000003</c:v>
                </c:pt>
                <c:pt idx="382">
                  <c:v>5.5359999999999996</c:v>
                </c:pt>
                <c:pt idx="383">
                  <c:v>4.5789999999999997</c:v>
                </c:pt>
                <c:pt idx="384">
                  <c:v>4.3099999999999996</c:v>
                </c:pt>
                <c:pt idx="385">
                  <c:v>3.722</c:v>
                </c:pt>
                <c:pt idx="386">
                  <c:v>4.0199999999999996</c:v>
                </c:pt>
                <c:pt idx="387">
                  <c:v>5.1849999999999996</c:v>
                </c:pt>
                <c:pt idx="388">
                  <c:v>5.0229999999999997</c:v>
                </c:pt>
                <c:pt idx="389">
                  <c:v>4.8109999999999999</c:v>
                </c:pt>
                <c:pt idx="390">
                  <c:v>5.141</c:v>
                </c:pt>
                <c:pt idx="391">
                  <c:v>5.0529999999999999</c:v>
                </c:pt>
                <c:pt idx="392">
                  <c:v>5.47</c:v>
                </c:pt>
                <c:pt idx="393">
                  <c:v>5.2220000000000004</c:v>
                </c:pt>
                <c:pt idx="394">
                  <c:v>5.1529999999999996</c:v>
                </c:pt>
                <c:pt idx="395">
                  <c:v>5.8929999999999998</c:v>
                </c:pt>
                <c:pt idx="396">
                  <c:v>5.5170000000000003</c:v>
                </c:pt>
                <c:pt idx="397">
                  <c:v>5.6529999999999996</c:v>
                </c:pt>
                <c:pt idx="398">
                  <c:v>5.7830000000000004</c:v>
                </c:pt>
                <c:pt idx="399">
                  <c:v>5.9509999999999996</c:v>
                </c:pt>
                <c:pt idx="400">
                  <c:v>6.0019999999999998</c:v>
                </c:pt>
                <c:pt idx="401">
                  <c:v>6.6310000000000002</c:v>
                </c:pt>
                <c:pt idx="402">
                  <c:v>6.7779999999999996</c:v>
                </c:pt>
                <c:pt idx="403">
                  <c:v>6.7880000000000003</c:v>
                </c:pt>
                <c:pt idx="404">
                  <c:v>7.31</c:v>
                </c:pt>
                <c:pt idx="405">
                  <c:v>7.0739999999999998</c:v>
                </c:pt>
                <c:pt idx="406">
                  <c:v>7.0679999999999996</c:v>
                </c:pt>
                <c:pt idx="407">
                  <c:v>7.52</c:v>
                </c:pt>
                <c:pt idx="408">
                  <c:v>7.4450000000000003</c:v>
                </c:pt>
                <c:pt idx="409">
                  <c:v>7.48</c:v>
                </c:pt>
                <c:pt idx="410">
                  <c:v>7.3929999999999998</c:v>
                </c:pt>
                <c:pt idx="411">
                  <c:v>7.4180000000000001</c:v>
                </c:pt>
                <c:pt idx="412">
                  <c:v>6.79</c:v>
                </c:pt>
                <c:pt idx="413">
                  <c:v>6.7480000000000002</c:v>
                </c:pt>
                <c:pt idx="414">
                  <c:v>6.819</c:v>
                </c:pt>
                <c:pt idx="415">
                  <c:v>6.8239999999999998</c:v>
                </c:pt>
                <c:pt idx="416">
                  <c:v>7.4059999999999997</c:v>
                </c:pt>
                <c:pt idx="417">
                  <c:v>7.7670000000000003</c:v>
                </c:pt>
                <c:pt idx="418">
                  <c:v>7.7859999999999996</c:v>
                </c:pt>
                <c:pt idx="419">
                  <c:v>7.1219999999999999</c:v>
                </c:pt>
                <c:pt idx="420">
                  <c:v>6.7039999999999997</c:v>
                </c:pt>
                <c:pt idx="421">
                  <c:v>6.2619999999999996</c:v>
                </c:pt>
                <c:pt idx="422">
                  <c:v>6.07</c:v>
                </c:pt>
                <c:pt idx="423">
                  <c:v>6.52</c:v>
                </c:pt>
                <c:pt idx="424">
                  <c:v>5.3250000000000002</c:v>
                </c:pt>
                <c:pt idx="425">
                  <c:v>5.3760000000000003</c:v>
                </c:pt>
                <c:pt idx="426">
                  <c:v>5.61</c:v>
                </c:pt>
                <c:pt idx="427">
                  <c:v>4.9260000000000002</c:v>
                </c:pt>
                <c:pt idx="428">
                  <c:v>4.9039999999999999</c:v>
                </c:pt>
                <c:pt idx="429">
                  <c:v>5.3970000000000002</c:v>
                </c:pt>
                <c:pt idx="430">
                  <c:v>5.2869999999999999</c:v>
                </c:pt>
                <c:pt idx="431">
                  <c:v>5.5380000000000003</c:v>
                </c:pt>
                <c:pt idx="432">
                  <c:v>6.1280000000000001</c:v>
                </c:pt>
                <c:pt idx="433">
                  <c:v>5.65</c:v>
                </c:pt>
                <c:pt idx="434">
                  <c:v>4.9530000000000003</c:v>
                </c:pt>
                <c:pt idx="435">
                  <c:v>5.4119999999999999</c:v>
                </c:pt>
                <c:pt idx="436">
                  <c:v>5.9130000000000003</c:v>
                </c:pt>
                <c:pt idx="437">
                  <c:v>5.7030000000000003</c:v>
                </c:pt>
                <c:pt idx="438">
                  <c:v>4.8019999999999996</c:v>
                </c:pt>
                <c:pt idx="439">
                  <c:v>4.758</c:v>
                </c:pt>
                <c:pt idx="440">
                  <c:v>4.9610000000000003</c:v>
                </c:pt>
                <c:pt idx="441">
                  <c:v>5.109</c:v>
                </c:pt>
                <c:pt idx="442">
                  <c:v>4.9530000000000003</c:v>
                </c:pt>
                <c:pt idx="443">
                  <c:v>4.2779999999999996</c:v>
                </c:pt>
                <c:pt idx="444">
                  <c:v>3.63</c:v>
                </c:pt>
                <c:pt idx="445">
                  <c:v>4.3940000000000001</c:v>
                </c:pt>
                <c:pt idx="446">
                  <c:v>3.93</c:v>
                </c:pt>
                <c:pt idx="447">
                  <c:v>3.871</c:v>
                </c:pt>
                <c:pt idx="448">
                  <c:v>4.7089999999999996</c:v>
                </c:pt>
                <c:pt idx="449">
                  <c:v>4.1429999999999998</c:v>
                </c:pt>
                <c:pt idx="450">
                  <c:v>4.1749999999999998</c:v>
                </c:pt>
                <c:pt idx="451">
                  <c:v>3.972</c:v>
                </c:pt>
                <c:pt idx="452">
                  <c:v>4.3819999999999997</c:v>
                </c:pt>
                <c:pt idx="453">
                  <c:v>4.6260000000000003</c:v>
                </c:pt>
                <c:pt idx="454">
                  <c:v>4.9909999999999997</c:v>
                </c:pt>
                <c:pt idx="455">
                  <c:v>4.8140000000000001</c:v>
                </c:pt>
                <c:pt idx="456">
                  <c:v>5.5069999999999997</c:v>
                </c:pt>
                <c:pt idx="457">
                  <c:v>4.7629999999999999</c:v>
                </c:pt>
                <c:pt idx="458">
                  <c:v>4.9580000000000002</c:v>
                </c:pt>
                <c:pt idx="459">
                  <c:v>5.2910000000000004</c:v>
                </c:pt>
                <c:pt idx="460">
                  <c:v>5.6710000000000003</c:v>
                </c:pt>
                <c:pt idx="461">
                  <c:v>4.6269999999999998</c:v>
                </c:pt>
                <c:pt idx="462">
                  <c:v>4.5439999999999996</c:v>
                </c:pt>
                <c:pt idx="463">
                  <c:v>4.28</c:v>
                </c:pt>
                <c:pt idx="464">
                  <c:v>5.1440000000000001</c:v>
                </c:pt>
                <c:pt idx="465">
                  <c:v>5.9850000000000003</c:v>
                </c:pt>
                <c:pt idx="466">
                  <c:v>6.9240000000000004</c:v>
                </c:pt>
                <c:pt idx="467">
                  <c:v>6.8520000000000003</c:v>
                </c:pt>
                <c:pt idx="468">
                  <c:v>5.4649999999999999</c:v>
                </c:pt>
                <c:pt idx="469">
                  <c:v>5.5279999999999996</c:v>
                </c:pt>
                <c:pt idx="470">
                  <c:v>5.74</c:v>
                </c:pt>
                <c:pt idx="471">
                  <c:v>7.056</c:v>
                </c:pt>
                <c:pt idx="472">
                  <c:v>7.3780000000000001</c:v>
                </c:pt>
                <c:pt idx="473">
                  <c:v>7.7110000000000003</c:v>
                </c:pt>
                <c:pt idx="474">
                  <c:v>6.4989999999999997</c:v>
                </c:pt>
                <c:pt idx="475">
                  <c:v>8.2249999999999996</c:v>
                </c:pt>
                <c:pt idx="476">
                  <c:v>7.7480000000000002</c:v>
                </c:pt>
                <c:pt idx="477">
                  <c:v>7.8449999999999998</c:v>
                </c:pt>
                <c:pt idx="478">
                  <c:v>7.6879999999999997</c:v>
                </c:pt>
                <c:pt idx="479">
                  <c:v>8.4339999999999993</c:v>
                </c:pt>
                <c:pt idx="480">
                  <c:v>8.1880000000000006</c:v>
                </c:pt>
                <c:pt idx="481">
                  <c:v>8.5820000000000007</c:v>
                </c:pt>
                <c:pt idx="482">
                  <c:v>7.6349999999999998</c:v>
                </c:pt>
                <c:pt idx="483">
                  <c:v>7.1909999999999998</c:v>
                </c:pt>
                <c:pt idx="484">
                  <c:v>6.3369999999999997</c:v>
                </c:pt>
                <c:pt idx="485">
                  <c:v>6.7789999999999999</c:v>
                </c:pt>
                <c:pt idx="486">
                  <c:v>8.4390000000000001</c:v>
                </c:pt>
                <c:pt idx="487">
                  <c:v>8.7870000000000008</c:v>
                </c:pt>
                <c:pt idx="488">
                  <c:v>7.165</c:v>
                </c:pt>
                <c:pt idx="489">
                  <c:v>6.6219999999999999</c:v>
                </c:pt>
                <c:pt idx="490">
                  <c:v>6.78</c:v>
                </c:pt>
                <c:pt idx="491">
                  <c:v>6.3819999999999997</c:v>
                </c:pt>
                <c:pt idx="492">
                  <c:v>6.8869999999999996</c:v>
                </c:pt>
                <c:pt idx="493">
                  <c:v>8.6159999999999997</c:v>
                </c:pt>
                <c:pt idx="494">
                  <c:v>9.2469999999999999</c:v>
                </c:pt>
                <c:pt idx="495">
                  <c:v>10.746</c:v>
                </c:pt>
                <c:pt idx="496">
                  <c:v>8.7279999999999998</c:v>
                </c:pt>
                <c:pt idx="497">
                  <c:v>7.7670000000000003</c:v>
                </c:pt>
                <c:pt idx="498">
                  <c:v>7.13</c:v>
                </c:pt>
                <c:pt idx="499">
                  <c:v>8.2149999999999999</c:v>
                </c:pt>
                <c:pt idx="500">
                  <c:v>8.7520000000000007</c:v>
                </c:pt>
                <c:pt idx="501">
                  <c:v>9.6210000000000004</c:v>
                </c:pt>
                <c:pt idx="502">
                  <c:v>8.3010000000000002</c:v>
                </c:pt>
                <c:pt idx="503">
                  <c:v>8.0139999999999993</c:v>
                </c:pt>
                <c:pt idx="504">
                  <c:v>8.7089999999999996</c:v>
                </c:pt>
                <c:pt idx="505">
                  <c:v>9.3079999999999998</c:v>
                </c:pt>
                <c:pt idx="506">
                  <c:v>8.3409999999999993</c:v>
                </c:pt>
                <c:pt idx="507">
                  <c:v>7.9960000000000004</c:v>
                </c:pt>
                <c:pt idx="508">
                  <c:v>7.81</c:v>
                </c:pt>
                <c:pt idx="509">
                  <c:v>8.6579999999999995</c:v>
                </c:pt>
                <c:pt idx="510">
                  <c:v>8.3059999999999992</c:v>
                </c:pt>
                <c:pt idx="511">
                  <c:v>8.3279999999999994</c:v>
                </c:pt>
                <c:pt idx="512">
                  <c:v>8.7379999999999995</c:v>
                </c:pt>
                <c:pt idx="513">
                  <c:v>8.5410000000000004</c:v>
                </c:pt>
                <c:pt idx="514">
                  <c:v>8.5869999999999997</c:v>
                </c:pt>
                <c:pt idx="515">
                  <c:v>9.1159999999999997</c:v>
                </c:pt>
                <c:pt idx="516">
                  <c:v>7.8689999999999998</c:v>
                </c:pt>
                <c:pt idx="517">
                  <c:v>6.1159999999999997</c:v>
                </c:pt>
                <c:pt idx="518">
                  <c:v>7.0979999999999999</c:v>
                </c:pt>
                <c:pt idx="519">
                  <c:v>7.1680000000000001</c:v>
                </c:pt>
                <c:pt idx="520">
                  <c:v>6.9329999999999998</c:v>
                </c:pt>
                <c:pt idx="521">
                  <c:v>7.0510000000000002</c:v>
                </c:pt>
                <c:pt idx="522">
                  <c:v>7.2610000000000001</c:v>
                </c:pt>
                <c:pt idx="523">
                  <c:v>7.117</c:v>
                </c:pt>
                <c:pt idx="524">
                  <c:v>7.8159999999999998</c:v>
                </c:pt>
                <c:pt idx="525">
                  <c:v>7.9</c:v>
                </c:pt>
                <c:pt idx="526">
                  <c:v>8.4489999999999998</c:v>
                </c:pt>
                <c:pt idx="527">
                  <c:v>8.0459999999999994</c:v>
                </c:pt>
                <c:pt idx="528">
                  <c:v>8.0440000000000005</c:v>
                </c:pt>
                <c:pt idx="529">
                  <c:v>7.87</c:v>
                </c:pt>
                <c:pt idx="530">
                  <c:v>8.06</c:v>
                </c:pt>
                <c:pt idx="531">
                  <c:v>7.931</c:v>
                </c:pt>
                <c:pt idx="532">
                  <c:v>7.327</c:v>
                </c:pt>
                <c:pt idx="533">
                  <c:v>7.383</c:v>
                </c:pt>
                <c:pt idx="534">
                  <c:v>7.1280000000000001</c:v>
                </c:pt>
                <c:pt idx="535">
                  <c:v>7.8959999999999999</c:v>
                </c:pt>
                <c:pt idx="536">
                  <c:v>8.8290000000000006</c:v>
                </c:pt>
                <c:pt idx="537">
                  <c:v>8.33</c:v>
                </c:pt>
                <c:pt idx="538">
                  <c:v>8.4009999999999998</c:v>
                </c:pt>
                <c:pt idx="539">
                  <c:v>8.548</c:v>
                </c:pt>
                <c:pt idx="540">
                  <c:v>8.7010000000000005</c:v>
                </c:pt>
                <c:pt idx="541">
                  <c:v>9.16</c:v>
                </c:pt>
                <c:pt idx="542">
                  <c:v>8.93</c:v>
                </c:pt>
                <c:pt idx="543">
                  <c:v>8.9570000000000007</c:v>
                </c:pt>
                <c:pt idx="544">
                  <c:v>9.0359999999999996</c:v>
                </c:pt>
                <c:pt idx="545">
                  <c:v>9.4339999999999993</c:v>
                </c:pt>
                <c:pt idx="546">
                  <c:v>8.2799999999999994</c:v>
                </c:pt>
                <c:pt idx="547">
                  <c:v>8.5790000000000006</c:v>
                </c:pt>
                <c:pt idx="548">
                  <c:v>8.4209999999999994</c:v>
                </c:pt>
                <c:pt idx="549">
                  <c:v>9.3279999999999994</c:v>
                </c:pt>
                <c:pt idx="550">
                  <c:v>9.3049999999999997</c:v>
                </c:pt>
                <c:pt idx="551">
                  <c:v>9.5559999999999992</c:v>
                </c:pt>
                <c:pt idx="552">
                  <c:v>8.6920000000000002</c:v>
                </c:pt>
                <c:pt idx="553">
                  <c:v>8.5289999999999999</c:v>
                </c:pt>
                <c:pt idx="554">
                  <c:v>7.8689999999999998</c:v>
                </c:pt>
                <c:pt idx="555">
                  <c:v>8.8010000000000002</c:v>
                </c:pt>
                <c:pt idx="556">
                  <c:v>8.0359999999999996</c:v>
                </c:pt>
                <c:pt idx="557">
                  <c:v>8.0250000000000004</c:v>
                </c:pt>
                <c:pt idx="558">
                  <c:v>7.5270000000000001</c:v>
                </c:pt>
                <c:pt idx="559">
                  <c:v>7.3330000000000002</c:v>
                </c:pt>
                <c:pt idx="560">
                  <c:v>9.1579999999999995</c:v>
                </c:pt>
                <c:pt idx="561">
                  <c:v>8.298</c:v>
                </c:pt>
                <c:pt idx="562">
                  <c:v>7.9729999999999999</c:v>
                </c:pt>
                <c:pt idx="563">
                  <c:v>9.3230000000000004</c:v>
                </c:pt>
                <c:pt idx="564">
                  <c:v>8.359</c:v>
                </c:pt>
                <c:pt idx="565">
                  <c:v>6.16</c:v>
                </c:pt>
                <c:pt idx="566">
                  <c:v>6.5110000000000001</c:v>
                </c:pt>
                <c:pt idx="567">
                  <c:v>7.2190000000000003</c:v>
                </c:pt>
                <c:pt idx="568">
                  <c:v>8.58</c:v>
                </c:pt>
                <c:pt idx="569">
                  <c:v>8.3949999999999996</c:v>
                </c:pt>
                <c:pt idx="570">
                  <c:v>9.1259999999999994</c:v>
                </c:pt>
                <c:pt idx="571">
                  <c:v>7.1710000000000003</c:v>
                </c:pt>
                <c:pt idx="572">
                  <c:v>8.1560000000000006</c:v>
                </c:pt>
                <c:pt idx="573">
                  <c:v>7.2839999999999998</c:v>
                </c:pt>
                <c:pt idx="574">
                  <c:v>6.2919999999999998</c:v>
                </c:pt>
                <c:pt idx="575">
                  <c:v>6.5590000000000002</c:v>
                </c:pt>
                <c:pt idx="576">
                  <c:v>8.6509999999999998</c:v>
                </c:pt>
                <c:pt idx="577">
                  <c:v>6.5549999999999997</c:v>
                </c:pt>
                <c:pt idx="578">
                  <c:v>7.4779999999999998</c:v>
                </c:pt>
                <c:pt idx="579">
                  <c:v>6.8860000000000001</c:v>
                </c:pt>
                <c:pt idx="580">
                  <c:v>6.55</c:v>
                </c:pt>
                <c:pt idx="581">
                  <c:v>7.2889999999999997</c:v>
                </c:pt>
                <c:pt idx="582">
                  <c:v>7.1859999999999999</c:v>
                </c:pt>
                <c:pt idx="583">
                  <c:v>5.7329999999999997</c:v>
                </c:pt>
                <c:pt idx="584">
                  <c:v>7.4589999999999996</c:v>
                </c:pt>
                <c:pt idx="585">
                  <c:v>7.0839999999999996</c:v>
                </c:pt>
                <c:pt idx="586">
                  <c:v>7.4379999999999997</c:v>
                </c:pt>
                <c:pt idx="587">
                  <c:v>7.9080000000000004</c:v>
                </c:pt>
                <c:pt idx="588">
                  <c:v>7.1029999999999998</c:v>
                </c:pt>
                <c:pt idx="589">
                  <c:v>7.7539999999999996</c:v>
                </c:pt>
                <c:pt idx="590">
                  <c:v>8.1470000000000002</c:v>
                </c:pt>
                <c:pt idx="591">
                  <c:v>7.36</c:v>
                </c:pt>
                <c:pt idx="592">
                  <c:v>8.7449999999999992</c:v>
                </c:pt>
                <c:pt idx="593">
                  <c:v>6.3940000000000001</c:v>
                </c:pt>
                <c:pt idx="594">
                  <c:v>8.407</c:v>
                </c:pt>
                <c:pt idx="595">
                  <c:v>7.58</c:v>
                </c:pt>
                <c:pt idx="596">
                  <c:v>7.32</c:v>
                </c:pt>
                <c:pt idx="597">
                  <c:v>8.6259999999999994</c:v>
                </c:pt>
                <c:pt idx="598">
                  <c:v>7.5609999999999999</c:v>
                </c:pt>
                <c:pt idx="599">
                  <c:v>7.0369999999999999</c:v>
                </c:pt>
                <c:pt idx="600">
                  <c:v>7.25</c:v>
                </c:pt>
                <c:pt idx="601">
                  <c:v>6.4710000000000001</c:v>
                </c:pt>
                <c:pt idx="602">
                  <c:v>5.2450000000000001</c:v>
                </c:pt>
                <c:pt idx="603">
                  <c:v>5.1959999999999997</c:v>
                </c:pt>
                <c:pt idx="604">
                  <c:v>4.58</c:v>
                </c:pt>
                <c:pt idx="605">
                  <c:v>4.8239999999999998</c:v>
                </c:pt>
                <c:pt idx="606">
                  <c:v>4.5179999999999998</c:v>
                </c:pt>
                <c:pt idx="607">
                  <c:v>5.4690000000000003</c:v>
                </c:pt>
                <c:pt idx="608">
                  <c:v>5.2249999999999996</c:v>
                </c:pt>
                <c:pt idx="609">
                  <c:v>6.99</c:v>
                </c:pt>
                <c:pt idx="610">
                  <c:v>7.4619999999999997</c:v>
                </c:pt>
                <c:pt idx="611">
                  <c:v>6.6909999999999998</c:v>
                </c:pt>
                <c:pt idx="612">
                  <c:v>6.2160000000000002</c:v>
                </c:pt>
                <c:pt idx="613">
                  <c:v>6.5510000000000002</c:v>
                </c:pt>
                <c:pt idx="614">
                  <c:v>5.9820000000000002</c:v>
                </c:pt>
                <c:pt idx="615">
                  <c:v>5.141</c:v>
                </c:pt>
                <c:pt idx="616">
                  <c:v>4.9710000000000001</c:v>
                </c:pt>
                <c:pt idx="617">
                  <c:v>5.2910000000000004</c:v>
                </c:pt>
                <c:pt idx="618">
                  <c:v>5.4509999999999996</c:v>
                </c:pt>
                <c:pt idx="619">
                  <c:v>6.2270000000000003</c:v>
                </c:pt>
                <c:pt idx="620">
                  <c:v>5.2590000000000003</c:v>
                </c:pt>
                <c:pt idx="621">
                  <c:v>5.6929999999999996</c:v>
                </c:pt>
                <c:pt idx="622">
                  <c:v>4.9450000000000003</c:v>
                </c:pt>
                <c:pt idx="623">
                  <c:v>4.8460000000000001</c:v>
                </c:pt>
                <c:pt idx="624">
                  <c:v>6.0720000000000001</c:v>
                </c:pt>
                <c:pt idx="625">
                  <c:v>5.9690000000000003</c:v>
                </c:pt>
                <c:pt idx="626">
                  <c:v>5.2050000000000001</c:v>
                </c:pt>
                <c:pt idx="627">
                  <c:v>4.7569999999999997</c:v>
                </c:pt>
                <c:pt idx="628">
                  <c:v>4.0010000000000003</c:v>
                </c:pt>
                <c:pt idx="629">
                  <c:v>3.8090000000000002</c:v>
                </c:pt>
                <c:pt idx="630">
                  <c:v>3.3170000000000002</c:v>
                </c:pt>
                <c:pt idx="631">
                  <c:v>3.4340000000000002</c:v>
                </c:pt>
                <c:pt idx="632">
                  <c:v>4.3529999999999998</c:v>
                </c:pt>
                <c:pt idx="633">
                  <c:v>4.5460000000000003</c:v>
                </c:pt>
                <c:pt idx="634">
                  <c:v>4.6820000000000004</c:v>
                </c:pt>
                <c:pt idx="635">
                  <c:v>4.5750000000000002</c:v>
                </c:pt>
                <c:pt idx="636">
                  <c:v>4.3120000000000003</c:v>
                </c:pt>
                <c:pt idx="637">
                  <c:v>4.6550000000000002</c:v>
                </c:pt>
                <c:pt idx="638">
                  <c:v>4.944</c:v>
                </c:pt>
                <c:pt idx="639">
                  <c:v>5.3620000000000001</c:v>
                </c:pt>
                <c:pt idx="640">
                  <c:v>5.73</c:v>
                </c:pt>
                <c:pt idx="641">
                  <c:v>5.0069999999999997</c:v>
                </c:pt>
                <c:pt idx="642">
                  <c:v>4.1790000000000003</c:v>
                </c:pt>
                <c:pt idx="643">
                  <c:v>4.9379999999999997</c:v>
                </c:pt>
                <c:pt idx="644">
                  <c:v>5.1689999999999996</c:v>
                </c:pt>
                <c:pt idx="645">
                  <c:v>5.5209999999999999</c:v>
                </c:pt>
                <c:pt idx="646">
                  <c:v>5.3860000000000001</c:v>
                </c:pt>
                <c:pt idx="647">
                  <c:v>4.625</c:v>
                </c:pt>
                <c:pt idx="648">
                  <c:v>4.9969999999999999</c:v>
                </c:pt>
                <c:pt idx="649">
                  <c:v>4.4960000000000004</c:v>
                </c:pt>
                <c:pt idx="650">
                  <c:v>4.1100000000000003</c:v>
                </c:pt>
                <c:pt idx="651">
                  <c:v>5.093</c:v>
                </c:pt>
                <c:pt idx="652">
                  <c:v>5.1219999999999999</c:v>
                </c:pt>
                <c:pt idx="653">
                  <c:v>5.2309999999999999</c:v>
                </c:pt>
                <c:pt idx="654">
                  <c:v>5.2160000000000002</c:v>
                </c:pt>
                <c:pt idx="655">
                  <c:v>5.1989999999999998</c:v>
                </c:pt>
                <c:pt idx="656">
                  <c:v>5.4880000000000004</c:v>
                </c:pt>
                <c:pt idx="657">
                  <c:v>5.0940000000000003</c:v>
                </c:pt>
                <c:pt idx="658">
                  <c:v>5.1630000000000003</c:v>
                </c:pt>
                <c:pt idx="659">
                  <c:v>4.9850000000000003</c:v>
                </c:pt>
                <c:pt idx="660">
                  <c:v>5.3559999999999999</c:v>
                </c:pt>
                <c:pt idx="661">
                  <c:v>5.3310000000000004</c:v>
                </c:pt>
                <c:pt idx="662">
                  <c:v>4.867</c:v>
                </c:pt>
                <c:pt idx="663">
                  <c:v>4.8739999999999997</c:v>
                </c:pt>
                <c:pt idx="664">
                  <c:v>4.8019999999999996</c:v>
                </c:pt>
                <c:pt idx="665">
                  <c:v>4.9050000000000002</c:v>
                </c:pt>
                <c:pt idx="666">
                  <c:v>4.8209999999999997</c:v>
                </c:pt>
                <c:pt idx="667">
                  <c:v>5.0979999999999999</c:v>
                </c:pt>
                <c:pt idx="668">
                  <c:v>5.3970000000000002</c:v>
                </c:pt>
                <c:pt idx="669">
                  <c:v>5.2249999999999996</c:v>
                </c:pt>
                <c:pt idx="670">
                  <c:v>4.8529999999999998</c:v>
                </c:pt>
                <c:pt idx="671">
                  <c:v>4.7670000000000003</c:v>
                </c:pt>
                <c:pt idx="672">
                  <c:v>4.8120000000000003</c:v>
                </c:pt>
                <c:pt idx="673">
                  <c:v>4.74</c:v>
                </c:pt>
                <c:pt idx="674">
                  <c:v>4.9950000000000001</c:v>
                </c:pt>
                <c:pt idx="675">
                  <c:v>4.9139999999999997</c:v>
                </c:pt>
                <c:pt idx="676">
                  <c:v>5.74</c:v>
                </c:pt>
                <c:pt idx="677">
                  <c:v>5.3920000000000003</c:v>
                </c:pt>
                <c:pt idx="678">
                  <c:v>5.625</c:v>
                </c:pt>
                <c:pt idx="679">
                  <c:v>5.6630000000000003</c:v>
                </c:pt>
                <c:pt idx="680">
                  <c:v>5.92</c:v>
                </c:pt>
                <c:pt idx="681">
                  <c:v>6.6360000000000001</c:v>
                </c:pt>
                <c:pt idx="682">
                  <c:v>6.1529999999999996</c:v>
                </c:pt>
                <c:pt idx="683">
                  <c:v>5.6550000000000002</c:v>
                </c:pt>
                <c:pt idx="684">
                  <c:v>5.6879999999999997</c:v>
                </c:pt>
                <c:pt idx="685">
                  <c:v>5.5359999999999996</c:v>
                </c:pt>
                <c:pt idx="686">
                  <c:v>6.0170000000000003</c:v>
                </c:pt>
                <c:pt idx="687">
                  <c:v>5.298</c:v>
                </c:pt>
                <c:pt idx="688">
                  <c:v>5.8289999999999997</c:v>
                </c:pt>
                <c:pt idx="689">
                  <c:v>5.859</c:v>
                </c:pt>
                <c:pt idx="690">
                  <c:v>5.6749999999999998</c:v>
                </c:pt>
                <c:pt idx="691">
                  <c:v>5.7169999999999996</c:v>
                </c:pt>
                <c:pt idx="692">
                  <c:v>6.1980000000000004</c:v>
                </c:pt>
                <c:pt idx="693">
                  <c:v>5.992</c:v>
                </c:pt>
                <c:pt idx="694">
                  <c:v>6.2430000000000003</c:v>
                </c:pt>
                <c:pt idx="695">
                  <c:v>6.1</c:v>
                </c:pt>
                <c:pt idx="696">
                  <c:v>7.0289999999999999</c:v>
                </c:pt>
                <c:pt idx="697">
                  <c:v>6.1109999999999998</c:v>
                </c:pt>
                <c:pt idx="698">
                  <c:v>6.58</c:v>
                </c:pt>
                <c:pt idx="699">
                  <c:v>6.1239999999999997</c:v>
                </c:pt>
                <c:pt idx="700">
                  <c:v>5.6040000000000001</c:v>
                </c:pt>
                <c:pt idx="701">
                  <c:v>5.7910000000000004</c:v>
                </c:pt>
                <c:pt idx="702">
                  <c:v>6.343</c:v>
                </c:pt>
                <c:pt idx="703">
                  <c:v>5.6719999999999997</c:v>
                </c:pt>
                <c:pt idx="704">
                  <c:v>5.8739999999999997</c:v>
                </c:pt>
                <c:pt idx="705">
                  <c:v>6.1070000000000002</c:v>
                </c:pt>
                <c:pt idx="706">
                  <c:v>6.0839999999999996</c:v>
                </c:pt>
                <c:pt idx="707">
                  <c:v>6.3959999999999999</c:v>
                </c:pt>
                <c:pt idx="708">
                  <c:v>5.8239999999999998</c:v>
                </c:pt>
                <c:pt idx="709">
                  <c:v>6.7060000000000004</c:v>
                </c:pt>
                <c:pt idx="710">
                  <c:v>6.0839999999999996</c:v>
                </c:pt>
                <c:pt idx="711">
                  <c:v>6.5970000000000004</c:v>
                </c:pt>
                <c:pt idx="712">
                  <c:v>6.86</c:v>
                </c:pt>
                <c:pt idx="713">
                  <c:v>7.1120000000000001</c:v>
                </c:pt>
                <c:pt idx="714">
                  <c:v>7.45</c:v>
                </c:pt>
                <c:pt idx="715">
                  <c:v>6.9909999999999997</c:v>
                </c:pt>
                <c:pt idx="716">
                  <c:v>7.0369999999999999</c:v>
                </c:pt>
                <c:pt idx="717">
                  <c:v>7.0949999999999998</c:v>
                </c:pt>
                <c:pt idx="718">
                  <c:v>7.3330000000000002</c:v>
                </c:pt>
                <c:pt idx="719">
                  <c:v>8.9580000000000002</c:v>
                </c:pt>
                <c:pt idx="720">
                  <c:v>7.2640000000000002</c:v>
                </c:pt>
                <c:pt idx="721">
                  <c:v>6.8440000000000003</c:v>
                </c:pt>
                <c:pt idx="722">
                  <c:v>6.7549999999999999</c:v>
                </c:pt>
                <c:pt idx="723">
                  <c:v>6.73</c:v>
                </c:pt>
                <c:pt idx="724">
                  <c:v>6.0730000000000004</c:v>
                </c:pt>
                <c:pt idx="725">
                  <c:v>6.819</c:v>
                </c:pt>
                <c:pt idx="726">
                  <c:v>7.2290000000000001</c:v>
                </c:pt>
                <c:pt idx="727">
                  <c:v>8.0310000000000006</c:v>
                </c:pt>
                <c:pt idx="728">
                  <c:v>7.931</c:v>
                </c:pt>
                <c:pt idx="729">
                  <c:v>8.6379999999999999</c:v>
                </c:pt>
                <c:pt idx="730">
                  <c:v>9.2850000000000001</c:v>
                </c:pt>
                <c:pt idx="731">
                  <c:v>9.5419999999999998</c:v>
                </c:pt>
                <c:pt idx="732">
                  <c:v>8.2889999999999997</c:v>
                </c:pt>
                <c:pt idx="733">
                  <c:v>8.5239999999999991</c:v>
                </c:pt>
                <c:pt idx="734">
                  <c:v>8.24</c:v>
                </c:pt>
                <c:pt idx="735">
                  <c:v>7.3849999999999998</c:v>
                </c:pt>
                <c:pt idx="736">
                  <c:v>8.7669999999999995</c:v>
                </c:pt>
                <c:pt idx="737">
                  <c:v>8.8919999999999995</c:v>
                </c:pt>
                <c:pt idx="738">
                  <c:v>8.8089999999999993</c:v>
                </c:pt>
                <c:pt idx="739">
                  <c:v>7.0579999999999998</c:v>
                </c:pt>
                <c:pt idx="740">
                  <c:v>6.56</c:v>
                </c:pt>
                <c:pt idx="741">
                  <c:v>5.4379999999999997</c:v>
                </c:pt>
                <c:pt idx="742">
                  <c:v>4.891</c:v>
                </c:pt>
                <c:pt idx="743">
                  <c:v>5.1980000000000004</c:v>
                </c:pt>
                <c:pt idx="744">
                  <c:v>5.2140000000000004</c:v>
                </c:pt>
                <c:pt idx="745">
                  <c:v>5.2130000000000001</c:v>
                </c:pt>
                <c:pt idx="746">
                  <c:v>6.0880000000000001</c:v>
                </c:pt>
                <c:pt idx="747">
                  <c:v>6.2910000000000004</c:v>
                </c:pt>
                <c:pt idx="748">
                  <c:v>6.944</c:v>
                </c:pt>
                <c:pt idx="749">
                  <c:v>6.9379999999999997</c:v>
                </c:pt>
                <c:pt idx="750">
                  <c:v>6.4560000000000004</c:v>
                </c:pt>
                <c:pt idx="751">
                  <c:v>5.7809999999999997</c:v>
                </c:pt>
                <c:pt idx="752">
                  <c:v>5.5140000000000002</c:v>
                </c:pt>
                <c:pt idx="753">
                  <c:v>5.3230000000000004</c:v>
                </c:pt>
                <c:pt idx="754">
                  <c:v>5.8129999999999997</c:v>
                </c:pt>
                <c:pt idx="755">
                  <c:v>5.33</c:v>
                </c:pt>
                <c:pt idx="756">
                  <c:v>5.5359999999999996</c:v>
                </c:pt>
                <c:pt idx="757">
                  <c:v>5.9370000000000003</c:v>
                </c:pt>
                <c:pt idx="758">
                  <c:v>7.9660000000000002</c:v>
                </c:pt>
                <c:pt idx="759">
                  <c:v>7.173</c:v>
                </c:pt>
                <c:pt idx="760">
                  <c:v>7.9</c:v>
                </c:pt>
                <c:pt idx="761">
                  <c:v>8.6039999999999992</c:v>
                </c:pt>
                <c:pt idx="762">
                  <c:v>9.1620000000000008</c:v>
                </c:pt>
                <c:pt idx="763">
                  <c:v>9.3439999999999994</c:v>
                </c:pt>
                <c:pt idx="764">
                  <c:v>9.2940000000000005</c:v>
                </c:pt>
                <c:pt idx="765">
                  <c:v>9.5850000000000009</c:v>
                </c:pt>
                <c:pt idx="766">
                  <c:v>9.8000000000000007</c:v>
                </c:pt>
                <c:pt idx="767">
                  <c:v>8.7479999999999993</c:v>
                </c:pt>
                <c:pt idx="768">
                  <c:v>7.2939999999999996</c:v>
                </c:pt>
                <c:pt idx="769">
                  <c:v>6.8689999999999998</c:v>
                </c:pt>
                <c:pt idx="770">
                  <c:v>6.9210000000000003</c:v>
                </c:pt>
                <c:pt idx="771">
                  <c:v>7.1950000000000003</c:v>
                </c:pt>
                <c:pt idx="772">
                  <c:v>7.07</c:v>
                </c:pt>
                <c:pt idx="773">
                  <c:v>6.2880000000000003</c:v>
                </c:pt>
                <c:pt idx="774">
                  <c:v>5.36</c:v>
                </c:pt>
                <c:pt idx="775">
                  <c:v>5.383</c:v>
                </c:pt>
                <c:pt idx="776">
                  <c:v>6.2060000000000004</c:v>
                </c:pt>
                <c:pt idx="777">
                  <c:v>6.3760000000000003</c:v>
                </c:pt>
                <c:pt idx="778">
                  <c:v>6.2350000000000003</c:v>
                </c:pt>
                <c:pt idx="779">
                  <c:v>6.8849999999999998</c:v>
                </c:pt>
                <c:pt idx="780">
                  <c:v>8.4039999999999999</c:v>
                </c:pt>
                <c:pt idx="781">
                  <c:v>8.3640000000000008</c:v>
                </c:pt>
                <c:pt idx="782">
                  <c:v>8.1959999999999997</c:v>
                </c:pt>
                <c:pt idx="783">
                  <c:v>8.0939999999999994</c:v>
                </c:pt>
                <c:pt idx="784">
                  <c:v>8.7260000000000009</c:v>
                </c:pt>
                <c:pt idx="785">
                  <c:v>8.3149999999999995</c:v>
                </c:pt>
                <c:pt idx="786">
                  <c:v>8.5190000000000001</c:v>
                </c:pt>
                <c:pt idx="787">
                  <c:v>7.8220000000000001</c:v>
                </c:pt>
                <c:pt idx="788">
                  <c:v>7.8230000000000004</c:v>
                </c:pt>
                <c:pt idx="789">
                  <c:v>8.2029999999999994</c:v>
                </c:pt>
                <c:pt idx="790">
                  <c:v>8.6080000000000005</c:v>
                </c:pt>
                <c:pt idx="791">
                  <c:v>8.6790000000000003</c:v>
                </c:pt>
                <c:pt idx="792">
                  <c:v>8.5630000000000006</c:v>
                </c:pt>
                <c:pt idx="793">
                  <c:v>8.7089999999999996</c:v>
                </c:pt>
                <c:pt idx="794">
                  <c:v>9.0500000000000007</c:v>
                </c:pt>
                <c:pt idx="795">
                  <c:v>9.1549999999999994</c:v>
                </c:pt>
                <c:pt idx="796">
                  <c:v>8.7089999999999996</c:v>
                </c:pt>
                <c:pt idx="797">
                  <c:v>7.3949999999999996</c:v>
                </c:pt>
                <c:pt idx="798">
                  <c:v>7.2649999999999997</c:v>
                </c:pt>
                <c:pt idx="799">
                  <c:v>7.1319999999999997</c:v>
                </c:pt>
                <c:pt idx="800">
                  <c:v>7.1619999999999999</c:v>
                </c:pt>
                <c:pt idx="801">
                  <c:v>6.641</c:v>
                </c:pt>
                <c:pt idx="802">
                  <c:v>6.6120000000000001</c:v>
                </c:pt>
                <c:pt idx="803">
                  <c:v>7.0810000000000004</c:v>
                </c:pt>
                <c:pt idx="804">
                  <c:v>8.3179999999999996</c:v>
                </c:pt>
                <c:pt idx="805">
                  <c:v>9.2279999999999998</c:v>
                </c:pt>
                <c:pt idx="806">
                  <c:v>9.64</c:v>
                </c:pt>
                <c:pt idx="807">
                  <c:v>9.8870000000000005</c:v>
                </c:pt>
                <c:pt idx="808">
                  <c:v>10.3</c:v>
                </c:pt>
                <c:pt idx="809">
                  <c:v>9.52</c:v>
                </c:pt>
                <c:pt idx="810">
                  <c:v>8.8770000000000007</c:v>
                </c:pt>
                <c:pt idx="811">
                  <c:v>8.6489999999999991</c:v>
                </c:pt>
                <c:pt idx="812">
                  <c:v>8.3260000000000005</c:v>
                </c:pt>
                <c:pt idx="813">
                  <c:v>8.0429999999999993</c:v>
                </c:pt>
                <c:pt idx="814">
                  <c:v>8.0150000000000006</c:v>
                </c:pt>
                <c:pt idx="815">
                  <c:v>7.952</c:v>
                </c:pt>
                <c:pt idx="816">
                  <c:v>7.3970000000000002</c:v>
                </c:pt>
                <c:pt idx="817">
                  <c:v>7.5979999999999999</c:v>
                </c:pt>
                <c:pt idx="818">
                  <c:v>7.8760000000000003</c:v>
                </c:pt>
                <c:pt idx="819">
                  <c:v>8.14</c:v>
                </c:pt>
                <c:pt idx="820">
                  <c:v>7.5510000000000002</c:v>
                </c:pt>
                <c:pt idx="821">
                  <c:v>7.75</c:v>
                </c:pt>
                <c:pt idx="822">
                  <c:v>7.4180000000000001</c:v>
                </c:pt>
                <c:pt idx="823">
                  <c:v>6.7969999999999997</c:v>
                </c:pt>
                <c:pt idx="824">
                  <c:v>6.5940000000000003</c:v>
                </c:pt>
                <c:pt idx="825">
                  <c:v>6.3170000000000002</c:v>
                </c:pt>
                <c:pt idx="826">
                  <c:v>6.64</c:v>
                </c:pt>
                <c:pt idx="827">
                  <c:v>6.9009999999999998</c:v>
                </c:pt>
                <c:pt idx="828">
                  <c:v>6.673</c:v>
                </c:pt>
                <c:pt idx="829">
                  <c:v>7.09</c:v>
                </c:pt>
                <c:pt idx="830">
                  <c:v>6.5220000000000002</c:v>
                </c:pt>
                <c:pt idx="831">
                  <c:v>6.6059999999999999</c:v>
                </c:pt>
                <c:pt idx="832">
                  <c:v>7.71</c:v>
                </c:pt>
                <c:pt idx="833">
                  <c:v>7.8449999999999998</c:v>
                </c:pt>
                <c:pt idx="834">
                  <c:v>7.5720000000000001</c:v>
                </c:pt>
                <c:pt idx="835">
                  <c:v>8.2650000000000006</c:v>
                </c:pt>
                <c:pt idx="836">
                  <c:v>7.5540000000000003</c:v>
                </c:pt>
                <c:pt idx="837">
                  <c:v>8.0869999999999997</c:v>
                </c:pt>
                <c:pt idx="838">
                  <c:v>8.2430000000000003</c:v>
                </c:pt>
                <c:pt idx="839">
                  <c:v>7.6689999999999996</c:v>
                </c:pt>
                <c:pt idx="840">
                  <c:v>10.512</c:v>
                </c:pt>
                <c:pt idx="841">
                  <c:v>11.404</c:v>
                </c:pt>
                <c:pt idx="842">
                  <c:v>10.176</c:v>
                </c:pt>
                <c:pt idx="843">
                  <c:v>8.827</c:v>
                </c:pt>
                <c:pt idx="844">
                  <c:v>9.0169999999999995</c:v>
                </c:pt>
                <c:pt idx="845">
                  <c:v>8.5359999999999996</c:v>
                </c:pt>
                <c:pt idx="846">
                  <c:v>8.5579999999999998</c:v>
                </c:pt>
                <c:pt idx="847">
                  <c:v>6.6210000000000004</c:v>
                </c:pt>
                <c:pt idx="848">
                  <c:v>6.9749999999999996</c:v>
                </c:pt>
                <c:pt idx="849">
                  <c:v>6.9660000000000002</c:v>
                </c:pt>
                <c:pt idx="850">
                  <c:v>6.306</c:v>
                </c:pt>
                <c:pt idx="851">
                  <c:v>7.0890000000000004</c:v>
                </c:pt>
                <c:pt idx="852">
                  <c:v>6.6059999999999999</c:v>
                </c:pt>
                <c:pt idx="853">
                  <c:v>7.27</c:v>
                </c:pt>
                <c:pt idx="854">
                  <c:v>5.8570000000000002</c:v>
                </c:pt>
                <c:pt idx="855">
                  <c:v>5.2370000000000001</c:v>
                </c:pt>
                <c:pt idx="856">
                  <c:v>5.8259999999999996</c:v>
                </c:pt>
                <c:pt idx="857">
                  <c:v>6.242</c:v>
                </c:pt>
                <c:pt idx="858">
                  <c:v>6.0449999999999999</c:v>
                </c:pt>
                <c:pt idx="859">
                  <c:v>6.2519999999999998</c:v>
                </c:pt>
                <c:pt idx="860">
                  <c:v>5.8049999999999997</c:v>
                </c:pt>
                <c:pt idx="861">
                  <c:v>7.0780000000000003</c:v>
                </c:pt>
                <c:pt idx="862">
                  <c:v>10.262</c:v>
                </c:pt>
                <c:pt idx="863">
                  <c:v>10.272</c:v>
                </c:pt>
                <c:pt idx="864">
                  <c:v>9.7690000000000001</c:v>
                </c:pt>
                <c:pt idx="865">
                  <c:v>8.7449999999999992</c:v>
                </c:pt>
                <c:pt idx="866">
                  <c:v>9.5619999999999994</c:v>
                </c:pt>
                <c:pt idx="867">
                  <c:v>10.484</c:v>
                </c:pt>
                <c:pt idx="868">
                  <c:v>9.9749999999999996</c:v>
                </c:pt>
                <c:pt idx="869">
                  <c:v>9.5079999999999991</c:v>
                </c:pt>
                <c:pt idx="870">
                  <c:v>8.0169999999999995</c:v>
                </c:pt>
                <c:pt idx="871">
                  <c:v>7.3710000000000004</c:v>
                </c:pt>
                <c:pt idx="872">
                  <c:v>8.31</c:v>
                </c:pt>
                <c:pt idx="873">
                  <c:v>8.0630000000000006</c:v>
                </c:pt>
                <c:pt idx="874">
                  <c:v>7.5830000000000002</c:v>
                </c:pt>
                <c:pt idx="875">
                  <c:v>8.3170000000000002</c:v>
                </c:pt>
                <c:pt idx="876">
                  <c:v>7.1950000000000003</c:v>
                </c:pt>
                <c:pt idx="877">
                  <c:v>8.17</c:v>
                </c:pt>
                <c:pt idx="878">
                  <c:v>6.6920000000000002</c:v>
                </c:pt>
                <c:pt idx="879">
                  <c:v>8.5489999999999995</c:v>
                </c:pt>
                <c:pt idx="880">
                  <c:v>8.26</c:v>
                </c:pt>
                <c:pt idx="881">
                  <c:v>8.3320000000000007</c:v>
                </c:pt>
                <c:pt idx="882">
                  <c:v>7.8659999999999997</c:v>
                </c:pt>
                <c:pt idx="883">
                  <c:v>7.3029999999999999</c:v>
                </c:pt>
                <c:pt idx="884">
                  <c:v>7.8330000000000002</c:v>
                </c:pt>
                <c:pt idx="885">
                  <c:v>8.7319999999999993</c:v>
                </c:pt>
                <c:pt idx="886">
                  <c:v>7.8049999999999997</c:v>
                </c:pt>
                <c:pt idx="887">
                  <c:v>8.298</c:v>
                </c:pt>
                <c:pt idx="888">
                  <c:v>8.8330000000000002</c:v>
                </c:pt>
                <c:pt idx="889">
                  <c:v>9.8610000000000007</c:v>
                </c:pt>
                <c:pt idx="890">
                  <c:v>12.186999999999999</c:v>
                </c:pt>
                <c:pt idx="891">
                  <c:v>9.8849999999999998</c:v>
                </c:pt>
                <c:pt idx="892">
                  <c:v>9.9960000000000004</c:v>
                </c:pt>
                <c:pt idx="893">
                  <c:v>8.4770000000000003</c:v>
                </c:pt>
                <c:pt idx="894">
                  <c:v>11.154999999999999</c:v>
                </c:pt>
                <c:pt idx="895">
                  <c:v>8.8919999999999995</c:v>
                </c:pt>
                <c:pt idx="896">
                  <c:v>9.4949999999999992</c:v>
                </c:pt>
                <c:pt idx="897">
                  <c:v>9.4930000000000003</c:v>
                </c:pt>
                <c:pt idx="898">
                  <c:v>9.0280000000000005</c:v>
                </c:pt>
                <c:pt idx="899">
                  <c:v>9.2629999999999999</c:v>
                </c:pt>
                <c:pt idx="900">
                  <c:v>9.8539999999999992</c:v>
                </c:pt>
                <c:pt idx="901">
                  <c:v>10.071999999999999</c:v>
                </c:pt>
                <c:pt idx="902">
                  <c:v>8.8520000000000003</c:v>
                </c:pt>
                <c:pt idx="903">
                  <c:v>8.7829999999999995</c:v>
                </c:pt>
                <c:pt idx="904">
                  <c:v>9.8970000000000002</c:v>
                </c:pt>
                <c:pt idx="905">
                  <c:v>8.8569999999999993</c:v>
                </c:pt>
                <c:pt idx="906">
                  <c:v>8.907</c:v>
                </c:pt>
                <c:pt idx="907">
                  <c:v>8.75</c:v>
                </c:pt>
                <c:pt idx="908">
                  <c:v>8.3659999999999997</c:v>
                </c:pt>
                <c:pt idx="909">
                  <c:v>8.3040000000000003</c:v>
                </c:pt>
                <c:pt idx="910">
                  <c:v>10.207000000000001</c:v>
                </c:pt>
                <c:pt idx="911">
                  <c:v>8.39</c:v>
                </c:pt>
                <c:pt idx="912">
                  <c:v>8.6440000000000001</c:v>
                </c:pt>
                <c:pt idx="913">
                  <c:v>8.5760000000000005</c:v>
                </c:pt>
                <c:pt idx="914">
                  <c:v>8.51</c:v>
                </c:pt>
                <c:pt idx="915">
                  <c:v>8.4030000000000005</c:v>
                </c:pt>
                <c:pt idx="916">
                  <c:v>7.8259999999999996</c:v>
                </c:pt>
                <c:pt idx="917">
                  <c:v>8.4339999999999993</c:v>
                </c:pt>
                <c:pt idx="918">
                  <c:v>7.9340000000000002</c:v>
                </c:pt>
                <c:pt idx="919">
                  <c:v>6.6479999999999997</c:v>
                </c:pt>
                <c:pt idx="920">
                  <c:v>8.5139999999999993</c:v>
                </c:pt>
                <c:pt idx="921">
                  <c:v>7.4930000000000003</c:v>
                </c:pt>
                <c:pt idx="922">
                  <c:v>7.0069999999999997</c:v>
                </c:pt>
                <c:pt idx="923">
                  <c:v>7.3070000000000004</c:v>
                </c:pt>
                <c:pt idx="924">
                  <c:v>7.68</c:v>
                </c:pt>
                <c:pt idx="925">
                  <c:v>7.0519999999999996</c:v>
                </c:pt>
                <c:pt idx="926">
                  <c:v>7.9640000000000004</c:v>
                </c:pt>
                <c:pt idx="927">
                  <c:v>7.6829999999999998</c:v>
                </c:pt>
                <c:pt idx="928">
                  <c:v>7.2240000000000002</c:v>
                </c:pt>
                <c:pt idx="929">
                  <c:v>8.1850000000000005</c:v>
                </c:pt>
                <c:pt idx="930">
                  <c:v>7.7560000000000002</c:v>
                </c:pt>
                <c:pt idx="931">
                  <c:v>7.3550000000000004</c:v>
                </c:pt>
                <c:pt idx="932">
                  <c:v>6.3129999999999997</c:v>
                </c:pt>
                <c:pt idx="933">
                  <c:v>7.056</c:v>
                </c:pt>
                <c:pt idx="934">
                  <c:v>6.992</c:v>
                </c:pt>
                <c:pt idx="935">
                  <c:v>6.0090000000000003</c:v>
                </c:pt>
                <c:pt idx="936">
                  <c:v>4.9950000000000001</c:v>
                </c:pt>
                <c:pt idx="937">
                  <c:v>4.8940000000000001</c:v>
                </c:pt>
                <c:pt idx="938">
                  <c:v>4.9379999999999997</c:v>
                </c:pt>
                <c:pt idx="939">
                  <c:v>6.5110000000000001</c:v>
                </c:pt>
                <c:pt idx="940">
                  <c:v>5.8070000000000004</c:v>
                </c:pt>
                <c:pt idx="941">
                  <c:v>5.9459999999999997</c:v>
                </c:pt>
                <c:pt idx="942">
                  <c:v>6.9509999999999996</c:v>
                </c:pt>
                <c:pt idx="943">
                  <c:v>5.601</c:v>
                </c:pt>
                <c:pt idx="944">
                  <c:v>5.0650000000000004</c:v>
                </c:pt>
                <c:pt idx="945">
                  <c:v>5.5549999999999997</c:v>
                </c:pt>
                <c:pt idx="946">
                  <c:v>5.3529999999999998</c:v>
                </c:pt>
                <c:pt idx="947">
                  <c:v>4.0410000000000004</c:v>
                </c:pt>
                <c:pt idx="948">
                  <c:v>4.0780000000000003</c:v>
                </c:pt>
                <c:pt idx="949">
                  <c:v>3.7549999999999999</c:v>
                </c:pt>
                <c:pt idx="950">
                  <c:v>4.4400000000000004</c:v>
                </c:pt>
                <c:pt idx="951">
                  <c:v>4.7569999999999997</c:v>
                </c:pt>
                <c:pt idx="952">
                  <c:v>5.1639999999999997</c:v>
                </c:pt>
                <c:pt idx="953">
                  <c:v>5.78</c:v>
                </c:pt>
                <c:pt idx="954">
                  <c:v>4.7160000000000002</c:v>
                </c:pt>
                <c:pt idx="955">
                  <c:v>3.9460000000000002</c:v>
                </c:pt>
                <c:pt idx="956">
                  <c:v>5.8380000000000001</c:v>
                </c:pt>
                <c:pt idx="957">
                  <c:v>6.1589999999999998</c:v>
                </c:pt>
                <c:pt idx="958">
                  <c:v>7.1109999999999998</c:v>
                </c:pt>
                <c:pt idx="959">
                  <c:v>8.0109999999999992</c:v>
                </c:pt>
                <c:pt idx="960">
                  <c:v>5.7590000000000003</c:v>
                </c:pt>
                <c:pt idx="961">
                  <c:v>7.9409999999999998</c:v>
                </c:pt>
                <c:pt idx="962">
                  <c:v>6.0410000000000004</c:v>
                </c:pt>
                <c:pt idx="963">
                  <c:v>7.8019999999999996</c:v>
                </c:pt>
                <c:pt idx="964">
                  <c:v>5.1059999999999999</c:v>
                </c:pt>
                <c:pt idx="965">
                  <c:v>5.3330000000000002</c:v>
                </c:pt>
                <c:pt idx="966">
                  <c:v>6.3760000000000003</c:v>
                </c:pt>
                <c:pt idx="967">
                  <c:v>6.9820000000000002</c:v>
                </c:pt>
                <c:pt idx="968">
                  <c:v>7.7690000000000001</c:v>
                </c:pt>
                <c:pt idx="969">
                  <c:v>7.3049999999999997</c:v>
                </c:pt>
                <c:pt idx="970">
                  <c:v>6.0860000000000003</c:v>
                </c:pt>
                <c:pt idx="971">
                  <c:v>7.4909999999999997</c:v>
                </c:pt>
                <c:pt idx="972">
                  <c:v>7.9</c:v>
                </c:pt>
                <c:pt idx="973">
                  <c:v>7.4470000000000001</c:v>
                </c:pt>
                <c:pt idx="974">
                  <c:v>7.8760000000000003</c:v>
                </c:pt>
                <c:pt idx="975">
                  <c:v>8.2739999999999991</c:v>
                </c:pt>
                <c:pt idx="976">
                  <c:v>8.8879999999999999</c:v>
                </c:pt>
                <c:pt idx="977">
                  <c:v>7.2519999999999998</c:v>
                </c:pt>
                <c:pt idx="978">
                  <c:v>7.94</c:v>
                </c:pt>
                <c:pt idx="979">
                  <c:v>7.141</c:v>
                </c:pt>
                <c:pt idx="980">
                  <c:v>8.1449999999999996</c:v>
                </c:pt>
                <c:pt idx="981">
                  <c:v>6.7149999999999999</c:v>
                </c:pt>
                <c:pt idx="982">
                  <c:v>7.0919999999999996</c:v>
                </c:pt>
                <c:pt idx="983">
                  <c:v>7.9880000000000004</c:v>
                </c:pt>
                <c:pt idx="984">
                  <c:v>7.5990000000000002</c:v>
                </c:pt>
                <c:pt idx="985">
                  <c:v>8.5180000000000007</c:v>
                </c:pt>
                <c:pt idx="986">
                  <c:v>7.66</c:v>
                </c:pt>
                <c:pt idx="987">
                  <c:v>8.6189999999999998</c:v>
                </c:pt>
                <c:pt idx="988">
                  <c:v>7.8010000000000002</c:v>
                </c:pt>
                <c:pt idx="989">
                  <c:v>8.9879999999999995</c:v>
                </c:pt>
                <c:pt idx="990">
                  <c:v>8.4600000000000009</c:v>
                </c:pt>
                <c:pt idx="991">
                  <c:v>9.6229999999999993</c:v>
                </c:pt>
                <c:pt idx="992">
                  <c:v>8.3109999999999999</c:v>
                </c:pt>
                <c:pt idx="993">
                  <c:v>7.88</c:v>
                </c:pt>
                <c:pt idx="994">
                  <c:v>8.4179999999999993</c:v>
                </c:pt>
                <c:pt idx="995">
                  <c:v>10.162000000000001</c:v>
                </c:pt>
                <c:pt idx="996">
                  <c:v>9.0530000000000008</c:v>
                </c:pt>
                <c:pt idx="997">
                  <c:v>8.1449999999999996</c:v>
                </c:pt>
                <c:pt idx="998">
                  <c:v>8.0500000000000007</c:v>
                </c:pt>
                <c:pt idx="999">
                  <c:v>9.5709999999999997</c:v>
                </c:pt>
                <c:pt idx="1000">
                  <c:v>7.9489999999999998</c:v>
                </c:pt>
                <c:pt idx="1001">
                  <c:v>8.0850000000000009</c:v>
                </c:pt>
                <c:pt idx="1002">
                  <c:v>10.157</c:v>
                </c:pt>
                <c:pt idx="1003">
                  <c:v>9.3810000000000002</c:v>
                </c:pt>
                <c:pt idx="1004">
                  <c:v>10.042</c:v>
                </c:pt>
                <c:pt idx="1005">
                  <c:v>9.5169999999999995</c:v>
                </c:pt>
                <c:pt idx="1006">
                  <c:v>9.9719999999999995</c:v>
                </c:pt>
                <c:pt idx="1007">
                  <c:v>9.69</c:v>
                </c:pt>
                <c:pt idx="1008">
                  <c:v>9.2200000000000006</c:v>
                </c:pt>
                <c:pt idx="1009">
                  <c:v>8.9239999999999995</c:v>
                </c:pt>
                <c:pt idx="1010">
                  <c:v>8.7859999999999996</c:v>
                </c:pt>
                <c:pt idx="1011">
                  <c:v>8.51</c:v>
                </c:pt>
                <c:pt idx="1012">
                  <c:v>8.0679999999999996</c:v>
                </c:pt>
                <c:pt idx="1013">
                  <c:v>6.39</c:v>
                </c:pt>
                <c:pt idx="1014">
                  <c:v>7.0149999999999997</c:v>
                </c:pt>
                <c:pt idx="1015">
                  <c:v>6.2549999999999999</c:v>
                </c:pt>
                <c:pt idx="1016">
                  <c:v>5.5519999999999996</c:v>
                </c:pt>
                <c:pt idx="1017">
                  <c:v>5.8179999999999996</c:v>
                </c:pt>
                <c:pt idx="1018">
                  <c:v>5.9729999999999999</c:v>
                </c:pt>
                <c:pt idx="1019">
                  <c:v>6.1529999999999996</c:v>
                </c:pt>
                <c:pt idx="1020">
                  <c:v>7.1890000000000001</c:v>
                </c:pt>
                <c:pt idx="1021">
                  <c:v>5.1840000000000002</c:v>
                </c:pt>
                <c:pt idx="1022">
                  <c:v>6.242</c:v>
                </c:pt>
                <c:pt idx="1023">
                  <c:v>6.8479999999999999</c:v>
                </c:pt>
                <c:pt idx="1024">
                  <c:v>6.7370000000000001</c:v>
                </c:pt>
                <c:pt idx="1025">
                  <c:v>6.9850000000000003</c:v>
                </c:pt>
                <c:pt idx="1026">
                  <c:v>6.6749999999999998</c:v>
                </c:pt>
                <c:pt idx="1027">
                  <c:v>5.5</c:v>
                </c:pt>
                <c:pt idx="1028">
                  <c:v>5.1440000000000001</c:v>
                </c:pt>
                <c:pt idx="1029">
                  <c:v>6.8410000000000002</c:v>
                </c:pt>
                <c:pt idx="1030">
                  <c:v>6.5659999999999998</c:v>
                </c:pt>
                <c:pt idx="1031">
                  <c:v>6.3</c:v>
                </c:pt>
                <c:pt idx="1032">
                  <c:v>5.44</c:v>
                </c:pt>
                <c:pt idx="1033">
                  <c:v>6.3689999999999998</c:v>
                </c:pt>
                <c:pt idx="1034">
                  <c:v>6.2969999999999997</c:v>
                </c:pt>
                <c:pt idx="1035">
                  <c:v>5.742</c:v>
                </c:pt>
                <c:pt idx="1036">
                  <c:v>6.0780000000000003</c:v>
                </c:pt>
                <c:pt idx="1037">
                  <c:v>5.84</c:v>
                </c:pt>
                <c:pt idx="1038">
                  <c:v>6.29</c:v>
                </c:pt>
                <c:pt idx="1039">
                  <c:v>6.048</c:v>
                </c:pt>
                <c:pt idx="1040">
                  <c:v>5.8</c:v>
                </c:pt>
                <c:pt idx="1041">
                  <c:v>5.6840000000000002</c:v>
                </c:pt>
                <c:pt idx="1042">
                  <c:v>6.3129999999999997</c:v>
                </c:pt>
                <c:pt idx="1043">
                  <c:v>6.6529999999999996</c:v>
                </c:pt>
                <c:pt idx="1044">
                  <c:v>6.2830000000000004</c:v>
                </c:pt>
                <c:pt idx="1045">
                  <c:v>6.5</c:v>
                </c:pt>
                <c:pt idx="1046">
                  <c:v>7.6379999999999999</c:v>
                </c:pt>
                <c:pt idx="1047">
                  <c:v>6.6660000000000004</c:v>
                </c:pt>
                <c:pt idx="1048">
                  <c:v>6.5460000000000003</c:v>
                </c:pt>
                <c:pt idx="1049">
                  <c:v>6.3540000000000001</c:v>
                </c:pt>
                <c:pt idx="1050">
                  <c:v>6.6159999999999997</c:v>
                </c:pt>
                <c:pt idx="1051">
                  <c:v>6.19</c:v>
                </c:pt>
                <c:pt idx="1052">
                  <c:v>6.798</c:v>
                </c:pt>
                <c:pt idx="1053">
                  <c:v>6.7969999999999997</c:v>
                </c:pt>
                <c:pt idx="1054">
                  <c:v>6.532</c:v>
                </c:pt>
                <c:pt idx="1055">
                  <c:v>6.5449999999999999</c:v>
                </c:pt>
                <c:pt idx="1056">
                  <c:v>6.4219999999999997</c:v>
                </c:pt>
                <c:pt idx="1057">
                  <c:v>7.22</c:v>
                </c:pt>
                <c:pt idx="1058">
                  <c:v>7.5439999999999996</c:v>
                </c:pt>
                <c:pt idx="1059">
                  <c:v>6.6070000000000002</c:v>
                </c:pt>
                <c:pt idx="1060">
                  <c:v>6.0629999999999997</c:v>
                </c:pt>
                <c:pt idx="1061">
                  <c:v>6.1020000000000003</c:v>
                </c:pt>
                <c:pt idx="1062">
                  <c:v>6.7430000000000003</c:v>
                </c:pt>
                <c:pt idx="1063">
                  <c:v>6.7619999999999996</c:v>
                </c:pt>
                <c:pt idx="1064">
                  <c:v>6.4560000000000004</c:v>
                </c:pt>
                <c:pt idx="1065">
                  <c:v>7.0119999999999996</c:v>
                </c:pt>
                <c:pt idx="1066">
                  <c:v>6.8780000000000001</c:v>
                </c:pt>
                <c:pt idx="1067">
                  <c:v>6.1239999999999997</c:v>
                </c:pt>
                <c:pt idx="1068">
                  <c:v>5.899</c:v>
                </c:pt>
                <c:pt idx="1069">
                  <c:v>5.282</c:v>
                </c:pt>
                <c:pt idx="1070">
                  <c:v>5.5170000000000003</c:v>
                </c:pt>
                <c:pt idx="1071">
                  <c:v>5.0979999999999999</c:v>
                </c:pt>
                <c:pt idx="1072">
                  <c:v>5.4930000000000003</c:v>
                </c:pt>
                <c:pt idx="1073">
                  <c:v>5.51</c:v>
                </c:pt>
                <c:pt idx="1074">
                  <c:v>5.34</c:v>
                </c:pt>
                <c:pt idx="1075">
                  <c:v>4.4450000000000003</c:v>
                </c:pt>
                <c:pt idx="1076">
                  <c:v>5.577</c:v>
                </c:pt>
                <c:pt idx="1077">
                  <c:v>5.7240000000000002</c:v>
                </c:pt>
                <c:pt idx="1078">
                  <c:v>5.1539999999999999</c:v>
                </c:pt>
                <c:pt idx="1079">
                  <c:v>4.7380000000000004</c:v>
                </c:pt>
                <c:pt idx="1080">
                  <c:v>5.194</c:v>
                </c:pt>
                <c:pt idx="1081">
                  <c:v>4.7729999999999997</c:v>
                </c:pt>
                <c:pt idx="1082">
                  <c:v>4.8970000000000002</c:v>
                </c:pt>
                <c:pt idx="1083">
                  <c:v>4.1870000000000003</c:v>
                </c:pt>
                <c:pt idx="1084">
                  <c:v>4.2249999999999996</c:v>
                </c:pt>
                <c:pt idx="1085">
                  <c:v>4.2050000000000001</c:v>
                </c:pt>
                <c:pt idx="1086">
                  <c:v>4.0190000000000001</c:v>
                </c:pt>
                <c:pt idx="1087">
                  <c:v>4.9279999999999999</c:v>
                </c:pt>
                <c:pt idx="1088">
                  <c:v>4.7149999999999999</c:v>
                </c:pt>
                <c:pt idx="1089">
                  <c:v>4.18</c:v>
                </c:pt>
                <c:pt idx="1090">
                  <c:v>4.5919999999999996</c:v>
                </c:pt>
                <c:pt idx="1091">
                  <c:v>4.6180000000000003</c:v>
                </c:pt>
                <c:pt idx="1092">
                  <c:v>3.8260000000000001</c:v>
                </c:pt>
                <c:pt idx="1093">
                  <c:v>4.1829999999999998</c:v>
                </c:pt>
                <c:pt idx="1094">
                  <c:v>4.2930000000000001</c:v>
                </c:pt>
                <c:pt idx="1095">
                  <c:v>3.681</c:v>
                </c:pt>
                <c:pt idx="1096">
                  <c:v>4.8739999999999997</c:v>
                </c:pt>
                <c:pt idx="1097">
                  <c:v>5.3579999999999997</c:v>
                </c:pt>
                <c:pt idx="1098">
                  <c:v>5.4749999999999996</c:v>
                </c:pt>
                <c:pt idx="1099">
                  <c:v>5.1040000000000001</c:v>
                </c:pt>
                <c:pt idx="1100">
                  <c:v>5.6619999999999999</c:v>
                </c:pt>
                <c:pt idx="1101">
                  <c:v>4.8140000000000001</c:v>
                </c:pt>
                <c:pt idx="1102">
                  <c:v>3.8149999999999999</c:v>
                </c:pt>
                <c:pt idx="1103">
                  <c:v>3.8319999999999999</c:v>
                </c:pt>
                <c:pt idx="1104">
                  <c:v>3.6989999999999998</c:v>
                </c:pt>
                <c:pt idx="1105">
                  <c:v>4.4429999999999996</c:v>
                </c:pt>
                <c:pt idx="1106">
                  <c:v>4.5179999999999998</c:v>
                </c:pt>
                <c:pt idx="1107">
                  <c:v>4.05</c:v>
                </c:pt>
                <c:pt idx="1108">
                  <c:v>4.843</c:v>
                </c:pt>
                <c:pt idx="1109">
                  <c:v>4.2240000000000002</c:v>
                </c:pt>
                <c:pt idx="1110">
                  <c:v>4.0579999999999998</c:v>
                </c:pt>
                <c:pt idx="1111">
                  <c:v>4.2210000000000001</c:v>
                </c:pt>
                <c:pt idx="1112">
                  <c:v>4.6550000000000002</c:v>
                </c:pt>
                <c:pt idx="1113">
                  <c:v>4.4889999999999999</c:v>
                </c:pt>
                <c:pt idx="1114">
                  <c:v>4.085</c:v>
                </c:pt>
                <c:pt idx="1115">
                  <c:v>4.4729999999999999</c:v>
                </c:pt>
                <c:pt idx="1116">
                  <c:v>3.9169999999999998</c:v>
                </c:pt>
                <c:pt idx="1117">
                  <c:v>4.0439999999999996</c:v>
                </c:pt>
                <c:pt idx="1118">
                  <c:v>3.931</c:v>
                </c:pt>
                <c:pt idx="1119">
                  <c:v>4.0960000000000001</c:v>
                </c:pt>
                <c:pt idx="1120">
                  <c:v>3.5539999999999998</c:v>
                </c:pt>
                <c:pt idx="1121">
                  <c:v>3.903</c:v>
                </c:pt>
                <c:pt idx="1122">
                  <c:v>4.5650000000000004</c:v>
                </c:pt>
                <c:pt idx="1123">
                  <c:v>4.1340000000000003</c:v>
                </c:pt>
                <c:pt idx="1124">
                  <c:v>4.51</c:v>
                </c:pt>
                <c:pt idx="1125">
                  <c:v>5.0970000000000004</c:v>
                </c:pt>
                <c:pt idx="1126">
                  <c:v>4.0270000000000001</c:v>
                </c:pt>
                <c:pt idx="1127">
                  <c:v>2.9950000000000001</c:v>
                </c:pt>
                <c:pt idx="1128">
                  <c:v>3.4470000000000001</c:v>
                </c:pt>
                <c:pt idx="1129">
                  <c:v>3.8330000000000002</c:v>
                </c:pt>
                <c:pt idx="1130">
                  <c:v>3.4910000000000001</c:v>
                </c:pt>
                <c:pt idx="1131">
                  <c:v>3.1890000000000001</c:v>
                </c:pt>
                <c:pt idx="1132">
                  <c:v>3.6139999999999999</c:v>
                </c:pt>
                <c:pt idx="1133">
                  <c:v>3.55</c:v>
                </c:pt>
                <c:pt idx="1134">
                  <c:v>5.5810000000000004</c:v>
                </c:pt>
                <c:pt idx="1135">
                  <c:v>5.2169999999999996</c:v>
                </c:pt>
                <c:pt idx="1136">
                  <c:v>4.9210000000000003</c:v>
                </c:pt>
                <c:pt idx="1137">
                  <c:v>4.47</c:v>
                </c:pt>
                <c:pt idx="1138">
                  <c:v>5.1379999999999999</c:v>
                </c:pt>
                <c:pt idx="1139">
                  <c:v>4.3460000000000001</c:v>
                </c:pt>
                <c:pt idx="1140">
                  <c:v>4.383</c:v>
                </c:pt>
                <c:pt idx="1141">
                  <c:v>4.0279999999999996</c:v>
                </c:pt>
                <c:pt idx="1142">
                  <c:v>4.18</c:v>
                </c:pt>
                <c:pt idx="1143">
                  <c:v>4.2039999999999997</c:v>
                </c:pt>
                <c:pt idx="1144">
                  <c:v>4.024</c:v>
                </c:pt>
                <c:pt idx="1145">
                  <c:v>4.7560000000000002</c:v>
                </c:pt>
                <c:pt idx="1146">
                  <c:v>5.0049999999999999</c:v>
                </c:pt>
                <c:pt idx="1147">
                  <c:v>5.1139999999999999</c:v>
                </c:pt>
                <c:pt idx="1148">
                  <c:v>5.3460000000000001</c:v>
                </c:pt>
                <c:pt idx="1149">
                  <c:v>5.1529999999999996</c:v>
                </c:pt>
                <c:pt idx="1150">
                  <c:v>4.5259999999999998</c:v>
                </c:pt>
                <c:pt idx="1151">
                  <c:v>4.4829999999999997</c:v>
                </c:pt>
                <c:pt idx="1152">
                  <c:v>5.1360000000000001</c:v>
                </c:pt>
                <c:pt idx="1153">
                  <c:v>5.476</c:v>
                </c:pt>
                <c:pt idx="1154">
                  <c:v>4.8840000000000003</c:v>
                </c:pt>
                <c:pt idx="1155">
                  <c:v>4.0270000000000001</c:v>
                </c:pt>
                <c:pt idx="1156">
                  <c:v>4.1429999999999998</c:v>
                </c:pt>
                <c:pt idx="1157">
                  <c:v>3.94</c:v>
                </c:pt>
                <c:pt idx="1158">
                  <c:v>4.3470000000000004</c:v>
                </c:pt>
                <c:pt idx="1159">
                  <c:v>4.6070000000000002</c:v>
                </c:pt>
                <c:pt idx="1160">
                  <c:v>4.9340000000000002</c:v>
                </c:pt>
                <c:pt idx="1161">
                  <c:v>6.0090000000000003</c:v>
                </c:pt>
                <c:pt idx="1162">
                  <c:v>5.9630000000000001</c:v>
                </c:pt>
                <c:pt idx="1163">
                  <c:v>5.8369999999999997</c:v>
                </c:pt>
                <c:pt idx="1164">
                  <c:v>4.7709999999999999</c:v>
                </c:pt>
                <c:pt idx="1165">
                  <c:v>5.0780000000000003</c:v>
                </c:pt>
                <c:pt idx="1166">
                  <c:v>5.5869999999999997</c:v>
                </c:pt>
                <c:pt idx="1167">
                  <c:v>5.8819999999999997</c:v>
                </c:pt>
                <c:pt idx="1168">
                  <c:v>5.4660000000000002</c:v>
                </c:pt>
                <c:pt idx="1169">
                  <c:v>4.7009999999999996</c:v>
                </c:pt>
                <c:pt idx="1170">
                  <c:v>5.2160000000000002</c:v>
                </c:pt>
                <c:pt idx="1171">
                  <c:v>5.649</c:v>
                </c:pt>
                <c:pt idx="1172">
                  <c:v>5.492</c:v>
                </c:pt>
                <c:pt idx="1173">
                  <c:v>5.2290000000000001</c:v>
                </c:pt>
                <c:pt idx="1174">
                  <c:v>5.7530000000000001</c:v>
                </c:pt>
                <c:pt idx="1175">
                  <c:v>4.9390000000000001</c:v>
                </c:pt>
                <c:pt idx="1176">
                  <c:v>4.141</c:v>
                </c:pt>
                <c:pt idx="1177">
                  <c:v>3.7389999999999999</c:v>
                </c:pt>
                <c:pt idx="1178">
                  <c:v>4.4260000000000002</c:v>
                </c:pt>
                <c:pt idx="1179">
                  <c:v>3.8849999999999998</c:v>
                </c:pt>
                <c:pt idx="1180">
                  <c:v>4.2320000000000002</c:v>
                </c:pt>
                <c:pt idx="1181">
                  <c:v>3.5720000000000001</c:v>
                </c:pt>
                <c:pt idx="1182">
                  <c:v>4.55</c:v>
                </c:pt>
                <c:pt idx="1183">
                  <c:v>4.3390000000000004</c:v>
                </c:pt>
                <c:pt idx="1184">
                  <c:v>3.9380000000000002</c:v>
                </c:pt>
                <c:pt idx="1185">
                  <c:v>3.5270000000000001</c:v>
                </c:pt>
                <c:pt idx="1186">
                  <c:v>3.2250000000000001</c:v>
                </c:pt>
                <c:pt idx="1187">
                  <c:v>2.698</c:v>
                </c:pt>
                <c:pt idx="1188">
                  <c:v>2.9950000000000001</c:v>
                </c:pt>
                <c:pt idx="1189">
                  <c:v>3.3029999999999999</c:v>
                </c:pt>
                <c:pt idx="1190">
                  <c:v>2.9340000000000002</c:v>
                </c:pt>
                <c:pt idx="1191">
                  <c:v>3.2370000000000001</c:v>
                </c:pt>
                <c:pt idx="1192">
                  <c:v>2.7389999999999999</c:v>
                </c:pt>
                <c:pt idx="1193">
                  <c:v>2.9470000000000001</c:v>
                </c:pt>
                <c:pt idx="1194">
                  <c:v>2.2280000000000002</c:v>
                </c:pt>
                <c:pt idx="1195">
                  <c:v>2.1040000000000001</c:v>
                </c:pt>
                <c:pt idx="1196">
                  <c:v>2.5830000000000002</c:v>
                </c:pt>
                <c:pt idx="1197">
                  <c:v>2.0219999999999998</c:v>
                </c:pt>
                <c:pt idx="1198">
                  <c:v>1.2</c:v>
                </c:pt>
                <c:pt idx="1199">
                  <c:v>1.2030000000000001</c:v>
                </c:pt>
                <c:pt idx="1200">
                  <c:v>1.6639999999999999</c:v>
                </c:pt>
                <c:pt idx="1201">
                  <c:v>1.1399999999999999</c:v>
                </c:pt>
                <c:pt idx="1202">
                  <c:v>1.2310000000000001</c:v>
                </c:pt>
                <c:pt idx="1203">
                  <c:v>1.4610000000000001</c:v>
                </c:pt>
                <c:pt idx="1204">
                  <c:v>1.1399999999999999</c:v>
                </c:pt>
                <c:pt idx="1205">
                  <c:v>0.63500000000000001</c:v>
                </c:pt>
                <c:pt idx="1206">
                  <c:v>0.628</c:v>
                </c:pt>
                <c:pt idx="1207">
                  <c:v>1.1220000000000001</c:v>
                </c:pt>
                <c:pt idx="1208">
                  <c:v>2.722</c:v>
                </c:pt>
                <c:pt idx="1209">
                  <c:v>2.61</c:v>
                </c:pt>
                <c:pt idx="1210">
                  <c:v>2.1789999999999998</c:v>
                </c:pt>
                <c:pt idx="1211">
                  <c:v>1.867</c:v>
                </c:pt>
                <c:pt idx="1212">
                  <c:v>1.81</c:v>
                </c:pt>
                <c:pt idx="1213">
                  <c:v>1.1679999999999999</c:v>
                </c:pt>
                <c:pt idx="1214">
                  <c:v>2.4260000000000002</c:v>
                </c:pt>
                <c:pt idx="1215">
                  <c:v>1.258</c:v>
                </c:pt>
                <c:pt idx="1216">
                  <c:v>2.3490000000000002</c:v>
                </c:pt>
                <c:pt idx="1217">
                  <c:v>2.0529999999999999</c:v>
                </c:pt>
                <c:pt idx="1218">
                  <c:v>1.6950000000000001</c:v>
                </c:pt>
                <c:pt idx="1219">
                  <c:v>1.325</c:v>
                </c:pt>
                <c:pt idx="1220">
                  <c:v>2.0390000000000001</c:v>
                </c:pt>
                <c:pt idx="1221">
                  <c:v>1.204</c:v>
                </c:pt>
                <c:pt idx="1222">
                  <c:v>1.7729999999999999</c:v>
                </c:pt>
                <c:pt idx="1223">
                  <c:v>3.6110000000000002</c:v>
                </c:pt>
                <c:pt idx="1224">
                  <c:v>2.8010000000000002</c:v>
                </c:pt>
                <c:pt idx="1225">
                  <c:v>2.1819999999999999</c:v>
                </c:pt>
                <c:pt idx="1226">
                  <c:v>2.6339999999999999</c:v>
                </c:pt>
                <c:pt idx="1227">
                  <c:v>2.38</c:v>
                </c:pt>
                <c:pt idx="1228">
                  <c:v>1.841</c:v>
                </c:pt>
                <c:pt idx="1229">
                  <c:v>2.294</c:v>
                </c:pt>
                <c:pt idx="1230">
                  <c:v>1.7589999999999999</c:v>
                </c:pt>
                <c:pt idx="1231">
                  <c:v>2.0099999999999998</c:v>
                </c:pt>
                <c:pt idx="1232">
                  <c:v>3.0819999999999999</c:v>
                </c:pt>
                <c:pt idx="1233">
                  <c:v>2.9420000000000002</c:v>
                </c:pt>
                <c:pt idx="1234">
                  <c:v>2.3479999999999999</c:v>
                </c:pt>
                <c:pt idx="1235">
                  <c:v>2.5190000000000001</c:v>
                </c:pt>
                <c:pt idx="1236">
                  <c:v>2.5259999999999998</c:v>
                </c:pt>
                <c:pt idx="1237">
                  <c:v>2.8149999999999999</c:v>
                </c:pt>
                <c:pt idx="1238">
                  <c:v>3.6190000000000002</c:v>
                </c:pt>
                <c:pt idx="1239">
                  <c:v>2.714</c:v>
                </c:pt>
                <c:pt idx="1240">
                  <c:v>1.581</c:v>
                </c:pt>
                <c:pt idx="1241">
                  <c:v>2.66</c:v>
                </c:pt>
                <c:pt idx="1242">
                  <c:v>2.3119999999999998</c:v>
                </c:pt>
                <c:pt idx="1243">
                  <c:v>2.758</c:v>
                </c:pt>
                <c:pt idx="1244">
                  <c:v>3.4279999999999999</c:v>
                </c:pt>
                <c:pt idx="1245">
                  <c:v>2.5499999999999998</c:v>
                </c:pt>
                <c:pt idx="1246">
                  <c:v>2.3319999999999999</c:v>
                </c:pt>
                <c:pt idx="1247">
                  <c:v>2.694</c:v>
                </c:pt>
                <c:pt idx="1248">
                  <c:v>2.14</c:v>
                </c:pt>
                <c:pt idx="1249">
                  <c:v>0.93200000000000005</c:v>
                </c:pt>
                <c:pt idx="1250">
                  <c:v>2.1110000000000002</c:v>
                </c:pt>
                <c:pt idx="1251">
                  <c:v>2.4049999999999998</c:v>
                </c:pt>
                <c:pt idx="1252">
                  <c:v>2.2469999999999999</c:v>
                </c:pt>
                <c:pt idx="1253">
                  <c:v>4.0999999999999996</c:v>
                </c:pt>
                <c:pt idx="1254">
                  <c:v>3.0630000000000002</c:v>
                </c:pt>
                <c:pt idx="1255">
                  <c:v>3.67</c:v>
                </c:pt>
                <c:pt idx="1256">
                  <c:v>3.3969999999999998</c:v>
                </c:pt>
                <c:pt idx="1257">
                  <c:v>2.5779999999999998</c:v>
                </c:pt>
                <c:pt idx="1258">
                  <c:v>3.177</c:v>
                </c:pt>
                <c:pt idx="1259">
                  <c:v>2.5099999999999998</c:v>
                </c:pt>
                <c:pt idx="1260">
                  <c:v>3.0670000000000002</c:v>
                </c:pt>
                <c:pt idx="1261">
                  <c:v>4.1849999999999996</c:v>
                </c:pt>
                <c:pt idx="1262">
                  <c:v>3.02</c:v>
                </c:pt>
                <c:pt idx="1263">
                  <c:v>2.4649999999999999</c:v>
                </c:pt>
                <c:pt idx="1264">
                  <c:v>2.5310000000000001</c:v>
                </c:pt>
                <c:pt idx="1265">
                  <c:v>2.181</c:v>
                </c:pt>
                <c:pt idx="1266">
                  <c:v>2.81</c:v>
                </c:pt>
                <c:pt idx="1267">
                  <c:v>3.27</c:v>
                </c:pt>
                <c:pt idx="1268">
                  <c:v>4.25</c:v>
                </c:pt>
                <c:pt idx="1269">
                  <c:v>4.9340000000000002</c:v>
                </c:pt>
                <c:pt idx="1270">
                  <c:v>5.2350000000000003</c:v>
                </c:pt>
                <c:pt idx="1271">
                  <c:v>5.8419999999999996</c:v>
                </c:pt>
                <c:pt idx="1272">
                  <c:v>5.3019999999999996</c:v>
                </c:pt>
                <c:pt idx="1273">
                  <c:v>5.4240000000000004</c:v>
                </c:pt>
                <c:pt idx="1274">
                  <c:v>6.0039999999999996</c:v>
                </c:pt>
                <c:pt idx="1275">
                  <c:v>5.3360000000000003</c:v>
                </c:pt>
                <c:pt idx="1276">
                  <c:v>3.512</c:v>
                </c:pt>
                <c:pt idx="1277">
                  <c:v>3.61</c:v>
                </c:pt>
                <c:pt idx="1278">
                  <c:v>3.3860000000000001</c:v>
                </c:pt>
                <c:pt idx="1279">
                  <c:v>3.6859999999999999</c:v>
                </c:pt>
                <c:pt idx="1280">
                  <c:v>4.2859999999999996</c:v>
                </c:pt>
                <c:pt idx="1281">
                  <c:v>4.5030000000000001</c:v>
                </c:pt>
                <c:pt idx="1282">
                  <c:v>4.9459999999999997</c:v>
                </c:pt>
                <c:pt idx="1283">
                  <c:v>4.5609999999999999</c:v>
                </c:pt>
                <c:pt idx="1284">
                  <c:v>4.4619999999999997</c:v>
                </c:pt>
                <c:pt idx="1285">
                  <c:v>4.1619999999999999</c:v>
                </c:pt>
                <c:pt idx="1286">
                  <c:v>4.298</c:v>
                </c:pt>
                <c:pt idx="1287">
                  <c:v>4.0019999999999998</c:v>
                </c:pt>
                <c:pt idx="1288">
                  <c:v>3.6709999999999998</c:v>
                </c:pt>
                <c:pt idx="1289">
                  <c:v>4.3639999999999999</c:v>
                </c:pt>
                <c:pt idx="1290">
                  <c:v>7.1539999999999999</c:v>
                </c:pt>
                <c:pt idx="1291">
                  <c:v>6.7480000000000002</c:v>
                </c:pt>
                <c:pt idx="1292">
                  <c:v>6.609</c:v>
                </c:pt>
                <c:pt idx="1293">
                  <c:v>5.734</c:v>
                </c:pt>
                <c:pt idx="1294">
                  <c:v>4.18</c:v>
                </c:pt>
                <c:pt idx="1295">
                  <c:v>4.4930000000000003</c:v>
                </c:pt>
                <c:pt idx="1296">
                  <c:v>4.59</c:v>
                </c:pt>
                <c:pt idx="1297">
                  <c:v>2.8210000000000002</c:v>
                </c:pt>
                <c:pt idx="1298">
                  <c:v>2.7810000000000001</c:v>
                </c:pt>
                <c:pt idx="1299">
                  <c:v>2.7389999999999999</c:v>
                </c:pt>
                <c:pt idx="1300">
                  <c:v>2.4769999999999999</c:v>
                </c:pt>
                <c:pt idx="1301">
                  <c:v>5.5640000000000001</c:v>
                </c:pt>
                <c:pt idx="1302">
                  <c:v>5.8129999999999997</c:v>
                </c:pt>
                <c:pt idx="1303">
                  <c:v>5.1269999999999998</c:v>
                </c:pt>
                <c:pt idx="1304">
                  <c:v>4.9039999999999999</c:v>
                </c:pt>
                <c:pt idx="1305">
                  <c:v>5.1920000000000002</c:v>
                </c:pt>
                <c:pt idx="1306">
                  <c:v>4.8010000000000002</c:v>
                </c:pt>
                <c:pt idx="1307">
                  <c:v>4.9790000000000001</c:v>
                </c:pt>
                <c:pt idx="1308">
                  <c:v>5.2320000000000002</c:v>
                </c:pt>
                <c:pt idx="1309">
                  <c:v>4.9720000000000004</c:v>
                </c:pt>
                <c:pt idx="1310">
                  <c:v>5.5570000000000004</c:v>
                </c:pt>
                <c:pt idx="1311">
                  <c:v>5.9820000000000002</c:v>
                </c:pt>
                <c:pt idx="1312">
                  <c:v>6.5140000000000002</c:v>
                </c:pt>
                <c:pt idx="1313">
                  <c:v>6.5650000000000004</c:v>
                </c:pt>
                <c:pt idx="1314">
                  <c:v>6.0629999999999997</c:v>
                </c:pt>
                <c:pt idx="1315">
                  <c:v>4.9450000000000003</c:v>
                </c:pt>
                <c:pt idx="1316">
                  <c:v>5.2530000000000001</c:v>
                </c:pt>
                <c:pt idx="1317">
                  <c:v>4.9400000000000004</c:v>
                </c:pt>
                <c:pt idx="1318">
                  <c:v>5.1669999999999998</c:v>
                </c:pt>
                <c:pt idx="1319">
                  <c:v>6.3630000000000004</c:v>
                </c:pt>
                <c:pt idx="1320">
                  <c:v>6.5259999999999998</c:v>
                </c:pt>
                <c:pt idx="1321">
                  <c:v>6.6429999999999998</c:v>
                </c:pt>
                <c:pt idx="1322">
                  <c:v>6.7119999999999997</c:v>
                </c:pt>
                <c:pt idx="1323">
                  <c:v>6.1539999999999999</c:v>
                </c:pt>
                <c:pt idx="1324">
                  <c:v>4.3280000000000003</c:v>
                </c:pt>
                <c:pt idx="1325">
                  <c:v>3.89</c:v>
                </c:pt>
                <c:pt idx="1326">
                  <c:v>4.1109999999999998</c:v>
                </c:pt>
                <c:pt idx="1327">
                  <c:v>3.7909999999999999</c:v>
                </c:pt>
                <c:pt idx="1328">
                  <c:v>3.677</c:v>
                </c:pt>
                <c:pt idx="1329">
                  <c:v>4.0730000000000004</c:v>
                </c:pt>
                <c:pt idx="1330">
                  <c:v>4.1449999999999996</c:v>
                </c:pt>
                <c:pt idx="1331">
                  <c:v>3.5619999999999998</c:v>
                </c:pt>
                <c:pt idx="1332">
                  <c:v>3.3410000000000002</c:v>
                </c:pt>
                <c:pt idx="1333">
                  <c:v>3.218</c:v>
                </c:pt>
                <c:pt idx="1334">
                  <c:v>2.5960000000000001</c:v>
                </c:pt>
                <c:pt idx="1335">
                  <c:v>2.6789999999999998</c:v>
                </c:pt>
                <c:pt idx="1336">
                  <c:v>2.9620000000000002</c:v>
                </c:pt>
                <c:pt idx="1337">
                  <c:v>2.468</c:v>
                </c:pt>
                <c:pt idx="1338">
                  <c:v>2.661</c:v>
                </c:pt>
                <c:pt idx="1339">
                  <c:v>1.5669999999999999</c:v>
                </c:pt>
                <c:pt idx="1340">
                  <c:v>0.78900000000000003</c:v>
                </c:pt>
                <c:pt idx="1341">
                  <c:v>0.68600000000000005</c:v>
                </c:pt>
                <c:pt idx="1342">
                  <c:v>0.47299999999999998</c:v>
                </c:pt>
                <c:pt idx="1343">
                  <c:v>0.63600000000000001</c:v>
                </c:pt>
                <c:pt idx="1344">
                  <c:v>0.79800000000000004</c:v>
                </c:pt>
                <c:pt idx="1345">
                  <c:v>0.72099999999999997</c:v>
                </c:pt>
                <c:pt idx="1346">
                  <c:v>1.298</c:v>
                </c:pt>
                <c:pt idx="1347">
                  <c:v>1.607</c:v>
                </c:pt>
                <c:pt idx="1348">
                  <c:v>1.6439999999999999</c:v>
                </c:pt>
                <c:pt idx="1349">
                  <c:v>2.8959999999999999</c:v>
                </c:pt>
                <c:pt idx="1350">
                  <c:v>2.016</c:v>
                </c:pt>
                <c:pt idx="1351">
                  <c:v>2.0209999999999999</c:v>
                </c:pt>
                <c:pt idx="1352">
                  <c:v>2.157</c:v>
                </c:pt>
                <c:pt idx="1353">
                  <c:v>2.0449999999999999</c:v>
                </c:pt>
                <c:pt idx="1354">
                  <c:v>2.4689999999999999</c:v>
                </c:pt>
                <c:pt idx="1355">
                  <c:v>1.4259999999999999</c:v>
                </c:pt>
                <c:pt idx="1356">
                  <c:v>2.044</c:v>
                </c:pt>
                <c:pt idx="1357">
                  <c:v>2.35</c:v>
                </c:pt>
                <c:pt idx="1358">
                  <c:v>1.9019999999999999</c:v>
                </c:pt>
                <c:pt idx="1359">
                  <c:v>2.0019999999999998</c:v>
                </c:pt>
                <c:pt idx="1360">
                  <c:v>3.2090000000000001</c:v>
                </c:pt>
                <c:pt idx="1361">
                  <c:v>2.2389999999999999</c:v>
                </c:pt>
                <c:pt idx="1362">
                  <c:v>3.8820000000000001</c:v>
                </c:pt>
                <c:pt idx="1363">
                  <c:v>4.4080000000000004</c:v>
                </c:pt>
                <c:pt idx="1364">
                  <c:v>3.117</c:v>
                </c:pt>
                <c:pt idx="1365">
                  <c:v>3.5249999999999999</c:v>
                </c:pt>
                <c:pt idx="1366">
                  <c:v>4.1159999999999997</c:v>
                </c:pt>
                <c:pt idx="1367">
                  <c:v>3.5329999999999999</c:v>
                </c:pt>
                <c:pt idx="1368">
                  <c:v>2.5030000000000001</c:v>
                </c:pt>
                <c:pt idx="1369">
                  <c:v>2.6480000000000001</c:v>
                </c:pt>
                <c:pt idx="1370">
                  <c:v>2.1019999999999999</c:v>
                </c:pt>
                <c:pt idx="1371">
                  <c:v>4.0609999999999999</c:v>
                </c:pt>
                <c:pt idx="1372">
                  <c:v>4.8449999999999998</c:v>
                </c:pt>
                <c:pt idx="1373">
                  <c:v>4.577</c:v>
                </c:pt>
                <c:pt idx="1374">
                  <c:v>4.7110000000000003</c:v>
                </c:pt>
                <c:pt idx="1375">
                  <c:v>3.552</c:v>
                </c:pt>
                <c:pt idx="1376">
                  <c:v>3.6619999999999999</c:v>
                </c:pt>
                <c:pt idx="1377">
                  <c:v>3.3330000000000002</c:v>
                </c:pt>
                <c:pt idx="1378">
                  <c:v>2.9609999999999999</c:v>
                </c:pt>
                <c:pt idx="1379">
                  <c:v>2.972</c:v>
                </c:pt>
                <c:pt idx="1380">
                  <c:v>3.093</c:v>
                </c:pt>
                <c:pt idx="1381">
                  <c:v>3.9180000000000001</c:v>
                </c:pt>
                <c:pt idx="1382">
                  <c:v>3.4790000000000001</c:v>
                </c:pt>
                <c:pt idx="1383">
                  <c:v>3.7149999999999999</c:v>
                </c:pt>
                <c:pt idx="1384">
                  <c:v>5.3920000000000003</c:v>
                </c:pt>
                <c:pt idx="1385">
                  <c:v>3.5329999999999999</c:v>
                </c:pt>
                <c:pt idx="1386">
                  <c:v>3.9169999999999998</c:v>
                </c:pt>
                <c:pt idx="1387">
                  <c:v>5.97</c:v>
                </c:pt>
                <c:pt idx="1388">
                  <c:v>4.4580000000000002</c:v>
                </c:pt>
                <c:pt idx="1389">
                  <c:v>3.7789999999999999</c:v>
                </c:pt>
                <c:pt idx="1390">
                  <c:v>4.609</c:v>
                </c:pt>
                <c:pt idx="1391">
                  <c:v>4.04</c:v>
                </c:pt>
                <c:pt idx="1392">
                  <c:v>5.585</c:v>
                </c:pt>
                <c:pt idx="1393">
                  <c:v>5.5780000000000003</c:v>
                </c:pt>
                <c:pt idx="1394">
                  <c:v>3.7749999999999999</c:v>
                </c:pt>
                <c:pt idx="1395">
                  <c:v>4.3369999999999997</c:v>
                </c:pt>
                <c:pt idx="1396">
                  <c:v>4.8499999999999996</c:v>
                </c:pt>
                <c:pt idx="1397">
                  <c:v>3.714</c:v>
                </c:pt>
                <c:pt idx="1398">
                  <c:v>4.6769999999999996</c:v>
                </c:pt>
                <c:pt idx="1399">
                  <c:v>4.3739999999999997</c:v>
                </c:pt>
                <c:pt idx="1400">
                  <c:v>4.0289999999999999</c:v>
                </c:pt>
                <c:pt idx="1401">
                  <c:v>5.8150000000000004</c:v>
                </c:pt>
                <c:pt idx="1402">
                  <c:v>4.7089999999999996</c:v>
                </c:pt>
                <c:pt idx="1403">
                  <c:v>4.0229999999999997</c:v>
                </c:pt>
                <c:pt idx="1404">
                  <c:v>4.82</c:v>
                </c:pt>
                <c:pt idx="1405">
                  <c:v>4.3019999999999996</c:v>
                </c:pt>
                <c:pt idx="1406">
                  <c:v>3.778</c:v>
                </c:pt>
                <c:pt idx="1407">
                  <c:v>4.0730000000000004</c:v>
                </c:pt>
                <c:pt idx="1408">
                  <c:v>3.988</c:v>
                </c:pt>
                <c:pt idx="1409">
                  <c:v>5.2729999999999997</c:v>
                </c:pt>
                <c:pt idx="1410">
                  <c:v>5.2229999999999999</c:v>
                </c:pt>
                <c:pt idx="1411">
                  <c:v>5.2329999999999997</c:v>
                </c:pt>
                <c:pt idx="1412">
                  <c:v>5.3440000000000003</c:v>
                </c:pt>
                <c:pt idx="1413">
                  <c:v>5.6109999999999998</c:v>
                </c:pt>
                <c:pt idx="1414">
                  <c:v>5.8</c:v>
                </c:pt>
                <c:pt idx="1415">
                  <c:v>5.9260000000000002</c:v>
                </c:pt>
                <c:pt idx="1416">
                  <c:v>5.8680000000000003</c:v>
                </c:pt>
                <c:pt idx="1417">
                  <c:v>6.25</c:v>
                </c:pt>
                <c:pt idx="1418">
                  <c:v>6.1710000000000003</c:v>
                </c:pt>
                <c:pt idx="1419">
                  <c:v>6.2770000000000001</c:v>
                </c:pt>
                <c:pt idx="1420">
                  <c:v>6.3650000000000002</c:v>
                </c:pt>
                <c:pt idx="1421">
                  <c:v>6.5</c:v>
                </c:pt>
                <c:pt idx="1422">
                  <c:v>5.8520000000000003</c:v>
                </c:pt>
                <c:pt idx="1423">
                  <c:v>5.2270000000000003</c:v>
                </c:pt>
                <c:pt idx="1424">
                  <c:v>5.1260000000000003</c:v>
                </c:pt>
                <c:pt idx="1425">
                  <c:v>5.7359999999999998</c:v>
                </c:pt>
                <c:pt idx="1426">
                  <c:v>5.38</c:v>
                </c:pt>
                <c:pt idx="1427">
                  <c:v>5.1459999999999999</c:v>
                </c:pt>
                <c:pt idx="1428">
                  <c:v>4.4809999999999999</c:v>
                </c:pt>
                <c:pt idx="1429">
                  <c:v>3.948</c:v>
                </c:pt>
                <c:pt idx="1430">
                  <c:v>3.9319999999999999</c:v>
                </c:pt>
                <c:pt idx="1431">
                  <c:v>3.7890000000000001</c:v>
                </c:pt>
                <c:pt idx="1432">
                  <c:v>3.9340000000000002</c:v>
                </c:pt>
                <c:pt idx="1433">
                  <c:v>3.8519999999999999</c:v>
                </c:pt>
                <c:pt idx="1434">
                  <c:v>2.8340000000000001</c:v>
                </c:pt>
                <c:pt idx="1435">
                  <c:v>2.7250000000000001</c:v>
                </c:pt>
                <c:pt idx="1436">
                  <c:v>3.3849999999999998</c:v>
                </c:pt>
                <c:pt idx="1437">
                  <c:v>3.1480000000000001</c:v>
                </c:pt>
                <c:pt idx="1438">
                  <c:v>2.8450000000000002</c:v>
                </c:pt>
                <c:pt idx="1439">
                  <c:v>2.8610000000000002</c:v>
                </c:pt>
                <c:pt idx="1440">
                  <c:v>2.7170000000000001</c:v>
                </c:pt>
                <c:pt idx="1441">
                  <c:v>2.5859999999999999</c:v>
                </c:pt>
                <c:pt idx="1442">
                  <c:v>2.2669999999999999</c:v>
                </c:pt>
                <c:pt idx="1443">
                  <c:v>2.71</c:v>
                </c:pt>
                <c:pt idx="1444">
                  <c:v>3.0369999999999999</c:v>
                </c:pt>
                <c:pt idx="1445">
                  <c:v>3.246</c:v>
                </c:pt>
                <c:pt idx="1446">
                  <c:v>3.544</c:v>
                </c:pt>
                <c:pt idx="1447">
                  <c:v>3.5230000000000001</c:v>
                </c:pt>
                <c:pt idx="1448">
                  <c:v>2.9489999999999998</c:v>
                </c:pt>
                <c:pt idx="1449">
                  <c:v>3.5009999999999999</c:v>
                </c:pt>
                <c:pt idx="1450">
                  <c:v>3.8250000000000002</c:v>
                </c:pt>
                <c:pt idx="1451">
                  <c:v>4.0540000000000003</c:v>
                </c:pt>
                <c:pt idx="1452">
                  <c:v>4.12</c:v>
                </c:pt>
                <c:pt idx="1453">
                  <c:v>4.2229999999999999</c:v>
                </c:pt>
                <c:pt idx="1454">
                  <c:v>3.8109999999999999</c:v>
                </c:pt>
                <c:pt idx="1455">
                  <c:v>3.6480000000000001</c:v>
                </c:pt>
                <c:pt idx="1456">
                  <c:v>3.0619999999999998</c:v>
                </c:pt>
                <c:pt idx="1457">
                  <c:v>3.2250000000000001</c:v>
                </c:pt>
                <c:pt idx="1458">
                  <c:v>2.9769999999999999</c:v>
                </c:pt>
                <c:pt idx="1459">
                  <c:v>2.7</c:v>
                </c:pt>
                <c:pt idx="1460">
                  <c:v>2.2320000000000002</c:v>
                </c:pt>
                <c:pt idx="1461">
                  <c:v>3.044</c:v>
                </c:pt>
                <c:pt idx="1462">
                  <c:v>3.157</c:v>
                </c:pt>
                <c:pt idx="1463">
                  <c:v>4.101</c:v>
                </c:pt>
                <c:pt idx="1464">
                  <c:v>3.681</c:v>
                </c:pt>
                <c:pt idx="1465">
                  <c:v>3.6120000000000001</c:v>
                </c:pt>
                <c:pt idx="1466">
                  <c:v>3.6389999999999998</c:v>
                </c:pt>
                <c:pt idx="1467">
                  <c:v>3.5470000000000002</c:v>
                </c:pt>
                <c:pt idx="1468">
                  <c:v>3.0350000000000001</c:v>
                </c:pt>
                <c:pt idx="1469">
                  <c:v>3.2610000000000001</c:v>
                </c:pt>
                <c:pt idx="1470">
                  <c:v>2.9809999999999999</c:v>
                </c:pt>
                <c:pt idx="1471">
                  <c:v>3.879</c:v>
                </c:pt>
                <c:pt idx="1472">
                  <c:v>3.6520000000000001</c:v>
                </c:pt>
                <c:pt idx="1473">
                  <c:v>4.3250000000000002</c:v>
                </c:pt>
                <c:pt idx="1474">
                  <c:v>4.0019999999999998</c:v>
                </c:pt>
                <c:pt idx="1475">
                  <c:v>3.7669999999999999</c:v>
                </c:pt>
                <c:pt idx="1476">
                  <c:v>3.4710000000000001</c:v>
                </c:pt>
                <c:pt idx="1477">
                  <c:v>3.9729999999999999</c:v>
                </c:pt>
                <c:pt idx="1478">
                  <c:v>3.7789999999999999</c:v>
                </c:pt>
                <c:pt idx="1479">
                  <c:v>3.851</c:v>
                </c:pt>
                <c:pt idx="1480">
                  <c:v>5.0650000000000004</c:v>
                </c:pt>
                <c:pt idx="1481">
                  <c:v>4.0759999999999996</c:v>
                </c:pt>
                <c:pt idx="1482">
                  <c:v>4.0510000000000002</c:v>
                </c:pt>
                <c:pt idx="1483">
                  <c:v>3.8239999999999998</c:v>
                </c:pt>
                <c:pt idx="1484">
                  <c:v>6.1449999999999996</c:v>
                </c:pt>
                <c:pt idx="1485">
                  <c:v>5.6280000000000001</c:v>
                </c:pt>
                <c:pt idx="1486">
                  <c:v>4.6689999999999996</c:v>
                </c:pt>
                <c:pt idx="1487">
                  <c:v>4.62</c:v>
                </c:pt>
                <c:pt idx="1488">
                  <c:v>5.8170000000000002</c:v>
                </c:pt>
                <c:pt idx="1489">
                  <c:v>5.5270000000000001</c:v>
                </c:pt>
                <c:pt idx="1490">
                  <c:v>6.3380000000000001</c:v>
                </c:pt>
                <c:pt idx="1491">
                  <c:v>4.7240000000000002</c:v>
                </c:pt>
                <c:pt idx="1492">
                  <c:v>4.2430000000000003</c:v>
                </c:pt>
                <c:pt idx="1493">
                  <c:v>4.7990000000000004</c:v>
                </c:pt>
                <c:pt idx="1494">
                  <c:v>5.14</c:v>
                </c:pt>
                <c:pt idx="1495">
                  <c:v>5.0229999999999997</c:v>
                </c:pt>
                <c:pt idx="1496">
                  <c:v>5.0979999999999999</c:v>
                </c:pt>
                <c:pt idx="1497">
                  <c:v>4.4829999999999997</c:v>
                </c:pt>
                <c:pt idx="1498">
                  <c:v>6.5229999999999997</c:v>
                </c:pt>
                <c:pt idx="1499">
                  <c:v>5.7210000000000001</c:v>
                </c:pt>
                <c:pt idx="1500">
                  <c:v>5.09</c:v>
                </c:pt>
                <c:pt idx="1501">
                  <c:v>4.609</c:v>
                </c:pt>
                <c:pt idx="1502">
                  <c:v>5.6970000000000001</c:v>
                </c:pt>
                <c:pt idx="1503">
                  <c:v>5.9640000000000004</c:v>
                </c:pt>
                <c:pt idx="1504">
                  <c:v>5.43</c:v>
                </c:pt>
                <c:pt idx="1505">
                  <c:v>6.06</c:v>
                </c:pt>
                <c:pt idx="1506">
                  <c:v>5.702</c:v>
                </c:pt>
                <c:pt idx="1507">
                  <c:v>5.6349999999999998</c:v>
                </c:pt>
                <c:pt idx="1508">
                  <c:v>5.9729999999999999</c:v>
                </c:pt>
                <c:pt idx="1509">
                  <c:v>5.3529999999999998</c:v>
                </c:pt>
                <c:pt idx="1510">
                  <c:v>5.681</c:v>
                </c:pt>
                <c:pt idx="1511">
                  <c:v>5.6230000000000002</c:v>
                </c:pt>
                <c:pt idx="1512">
                  <c:v>6.242</c:v>
                </c:pt>
                <c:pt idx="1513">
                  <c:v>5.4139999999999997</c:v>
                </c:pt>
                <c:pt idx="1514">
                  <c:v>6.0880000000000001</c:v>
                </c:pt>
                <c:pt idx="1515">
                  <c:v>5.5270000000000001</c:v>
                </c:pt>
                <c:pt idx="1516">
                  <c:v>6.1959999999999997</c:v>
                </c:pt>
                <c:pt idx="1517">
                  <c:v>5.5490000000000004</c:v>
                </c:pt>
                <c:pt idx="1518">
                  <c:v>6.3120000000000003</c:v>
                </c:pt>
                <c:pt idx="1519">
                  <c:v>5.4560000000000004</c:v>
                </c:pt>
                <c:pt idx="1520">
                  <c:v>6.17</c:v>
                </c:pt>
                <c:pt idx="1521">
                  <c:v>5.1769999999999996</c:v>
                </c:pt>
                <c:pt idx="1522">
                  <c:v>4.8769999999999998</c:v>
                </c:pt>
                <c:pt idx="1523">
                  <c:v>5.36</c:v>
                </c:pt>
                <c:pt idx="1524">
                  <c:v>5.4139999999999997</c:v>
                </c:pt>
                <c:pt idx="1525">
                  <c:v>4.9379999999999997</c:v>
                </c:pt>
                <c:pt idx="1526">
                  <c:v>5.7770000000000001</c:v>
                </c:pt>
                <c:pt idx="1527">
                  <c:v>6.09</c:v>
                </c:pt>
                <c:pt idx="1528">
                  <c:v>6.0049999999999999</c:v>
                </c:pt>
                <c:pt idx="1529">
                  <c:v>5.8339999999999996</c:v>
                </c:pt>
                <c:pt idx="1530">
                  <c:v>5.0190000000000001</c:v>
                </c:pt>
                <c:pt idx="1531">
                  <c:v>5.8570000000000002</c:v>
                </c:pt>
                <c:pt idx="1532">
                  <c:v>6.3390000000000004</c:v>
                </c:pt>
                <c:pt idx="1533">
                  <c:v>6.1349999999999998</c:v>
                </c:pt>
                <c:pt idx="1534">
                  <c:v>6.0609999999999999</c:v>
                </c:pt>
                <c:pt idx="1535">
                  <c:v>5.7450000000000001</c:v>
                </c:pt>
                <c:pt idx="1536">
                  <c:v>5.5279999999999996</c:v>
                </c:pt>
                <c:pt idx="1537">
                  <c:v>5.3330000000000002</c:v>
                </c:pt>
                <c:pt idx="1538">
                  <c:v>5.58</c:v>
                </c:pt>
                <c:pt idx="1539">
                  <c:v>5.3280000000000003</c:v>
                </c:pt>
                <c:pt idx="1540">
                  <c:v>5.5640000000000001</c:v>
                </c:pt>
                <c:pt idx="1541">
                  <c:v>5.056</c:v>
                </c:pt>
                <c:pt idx="1542">
                  <c:v>4.9109999999999996</c:v>
                </c:pt>
                <c:pt idx="1543">
                  <c:v>5.1100000000000003</c:v>
                </c:pt>
                <c:pt idx="1544">
                  <c:v>5.0170000000000003</c:v>
                </c:pt>
                <c:pt idx="1545">
                  <c:v>5.45</c:v>
                </c:pt>
                <c:pt idx="1546">
                  <c:v>6.0220000000000002</c:v>
                </c:pt>
                <c:pt idx="1547">
                  <c:v>5.1369999999999996</c:v>
                </c:pt>
                <c:pt idx="1548">
                  <c:v>5.7850000000000001</c:v>
                </c:pt>
                <c:pt idx="1549">
                  <c:v>5.8280000000000003</c:v>
                </c:pt>
                <c:pt idx="1550">
                  <c:v>6.0860000000000003</c:v>
                </c:pt>
                <c:pt idx="1551">
                  <c:v>6.7240000000000002</c:v>
                </c:pt>
                <c:pt idx="1552">
                  <c:v>5.1289999999999996</c:v>
                </c:pt>
                <c:pt idx="1553">
                  <c:v>4.5439999999999996</c:v>
                </c:pt>
                <c:pt idx="1554">
                  <c:v>4.5039999999999996</c:v>
                </c:pt>
                <c:pt idx="1555">
                  <c:v>4.3440000000000003</c:v>
                </c:pt>
                <c:pt idx="1556">
                  <c:v>4.4530000000000003</c:v>
                </c:pt>
                <c:pt idx="1557">
                  <c:v>4.6680000000000001</c:v>
                </c:pt>
                <c:pt idx="1558">
                  <c:v>5.431</c:v>
                </c:pt>
                <c:pt idx="1559">
                  <c:v>5.6150000000000002</c:v>
                </c:pt>
                <c:pt idx="1560">
                  <c:v>5.6870000000000003</c:v>
                </c:pt>
                <c:pt idx="1561">
                  <c:v>5.8310000000000004</c:v>
                </c:pt>
                <c:pt idx="1562">
                  <c:v>5.5449999999999999</c:v>
                </c:pt>
                <c:pt idx="1563">
                  <c:v>4.6779999999999999</c:v>
                </c:pt>
                <c:pt idx="1564">
                  <c:v>4.5810000000000004</c:v>
                </c:pt>
                <c:pt idx="1565">
                  <c:v>5.0750000000000002</c:v>
                </c:pt>
                <c:pt idx="1566">
                  <c:v>5.0460000000000003</c:v>
                </c:pt>
                <c:pt idx="1567">
                  <c:v>4.7649999999999997</c:v>
                </c:pt>
                <c:pt idx="1568">
                  <c:v>4.67</c:v>
                </c:pt>
                <c:pt idx="1569">
                  <c:v>4.8250000000000002</c:v>
                </c:pt>
                <c:pt idx="1570">
                  <c:v>4.8959999999999999</c:v>
                </c:pt>
                <c:pt idx="1571">
                  <c:v>5.048</c:v>
                </c:pt>
                <c:pt idx="1572">
                  <c:v>4.532</c:v>
                </c:pt>
                <c:pt idx="1573">
                  <c:v>4.4400000000000004</c:v>
                </c:pt>
                <c:pt idx="1574">
                  <c:v>3.9129999999999998</c:v>
                </c:pt>
                <c:pt idx="1575">
                  <c:v>3.6589999999999998</c:v>
                </c:pt>
                <c:pt idx="1576">
                  <c:v>4.266</c:v>
                </c:pt>
                <c:pt idx="1577">
                  <c:v>4.0750000000000002</c:v>
                </c:pt>
                <c:pt idx="1578">
                  <c:v>3.887</c:v>
                </c:pt>
                <c:pt idx="1579">
                  <c:v>3.4249999999999998</c:v>
                </c:pt>
                <c:pt idx="1580">
                  <c:v>3.1509999999999998</c:v>
                </c:pt>
                <c:pt idx="1581">
                  <c:v>2.96</c:v>
                </c:pt>
                <c:pt idx="1582">
                  <c:v>2.4</c:v>
                </c:pt>
                <c:pt idx="1583">
                  <c:v>2.4950000000000001</c:v>
                </c:pt>
                <c:pt idx="1584">
                  <c:v>2.7770000000000001</c:v>
                </c:pt>
                <c:pt idx="1585">
                  <c:v>2.5750000000000002</c:v>
                </c:pt>
                <c:pt idx="1586">
                  <c:v>3.1160000000000001</c:v>
                </c:pt>
                <c:pt idx="1587">
                  <c:v>3.4060000000000001</c:v>
                </c:pt>
                <c:pt idx="1588">
                  <c:v>3.44</c:v>
                </c:pt>
                <c:pt idx="1589">
                  <c:v>3.0579999999999998</c:v>
                </c:pt>
                <c:pt idx="1590">
                  <c:v>2.8140000000000001</c:v>
                </c:pt>
                <c:pt idx="1591">
                  <c:v>3.0710000000000002</c:v>
                </c:pt>
                <c:pt idx="1592">
                  <c:v>3.6240000000000001</c:v>
                </c:pt>
                <c:pt idx="1593">
                  <c:v>3.6219999999999999</c:v>
                </c:pt>
                <c:pt idx="1594">
                  <c:v>3.1480000000000001</c:v>
                </c:pt>
                <c:pt idx="1595">
                  <c:v>2.774</c:v>
                </c:pt>
                <c:pt idx="1596">
                  <c:v>3.8079999999999998</c:v>
                </c:pt>
                <c:pt idx="1597">
                  <c:v>4.1929999999999996</c:v>
                </c:pt>
                <c:pt idx="1598">
                  <c:v>4.1820000000000004</c:v>
                </c:pt>
                <c:pt idx="1599">
                  <c:v>4.4569999999999999</c:v>
                </c:pt>
                <c:pt idx="1600">
                  <c:v>4.6219999999999999</c:v>
                </c:pt>
                <c:pt idx="1601">
                  <c:v>4.173</c:v>
                </c:pt>
                <c:pt idx="1602">
                  <c:v>3.7610000000000001</c:v>
                </c:pt>
                <c:pt idx="1603">
                  <c:v>3.1560000000000001</c:v>
                </c:pt>
                <c:pt idx="1604">
                  <c:v>2.407</c:v>
                </c:pt>
                <c:pt idx="1605">
                  <c:v>2.052</c:v>
                </c:pt>
                <c:pt idx="1606">
                  <c:v>1.613</c:v>
                </c:pt>
                <c:pt idx="1607">
                  <c:v>1.8320000000000001</c:v>
                </c:pt>
                <c:pt idx="1608">
                  <c:v>2.7530000000000001</c:v>
                </c:pt>
                <c:pt idx="1609">
                  <c:v>1.754</c:v>
                </c:pt>
                <c:pt idx="1610">
                  <c:v>1.246</c:v>
                </c:pt>
                <c:pt idx="1611">
                  <c:v>1.34</c:v>
                </c:pt>
                <c:pt idx="1612">
                  <c:v>1.7729999999999999</c:v>
                </c:pt>
                <c:pt idx="1613">
                  <c:v>2.081</c:v>
                </c:pt>
                <c:pt idx="1614">
                  <c:v>2.6419999999999999</c:v>
                </c:pt>
                <c:pt idx="1615">
                  <c:v>3.1859999999999999</c:v>
                </c:pt>
                <c:pt idx="1616">
                  <c:v>2.613</c:v>
                </c:pt>
                <c:pt idx="1617">
                  <c:v>2.153</c:v>
                </c:pt>
                <c:pt idx="1618">
                  <c:v>2.0640000000000001</c:v>
                </c:pt>
                <c:pt idx="1619">
                  <c:v>2.0750000000000002</c:v>
                </c:pt>
                <c:pt idx="1620">
                  <c:v>1.956</c:v>
                </c:pt>
                <c:pt idx="1621">
                  <c:v>1.288</c:v>
                </c:pt>
                <c:pt idx="1622">
                  <c:v>0.71</c:v>
                </c:pt>
                <c:pt idx="1623">
                  <c:v>3.278</c:v>
                </c:pt>
                <c:pt idx="1624">
                  <c:v>3.9140000000000001</c:v>
                </c:pt>
                <c:pt idx="1625">
                  <c:v>3.444</c:v>
                </c:pt>
                <c:pt idx="1626">
                  <c:v>2.2989999999999999</c:v>
                </c:pt>
                <c:pt idx="1627">
                  <c:v>3.1160000000000001</c:v>
                </c:pt>
                <c:pt idx="1628">
                  <c:v>2.5099999999999998</c:v>
                </c:pt>
                <c:pt idx="1629">
                  <c:v>2.8780000000000001</c:v>
                </c:pt>
                <c:pt idx="1630">
                  <c:v>3.47</c:v>
                </c:pt>
                <c:pt idx="1631">
                  <c:v>3.7080000000000002</c:v>
                </c:pt>
                <c:pt idx="1632">
                  <c:v>4.0140000000000002</c:v>
                </c:pt>
                <c:pt idx="1633">
                  <c:v>3.6419999999999999</c:v>
                </c:pt>
                <c:pt idx="1634">
                  <c:v>3.78</c:v>
                </c:pt>
                <c:pt idx="1635">
                  <c:v>2.8090000000000002</c:v>
                </c:pt>
                <c:pt idx="1636">
                  <c:v>3.73</c:v>
                </c:pt>
                <c:pt idx="1637">
                  <c:v>4.4169999999999998</c:v>
                </c:pt>
                <c:pt idx="1638">
                  <c:v>4.2320000000000002</c:v>
                </c:pt>
                <c:pt idx="1639">
                  <c:v>4.0259999999999998</c:v>
                </c:pt>
                <c:pt idx="1640">
                  <c:v>3.6789999999999998</c:v>
                </c:pt>
                <c:pt idx="1641">
                  <c:v>4.3760000000000003</c:v>
                </c:pt>
                <c:pt idx="1642">
                  <c:v>4.399</c:v>
                </c:pt>
                <c:pt idx="1643">
                  <c:v>4.4429999999999996</c:v>
                </c:pt>
                <c:pt idx="1644">
                  <c:v>4.2210000000000001</c:v>
                </c:pt>
                <c:pt idx="1645">
                  <c:v>4.26</c:v>
                </c:pt>
                <c:pt idx="1646">
                  <c:v>4.54</c:v>
                </c:pt>
                <c:pt idx="1647">
                  <c:v>3.63</c:v>
                </c:pt>
                <c:pt idx="1648">
                  <c:v>5.8129999999999997</c:v>
                </c:pt>
                <c:pt idx="1649">
                  <c:v>4.1189999999999998</c:v>
                </c:pt>
                <c:pt idx="1650">
                  <c:v>4.391</c:v>
                </c:pt>
                <c:pt idx="1651">
                  <c:v>4.09</c:v>
                </c:pt>
                <c:pt idx="1652">
                  <c:v>4.4800000000000004</c:v>
                </c:pt>
                <c:pt idx="1653">
                  <c:v>4.9569999999999999</c:v>
                </c:pt>
                <c:pt idx="1654">
                  <c:v>4.3600000000000003</c:v>
                </c:pt>
                <c:pt idx="1655">
                  <c:v>3.9910000000000001</c:v>
                </c:pt>
                <c:pt idx="1656">
                  <c:v>4.8460000000000001</c:v>
                </c:pt>
                <c:pt idx="1657">
                  <c:v>4.1669999999999998</c:v>
                </c:pt>
                <c:pt idx="1658">
                  <c:v>4.45</c:v>
                </c:pt>
                <c:pt idx="1659">
                  <c:v>3.9180000000000001</c:v>
                </c:pt>
                <c:pt idx="1660">
                  <c:v>4.9720000000000004</c:v>
                </c:pt>
                <c:pt idx="1661">
                  <c:v>6.423</c:v>
                </c:pt>
                <c:pt idx="1662">
                  <c:v>5.7949999999999999</c:v>
                </c:pt>
                <c:pt idx="1663">
                  <c:v>4.5789999999999997</c:v>
                </c:pt>
                <c:pt idx="1664">
                  <c:v>5.0060000000000002</c:v>
                </c:pt>
                <c:pt idx="1665">
                  <c:v>4.3390000000000004</c:v>
                </c:pt>
                <c:pt idx="1666">
                  <c:v>5.3220000000000001</c:v>
                </c:pt>
                <c:pt idx="1667">
                  <c:v>5.2560000000000002</c:v>
                </c:pt>
                <c:pt idx="1668">
                  <c:v>11.414</c:v>
                </c:pt>
                <c:pt idx="1669">
                  <c:v>9.9529999999999994</c:v>
                </c:pt>
                <c:pt idx="1670">
                  <c:v>9.2889999999999997</c:v>
                </c:pt>
                <c:pt idx="1671">
                  <c:v>6.5750000000000002</c:v>
                </c:pt>
                <c:pt idx="1672">
                  <c:v>7.2249999999999996</c:v>
                </c:pt>
                <c:pt idx="1673">
                  <c:v>6.343</c:v>
                </c:pt>
                <c:pt idx="1674">
                  <c:v>6.7759999999999998</c:v>
                </c:pt>
                <c:pt idx="1675">
                  <c:v>8.7270000000000003</c:v>
                </c:pt>
                <c:pt idx="1676">
                  <c:v>6.8410000000000002</c:v>
                </c:pt>
                <c:pt idx="1677">
                  <c:v>5.8170000000000002</c:v>
                </c:pt>
                <c:pt idx="1678">
                  <c:v>5.3529999999999998</c:v>
                </c:pt>
                <c:pt idx="1679">
                  <c:v>8.9700000000000006</c:v>
                </c:pt>
                <c:pt idx="1680">
                  <c:v>9.2050000000000001</c:v>
                </c:pt>
                <c:pt idx="1681">
                  <c:v>12.686</c:v>
                </c:pt>
                <c:pt idx="1682">
                  <c:v>13.404999999999999</c:v>
                </c:pt>
                <c:pt idx="1683">
                  <c:v>11.087999999999999</c:v>
                </c:pt>
                <c:pt idx="1684">
                  <c:v>14.433</c:v>
                </c:pt>
                <c:pt idx="1685">
                  <c:v>12.012</c:v>
                </c:pt>
                <c:pt idx="1686">
                  <c:v>3.254</c:v>
                </c:pt>
                <c:pt idx="1687">
                  <c:v>4.2469999999999999</c:v>
                </c:pt>
                <c:pt idx="1688">
                  <c:v>3.956</c:v>
                </c:pt>
                <c:pt idx="1689">
                  <c:v>3.645</c:v>
                </c:pt>
                <c:pt idx="1690">
                  <c:v>3.7320000000000002</c:v>
                </c:pt>
                <c:pt idx="1691">
                  <c:v>4.2460000000000004</c:v>
                </c:pt>
                <c:pt idx="1692">
                  <c:v>3.5960000000000001</c:v>
                </c:pt>
                <c:pt idx="1693">
                  <c:v>4.0389999999999997</c:v>
                </c:pt>
                <c:pt idx="1694">
                  <c:v>3.4790000000000001</c:v>
                </c:pt>
                <c:pt idx="1695">
                  <c:v>3.4689999999999999</c:v>
                </c:pt>
                <c:pt idx="1696">
                  <c:v>4.2649999999999997</c:v>
                </c:pt>
                <c:pt idx="1697">
                  <c:v>5.26</c:v>
                </c:pt>
                <c:pt idx="1698">
                  <c:v>6.2850000000000001</c:v>
                </c:pt>
                <c:pt idx="1699">
                  <c:v>4.4790000000000001</c:v>
                </c:pt>
                <c:pt idx="1700">
                  <c:v>3.7639999999999998</c:v>
                </c:pt>
                <c:pt idx="1701">
                  <c:v>4.117</c:v>
                </c:pt>
                <c:pt idx="1702">
                  <c:v>4.0720000000000001</c:v>
                </c:pt>
                <c:pt idx="1703">
                  <c:v>4.6399999999999997</c:v>
                </c:pt>
                <c:pt idx="1704">
                  <c:v>3.7890000000000001</c:v>
                </c:pt>
                <c:pt idx="1705">
                  <c:v>4.3</c:v>
                </c:pt>
                <c:pt idx="1706">
                  <c:v>4.6870000000000003</c:v>
                </c:pt>
                <c:pt idx="1707">
                  <c:v>5.3159999999999998</c:v>
                </c:pt>
                <c:pt idx="1708">
                  <c:v>5.1829999999999998</c:v>
                </c:pt>
                <c:pt idx="1709">
                  <c:v>4.2569999999999997</c:v>
                </c:pt>
                <c:pt idx="1710">
                  <c:v>3.9319999999999999</c:v>
                </c:pt>
                <c:pt idx="1711">
                  <c:v>4.2220000000000004</c:v>
                </c:pt>
                <c:pt idx="1712">
                  <c:v>5.1879999999999997</c:v>
                </c:pt>
                <c:pt idx="1713">
                  <c:v>4.2220000000000004</c:v>
                </c:pt>
                <c:pt idx="1714">
                  <c:v>3.93</c:v>
                </c:pt>
                <c:pt idx="1715">
                  <c:v>4.1520000000000001</c:v>
                </c:pt>
                <c:pt idx="1716">
                  <c:v>3.7970000000000002</c:v>
                </c:pt>
                <c:pt idx="1717">
                  <c:v>3.7210000000000001</c:v>
                </c:pt>
                <c:pt idx="1718">
                  <c:v>3.5739999999999998</c:v>
                </c:pt>
                <c:pt idx="1719">
                  <c:v>3.4630000000000001</c:v>
                </c:pt>
                <c:pt idx="1720">
                  <c:v>4.008</c:v>
                </c:pt>
                <c:pt idx="1721">
                  <c:v>4.55</c:v>
                </c:pt>
                <c:pt idx="1722">
                  <c:v>4.149</c:v>
                </c:pt>
                <c:pt idx="1723">
                  <c:v>4.4269999999999996</c:v>
                </c:pt>
                <c:pt idx="1724">
                  <c:v>3.1869999999999998</c:v>
                </c:pt>
                <c:pt idx="1725">
                  <c:v>2.919</c:v>
                </c:pt>
                <c:pt idx="1726">
                  <c:v>2.8940000000000001</c:v>
                </c:pt>
                <c:pt idx="1727">
                  <c:v>2.4409999999999998</c:v>
                </c:pt>
                <c:pt idx="1728">
                  <c:v>2.5409999999999999</c:v>
                </c:pt>
                <c:pt idx="1729">
                  <c:v>2.2010000000000001</c:v>
                </c:pt>
                <c:pt idx="1730">
                  <c:v>2.6080000000000001</c:v>
                </c:pt>
                <c:pt idx="1731">
                  <c:v>1.9830000000000001</c:v>
                </c:pt>
                <c:pt idx="1732">
                  <c:v>1.829</c:v>
                </c:pt>
                <c:pt idx="1733">
                  <c:v>1.905</c:v>
                </c:pt>
                <c:pt idx="1734">
                  <c:v>2.899</c:v>
                </c:pt>
                <c:pt idx="1735">
                  <c:v>3.524</c:v>
                </c:pt>
                <c:pt idx="1736">
                  <c:v>3.0569999999999999</c:v>
                </c:pt>
                <c:pt idx="1737">
                  <c:v>3.1669999999999998</c:v>
                </c:pt>
                <c:pt idx="1738">
                  <c:v>2.9049999999999998</c:v>
                </c:pt>
                <c:pt idx="1739">
                  <c:v>3.694</c:v>
                </c:pt>
                <c:pt idx="1740">
                  <c:v>3.0880000000000001</c:v>
                </c:pt>
                <c:pt idx="1741">
                  <c:v>3.6789999999999998</c:v>
                </c:pt>
                <c:pt idx="1742">
                  <c:v>3.8860000000000001</c:v>
                </c:pt>
                <c:pt idx="1743">
                  <c:v>3.3820000000000001</c:v>
                </c:pt>
                <c:pt idx="1744">
                  <c:v>4.3460000000000001</c:v>
                </c:pt>
                <c:pt idx="1745">
                  <c:v>2.9660000000000002</c:v>
                </c:pt>
                <c:pt idx="1746">
                  <c:v>3.4060000000000001</c:v>
                </c:pt>
                <c:pt idx="1747">
                  <c:v>4.3049999999999997</c:v>
                </c:pt>
                <c:pt idx="1748">
                  <c:v>3.9889999999999999</c:v>
                </c:pt>
                <c:pt idx="1749">
                  <c:v>4.516</c:v>
                </c:pt>
                <c:pt idx="1750">
                  <c:v>3.5329999999999999</c:v>
                </c:pt>
                <c:pt idx="1751">
                  <c:v>3.7629999999999999</c:v>
                </c:pt>
                <c:pt idx="1752">
                  <c:v>4.0359999999999996</c:v>
                </c:pt>
                <c:pt idx="1753">
                  <c:v>4.1180000000000003</c:v>
                </c:pt>
                <c:pt idx="1754">
                  <c:v>3.4009999999999998</c:v>
                </c:pt>
                <c:pt idx="1755">
                  <c:v>3.7250000000000001</c:v>
                </c:pt>
                <c:pt idx="1756">
                  <c:v>3.5880000000000001</c:v>
                </c:pt>
                <c:pt idx="1757">
                  <c:v>4.7939999999999996</c:v>
                </c:pt>
                <c:pt idx="1758">
                  <c:v>3.133</c:v>
                </c:pt>
                <c:pt idx="1759">
                  <c:v>3.7629999999999999</c:v>
                </c:pt>
                <c:pt idx="1760">
                  <c:v>2.9740000000000002</c:v>
                </c:pt>
                <c:pt idx="1761">
                  <c:v>3.3149999999999999</c:v>
                </c:pt>
                <c:pt idx="1762">
                  <c:v>3.198</c:v>
                </c:pt>
                <c:pt idx="1763">
                  <c:v>3.7160000000000002</c:v>
                </c:pt>
                <c:pt idx="1764">
                  <c:v>2.8570000000000002</c:v>
                </c:pt>
                <c:pt idx="1765">
                  <c:v>3.1589999999999998</c:v>
                </c:pt>
                <c:pt idx="1766">
                  <c:v>3.367</c:v>
                </c:pt>
                <c:pt idx="1767">
                  <c:v>2.2120000000000002</c:v>
                </c:pt>
                <c:pt idx="1768">
                  <c:v>2.722</c:v>
                </c:pt>
                <c:pt idx="1769">
                  <c:v>3.0179999999999998</c:v>
                </c:pt>
                <c:pt idx="1770">
                  <c:v>3.1309999999999998</c:v>
                </c:pt>
                <c:pt idx="1771">
                  <c:v>3.6819999999999999</c:v>
                </c:pt>
                <c:pt idx="1772">
                  <c:v>3.254</c:v>
                </c:pt>
                <c:pt idx="1773">
                  <c:v>3.5539999999999998</c:v>
                </c:pt>
                <c:pt idx="1774">
                  <c:v>3.4039999999999999</c:v>
                </c:pt>
                <c:pt idx="1775">
                  <c:v>3.1560000000000001</c:v>
                </c:pt>
                <c:pt idx="1776">
                  <c:v>3.403</c:v>
                </c:pt>
                <c:pt idx="1777">
                  <c:v>3.3130000000000002</c:v>
                </c:pt>
                <c:pt idx="1778">
                  <c:v>2.9870000000000001</c:v>
                </c:pt>
                <c:pt idx="1779">
                  <c:v>2.085</c:v>
                </c:pt>
                <c:pt idx="1780">
                  <c:v>2.5939999999999999</c:v>
                </c:pt>
                <c:pt idx="1781">
                  <c:v>1.6719999999999999</c:v>
                </c:pt>
                <c:pt idx="1782">
                  <c:v>1.843</c:v>
                </c:pt>
                <c:pt idx="1783">
                  <c:v>1.9419999999999999</c:v>
                </c:pt>
                <c:pt idx="1784">
                  <c:v>2.702</c:v>
                </c:pt>
                <c:pt idx="1785">
                  <c:v>3.2450000000000001</c:v>
                </c:pt>
                <c:pt idx="1786">
                  <c:v>3.5939999999999999</c:v>
                </c:pt>
                <c:pt idx="1787">
                  <c:v>3.6709999999999998</c:v>
                </c:pt>
                <c:pt idx="1788">
                  <c:v>5.1920000000000002</c:v>
                </c:pt>
                <c:pt idx="1789">
                  <c:v>5.5640000000000001</c:v>
                </c:pt>
                <c:pt idx="1790">
                  <c:v>5.6559999999999997</c:v>
                </c:pt>
                <c:pt idx="1791">
                  <c:v>6.1269999999999998</c:v>
                </c:pt>
                <c:pt idx="1792">
                  <c:v>5.8129999999999997</c:v>
                </c:pt>
                <c:pt idx="1793">
                  <c:v>6.1479999999999997</c:v>
                </c:pt>
                <c:pt idx="1794">
                  <c:v>6.8520000000000003</c:v>
                </c:pt>
                <c:pt idx="1795">
                  <c:v>6.9669999999999996</c:v>
                </c:pt>
                <c:pt idx="1796">
                  <c:v>5.234</c:v>
                </c:pt>
                <c:pt idx="1797">
                  <c:v>3.7650000000000001</c:v>
                </c:pt>
                <c:pt idx="1798">
                  <c:v>5.1189999999999998</c:v>
                </c:pt>
                <c:pt idx="1799">
                  <c:v>5.3840000000000003</c:v>
                </c:pt>
                <c:pt idx="1800">
                  <c:v>5.0839999999999996</c:v>
                </c:pt>
                <c:pt idx="1801">
                  <c:v>5.5490000000000004</c:v>
                </c:pt>
                <c:pt idx="1802">
                  <c:v>5.21</c:v>
                </c:pt>
                <c:pt idx="1803">
                  <c:v>4.9400000000000004</c:v>
                </c:pt>
                <c:pt idx="1804">
                  <c:v>4.8959999999999999</c:v>
                </c:pt>
                <c:pt idx="1805">
                  <c:v>5.4640000000000004</c:v>
                </c:pt>
                <c:pt idx="1806">
                  <c:v>5.6929999999999996</c:v>
                </c:pt>
                <c:pt idx="1807">
                  <c:v>5.625</c:v>
                </c:pt>
                <c:pt idx="1808">
                  <c:v>6.1040000000000001</c:v>
                </c:pt>
                <c:pt idx="1809">
                  <c:v>6.1689999999999996</c:v>
                </c:pt>
                <c:pt idx="1810">
                  <c:v>6.2949999999999999</c:v>
                </c:pt>
                <c:pt idx="1811">
                  <c:v>5.8010000000000002</c:v>
                </c:pt>
                <c:pt idx="1812">
                  <c:v>5.726</c:v>
                </c:pt>
                <c:pt idx="1813">
                  <c:v>6.0250000000000004</c:v>
                </c:pt>
                <c:pt idx="1814">
                  <c:v>5.7050000000000001</c:v>
                </c:pt>
                <c:pt idx="1815">
                  <c:v>5.2590000000000003</c:v>
                </c:pt>
                <c:pt idx="1816">
                  <c:v>3.8380000000000001</c:v>
                </c:pt>
                <c:pt idx="1817">
                  <c:v>3.8820000000000001</c:v>
                </c:pt>
                <c:pt idx="1818">
                  <c:v>4.24</c:v>
                </c:pt>
                <c:pt idx="1819">
                  <c:v>5.0359999999999996</c:v>
                </c:pt>
                <c:pt idx="1820">
                  <c:v>5.04</c:v>
                </c:pt>
                <c:pt idx="1821">
                  <c:v>5.4379999999999997</c:v>
                </c:pt>
                <c:pt idx="1822">
                  <c:v>6.0949999999999998</c:v>
                </c:pt>
                <c:pt idx="1823">
                  <c:v>6.13</c:v>
                </c:pt>
                <c:pt idx="1824">
                  <c:v>5.6059999999999999</c:v>
                </c:pt>
                <c:pt idx="1825">
                  <c:v>5.8310000000000004</c:v>
                </c:pt>
                <c:pt idx="1826">
                  <c:v>5.9569999999999999</c:v>
                </c:pt>
                <c:pt idx="1827">
                  <c:v>5.8780000000000001</c:v>
                </c:pt>
                <c:pt idx="1828">
                  <c:v>5.9320000000000004</c:v>
                </c:pt>
                <c:pt idx="1829">
                  <c:v>6.391</c:v>
                </c:pt>
                <c:pt idx="1830">
                  <c:v>6.9320000000000004</c:v>
                </c:pt>
                <c:pt idx="1831">
                  <c:v>7.2359999999999998</c:v>
                </c:pt>
                <c:pt idx="1832">
                  <c:v>6.5979999999999999</c:v>
                </c:pt>
                <c:pt idx="1833">
                  <c:v>4.2160000000000002</c:v>
                </c:pt>
                <c:pt idx="1834">
                  <c:v>2.427</c:v>
                </c:pt>
                <c:pt idx="1835">
                  <c:v>4.5060000000000002</c:v>
                </c:pt>
                <c:pt idx="1836">
                  <c:v>3.581</c:v>
                </c:pt>
                <c:pt idx="1837">
                  <c:v>3.8140000000000001</c:v>
                </c:pt>
                <c:pt idx="1838">
                  <c:v>3.859</c:v>
                </c:pt>
                <c:pt idx="1839">
                  <c:v>3.8250000000000002</c:v>
                </c:pt>
                <c:pt idx="1840">
                  <c:v>3.8690000000000002</c:v>
                </c:pt>
                <c:pt idx="1841">
                  <c:v>3.6469999999999998</c:v>
                </c:pt>
                <c:pt idx="1842">
                  <c:v>3.7440000000000002</c:v>
                </c:pt>
                <c:pt idx="1843">
                  <c:v>3.847</c:v>
                </c:pt>
                <c:pt idx="1844">
                  <c:v>4.4249999999999998</c:v>
                </c:pt>
                <c:pt idx="1845">
                  <c:v>5.6529999999999996</c:v>
                </c:pt>
                <c:pt idx="1846">
                  <c:v>6.548</c:v>
                </c:pt>
                <c:pt idx="1847">
                  <c:v>6.1150000000000002</c:v>
                </c:pt>
                <c:pt idx="1848">
                  <c:v>5.61</c:v>
                </c:pt>
                <c:pt idx="1849">
                  <c:v>4.4889999999999999</c:v>
                </c:pt>
                <c:pt idx="1850">
                  <c:v>4.2089999999999996</c:v>
                </c:pt>
                <c:pt idx="1851">
                  <c:v>3.9039999999999999</c:v>
                </c:pt>
                <c:pt idx="1852">
                  <c:v>3.4340000000000002</c:v>
                </c:pt>
                <c:pt idx="1853">
                  <c:v>3.597</c:v>
                </c:pt>
                <c:pt idx="1854">
                  <c:v>3.4449999999999998</c:v>
                </c:pt>
                <c:pt idx="1855">
                  <c:v>3.1339999999999999</c:v>
                </c:pt>
                <c:pt idx="1856">
                  <c:v>2.9969999999999999</c:v>
                </c:pt>
                <c:pt idx="1857">
                  <c:v>3.35</c:v>
                </c:pt>
                <c:pt idx="1858">
                  <c:v>3.2890000000000001</c:v>
                </c:pt>
                <c:pt idx="1859">
                  <c:v>2.9249999999999998</c:v>
                </c:pt>
                <c:pt idx="1860">
                  <c:v>3.524</c:v>
                </c:pt>
                <c:pt idx="1861">
                  <c:v>3.53</c:v>
                </c:pt>
                <c:pt idx="1862">
                  <c:v>3.8330000000000002</c:v>
                </c:pt>
                <c:pt idx="1863">
                  <c:v>3.3570000000000002</c:v>
                </c:pt>
                <c:pt idx="1864">
                  <c:v>3.6</c:v>
                </c:pt>
                <c:pt idx="1865">
                  <c:v>3.7160000000000002</c:v>
                </c:pt>
                <c:pt idx="1866">
                  <c:v>3.4420000000000002</c:v>
                </c:pt>
                <c:pt idx="1867">
                  <c:v>3.194</c:v>
                </c:pt>
                <c:pt idx="1868">
                  <c:v>2.8279999999999998</c:v>
                </c:pt>
                <c:pt idx="1869">
                  <c:v>3.5859999999999999</c:v>
                </c:pt>
                <c:pt idx="1870">
                  <c:v>2.2730000000000001</c:v>
                </c:pt>
                <c:pt idx="1871">
                  <c:v>2.8380000000000001</c:v>
                </c:pt>
                <c:pt idx="1872">
                  <c:v>2.9129999999999998</c:v>
                </c:pt>
                <c:pt idx="1873">
                  <c:v>3.375</c:v>
                </c:pt>
                <c:pt idx="1874">
                  <c:v>2.8170000000000002</c:v>
                </c:pt>
                <c:pt idx="1875">
                  <c:v>3.218</c:v>
                </c:pt>
                <c:pt idx="1876">
                  <c:v>2.8959999999999999</c:v>
                </c:pt>
                <c:pt idx="1877">
                  <c:v>2.8439999999999999</c:v>
                </c:pt>
                <c:pt idx="1878">
                  <c:v>2.653</c:v>
                </c:pt>
                <c:pt idx="1879">
                  <c:v>1.744</c:v>
                </c:pt>
                <c:pt idx="1880">
                  <c:v>2.2549999999999999</c:v>
                </c:pt>
                <c:pt idx="1881">
                  <c:v>2.4940000000000002</c:v>
                </c:pt>
                <c:pt idx="1882">
                  <c:v>2.8809999999999998</c:v>
                </c:pt>
                <c:pt idx="1883">
                  <c:v>1.601</c:v>
                </c:pt>
                <c:pt idx="1884">
                  <c:v>1.86</c:v>
                </c:pt>
                <c:pt idx="1885">
                  <c:v>1.0900000000000001</c:v>
                </c:pt>
                <c:pt idx="1886">
                  <c:v>1.4930000000000001</c:v>
                </c:pt>
                <c:pt idx="1887">
                  <c:v>1.8069999999999999</c:v>
                </c:pt>
                <c:pt idx="1888">
                  <c:v>1.6439999999999999</c:v>
                </c:pt>
                <c:pt idx="1889">
                  <c:v>1.7649999999999999</c:v>
                </c:pt>
                <c:pt idx="1890">
                  <c:v>2.7320000000000002</c:v>
                </c:pt>
                <c:pt idx="1891">
                  <c:v>1.9419999999999999</c:v>
                </c:pt>
                <c:pt idx="1892">
                  <c:v>1.6850000000000001</c:v>
                </c:pt>
                <c:pt idx="1893">
                  <c:v>1.4119999999999999</c:v>
                </c:pt>
                <c:pt idx="1894">
                  <c:v>1.887</c:v>
                </c:pt>
                <c:pt idx="1895">
                  <c:v>3.0459999999999998</c:v>
                </c:pt>
                <c:pt idx="1896">
                  <c:v>2.3530000000000002</c:v>
                </c:pt>
                <c:pt idx="1897">
                  <c:v>0.501</c:v>
                </c:pt>
                <c:pt idx="1898">
                  <c:v>1.762</c:v>
                </c:pt>
                <c:pt idx="1899">
                  <c:v>2.1869999999999998</c:v>
                </c:pt>
                <c:pt idx="1900">
                  <c:v>2.484</c:v>
                </c:pt>
                <c:pt idx="1901">
                  <c:v>2.8029999999999999</c:v>
                </c:pt>
                <c:pt idx="1902">
                  <c:v>4.0369999999999999</c:v>
                </c:pt>
                <c:pt idx="1903">
                  <c:v>3.472</c:v>
                </c:pt>
                <c:pt idx="1904">
                  <c:v>3.01</c:v>
                </c:pt>
                <c:pt idx="1905">
                  <c:v>2.0059999999999998</c:v>
                </c:pt>
                <c:pt idx="1906">
                  <c:v>2.6019999999999999</c:v>
                </c:pt>
                <c:pt idx="1907">
                  <c:v>1.986</c:v>
                </c:pt>
                <c:pt idx="1908">
                  <c:v>2.6160000000000001</c:v>
                </c:pt>
                <c:pt idx="1909">
                  <c:v>2.6520000000000001</c:v>
                </c:pt>
                <c:pt idx="1910">
                  <c:v>3.2120000000000002</c:v>
                </c:pt>
                <c:pt idx="1911">
                  <c:v>2.79</c:v>
                </c:pt>
                <c:pt idx="1912">
                  <c:v>1.9139999999999999</c:v>
                </c:pt>
                <c:pt idx="1913">
                  <c:v>1.875</c:v>
                </c:pt>
                <c:pt idx="1914">
                  <c:v>2.0059999999999998</c:v>
                </c:pt>
                <c:pt idx="1915">
                  <c:v>2.2000000000000002</c:v>
                </c:pt>
                <c:pt idx="1916">
                  <c:v>14.362</c:v>
                </c:pt>
                <c:pt idx="1917">
                  <c:v>12.756</c:v>
                </c:pt>
                <c:pt idx="1918">
                  <c:v>9.6210000000000004</c:v>
                </c:pt>
                <c:pt idx="1919">
                  <c:v>8.2089999999999996</c:v>
                </c:pt>
                <c:pt idx="1920">
                  <c:v>7.0250000000000004</c:v>
                </c:pt>
                <c:pt idx="1921">
                  <c:v>10.314</c:v>
                </c:pt>
                <c:pt idx="1922">
                  <c:v>8.3849999999999998</c:v>
                </c:pt>
                <c:pt idx="1923">
                  <c:v>6.2210000000000001</c:v>
                </c:pt>
                <c:pt idx="1924">
                  <c:v>5.8090000000000002</c:v>
                </c:pt>
                <c:pt idx="1925">
                  <c:v>5.1790000000000003</c:v>
                </c:pt>
                <c:pt idx="1926">
                  <c:v>5.4820000000000002</c:v>
                </c:pt>
                <c:pt idx="1927">
                  <c:v>7.0309999999999997</c:v>
                </c:pt>
                <c:pt idx="1928">
                  <c:v>5.4939999999999998</c:v>
                </c:pt>
                <c:pt idx="1929">
                  <c:v>5.0469999999999997</c:v>
                </c:pt>
                <c:pt idx="1930">
                  <c:v>5.0830000000000002</c:v>
                </c:pt>
                <c:pt idx="1931">
                  <c:v>4.5990000000000002</c:v>
                </c:pt>
                <c:pt idx="1932">
                  <c:v>4.3979999999999997</c:v>
                </c:pt>
                <c:pt idx="1933">
                  <c:v>4.0999999999999996</c:v>
                </c:pt>
                <c:pt idx="1934">
                  <c:v>4.5049999999999999</c:v>
                </c:pt>
                <c:pt idx="1935">
                  <c:v>4.3339999999999996</c:v>
                </c:pt>
                <c:pt idx="1936">
                  <c:v>3.7919999999999998</c:v>
                </c:pt>
                <c:pt idx="1937">
                  <c:v>3.266</c:v>
                </c:pt>
                <c:pt idx="1938">
                  <c:v>2.4670000000000001</c:v>
                </c:pt>
                <c:pt idx="1939">
                  <c:v>4.2569999999999997</c:v>
                </c:pt>
                <c:pt idx="1940">
                  <c:v>5.327</c:v>
                </c:pt>
                <c:pt idx="1941">
                  <c:v>5.1379999999999999</c:v>
                </c:pt>
                <c:pt idx="1942">
                  <c:v>5.7779999999999996</c:v>
                </c:pt>
                <c:pt idx="1943">
                  <c:v>6.4820000000000002</c:v>
                </c:pt>
                <c:pt idx="1944">
                  <c:v>6.1769999999999996</c:v>
                </c:pt>
                <c:pt idx="1945">
                  <c:v>5.3520000000000003</c:v>
                </c:pt>
                <c:pt idx="1946">
                  <c:v>5.6360000000000001</c:v>
                </c:pt>
                <c:pt idx="1947">
                  <c:v>7.78</c:v>
                </c:pt>
                <c:pt idx="1948">
                  <c:v>7.032</c:v>
                </c:pt>
                <c:pt idx="1949">
                  <c:v>6.0010000000000003</c:v>
                </c:pt>
                <c:pt idx="1950">
                  <c:v>4.4989999999999997</c:v>
                </c:pt>
                <c:pt idx="1951">
                  <c:v>1.5429999999999999</c:v>
                </c:pt>
                <c:pt idx="1952">
                  <c:v>5.09</c:v>
                </c:pt>
                <c:pt idx="1953">
                  <c:v>4.33</c:v>
                </c:pt>
                <c:pt idx="1954">
                  <c:v>6.4660000000000002</c:v>
                </c:pt>
                <c:pt idx="1955">
                  <c:v>4.0289999999999999</c:v>
                </c:pt>
                <c:pt idx="1956">
                  <c:v>3.9529999999999998</c:v>
                </c:pt>
                <c:pt idx="1957">
                  <c:v>6.2670000000000003</c:v>
                </c:pt>
                <c:pt idx="1958">
                  <c:v>5.7249999999999996</c:v>
                </c:pt>
                <c:pt idx="1959">
                  <c:v>5.1429999999999998</c:v>
                </c:pt>
                <c:pt idx="1960">
                  <c:v>3.7189999999999999</c:v>
                </c:pt>
                <c:pt idx="1961">
                  <c:v>2.4169999999999998</c:v>
                </c:pt>
                <c:pt idx="1962">
                  <c:v>4.149</c:v>
                </c:pt>
                <c:pt idx="1963">
                  <c:v>4.8209999999999997</c:v>
                </c:pt>
                <c:pt idx="1964">
                  <c:v>4.3109999999999999</c:v>
                </c:pt>
                <c:pt idx="1965">
                  <c:v>5.61</c:v>
                </c:pt>
                <c:pt idx="1966">
                  <c:v>5.335</c:v>
                </c:pt>
                <c:pt idx="1967">
                  <c:v>4.5629999999999997</c:v>
                </c:pt>
                <c:pt idx="1968">
                  <c:v>5.3490000000000002</c:v>
                </c:pt>
                <c:pt idx="1969">
                  <c:v>8.9049999999999994</c:v>
                </c:pt>
                <c:pt idx="1970">
                  <c:v>8.1679999999999993</c:v>
                </c:pt>
                <c:pt idx="1971">
                  <c:v>7.7320000000000002</c:v>
                </c:pt>
                <c:pt idx="1972">
                  <c:v>5.7619999999999996</c:v>
                </c:pt>
                <c:pt idx="1973">
                  <c:v>6.6749999999999998</c:v>
                </c:pt>
                <c:pt idx="1974">
                  <c:v>5.5419999999999998</c:v>
                </c:pt>
                <c:pt idx="1975">
                  <c:v>5.0430000000000001</c:v>
                </c:pt>
                <c:pt idx="1976">
                  <c:v>3.7440000000000002</c:v>
                </c:pt>
                <c:pt idx="1977">
                  <c:v>4.4800000000000004</c:v>
                </c:pt>
                <c:pt idx="1978">
                  <c:v>3.907</c:v>
                </c:pt>
                <c:pt idx="1979">
                  <c:v>2.9710000000000001</c:v>
                </c:pt>
                <c:pt idx="1980">
                  <c:v>2.262</c:v>
                </c:pt>
                <c:pt idx="1981">
                  <c:v>3.427</c:v>
                </c:pt>
                <c:pt idx="1982">
                  <c:v>4.8959999999999999</c:v>
                </c:pt>
                <c:pt idx="1983">
                  <c:v>5.1580000000000004</c:v>
                </c:pt>
                <c:pt idx="1984">
                  <c:v>4.6890000000000001</c:v>
                </c:pt>
                <c:pt idx="1985">
                  <c:v>4.4619999999999997</c:v>
                </c:pt>
                <c:pt idx="1986">
                  <c:v>4.5110000000000001</c:v>
                </c:pt>
                <c:pt idx="1987">
                  <c:v>3.69</c:v>
                </c:pt>
                <c:pt idx="1988">
                  <c:v>3.91</c:v>
                </c:pt>
                <c:pt idx="1989">
                  <c:v>4.2089999999999996</c:v>
                </c:pt>
                <c:pt idx="1990">
                  <c:v>4.391</c:v>
                </c:pt>
                <c:pt idx="1991">
                  <c:v>4.5410000000000004</c:v>
                </c:pt>
                <c:pt idx="1992">
                  <c:v>4.0339999999999998</c:v>
                </c:pt>
                <c:pt idx="1993">
                  <c:v>4.0629999999999997</c:v>
                </c:pt>
                <c:pt idx="1994">
                  <c:v>4.29</c:v>
                </c:pt>
                <c:pt idx="1995">
                  <c:v>4.33</c:v>
                </c:pt>
                <c:pt idx="1996">
                  <c:v>4.03</c:v>
                </c:pt>
                <c:pt idx="1997">
                  <c:v>3.363</c:v>
                </c:pt>
                <c:pt idx="1998">
                  <c:v>3.6930000000000001</c:v>
                </c:pt>
                <c:pt idx="1999">
                  <c:v>3.3959999999999999</c:v>
                </c:pt>
                <c:pt idx="2000">
                  <c:v>3.5880000000000001</c:v>
                </c:pt>
                <c:pt idx="2001">
                  <c:v>3.024</c:v>
                </c:pt>
                <c:pt idx="2002">
                  <c:v>2.903</c:v>
                </c:pt>
                <c:pt idx="2003">
                  <c:v>2.4689999999999999</c:v>
                </c:pt>
                <c:pt idx="2004">
                  <c:v>1.641</c:v>
                </c:pt>
                <c:pt idx="2005">
                  <c:v>2.0699999999999998</c:v>
                </c:pt>
                <c:pt idx="2006">
                  <c:v>2.6589999999999998</c:v>
                </c:pt>
                <c:pt idx="2007">
                  <c:v>1.754</c:v>
                </c:pt>
                <c:pt idx="2008">
                  <c:v>3.1829999999999998</c:v>
                </c:pt>
                <c:pt idx="2009">
                  <c:v>2.488</c:v>
                </c:pt>
                <c:pt idx="2010">
                  <c:v>2.8079999999999998</c:v>
                </c:pt>
                <c:pt idx="2011">
                  <c:v>2.3450000000000002</c:v>
                </c:pt>
                <c:pt idx="2012">
                  <c:v>2.7370000000000001</c:v>
                </c:pt>
                <c:pt idx="2013">
                  <c:v>3.871</c:v>
                </c:pt>
                <c:pt idx="2014">
                  <c:v>3.8330000000000002</c:v>
                </c:pt>
                <c:pt idx="2015">
                  <c:v>3.7280000000000002</c:v>
                </c:pt>
                <c:pt idx="2016">
                  <c:v>3.996</c:v>
                </c:pt>
                <c:pt idx="2017">
                  <c:v>5.1740000000000004</c:v>
                </c:pt>
                <c:pt idx="2018">
                  <c:v>5.1660000000000004</c:v>
                </c:pt>
                <c:pt idx="2019">
                  <c:v>5.6630000000000003</c:v>
                </c:pt>
                <c:pt idx="2020">
                  <c:v>5.7439999999999998</c:v>
                </c:pt>
                <c:pt idx="2021">
                  <c:v>6.7670000000000003</c:v>
                </c:pt>
                <c:pt idx="2022">
                  <c:v>5.16</c:v>
                </c:pt>
                <c:pt idx="2023">
                  <c:v>4.3220000000000001</c:v>
                </c:pt>
                <c:pt idx="2024">
                  <c:v>3.5369999999999999</c:v>
                </c:pt>
                <c:pt idx="2025">
                  <c:v>4.883</c:v>
                </c:pt>
                <c:pt idx="2026">
                  <c:v>5.6360000000000001</c:v>
                </c:pt>
                <c:pt idx="2027">
                  <c:v>5.1070000000000002</c:v>
                </c:pt>
                <c:pt idx="2028">
                  <c:v>4.3159999999999998</c:v>
                </c:pt>
                <c:pt idx="2029">
                  <c:v>6.1790000000000003</c:v>
                </c:pt>
                <c:pt idx="2030">
                  <c:v>6.5140000000000002</c:v>
                </c:pt>
                <c:pt idx="2031">
                  <c:v>5.7830000000000004</c:v>
                </c:pt>
                <c:pt idx="2032">
                  <c:v>5.4859999999999998</c:v>
                </c:pt>
                <c:pt idx="2033">
                  <c:v>5.4690000000000003</c:v>
                </c:pt>
                <c:pt idx="2034">
                  <c:v>6.3410000000000002</c:v>
                </c:pt>
                <c:pt idx="2035">
                  <c:v>7.0229999999999997</c:v>
                </c:pt>
                <c:pt idx="2036">
                  <c:v>6.8440000000000003</c:v>
                </c:pt>
                <c:pt idx="2037">
                  <c:v>7.2690000000000001</c:v>
                </c:pt>
                <c:pt idx="2038">
                  <c:v>6.9580000000000002</c:v>
                </c:pt>
                <c:pt idx="2039">
                  <c:v>6.3540000000000001</c:v>
                </c:pt>
                <c:pt idx="2040">
                  <c:v>5.835</c:v>
                </c:pt>
                <c:pt idx="2041">
                  <c:v>6.4649999999999999</c:v>
                </c:pt>
                <c:pt idx="2042">
                  <c:v>5.3179999999999996</c:v>
                </c:pt>
                <c:pt idx="2043">
                  <c:v>4.952</c:v>
                </c:pt>
                <c:pt idx="2044">
                  <c:v>4.4470000000000001</c:v>
                </c:pt>
                <c:pt idx="2045">
                  <c:v>4.1070000000000002</c:v>
                </c:pt>
                <c:pt idx="2046">
                  <c:v>5.1239999999999997</c:v>
                </c:pt>
                <c:pt idx="2047">
                  <c:v>6.49</c:v>
                </c:pt>
                <c:pt idx="2048">
                  <c:v>8.7609999999999992</c:v>
                </c:pt>
                <c:pt idx="2049">
                  <c:v>6.6269999999999998</c:v>
                </c:pt>
                <c:pt idx="2050">
                  <c:v>6.0430000000000001</c:v>
                </c:pt>
                <c:pt idx="2051">
                  <c:v>5.4260000000000002</c:v>
                </c:pt>
                <c:pt idx="2052">
                  <c:v>3.9489999999999998</c:v>
                </c:pt>
                <c:pt idx="2053">
                  <c:v>6.016</c:v>
                </c:pt>
                <c:pt idx="2054">
                  <c:v>6.1719999999999997</c:v>
                </c:pt>
                <c:pt idx="2055">
                  <c:v>5.601</c:v>
                </c:pt>
                <c:pt idx="2056">
                  <c:v>7.2270000000000003</c:v>
                </c:pt>
                <c:pt idx="2057">
                  <c:v>5.7640000000000002</c:v>
                </c:pt>
                <c:pt idx="2058">
                  <c:v>6.577</c:v>
                </c:pt>
                <c:pt idx="2059">
                  <c:v>6.9370000000000003</c:v>
                </c:pt>
                <c:pt idx="2060">
                  <c:v>7.1189999999999998</c:v>
                </c:pt>
                <c:pt idx="2061">
                  <c:v>6.9960000000000004</c:v>
                </c:pt>
                <c:pt idx="2062">
                  <c:v>7.681</c:v>
                </c:pt>
                <c:pt idx="2063">
                  <c:v>7.2160000000000002</c:v>
                </c:pt>
                <c:pt idx="2064">
                  <c:v>6.4550000000000001</c:v>
                </c:pt>
                <c:pt idx="2065">
                  <c:v>4.9000000000000004</c:v>
                </c:pt>
                <c:pt idx="2066">
                  <c:v>6.306</c:v>
                </c:pt>
                <c:pt idx="2067">
                  <c:v>6.1280000000000001</c:v>
                </c:pt>
                <c:pt idx="2068">
                  <c:v>7.21</c:v>
                </c:pt>
                <c:pt idx="2069">
                  <c:v>6.7949999999999999</c:v>
                </c:pt>
                <c:pt idx="2070">
                  <c:v>6.7190000000000003</c:v>
                </c:pt>
                <c:pt idx="2071">
                  <c:v>6.3940000000000001</c:v>
                </c:pt>
                <c:pt idx="2072">
                  <c:v>7.5019999999999998</c:v>
                </c:pt>
                <c:pt idx="2073">
                  <c:v>8.0790000000000006</c:v>
                </c:pt>
                <c:pt idx="2074">
                  <c:v>7.4690000000000003</c:v>
                </c:pt>
                <c:pt idx="2075">
                  <c:v>6.88</c:v>
                </c:pt>
                <c:pt idx="2076">
                  <c:v>7.1929999999999996</c:v>
                </c:pt>
                <c:pt idx="2077">
                  <c:v>7.8620000000000001</c:v>
                </c:pt>
                <c:pt idx="2078">
                  <c:v>7.4189999999999996</c:v>
                </c:pt>
                <c:pt idx="2079">
                  <c:v>5.6470000000000002</c:v>
                </c:pt>
                <c:pt idx="2080">
                  <c:v>5.9649999999999999</c:v>
                </c:pt>
                <c:pt idx="2081">
                  <c:v>6.8920000000000003</c:v>
                </c:pt>
                <c:pt idx="2082">
                  <c:v>6.8410000000000002</c:v>
                </c:pt>
                <c:pt idx="2083">
                  <c:v>7.9269999999999996</c:v>
                </c:pt>
                <c:pt idx="2084">
                  <c:v>8.423</c:v>
                </c:pt>
                <c:pt idx="2085">
                  <c:v>7.335</c:v>
                </c:pt>
                <c:pt idx="2086">
                  <c:v>7.1989999999999998</c:v>
                </c:pt>
                <c:pt idx="2087">
                  <c:v>8.1809999999999992</c:v>
                </c:pt>
                <c:pt idx="2088">
                  <c:v>8.2850000000000001</c:v>
                </c:pt>
                <c:pt idx="2089">
                  <c:v>8.6980000000000004</c:v>
                </c:pt>
                <c:pt idx="2090">
                  <c:v>8.7230000000000008</c:v>
                </c:pt>
                <c:pt idx="2091">
                  <c:v>7.5810000000000004</c:v>
                </c:pt>
                <c:pt idx="2092">
                  <c:v>6.7229999999999999</c:v>
                </c:pt>
                <c:pt idx="2093">
                  <c:v>6.56</c:v>
                </c:pt>
                <c:pt idx="2094">
                  <c:v>6.8019999999999996</c:v>
                </c:pt>
                <c:pt idx="2095">
                  <c:v>6.8559999999999999</c:v>
                </c:pt>
                <c:pt idx="2096">
                  <c:v>7.07</c:v>
                </c:pt>
                <c:pt idx="2097">
                  <c:v>7.5019999999999998</c:v>
                </c:pt>
                <c:pt idx="2098">
                  <c:v>7.5540000000000003</c:v>
                </c:pt>
                <c:pt idx="2099">
                  <c:v>7.4589999999999996</c:v>
                </c:pt>
                <c:pt idx="2100">
                  <c:v>7.7709999999999999</c:v>
                </c:pt>
                <c:pt idx="2101">
                  <c:v>7.556</c:v>
                </c:pt>
                <c:pt idx="2102">
                  <c:v>7.21</c:v>
                </c:pt>
                <c:pt idx="2103">
                  <c:v>6.4089999999999998</c:v>
                </c:pt>
                <c:pt idx="2104">
                  <c:v>6.8220000000000001</c:v>
                </c:pt>
                <c:pt idx="2105">
                  <c:v>7.3940000000000001</c:v>
                </c:pt>
                <c:pt idx="2106">
                  <c:v>7</c:v>
                </c:pt>
                <c:pt idx="2107">
                  <c:v>7.0359999999999996</c:v>
                </c:pt>
                <c:pt idx="2108">
                  <c:v>6.4950000000000001</c:v>
                </c:pt>
                <c:pt idx="2109">
                  <c:v>7.3070000000000004</c:v>
                </c:pt>
                <c:pt idx="2110">
                  <c:v>5.9850000000000003</c:v>
                </c:pt>
                <c:pt idx="2111">
                  <c:v>6.0410000000000004</c:v>
                </c:pt>
                <c:pt idx="2112">
                  <c:v>6.9560000000000004</c:v>
                </c:pt>
                <c:pt idx="2113">
                  <c:v>7.0739999999999998</c:v>
                </c:pt>
                <c:pt idx="2114">
                  <c:v>7.6159999999999997</c:v>
                </c:pt>
                <c:pt idx="2115">
                  <c:v>6.851</c:v>
                </c:pt>
                <c:pt idx="2116">
                  <c:v>6.5720000000000001</c:v>
                </c:pt>
                <c:pt idx="2117">
                  <c:v>9.7379999999999995</c:v>
                </c:pt>
                <c:pt idx="2118">
                  <c:v>9.9920000000000009</c:v>
                </c:pt>
                <c:pt idx="2119">
                  <c:v>10.396000000000001</c:v>
                </c:pt>
                <c:pt idx="2120">
                  <c:v>8.8719999999999999</c:v>
                </c:pt>
                <c:pt idx="2121">
                  <c:v>8.6470000000000002</c:v>
                </c:pt>
                <c:pt idx="2122">
                  <c:v>7.6630000000000003</c:v>
                </c:pt>
                <c:pt idx="2123">
                  <c:v>7.6660000000000004</c:v>
                </c:pt>
                <c:pt idx="2124">
                  <c:v>7.6550000000000002</c:v>
                </c:pt>
                <c:pt idx="2125">
                  <c:v>7.3230000000000004</c:v>
                </c:pt>
                <c:pt idx="2126">
                  <c:v>7.9729999999999999</c:v>
                </c:pt>
                <c:pt idx="2127">
                  <c:v>7.0339999999999998</c:v>
                </c:pt>
                <c:pt idx="2128">
                  <c:v>7.7930000000000001</c:v>
                </c:pt>
                <c:pt idx="2129">
                  <c:v>7.2220000000000004</c:v>
                </c:pt>
                <c:pt idx="2130">
                  <c:v>6.7089999999999996</c:v>
                </c:pt>
                <c:pt idx="2131">
                  <c:v>7.95</c:v>
                </c:pt>
                <c:pt idx="2132">
                  <c:v>7.556</c:v>
                </c:pt>
                <c:pt idx="2133">
                  <c:v>8.6790000000000003</c:v>
                </c:pt>
                <c:pt idx="2134">
                  <c:v>6.6239999999999997</c:v>
                </c:pt>
                <c:pt idx="2135">
                  <c:v>6.83</c:v>
                </c:pt>
                <c:pt idx="2136">
                  <c:v>7.7930000000000001</c:v>
                </c:pt>
                <c:pt idx="2137">
                  <c:v>6.61</c:v>
                </c:pt>
                <c:pt idx="2138">
                  <c:v>8.0779999999999994</c:v>
                </c:pt>
                <c:pt idx="2139">
                  <c:v>8.8019999999999996</c:v>
                </c:pt>
                <c:pt idx="2140">
                  <c:v>7.2720000000000002</c:v>
                </c:pt>
                <c:pt idx="2141">
                  <c:v>7.234</c:v>
                </c:pt>
                <c:pt idx="2142">
                  <c:v>7.96</c:v>
                </c:pt>
                <c:pt idx="2143">
                  <c:v>7.5359999999999996</c:v>
                </c:pt>
                <c:pt idx="2144">
                  <c:v>6.94</c:v>
                </c:pt>
                <c:pt idx="2145">
                  <c:v>8.9009999999999998</c:v>
                </c:pt>
                <c:pt idx="2146">
                  <c:v>7.726</c:v>
                </c:pt>
                <c:pt idx="2147">
                  <c:v>8.2370000000000001</c:v>
                </c:pt>
                <c:pt idx="2148">
                  <c:v>9.0069999999999997</c:v>
                </c:pt>
                <c:pt idx="2149">
                  <c:v>8.7449999999999992</c:v>
                </c:pt>
                <c:pt idx="2150">
                  <c:v>8.7530000000000001</c:v>
                </c:pt>
                <c:pt idx="2151">
                  <c:v>9.4649999999999999</c:v>
                </c:pt>
                <c:pt idx="2152">
                  <c:v>8.7170000000000005</c:v>
                </c:pt>
                <c:pt idx="2153">
                  <c:v>10.436</c:v>
                </c:pt>
                <c:pt idx="2154">
                  <c:v>9.0670000000000002</c:v>
                </c:pt>
                <c:pt idx="2155">
                  <c:v>8.3879999999999999</c:v>
                </c:pt>
                <c:pt idx="2156">
                  <c:v>9.9090000000000007</c:v>
                </c:pt>
                <c:pt idx="2157">
                  <c:v>7.6559999999999997</c:v>
                </c:pt>
                <c:pt idx="2158">
                  <c:v>10.372999999999999</c:v>
                </c:pt>
                <c:pt idx="2159">
                  <c:v>9.1890000000000001</c:v>
                </c:pt>
                <c:pt idx="2160">
                  <c:v>7.4720000000000004</c:v>
                </c:pt>
                <c:pt idx="2161">
                  <c:v>7.8520000000000003</c:v>
                </c:pt>
                <c:pt idx="2162">
                  <c:v>6.141</c:v>
                </c:pt>
                <c:pt idx="2163">
                  <c:v>5.7089999999999996</c:v>
                </c:pt>
                <c:pt idx="2164">
                  <c:v>5.6879999999999997</c:v>
                </c:pt>
                <c:pt idx="2165">
                  <c:v>5.1310000000000002</c:v>
                </c:pt>
                <c:pt idx="2166">
                  <c:v>6.109</c:v>
                </c:pt>
                <c:pt idx="2167">
                  <c:v>6.6859999999999999</c:v>
                </c:pt>
                <c:pt idx="2168">
                  <c:v>6.5979999999999999</c:v>
                </c:pt>
                <c:pt idx="2169">
                  <c:v>6.718</c:v>
                </c:pt>
                <c:pt idx="2170">
                  <c:v>6.2359999999999998</c:v>
                </c:pt>
                <c:pt idx="2171">
                  <c:v>6.3360000000000003</c:v>
                </c:pt>
                <c:pt idx="2172">
                  <c:v>4.4509999999999996</c:v>
                </c:pt>
                <c:pt idx="2173">
                  <c:v>5.9950000000000001</c:v>
                </c:pt>
                <c:pt idx="2174">
                  <c:v>6.1870000000000003</c:v>
                </c:pt>
                <c:pt idx="2175">
                  <c:v>5.3140000000000001</c:v>
                </c:pt>
                <c:pt idx="2176">
                  <c:v>5.8230000000000004</c:v>
                </c:pt>
                <c:pt idx="2177">
                  <c:v>5.4820000000000002</c:v>
                </c:pt>
                <c:pt idx="2178">
                  <c:v>5.81</c:v>
                </c:pt>
                <c:pt idx="2179">
                  <c:v>5.3250000000000002</c:v>
                </c:pt>
                <c:pt idx="2180">
                  <c:v>6.5449999999999999</c:v>
                </c:pt>
                <c:pt idx="2181">
                  <c:v>5.1360000000000001</c:v>
                </c:pt>
                <c:pt idx="2182">
                  <c:v>5.0359999999999996</c:v>
                </c:pt>
                <c:pt idx="2183">
                  <c:v>6.7549999999999999</c:v>
                </c:pt>
                <c:pt idx="2184">
                  <c:v>6.4320000000000004</c:v>
                </c:pt>
                <c:pt idx="2185">
                  <c:v>5.5590000000000002</c:v>
                </c:pt>
                <c:pt idx="2186">
                  <c:v>5.452</c:v>
                </c:pt>
                <c:pt idx="2187">
                  <c:v>5.3579999999999997</c:v>
                </c:pt>
                <c:pt idx="2188">
                  <c:v>4.4880000000000004</c:v>
                </c:pt>
                <c:pt idx="2189">
                  <c:v>6.0220000000000002</c:v>
                </c:pt>
                <c:pt idx="2190">
                  <c:v>5.9420000000000002</c:v>
                </c:pt>
                <c:pt idx="2191">
                  <c:v>6.0789999999999997</c:v>
                </c:pt>
                <c:pt idx="2192">
                  <c:v>5.8719999999999999</c:v>
                </c:pt>
                <c:pt idx="2193">
                  <c:v>6.1550000000000002</c:v>
                </c:pt>
                <c:pt idx="2194">
                  <c:v>6.0549999999999997</c:v>
                </c:pt>
                <c:pt idx="2195">
                  <c:v>5.3479999999999999</c:v>
                </c:pt>
                <c:pt idx="2196">
                  <c:v>5.8049999999999997</c:v>
                </c:pt>
                <c:pt idx="2197">
                  <c:v>5.3869999999999996</c:v>
                </c:pt>
                <c:pt idx="2198">
                  <c:v>5.0720000000000001</c:v>
                </c:pt>
                <c:pt idx="2199">
                  <c:v>5.5410000000000004</c:v>
                </c:pt>
                <c:pt idx="2200">
                  <c:v>5.42</c:v>
                </c:pt>
                <c:pt idx="2201">
                  <c:v>5.0940000000000003</c:v>
                </c:pt>
                <c:pt idx="2202">
                  <c:v>4.9930000000000003</c:v>
                </c:pt>
                <c:pt idx="2203">
                  <c:v>4.8949999999999996</c:v>
                </c:pt>
                <c:pt idx="2204">
                  <c:v>4.9080000000000004</c:v>
                </c:pt>
                <c:pt idx="2205">
                  <c:v>4.6239999999999997</c:v>
                </c:pt>
                <c:pt idx="2206">
                  <c:v>4.6500000000000004</c:v>
                </c:pt>
                <c:pt idx="2207">
                  <c:v>4.5289999999999999</c:v>
                </c:pt>
                <c:pt idx="2208">
                  <c:v>5.6849999999999996</c:v>
                </c:pt>
                <c:pt idx="2209">
                  <c:v>5.4219999999999997</c:v>
                </c:pt>
                <c:pt idx="2210">
                  <c:v>5.4459999999999997</c:v>
                </c:pt>
                <c:pt idx="2211">
                  <c:v>5.93</c:v>
                </c:pt>
                <c:pt idx="2212">
                  <c:v>5.8760000000000003</c:v>
                </c:pt>
                <c:pt idx="2213">
                  <c:v>5.8659999999999997</c:v>
                </c:pt>
                <c:pt idx="2214">
                  <c:v>5.4580000000000002</c:v>
                </c:pt>
                <c:pt idx="2215">
                  <c:v>5.4059999999999997</c:v>
                </c:pt>
                <c:pt idx="2216">
                  <c:v>5.5970000000000004</c:v>
                </c:pt>
                <c:pt idx="2217">
                  <c:v>5.4180000000000001</c:v>
                </c:pt>
                <c:pt idx="2218">
                  <c:v>5.8739999999999997</c:v>
                </c:pt>
                <c:pt idx="2219">
                  <c:v>6.4109999999999996</c:v>
                </c:pt>
                <c:pt idx="2220">
                  <c:v>6.6050000000000004</c:v>
                </c:pt>
                <c:pt idx="2221">
                  <c:v>6.2720000000000002</c:v>
                </c:pt>
                <c:pt idx="2222">
                  <c:v>6.5819999999999999</c:v>
                </c:pt>
                <c:pt idx="2223">
                  <c:v>6.7590000000000003</c:v>
                </c:pt>
                <c:pt idx="2224">
                  <c:v>7.2329999999999997</c:v>
                </c:pt>
                <c:pt idx="2225">
                  <c:v>7.76</c:v>
                </c:pt>
                <c:pt idx="2226">
                  <c:v>7.7530000000000001</c:v>
                </c:pt>
                <c:pt idx="2227">
                  <c:v>7.8470000000000004</c:v>
                </c:pt>
                <c:pt idx="2228">
                  <c:v>8.3339999999999996</c:v>
                </c:pt>
                <c:pt idx="2229">
                  <c:v>8.1449999999999996</c:v>
                </c:pt>
                <c:pt idx="2230">
                  <c:v>8.0589999999999993</c:v>
                </c:pt>
                <c:pt idx="2231">
                  <c:v>8.0340000000000007</c:v>
                </c:pt>
                <c:pt idx="2232">
                  <c:v>8.6219999999999999</c:v>
                </c:pt>
                <c:pt idx="2233">
                  <c:v>8.2889999999999997</c:v>
                </c:pt>
                <c:pt idx="2234">
                  <c:v>8.2140000000000004</c:v>
                </c:pt>
                <c:pt idx="2235">
                  <c:v>7.6619999999999999</c:v>
                </c:pt>
                <c:pt idx="2236">
                  <c:v>8.2439999999999998</c:v>
                </c:pt>
                <c:pt idx="2237">
                  <c:v>8.4979999999999993</c:v>
                </c:pt>
                <c:pt idx="2238">
                  <c:v>8.26</c:v>
                </c:pt>
                <c:pt idx="2239">
                  <c:v>8.2850000000000001</c:v>
                </c:pt>
                <c:pt idx="2240">
                  <c:v>8.7140000000000004</c:v>
                </c:pt>
                <c:pt idx="2241">
                  <c:v>8.1140000000000008</c:v>
                </c:pt>
                <c:pt idx="2242">
                  <c:v>8.3710000000000004</c:v>
                </c:pt>
                <c:pt idx="2243">
                  <c:v>7.27</c:v>
                </c:pt>
                <c:pt idx="2244">
                  <c:v>6.968</c:v>
                </c:pt>
                <c:pt idx="2245">
                  <c:v>7.7510000000000003</c:v>
                </c:pt>
                <c:pt idx="2246">
                  <c:v>6.8879999999999999</c:v>
                </c:pt>
                <c:pt idx="2247">
                  <c:v>6.431</c:v>
                </c:pt>
                <c:pt idx="2248">
                  <c:v>6.6890000000000001</c:v>
                </c:pt>
                <c:pt idx="2249">
                  <c:v>7.827</c:v>
                </c:pt>
                <c:pt idx="2250">
                  <c:v>8.2739999999999991</c:v>
                </c:pt>
                <c:pt idx="2251">
                  <c:v>7.1890000000000001</c:v>
                </c:pt>
                <c:pt idx="2252">
                  <c:v>7.915</c:v>
                </c:pt>
                <c:pt idx="2253">
                  <c:v>7.1449999999999996</c:v>
                </c:pt>
                <c:pt idx="2254">
                  <c:v>6.5919999999999996</c:v>
                </c:pt>
                <c:pt idx="2255">
                  <c:v>8.6880000000000006</c:v>
                </c:pt>
                <c:pt idx="2256">
                  <c:v>8.1869999999999994</c:v>
                </c:pt>
                <c:pt idx="2257">
                  <c:v>8.5039999999999996</c:v>
                </c:pt>
                <c:pt idx="2258">
                  <c:v>6.117</c:v>
                </c:pt>
                <c:pt idx="2259">
                  <c:v>7.9320000000000004</c:v>
                </c:pt>
                <c:pt idx="2260">
                  <c:v>7.7210000000000001</c:v>
                </c:pt>
                <c:pt idx="2261">
                  <c:v>6.3810000000000002</c:v>
                </c:pt>
                <c:pt idx="2262">
                  <c:v>8.3759999999999994</c:v>
                </c:pt>
                <c:pt idx="2263">
                  <c:v>8.9589999999999996</c:v>
                </c:pt>
                <c:pt idx="2264">
                  <c:v>7.2510000000000003</c:v>
                </c:pt>
                <c:pt idx="2265">
                  <c:v>7.5540000000000003</c:v>
                </c:pt>
                <c:pt idx="2266">
                  <c:v>7.8630000000000004</c:v>
                </c:pt>
                <c:pt idx="2267">
                  <c:v>6.7350000000000003</c:v>
                </c:pt>
                <c:pt idx="2268">
                  <c:v>6.9889999999999999</c:v>
                </c:pt>
                <c:pt idx="2269">
                  <c:v>6.7</c:v>
                </c:pt>
                <c:pt idx="2270">
                  <c:v>6.5019999999999998</c:v>
                </c:pt>
                <c:pt idx="2271">
                  <c:v>6.5</c:v>
                </c:pt>
                <c:pt idx="2272">
                  <c:v>9.7089999999999996</c:v>
                </c:pt>
                <c:pt idx="2273">
                  <c:v>8.2040000000000006</c:v>
                </c:pt>
                <c:pt idx="2274">
                  <c:v>9.6319999999999997</c:v>
                </c:pt>
                <c:pt idx="2275">
                  <c:v>9.82</c:v>
                </c:pt>
                <c:pt idx="2276">
                  <c:v>11.317</c:v>
                </c:pt>
                <c:pt idx="2277">
                  <c:v>11.026</c:v>
                </c:pt>
                <c:pt idx="2278">
                  <c:v>10.004</c:v>
                </c:pt>
                <c:pt idx="2279">
                  <c:v>9.923</c:v>
                </c:pt>
                <c:pt idx="2280">
                  <c:v>8.4730000000000008</c:v>
                </c:pt>
                <c:pt idx="2281">
                  <c:v>9.5410000000000004</c:v>
                </c:pt>
                <c:pt idx="2282">
                  <c:v>8.7110000000000003</c:v>
                </c:pt>
                <c:pt idx="2283">
                  <c:v>7.5179999999999998</c:v>
                </c:pt>
                <c:pt idx="2284">
                  <c:v>6.0190000000000001</c:v>
                </c:pt>
                <c:pt idx="2285">
                  <c:v>8.33</c:v>
                </c:pt>
                <c:pt idx="2286">
                  <c:v>7.77</c:v>
                </c:pt>
                <c:pt idx="2287">
                  <c:v>8.5850000000000009</c:v>
                </c:pt>
                <c:pt idx="2288">
                  <c:v>6.9470000000000001</c:v>
                </c:pt>
                <c:pt idx="2289">
                  <c:v>8.6300000000000008</c:v>
                </c:pt>
                <c:pt idx="2290">
                  <c:v>8.0060000000000002</c:v>
                </c:pt>
                <c:pt idx="2291">
                  <c:v>7.17</c:v>
                </c:pt>
                <c:pt idx="2292">
                  <c:v>9.3480000000000008</c:v>
                </c:pt>
                <c:pt idx="2293">
                  <c:v>9.5960000000000001</c:v>
                </c:pt>
                <c:pt idx="2294">
                  <c:v>9.8420000000000005</c:v>
                </c:pt>
                <c:pt idx="2295">
                  <c:v>9.2279999999999998</c:v>
                </c:pt>
                <c:pt idx="2296">
                  <c:v>10.11</c:v>
                </c:pt>
                <c:pt idx="2297">
                  <c:v>10.781000000000001</c:v>
                </c:pt>
                <c:pt idx="2298">
                  <c:v>8.3970000000000002</c:v>
                </c:pt>
                <c:pt idx="2299">
                  <c:v>9.8000000000000007</c:v>
                </c:pt>
                <c:pt idx="2300">
                  <c:v>10.680999999999999</c:v>
                </c:pt>
                <c:pt idx="2301">
                  <c:v>9.4939999999999998</c:v>
                </c:pt>
                <c:pt idx="2302">
                  <c:v>10.208</c:v>
                </c:pt>
                <c:pt idx="2303">
                  <c:v>8.7669999999999995</c:v>
                </c:pt>
                <c:pt idx="2304">
                  <c:v>7.5039999999999996</c:v>
                </c:pt>
                <c:pt idx="2305">
                  <c:v>7.1020000000000003</c:v>
                </c:pt>
                <c:pt idx="2306">
                  <c:v>7.1669999999999998</c:v>
                </c:pt>
                <c:pt idx="2307">
                  <c:v>8.2449999999999992</c:v>
                </c:pt>
                <c:pt idx="2308">
                  <c:v>8.6059999999999999</c:v>
                </c:pt>
                <c:pt idx="2309">
                  <c:v>6.9269999999999996</c:v>
                </c:pt>
                <c:pt idx="2310">
                  <c:v>7.3570000000000002</c:v>
                </c:pt>
                <c:pt idx="2311">
                  <c:v>7.5679999999999996</c:v>
                </c:pt>
                <c:pt idx="2312">
                  <c:v>7.7809999999999997</c:v>
                </c:pt>
                <c:pt idx="2313">
                  <c:v>7.7080000000000002</c:v>
                </c:pt>
                <c:pt idx="2314">
                  <c:v>7.82</c:v>
                </c:pt>
                <c:pt idx="2315">
                  <c:v>8.2810000000000006</c:v>
                </c:pt>
                <c:pt idx="2316">
                  <c:v>6.7869999999999999</c:v>
                </c:pt>
                <c:pt idx="2317">
                  <c:v>8.0980000000000008</c:v>
                </c:pt>
                <c:pt idx="2318">
                  <c:v>9.5920000000000005</c:v>
                </c:pt>
                <c:pt idx="2319">
                  <c:v>8.1609999999999996</c:v>
                </c:pt>
                <c:pt idx="2320">
                  <c:v>6.7370000000000001</c:v>
                </c:pt>
                <c:pt idx="2321">
                  <c:v>7.8710000000000004</c:v>
                </c:pt>
                <c:pt idx="2322">
                  <c:v>8.1069999999999993</c:v>
                </c:pt>
                <c:pt idx="2323">
                  <c:v>7.9749999999999996</c:v>
                </c:pt>
                <c:pt idx="2324">
                  <c:v>8.2609999999999992</c:v>
                </c:pt>
                <c:pt idx="2325">
                  <c:v>8.1489999999999991</c:v>
                </c:pt>
                <c:pt idx="2326">
                  <c:v>7.18</c:v>
                </c:pt>
                <c:pt idx="2327">
                  <c:v>7.0490000000000004</c:v>
                </c:pt>
                <c:pt idx="2328">
                  <c:v>6.76</c:v>
                </c:pt>
                <c:pt idx="2329">
                  <c:v>6.4939999999999998</c:v>
                </c:pt>
                <c:pt idx="2330">
                  <c:v>6.7640000000000002</c:v>
                </c:pt>
                <c:pt idx="2331">
                  <c:v>6.71</c:v>
                </c:pt>
                <c:pt idx="2332">
                  <c:v>6.6689999999999996</c:v>
                </c:pt>
                <c:pt idx="2333">
                  <c:v>6.9039999999999999</c:v>
                </c:pt>
                <c:pt idx="2334">
                  <c:v>6.641</c:v>
                </c:pt>
                <c:pt idx="2335">
                  <c:v>6.8239999999999998</c:v>
                </c:pt>
                <c:pt idx="2336">
                  <c:v>6.9320000000000004</c:v>
                </c:pt>
                <c:pt idx="2337">
                  <c:v>7.1</c:v>
                </c:pt>
                <c:pt idx="2338">
                  <c:v>7.0179999999999998</c:v>
                </c:pt>
                <c:pt idx="2339">
                  <c:v>6.6150000000000002</c:v>
                </c:pt>
                <c:pt idx="2340">
                  <c:v>6.8159999999999998</c:v>
                </c:pt>
                <c:pt idx="2341">
                  <c:v>7.2130000000000001</c:v>
                </c:pt>
                <c:pt idx="2342">
                  <c:v>7.1020000000000003</c:v>
                </c:pt>
                <c:pt idx="2343">
                  <c:v>6.9459999999999997</c:v>
                </c:pt>
                <c:pt idx="2344">
                  <c:v>6.5679999999999996</c:v>
                </c:pt>
                <c:pt idx="2345">
                  <c:v>6.8959999999999999</c:v>
                </c:pt>
                <c:pt idx="2346">
                  <c:v>6.9649999999999999</c:v>
                </c:pt>
                <c:pt idx="2347">
                  <c:v>7.0209999999999999</c:v>
                </c:pt>
                <c:pt idx="2348">
                  <c:v>6.4909999999999997</c:v>
                </c:pt>
                <c:pt idx="2349">
                  <c:v>6.5490000000000004</c:v>
                </c:pt>
                <c:pt idx="2350">
                  <c:v>6.8129999999999997</c:v>
                </c:pt>
                <c:pt idx="2351">
                  <c:v>6.8410000000000002</c:v>
                </c:pt>
                <c:pt idx="2352">
                  <c:v>6.8940000000000001</c:v>
                </c:pt>
                <c:pt idx="2353">
                  <c:v>7.4180000000000001</c:v>
                </c:pt>
                <c:pt idx="2354">
                  <c:v>6.7009999999999996</c:v>
                </c:pt>
                <c:pt idx="2355">
                  <c:v>6.9880000000000004</c:v>
                </c:pt>
                <c:pt idx="2356">
                  <c:v>7.327</c:v>
                </c:pt>
                <c:pt idx="2357">
                  <c:v>6.5750000000000002</c:v>
                </c:pt>
                <c:pt idx="2358">
                  <c:v>7.1280000000000001</c:v>
                </c:pt>
                <c:pt idx="2359">
                  <c:v>7.3380000000000001</c:v>
                </c:pt>
                <c:pt idx="2360">
                  <c:v>7.298</c:v>
                </c:pt>
                <c:pt idx="2361">
                  <c:v>7.0860000000000003</c:v>
                </c:pt>
                <c:pt idx="2362">
                  <c:v>7.5419999999999998</c:v>
                </c:pt>
                <c:pt idx="2363">
                  <c:v>6.5410000000000004</c:v>
                </c:pt>
                <c:pt idx="2364">
                  <c:v>7.2489999999999997</c:v>
                </c:pt>
                <c:pt idx="2365">
                  <c:v>7.601</c:v>
                </c:pt>
                <c:pt idx="2366">
                  <c:v>7.4729999999999999</c:v>
                </c:pt>
                <c:pt idx="2367">
                  <c:v>7.4</c:v>
                </c:pt>
                <c:pt idx="2368">
                  <c:v>7.6769999999999996</c:v>
                </c:pt>
                <c:pt idx="2369">
                  <c:v>6.9779999999999998</c:v>
                </c:pt>
                <c:pt idx="2370">
                  <c:v>6.6109999999999998</c:v>
                </c:pt>
                <c:pt idx="2371">
                  <c:v>7.0229999999999997</c:v>
                </c:pt>
                <c:pt idx="2372">
                  <c:v>7.4530000000000003</c:v>
                </c:pt>
                <c:pt idx="2373">
                  <c:v>7.6470000000000002</c:v>
                </c:pt>
                <c:pt idx="2374">
                  <c:v>7.2960000000000003</c:v>
                </c:pt>
                <c:pt idx="2375">
                  <c:v>7.1520000000000001</c:v>
                </c:pt>
                <c:pt idx="2376">
                  <c:v>7.1529999999999996</c:v>
                </c:pt>
                <c:pt idx="2377">
                  <c:v>6.875</c:v>
                </c:pt>
                <c:pt idx="2378">
                  <c:v>7.1849999999999996</c:v>
                </c:pt>
                <c:pt idx="2379">
                  <c:v>7.335</c:v>
                </c:pt>
                <c:pt idx="2380">
                  <c:v>6.14</c:v>
                </c:pt>
                <c:pt idx="2381">
                  <c:v>7.4329999999999998</c:v>
                </c:pt>
                <c:pt idx="2382">
                  <c:v>6.5380000000000003</c:v>
                </c:pt>
                <c:pt idx="2383">
                  <c:v>6.9690000000000003</c:v>
                </c:pt>
                <c:pt idx="2384">
                  <c:v>8.3870000000000005</c:v>
                </c:pt>
                <c:pt idx="2385">
                  <c:v>6.7089999999999996</c:v>
                </c:pt>
                <c:pt idx="2386">
                  <c:v>7.98</c:v>
                </c:pt>
                <c:pt idx="2387">
                  <c:v>7.3120000000000003</c:v>
                </c:pt>
                <c:pt idx="2388">
                  <c:v>7.7140000000000004</c:v>
                </c:pt>
                <c:pt idx="2389">
                  <c:v>7.1609999999999996</c:v>
                </c:pt>
                <c:pt idx="2390">
                  <c:v>7.3819999999999997</c:v>
                </c:pt>
                <c:pt idx="2391">
                  <c:v>7.3689999999999998</c:v>
                </c:pt>
                <c:pt idx="2392">
                  <c:v>9.1219999999999999</c:v>
                </c:pt>
                <c:pt idx="2393">
                  <c:v>7.1150000000000002</c:v>
                </c:pt>
                <c:pt idx="2394">
                  <c:v>6.3710000000000004</c:v>
                </c:pt>
                <c:pt idx="2395">
                  <c:v>7.4390000000000001</c:v>
                </c:pt>
                <c:pt idx="2396">
                  <c:v>5.5519999999999996</c:v>
                </c:pt>
                <c:pt idx="2397">
                  <c:v>5.5030000000000001</c:v>
                </c:pt>
                <c:pt idx="2398">
                  <c:v>7.7160000000000002</c:v>
                </c:pt>
                <c:pt idx="2399">
                  <c:v>6.0469999999999997</c:v>
                </c:pt>
                <c:pt idx="2400">
                  <c:v>6.4139999999999997</c:v>
                </c:pt>
                <c:pt idx="2401">
                  <c:v>7.4909999999999997</c:v>
                </c:pt>
                <c:pt idx="2402">
                  <c:v>6.9550000000000001</c:v>
                </c:pt>
                <c:pt idx="2403">
                  <c:v>6.343</c:v>
                </c:pt>
                <c:pt idx="2404">
                  <c:v>4.843</c:v>
                </c:pt>
                <c:pt idx="2405">
                  <c:v>6.4669999999999996</c:v>
                </c:pt>
                <c:pt idx="2406">
                  <c:v>6.2060000000000004</c:v>
                </c:pt>
                <c:pt idx="2407">
                  <c:v>5.7939999999999996</c:v>
                </c:pt>
                <c:pt idx="2408">
                  <c:v>5.8479999999999999</c:v>
                </c:pt>
                <c:pt idx="2409">
                  <c:v>6.1719999999999997</c:v>
                </c:pt>
                <c:pt idx="2410">
                  <c:v>7.0030000000000001</c:v>
                </c:pt>
                <c:pt idx="2411">
                  <c:v>6.2839999999999998</c:v>
                </c:pt>
                <c:pt idx="2412">
                  <c:v>5.5780000000000003</c:v>
                </c:pt>
                <c:pt idx="2413">
                  <c:v>7.923</c:v>
                </c:pt>
                <c:pt idx="2414">
                  <c:v>7.7859999999999996</c:v>
                </c:pt>
                <c:pt idx="2415">
                  <c:v>7.4359999999999999</c:v>
                </c:pt>
                <c:pt idx="2416">
                  <c:v>6.8559999999999999</c:v>
                </c:pt>
                <c:pt idx="2417">
                  <c:v>7.2690000000000001</c:v>
                </c:pt>
                <c:pt idx="2418">
                  <c:v>6.3010000000000002</c:v>
                </c:pt>
                <c:pt idx="2419">
                  <c:v>6.2530000000000001</c:v>
                </c:pt>
                <c:pt idx="2420">
                  <c:v>6.16</c:v>
                </c:pt>
                <c:pt idx="2421">
                  <c:v>6.1760000000000002</c:v>
                </c:pt>
                <c:pt idx="2422">
                  <c:v>7.5519999999999996</c:v>
                </c:pt>
                <c:pt idx="2423">
                  <c:v>6.4219999999999997</c:v>
                </c:pt>
                <c:pt idx="2424">
                  <c:v>4.9089999999999998</c:v>
                </c:pt>
                <c:pt idx="2425">
                  <c:v>6.0839999999999996</c:v>
                </c:pt>
                <c:pt idx="2426">
                  <c:v>5.9580000000000002</c:v>
                </c:pt>
                <c:pt idx="2427">
                  <c:v>5.7990000000000004</c:v>
                </c:pt>
                <c:pt idx="2428">
                  <c:v>4.9909999999999997</c:v>
                </c:pt>
                <c:pt idx="2429">
                  <c:v>5.28</c:v>
                </c:pt>
                <c:pt idx="2430">
                  <c:v>5.0830000000000002</c:v>
                </c:pt>
                <c:pt idx="2431">
                  <c:v>4.8380000000000001</c:v>
                </c:pt>
                <c:pt idx="2432">
                  <c:v>4.9660000000000002</c:v>
                </c:pt>
                <c:pt idx="2433">
                  <c:v>3.843</c:v>
                </c:pt>
                <c:pt idx="2434">
                  <c:v>4.202</c:v>
                </c:pt>
                <c:pt idx="2435">
                  <c:v>4.2510000000000003</c:v>
                </c:pt>
                <c:pt idx="2436">
                  <c:v>4.1539999999999999</c:v>
                </c:pt>
                <c:pt idx="2437">
                  <c:v>4.774</c:v>
                </c:pt>
                <c:pt idx="2438">
                  <c:v>5.2519999999999998</c:v>
                </c:pt>
                <c:pt idx="2439">
                  <c:v>5.1749999999999998</c:v>
                </c:pt>
                <c:pt idx="2440">
                  <c:v>5.226</c:v>
                </c:pt>
                <c:pt idx="2441">
                  <c:v>5.51</c:v>
                </c:pt>
                <c:pt idx="2442">
                  <c:v>5.8630000000000004</c:v>
                </c:pt>
                <c:pt idx="2443">
                  <c:v>5.9219999999999997</c:v>
                </c:pt>
                <c:pt idx="2444">
                  <c:v>5.2670000000000003</c:v>
                </c:pt>
                <c:pt idx="2445">
                  <c:v>5.64</c:v>
                </c:pt>
                <c:pt idx="2446">
                  <c:v>6.2409999999999997</c:v>
                </c:pt>
                <c:pt idx="2447">
                  <c:v>6.5069999999999997</c:v>
                </c:pt>
                <c:pt idx="2448">
                  <c:v>5.4169999999999998</c:v>
                </c:pt>
                <c:pt idx="2449">
                  <c:v>5.5609999999999999</c:v>
                </c:pt>
                <c:pt idx="2450">
                  <c:v>5.7859999999999996</c:v>
                </c:pt>
                <c:pt idx="2451">
                  <c:v>5.42</c:v>
                </c:pt>
                <c:pt idx="2452">
                  <c:v>5.7210000000000001</c:v>
                </c:pt>
                <c:pt idx="2453">
                  <c:v>5.3310000000000004</c:v>
                </c:pt>
                <c:pt idx="2454">
                  <c:v>5.1360000000000001</c:v>
                </c:pt>
                <c:pt idx="2455">
                  <c:v>5.0060000000000002</c:v>
                </c:pt>
                <c:pt idx="2456">
                  <c:v>5.4409999999999998</c:v>
                </c:pt>
                <c:pt idx="2457">
                  <c:v>5.694</c:v>
                </c:pt>
                <c:pt idx="2458">
                  <c:v>5.4139999999999997</c:v>
                </c:pt>
                <c:pt idx="2459">
                  <c:v>5.2889999999999997</c:v>
                </c:pt>
                <c:pt idx="2460">
                  <c:v>5.4249999999999998</c:v>
                </c:pt>
                <c:pt idx="2461">
                  <c:v>5.7690000000000001</c:v>
                </c:pt>
                <c:pt idx="2462">
                  <c:v>5.7130000000000001</c:v>
                </c:pt>
                <c:pt idx="2463">
                  <c:v>5.5289999999999999</c:v>
                </c:pt>
                <c:pt idx="2464">
                  <c:v>5.85</c:v>
                </c:pt>
                <c:pt idx="2465">
                  <c:v>6.0570000000000004</c:v>
                </c:pt>
                <c:pt idx="2466">
                  <c:v>5.7489999999999997</c:v>
                </c:pt>
                <c:pt idx="2467">
                  <c:v>5.8529999999999998</c:v>
                </c:pt>
                <c:pt idx="2468">
                  <c:v>5.5439999999999996</c:v>
                </c:pt>
                <c:pt idx="2469">
                  <c:v>5.3620000000000001</c:v>
                </c:pt>
                <c:pt idx="2470">
                  <c:v>5.7869999999999999</c:v>
                </c:pt>
                <c:pt idx="2471">
                  <c:v>6.0869999999999997</c:v>
                </c:pt>
                <c:pt idx="2472">
                  <c:v>5.7110000000000003</c:v>
                </c:pt>
                <c:pt idx="2473">
                  <c:v>6</c:v>
                </c:pt>
                <c:pt idx="2474">
                  <c:v>5.8860000000000001</c:v>
                </c:pt>
                <c:pt idx="2475">
                  <c:v>6.6539999999999999</c:v>
                </c:pt>
                <c:pt idx="2476">
                  <c:v>6.5430000000000001</c:v>
                </c:pt>
                <c:pt idx="2477">
                  <c:v>7.0259999999999998</c:v>
                </c:pt>
                <c:pt idx="2478">
                  <c:v>6.7249999999999996</c:v>
                </c:pt>
                <c:pt idx="2479">
                  <c:v>6.0179999999999998</c:v>
                </c:pt>
                <c:pt idx="2480">
                  <c:v>5.8550000000000004</c:v>
                </c:pt>
                <c:pt idx="2481">
                  <c:v>5.8789999999999996</c:v>
                </c:pt>
                <c:pt idx="2482">
                  <c:v>6.1310000000000002</c:v>
                </c:pt>
                <c:pt idx="2483">
                  <c:v>6.6680000000000001</c:v>
                </c:pt>
                <c:pt idx="2484">
                  <c:v>6.2560000000000002</c:v>
                </c:pt>
                <c:pt idx="2485">
                  <c:v>5.5549999999999997</c:v>
                </c:pt>
                <c:pt idx="2486">
                  <c:v>4.8849999999999998</c:v>
                </c:pt>
                <c:pt idx="2487">
                  <c:v>4.1289999999999996</c:v>
                </c:pt>
                <c:pt idx="2488">
                  <c:v>3.5870000000000002</c:v>
                </c:pt>
                <c:pt idx="2489">
                  <c:v>3.839</c:v>
                </c:pt>
                <c:pt idx="2490">
                  <c:v>3.34</c:v>
                </c:pt>
                <c:pt idx="2491">
                  <c:v>3.323</c:v>
                </c:pt>
                <c:pt idx="2492">
                  <c:v>2.294</c:v>
                </c:pt>
                <c:pt idx="2493">
                  <c:v>3.4729999999999999</c:v>
                </c:pt>
                <c:pt idx="2494">
                  <c:v>3.2490000000000001</c:v>
                </c:pt>
                <c:pt idx="2495">
                  <c:v>3.351</c:v>
                </c:pt>
                <c:pt idx="2496">
                  <c:v>3.129</c:v>
                </c:pt>
                <c:pt idx="2497">
                  <c:v>3.1309999999999998</c:v>
                </c:pt>
                <c:pt idx="2498">
                  <c:v>3.3330000000000002</c:v>
                </c:pt>
                <c:pt idx="2499">
                  <c:v>3.0960000000000001</c:v>
                </c:pt>
                <c:pt idx="2500">
                  <c:v>2.9529999999999998</c:v>
                </c:pt>
                <c:pt idx="2501">
                  <c:v>3.0859999999999999</c:v>
                </c:pt>
                <c:pt idx="2502">
                  <c:v>3.3279999999999998</c:v>
                </c:pt>
                <c:pt idx="2503">
                  <c:v>2.7679999999999998</c:v>
                </c:pt>
                <c:pt idx="2504">
                  <c:v>2.391</c:v>
                </c:pt>
                <c:pt idx="2505">
                  <c:v>2.532</c:v>
                </c:pt>
                <c:pt idx="2506">
                  <c:v>2.4729999999999999</c:v>
                </c:pt>
                <c:pt idx="2507">
                  <c:v>2.9089999999999998</c:v>
                </c:pt>
                <c:pt idx="2508">
                  <c:v>3.359</c:v>
                </c:pt>
                <c:pt idx="2509">
                  <c:v>2.7650000000000001</c:v>
                </c:pt>
                <c:pt idx="2510">
                  <c:v>3.84</c:v>
                </c:pt>
                <c:pt idx="2511">
                  <c:v>2.9209999999999998</c:v>
                </c:pt>
                <c:pt idx="2512">
                  <c:v>3.0830000000000002</c:v>
                </c:pt>
                <c:pt idx="2513">
                  <c:v>2.488</c:v>
                </c:pt>
                <c:pt idx="2514">
                  <c:v>3.4529999999999998</c:v>
                </c:pt>
                <c:pt idx="2515">
                  <c:v>3.4359999999999999</c:v>
                </c:pt>
                <c:pt idx="2516">
                  <c:v>3.3889999999999998</c:v>
                </c:pt>
                <c:pt idx="2517">
                  <c:v>3.5110000000000001</c:v>
                </c:pt>
                <c:pt idx="2518">
                  <c:v>3.7429999999999999</c:v>
                </c:pt>
                <c:pt idx="2519">
                  <c:v>4.7119999999999997</c:v>
                </c:pt>
                <c:pt idx="2520">
                  <c:v>3.9609999999999999</c:v>
                </c:pt>
                <c:pt idx="2521">
                  <c:v>3.9</c:v>
                </c:pt>
                <c:pt idx="2522">
                  <c:v>3.3849999999999998</c:v>
                </c:pt>
                <c:pt idx="2523">
                  <c:v>5.2439999999999998</c:v>
                </c:pt>
                <c:pt idx="2524">
                  <c:v>4.4809999999999999</c:v>
                </c:pt>
                <c:pt idx="2525">
                  <c:v>6.1180000000000003</c:v>
                </c:pt>
                <c:pt idx="2526">
                  <c:v>4.867</c:v>
                </c:pt>
                <c:pt idx="2527">
                  <c:v>3.7970000000000002</c:v>
                </c:pt>
                <c:pt idx="2528">
                  <c:v>6.1859999999999999</c:v>
                </c:pt>
                <c:pt idx="2529">
                  <c:v>5.1360000000000001</c:v>
                </c:pt>
                <c:pt idx="2530">
                  <c:v>5.9809999999999999</c:v>
                </c:pt>
                <c:pt idx="2531">
                  <c:v>6.9649999999999999</c:v>
                </c:pt>
                <c:pt idx="2532">
                  <c:v>6.3840000000000003</c:v>
                </c:pt>
                <c:pt idx="2533">
                  <c:v>5.3559999999999999</c:v>
                </c:pt>
                <c:pt idx="2534">
                  <c:v>4.0270000000000001</c:v>
                </c:pt>
                <c:pt idx="2535">
                  <c:v>5.9210000000000003</c:v>
                </c:pt>
                <c:pt idx="2536">
                  <c:v>5.3159999999999998</c:v>
                </c:pt>
                <c:pt idx="2537">
                  <c:v>3.7839999999999998</c:v>
                </c:pt>
                <c:pt idx="2538">
                  <c:v>4.8520000000000003</c:v>
                </c:pt>
                <c:pt idx="2539">
                  <c:v>5.266</c:v>
                </c:pt>
                <c:pt idx="2540">
                  <c:v>5.3419999999999996</c:v>
                </c:pt>
                <c:pt idx="2541">
                  <c:v>5.7919999999999998</c:v>
                </c:pt>
                <c:pt idx="2542">
                  <c:v>4.8049999999999997</c:v>
                </c:pt>
                <c:pt idx="2543">
                  <c:v>5.6639999999999997</c:v>
                </c:pt>
                <c:pt idx="2544">
                  <c:v>4.7519999999999998</c:v>
                </c:pt>
                <c:pt idx="2545">
                  <c:v>4.0110000000000001</c:v>
                </c:pt>
                <c:pt idx="2546">
                  <c:v>3.431</c:v>
                </c:pt>
                <c:pt idx="2547">
                  <c:v>4.1349999999999998</c:v>
                </c:pt>
                <c:pt idx="2548">
                  <c:v>5.3330000000000002</c:v>
                </c:pt>
                <c:pt idx="2549">
                  <c:v>5.2949999999999999</c:v>
                </c:pt>
                <c:pt idx="2550">
                  <c:v>5.6459999999999999</c:v>
                </c:pt>
                <c:pt idx="2551">
                  <c:v>5.0359999999999996</c:v>
                </c:pt>
                <c:pt idx="2552">
                  <c:v>5.2569999999999997</c:v>
                </c:pt>
                <c:pt idx="2553">
                  <c:v>4.5449999999999999</c:v>
                </c:pt>
                <c:pt idx="2554">
                  <c:v>4.7270000000000003</c:v>
                </c:pt>
                <c:pt idx="2555">
                  <c:v>4.7889999999999997</c:v>
                </c:pt>
                <c:pt idx="2556">
                  <c:v>4.4550000000000001</c:v>
                </c:pt>
                <c:pt idx="2557">
                  <c:v>4.641</c:v>
                </c:pt>
                <c:pt idx="2558">
                  <c:v>4.923</c:v>
                </c:pt>
                <c:pt idx="2559">
                  <c:v>5.52</c:v>
                </c:pt>
                <c:pt idx="2560">
                  <c:v>4.6260000000000003</c:v>
                </c:pt>
                <c:pt idx="2561">
                  <c:v>4.9649999999999999</c:v>
                </c:pt>
                <c:pt idx="2562">
                  <c:v>4.476</c:v>
                </c:pt>
                <c:pt idx="2563">
                  <c:v>4.1769999999999996</c:v>
                </c:pt>
                <c:pt idx="2564">
                  <c:v>4.641</c:v>
                </c:pt>
                <c:pt idx="2565">
                  <c:v>5.4630000000000001</c:v>
                </c:pt>
                <c:pt idx="2566">
                  <c:v>6.181</c:v>
                </c:pt>
                <c:pt idx="2567">
                  <c:v>5.6980000000000004</c:v>
                </c:pt>
                <c:pt idx="2568">
                  <c:v>5.6150000000000002</c:v>
                </c:pt>
                <c:pt idx="2569">
                  <c:v>4.351</c:v>
                </c:pt>
                <c:pt idx="2570">
                  <c:v>4.327</c:v>
                </c:pt>
                <c:pt idx="2571">
                  <c:v>4.6130000000000004</c:v>
                </c:pt>
                <c:pt idx="2572">
                  <c:v>4.7039999999999997</c:v>
                </c:pt>
                <c:pt idx="2573">
                  <c:v>4.569</c:v>
                </c:pt>
                <c:pt idx="2574">
                  <c:v>5.4489999999999998</c:v>
                </c:pt>
                <c:pt idx="2575">
                  <c:v>5.9390000000000001</c:v>
                </c:pt>
                <c:pt idx="2576">
                  <c:v>5.3470000000000004</c:v>
                </c:pt>
                <c:pt idx="2577">
                  <c:v>5.1669999999999998</c:v>
                </c:pt>
                <c:pt idx="2578">
                  <c:v>6.0819999999999999</c:v>
                </c:pt>
                <c:pt idx="2579">
                  <c:v>6.327</c:v>
                </c:pt>
                <c:pt idx="2580">
                  <c:v>5.2169999999999996</c:v>
                </c:pt>
                <c:pt idx="2581">
                  <c:v>4.9480000000000004</c:v>
                </c:pt>
                <c:pt idx="2582">
                  <c:v>4.8570000000000002</c:v>
                </c:pt>
                <c:pt idx="2583">
                  <c:v>4.9009999999999998</c:v>
                </c:pt>
                <c:pt idx="2584">
                  <c:v>4.34</c:v>
                </c:pt>
                <c:pt idx="2585">
                  <c:v>4.7759999999999998</c:v>
                </c:pt>
                <c:pt idx="2586">
                  <c:v>5.0970000000000004</c:v>
                </c:pt>
                <c:pt idx="2587">
                  <c:v>4.9470000000000001</c:v>
                </c:pt>
                <c:pt idx="2588">
                  <c:v>5.452</c:v>
                </c:pt>
                <c:pt idx="2589">
                  <c:v>5.4119999999999999</c:v>
                </c:pt>
                <c:pt idx="2590">
                  <c:v>5.3639999999999999</c:v>
                </c:pt>
                <c:pt idx="2591">
                  <c:v>5.6769999999999996</c:v>
                </c:pt>
                <c:pt idx="2592">
                  <c:v>5.8579999999999997</c:v>
                </c:pt>
                <c:pt idx="2593">
                  <c:v>6.6340000000000003</c:v>
                </c:pt>
                <c:pt idx="2594">
                  <c:v>7.0350000000000001</c:v>
                </c:pt>
                <c:pt idx="2595">
                  <c:v>5.609</c:v>
                </c:pt>
                <c:pt idx="2596">
                  <c:v>5.3710000000000004</c:v>
                </c:pt>
                <c:pt idx="2597">
                  <c:v>5.8520000000000003</c:v>
                </c:pt>
                <c:pt idx="2598">
                  <c:v>6.8159999999999998</c:v>
                </c:pt>
                <c:pt idx="2599">
                  <c:v>6.7229999999999999</c:v>
                </c:pt>
                <c:pt idx="2600">
                  <c:v>6.601</c:v>
                </c:pt>
                <c:pt idx="2601">
                  <c:v>6.35</c:v>
                </c:pt>
                <c:pt idx="2602">
                  <c:v>6.8970000000000002</c:v>
                </c:pt>
                <c:pt idx="2603">
                  <c:v>6.8630000000000004</c:v>
                </c:pt>
                <c:pt idx="2604">
                  <c:v>6.7510000000000003</c:v>
                </c:pt>
                <c:pt idx="2605">
                  <c:v>6.6230000000000002</c:v>
                </c:pt>
                <c:pt idx="2606">
                  <c:v>5.9059999999999997</c:v>
                </c:pt>
                <c:pt idx="2607">
                  <c:v>6.3920000000000003</c:v>
                </c:pt>
                <c:pt idx="2608">
                  <c:v>6.5819999999999999</c:v>
                </c:pt>
                <c:pt idx="2609">
                  <c:v>6.0389999999999997</c:v>
                </c:pt>
                <c:pt idx="2610">
                  <c:v>6.7370000000000001</c:v>
                </c:pt>
                <c:pt idx="2611">
                  <c:v>6.4429999999999996</c:v>
                </c:pt>
                <c:pt idx="2612">
                  <c:v>5.3070000000000004</c:v>
                </c:pt>
                <c:pt idx="2613">
                  <c:v>5.633</c:v>
                </c:pt>
                <c:pt idx="2614">
                  <c:v>4.9489999999999998</c:v>
                </c:pt>
                <c:pt idx="2615">
                  <c:v>6.0490000000000004</c:v>
                </c:pt>
                <c:pt idx="2616">
                  <c:v>6.2089999999999996</c:v>
                </c:pt>
                <c:pt idx="2617">
                  <c:v>6.08</c:v>
                </c:pt>
                <c:pt idx="2618">
                  <c:v>6.6669999999999998</c:v>
                </c:pt>
                <c:pt idx="2619">
                  <c:v>7.7750000000000004</c:v>
                </c:pt>
                <c:pt idx="2620">
                  <c:v>8.0419999999999998</c:v>
                </c:pt>
                <c:pt idx="2621">
                  <c:v>7.38</c:v>
                </c:pt>
                <c:pt idx="2622">
                  <c:v>7.4109999999999996</c:v>
                </c:pt>
                <c:pt idx="2623">
                  <c:v>7.0119999999999996</c:v>
                </c:pt>
                <c:pt idx="2624">
                  <c:v>6.2210000000000001</c:v>
                </c:pt>
                <c:pt idx="2625">
                  <c:v>5.9009999999999998</c:v>
                </c:pt>
                <c:pt idx="2626">
                  <c:v>7.7460000000000004</c:v>
                </c:pt>
                <c:pt idx="2627">
                  <c:v>6.7249999999999996</c:v>
                </c:pt>
                <c:pt idx="2628">
                  <c:v>7.3339999999999996</c:v>
                </c:pt>
                <c:pt idx="2629">
                  <c:v>6.3360000000000003</c:v>
                </c:pt>
                <c:pt idx="2630">
                  <c:v>6.8540000000000001</c:v>
                </c:pt>
                <c:pt idx="2631">
                  <c:v>7.3410000000000002</c:v>
                </c:pt>
                <c:pt idx="2632">
                  <c:v>7.798</c:v>
                </c:pt>
                <c:pt idx="2633">
                  <c:v>7.4829999999999997</c:v>
                </c:pt>
                <c:pt idx="2634">
                  <c:v>6.2149999999999999</c:v>
                </c:pt>
                <c:pt idx="2635">
                  <c:v>7.28</c:v>
                </c:pt>
                <c:pt idx="2636">
                  <c:v>7.0709999999999997</c:v>
                </c:pt>
                <c:pt idx="2637">
                  <c:v>7.008</c:v>
                </c:pt>
                <c:pt idx="2638">
                  <c:v>7.3170000000000002</c:v>
                </c:pt>
                <c:pt idx="2639">
                  <c:v>7.0469999999999997</c:v>
                </c:pt>
                <c:pt idx="2640">
                  <c:v>8.1720000000000006</c:v>
                </c:pt>
                <c:pt idx="2641">
                  <c:v>9.6379999999999999</c:v>
                </c:pt>
                <c:pt idx="2642">
                  <c:v>6.1070000000000002</c:v>
                </c:pt>
                <c:pt idx="2643">
                  <c:v>7.7510000000000003</c:v>
                </c:pt>
                <c:pt idx="2644">
                  <c:v>6.883</c:v>
                </c:pt>
                <c:pt idx="2645">
                  <c:v>7.75</c:v>
                </c:pt>
                <c:pt idx="2646">
                  <c:v>7.8959999999999999</c:v>
                </c:pt>
                <c:pt idx="2647">
                  <c:v>6.0419999999999998</c:v>
                </c:pt>
                <c:pt idx="2648">
                  <c:v>9.5809999999999995</c:v>
                </c:pt>
                <c:pt idx="2649">
                  <c:v>8.6460000000000008</c:v>
                </c:pt>
                <c:pt idx="2650">
                  <c:v>8.7129999999999992</c:v>
                </c:pt>
                <c:pt idx="2651">
                  <c:v>10.813000000000001</c:v>
                </c:pt>
                <c:pt idx="2652">
                  <c:v>8.3919999999999995</c:v>
                </c:pt>
                <c:pt idx="2653">
                  <c:v>10.476000000000001</c:v>
                </c:pt>
                <c:pt idx="2654">
                  <c:v>9.0169999999999995</c:v>
                </c:pt>
                <c:pt idx="2655">
                  <c:v>9.2289999999999992</c:v>
                </c:pt>
                <c:pt idx="2656">
                  <c:v>9.468</c:v>
                </c:pt>
                <c:pt idx="2657">
                  <c:v>10.301</c:v>
                </c:pt>
                <c:pt idx="2658">
                  <c:v>10.913</c:v>
                </c:pt>
                <c:pt idx="2659">
                  <c:v>8.3390000000000004</c:v>
                </c:pt>
                <c:pt idx="2660">
                  <c:v>8.7159999999999993</c:v>
                </c:pt>
                <c:pt idx="2661">
                  <c:v>10.727</c:v>
                </c:pt>
                <c:pt idx="2662">
                  <c:v>8.1280000000000001</c:v>
                </c:pt>
                <c:pt idx="2663">
                  <c:v>8.3699999999999992</c:v>
                </c:pt>
                <c:pt idx="2664">
                  <c:v>9.6509999999999998</c:v>
                </c:pt>
                <c:pt idx="2665">
                  <c:v>8.3859999999999992</c:v>
                </c:pt>
                <c:pt idx="2666">
                  <c:v>9.3219999999999992</c:v>
                </c:pt>
                <c:pt idx="2667">
                  <c:v>9.9090000000000007</c:v>
                </c:pt>
                <c:pt idx="2668">
                  <c:v>9.1690000000000005</c:v>
                </c:pt>
                <c:pt idx="2669">
                  <c:v>9.375</c:v>
                </c:pt>
                <c:pt idx="2670">
                  <c:v>9.9600000000000009</c:v>
                </c:pt>
                <c:pt idx="2671">
                  <c:v>9.0670000000000002</c:v>
                </c:pt>
                <c:pt idx="2672">
                  <c:v>8.7189999999999994</c:v>
                </c:pt>
                <c:pt idx="2673">
                  <c:v>7.6630000000000003</c:v>
                </c:pt>
                <c:pt idx="2674">
                  <c:v>8.5429999999999993</c:v>
                </c:pt>
                <c:pt idx="2675">
                  <c:v>6.4459999999999997</c:v>
                </c:pt>
                <c:pt idx="2676">
                  <c:v>8.7360000000000007</c:v>
                </c:pt>
                <c:pt idx="2677">
                  <c:v>9.2690000000000001</c:v>
                </c:pt>
                <c:pt idx="2678">
                  <c:v>9.2110000000000003</c:v>
                </c:pt>
                <c:pt idx="2679">
                  <c:v>7.8460000000000001</c:v>
                </c:pt>
                <c:pt idx="2680">
                  <c:v>7.1319999999999997</c:v>
                </c:pt>
                <c:pt idx="2681">
                  <c:v>8.7799999999999994</c:v>
                </c:pt>
                <c:pt idx="2682">
                  <c:v>8.141</c:v>
                </c:pt>
                <c:pt idx="2683">
                  <c:v>7.8070000000000004</c:v>
                </c:pt>
                <c:pt idx="2684">
                  <c:v>8.516</c:v>
                </c:pt>
                <c:pt idx="2685">
                  <c:v>8.1050000000000004</c:v>
                </c:pt>
                <c:pt idx="2686">
                  <c:v>10.025</c:v>
                </c:pt>
                <c:pt idx="2687">
                  <c:v>8.1769999999999996</c:v>
                </c:pt>
                <c:pt idx="2688">
                  <c:v>8.2579999999999991</c:v>
                </c:pt>
                <c:pt idx="2689">
                  <c:v>7.08</c:v>
                </c:pt>
                <c:pt idx="2690">
                  <c:v>6.57</c:v>
                </c:pt>
                <c:pt idx="2691">
                  <c:v>7.6210000000000004</c:v>
                </c:pt>
                <c:pt idx="2692">
                  <c:v>7.2320000000000002</c:v>
                </c:pt>
                <c:pt idx="2693">
                  <c:v>6.2670000000000003</c:v>
                </c:pt>
                <c:pt idx="2694">
                  <c:v>7.2290000000000001</c:v>
                </c:pt>
                <c:pt idx="2695">
                  <c:v>6.335</c:v>
                </c:pt>
                <c:pt idx="2696">
                  <c:v>6.7149999999999999</c:v>
                </c:pt>
                <c:pt idx="2697">
                  <c:v>7.3440000000000003</c:v>
                </c:pt>
                <c:pt idx="2698">
                  <c:v>6.9740000000000002</c:v>
                </c:pt>
                <c:pt idx="2699">
                  <c:v>6.5750000000000002</c:v>
                </c:pt>
                <c:pt idx="2700">
                  <c:v>5.4089999999999998</c:v>
                </c:pt>
                <c:pt idx="2701">
                  <c:v>5.1890000000000001</c:v>
                </c:pt>
                <c:pt idx="2702">
                  <c:v>6.0679999999999996</c:v>
                </c:pt>
                <c:pt idx="2703">
                  <c:v>7.1920000000000002</c:v>
                </c:pt>
                <c:pt idx="2704">
                  <c:v>7.2039999999999997</c:v>
                </c:pt>
                <c:pt idx="2705">
                  <c:v>7.6520000000000001</c:v>
                </c:pt>
                <c:pt idx="2706">
                  <c:v>6.8460000000000001</c:v>
                </c:pt>
                <c:pt idx="2707">
                  <c:v>6.8120000000000003</c:v>
                </c:pt>
                <c:pt idx="2708">
                  <c:v>7.4539999999999997</c:v>
                </c:pt>
                <c:pt idx="2709">
                  <c:v>6.8029999999999999</c:v>
                </c:pt>
                <c:pt idx="2710">
                  <c:v>6.6379999999999999</c:v>
                </c:pt>
                <c:pt idx="2711">
                  <c:v>7.5090000000000003</c:v>
                </c:pt>
                <c:pt idx="2712">
                  <c:v>7.2050000000000001</c:v>
                </c:pt>
                <c:pt idx="2713">
                  <c:v>7.3710000000000004</c:v>
                </c:pt>
                <c:pt idx="2714">
                  <c:v>8.0419999999999998</c:v>
                </c:pt>
                <c:pt idx="2715">
                  <c:v>7.9580000000000002</c:v>
                </c:pt>
                <c:pt idx="2716">
                  <c:v>8.1140000000000008</c:v>
                </c:pt>
                <c:pt idx="2717">
                  <c:v>7.3780000000000001</c:v>
                </c:pt>
                <c:pt idx="2718">
                  <c:v>6.6619999999999999</c:v>
                </c:pt>
                <c:pt idx="2719">
                  <c:v>7.2640000000000002</c:v>
                </c:pt>
                <c:pt idx="2720">
                  <c:v>7.4880000000000004</c:v>
                </c:pt>
                <c:pt idx="2721">
                  <c:v>7.6269999999999998</c:v>
                </c:pt>
                <c:pt idx="2722">
                  <c:v>5.8630000000000004</c:v>
                </c:pt>
                <c:pt idx="2723">
                  <c:v>6.5910000000000002</c:v>
                </c:pt>
                <c:pt idx="2724">
                  <c:v>7.0759999999999996</c:v>
                </c:pt>
                <c:pt idx="2725">
                  <c:v>6.532</c:v>
                </c:pt>
                <c:pt idx="2726">
                  <c:v>6.4820000000000002</c:v>
                </c:pt>
                <c:pt idx="2727">
                  <c:v>6.9169999999999998</c:v>
                </c:pt>
                <c:pt idx="2728">
                  <c:v>6.7450000000000001</c:v>
                </c:pt>
                <c:pt idx="2729">
                  <c:v>7.2430000000000003</c:v>
                </c:pt>
                <c:pt idx="2730">
                  <c:v>7.0919999999999996</c:v>
                </c:pt>
                <c:pt idx="2731">
                  <c:v>7.2869999999999999</c:v>
                </c:pt>
                <c:pt idx="2732">
                  <c:v>7.226</c:v>
                </c:pt>
                <c:pt idx="2733">
                  <c:v>6.3650000000000002</c:v>
                </c:pt>
                <c:pt idx="2734">
                  <c:v>5.9409999999999998</c:v>
                </c:pt>
                <c:pt idx="2735">
                  <c:v>5.8520000000000003</c:v>
                </c:pt>
                <c:pt idx="2736">
                  <c:v>5.9130000000000003</c:v>
                </c:pt>
                <c:pt idx="2737">
                  <c:v>6.22</c:v>
                </c:pt>
                <c:pt idx="2738">
                  <c:v>5.9359999999999999</c:v>
                </c:pt>
                <c:pt idx="2739">
                  <c:v>5.9720000000000004</c:v>
                </c:pt>
                <c:pt idx="2740">
                  <c:v>5.649</c:v>
                </c:pt>
                <c:pt idx="2741">
                  <c:v>5.827</c:v>
                </c:pt>
                <c:pt idx="2742">
                  <c:v>6.016</c:v>
                </c:pt>
                <c:pt idx="2743">
                  <c:v>6.1120000000000001</c:v>
                </c:pt>
                <c:pt idx="2744">
                  <c:v>6.2629999999999999</c:v>
                </c:pt>
                <c:pt idx="2745">
                  <c:v>6.0529999999999999</c:v>
                </c:pt>
                <c:pt idx="2746">
                  <c:v>5.8159999999999998</c:v>
                </c:pt>
                <c:pt idx="2747">
                  <c:v>5.516</c:v>
                </c:pt>
                <c:pt idx="2748">
                  <c:v>5.9329999999999998</c:v>
                </c:pt>
                <c:pt idx="2749">
                  <c:v>6.3860000000000001</c:v>
                </c:pt>
                <c:pt idx="2750">
                  <c:v>6.1390000000000002</c:v>
                </c:pt>
                <c:pt idx="2751">
                  <c:v>5.7969999999999997</c:v>
                </c:pt>
                <c:pt idx="2752">
                  <c:v>4.6539999999999999</c:v>
                </c:pt>
                <c:pt idx="2753">
                  <c:v>6.149</c:v>
                </c:pt>
                <c:pt idx="2754">
                  <c:v>6.7720000000000002</c:v>
                </c:pt>
                <c:pt idx="2755">
                  <c:v>5.6130000000000004</c:v>
                </c:pt>
                <c:pt idx="2756">
                  <c:v>4.7629999999999999</c:v>
                </c:pt>
                <c:pt idx="2757">
                  <c:v>4.4009999999999998</c:v>
                </c:pt>
                <c:pt idx="2758">
                  <c:v>4.907</c:v>
                </c:pt>
                <c:pt idx="2759">
                  <c:v>6.0919999999999996</c:v>
                </c:pt>
                <c:pt idx="2760">
                  <c:v>5.63</c:v>
                </c:pt>
                <c:pt idx="2761">
                  <c:v>5.1660000000000004</c:v>
                </c:pt>
                <c:pt idx="2762">
                  <c:v>5.0810000000000004</c:v>
                </c:pt>
                <c:pt idx="2763">
                  <c:v>5.9770000000000003</c:v>
                </c:pt>
                <c:pt idx="2764">
                  <c:v>6.1360000000000001</c:v>
                </c:pt>
                <c:pt idx="2765">
                  <c:v>7.1879999999999997</c:v>
                </c:pt>
                <c:pt idx="2766">
                  <c:v>6.5090000000000003</c:v>
                </c:pt>
                <c:pt idx="2767">
                  <c:v>6.4480000000000004</c:v>
                </c:pt>
                <c:pt idx="2768">
                  <c:v>6.5739999999999998</c:v>
                </c:pt>
                <c:pt idx="2769">
                  <c:v>7.5490000000000004</c:v>
                </c:pt>
                <c:pt idx="2770">
                  <c:v>6.157</c:v>
                </c:pt>
                <c:pt idx="2771">
                  <c:v>4.8310000000000004</c:v>
                </c:pt>
                <c:pt idx="2772">
                  <c:v>4.6390000000000002</c:v>
                </c:pt>
                <c:pt idx="2773">
                  <c:v>6.157</c:v>
                </c:pt>
                <c:pt idx="2774">
                  <c:v>5.5670000000000002</c:v>
                </c:pt>
                <c:pt idx="2775">
                  <c:v>5.3579999999999997</c:v>
                </c:pt>
                <c:pt idx="2776">
                  <c:v>6.73</c:v>
                </c:pt>
                <c:pt idx="2777">
                  <c:v>6.14</c:v>
                </c:pt>
                <c:pt idx="2778">
                  <c:v>5.375</c:v>
                </c:pt>
                <c:pt idx="2779">
                  <c:v>6.1719999999999997</c:v>
                </c:pt>
                <c:pt idx="2780">
                  <c:v>7.3719999999999999</c:v>
                </c:pt>
                <c:pt idx="2781">
                  <c:v>7.8010000000000002</c:v>
                </c:pt>
                <c:pt idx="2782">
                  <c:v>7.2389999999999999</c:v>
                </c:pt>
                <c:pt idx="2783">
                  <c:v>6.4969999999999999</c:v>
                </c:pt>
                <c:pt idx="2784">
                  <c:v>6.492</c:v>
                </c:pt>
                <c:pt idx="2785">
                  <c:v>6.7910000000000004</c:v>
                </c:pt>
                <c:pt idx="2786">
                  <c:v>7.33</c:v>
                </c:pt>
                <c:pt idx="2787">
                  <c:v>5.6550000000000002</c:v>
                </c:pt>
                <c:pt idx="2788">
                  <c:v>6.8689999999999998</c:v>
                </c:pt>
                <c:pt idx="2789">
                  <c:v>6.1349999999999998</c:v>
                </c:pt>
                <c:pt idx="2790">
                  <c:v>6.806</c:v>
                </c:pt>
                <c:pt idx="2791">
                  <c:v>7.1210000000000004</c:v>
                </c:pt>
                <c:pt idx="2792">
                  <c:v>5.9020000000000001</c:v>
                </c:pt>
                <c:pt idx="2793">
                  <c:v>6.3209999999999997</c:v>
                </c:pt>
                <c:pt idx="2794">
                  <c:v>6.6790000000000003</c:v>
                </c:pt>
                <c:pt idx="2795">
                  <c:v>7.5140000000000002</c:v>
                </c:pt>
                <c:pt idx="2796">
                  <c:v>5.4850000000000003</c:v>
                </c:pt>
                <c:pt idx="2797">
                  <c:v>5.3570000000000002</c:v>
                </c:pt>
                <c:pt idx="2798">
                  <c:v>6.0869999999999997</c:v>
                </c:pt>
                <c:pt idx="2799">
                  <c:v>5.8369999999999997</c:v>
                </c:pt>
                <c:pt idx="2800">
                  <c:v>5.5250000000000004</c:v>
                </c:pt>
                <c:pt idx="2801">
                  <c:v>5.9249999999999998</c:v>
                </c:pt>
                <c:pt idx="2802">
                  <c:v>6.1420000000000003</c:v>
                </c:pt>
                <c:pt idx="2803">
                  <c:v>4.9930000000000003</c:v>
                </c:pt>
                <c:pt idx="2804">
                  <c:v>5.2880000000000003</c:v>
                </c:pt>
                <c:pt idx="2805">
                  <c:v>4.8339999999999996</c:v>
                </c:pt>
                <c:pt idx="2806">
                  <c:v>5.0460000000000003</c:v>
                </c:pt>
                <c:pt idx="2807">
                  <c:v>6.0670000000000002</c:v>
                </c:pt>
                <c:pt idx="2808">
                  <c:v>6.2359999999999998</c:v>
                </c:pt>
                <c:pt idx="2809">
                  <c:v>6.4240000000000004</c:v>
                </c:pt>
                <c:pt idx="2810">
                  <c:v>6.0030000000000001</c:v>
                </c:pt>
                <c:pt idx="2811">
                  <c:v>5.4509999999999996</c:v>
                </c:pt>
                <c:pt idx="2812">
                  <c:v>4.9080000000000004</c:v>
                </c:pt>
                <c:pt idx="2813">
                  <c:v>5.226</c:v>
                </c:pt>
                <c:pt idx="2814">
                  <c:v>4.5039999999999996</c:v>
                </c:pt>
                <c:pt idx="2815">
                  <c:v>5.282</c:v>
                </c:pt>
                <c:pt idx="2816">
                  <c:v>5.4989999999999997</c:v>
                </c:pt>
                <c:pt idx="2817">
                  <c:v>5.3239999999999998</c:v>
                </c:pt>
                <c:pt idx="2818">
                  <c:v>4.4909999999999997</c:v>
                </c:pt>
                <c:pt idx="2819">
                  <c:v>4.8049999999999997</c:v>
                </c:pt>
                <c:pt idx="2820">
                  <c:v>5.3630000000000004</c:v>
                </c:pt>
                <c:pt idx="2821">
                  <c:v>5.1310000000000002</c:v>
                </c:pt>
                <c:pt idx="2822">
                  <c:v>5.0339999999999998</c:v>
                </c:pt>
                <c:pt idx="2823">
                  <c:v>5.2240000000000002</c:v>
                </c:pt>
                <c:pt idx="2824">
                  <c:v>4.8330000000000002</c:v>
                </c:pt>
                <c:pt idx="2825">
                  <c:v>5.2329999999999997</c:v>
                </c:pt>
                <c:pt idx="2826">
                  <c:v>5.3479999999999999</c:v>
                </c:pt>
                <c:pt idx="2827">
                  <c:v>5.1630000000000003</c:v>
                </c:pt>
                <c:pt idx="2828">
                  <c:v>4.7629999999999999</c:v>
                </c:pt>
                <c:pt idx="2829">
                  <c:v>4.0250000000000004</c:v>
                </c:pt>
                <c:pt idx="2830">
                  <c:v>4.077</c:v>
                </c:pt>
                <c:pt idx="2831">
                  <c:v>4.5270000000000001</c:v>
                </c:pt>
                <c:pt idx="2832">
                  <c:v>5.5330000000000004</c:v>
                </c:pt>
                <c:pt idx="2833">
                  <c:v>5.4029999999999996</c:v>
                </c:pt>
                <c:pt idx="2834">
                  <c:v>5.0979999999999999</c:v>
                </c:pt>
                <c:pt idx="2835">
                  <c:v>4.7619999999999996</c:v>
                </c:pt>
                <c:pt idx="2836">
                  <c:v>4.8840000000000003</c:v>
                </c:pt>
                <c:pt idx="2837">
                  <c:v>4.5679999999999996</c:v>
                </c:pt>
                <c:pt idx="2838">
                  <c:v>4.6509999999999998</c:v>
                </c:pt>
                <c:pt idx="2839">
                  <c:v>4.9939999999999998</c:v>
                </c:pt>
                <c:pt idx="2840">
                  <c:v>4.4610000000000003</c:v>
                </c:pt>
                <c:pt idx="2841">
                  <c:v>3.9830000000000001</c:v>
                </c:pt>
                <c:pt idx="2842">
                  <c:v>3.927</c:v>
                </c:pt>
                <c:pt idx="2843">
                  <c:v>3.99</c:v>
                </c:pt>
                <c:pt idx="2844">
                  <c:v>3.5859999999999999</c:v>
                </c:pt>
                <c:pt idx="2845">
                  <c:v>3.5950000000000002</c:v>
                </c:pt>
                <c:pt idx="2846">
                  <c:v>3.3260000000000001</c:v>
                </c:pt>
                <c:pt idx="2847">
                  <c:v>3.79</c:v>
                </c:pt>
                <c:pt idx="2848">
                  <c:v>3.8069999999999999</c:v>
                </c:pt>
                <c:pt idx="2849">
                  <c:v>3.972</c:v>
                </c:pt>
                <c:pt idx="2850">
                  <c:v>3.8639999999999999</c:v>
                </c:pt>
                <c:pt idx="2851">
                  <c:v>3.286</c:v>
                </c:pt>
                <c:pt idx="2852">
                  <c:v>3.004</c:v>
                </c:pt>
                <c:pt idx="2853">
                  <c:v>3.278</c:v>
                </c:pt>
                <c:pt idx="2854">
                  <c:v>3.2749999999999999</c:v>
                </c:pt>
                <c:pt idx="2855">
                  <c:v>3.2389999999999999</c:v>
                </c:pt>
                <c:pt idx="2856">
                  <c:v>3.8140000000000001</c:v>
                </c:pt>
                <c:pt idx="2857">
                  <c:v>3.7480000000000002</c:v>
                </c:pt>
                <c:pt idx="2858">
                  <c:v>3.7930000000000001</c:v>
                </c:pt>
                <c:pt idx="2859">
                  <c:v>3.4910000000000001</c:v>
                </c:pt>
                <c:pt idx="2860">
                  <c:v>3.4929999999999999</c:v>
                </c:pt>
                <c:pt idx="2861">
                  <c:v>3.6349999999999998</c:v>
                </c:pt>
                <c:pt idx="2862">
                  <c:v>3.5720000000000001</c:v>
                </c:pt>
                <c:pt idx="2863">
                  <c:v>4.6219999999999999</c:v>
                </c:pt>
                <c:pt idx="2864">
                  <c:v>4.4349999999999996</c:v>
                </c:pt>
                <c:pt idx="2865">
                  <c:v>4.58</c:v>
                </c:pt>
                <c:pt idx="2866">
                  <c:v>4.835</c:v>
                </c:pt>
                <c:pt idx="2867">
                  <c:v>5.0469999999999997</c:v>
                </c:pt>
                <c:pt idx="2868">
                  <c:v>4.6890000000000001</c:v>
                </c:pt>
                <c:pt idx="2869">
                  <c:v>5.117</c:v>
                </c:pt>
                <c:pt idx="2870">
                  <c:v>5.0659999999999998</c:v>
                </c:pt>
                <c:pt idx="2871">
                  <c:v>5.1680000000000001</c:v>
                </c:pt>
                <c:pt idx="2872">
                  <c:v>5.2549999999999999</c:v>
                </c:pt>
                <c:pt idx="2873">
                  <c:v>4.7430000000000003</c:v>
                </c:pt>
                <c:pt idx="2874">
                  <c:v>4.806</c:v>
                </c:pt>
                <c:pt idx="2875">
                  <c:v>4.298</c:v>
                </c:pt>
                <c:pt idx="2876">
                  <c:v>4.3630000000000004</c:v>
                </c:pt>
                <c:pt idx="2877">
                  <c:v>4.1109999999999998</c:v>
                </c:pt>
                <c:pt idx="2878">
                  <c:v>3.99</c:v>
                </c:pt>
                <c:pt idx="2879">
                  <c:v>4.0579999999999998</c:v>
                </c:pt>
                <c:pt idx="2880">
                  <c:v>4.1340000000000003</c:v>
                </c:pt>
                <c:pt idx="2881">
                  <c:v>4.1349999999999998</c:v>
                </c:pt>
                <c:pt idx="2882">
                  <c:v>4.1710000000000003</c:v>
                </c:pt>
                <c:pt idx="2883">
                  <c:v>3.863</c:v>
                </c:pt>
                <c:pt idx="2884">
                  <c:v>3.9209999999999998</c:v>
                </c:pt>
                <c:pt idx="2885">
                  <c:v>4.109</c:v>
                </c:pt>
                <c:pt idx="2886">
                  <c:v>4.0999999999999996</c:v>
                </c:pt>
                <c:pt idx="2887">
                  <c:v>3.8039999999999998</c:v>
                </c:pt>
                <c:pt idx="2888">
                  <c:v>3.8849999999999998</c:v>
                </c:pt>
                <c:pt idx="2889">
                  <c:v>3.6859999999999999</c:v>
                </c:pt>
                <c:pt idx="2890">
                  <c:v>3.9319999999999999</c:v>
                </c:pt>
                <c:pt idx="2891">
                  <c:v>4.7480000000000002</c:v>
                </c:pt>
                <c:pt idx="2892">
                  <c:v>3.8839999999999999</c:v>
                </c:pt>
                <c:pt idx="2893">
                  <c:v>4.6829999999999998</c:v>
                </c:pt>
                <c:pt idx="2894">
                  <c:v>3.7090000000000001</c:v>
                </c:pt>
                <c:pt idx="2895">
                  <c:v>4.3070000000000004</c:v>
                </c:pt>
                <c:pt idx="2896">
                  <c:v>4.2370000000000001</c:v>
                </c:pt>
                <c:pt idx="2897">
                  <c:v>4.4359999999999999</c:v>
                </c:pt>
                <c:pt idx="2898">
                  <c:v>5.1580000000000004</c:v>
                </c:pt>
                <c:pt idx="2899">
                  <c:v>4.3470000000000004</c:v>
                </c:pt>
                <c:pt idx="2900">
                  <c:v>4.8780000000000001</c:v>
                </c:pt>
                <c:pt idx="2901">
                  <c:v>4.617</c:v>
                </c:pt>
                <c:pt idx="2902">
                  <c:v>4.3890000000000002</c:v>
                </c:pt>
                <c:pt idx="2903">
                  <c:v>3.7789999999999999</c:v>
                </c:pt>
                <c:pt idx="2904">
                  <c:v>4.9450000000000003</c:v>
                </c:pt>
                <c:pt idx="2905">
                  <c:v>4.9889999999999999</c:v>
                </c:pt>
                <c:pt idx="2906">
                  <c:v>4.4109999999999996</c:v>
                </c:pt>
                <c:pt idx="2907">
                  <c:v>5.1749999999999998</c:v>
                </c:pt>
                <c:pt idx="2908">
                  <c:v>4.0389999999999997</c:v>
                </c:pt>
                <c:pt idx="2909">
                  <c:v>4.5890000000000004</c:v>
                </c:pt>
                <c:pt idx="2910">
                  <c:v>5.55</c:v>
                </c:pt>
                <c:pt idx="2911">
                  <c:v>4.6539999999999999</c:v>
                </c:pt>
                <c:pt idx="2912">
                  <c:v>4.6520000000000001</c:v>
                </c:pt>
                <c:pt idx="2913">
                  <c:v>4.9889999999999999</c:v>
                </c:pt>
                <c:pt idx="2914">
                  <c:v>5.6740000000000004</c:v>
                </c:pt>
                <c:pt idx="2915">
                  <c:v>3.8690000000000002</c:v>
                </c:pt>
                <c:pt idx="2916">
                  <c:v>4.673</c:v>
                </c:pt>
                <c:pt idx="2917">
                  <c:v>4.2039999999999997</c:v>
                </c:pt>
                <c:pt idx="2918">
                  <c:v>4.5640000000000001</c:v>
                </c:pt>
                <c:pt idx="2919">
                  <c:v>4.2519999999999998</c:v>
                </c:pt>
                <c:pt idx="2920">
                  <c:v>4.5209999999999999</c:v>
                </c:pt>
                <c:pt idx="2921">
                  <c:v>3.9950000000000001</c:v>
                </c:pt>
                <c:pt idx="2922">
                  <c:v>4.008</c:v>
                </c:pt>
                <c:pt idx="2923">
                  <c:v>3.2919999999999998</c:v>
                </c:pt>
                <c:pt idx="2924">
                  <c:v>4.88</c:v>
                </c:pt>
                <c:pt idx="2925">
                  <c:v>4.2569999999999997</c:v>
                </c:pt>
                <c:pt idx="2926">
                  <c:v>4.1630000000000003</c:v>
                </c:pt>
                <c:pt idx="2927">
                  <c:v>3.927</c:v>
                </c:pt>
                <c:pt idx="2928">
                  <c:v>5.35</c:v>
                </c:pt>
                <c:pt idx="2929">
                  <c:v>4.2649999999999997</c:v>
                </c:pt>
                <c:pt idx="2930">
                  <c:v>3.7770000000000001</c:v>
                </c:pt>
                <c:pt idx="2931">
                  <c:v>3.6110000000000002</c:v>
                </c:pt>
                <c:pt idx="2932">
                  <c:v>4.3410000000000002</c:v>
                </c:pt>
                <c:pt idx="2933">
                  <c:v>4.4859999999999998</c:v>
                </c:pt>
                <c:pt idx="2934">
                  <c:v>4.2539999999999996</c:v>
                </c:pt>
                <c:pt idx="2935">
                  <c:v>4.07</c:v>
                </c:pt>
                <c:pt idx="2936">
                  <c:v>3.6269999999999998</c:v>
                </c:pt>
                <c:pt idx="2937">
                  <c:v>3.6259999999999999</c:v>
                </c:pt>
                <c:pt idx="2938">
                  <c:v>3.8610000000000002</c:v>
                </c:pt>
                <c:pt idx="2939">
                  <c:v>4.827</c:v>
                </c:pt>
                <c:pt idx="2940">
                  <c:v>3.4510000000000001</c:v>
                </c:pt>
                <c:pt idx="2941">
                  <c:v>3.7480000000000002</c:v>
                </c:pt>
                <c:pt idx="2942">
                  <c:v>3.8410000000000002</c:v>
                </c:pt>
                <c:pt idx="2943">
                  <c:v>3.6240000000000001</c:v>
                </c:pt>
                <c:pt idx="2944">
                  <c:v>3.4820000000000002</c:v>
                </c:pt>
                <c:pt idx="2945">
                  <c:v>2.7679999999999998</c:v>
                </c:pt>
                <c:pt idx="2946">
                  <c:v>2.528</c:v>
                </c:pt>
                <c:pt idx="2947">
                  <c:v>2.3820000000000001</c:v>
                </c:pt>
                <c:pt idx="2948">
                  <c:v>1.9510000000000001</c:v>
                </c:pt>
                <c:pt idx="2949">
                  <c:v>2.4390000000000001</c:v>
                </c:pt>
                <c:pt idx="2950">
                  <c:v>2.2250000000000001</c:v>
                </c:pt>
                <c:pt idx="2951">
                  <c:v>1.9970000000000001</c:v>
                </c:pt>
                <c:pt idx="2952">
                  <c:v>1.756</c:v>
                </c:pt>
                <c:pt idx="2953">
                  <c:v>1.5640000000000001</c:v>
                </c:pt>
                <c:pt idx="2954">
                  <c:v>2.7829999999999999</c:v>
                </c:pt>
                <c:pt idx="2955">
                  <c:v>3.5550000000000002</c:v>
                </c:pt>
                <c:pt idx="2956">
                  <c:v>3.411</c:v>
                </c:pt>
                <c:pt idx="2957">
                  <c:v>3.6419999999999999</c:v>
                </c:pt>
                <c:pt idx="2958">
                  <c:v>4.5540000000000003</c:v>
                </c:pt>
                <c:pt idx="2959">
                  <c:v>4.5410000000000004</c:v>
                </c:pt>
                <c:pt idx="2960">
                  <c:v>5.1719999999999997</c:v>
                </c:pt>
                <c:pt idx="2961">
                  <c:v>5.4109999999999996</c:v>
                </c:pt>
                <c:pt idx="2962">
                  <c:v>5.343</c:v>
                </c:pt>
                <c:pt idx="2963">
                  <c:v>4.8739999999999997</c:v>
                </c:pt>
                <c:pt idx="2964">
                  <c:v>4.67</c:v>
                </c:pt>
                <c:pt idx="2965">
                  <c:v>4.734</c:v>
                </c:pt>
                <c:pt idx="2966">
                  <c:v>4.0190000000000001</c:v>
                </c:pt>
                <c:pt idx="2967">
                  <c:v>4.7789999999999999</c:v>
                </c:pt>
                <c:pt idx="2968">
                  <c:v>5.1050000000000004</c:v>
                </c:pt>
                <c:pt idx="2969">
                  <c:v>4.6550000000000002</c:v>
                </c:pt>
                <c:pt idx="2970">
                  <c:v>4.6239999999999997</c:v>
                </c:pt>
                <c:pt idx="2971">
                  <c:v>4.6280000000000001</c:v>
                </c:pt>
                <c:pt idx="2972">
                  <c:v>4.9859999999999998</c:v>
                </c:pt>
                <c:pt idx="2973">
                  <c:v>4.8520000000000003</c:v>
                </c:pt>
                <c:pt idx="2974">
                  <c:v>4.7229999999999999</c:v>
                </c:pt>
                <c:pt idx="2975">
                  <c:v>4.7140000000000004</c:v>
                </c:pt>
                <c:pt idx="2976">
                  <c:v>5.2889999999999997</c:v>
                </c:pt>
                <c:pt idx="2977">
                  <c:v>5.7430000000000003</c:v>
                </c:pt>
                <c:pt idx="2978">
                  <c:v>5.9530000000000003</c:v>
                </c:pt>
                <c:pt idx="2979">
                  <c:v>6.1029999999999998</c:v>
                </c:pt>
                <c:pt idx="2980">
                  <c:v>6.1760000000000002</c:v>
                </c:pt>
                <c:pt idx="2981">
                  <c:v>5.8159999999999998</c:v>
                </c:pt>
                <c:pt idx="2982">
                  <c:v>5.1920000000000002</c:v>
                </c:pt>
                <c:pt idx="2983">
                  <c:v>4.93</c:v>
                </c:pt>
                <c:pt idx="2984">
                  <c:v>4.9249999999999998</c:v>
                </c:pt>
                <c:pt idx="2985">
                  <c:v>5.1059999999999999</c:v>
                </c:pt>
                <c:pt idx="2986">
                  <c:v>4.9850000000000003</c:v>
                </c:pt>
                <c:pt idx="2987">
                  <c:v>5.3579999999999997</c:v>
                </c:pt>
                <c:pt idx="2988">
                  <c:v>5.2320000000000002</c:v>
                </c:pt>
                <c:pt idx="2989">
                  <c:v>4.7320000000000002</c:v>
                </c:pt>
                <c:pt idx="2990">
                  <c:v>4.8159999999999998</c:v>
                </c:pt>
                <c:pt idx="2991">
                  <c:v>4.75</c:v>
                </c:pt>
                <c:pt idx="2992">
                  <c:v>4.5430000000000001</c:v>
                </c:pt>
                <c:pt idx="2993">
                  <c:v>4.63</c:v>
                </c:pt>
                <c:pt idx="2994">
                  <c:v>5.5629999999999997</c:v>
                </c:pt>
                <c:pt idx="2995">
                  <c:v>4.8780000000000001</c:v>
                </c:pt>
                <c:pt idx="2996">
                  <c:v>4.3369999999999997</c:v>
                </c:pt>
                <c:pt idx="2997">
                  <c:v>3.7970000000000002</c:v>
                </c:pt>
                <c:pt idx="2998">
                  <c:v>3.738</c:v>
                </c:pt>
                <c:pt idx="2999">
                  <c:v>3.4420000000000002</c:v>
                </c:pt>
                <c:pt idx="3000">
                  <c:v>2.62</c:v>
                </c:pt>
                <c:pt idx="3001">
                  <c:v>2.3479999999999999</c:v>
                </c:pt>
                <c:pt idx="3002">
                  <c:v>2.4580000000000002</c:v>
                </c:pt>
                <c:pt idx="3003">
                  <c:v>2.585</c:v>
                </c:pt>
                <c:pt idx="3004">
                  <c:v>3.3919999999999999</c:v>
                </c:pt>
                <c:pt idx="3005">
                  <c:v>3.2160000000000002</c:v>
                </c:pt>
                <c:pt idx="3006">
                  <c:v>2.9670000000000001</c:v>
                </c:pt>
                <c:pt idx="3007">
                  <c:v>2.44</c:v>
                </c:pt>
                <c:pt idx="3008">
                  <c:v>2.0049999999999999</c:v>
                </c:pt>
                <c:pt idx="3009">
                  <c:v>1.895</c:v>
                </c:pt>
                <c:pt idx="3010">
                  <c:v>1.9770000000000001</c:v>
                </c:pt>
                <c:pt idx="3011">
                  <c:v>2.214</c:v>
                </c:pt>
                <c:pt idx="3012">
                  <c:v>2.2610000000000001</c:v>
                </c:pt>
                <c:pt idx="3013">
                  <c:v>2.1459999999999999</c:v>
                </c:pt>
                <c:pt idx="3014">
                  <c:v>1.7689999999999999</c:v>
                </c:pt>
                <c:pt idx="3015">
                  <c:v>1.3460000000000001</c:v>
                </c:pt>
                <c:pt idx="3016">
                  <c:v>1.073</c:v>
                </c:pt>
                <c:pt idx="3017">
                  <c:v>1.2789999999999999</c:v>
                </c:pt>
                <c:pt idx="3018">
                  <c:v>1.528</c:v>
                </c:pt>
                <c:pt idx="3019">
                  <c:v>1.4710000000000001</c:v>
                </c:pt>
                <c:pt idx="3020">
                  <c:v>1.2629999999999999</c:v>
                </c:pt>
                <c:pt idx="3021">
                  <c:v>1.0569999999999999</c:v>
                </c:pt>
                <c:pt idx="3022">
                  <c:v>1.1970000000000001</c:v>
                </c:pt>
                <c:pt idx="3023">
                  <c:v>1.3129999999999999</c:v>
                </c:pt>
                <c:pt idx="3024">
                  <c:v>1.2290000000000001</c:v>
                </c:pt>
                <c:pt idx="3025">
                  <c:v>3.4140000000000001</c:v>
                </c:pt>
                <c:pt idx="3026">
                  <c:v>1.89</c:v>
                </c:pt>
                <c:pt idx="3027">
                  <c:v>1.601</c:v>
                </c:pt>
                <c:pt idx="3028">
                  <c:v>2.157</c:v>
                </c:pt>
                <c:pt idx="3029">
                  <c:v>1.4890000000000001</c:v>
                </c:pt>
                <c:pt idx="3030">
                  <c:v>3.1339999999999999</c:v>
                </c:pt>
                <c:pt idx="3031">
                  <c:v>3.0840000000000001</c:v>
                </c:pt>
                <c:pt idx="3032">
                  <c:v>3.105</c:v>
                </c:pt>
                <c:pt idx="3033">
                  <c:v>3.12</c:v>
                </c:pt>
                <c:pt idx="3034">
                  <c:v>3.0670000000000002</c:v>
                </c:pt>
                <c:pt idx="3035">
                  <c:v>2.8919999999999999</c:v>
                </c:pt>
                <c:pt idx="3036">
                  <c:v>3.839</c:v>
                </c:pt>
                <c:pt idx="3037">
                  <c:v>3.1640000000000001</c:v>
                </c:pt>
                <c:pt idx="3038">
                  <c:v>5.1100000000000003</c:v>
                </c:pt>
                <c:pt idx="3039">
                  <c:v>4.1319999999999997</c:v>
                </c:pt>
                <c:pt idx="3040">
                  <c:v>4.8979999999999997</c:v>
                </c:pt>
                <c:pt idx="3041">
                  <c:v>4.9909999999999997</c:v>
                </c:pt>
                <c:pt idx="3042">
                  <c:v>4.6210000000000004</c:v>
                </c:pt>
                <c:pt idx="3043">
                  <c:v>4.1950000000000003</c:v>
                </c:pt>
                <c:pt idx="3044">
                  <c:v>3.8250000000000002</c:v>
                </c:pt>
                <c:pt idx="3045">
                  <c:v>4.41</c:v>
                </c:pt>
                <c:pt idx="3046">
                  <c:v>4.0880000000000001</c:v>
                </c:pt>
                <c:pt idx="3047">
                  <c:v>4.1449999999999996</c:v>
                </c:pt>
                <c:pt idx="3048">
                  <c:v>4.38</c:v>
                </c:pt>
                <c:pt idx="3049">
                  <c:v>5.1210000000000004</c:v>
                </c:pt>
                <c:pt idx="3050">
                  <c:v>5.274</c:v>
                </c:pt>
                <c:pt idx="3051">
                  <c:v>5.1619999999999999</c:v>
                </c:pt>
                <c:pt idx="3052">
                  <c:v>4.33</c:v>
                </c:pt>
                <c:pt idx="3053">
                  <c:v>3.1150000000000002</c:v>
                </c:pt>
                <c:pt idx="3054">
                  <c:v>4.0960000000000001</c:v>
                </c:pt>
                <c:pt idx="3055">
                  <c:v>4.548</c:v>
                </c:pt>
                <c:pt idx="3056">
                  <c:v>5.5019999999999998</c:v>
                </c:pt>
                <c:pt idx="3057">
                  <c:v>3.2749999999999999</c:v>
                </c:pt>
                <c:pt idx="3058">
                  <c:v>5.2439999999999998</c:v>
                </c:pt>
                <c:pt idx="3059">
                  <c:v>6.1379999999999999</c:v>
                </c:pt>
                <c:pt idx="3060">
                  <c:v>4.6150000000000002</c:v>
                </c:pt>
                <c:pt idx="3061">
                  <c:v>3.0960000000000001</c:v>
                </c:pt>
                <c:pt idx="3062">
                  <c:v>4.7270000000000003</c:v>
                </c:pt>
                <c:pt idx="3063">
                  <c:v>6.1859999999999999</c:v>
                </c:pt>
                <c:pt idx="3064">
                  <c:v>3.8849999999999998</c:v>
                </c:pt>
                <c:pt idx="3065">
                  <c:v>5.3620000000000001</c:v>
                </c:pt>
                <c:pt idx="3066">
                  <c:v>5.2679999999999998</c:v>
                </c:pt>
                <c:pt idx="3067">
                  <c:v>4.5750000000000002</c:v>
                </c:pt>
                <c:pt idx="3068">
                  <c:v>5.4119999999999999</c:v>
                </c:pt>
                <c:pt idx="3069">
                  <c:v>4.7649999999999997</c:v>
                </c:pt>
                <c:pt idx="3070">
                  <c:v>3.968</c:v>
                </c:pt>
                <c:pt idx="3071">
                  <c:v>6.1710000000000003</c:v>
                </c:pt>
                <c:pt idx="3072">
                  <c:v>5.7539999999999996</c:v>
                </c:pt>
                <c:pt idx="3073">
                  <c:v>5.8579999999999997</c:v>
                </c:pt>
                <c:pt idx="3074">
                  <c:v>5.2060000000000004</c:v>
                </c:pt>
                <c:pt idx="3075">
                  <c:v>5.9870000000000001</c:v>
                </c:pt>
                <c:pt idx="3076">
                  <c:v>5.4</c:v>
                </c:pt>
                <c:pt idx="3077">
                  <c:v>5.1180000000000003</c:v>
                </c:pt>
                <c:pt idx="3078">
                  <c:v>4.3620000000000001</c:v>
                </c:pt>
                <c:pt idx="3079">
                  <c:v>5.5380000000000003</c:v>
                </c:pt>
                <c:pt idx="3080">
                  <c:v>6.3070000000000004</c:v>
                </c:pt>
                <c:pt idx="3081">
                  <c:v>6.2930000000000001</c:v>
                </c:pt>
                <c:pt idx="3082">
                  <c:v>5.6440000000000001</c:v>
                </c:pt>
                <c:pt idx="3083">
                  <c:v>4.7460000000000004</c:v>
                </c:pt>
                <c:pt idx="3084">
                  <c:v>4.742</c:v>
                </c:pt>
                <c:pt idx="3085">
                  <c:v>5.0759999999999996</c:v>
                </c:pt>
                <c:pt idx="3086">
                  <c:v>4.8239999999999998</c:v>
                </c:pt>
                <c:pt idx="3087">
                  <c:v>4.6050000000000004</c:v>
                </c:pt>
                <c:pt idx="3088">
                  <c:v>5.194</c:v>
                </c:pt>
                <c:pt idx="3089">
                  <c:v>5.6470000000000002</c:v>
                </c:pt>
                <c:pt idx="3090">
                  <c:v>5.7039999999999997</c:v>
                </c:pt>
                <c:pt idx="3091">
                  <c:v>6.165</c:v>
                </c:pt>
                <c:pt idx="3092">
                  <c:v>6.5960000000000001</c:v>
                </c:pt>
                <c:pt idx="3093">
                  <c:v>6.73</c:v>
                </c:pt>
                <c:pt idx="3094">
                  <c:v>6.4089999999999998</c:v>
                </c:pt>
                <c:pt idx="3095">
                  <c:v>7.0780000000000003</c:v>
                </c:pt>
                <c:pt idx="3096">
                  <c:v>6.3319999999999999</c:v>
                </c:pt>
                <c:pt idx="3097">
                  <c:v>5.4509999999999996</c:v>
                </c:pt>
                <c:pt idx="3098">
                  <c:v>5.1150000000000002</c:v>
                </c:pt>
                <c:pt idx="3099">
                  <c:v>4.3360000000000003</c:v>
                </c:pt>
                <c:pt idx="3100">
                  <c:v>4.5490000000000004</c:v>
                </c:pt>
                <c:pt idx="3101">
                  <c:v>3.2839999999999998</c:v>
                </c:pt>
                <c:pt idx="3102">
                  <c:v>2.6059999999999999</c:v>
                </c:pt>
                <c:pt idx="3103">
                  <c:v>2.2200000000000002</c:v>
                </c:pt>
                <c:pt idx="3104">
                  <c:v>1.8049999999999999</c:v>
                </c:pt>
                <c:pt idx="3105">
                  <c:v>1.617</c:v>
                </c:pt>
                <c:pt idx="3106">
                  <c:v>1.5209999999999999</c:v>
                </c:pt>
                <c:pt idx="3107">
                  <c:v>1.9339999999999999</c:v>
                </c:pt>
                <c:pt idx="3108">
                  <c:v>2.0430000000000001</c:v>
                </c:pt>
                <c:pt idx="3109">
                  <c:v>2.8079999999999998</c:v>
                </c:pt>
                <c:pt idx="3110">
                  <c:v>3.427</c:v>
                </c:pt>
                <c:pt idx="3111">
                  <c:v>3.5510000000000002</c:v>
                </c:pt>
                <c:pt idx="3112">
                  <c:v>4.3109999999999999</c:v>
                </c:pt>
                <c:pt idx="3113">
                  <c:v>4.4119999999999999</c:v>
                </c:pt>
                <c:pt idx="3114">
                  <c:v>4.2670000000000003</c:v>
                </c:pt>
                <c:pt idx="3115">
                  <c:v>3.7290000000000001</c:v>
                </c:pt>
                <c:pt idx="3116">
                  <c:v>3.694</c:v>
                </c:pt>
                <c:pt idx="3117">
                  <c:v>3.5350000000000001</c:v>
                </c:pt>
                <c:pt idx="3118">
                  <c:v>3.1440000000000001</c:v>
                </c:pt>
                <c:pt idx="3119">
                  <c:v>3.4940000000000002</c:v>
                </c:pt>
                <c:pt idx="3120">
                  <c:v>3.5059999999999998</c:v>
                </c:pt>
                <c:pt idx="3121">
                  <c:v>3.7410000000000001</c:v>
                </c:pt>
                <c:pt idx="3122">
                  <c:v>3.6440000000000001</c:v>
                </c:pt>
                <c:pt idx="3123">
                  <c:v>3.7709999999999999</c:v>
                </c:pt>
                <c:pt idx="3124">
                  <c:v>4.5119999999999996</c:v>
                </c:pt>
                <c:pt idx="3125">
                  <c:v>4.7850000000000001</c:v>
                </c:pt>
                <c:pt idx="3126">
                  <c:v>4.8289999999999997</c:v>
                </c:pt>
                <c:pt idx="3127">
                  <c:v>4.6040000000000001</c:v>
                </c:pt>
                <c:pt idx="3128">
                  <c:v>5.2990000000000004</c:v>
                </c:pt>
                <c:pt idx="3129">
                  <c:v>5.109</c:v>
                </c:pt>
                <c:pt idx="3130">
                  <c:v>5</c:v>
                </c:pt>
                <c:pt idx="3131">
                  <c:v>5.3540000000000001</c:v>
                </c:pt>
                <c:pt idx="3132">
                  <c:v>5.1710000000000003</c:v>
                </c:pt>
                <c:pt idx="3133">
                  <c:v>5.6859999999999999</c:v>
                </c:pt>
                <c:pt idx="3134">
                  <c:v>5.7110000000000003</c:v>
                </c:pt>
                <c:pt idx="3135">
                  <c:v>5.87</c:v>
                </c:pt>
                <c:pt idx="3136">
                  <c:v>5.88</c:v>
                </c:pt>
                <c:pt idx="3137">
                  <c:v>5.6</c:v>
                </c:pt>
                <c:pt idx="3138">
                  <c:v>5.984</c:v>
                </c:pt>
                <c:pt idx="3139">
                  <c:v>6.3070000000000004</c:v>
                </c:pt>
                <c:pt idx="3140">
                  <c:v>6.33</c:v>
                </c:pt>
                <c:pt idx="3141">
                  <c:v>6.8140000000000001</c:v>
                </c:pt>
                <c:pt idx="3142">
                  <c:v>7.1269999999999998</c:v>
                </c:pt>
                <c:pt idx="3143">
                  <c:v>7.3040000000000003</c:v>
                </c:pt>
                <c:pt idx="3144">
                  <c:v>7.109</c:v>
                </c:pt>
                <c:pt idx="3145">
                  <c:v>6.8579999999999997</c:v>
                </c:pt>
                <c:pt idx="3146">
                  <c:v>6.101</c:v>
                </c:pt>
                <c:pt idx="3147">
                  <c:v>5.391</c:v>
                </c:pt>
                <c:pt idx="3148">
                  <c:v>5.5179999999999998</c:v>
                </c:pt>
                <c:pt idx="3149">
                  <c:v>5.88</c:v>
                </c:pt>
                <c:pt idx="3150">
                  <c:v>5.5780000000000003</c:v>
                </c:pt>
                <c:pt idx="3151">
                  <c:v>5.32</c:v>
                </c:pt>
                <c:pt idx="3152">
                  <c:v>5.3109999999999999</c:v>
                </c:pt>
                <c:pt idx="3153">
                  <c:v>5.7149999999999999</c:v>
                </c:pt>
                <c:pt idx="3154">
                  <c:v>5.3460000000000001</c:v>
                </c:pt>
                <c:pt idx="3155">
                  <c:v>5.2750000000000004</c:v>
                </c:pt>
                <c:pt idx="3156">
                  <c:v>5.101</c:v>
                </c:pt>
                <c:pt idx="3157">
                  <c:v>5.0190000000000001</c:v>
                </c:pt>
                <c:pt idx="3158">
                  <c:v>5.5119999999999996</c:v>
                </c:pt>
                <c:pt idx="3159">
                  <c:v>4.9029999999999996</c:v>
                </c:pt>
                <c:pt idx="3160">
                  <c:v>4.6079999999999997</c:v>
                </c:pt>
                <c:pt idx="3161">
                  <c:v>5.2880000000000003</c:v>
                </c:pt>
                <c:pt idx="3162">
                  <c:v>4.9989999999999997</c:v>
                </c:pt>
                <c:pt idx="3163">
                  <c:v>5.8289999999999997</c:v>
                </c:pt>
                <c:pt idx="3164">
                  <c:v>7.056</c:v>
                </c:pt>
                <c:pt idx="3165">
                  <c:v>6.65</c:v>
                </c:pt>
                <c:pt idx="3166">
                  <c:v>6.05</c:v>
                </c:pt>
                <c:pt idx="3167">
                  <c:v>5.0190000000000001</c:v>
                </c:pt>
                <c:pt idx="3168">
                  <c:v>4.75</c:v>
                </c:pt>
                <c:pt idx="3169">
                  <c:v>4.4580000000000002</c:v>
                </c:pt>
                <c:pt idx="3170">
                  <c:v>7.0650000000000004</c:v>
                </c:pt>
                <c:pt idx="3171">
                  <c:v>9.4710000000000001</c:v>
                </c:pt>
                <c:pt idx="3172">
                  <c:v>7.4210000000000003</c:v>
                </c:pt>
                <c:pt idx="3173">
                  <c:v>7.2130000000000001</c:v>
                </c:pt>
                <c:pt idx="3174">
                  <c:v>7.97</c:v>
                </c:pt>
                <c:pt idx="3175">
                  <c:v>7.1109999999999998</c:v>
                </c:pt>
                <c:pt idx="3176">
                  <c:v>6.2759999999999998</c:v>
                </c:pt>
                <c:pt idx="3177">
                  <c:v>5.6689999999999996</c:v>
                </c:pt>
                <c:pt idx="3178">
                  <c:v>6.4</c:v>
                </c:pt>
                <c:pt idx="3179">
                  <c:v>5.8010000000000002</c:v>
                </c:pt>
                <c:pt idx="3180">
                  <c:v>6</c:v>
                </c:pt>
                <c:pt idx="3181">
                  <c:v>7.1150000000000002</c:v>
                </c:pt>
                <c:pt idx="3182">
                  <c:v>6.7089999999999996</c:v>
                </c:pt>
                <c:pt idx="3183">
                  <c:v>6.2160000000000002</c:v>
                </c:pt>
                <c:pt idx="3184">
                  <c:v>6.8940000000000001</c:v>
                </c:pt>
                <c:pt idx="3185">
                  <c:v>7.0179999999999998</c:v>
                </c:pt>
                <c:pt idx="3186">
                  <c:v>9.2080000000000002</c:v>
                </c:pt>
                <c:pt idx="3187">
                  <c:v>8.4949999999999992</c:v>
                </c:pt>
                <c:pt idx="3188">
                  <c:v>8.3390000000000004</c:v>
                </c:pt>
                <c:pt idx="3189">
                  <c:v>7.9020000000000001</c:v>
                </c:pt>
                <c:pt idx="3190">
                  <c:v>7.8780000000000001</c:v>
                </c:pt>
                <c:pt idx="3191">
                  <c:v>8.4830000000000005</c:v>
                </c:pt>
                <c:pt idx="3192">
                  <c:v>6.89</c:v>
                </c:pt>
                <c:pt idx="3193">
                  <c:v>5.97</c:v>
                </c:pt>
                <c:pt idx="3194">
                  <c:v>7.101</c:v>
                </c:pt>
                <c:pt idx="3195">
                  <c:v>6.556</c:v>
                </c:pt>
                <c:pt idx="3196">
                  <c:v>7.5359999999999996</c:v>
                </c:pt>
                <c:pt idx="3197">
                  <c:v>8.9540000000000006</c:v>
                </c:pt>
                <c:pt idx="3198">
                  <c:v>8.2520000000000007</c:v>
                </c:pt>
                <c:pt idx="3199">
                  <c:v>6.9850000000000003</c:v>
                </c:pt>
                <c:pt idx="3200">
                  <c:v>4.4829999999999997</c:v>
                </c:pt>
                <c:pt idx="3201">
                  <c:v>4.782</c:v>
                </c:pt>
                <c:pt idx="3202">
                  <c:v>4.1980000000000004</c:v>
                </c:pt>
                <c:pt idx="3203">
                  <c:v>3.5249999999999999</c:v>
                </c:pt>
                <c:pt idx="3204">
                  <c:v>4.4589999999999996</c:v>
                </c:pt>
                <c:pt idx="3205">
                  <c:v>4.0629999999999997</c:v>
                </c:pt>
                <c:pt idx="3206">
                  <c:v>3.9550000000000001</c:v>
                </c:pt>
                <c:pt idx="3207">
                  <c:v>4.7290000000000001</c:v>
                </c:pt>
                <c:pt idx="3208">
                  <c:v>5.7039999999999997</c:v>
                </c:pt>
                <c:pt idx="3209">
                  <c:v>6.8789999999999996</c:v>
                </c:pt>
                <c:pt idx="3210">
                  <c:v>6.3490000000000002</c:v>
                </c:pt>
                <c:pt idx="3211">
                  <c:v>6.5659999999999998</c:v>
                </c:pt>
                <c:pt idx="3212">
                  <c:v>7.6689999999999996</c:v>
                </c:pt>
                <c:pt idx="3213">
                  <c:v>8.2170000000000005</c:v>
                </c:pt>
                <c:pt idx="3214">
                  <c:v>8.7080000000000002</c:v>
                </c:pt>
                <c:pt idx="3215">
                  <c:v>8.7769999999999992</c:v>
                </c:pt>
                <c:pt idx="3216">
                  <c:v>8.1769999999999996</c:v>
                </c:pt>
                <c:pt idx="3217">
                  <c:v>8.9920000000000009</c:v>
                </c:pt>
                <c:pt idx="3218">
                  <c:v>6.7779999999999996</c:v>
                </c:pt>
                <c:pt idx="3219">
                  <c:v>4.3159999999999998</c:v>
                </c:pt>
                <c:pt idx="3220">
                  <c:v>4.7690000000000001</c:v>
                </c:pt>
                <c:pt idx="3221">
                  <c:v>5.9939999999999998</c:v>
                </c:pt>
                <c:pt idx="3222">
                  <c:v>7.0369999999999999</c:v>
                </c:pt>
                <c:pt idx="3223">
                  <c:v>7.6429999999999998</c:v>
                </c:pt>
                <c:pt idx="3224">
                  <c:v>8.0850000000000009</c:v>
                </c:pt>
                <c:pt idx="3225">
                  <c:v>6.468</c:v>
                </c:pt>
                <c:pt idx="3226">
                  <c:v>7.0039999999999996</c:v>
                </c:pt>
                <c:pt idx="3227">
                  <c:v>6.3769999999999998</c:v>
                </c:pt>
                <c:pt idx="3228">
                  <c:v>7.1539999999999999</c:v>
                </c:pt>
                <c:pt idx="3229">
                  <c:v>7.3319999999999999</c:v>
                </c:pt>
                <c:pt idx="3230">
                  <c:v>7.2640000000000002</c:v>
                </c:pt>
                <c:pt idx="3231">
                  <c:v>8.0640000000000001</c:v>
                </c:pt>
                <c:pt idx="3232">
                  <c:v>8.5540000000000003</c:v>
                </c:pt>
                <c:pt idx="3233">
                  <c:v>8.8190000000000008</c:v>
                </c:pt>
                <c:pt idx="3234">
                  <c:v>8.9369999999999994</c:v>
                </c:pt>
                <c:pt idx="3235">
                  <c:v>8.0489999999999995</c:v>
                </c:pt>
                <c:pt idx="3236">
                  <c:v>8.66</c:v>
                </c:pt>
                <c:pt idx="3237">
                  <c:v>8.3160000000000007</c:v>
                </c:pt>
                <c:pt idx="3238">
                  <c:v>8.0449999999999999</c:v>
                </c:pt>
                <c:pt idx="3239">
                  <c:v>8.2010000000000005</c:v>
                </c:pt>
                <c:pt idx="3240">
                  <c:v>7.891</c:v>
                </c:pt>
                <c:pt idx="3241">
                  <c:v>8.0310000000000006</c:v>
                </c:pt>
                <c:pt idx="3242">
                  <c:v>8.298</c:v>
                </c:pt>
                <c:pt idx="3243">
                  <c:v>9.3450000000000006</c:v>
                </c:pt>
                <c:pt idx="3244">
                  <c:v>10.242000000000001</c:v>
                </c:pt>
                <c:pt idx="3245">
                  <c:v>10.17</c:v>
                </c:pt>
                <c:pt idx="3246">
                  <c:v>9.3070000000000004</c:v>
                </c:pt>
                <c:pt idx="3247">
                  <c:v>9.4979999999999993</c:v>
                </c:pt>
                <c:pt idx="3248">
                  <c:v>8.8759999999999994</c:v>
                </c:pt>
                <c:pt idx="3249">
                  <c:v>9.4789999999999992</c:v>
                </c:pt>
                <c:pt idx="3250">
                  <c:v>9.8840000000000003</c:v>
                </c:pt>
                <c:pt idx="3251">
                  <c:v>9.8010000000000002</c:v>
                </c:pt>
                <c:pt idx="3252">
                  <c:v>9.9390000000000001</c:v>
                </c:pt>
                <c:pt idx="3253">
                  <c:v>10.661</c:v>
                </c:pt>
                <c:pt idx="3254">
                  <c:v>9.3119999999999994</c:v>
                </c:pt>
                <c:pt idx="3255">
                  <c:v>9.9309999999999992</c:v>
                </c:pt>
                <c:pt idx="3256">
                  <c:v>8.6609999999999996</c:v>
                </c:pt>
                <c:pt idx="3257">
                  <c:v>8.2560000000000002</c:v>
                </c:pt>
                <c:pt idx="3258">
                  <c:v>8.24</c:v>
                </c:pt>
                <c:pt idx="3259">
                  <c:v>8.6959999999999997</c:v>
                </c:pt>
                <c:pt idx="3260">
                  <c:v>8.8119999999999994</c:v>
                </c:pt>
                <c:pt idx="3261">
                  <c:v>8.0890000000000004</c:v>
                </c:pt>
                <c:pt idx="3262">
                  <c:v>7.2759999999999998</c:v>
                </c:pt>
                <c:pt idx="3263">
                  <c:v>6.6369999999999996</c:v>
                </c:pt>
                <c:pt idx="3264">
                  <c:v>6.423</c:v>
                </c:pt>
                <c:pt idx="3265">
                  <c:v>7.5090000000000003</c:v>
                </c:pt>
                <c:pt idx="3266">
                  <c:v>7.3019999999999996</c:v>
                </c:pt>
                <c:pt idx="3267">
                  <c:v>7.3650000000000002</c:v>
                </c:pt>
                <c:pt idx="3268">
                  <c:v>7.5860000000000003</c:v>
                </c:pt>
                <c:pt idx="3269">
                  <c:v>7.43</c:v>
                </c:pt>
                <c:pt idx="3270">
                  <c:v>6.3120000000000003</c:v>
                </c:pt>
                <c:pt idx="3271">
                  <c:v>6.3010000000000002</c:v>
                </c:pt>
                <c:pt idx="3272">
                  <c:v>6.8019999999999996</c:v>
                </c:pt>
                <c:pt idx="3273">
                  <c:v>7.4109999999999996</c:v>
                </c:pt>
                <c:pt idx="3274">
                  <c:v>7.6210000000000004</c:v>
                </c:pt>
                <c:pt idx="3275">
                  <c:v>7.8280000000000003</c:v>
                </c:pt>
                <c:pt idx="3276">
                  <c:v>7.6959999999999997</c:v>
                </c:pt>
                <c:pt idx="3277">
                  <c:v>7.6559999999999997</c:v>
                </c:pt>
                <c:pt idx="3278">
                  <c:v>7.06</c:v>
                </c:pt>
                <c:pt idx="3279">
                  <c:v>7.3869999999999996</c:v>
                </c:pt>
                <c:pt idx="3280">
                  <c:v>7.2389999999999999</c:v>
                </c:pt>
                <c:pt idx="3281">
                  <c:v>6.73</c:v>
                </c:pt>
                <c:pt idx="3282">
                  <c:v>8.5549999999999997</c:v>
                </c:pt>
                <c:pt idx="3283">
                  <c:v>7.2519999999999998</c:v>
                </c:pt>
                <c:pt idx="3284">
                  <c:v>5.93</c:v>
                </c:pt>
                <c:pt idx="3285">
                  <c:v>6.2039999999999997</c:v>
                </c:pt>
                <c:pt idx="3286">
                  <c:v>7.633</c:v>
                </c:pt>
                <c:pt idx="3287">
                  <c:v>7.7329999999999997</c:v>
                </c:pt>
                <c:pt idx="3288">
                  <c:v>8.141</c:v>
                </c:pt>
                <c:pt idx="3289">
                  <c:v>6.1740000000000004</c:v>
                </c:pt>
                <c:pt idx="3290">
                  <c:v>6.5549999999999997</c:v>
                </c:pt>
                <c:pt idx="3291">
                  <c:v>5.6680000000000001</c:v>
                </c:pt>
                <c:pt idx="3292">
                  <c:v>7.2770000000000001</c:v>
                </c:pt>
                <c:pt idx="3293">
                  <c:v>6.359</c:v>
                </c:pt>
                <c:pt idx="3294">
                  <c:v>5.0190000000000001</c:v>
                </c:pt>
                <c:pt idx="3295">
                  <c:v>7.2779999999999996</c:v>
                </c:pt>
                <c:pt idx="3296">
                  <c:v>6.3630000000000004</c:v>
                </c:pt>
                <c:pt idx="3297">
                  <c:v>6.0149999999999997</c:v>
                </c:pt>
                <c:pt idx="3298">
                  <c:v>6.99</c:v>
                </c:pt>
                <c:pt idx="3299">
                  <c:v>7.3179999999999996</c:v>
                </c:pt>
                <c:pt idx="3300">
                  <c:v>5.8949999999999996</c:v>
                </c:pt>
                <c:pt idx="3301">
                  <c:v>6.1029999999999998</c:v>
                </c:pt>
                <c:pt idx="3302">
                  <c:v>6.73</c:v>
                </c:pt>
                <c:pt idx="3303">
                  <c:v>7.1589999999999998</c:v>
                </c:pt>
                <c:pt idx="3304">
                  <c:v>8.3640000000000008</c:v>
                </c:pt>
                <c:pt idx="3305">
                  <c:v>8.1859999999999999</c:v>
                </c:pt>
                <c:pt idx="3306">
                  <c:v>8.1460000000000008</c:v>
                </c:pt>
                <c:pt idx="3307">
                  <c:v>7.06</c:v>
                </c:pt>
                <c:pt idx="3308">
                  <c:v>7.7629999999999999</c:v>
                </c:pt>
                <c:pt idx="3309">
                  <c:v>7.444</c:v>
                </c:pt>
                <c:pt idx="3310">
                  <c:v>7.9050000000000002</c:v>
                </c:pt>
                <c:pt idx="3311">
                  <c:v>8.2449999999999992</c:v>
                </c:pt>
                <c:pt idx="3312">
                  <c:v>7.3</c:v>
                </c:pt>
                <c:pt idx="3313">
                  <c:v>8.3320000000000007</c:v>
                </c:pt>
                <c:pt idx="3314">
                  <c:v>8.4120000000000008</c:v>
                </c:pt>
                <c:pt idx="3315">
                  <c:v>7.9020000000000001</c:v>
                </c:pt>
                <c:pt idx="3316">
                  <c:v>6.1980000000000004</c:v>
                </c:pt>
                <c:pt idx="3317">
                  <c:v>6.008</c:v>
                </c:pt>
                <c:pt idx="3318">
                  <c:v>4.9749999999999996</c:v>
                </c:pt>
                <c:pt idx="3319">
                  <c:v>4.4210000000000003</c:v>
                </c:pt>
                <c:pt idx="3320">
                  <c:v>4.4050000000000002</c:v>
                </c:pt>
                <c:pt idx="3321">
                  <c:v>5.0389999999999997</c:v>
                </c:pt>
                <c:pt idx="3322">
                  <c:v>5.0670000000000002</c:v>
                </c:pt>
                <c:pt idx="3323">
                  <c:v>4.0449999999999999</c:v>
                </c:pt>
                <c:pt idx="3324">
                  <c:v>4.9349999999999996</c:v>
                </c:pt>
                <c:pt idx="3325">
                  <c:v>3.5</c:v>
                </c:pt>
                <c:pt idx="3326">
                  <c:v>5.5490000000000004</c:v>
                </c:pt>
                <c:pt idx="3327">
                  <c:v>4.4630000000000001</c:v>
                </c:pt>
                <c:pt idx="3328">
                  <c:v>4.2919999999999998</c:v>
                </c:pt>
                <c:pt idx="3329">
                  <c:v>3.8159999999999998</c:v>
                </c:pt>
                <c:pt idx="3330">
                  <c:v>4.2969999999999997</c:v>
                </c:pt>
                <c:pt idx="3331">
                  <c:v>6.48</c:v>
                </c:pt>
                <c:pt idx="3332">
                  <c:v>5.5519999999999996</c:v>
                </c:pt>
                <c:pt idx="3333">
                  <c:v>4.9980000000000002</c:v>
                </c:pt>
                <c:pt idx="3334">
                  <c:v>4.4260000000000002</c:v>
                </c:pt>
                <c:pt idx="3335">
                  <c:v>4.2469999999999999</c:v>
                </c:pt>
                <c:pt idx="3336">
                  <c:v>3.8319999999999999</c:v>
                </c:pt>
                <c:pt idx="3337">
                  <c:v>3.8849999999999998</c:v>
                </c:pt>
                <c:pt idx="3338">
                  <c:v>3.4780000000000002</c:v>
                </c:pt>
                <c:pt idx="3339">
                  <c:v>4.2610000000000001</c:v>
                </c:pt>
                <c:pt idx="3340">
                  <c:v>4.899</c:v>
                </c:pt>
                <c:pt idx="3341">
                  <c:v>6.218</c:v>
                </c:pt>
                <c:pt idx="3342">
                  <c:v>6.6609999999999996</c:v>
                </c:pt>
                <c:pt idx="3343">
                  <c:v>5.7329999999999997</c:v>
                </c:pt>
                <c:pt idx="3344">
                  <c:v>4.88</c:v>
                </c:pt>
                <c:pt idx="3345">
                  <c:v>5.1550000000000002</c:v>
                </c:pt>
                <c:pt idx="3346">
                  <c:v>3.839</c:v>
                </c:pt>
                <c:pt idx="3347">
                  <c:v>4.202</c:v>
                </c:pt>
                <c:pt idx="3348">
                  <c:v>4.5220000000000002</c:v>
                </c:pt>
                <c:pt idx="3349">
                  <c:v>4.0010000000000003</c:v>
                </c:pt>
                <c:pt idx="3350">
                  <c:v>3.6419999999999999</c:v>
                </c:pt>
                <c:pt idx="3351">
                  <c:v>3.919</c:v>
                </c:pt>
                <c:pt idx="3352">
                  <c:v>5.0830000000000002</c:v>
                </c:pt>
                <c:pt idx="3353">
                  <c:v>5.1779999999999999</c:v>
                </c:pt>
                <c:pt idx="3354">
                  <c:v>5.2050000000000001</c:v>
                </c:pt>
                <c:pt idx="3355">
                  <c:v>5.6509999999999998</c:v>
                </c:pt>
                <c:pt idx="3356">
                  <c:v>5.6639999999999997</c:v>
                </c:pt>
                <c:pt idx="3357">
                  <c:v>5.915</c:v>
                </c:pt>
                <c:pt idx="3358">
                  <c:v>6.351</c:v>
                </c:pt>
                <c:pt idx="3359">
                  <c:v>6.468</c:v>
                </c:pt>
                <c:pt idx="3360">
                  <c:v>6.3739999999999997</c:v>
                </c:pt>
                <c:pt idx="3361">
                  <c:v>7.0869999999999997</c:v>
                </c:pt>
                <c:pt idx="3362">
                  <c:v>7.3280000000000003</c:v>
                </c:pt>
                <c:pt idx="3363">
                  <c:v>7.8380000000000001</c:v>
                </c:pt>
                <c:pt idx="3364">
                  <c:v>7.8810000000000002</c:v>
                </c:pt>
                <c:pt idx="3365">
                  <c:v>7.69</c:v>
                </c:pt>
                <c:pt idx="3366">
                  <c:v>7.7460000000000004</c:v>
                </c:pt>
                <c:pt idx="3367">
                  <c:v>7.1180000000000003</c:v>
                </c:pt>
                <c:pt idx="3368">
                  <c:v>6.7460000000000004</c:v>
                </c:pt>
                <c:pt idx="3369">
                  <c:v>6.5839999999999996</c:v>
                </c:pt>
                <c:pt idx="3370">
                  <c:v>6.2750000000000004</c:v>
                </c:pt>
                <c:pt idx="3371">
                  <c:v>6.7560000000000002</c:v>
                </c:pt>
                <c:pt idx="3372">
                  <c:v>6.8769999999999998</c:v>
                </c:pt>
                <c:pt idx="3373">
                  <c:v>6.5839999999999996</c:v>
                </c:pt>
                <c:pt idx="3374">
                  <c:v>6.5819999999999999</c:v>
                </c:pt>
                <c:pt idx="3375">
                  <c:v>6.944</c:v>
                </c:pt>
                <c:pt idx="3376">
                  <c:v>6.8289999999999997</c:v>
                </c:pt>
                <c:pt idx="3377">
                  <c:v>6.63</c:v>
                </c:pt>
                <c:pt idx="3378">
                  <c:v>6.4710000000000001</c:v>
                </c:pt>
                <c:pt idx="3379">
                  <c:v>6.3410000000000002</c:v>
                </c:pt>
                <c:pt idx="3380">
                  <c:v>6.4820000000000002</c:v>
                </c:pt>
                <c:pt idx="3381">
                  <c:v>7.1769999999999996</c:v>
                </c:pt>
                <c:pt idx="3382">
                  <c:v>7.3810000000000002</c:v>
                </c:pt>
                <c:pt idx="3383">
                  <c:v>7.1319999999999997</c:v>
                </c:pt>
                <c:pt idx="3384">
                  <c:v>6.78</c:v>
                </c:pt>
                <c:pt idx="3385">
                  <c:v>6.2370000000000001</c:v>
                </c:pt>
                <c:pt idx="3386">
                  <c:v>6.15</c:v>
                </c:pt>
                <c:pt idx="3387">
                  <c:v>6.226</c:v>
                </c:pt>
                <c:pt idx="3388">
                  <c:v>5.4720000000000004</c:v>
                </c:pt>
                <c:pt idx="3389">
                  <c:v>6.1310000000000002</c:v>
                </c:pt>
                <c:pt idx="3390">
                  <c:v>6.0030000000000001</c:v>
                </c:pt>
                <c:pt idx="3391">
                  <c:v>6.4180000000000001</c:v>
                </c:pt>
                <c:pt idx="3392">
                  <c:v>6.5590000000000002</c:v>
                </c:pt>
                <c:pt idx="3393">
                  <c:v>6.5709999999999997</c:v>
                </c:pt>
                <c:pt idx="3394">
                  <c:v>6.5389999999999997</c:v>
                </c:pt>
                <c:pt idx="3395">
                  <c:v>7.5949999999999998</c:v>
                </c:pt>
                <c:pt idx="3396">
                  <c:v>7.78</c:v>
                </c:pt>
                <c:pt idx="3397">
                  <c:v>7.44</c:v>
                </c:pt>
                <c:pt idx="3398">
                  <c:v>7.54</c:v>
                </c:pt>
                <c:pt idx="3399">
                  <c:v>7.3310000000000004</c:v>
                </c:pt>
                <c:pt idx="3400">
                  <c:v>7.1289999999999996</c:v>
                </c:pt>
                <c:pt idx="3401">
                  <c:v>6.8440000000000003</c:v>
                </c:pt>
                <c:pt idx="3402">
                  <c:v>6.931</c:v>
                </c:pt>
                <c:pt idx="3403">
                  <c:v>6.8550000000000004</c:v>
                </c:pt>
                <c:pt idx="3404">
                  <c:v>6.6619999999999999</c:v>
                </c:pt>
                <c:pt idx="3405">
                  <c:v>6.6929999999999996</c:v>
                </c:pt>
                <c:pt idx="3406">
                  <c:v>6.0839999999999996</c:v>
                </c:pt>
                <c:pt idx="3407">
                  <c:v>4.8890000000000002</c:v>
                </c:pt>
                <c:pt idx="3408">
                  <c:v>4.4720000000000004</c:v>
                </c:pt>
                <c:pt idx="3409">
                  <c:v>4.2679999999999998</c:v>
                </c:pt>
                <c:pt idx="3410">
                  <c:v>4.3099999999999996</c:v>
                </c:pt>
                <c:pt idx="3411">
                  <c:v>3.5430000000000001</c:v>
                </c:pt>
                <c:pt idx="3412">
                  <c:v>3.657</c:v>
                </c:pt>
                <c:pt idx="3413">
                  <c:v>3.9660000000000002</c:v>
                </c:pt>
                <c:pt idx="3414">
                  <c:v>3.61</c:v>
                </c:pt>
                <c:pt idx="3415">
                  <c:v>3.44</c:v>
                </c:pt>
                <c:pt idx="3416">
                  <c:v>3.544</c:v>
                </c:pt>
                <c:pt idx="3417">
                  <c:v>3.4710000000000001</c:v>
                </c:pt>
                <c:pt idx="3418">
                  <c:v>3.089</c:v>
                </c:pt>
                <c:pt idx="3419">
                  <c:v>3.992</c:v>
                </c:pt>
                <c:pt idx="3420">
                  <c:v>3.835</c:v>
                </c:pt>
                <c:pt idx="3421">
                  <c:v>3.8879999999999999</c:v>
                </c:pt>
                <c:pt idx="3422">
                  <c:v>4.3949999999999996</c:v>
                </c:pt>
                <c:pt idx="3423">
                  <c:v>3.7280000000000002</c:v>
                </c:pt>
                <c:pt idx="3424">
                  <c:v>4.3440000000000003</c:v>
                </c:pt>
                <c:pt idx="3425">
                  <c:v>3.609</c:v>
                </c:pt>
                <c:pt idx="3426">
                  <c:v>3.8</c:v>
                </c:pt>
                <c:pt idx="3427">
                  <c:v>3.5579999999999998</c:v>
                </c:pt>
                <c:pt idx="3428">
                  <c:v>4.13</c:v>
                </c:pt>
                <c:pt idx="3429">
                  <c:v>4.0049999999999999</c:v>
                </c:pt>
                <c:pt idx="3430">
                  <c:v>4.6630000000000003</c:v>
                </c:pt>
                <c:pt idx="3431">
                  <c:v>5.5789999999999997</c:v>
                </c:pt>
                <c:pt idx="3432">
                  <c:v>5.798</c:v>
                </c:pt>
                <c:pt idx="3433">
                  <c:v>4.3280000000000003</c:v>
                </c:pt>
                <c:pt idx="3434">
                  <c:v>4.7709999999999999</c:v>
                </c:pt>
                <c:pt idx="3435">
                  <c:v>5.2359999999999998</c:v>
                </c:pt>
                <c:pt idx="3436">
                  <c:v>4.5650000000000004</c:v>
                </c:pt>
                <c:pt idx="3437">
                  <c:v>6.1639999999999997</c:v>
                </c:pt>
                <c:pt idx="3438">
                  <c:v>5.0670000000000002</c:v>
                </c:pt>
                <c:pt idx="3439">
                  <c:v>4.8010000000000002</c:v>
                </c:pt>
                <c:pt idx="3440">
                  <c:v>4.5529999999999999</c:v>
                </c:pt>
                <c:pt idx="3441">
                  <c:v>4.7789999999999999</c:v>
                </c:pt>
                <c:pt idx="3442">
                  <c:v>4.702</c:v>
                </c:pt>
                <c:pt idx="3443">
                  <c:v>4.82</c:v>
                </c:pt>
                <c:pt idx="3444">
                  <c:v>4.3780000000000001</c:v>
                </c:pt>
                <c:pt idx="3445">
                  <c:v>4.6150000000000002</c:v>
                </c:pt>
                <c:pt idx="3446">
                  <c:v>4.5650000000000004</c:v>
                </c:pt>
                <c:pt idx="3447">
                  <c:v>5.3730000000000002</c:v>
                </c:pt>
                <c:pt idx="3448">
                  <c:v>4.8780000000000001</c:v>
                </c:pt>
                <c:pt idx="3449">
                  <c:v>5.5190000000000001</c:v>
                </c:pt>
                <c:pt idx="3450">
                  <c:v>5.69</c:v>
                </c:pt>
                <c:pt idx="3451">
                  <c:v>4.82</c:v>
                </c:pt>
                <c:pt idx="3452">
                  <c:v>5.391</c:v>
                </c:pt>
                <c:pt idx="3453">
                  <c:v>3.919</c:v>
                </c:pt>
                <c:pt idx="3454">
                  <c:v>3.9279999999999999</c:v>
                </c:pt>
                <c:pt idx="3455">
                  <c:v>4.7249999999999996</c:v>
                </c:pt>
                <c:pt idx="3456">
                  <c:v>3.8889999999999998</c:v>
                </c:pt>
                <c:pt idx="3457">
                  <c:v>4.9740000000000002</c:v>
                </c:pt>
                <c:pt idx="3458">
                  <c:v>4.1849999999999996</c:v>
                </c:pt>
                <c:pt idx="3459">
                  <c:v>5.2320000000000002</c:v>
                </c:pt>
                <c:pt idx="3460">
                  <c:v>5.0140000000000002</c:v>
                </c:pt>
                <c:pt idx="3461">
                  <c:v>3.6669999999999998</c:v>
                </c:pt>
                <c:pt idx="3462">
                  <c:v>3.8180000000000001</c:v>
                </c:pt>
                <c:pt idx="3463">
                  <c:v>4.1079999999999997</c:v>
                </c:pt>
                <c:pt idx="3464">
                  <c:v>3.8849999999999998</c:v>
                </c:pt>
                <c:pt idx="3465">
                  <c:v>3.6059999999999999</c:v>
                </c:pt>
                <c:pt idx="3466">
                  <c:v>4.085</c:v>
                </c:pt>
                <c:pt idx="3467">
                  <c:v>4.0350000000000001</c:v>
                </c:pt>
                <c:pt idx="3468">
                  <c:v>3.7480000000000002</c:v>
                </c:pt>
                <c:pt idx="3469">
                  <c:v>3.3090000000000002</c:v>
                </c:pt>
                <c:pt idx="3470">
                  <c:v>3.4159999999999999</c:v>
                </c:pt>
                <c:pt idx="3471">
                  <c:v>2.6280000000000001</c:v>
                </c:pt>
                <c:pt idx="3472">
                  <c:v>2.2080000000000002</c:v>
                </c:pt>
                <c:pt idx="3473">
                  <c:v>2.2320000000000002</c:v>
                </c:pt>
                <c:pt idx="3474">
                  <c:v>1.722</c:v>
                </c:pt>
                <c:pt idx="3475">
                  <c:v>1.629</c:v>
                </c:pt>
                <c:pt idx="3476">
                  <c:v>2.84</c:v>
                </c:pt>
                <c:pt idx="3477">
                  <c:v>3.47</c:v>
                </c:pt>
                <c:pt idx="3478">
                  <c:v>3.6760000000000002</c:v>
                </c:pt>
                <c:pt idx="3479">
                  <c:v>3.75</c:v>
                </c:pt>
                <c:pt idx="3480">
                  <c:v>3.6379999999999999</c:v>
                </c:pt>
                <c:pt idx="3481">
                  <c:v>4.0679999999999996</c:v>
                </c:pt>
                <c:pt idx="3482">
                  <c:v>3.7010000000000001</c:v>
                </c:pt>
                <c:pt idx="3483">
                  <c:v>3.589</c:v>
                </c:pt>
                <c:pt idx="3484">
                  <c:v>4.2210000000000001</c:v>
                </c:pt>
                <c:pt idx="3485">
                  <c:v>4.4939999999999998</c:v>
                </c:pt>
                <c:pt idx="3486">
                  <c:v>4.6989999999999998</c:v>
                </c:pt>
                <c:pt idx="3487">
                  <c:v>4.601</c:v>
                </c:pt>
                <c:pt idx="3488">
                  <c:v>5.1760000000000002</c:v>
                </c:pt>
                <c:pt idx="3489">
                  <c:v>4.532</c:v>
                </c:pt>
                <c:pt idx="3490">
                  <c:v>5.056</c:v>
                </c:pt>
                <c:pt idx="3491">
                  <c:v>5.5410000000000004</c:v>
                </c:pt>
                <c:pt idx="3492">
                  <c:v>5.52</c:v>
                </c:pt>
                <c:pt idx="3493">
                  <c:v>5.7080000000000002</c:v>
                </c:pt>
                <c:pt idx="3494">
                  <c:v>5.798</c:v>
                </c:pt>
                <c:pt idx="3495">
                  <c:v>6.0380000000000003</c:v>
                </c:pt>
                <c:pt idx="3496">
                  <c:v>6.048</c:v>
                </c:pt>
                <c:pt idx="3497">
                  <c:v>5.8419999999999996</c:v>
                </c:pt>
                <c:pt idx="3498">
                  <c:v>5.5789999999999997</c:v>
                </c:pt>
                <c:pt idx="3499">
                  <c:v>5.8849999999999998</c:v>
                </c:pt>
                <c:pt idx="3500">
                  <c:v>6.1429999999999998</c:v>
                </c:pt>
                <c:pt idx="3501">
                  <c:v>6.2450000000000001</c:v>
                </c:pt>
                <c:pt idx="3502">
                  <c:v>6.2460000000000004</c:v>
                </c:pt>
                <c:pt idx="3503">
                  <c:v>6.8819999999999997</c:v>
                </c:pt>
                <c:pt idx="3504">
                  <c:v>6.3150000000000004</c:v>
                </c:pt>
                <c:pt idx="3505">
                  <c:v>6.4880000000000004</c:v>
                </c:pt>
                <c:pt idx="3506">
                  <c:v>7.3970000000000002</c:v>
                </c:pt>
                <c:pt idx="3507">
                  <c:v>7.2279999999999998</c:v>
                </c:pt>
                <c:pt idx="3508">
                  <c:v>6.0529999999999999</c:v>
                </c:pt>
                <c:pt idx="3509">
                  <c:v>5.5949999999999998</c:v>
                </c:pt>
                <c:pt idx="3510">
                  <c:v>5.0250000000000004</c:v>
                </c:pt>
                <c:pt idx="3511">
                  <c:v>5.008</c:v>
                </c:pt>
                <c:pt idx="3512">
                  <c:v>5.4489999999999998</c:v>
                </c:pt>
                <c:pt idx="3513">
                  <c:v>5.6790000000000003</c:v>
                </c:pt>
                <c:pt idx="3514">
                  <c:v>5.6139999999999999</c:v>
                </c:pt>
                <c:pt idx="3515">
                  <c:v>4.9370000000000003</c:v>
                </c:pt>
                <c:pt idx="3516">
                  <c:v>5.3879999999999999</c:v>
                </c:pt>
                <c:pt idx="3517">
                  <c:v>5.24</c:v>
                </c:pt>
                <c:pt idx="3518">
                  <c:v>5.5549999999999997</c:v>
                </c:pt>
                <c:pt idx="3519">
                  <c:v>5.9969999999999999</c:v>
                </c:pt>
                <c:pt idx="3520">
                  <c:v>6.36</c:v>
                </c:pt>
                <c:pt idx="3521">
                  <c:v>7.048</c:v>
                </c:pt>
                <c:pt idx="3522">
                  <c:v>6.4969999999999999</c:v>
                </c:pt>
                <c:pt idx="3523">
                  <c:v>6.5289999999999999</c:v>
                </c:pt>
                <c:pt idx="3524">
                  <c:v>6.8460000000000001</c:v>
                </c:pt>
                <c:pt idx="3525">
                  <c:v>6.9539999999999997</c:v>
                </c:pt>
                <c:pt idx="3526">
                  <c:v>5.9480000000000004</c:v>
                </c:pt>
                <c:pt idx="3527">
                  <c:v>5.9119999999999999</c:v>
                </c:pt>
                <c:pt idx="3528">
                  <c:v>4.718</c:v>
                </c:pt>
                <c:pt idx="3529">
                  <c:v>4.718</c:v>
                </c:pt>
                <c:pt idx="3530">
                  <c:v>5.2759999999999998</c:v>
                </c:pt>
                <c:pt idx="3531">
                  <c:v>5.492</c:v>
                </c:pt>
                <c:pt idx="3532">
                  <c:v>5.0949999999999998</c:v>
                </c:pt>
                <c:pt idx="3533">
                  <c:v>4.8940000000000001</c:v>
                </c:pt>
                <c:pt idx="3534">
                  <c:v>5.1310000000000002</c:v>
                </c:pt>
                <c:pt idx="3535">
                  <c:v>4.5659999999999998</c:v>
                </c:pt>
                <c:pt idx="3536">
                  <c:v>4.665</c:v>
                </c:pt>
                <c:pt idx="3537">
                  <c:v>3.8319999999999999</c:v>
                </c:pt>
                <c:pt idx="3538">
                  <c:v>3.4060000000000001</c:v>
                </c:pt>
                <c:pt idx="3539">
                  <c:v>3.0230000000000001</c:v>
                </c:pt>
                <c:pt idx="3540">
                  <c:v>2.8180000000000001</c:v>
                </c:pt>
                <c:pt idx="3541">
                  <c:v>2.2559999999999998</c:v>
                </c:pt>
                <c:pt idx="3542">
                  <c:v>2.4630000000000001</c:v>
                </c:pt>
                <c:pt idx="3543">
                  <c:v>2.2970000000000002</c:v>
                </c:pt>
                <c:pt idx="3544">
                  <c:v>1.889</c:v>
                </c:pt>
                <c:pt idx="3545">
                  <c:v>1.5620000000000001</c:v>
                </c:pt>
                <c:pt idx="3546">
                  <c:v>2.0230000000000001</c:v>
                </c:pt>
                <c:pt idx="3547">
                  <c:v>2.8610000000000002</c:v>
                </c:pt>
                <c:pt idx="3548">
                  <c:v>2.5659999999999998</c:v>
                </c:pt>
                <c:pt idx="3549">
                  <c:v>2.2330000000000001</c:v>
                </c:pt>
                <c:pt idx="3550">
                  <c:v>1.966</c:v>
                </c:pt>
                <c:pt idx="3551">
                  <c:v>2.9580000000000002</c:v>
                </c:pt>
                <c:pt idx="3552">
                  <c:v>2.9340000000000002</c:v>
                </c:pt>
                <c:pt idx="3553">
                  <c:v>2.613</c:v>
                </c:pt>
                <c:pt idx="3554">
                  <c:v>3.1720000000000002</c:v>
                </c:pt>
                <c:pt idx="3555">
                  <c:v>3.8690000000000002</c:v>
                </c:pt>
                <c:pt idx="3556">
                  <c:v>3.7330000000000001</c:v>
                </c:pt>
                <c:pt idx="3557">
                  <c:v>4.0759999999999996</c:v>
                </c:pt>
                <c:pt idx="3558">
                  <c:v>4.2409999999999997</c:v>
                </c:pt>
                <c:pt idx="3559">
                  <c:v>4.633</c:v>
                </c:pt>
                <c:pt idx="3560">
                  <c:v>4.1989999999999998</c:v>
                </c:pt>
                <c:pt idx="3561">
                  <c:v>4.6399999999999997</c:v>
                </c:pt>
                <c:pt idx="3562">
                  <c:v>4.915</c:v>
                </c:pt>
                <c:pt idx="3563">
                  <c:v>5.1440000000000001</c:v>
                </c:pt>
                <c:pt idx="3564">
                  <c:v>4.8959999999999999</c:v>
                </c:pt>
                <c:pt idx="3565">
                  <c:v>5.8159999999999998</c:v>
                </c:pt>
                <c:pt idx="3566">
                  <c:v>5.8769999999999998</c:v>
                </c:pt>
                <c:pt idx="3567">
                  <c:v>6.7880000000000003</c:v>
                </c:pt>
                <c:pt idx="3568">
                  <c:v>5.1470000000000002</c:v>
                </c:pt>
                <c:pt idx="3569">
                  <c:v>5.548</c:v>
                </c:pt>
                <c:pt idx="3570">
                  <c:v>4.3630000000000004</c:v>
                </c:pt>
                <c:pt idx="3571">
                  <c:v>3.49</c:v>
                </c:pt>
                <c:pt idx="3572">
                  <c:v>6.2140000000000004</c:v>
                </c:pt>
                <c:pt idx="3573">
                  <c:v>5.641</c:v>
                </c:pt>
                <c:pt idx="3574">
                  <c:v>4.1559999999999997</c:v>
                </c:pt>
                <c:pt idx="3575">
                  <c:v>5.4740000000000002</c:v>
                </c:pt>
                <c:pt idx="3576">
                  <c:v>4.5129999999999999</c:v>
                </c:pt>
                <c:pt idx="3577">
                  <c:v>5.5140000000000002</c:v>
                </c:pt>
                <c:pt idx="3578">
                  <c:v>4.9009999999999998</c:v>
                </c:pt>
                <c:pt idx="3579">
                  <c:v>4.9480000000000004</c:v>
                </c:pt>
                <c:pt idx="3580">
                  <c:v>5.1550000000000002</c:v>
                </c:pt>
                <c:pt idx="3581">
                  <c:v>4.069</c:v>
                </c:pt>
                <c:pt idx="3582">
                  <c:v>4.0199999999999996</c:v>
                </c:pt>
                <c:pt idx="3583">
                  <c:v>5.173</c:v>
                </c:pt>
                <c:pt idx="3584">
                  <c:v>4.4809999999999999</c:v>
                </c:pt>
                <c:pt idx="3585">
                  <c:v>4.3369999999999997</c:v>
                </c:pt>
                <c:pt idx="3586">
                  <c:v>4.7009999999999996</c:v>
                </c:pt>
                <c:pt idx="3587">
                  <c:v>3.1909999999999998</c:v>
                </c:pt>
                <c:pt idx="3588">
                  <c:v>3.9590000000000001</c:v>
                </c:pt>
                <c:pt idx="3589">
                  <c:v>4.04</c:v>
                </c:pt>
                <c:pt idx="3590">
                  <c:v>3.5649999999999999</c:v>
                </c:pt>
                <c:pt idx="3591">
                  <c:v>3.4380000000000002</c:v>
                </c:pt>
                <c:pt idx="3592">
                  <c:v>3.234</c:v>
                </c:pt>
                <c:pt idx="3593">
                  <c:v>3.5710000000000002</c:v>
                </c:pt>
                <c:pt idx="3594">
                  <c:v>4.5659999999999998</c:v>
                </c:pt>
                <c:pt idx="3595">
                  <c:v>3.6989999999999998</c:v>
                </c:pt>
                <c:pt idx="3596">
                  <c:v>3.516</c:v>
                </c:pt>
                <c:pt idx="3597">
                  <c:v>3.3370000000000002</c:v>
                </c:pt>
                <c:pt idx="3598">
                  <c:v>2.2730000000000001</c:v>
                </c:pt>
                <c:pt idx="3599">
                  <c:v>2.976</c:v>
                </c:pt>
                <c:pt idx="3600">
                  <c:v>2.629</c:v>
                </c:pt>
                <c:pt idx="3601">
                  <c:v>2.1720000000000002</c:v>
                </c:pt>
                <c:pt idx="3602">
                  <c:v>1.7589999999999999</c:v>
                </c:pt>
                <c:pt idx="3603">
                  <c:v>1.548</c:v>
                </c:pt>
                <c:pt idx="3604">
                  <c:v>1.08</c:v>
                </c:pt>
                <c:pt idx="3605">
                  <c:v>1.3979999999999999</c:v>
                </c:pt>
                <c:pt idx="3606">
                  <c:v>2.0910000000000002</c:v>
                </c:pt>
                <c:pt idx="3607">
                  <c:v>2.641</c:v>
                </c:pt>
                <c:pt idx="3608">
                  <c:v>2.7429999999999999</c:v>
                </c:pt>
                <c:pt idx="3609">
                  <c:v>3.5179999999999998</c:v>
                </c:pt>
                <c:pt idx="3610">
                  <c:v>3.1280000000000001</c:v>
                </c:pt>
                <c:pt idx="3611">
                  <c:v>3.8479999999999999</c:v>
                </c:pt>
                <c:pt idx="3612">
                  <c:v>3.806</c:v>
                </c:pt>
                <c:pt idx="3613">
                  <c:v>3.7810000000000001</c:v>
                </c:pt>
                <c:pt idx="3614">
                  <c:v>4.0469999999999997</c:v>
                </c:pt>
                <c:pt idx="3615">
                  <c:v>5.25</c:v>
                </c:pt>
                <c:pt idx="3616">
                  <c:v>5.798</c:v>
                </c:pt>
                <c:pt idx="3617">
                  <c:v>5.8220000000000001</c:v>
                </c:pt>
                <c:pt idx="3618">
                  <c:v>6.6630000000000003</c:v>
                </c:pt>
                <c:pt idx="3619">
                  <c:v>7.8730000000000002</c:v>
                </c:pt>
                <c:pt idx="3620">
                  <c:v>8.4489999999999998</c:v>
                </c:pt>
                <c:pt idx="3621">
                  <c:v>8.9209999999999994</c:v>
                </c:pt>
                <c:pt idx="3622">
                  <c:v>8.3800000000000008</c:v>
                </c:pt>
                <c:pt idx="3623">
                  <c:v>7.4009999999999998</c:v>
                </c:pt>
                <c:pt idx="3624">
                  <c:v>7.165</c:v>
                </c:pt>
                <c:pt idx="3625">
                  <c:v>6.9349999999999996</c:v>
                </c:pt>
                <c:pt idx="3626">
                  <c:v>6.6820000000000004</c:v>
                </c:pt>
                <c:pt idx="3627">
                  <c:v>7.0309999999999997</c:v>
                </c:pt>
                <c:pt idx="3628">
                  <c:v>7.0179999999999998</c:v>
                </c:pt>
                <c:pt idx="3629">
                  <c:v>6.9749999999999996</c:v>
                </c:pt>
                <c:pt idx="3630">
                  <c:v>6.94</c:v>
                </c:pt>
                <c:pt idx="3631">
                  <c:v>7.2279999999999998</c:v>
                </c:pt>
                <c:pt idx="3632">
                  <c:v>7.0940000000000003</c:v>
                </c:pt>
                <c:pt idx="3633">
                  <c:v>7.6769999999999996</c:v>
                </c:pt>
                <c:pt idx="3634">
                  <c:v>7.7229999999999999</c:v>
                </c:pt>
                <c:pt idx="3635">
                  <c:v>7.4340000000000002</c:v>
                </c:pt>
                <c:pt idx="3636">
                  <c:v>8.1449999999999996</c:v>
                </c:pt>
                <c:pt idx="3637">
                  <c:v>7.1879999999999997</c:v>
                </c:pt>
                <c:pt idx="3638">
                  <c:v>6.3609999999999998</c:v>
                </c:pt>
                <c:pt idx="3639">
                  <c:v>6.048</c:v>
                </c:pt>
                <c:pt idx="3640">
                  <c:v>6.0789999999999997</c:v>
                </c:pt>
                <c:pt idx="3641">
                  <c:v>5.7240000000000002</c:v>
                </c:pt>
                <c:pt idx="3642">
                  <c:v>4.931</c:v>
                </c:pt>
                <c:pt idx="3643">
                  <c:v>4.125</c:v>
                </c:pt>
                <c:pt idx="3644">
                  <c:v>4.1479999999999997</c:v>
                </c:pt>
                <c:pt idx="3645">
                  <c:v>4.47</c:v>
                </c:pt>
                <c:pt idx="3646">
                  <c:v>4.7060000000000004</c:v>
                </c:pt>
                <c:pt idx="3647">
                  <c:v>4.9420000000000002</c:v>
                </c:pt>
                <c:pt idx="3648">
                  <c:v>4.9249999999999998</c:v>
                </c:pt>
                <c:pt idx="3649">
                  <c:v>4.375</c:v>
                </c:pt>
                <c:pt idx="3650">
                  <c:v>3.88</c:v>
                </c:pt>
                <c:pt idx="3651">
                  <c:v>3.4590000000000001</c:v>
                </c:pt>
                <c:pt idx="3652">
                  <c:v>3.7189999999999999</c:v>
                </c:pt>
                <c:pt idx="3653">
                  <c:v>4.3419999999999996</c:v>
                </c:pt>
                <c:pt idx="3654">
                  <c:v>5.0110000000000001</c:v>
                </c:pt>
                <c:pt idx="3655">
                  <c:v>4.68</c:v>
                </c:pt>
                <c:pt idx="3656">
                  <c:v>4.056</c:v>
                </c:pt>
                <c:pt idx="3657">
                  <c:v>4.157</c:v>
                </c:pt>
                <c:pt idx="3658">
                  <c:v>4.2229999999999999</c:v>
                </c:pt>
                <c:pt idx="3659">
                  <c:v>3.859</c:v>
                </c:pt>
                <c:pt idx="3660">
                  <c:v>3.8690000000000002</c:v>
                </c:pt>
                <c:pt idx="3661">
                  <c:v>3.9809999999999999</c:v>
                </c:pt>
                <c:pt idx="3662">
                  <c:v>4.4050000000000002</c:v>
                </c:pt>
                <c:pt idx="3663">
                  <c:v>5.0679999999999996</c:v>
                </c:pt>
                <c:pt idx="3664">
                  <c:v>5.7439999999999998</c:v>
                </c:pt>
                <c:pt idx="3665">
                  <c:v>5.782</c:v>
                </c:pt>
                <c:pt idx="3666">
                  <c:v>5.5339999999999998</c:v>
                </c:pt>
                <c:pt idx="3667">
                  <c:v>5.6740000000000004</c:v>
                </c:pt>
                <c:pt idx="3668">
                  <c:v>4.5720000000000001</c:v>
                </c:pt>
                <c:pt idx="3669">
                  <c:v>4.1109999999999998</c:v>
                </c:pt>
                <c:pt idx="3670">
                  <c:v>4.1440000000000001</c:v>
                </c:pt>
                <c:pt idx="3671">
                  <c:v>3.468</c:v>
                </c:pt>
                <c:pt idx="3672">
                  <c:v>3.3260000000000001</c:v>
                </c:pt>
                <c:pt idx="3673">
                  <c:v>3.6120000000000001</c:v>
                </c:pt>
                <c:pt idx="3674">
                  <c:v>3.7</c:v>
                </c:pt>
                <c:pt idx="3675">
                  <c:v>3.1659999999999999</c:v>
                </c:pt>
                <c:pt idx="3676">
                  <c:v>3.7120000000000002</c:v>
                </c:pt>
                <c:pt idx="3677">
                  <c:v>3.5569999999999999</c:v>
                </c:pt>
                <c:pt idx="3678">
                  <c:v>2.73</c:v>
                </c:pt>
                <c:pt idx="3679">
                  <c:v>2.214</c:v>
                </c:pt>
                <c:pt idx="3680">
                  <c:v>1.964</c:v>
                </c:pt>
                <c:pt idx="3681">
                  <c:v>3.0289999999999999</c:v>
                </c:pt>
                <c:pt idx="3682">
                  <c:v>2.3199999999999998</c:v>
                </c:pt>
                <c:pt idx="3683">
                  <c:v>2.262</c:v>
                </c:pt>
                <c:pt idx="3684">
                  <c:v>3.165</c:v>
                </c:pt>
                <c:pt idx="3685">
                  <c:v>3.6259999999999999</c:v>
                </c:pt>
                <c:pt idx="3686">
                  <c:v>4.2430000000000003</c:v>
                </c:pt>
                <c:pt idx="3687">
                  <c:v>3.8069999999999999</c:v>
                </c:pt>
                <c:pt idx="3688">
                  <c:v>4.2560000000000002</c:v>
                </c:pt>
                <c:pt idx="3689">
                  <c:v>5.032</c:v>
                </c:pt>
                <c:pt idx="3690">
                  <c:v>4.8049999999999997</c:v>
                </c:pt>
                <c:pt idx="3691">
                  <c:v>5.7770000000000001</c:v>
                </c:pt>
                <c:pt idx="3692">
                  <c:v>5.6829999999999998</c:v>
                </c:pt>
                <c:pt idx="3693">
                  <c:v>5.5860000000000003</c:v>
                </c:pt>
                <c:pt idx="3694">
                  <c:v>5.19</c:v>
                </c:pt>
                <c:pt idx="3695">
                  <c:v>4.7300000000000004</c:v>
                </c:pt>
                <c:pt idx="3696">
                  <c:v>5.15</c:v>
                </c:pt>
                <c:pt idx="3697">
                  <c:v>4.867</c:v>
                </c:pt>
                <c:pt idx="3698">
                  <c:v>6.1180000000000003</c:v>
                </c:pt>
                <c:pt idx="3699">
                  <c:v>5.5140000000000002</c:v>
                </c:pt>
                <c:pt idx="3700">
                  <c:v>5.9530000000000003</c:v>
                </c:pt>
                <c:pt idx="3701">
                  <c:v>5.6529999999999996</c:v>
                </c:pt>
                <c:pt idx="3702">
                  <c:v>5.85</c:v>
                </c:pt>
                <c:pt idx="3703">
                  <c:v>6.8090000000000002</c:v>
                </c:pt>
                <c:pt idx="3704">
                  <c:v>6.0739999999999998</c:v>
                </c:pt>
                <c:pt idx="3705">
                  <c:v>6.048</c:v>
                </c:pt>
                <c:pt idx="3706">
                  <c:v>6.7569999999999997</c:v>
                </c:pt>
                <c:pt idx="3707">
                  <c:v>7.67</c:v>
                </c:pt>
                <c:pt idx="3708">
                  <c:v>6.4409999999999998</c:v>
                </c:pt>
                <c:pt idx="3709">
                  <c:v>6.6390000000000002</c:v>
                </c:pt>
                <c:pt idx="3710">
                  <c:v>6.77</c:v>
                </c:pt>
                <c:pt idx="3711">
                  <c:v>8.6080000000000005</c:v>
                </c:pt>
                <c:pt idx="3712">
                  <c:v>7.1260000000000003</c:v>
                </c:pt>
                <c:pt idx="3713">
                  <c:v>7.66</c:v>
                </c:pt>
                <c:pt idx="3714">
                  <c:v>7.3920000000000003</c:v>
                </c:pt>
                <c:pt idx="3715">
                  <c:v>6.03</c:v>
                </c:pt>
                <c:pt idx="3716">
                  <c:v>8.7810000000000006</c:v>
                </c:pt>
                <c:pt idx="3717">
                  <c:v>16.88</c:v>
                </c:pt>
                <c:pt idx="3718">
                  <c:v>16.03</c:v>
                </c:pt>
                <c:pt idx="3719">
                  <c:v>14.522</c:v>
                </c:pt>
                <c:pt idx="3720">
                  <c:v>15.99</c:v>
                </c:pt>
                <c:pt idx="3721">
                  <c:v>15.619</c:v>
                </c:pt>
                <c:pt idx="3722">
                  <c:v>13.541</c:v>
                </c:pt>
                <c:pt idx="3723">
                  <c:v>12.285</c:v>
                </c:pt>
                <c:pt idx="3724">
                  <c:v>7.3140000000000001</c:v>
                </c:pt>
                <c:pt idx="3725">
                  <c:v>5.7649999999999997</c:v>
                </c:pt>
                <c:pt idx="3726">
                  <c:v>5.4539999999999997</c:v>
                </c:pt>
                <c:pt idx="3727">
                  <c:v>4.4569999999999999</c:v>
                </c:pt>
                <c:pt idx="3728">
                  <c:v>5.3259999999999996</c:v>
                </c:pt>
                <c:pt idx="3729">
                  <c:v>4.1139999999999999</c:v>
                </c:pt>
                <c:pt idx="3730">
                  <c:v>6.56</c:v>
                </c:pt>
                <c:pt idx="3731">
                  <c:v>6.2690000000000001</c:v>
                </c:pt>
                <c:pt idx="3732">
                  <c:v>6.7549999999999999</c:v>
                </c:pt>
                <c:pt idx="3733">
                  <c:v>6.907</c:v>
                </c:pt>
                <c:pt idx="3734">
                  <c:v>6.6420000000000003</c:v>
                </c:pt>
                <c:pt idx="3735">
                  <c:v>7.0940000000000003</c:v>
                </c:pt>
                <c:pt idx="3736">
                  <c:v>8.4600000000000009</c:v>
                </c:pt>
                <c:pt idx="3737">
                  <c:v>7.3419999999999996</c:v>
                </c:pt>
                <c:pt idx="3738">
                  <c:v>6.8979999999999997</c:v>
                </c:pt>
                <c:pt idx="3739">
                  <c:v>4.4290000000000003</c:v>
                </c:pt>
                <c:pt idx="3740">
                  <c:v>1.665</c:v>
                </c:pt>
                <c:pt idx="3741">
                  <c:v>0.747</c:v>
                </c:pt>
                <c:pt idx="3742">
                  <c:v>2.06</c:v>
                </c:pt>
                <c:pt idx="3743">
                  <c:v>2.758</c:v>
                </c:pt>
                <c:pt idx="3744">
                  <c:v>5.0739999999999998</c:v>
                </c:pt>
                <c:pt idx="3745">
                  <c:v>5.2359999999999998</c:v>
                </c:pt>
                <c:pt idx="3746">
                  <c:v>5.3520000000000003</c:v>
                </c:pt>
                <c:pt idx="3747">
                  <c:v>5.9080000000000004</c:v>
                </c:pt>
                <c:pt idx="3748">
                  <c:v>8.5609999999999999</c:v>
                </c:pt>
                <c:pt idx="3749">
                  <c:v>16.114000000000001</c:v>
                </c:pt>
                <c:pt idx="3750">
                  <c:v>9.2680000000000007</c:v>
                </c:pt>
                <c:pt idx="3751">
                  <c:v>8.8279999999999994</c:v>
                </c:pt>
                <c:pt idx="3752">
                  <c:v>8.0869999999999997</c:v>
                </c:pt>
                <c:pt idx="3753">
                  <c:v>6.82</c:v>
                </c:pt>
                <c:pt idx="3754">
                  <c:v>5.6950000000000003</c:v>
                </c:pt>
                <c:pt idx="3755">
                  <c:v>6.2729999999999997</c:v>
                </c:pt>
                <c:pt idx="3756">
                  <c:v>5.117</c:v>
                </c:pt>
                <c:pt idx="3757">
                  <c:v>4.1840000000000002</c:v>
                </c:pt>
                <c:pt idx="3758">
                  <c:v>3.024</c:v>
                </c:pt>
                <c:pt idx="3759">
                  <c:v>3.399</c:v>
                </c:pt>
                <c:pt idx="3760">
                  <c:v>3.56</c:v>
                </c:pt>
                <c:pt idx="3761">
                  <c:v>2.839</c:v>
                </c:pt>
                <c:pt idx="3762">
                  <c:v>2.6779999999999999</c:v>
                </c:pt>
                <c:pt idx="3763">
                  <c:v>2.2709999999999999</c:v>
                </c:pt>
                <c:pt idx="3764">
                  <c:v>1.8080000000000001</c:v>
                </c:pt>
                <c:pt idx="3765">
                  <c:v>3.121</c:v>
                </c:pt>
                <c:pt idx="3766">
                  <c:v>2.673</c:v>
                </c:pt>
                <c:pt idx="3767">
                  <c:v>2.69</c:v>
                </c:pt>
                <c:pt idx="3768">
                  <c:v>2.5840000000000001</c:v>
                </c:pt>
                <c:pt idx="3769">
                  <c:v>2.6469999999999998</c:v>
                </c:pt>
                <c:pt idx="3770">
                  <c:v>3.0409999999999999</c:v>
                </c:pt>
                <c:pt idx="3771">
                  <c:v>2.0950000000000002</c:v>
                </c:pt>
                <c:pt idx="3772">
                  <c:v>2.165</c:v>
                </c:pt>
                <c:pt idx="3773">
                  <c:v>1.982</c:v>
                </c:pt>
                <c:pt idx="3774">
                  <c:v>1.86</c:v>
                </c:pt>
                <c:pt idx="3775">
                  <c:v>2.3980000000000001</c:v>
                </c:pt>
                <c:pt idx="3776">
                  <c:v>2.5169999999999999</c:v>
                </c:pt>
                <c:pt idx="3777">
                  <c:v>2.4929999999999999</c:v>
                </c:pt>
                <c:pt idx="3778">
                  <c:v>1.972</c:v>
                </c:pt>
                <c:pt idx="3779">
                  <c:v>2.2429999999999999</c:v>
                </c:pt>
                <c:pt idx="3780">
                  <c:v>3.2370000000000001</c:v>
                </c:pt>
                <c:pt idx="3781">
                  <c:v>3.37</c:v>
                </c:pt>
                <c:pt idx="3782">
                  <c:v>3.4940000000000002</c:v>
                </c:pt>
                <c:pt idx="3783">
                  <c:v>3.1779999999999999</c:v>
                </c:pt>
                <c:pt idx="3784">
                  <c:v>2.9079999999999999</c:v>
                </c:pt>
                <c:pt idx="3785">
                  <c:v>3.2029999999999998</c:v>
                </c:pt>
                <c:pt idx="3786">
                  <c:v>2.7469999999999999</c:v>
                </c:pt>
                <c:pt idx="3787">
                  <c:v>2.2330000000000001</c:v>
                </c:pt>
                <c:pt idx="3788">
                  <c:v>1.8120000000000001</c:v>
                </c:pt>
                <c:pt idx="3789">
                  <c:v>1.5820000000000001</c:v>
                </c:pt>
                <c:pt idx="3790">
                  <c:v>1.6459999999999999</c:v>
                </c:pt>
                <c:pt idx="3791">
                  <c:v>1.1859999999999999</c:v>
                </c:pt>
                <c:pt idx="3792">
                  <c:v>1.4930000000000001</c:v>
                </c:pt>
                <c:pt idx="3793">
                  <c:v>2.028</c:v>
                </c:pt>
                <c:pt idx="3794">
                  <c:v>1.0409999999999999</c:v>
                </c:pt>
                <c:pt idx="3795">
                  <c:v>1.0609999999999999</c:v>
                </c:pt>
                <c:pt idx="3796">
                  <c:v>1.84</c:v>
                </c:pt>
                <c:pt idx="3797">
                  <c:v>1.6719999999999999</c:v>
                </c:pt>
                <c:pt idx="3798">
                  <c:v>1.9079999999999999</c:v>
                </c:pt>
                <c:pt idx="3799">
                  <c:v>2.7679999999999998</c:v>
                </c:pt>
                <c:pt idx="3800">
                  <c:v>3.4750000000000001</c:v>
                </c:pt>
                <c:pt idx="3801">
                  <c:v>3.79</c:v>
                </c:pt>
                <c:pt idx="3802">
                  <c:v>3.3220000000000001</c:v>
                </c:pt>
                <c:pt idx="3803">
                  <c:v>2.6110000000000002</c:v>
                </c:pt>
                <c:pt idx="3804">
                  <c:v>2.0150000000000001</c:v>
                </c:pt>
                <c:pt idx="3805">
                  <c:v>2.2490000000000001</c:v>
                </c:pt>
                <c:pt idx="3806">
                  <c:v>2.1219999999999999</c:v>
                </c:pt>
                <c:pt idx="3807">
                  <c:v>2.1219999999999999</c:v>
                </c:pt>
                <c:pt idx="3808">
                  <c:v>2.754</c:v>
                </c:pt>
                <c:pt idx="3809">
                  <c:v>2.9369999999999998</c:v>
                </c:pt>
                <c:pt idx="3810">
                  <c:v>2.774</c:v>
                </c:pt>
                <c:pt idx="3811">
                  <c:v>3.0249999999999999</c:v>
                </c:pt>
                <c:pt idx="3812">
                  <c:v>3.7989999999999999</c:v>
                </c:pt>
                <c:pt idx="3813">
                  <c:v>3.9039999999999999</c:v>
                </c:pt>
                <c:pt idx="3814">
                  <c:v>3.4940000000000002</c:v>
                </c:pt>
                <c:pt idx="3815">
                  <c:v>3.5960000000000001</c:v>
                </c:pt>
                <c:pt idx="3816">
                  <c:v>2.9860000000000002</c:v>
                </c:pt>
                <c:pt idx="3817">
                  <c:v>3.5419999999999998</c:v>
                </c:pt>
                <c:pt idx="3818">
                  <c:v>4.2569999999999997</c:v>
                </c:pt>
                <c:pt idx="3819">
                  <c:v>4.415</c:v>
                </c:pt>
                <c:pt idx="3820">
                  <c:v>4.218</c:v>
                </c:pt>
                <c:pt idx="3821">
                  <c:v>3.4279999999999999</c:v>
                </c:pt>
                <c:pt idx="3822">
                  <c:v>3.2429999999999999</c:v>
                </c:pt>
                <c:pt idx="3823">
                  <c:v>2.6150000000000002</c:v>
                </c:pt>
                <c:pt idx="3824">
                  <c:v>2.8820000000000001</c:v>
                </c:pt>
                <c:pt idx="3825">
                  <c:v>1.98</c:v>
                </c:pt>
                <c:pt idx="3826">
                  <c:v>2.452</c:v>
                </c:pt>
                <c:pt idx="3827">
                  <c:v>3.3580000000000001</c:v>
                </c:pt>
                <c:pt idx="3828">
                  <c:v>2.0699999999999998</c:v>
                </c:pt>
                <c:pt idx="3829">
                  <c:v>0.92800000000000005</c:v>
                </c:pt>
                <c:pt idx="3830">
                  <c:v>0.751</c:v>
                </c:pt>
                <c:pt idx="3831">
                  <c:v>1.5249999999999999</c:v>
                </c:pt>
                <c:pt idx="3832">
                  <c:v>2.0459999999999998</c:v>
                </c:pt>
                <c:pt idx="3833">
                  <c:v>1.2769999999999999</c:v>
                </c:pt>
                <c:pt idx="3834">
                  <c:v>0.88900000000000001</c:v>
                </c:pt>
                <c:pt idx="3835">
                  <c:v>1.5409999999999999</c:v>
                </c:pt>
                <c:pt idx="3836">
                  <c:v>1.516</c:v>
                </c:pt>
                <c:pt idx="3837">
                  <c:v>2.5099999999999998</c:v>
                </c:pt>
                <c:pt idx="3838">
                  <c:v>2.6509999999999998</c:v>
                </c:pt>
                <c:pt idx="3839">
                  <c:v>2.0169999999999999</c:v>
                </c:pt>
                <c:pt idx="3840">
                  <c:v>2.621</c:v>
                </c:pt>
                <c:pt idx="3841">
                  <c:v>2.468</c:v>
                </c:pt>
                <c:pt idx="3842">
                  <c:v>1.8340000000000001</c:v>
                </c:pt>
                <c:pt idx="3843">
                  <c:v>1.8180000000000001</c:v>
                </c:pt>
                <c:pt idx="3844">
                  <c:v>2.5329999999999999</c:v>
                </c:pt>
                <c:pt idx="3845">
                  <c:v>2.762</c:v>
                </c:pt>
                <c:pt idx="3846">
                  <c:v>1.6519999999999999</c:v>
                </c:pt>
                <c:pt idx="3847">
                  <c:v>1.8169999999999999</c:v>
                </c:pt>
                <c:pt idx="3848">
                  <c:v>2.5289999999999999</c:v>
                </c:pt>
                <c:pt idx="3849">
                  <c:v>2.319</c:v>
                </c:pt>
                <c:pt idx="3850">
                  <c:v>2.7650000000000001</c:v>
                </c:pt>
                <c:pt idx="3851">
                  <c:v>2.11</c:v>
                </c:pt>
                <c:pt idx="3852">
                  <c:v>0.95899999999999996</c:v>
                </c:pt>
                <c:pt idx="3853">
                  <c:v>1.044</c:v>
                </c:pt>
                <c:pt idx="3854">
                  <c:v>0.746</c:v>
                </c:pt>
                <c:pt idx="3855">
                  <c:v>1.2649999999999999</c:v>
                </c:pt>
                <c:pt idx="3856">
                  <c:v>0.96799999999999997</c:v>
                </c:pt>
                <c:pt idx="3857">
                  <c:v>1.1659999999999999</c:v>
                </c:pt>
                <c:pt idx="3858">
                  <c:v>1.0660000000000001</c:v>
                </c:pt>
                <c:pt idx="3859">
                  <c:v>0.94</c:v>
                </c:pt>
                <c:pt idx="3860">
                  <c:v>1.909</c:v>
                </c:pt>
                <c:pt idx="3861">
                  <c:v>2.266</c:v>
                </c:pt>
                <c:pt idx="3862">
                  <c:v>2.2890000000000001</c:v>
                </c:pt>
                <c:pt idx="3863">
                  <c:v>3.4990000000000001</c:v>
                </c:pt>
                <c:pt idx="3864">
                  <c:v>5.9480000000000004</c:v>
                </c:pt>
                <c:pt idx="3865">
                  <c:v>6.5039999999999996</c:v>
                </c:pt>
                <c:pt idx="3866">
                  <c:v>5.7930000000000001</c:v>
                </c:pt>
                <c:pt idx="3867">
                  <c:v>5.3129999999999997</c:v>
                </c:pt>
                <c:pt idx="3868">
                  <c:v>8.0980000000000008</c:v>
                </c:pt>
                <c:pt idx="3869">
                  <c:v>6.1589999999999998</c:v>
                </c:pt>
                <c:pt idx="3870">
                  <c:v>6.1219999999999999</c:v>
                </c:pt>
                <c:pt idx="3871">
                  <c:v>5.641</c:v>
                </c:pt>
                <c:pt idx="3872">
                  <c:v>4.7629999999999999</c:v>
                </c:pt>
                <c:pt idx="3873">
                  <c:v>4.5590000000000002</c:v>
                </c:pt>
                <c:pt idx="3874">
                  <c:v>4.6139999999999999</c:v>
                </c:pt>
                <c:pt idx="3875">
                  <c:v>4.7569999999999997</c:v>
                </c:pt>
                <c:pt idx="3876">
                  <c:v>5.617</c:v>
                </c:pt>
                <c:pt idx="3877">
                  <c:v>4.6630000000000003</c:v>
                </c:pt>
                <c:pt idx="3878">
                  <c:v>4.476</c:v>
                </c:pt>
                <c:pt idx="3879">
                  <c:v>4.6429999999999998</c:v>
                </c:pt>
                <c:pt idx="3880">
                  <c:v>4.9779999999999998</c:v>
                </c:pt>
                <c:pt idx="3881">
                  <c:v>5.86</c:v>
                </c:pt>
                <c:pt idx="3882">
                  <c:v>5.73</c:v>
                </c:pt>
                <c:pt idx="3883">
                  <c:v>5.0179999999999998</c:v>
                </c:pt>
                <c:pt idx="3884">
                  <c:v>4.883</c:v>
                </c:pt>
                <c:pt idx="3885">
                  <c:v>5.8010000000000002</c:v>
                </c:pt>
                <c:pt idx="3886">
                  <c:v>5.3460000000000001</c:v>
                </c:pt>
                <c:pt idx="3887">
                  <c:v>6.359</c:v>
                </c:pt>
                <c:pt idx="3888">
                  <c:v>5.8810000000000002</c:v>
                </c:pt>
                <c:pt idx="3889">
                  <c:v>4.3550000000000004</c:v>
                </c:pt>
                <c:pt idx="3890">
                  <c:v>6.3170000000000002</c:v>
                </c:pt>
                <c:pt idx="3891">
                  <c:v>6.5</c:v>
                </c:pt>
                <c:pt idx="3892">
                  <c:v>5.5720000000000001</c:v>
                </c:pt>
                <c:pt idx="3893">
                  <c:v>5.3479999999999999</c:v>
                </c:pt>
                <c:pt idx="3894">
                  <c:v>5.835</c:v>
                </c:pt>
                <c:pt idx="3895">
                  <c:v>5.6829999999999998</c:v>
                </c:pt>
                <c:pt idx="3896">
                  <c:v>5.8029999999999999</c:v>
                </c:pt>
                <c:pt idx="3897">
                  <c:v>5.5739999999999998</c:v>
                </c:pt>
                <c:pt idx="3898">
                  <c:v>5.5019999999999998</c:v>
                </c:pt>
                <c:pt idx="3899">
                  <c:v>5.633</c:v>
                </c:pt>
                <c:pt idx="3900">
                  <c:v>5.625</c:v>
                </c:pt>
                <c:pt idx="3901">
                  <c:v>6.9020000000000001</c:v>
                </c:pt>
                <c:pt idx="3902">
                  <c:v>6.024</c:v>
                </c:pt>
                <c:pt idx="3903">
                  <c:v>5.9370000000000003</c:v>
                </c:pt>
                <c:pt idx="3904">
                  <c:v>5.6139999999999999</c:v>
                </c:pt>
                <c:pt idx="3905">
                  <c:v>5.8730000000000002</c:v>
                </c:pt>
                <c:pt idx="3906">
                  <c:v>4.8090000000000002</c:v>
                </c:pt>
                <c:pt idx="3907">
                  <c:v>4.7160000000000002</c:v>
                </c:pt>
                <c:pt idx="3908">
                  <c:v>3.8439999999999999</c:v>
                </c:pt>
                <c:pt idx="3909">
                  <c:v>5.6479999999999997</c:v>
                </c:pt>
                <c:pt idx="3910">
                  <c:v>3.75</c:v>
                </c:pt>
                <c:pt idx="3911">
                  <c:v>4.1779999999999999</c:v>
                </c:pt>
                <c:pt idx="3912">
                  <c:v>3.8119999999999998</c:v>
                </c:pt>
                <c:pt idx="3913">
                  <c:v>3.681</c:v>
                </c:pt>
                <c:pt idx="3914">
                  <c:v>3.49</c:v>
                </c:pt>
                <c:pt idx="3915">
                  <c:v>2.903</c:v>
                </c:pt>
                <c:pt idx="3916">
                  <c:v>3.2970000000000002</c:v>
                </c:pt>
                <c:pt idx="3917">
                  <c:v>3.4359999999999999</c:v>
                </c:pt>
                <c:pt idx="3918">
                  <c:v>3.5379999999999998</c:v>
                </c:pt>
                <c:pt idx="3919">
                  <c:v>2.8759999999999999</c:v>
                </c:pt>
                <c:pt idx="3920">
                  <c:v>3.2210000000000001</c:v>
                </c:pt>
                <c:pt idx="3921">
                  <c:v>3.8660000000000001</c:v>
                </c:pt>
                <c:pt idx="3922">
                  <c:v>3.3029999999999999</c:v>
                </c:pt>
                <c:pt idx="3923">
                  <c:v>3.8450000000000002</c:v>
                </c:pt>
                <c:pt idx="3924">
                  <c:v>3.8639999999999999</c:v>
                </c:pt>
                <c:pt idx="3925">
                  <c:v>3.6880000000000002</c:v>
                </c:pt>
                <c:pt idx="3926">
                  <c:v>3.8180000000000001</c:v>
                </c:pt>
                <c:pt idx="3927">
                  <c:v>3.407</c:v>
                </c:pt>
                <c:pt idx="3928">
                  <c:v>3.3650000000000002</c:v>
                </c:pt>
                <c:pt idx="3929">
                  <c:v>3.0470000000000002</c:v>
                </c:pt>
                <c:pt idx="3930">
                  <c:v>2.754</c:v>
                </c:pt>
                <c:pt idx="3931">
                  <c:v>3.1280000000000001</c:v>
                </c:pt>
                <c:pt idx="3932">
                  <c:v>3.3460000000000001</c:v>
                </c:pt>
                <c:pt idx="3933">
                  <c:v>3.3210000000000002</c:v>
                </c:pt>
                <c:pt idx="3934">
                  <c:v>3.649</c:v>
                </c:pt>
                <c:pt idx="3935">
                  <c:v>4.2210000000000001</c:v>
                </c:pt>
                <c:pt idx="3936">
                  <c:v>5.2480000000000002</c:v>
                </c:pt>
                <c:pt idx="3937">
                  <c:v>4.4859999999999998</c:v>
                </c:pt>
                <c:pt idx="3938">
                  <c:v>4.6710000000000003</c:v>
                </c:pt>
                <c:pt idx="3939">
                  <c:v>4.3639999999999999</c:v>
                </c:pt>
                <c:pt idx="3940">
                  <c:v>4.9210000000000003</c:v>
                </c:pt>
                <c:pt idx="3941">
                  <c:v>4.4960000000000004</c:v>
                </c:pt>
                <c:pt idx="3942">
                  <c:v>3.9460000000000002</c:v>
                </c:pt>
                <c:pt idx="3943">
                  <c:v>4.5709999999999997</c:v>
                </c:pt>
                <c:pt idx="3944">
                  <c:v>5.04</c:v>
                </c:pt>
                <c:pt idx="3945">
                  <c:v>4.8140000000000001</c:v>
                </c:pt>
                <c:pt idx="3946">
                  <c:v>4.7619999999999996</c:v>
                </c:pt>
                <c:pt idx="3947">
                  <c:v>4.9320000000000004</c:v>
                </c:pt>
                <c:pt idx="3948">
                  <c:v>4.4340000000000002</c:v>
                </c:pt>
                <c:pt idx="3949">
                  <c:v>5.0119999999999996</c:v>
                </c:pt>
                <c:pt idx="3950">
                  <c:v>4.2789999999999999</c:v>
                </c:pt>
                <c:pt idx="3951">
                  <c:v>4.0670000000000002</c:v>
                </c:pt>
                <c:pt idx="3952">
                  <c:v>4.2720000000000002</c:v>
                </c:pt>
                <c:pt idx="3953">
                  <c:v>4.3209999999999997</c:v>
                </c:pt>
                <c:pt idx="3954">
                  <c:v>4.1029999999999998</c:v>
                </c:pt>
                <c:pt idx="3955">
                  <c:v>4.343</c:v>
                </c:pt>
                <c:pt idx="3956">
                  <c:v>3.762</c:v>
                </c:pt>
                <c:pt idx="3957">
                  <c:v>3.536</c:v>
                </c:pt>
                <c:pt idx="3958">
                  <c:v>3.6970000000000001</c:v>
                </c:pt>
                <c:pt idx="3959">
                  <c:v>3.8079999999999998</c:v>
                </c:pt>
                <c:pt idx="3960">
                  <c:v>3.2229999999999999</c:v>
                </c:pt>
                <c:pt idx="3961">
                  <c:v>5.1180000000000003</c:v>
                </c:pt>
                <c:pt idx="3962">
                  <c:v>4.3079999999999998</c:v>
                </c:pt>
                <c:pt idx="3963">
                  <c:v>3.948</c:v>
                </c:pt>
                <c:pt idx="3964">
                  <c:v>4.9550000000000001</c:v>
                </c:pt>
                <c:pt idx="3965">
                  <c:v>4.6669999999999998</c:v>
                </c:pt>
                <c:pt idx="3966">
                  <c:v>4.3460000000000001</c:v>
                </c:pt>
                <c:pt idx="3967">
                  <c:v>3.2309999999999999</c:v>
                </c:pt>
                <c:pt idx="3968">
                  <c:v>5.1660000000000004</c:v>
                </c:pt>
                <c:pt idx="3969">
                  <c:v>4.2530000000000001</c:v>
                </c:pt>
                <c:pt idx="3970">
                  <c:v>3.2679999999999998</c:v>
                </c:pt>
                <c:pt idx="3971">
                  <c:v>3.79</c:v>
                </c:pt>
                <c:pt idx="3972">
                  <c:v>3.3410000000000002</c:v>
                </c:pt>
                <c:pt idx="3973">
                  <c:v>2.6640000000000001</c:v>
                </c:pt>
                <c:pt idx="3974">
                  <c:v>3.375</c:v>
                </c:pt>
                <c:pt idx="3975">
                  <c:v>3.4249999999999998</c:v>
                </c:pt>
                <c:pt idx="3976">
                  <c:v>2.9630000000000001</c:v>
                </c:pt>
                <c:pt idx="3977">
                  <c:v>3.1280000000000001</c:v>
                </c:pt>
                <c:pt idx="3978">
                  <c:v>3.351</c:v>
                </c:pt>
                <c:pt idx="3979">
                  <c:v>3.3889999999999998</c:v>
                </c:pt>
                <c:pt idx="3980">
                  <c:v>2.9369999999999998</c:v>
                </c:pt>
                <c:pt idx="3981">
                  <c:v>3.0840000000000001</c:v>
                </c:pt>
                <c:pt idx="3982">
                  <c:v>3.4529999999999998</c:v>
                </c:pt>
                <c:pt idx="3983">
                  <c:v>2.468</c:v>
                </c:pt>
                <c:pt idx="3984">
                  <c:v>2.1800000000000002</c:v>
                </c:pt>
                <c:pt idx="3985">
                  <c:v>1.5660000000000001</c:v>
                </c:pt>
                <c:pt idx="3986">
                  <c:v>1.681</c:v>
                </c:pt>
                <c:pt idx="3987">
                  <c:v>2.3290000000000002</c:v>
                </c:pt>
                <c:pt idx="3988">
                  <c:v>2.5209999999999999</c:v>
                </c:pt>
                <c:pt idx="3989">
                  <c:v>1.8640000000000001</c:v>
                </c:pt>
                <c:pt idx="3990">
                  <c:v>1.8540000000000001</c:v>
                </c:pt>
                <c:pt idx="3991">
                  <c:v>2.44</c:v>
                </c:pt>
                <c:pt idx="3992">
                  <c:v>2.7240000000000002</c:v>
                </c:pt>
                <c:pt idx="3993">
                  <c:v>3.6</c:v>
                </c:pt>
                <c:pt idx="3994">
                  <c:v>3.24</c:v>
                </c:pt>
                <c:pt idx="3995">
                  <c:v>4.4279999999999999</c:v>
                </c:pt>
                <c:pt idx="3996">
                  <c:v>4.3449999999999998</c:v>
                </c:pt>
                <c:pt idx="3997">
                  <c:v>4.7110000000000003</c:v>
                </c:pt>
                <c:pt idx="3998">
                  <c:v>4.0330000000000004</c:v>
                </c:pt>
                <c:pt idx="3999">
                  <c:v>3.7639999999999998</c:v>
                </c:pt>
                <c:pt idx="4000">
                  <c:v>3.7679999999999998</c:v>
                </c:pt>
                <c:pt idx="4001">
                  <c:v>3.395</c:v>
                </c:pt>
                <c:pt idx="4002">
                  <c:v>3.4590000000000001</c:v>
                </c:pt>
                <c:pt idx="4003">
                  <c:v>3.4129999999999998</c:v>
                </c:pt>
                <c:pt idx="4004">
                  <c:v>3.4849999999999999</c:v>
                </c:pt>
                <c:pt idx="4005">
                  <c:v>3.403</c:v>
                </c:pt>
                <c:pt idx="4006">
                  <c:v>3.6059999999999999</c:v>
                </c:pt>
                <c:pt idx="4007">
                  <c:v>3.532</c:v>
                </c:pt>
                <c:pt idx="4008">
                  <c:v>3.5819999999999999</c:v>
                </c:pt>
                <c:pt idx="4009">
                  <c:v>3.9449999999999998</c:v>
                </c:pt>
                <c:pt idx="4010">
                  <c:v>3.8029999999999999</c:v>
                </c:pt>
                <c:pt idx="4011">
                  <c:v>3.7679999999999998</c:v>
                </c:pt>
                <c:pt idx="4012">
                  <c:v>3.82</c:v>
                </c:pt>
                <c:pt idx="4013">
                  <c:v>3.9390000000000001</c:v>
                </c:pt>
                <c:pt idx="4014">
                  <c:v>4.0030000000000001</c:v>
                </c:pt>
                <c:pt idx="4015">
                  <c:v>3.7919999999999998</c:v>
                </c:pt>
                <c:pt idx="4016">
                  <c:v>3.9159999999999999</c:v>
                </c:pt>
                <c:pt idx="4017">
                  <c:v>4.1459999999999999</c:v>
                </c:pt>
                <c:pt idx="4018">
                  <c:v>3.9129999999999998</c:v>
                </c:pt>
                <c:pt idx="4019">
                  <c:v>3.86</c:v>
                </c:pt>
                <c:pt idx="4020">
                  <c:v>4.1920000000000002</c:v>
                </c:pt>
                <c:pt idx="4021">
                  <c:v>4.2489999999999997</c:v>
                </c:pt>
                <c:pt idx="4022">
                  <c:v>3.34</c:v>
                </c:pt>
                <c:pt idx="4023">
                  <c:v>2.7469999999999999</c:v>
                </c:pt>
                <c:pt idx="4024">
                  <c:v>2.762</c:v>
                </c:pt>
                <c:pt idx="4025">
                  <c:v>3.1989999999999998</c:v>
                </c:pt>
                <c:pt idx="4026">
                  <c:v>3.1709999999999998</c:v>
                </c:pt>
                <c:pt idx="4027">
                  <c:v>3.649</c:v>
                </c:pt>
                <c:pt idx="4028">
                  <c:v>4.2919999999999998</c:v>
                </c:pt>
                <c:pt idx="4029">
                  <c:v>4.2149999999999999</c:v>
                </c:pt>
                <c:pt idx="4030">
                  <c:v>4.6050000000000004</c:v>
                </c:pt>
                <c:pt idx="4031">
                  <c:v>4.9039999999999999</c:v>
                </c:pt>
                <c:pt idx="4032">
                  <c:v>4.867</c:v>
                </c:pt>
                <c:pt idx="4033">
                  <c:v>4.9329999999999998</c:v>
                </c:pt>
                <c:pt idx="4034">
                  <c:v>5.14</c:v>
                </c:pt>
                <c:pt idx="4035">
                  <c:v>5.125</c:v>
                </c:pt>
                <c:pt idx="4036">
                  <c:v>4.7699999999999996</c:v>
                </c:pt>
                <c:pt idx="4037">
                  <c:v>4.8810000000000002</c:v>
                </c:pt>
                <c:pt idx="4038">
                  <c:v>4.6769999999999996</c:v>
                </c:pt>
                <c:pt idx="4039">
                  <c:v>4.8849999999999998</c:v>
                </c:pt>
                <c:pt idx="4040">
                  <c:v>5.35</c:v>
                </c:pt>
                <c:pt idx="4041">
                  <c:v>5.282</c:v>
                </c:pt>
                <c:pt idx="4042">
                  <c:v>5.415</c:v>
                </c:pt>
                <c:pt idx="4043">
                  <c:v>4.9109999999999996</c:v>
                </c:pt>
                <c:pt idx="4044">
                  <c:v>4.8719999999999999</c:v>
                </c:pt>
                <c:pt idx="4045">
                  <c:v>5.1989999999999998</c:v>
                </c:pt>
                <c:pt idx="4046">
                  <c:v>5.0579999999999998</c:v>
                </c:pt>
                <c:pt idx="4047">
                  <c:v>5.4109999999999996</c:v>
                </c:pt>
                <c:pt idx="4048">
                  <c:v>4.931</c:v>
                </c:pt>
                <c:pt idx="4049">
                  <c:v>5.6150000000000002</c:v>
                </c:pt>
                <c:pt idx="4050">
                  <c:v>5.7519999999999998</c:v>
                </c:pt>
                <c:pt idx="4051">
                  <c:v>5.601</c:v>
                </c:pt>
                <c:pt idx="4052">
                  <c:v>4.93</c:v>
                </c:pt>
                <c:pt idx="4053">
                  <c:v>4.7249999999999996</c:v>
                </c:pt>
                <c:pt idx="4054">
                  <c:v>4.4610000000000003</c:v>
                </c:pt>
                <c:pt idx="4055">
                  <c:v>4.1470000000000002</c:v>
                </c:pt>
                <c:pt idx="4056">
                  <c:v>3.516</c:v>
                </c:pt>
                <c:pt idx="4057">
                  <c:v>3.1030000000000002</c:v>
                </c:pt>
                <c:pt idx="4058">
                  <c:v>2.2160000000000002</c:v>
                </c:pt>
                <c:pt idx="4059">
                  <c:v>1.7</c:v>
                </c:pt>
                <c:pt idx="4060">
                  <c:v>1.9359999999999999</c:v>
                </c:pt>
                <c:pt idx="4061">
                  <c:v>1.476</c:v>
                </c:pt>
                <c:pt idx="4062">
                  <c:v>1.766</c:v>
                </c:pt>
                <c:pt idx="4063">
                  <c:v>1.3720000000000001</c:v>
                </c:pt>
                <c:pt idx="4064">
                  <c:v>1.768</c:v>
                </c:pt>
                <c:pt idx="4065">
                  <c:v>1.9119999999999999</c:v>
                </c:pt>
                <c:pt idx="4066">
                  <c:v>1.2889999999999999</c:v>
                </c:pt>
                <c:pt idx="4067">
                  <c:v>1.4950000000000001</c:v>
                </c:pt>
                <c:pt idx="4068">
                  <c:v>1.47</c:v>
                </c:pt>
                <c:pt idx="4069">
                  <c:v>1.4350000000000001</c:v>
                </c:pt>
                <c:pt idx="4070">
                  <c:v>1.7230000000000001</c:v>
                </c:pt>
                <c:pt idx="4071">
                  <c:v>1.3380000000000001</c:v>
                </c:pt>
                <c:pt idx="4072">
                  <c:v>1.39</c:v>
                </c:pt>
                <c:pt idx="4073">
                  <c:v>1.2889999999999999</c:v>
                </c:pt>
                <c:pt idx="4074">
                  <c:v>1.476</c:v>
                </c:pt>
                <c:pt idx="4075">
                  <c:v>2.4420000000000002</c:v>
                </c:pt>
                <c:pt idx="4076">
                  <c:v>2.262</c:v>
                </c:pt>
                <c:pt idx="4077">
                  <c:v>2.798</c:v>
                </c:pt>
                <c:pt idx="4078">
                  <c:v>3.464</c:v>
                </c:pt>
                <c:pt idx="4079">
                  <c:v>2.7679999999999998</c:v>
                </c:pt>
                <c:pt idx="4080">
                  <c:v>3.6190000000000002</c:v>
                </c:pt>
                <c:pt idx="4081">
                  <c:v>3.32</c:v>
                </c:pt>
                <c:pt idx="4082">
                  <c:v>3.3929999999999998</c:v>
                </c:pt>
                <c:pt idx="4083">
                  <c:v>2.992</c:v>
                </c:pt>
                <c:pt idx="4084">
                  <c:v>3.2160000000000002</c:v>
                </c:pt>
                <c:pt idx="4085">
                  <c:v>4.45</c:v>
                </c:pt>
                <c:pt idx="4086">
                  <c:v>3.4950000000000001</c:v>
                </c:pt>
                <c:pt idx="4087">
                  <c:v>3.2069999999999999</c:v>
                </c:pt>
                <c:pt idx="4088">
                  <c:v>2.6850000000000001</c:v>
                </c:pt>
                <c:pt idx="4089">
                  <c:v>3.0459999999999998</c:v>
                </c:pt>
                <c:pt idx="4090">
                  <c:v>2.0840000000000001</c:v>
                </c:pt>
                <c:pt idx="4091">
                  <c:v>2.798</c:v>
                </c:pt>
                <c:pt idx="4092">
                  <c:v>2.5259999999999998</c:v>
                </c:pt>
                <c:pt idx="4093">
                  <c:v>1.8109999999999999</c:v>
                </c:pt>
                <c:pt idx="4094">
                  <c:v>5.1319999999999997</c:v>
                </c:pt>
                <c:pt idx="4095">
                  <c:v>3.0230000000000001</c:v>
                </c:pt>
                <c:pt idx="4096">
                  <c:v>2.4340000000000002</c:v>
                </c:pt>
                <c:pt idx="4097">
                  <c:v>4.2930000000000001</c:v>
                </c:pt>
                <c:pt idx="4098">
                  <c:v>3.6</c:v>
                </c:pt>
                <c:pt idx="4099">
                  <c:v>3.6789999999999998</c:v>
                </c:pt>
                <c:pt idx="4100">
                  <c:v>3.4630000000000001</c:v>
                </c:pt>
                <c:pt idx="4101">
                  <c:v>3.5840000000000001</c:v>
                </c:pt>
                <c:pt idx="4102">
                  <c:v>3.26</c:v>
                </c:pt>
                <c:pt idx="4103">
                  <c:v>4.0519999999999996</c:v>
                </c:pt>
                <c:pt idx="4104">
                  <c:v>4.3559999999999999</c:v>
                </c:pt>
                <c:pt idx="4105">
                  <c:v>4.2990000000000004</c:v>
                </c:pt>
                <c:pt idx="4106">
                  <c:v>4.2699999999999996</c:v>
                </c:pt>
                <c:pt idx="4107">
                  <c:v>3.9449999999999998</c:v>
                </c:pt>
                <c:pt idx="4108">
                  <c:v>4.1820000000000004</c:v>
                </c:pt>
                <c:pt idx="4109">
                  <c:v>3.9780000000000002</c:v>
                </c:pt>
                <c:pt idx="4110">
                  <c:v>4.3380000000000001</c:v>
                </c:pt>
                <c:pt idx="4111">
                  <c:v>5.1719999999999997</c:v>
                </c:pt>
                <c:pt idx="4112">
                  <c:v>4.1529999999999996</c:v>
                </c:pt>
                <c:pt idx="4113">
                  <c:v>4.875</c:v>
                </c:pt>
                <c:pt idx="4114">
                  <c:v>4.8159999999999998</c:v>
                </c:pt>
                <c:pt idx="4115">
                  <c:v>5.4020000000000001</c:v>
                </c:pt>
                <c:pt idx="4116">
                  <c:v>3.8820000000000001</c:v>
                </c:pt>
                <c:pt idx="4117">
                  <c:v>4.8659999999999997</c:v>
                </c:pt>
                <c:pt idx="4118">
                  <c:v>5.3159999999999998</c:v>
                </c:pt>
                <c:pt idx="4119">
                  <c:v>5.3250000000000002</c:v>
                </c:pt>
                <c:pt idx="4120">
                  <c:v>5.585</c:v>
                </c:pt>
                <c:pt idx="4121">
                  <c:v>5.5720000000000001</c:v>
                </c:pt>
                <c:pt idx="4122">
                  <c:v>5.5880000000000001</c:v>
                </c:pt>
                <c:pt idx="4123">
                  <c:v>5.3760000000000003</c:v>
                </c:pt>
                <c:pt idx="4124">
                  <c:v>8.0839999999999996</c:v>
                </c:pt>
                <c:pt idx="4125">
                  <c:v>7.7329999999999997</c:v>
                </c:pt>
                <c:pt idx="4126">
                  <c:v>7.6020000000000003</c:v>
                </c:pt>
                <c:pt idx="4127">
                  <c:v>8.7260000000000009</c:v>
                </c:pt>
                <c:pt idx="4128">
                  <c:v>6.9489999999999998</c:v>
                </c:pt>
                <c:pt idx="4129">
                  <c:v>9.0109999999999992</c:v>
                </c:pt>
                <c:pt idx="4130">
                  <c:v>8.8680000000000003</c:v>
                </c:pt>
                <c:pt idx="4131">
                  <c:v>8.8420000000000005</c:v>
                </c:pt>
                <c:pt idx="4132">
                  <c:v>8.9730000000000008</c:v>
                </c:pt>
                <c:pt idx="4133">
                  <c:v>8.968</c:v>
                </c:pt>
                <c:pt idx="4134">
                  <c:v>7.7880000000000003</c:v>
                </c:pt>
                <c:pt idx="4135">
                  <c:v>8.9979999999999993</c:v>
                </c:pt>
                <c:pt idx="4136">
                  <c:v>8.4239999999999995</c:v>
                </c:pt>
                <c:pt idx="4137">
                  <c:v>7.3289999999999997</c:v>
                </c:pt>
                <c:pt idx="4138">
                  <c:v>7.6970000000000001</c:v>
                </c:pt>
                <c:pt idx="4139">
                  <c:v>8.0440000000000005</c:v>
                </c:pt>
                <c:pt idx="4140">
                  <c:v>8.6560000000000006</c:v>
                </c:pt>
                <c:pt idx="4141">
                  <c:v>7.9249999999999998</c:v>
                </c:pt>
                <c:pt idx="4142">
                  <c:v>7.3840000000000003</c:v>
                </c:pt>
                <c:pt idx="4143">
                  <c:v>5.742</c:v>
                </c:pt>
                <c:pt idx="4144">
                  <c:v>4.8369999999999997</c:v>
                </c:pt>
                <c:pt idx="4145">
                  <c:v>5.0010000000000003</c:v>
                </c:pt>
                <c:pt idx="4146">
                  <c:v>9.1980000000000004</c:v>
                </c:pt>
                <c:pt idx="4147">
                  <c:v>9.9120000000000008</c:v>
                </c:pt>
                <c:pt idx="4148">
                  <c:v>7.2930000000000001</c:v>
                </c:pt>
                <c:pt idx="4149">
                  <c:v>4.0330000000000004</c:v>
                </c:pt>
                <c:pt idx="4150">
                  <c:v>4.6609999999999996</c:v>
                </c:pt>
                <c:pt idx="4151">
                  <c:v>4.2389999999999999</c:v>
                </c:pt>
                <c:pt idx="4152">
                  <c:v>4.1900000000000004</c:v>
                </c:pt>
                <c:pt idx="4153">
                  <c:v>3.6459999999999999</c:v>
                </c:pt>
                <c:pt idx="4154">
                  <c:v>3.02</c:v>
                </c:pt>
                <c:pt idx="4155">
                  <c:v>5.0590000000000002</c:v>
                </c:pt>
                <c:pt idx="4156">
                  <c:v>5.92</c:v>
                </c:pt>
                <c:pt idx="4157">
                  <c:v>8.2639999999999993</c:v>
                </c:pt>
                <c:pt idx="4158">
                  <c:v>7.9870000000000001</c:v>
                </c:pt>
                <c:pt idx="4159">
                  <c:v>6.8319999999999999</c:v>
                </c:pt>
                <c:pt idx="4160">
                  <c:v>4.8390000000000004</c:v>
                </c:pt>
                <c:pt idx="4161">
                  <c:v>5.4770000000000003</c:v>
                </c:pt>
                <c:pt idx="4162">
                  <c:v>4.5970000000000004</c:v>
                </c:pt>
                <c:pt idx="4163">
                  <c:v>5.835</c:v>
                </c:pt>
                <c:pt idx="4164">
                  <c:v>5.173</c:v>
                </c:pt>
                <c:pt idx="4165">
                  <c:v>3.5350000000000001</c:v>
                </c:pt>
                <c:pt idx="4166">
                  <c:v>2.8410000000000002</c:v>
                </c:pt>
                <c:pt idx="4167">
                  <c:v>2.117</c:v>
                </c:pt>
                <c:pt idx="4168">
                  <c:v>3.8239999999999998</c:v>
                </c:pt>
                <c:pt idx="4169">
                  <c:v>3.4670000000000001</c:v>
                </c:pt>
                <c:pt idx="4170">
                  <c:v>3.4489999999999998</c:v>
                </c:pt>
                <c:pt idx="4171">
                  <c:v>3.3849999999999998</c:v>
                </c:pt>
                <c:pt idx="4172">
                  <c:v>2.952</c:v>
                </c:pt>
                <c:pt idx="4173">
                  <c:v>3.26</c:v>
                </c:pt>
                <c:pt idx="4174">
                  <c:v>3.351</c:v>
                </c:pt>
                <c:pt idx="4175">
                  <c:v>3.7949999999999999</c:v>
                </c:pt>
                <c:pt idx="4176">
                  <c:v>3.6949999999999998</c:v>
                </c:pt>
                <c:pt idx="4177">
                  <c:v>4.13</c:v>
                </c:pt>
                <c:pt idx="4178">
                  <c:v>4.2489999999999997</c:v>
                </c:pt>
                <c:pt idx="4179">
                  <c:v>4.3869999999999996</c:v>
                </c:pt>
                <c:pt idx="4180">
                  <c:v>4.7590000000000003</c:v>
                </c:pt>
                <c:pt idx="4181">
                  <c:v>4.9749999999999996</c:v>
                </c:pt>
                <c:pt idx="4182">
                  <c:v>3.9449999999999998</c:v>
                </c:pt>
                <c:pt idx="4183">
                  <c:v>3.3679999999999999</c:v>
                </c:pt>
                <c:pt idx="4184">
                  <c:v>3.5110000000000001</c:v>
                </c:pt>
                <c:pt idx="4185">
                  <c:v>3.9529999999999998</c:v>
                </c:pt>
                <c:pt idx="4186">
                  <c:v>3.972</c:v>
                </c:pt>
                <c:pt idx="4187">
                  <c:v>3.867</c:v>
                </c:pt>
                <c:pt idx="4188">
                  <c:v>3.8420000000000001</c:v>
                </c:pt>
                <c:pt idx="4189">
                  <c:v>3.758</c:v>
                </c:pt>
                <c:pt idx="4190">
                  <c:v>5.117</c:v>
                </c:pt>
                <c:pt idx="4191">
                  <c:v>4.5410000000000004</c:v>
                </c:pt>
                <c:pt idx="4192">
                  <c:v>4.5430000000000001</c:v>
                </c:pt>
                <c:pt idx="4193">
                  <c:v>4.6289999999999996</c:v>
                </c:pt>
                <c:pt idx="4194">
                  <c:v>4.2119999999999997</c:v>
                </c:pt>
                <c:pt idx="4195">
                  <c:v>3.8050000000000002</c:v>
                </c:pt>
                <c:pt idx="4196">
                  <c:v>3.3849999999999998</c:v>
                </c:pt>
                <c:pt idx="4197">
                  <c:v>3.6080000000000001</c:v>
                </c:pt>
                <c:pt idx="4198">
                  <c:v>3.786</c:v>
                </c:pt>
                <c:pt idx="4199">
                  <c:v>3.4870000000000001</c:v>
                </c:pt>
                <c:pt idx="4200">
                  <c:v>4.069</c:v>
                </c:pt>
                <c:pt idx="4201">
                  <c:v>4.12</c:v>
                </c:pt>
                <c:pt idx="4202">
                  <c:v>3.931</c:v>
                </c:pt>
                <c:pt idx="4203">
                  <c:v>4.0940000000000003</c:v>
                </c:pt>
                <c:pt idx="4204">
                  <c:v>3.4359999999999999</c:v>
                </c:pt>
                <c:pt idx="4205">
                  <c:v>4.048</c:v>
                </c:pt>
                <c:pt idx="4206">
                  <c:v>3.8130000000000002</c:v>
                </c:pt>
                <c:pt idx="4207">
                  <c:v>4.9669999999999996</c:v>
                </c:pt>
                <c:pt idx="4208">
                  <c:v>4.8369999999999997</c:v>
                </c:pt>
                <c:pt idx="4209">
                  <c:v>4.4359999999999999</c:v>
                </c:pt>
                <c:pt idx="4210">
                  <c:v>3.7549999999999999</c:v>
                </c:pt>
                <c:pt idx="4211">
                  <c:v>5.3179999999999996</c:v>
                </c:pt>
                <c:pt idx="4212">
                  <c:v>5.2229999999999999</c:v>
                </c:pt>
                <c:pt idx="4213">
                  <c:v>3.73</c:v>
                </c:pt>
                <c:pt idx="4214">
                  <c:v>3.83</c:v>
                </c:pt>
                <c:pt idx="4215">
                  <c:v>3.4420000000000002</c:v>
                </c:pt>
                <c:pt idx="4216">
                  <c:v>4.2060000000000004</c:v>
                </c:pt>
                <c:pt idx="4217">
                  <c:v>3.7229999999999999</c:v>
                </c:pt>
                <c:pt idx="4218">
                  <c:v>2.7829999999999999</c:v>
                </c:pt>
                <c:pt idx="4219">
                  <c:v>2.79</c:v>
                </c:pt>
                <c:pt idx="4220">
                  <c:v>3.7949999999999999</c:v>
                </c:pt>
                <c:pt idx="4221">
                  <c:v>4.1310000000000002</c:v>
                </c:pt>
                <c:pt idx="4222">
                  <c:v>4.5350000000000001</c:v>
                </c:pt>
                <c:pt idx="4223">
                  <c:v>4.6139999999999999</c:v>
                </c:pt>
                <c:pt idx="4224">
                  <c:v>3.9209999999999998</c:v>
                </c:pt>
                <c:pt idx="4225">
                  <c:v>3.8140000000000001</c:v>
                </c:pt>
                <c:pt idx="4226">
                  <c:v>3.5710000000000002</c:v>
                </c:pt>
                <c:pt idx="4227">
                  <c:v>2.2770000000000001</c:v>
                </c:pt>
                <c:pt idx="4228">
                  <c:v>3.5139999999999998</c:v>
                </c:pt>
                <c:pt idx="4229">
                  <c:v>4.6550000000000002</c:v>
                </c:pt>
                <c:pt idx="4230">
                  <c:v>5.2389999999999999</c:v>
                </c:pt>
                <c:pt idx="4231">
                  <c:v>6.6870000000000003</c:v>
                </c:pt>
                <c:pt idx="4232">
                  <c:v>6.4850000000000003</c:v>
                </c:pt>
                <c:pt idx="4233">
                  <c:v>5.9269999999999996</c:v>
                </c:pt>
                <c:pt idx="4234">
                  <c:v>6.2279999999999998</c:v>
                </c:pt>
                <c:pt idx="4235">
                  <c:v>5.6920000000000002</c:v>
                </c:pt>
                <c:pt idx="4236">
                  <c:v>6.1950000000000003</c:v>
                </c:pt>
                <c:pt idx="4237">
                  <c:v>5.2670000000000003</c:v>
                </c:pt>
                <c:pt idx="4238">
                  <c:v>4.4640000000000004</c:v>
                </c:pt>
                <c:pt idx="4239">
                  <c:v>4.8129999999999997</c:v>
                </c:pt>
                <c:pt idx="4240">
                  <c:v>5.4109999999999996</c:v>
                </c:pt>
                <c:pt idx="4241">
                  <c:v>5.6829999999999998</c:v>
                </c:pt>
                <c:pt idx="4242">
                  <c:v>6.2640000000000002</c:v>
                </c:pt>
                <c:pt idx="4243">
                  <c:v>7.2089999999999996</c:v>
                </c:pt>
                <c:pt idx="4244">
                  <c:v>6.8710000000000004</c:v>
                </c:pt>
                <c:pt idx="4245">
                  <c:v>7.5940000000000003</c:v>
                </c:pt>
                <c:pt idx="4246">
                  <c:v>6.359</c:v>
                </c:pt>
                <c:pt idx="4247">
                  <c:v>5.9820000000000002</c:v>
                </c:pt>
                <c:pt idx="4248">
                  <c:v>5.4340000000000002</c:v>
                </c:pt>
                <c:pt idx="4249">
                  <c:v>5.4509999999999996</c:v>
                </c:pt>
                <c:pt idx="4250">
                  <c:v>5.0469999999999997</c:v>
                </c:pt>
                <c:pt idx="4251">
                  <c:v>5.0449999999999999</c:v>
                </c:pt>
                <c:pt idx="4252">
                  <c:v>4.819</c:v>
                </c:pt>
                <c:pt idx="4253">
                  <c:v>4.6710000000000003</c:v>
                </c:pt>
                <c:pt idx="4254">
                  <c:v>4.3860000000000001</c:v>
                </c:pt>
                <c:pt idx="4255">
                  <c:v>4.5780000000000003</c:v>
                </c:pt>
                <c:pt idx="4256">
                  <c:v>5.3230000000000004</c:v>
                </c:pt>
                <c:pt idx="4257">
                  <c:v>6.6280000000000001</c:v>
                </c:pt>
                <c:pt idx="4258">
                  <c:v>6.88</c:v>
                </c:pt>
                <c:pt idx="4259">
                  <c:v>5.4139999999999997</c:v>
                </c:pt>
                <c:pt idx="4260">
                  <c:v>4.4550000000000001</c:v>
                </c:pt>
                <c:pt idx="4261">
                  <c:v>4.3019999999999996</c:v>
                </c:pt>
                <c:pt idx="4262">
                  <c:v>4.7050000000000001</c:v>
                </c:pt>
                <c:pt idx="4263">
                  <c:v>6.5750000000000002</c:v>
                </c:pt>
                <c:pt idx="4264">
                  <c:v>7.0880000000000001</c:v>
                </c:pt>
                <c:pt idx="4265">
                  <c:v>5.1369999999999996</c:v>
                </c:pt>
                <c:pt idx="4266">
                  <c:v>4.5999999999999996</c:v>
                </c:pt>
                <c:pt idx="4267">
                  <c:v>4.359</c:v>
                </c:pt>
                <c:pt idx="4268">
                  <c:v>4.7210000000000001</c:v>
                </c:pt>
                <c:pt idx="4269">
                  <c:v>4.5609999999999999</c:v>
                </c:pt>
                <c:pt idx="4270">
                  <c:v>3.302</c:v>
                </c:pt>
                <c:pt idx="4271">
                  <c:v>3.0219999999999998</c:v>
                </c:pt>
                <c:pt idx="4272">
                  <c:v>2.34</c:v>
                </c:pt>
                <c:pt idx="4273">
                  <c:v>2.073</c:v>
                </c:pt>
                <c:pt idx="4274">
                  <c:v>2.097</c:v>
                </c:pt>
                <c:pt idx="4275">
                  <c:v>2.3769999999999998</c:v>
                </c:pt>
                <c:pt idx="4276">
                  <c:v>2.4159999999999999</c:v>
                </c:pt>
                <c:pt idx="4277">
                  <c:v>4.1050000000000004</c:v>
                </c:pt>
                <c:pt idx="4278">
                  <c:v>5.3959999999999999</c:v>
                </c:pt>
                <c:pt idx="4279">
                  <c:v>5.0730000000000004</c:v>
                </c:pt>
                <c:pt idx="4280">
                  <c:v>4.7510000000000003</c:v>
                </c:pt>
                <c:pt idx="4281">
                  <c:v>4.726</c:v>
                </c:pt>
                <c:pt idx="4282">
                  <c:v>5.7519999999999998</c:v>
                </c:pt>
                <c:pt idx="4283">
                  <c:v>7.2640000000000002</c:v>
                </c:pt>
                <c:pt idx="4284">
                  <c:v>7.2939999999999996</c:v>
                </c:pt>
                <c:pt idx="4285">
                  <c:v>5.5439999999999996</c:v>
                </c:pt>
                <c:pt idx="4286">
                  <c:v>6.2809999999999997</c:v>
                </c:pt>
                <c:pt idx="4287">
                  <c:v>5.5389999999999997</c:v>
                </c:pt>
                <c:pt idx="4288">
                  <c:v>4.7510000000000003</c:v>
                </c:pt>
                <c:pt idx="4289">
                  <c:v>5.4880000000000004</c:v>
                </c:pt>
                <c:pt idx="4290">
                  <c:v>4.5999999999999996</c:v>
                </c:pt>
                <c:pt idx="4291">
                  <c:v>4.7549999999999999</c:v>
                </c:pt>
                <c:pt idx="4292">
                  <c:v>4.9429999999999996</c:v>
                </c:pt>
                <c:pt idx="4293">
                  <c:v>5.952</c:v>
                </c:pt>
                <c:pt idx="4294">
                  <c:v>6.4480000000000004</c:v>
                </c:pt>
                <c:pt idx="4295">
                  <c:v>5.9580000000000002</c:v>
                </c:pt>
                <c:pt idx="4296">
                  <c:v>5.8070000000000004</c:v>
                </c:pt>
                <c:pt idx="4297">
                  <c:v>5.41</c:v>
                </c:pt>
                <c:pt idx="4298">
                  <c:v>5.4729999999999999</c:v>
                </c:pt>
                <c:pt idx="4299">
                  <c:v>6.1219999999999999</c:v>
                </c:pt>
                <c:pt idx="4300">
                  <c:v>6.6959999999999997</c:v>
                </c:pt>
                <c:pt idx="4301">
                  <c:v>5.4080000000000004</c:v>
                </c:pt>
                <c:pt idx="4302">
                  <c:v>6.0030000000000001</c:v>
                </c:pt>
                <c:pt idx="4303">
                  <c:v>5.9889999999999999</c:v>
                </c:pt>
                <c:pt idx="4304">
                  <c:v>6.5069999999999997</c:v>
                </c:pt>
                <c:pt idx="4305">
                  <c:v>6.7050000000000001</c:v>
                </c:pt>
                <c:pt idx="4306">
                  <c:v>7.8289999999999997</c:v>
                </c:pt>
                <c:pt idx="4307">
                  <c:v>7.0439999999999996</c:v>
                </c:pt>
                <c:pt idx="4308">
                  <c:v>6.2729999999999997</c:v>
                </c:pt>
                <c:pt idx="4309">
                  <c:v>5.7480000000000002</c:v>
                </c:pt>
                <c:pt idx="4310">
                  <c:v>6.2119999999999997</c:v>
                </c:pt>
                <c:pt idx="4311">
                  <c:v>7.032</c:v>
                </c:pt>
                <c:pt idx="4312">
                  <c:v>7.7460000000000004</c:v>
                </c:pt>
                <c:pt idx="4313">
                  <c:v>7.657</c:v>
                </c:pt>
                <c:pt idx="4314">
                  <c:v>7.9370000000000003</c:v>
                </c:pt>
                <c:pt idx="4315">
                  <c:v>9.5299999999999994</c:v>
                </c:pt>
                <c:pt idx="4316">
                  <c:v>7.9969999999999999</c:v>
                </c:pt>
                <c:pt idx="4317">
                  <c:v>6.3520000000000003</c:v>
                </c:pt>
                <c:pt idx="4318">
                  <c:v>6.3140000000000001</c:v>
                </c:pt>
                <c:pt idx="4319">
                  <c:v>6.4960000000000004</c:v>
                </c:pt>
                <c:pt idx="4320">
                  <c:v>5.94</c:v>
                </c:pt>
                <c:pt idx="4321">
                  <c:v>7.391</c:v>
                </c:pt>
                <c:pt idx="4322">
                  <c:v>6.2130000000000001</c:v>
                </c:pt>
                <c:pt idx="4323">
                  <c:v>5.5129999999999999</c:v>
                </c:pt>
                <c:pt idx="4324">
                  <c:v>6.9390000000000001</c:v>
                </c:pt>
                <c:pt idx="4325">
                  <c:v>6.375</c:v>
                </c:pt>
                <c:pt idx="4326">
                  <c:v>6.6159999999999997</c:v>
                </c:pt>
                <c:pt idx="4327">
                  <c:v>7.0380000000000003</c:v>
                </c:pt>
                <c:pt idx="4328">
                  <c:v>7.4710000000000001</c:v>
                </c:pt>
                <c:pt idx="4329">
                  <c:v>6.6619999999999999</c:v>
                </c:pt>
                <c:pt idx="4330">
                  <c:v>6.5620000000000003</c:v>
                </c:pt>
                <c:pt idx="4331">
                  <c:v>6.8079999999999998</c:v>
                </c:pt>
                <c:pt idx="4332">
                  <c:v>5.3449999999999998</c:v>
                </c:pt>
                <c:pt idx="4333">
                  <c:v>6.5529999999999999</c:v>
                </c:pt>
                <c:pt idx="4334">
                  <c:v>6.5190000000000001</c:v>
                </c:pt>
                <c:pt idx="4335">
                  <c:v>5.6109999999999998</c:v>
                </c:pt>
                <c:pt idx="4336">
                  <c:v>6.4320000000000004</c:v>
                </c:pt>
                <c:pt idx="4337">
                  <c:v>5.9470000000000001</c:v>
                </c:pt>
                <c:pt idx="4338">
                  <c:v>4.8710000000000004</c:v>
                </c:pt>
                <c:pt idx="4339">
                  <c:v>5.923</c:v>
                </c:pt>
                <c:pt idx="4340">
                  <c:v>6.3310000000000004</c:v>
                </c:pt>
                <c:pt idx="4341">
                  <c:v>6.0640000000000001</c:v>
                </c:pt>
                <c:pt idx="4342">
                  <c:v>5.0190000000000001</c:v>
                </c:pt>
                <c:pt idx="4343">
                  <c:v>7.5759999999999996</c:v>
                </c:pt>
                <c:pt idx="4344">
                  <c:v>6.7240000000000002</c:v>
                </c:pt>
                <c:pt idx="4345">
                  <c:v>6.9610000000000003</c:v>
                </c:pt>
                <c:pt idx="4346">
                  <c:v>6.0419999999999998</c:v>
                </c:pt>
                <c:pt idx="4347">
                  <c:v>7.3609999999999998</c:v>
                </c:pt>
                <c:pt idx="4348">
                  <c:v>6.3209999999999997</c:v>
                </c:pt>
                <c:pt idx="4349">
                  <c:v>7.5309999999999997</c:v>
                </c:pt>
                <c:pt idx="4350">
                  <c:v>8.2050000000000001</c:v>
                </c:pt>
                <c:pt idx="4351">
                  <c:v>8.1319999999999997</c:v>
                </c:pt>
                <c:pt idx="4352">
                  <c:v>8.1430000000000007</c:v>
                </c:pt>
                <c:pt idx="4353">
                  <c:v>5.3860000000000001</c:v>
                </c:pt>
                <c:pt idx="4354">
                  <c:v>7.3120000000000003</c:v>
                </c:pt>
                <c:pt idx="4355">
                  <c:v>8.4719999999999995</c:v>
                </c:pt>
                <c:pt idx="4356">
                  <c:v>6.7729999999999997</c:v>
                </c:pt>
                <c:pt idx="4357">
                  <c:v>5.4370000000000003</c:v>
                </c:pt>
                <c:pt idx="4358">
                  <c:v>6.0119999999999996</c:v>
                </c:pt>
                <c:pt idx="4359">
                  <c:v>7.3860000000000001</c:v>
                </c:pt>
                <c:pt idx="4360">
                  <c:v>6.8609999999999998</c:v>
                </c:pt>
                <c:pt idx="4361">
                  <c:v>6.8579999999999997</c:v>
                </c:pt>
                <c:pt idx="4362">
                  <c:v>6.28</c:v>
                </c:pt>
                <c:pt idx="4363">
                  <c:v>6.7869999999999999</c:v>
                </c:pt>
                <c:pt idx="4364">
                  <c:v>7.0270000000000001</c:v>
                </c:pt>
                <c:pt idx="4365">
                  <c:v>7.3079999999999998</c:v>
                </c:pt>
                <c:pt idx="4366">
                  <c:v>8.1829999999999998</c:v>
                </c:pt>
                <c:pt idx="4367">
                  <c:v>8.157</c:v>
                </c:pt>
                <c:pt idx="4368">
                  <c:v>7.9720000000000004</c:v>
                </c:pt>
                <c:pt idx="4369">
                  <c:v>6.8940000000000001</c:v>
                </c:pt>
                <c:pt idx="4370">
                  <c:v>6.2869999999999999</c:v>
                </c:pt>
                <c:pt idx="4371">
                  <c:v>7.5129999999999999</c:v>
                </c:pt>
                <c:pt idx="4372">
                  <c:v>7.1070000000000002</c:v>
                </c:pt>
                <c:pt idx="4373">
                  <c:v>7.431</c:v>
                </c:pt>
                <c:pt idx="4374">
                  <c:v>6.4450000000000003</c:v>
                </c:pt>
                <c:pt idx="4375">
                  <c:v>6.0970000000000004</c:v>
                </c:pt>
                <c:pt idx="4376">
                  <c:v>7.0780000000000003</c:v>
                </c:pt>
                <c:pt idx="4377">
                  <c:v>5.4660000000000002</c:v>
                </c:pt>
                <c:pt idx="4378">
                  <c:v>5.0359999999999996</c:v>
                </c:pt>
                <c:pt idx="4379">
                  <c:v>4.96</c:v>
                </c:pt>
                <c:pt idx="4380">
                  <c:v>5.19</c:v>
                </c:pt>
                <c:pt idx="4381">
                  <c:v>6.319</c:v>
                </c:pt>
                <c:pt idx="4382">
                  <c:v>6.452</c:v>
                </c:pt>
                <c:pt idx="4383">
                  <c:v>5.4470000000000001</c:v>
                </c:pt>
                <c:pt idx="4384">
                  <c:v>5.7679999999999998</c:v>
                </c:pt>
                <c:pt idx="4385">
                  <c:v>5.532</c:v>
                </c:pt>
                <c:pt idx="4386">
                  <c:v>5.8360000000000003</c:v>
                </c:pt>
                <c:pt idx="4387">
                  <c:v>7.008</c:v>
                </c:pt>
                <c:pt idx="4388">
                  <c:v>7.33</c:v>
                </c:pt>
                <c:pt idx="4389">
                  <c:v>6.88</c:v>
                </c:pt>
                <c:pt idx="4390">
                  <c:v>5.6150000000000002</c:v>
                </c:pt>
                <c:pt idx="4391">
                  <c:v>5.4960000000000004</c:v>
                </c:pt>
                <c:pt idx="4392">
                  <c:v>5.0019999999999998</c:v>
                </c:pt>
                <c:pt idx="4393">
                  <c:v>4.6970000000000001</c:v>
                </c:pt>
                <c:pt idx="4394">
                  <c:v>4.6379999999999999</c:v>
                </c:pt>
                <c:pt idx="4395">
                  <c:v>5.8029999999999999</c:v>
                </c:pt>
                <c:pt idx="4396">
                  <c:v>5.3129999999999997</c:v>
                </c:pt>
                <c:pt idx="4397">
                  <c:v>5.5979999999999999</c:v>
                </c:pt>
                <c:pt idx="4398">
                  <c:v>4.9859999999999998</c:v>
                </c:pt>
                <c:pt idx="4399">
                  <c:v>5.5549999999999997</c:v>
                </c:pt>
                <c:pt idx="4400">
                  <c:v>5.9429999999999996</c:v>
                </c:pt>
                <c:pt idx="4401">
                  <c:v>5.3490000000000002</c:v>
                </c:pt>
                <c:pt idx="4402">
                  <c:v>6.3029999999999999</c:v>
                </c:pt>
                <c:pt idx="4403">
                  <c:v>6.03</c:v>
                </c:pt>
                <c:pt idx="4404">
                  <c:v>6.2530000000000001</c:v>
                </c:pt>
                <c:pt idx="4405">
                  <c:v>5.8220000000000001</c:v>
                </c:pt>
                <c:pt idx="4406">
                  <c:v>6.3090000000000002</c:v>
                </c:pt>
                <c:pt idx="4407">
                  <c:v>5.6379999999999999</c:v>
                </c:pt>
                <c:pt idx="4408">
                  <c:v>5.23</c:v>
                </c:pt>
                <c:pt idx="4409">
                  <c:v>4.9989999999999997</c:v>
                </c:pt>
                <c:pt idx="4410">
                  <c:v>6.2830000000000004</c:v>
                </c:pt>
                <c:pt idx="4411">
                  <c:v>6.4720000000000004</c:v>
                </c:pt>
                <c:pt idx="4412">
                  <c:v>6.4340000000000002</c:v>
                </c:pt>
                <c:pt idx="4413">
                  <c:v>6.6109999999999998</c:v>
                </c:pt>
                <c:pt idx="4414">
                  <c:v>6.6680000000000001</c:v>
                </c:pt>
                <c:pt idx="4415">
                  <c:v>7.1459999999999999</c:v>
                </c:pt>
                <c:pt idx="4416">
                  <c:v>7.1760000000000002</c:v>
                </c:pt>
                <c:pt idx="4417">
                  <c:v>7.4909999999999997</c:v>
                </c:pt>
                <c:pt idx="4418">
                  <c:v>7.492</c:v>
                </c:pt>
                <c:pt idx="4419">
                  <c:v>7.9580000000000002</c:v>
                </c:pt>
                <c:pt idx="4420">
                  <c:v>7.4359999999999999</c:v>
                </c:pt>
                <c:pt idx="4421">
                  <c:v>6.915</c:v>
                </c:pt>
                <c:pt idx="4422">
                  <c:v>6.7430000000000003</c:v>
                </c:pt>
                <c:pt idx="4423">
                  <c:v>6.7590000000000003</c:v>
                </c:pt>
                <c:pt idx="4424">
                  <c:v>7.1420000000000003</c:v>
                </c:pt>
                <c:pt idx="4425">
                  <c:v>6.9420000000000002</c:v>
                </c:pt>
                <c:pt idx="4426">
                  <c:v>7.1929999999999996</c:v>
                </c:pt>
                <c:pt idx="4427">
                  <c:v>7.1669999999999998</c:v>
                </c:pt>
                <c:pt idx="4428">
                  <c:v>6.601</c:v>
                </c:pt>
                <c:pt idx="4429">
                  <c:v>5.4249999999999998</c:v>
                </c:pt>
                <c:pt idx="4430">
                  <c:v>4.5880000000000001</c:v>
                </c:pt>
                <c:pt idx="4431">
                  <c:v>4.5629999999999997</c:v>
                </c:pt>
                <c:pt idx="4432">
                  <c:v>4.3179999999999996</c:v>
                </c:pt>
                <c:pt idx="4433">
                  <c:v>4.1920000000000002</c:v>
                </c:pt>
                <c:pt idx="4434">
                  <c:v>4.383</c:v>
                </c:pt>
                <c:pt idx="4435">
                  <c:v>4.3040000000000003</c:v>
                </c:pt>
                <c:pt idx="4436">
                  <c:v>4.3109999999999999</c:v>
                </c:pt>
                <c:pt idx="4437">
                  <c:v>4.1210000000000004</c:v>
                </c:pt>
                <c:pt idx="4438">
                  <c:v>3.9950000000000001</c:v>
                </c:pt>
                <c:pt idx="4439">
                  <c:v>3.988</c:v>
                </c:pt>
                <c:pt idx="4440">
                  <c:v>3.879</c:v>
                </c:pt>
                <c:pt idx="4441">
                  <c:v>3.4790000000000001</c:v>
                </c:pt>
                <c:pt idx="4442">
                  <c:v>2.931</c:v>
                </c:pt>
                <c:pt idx="4443">
                  <c:v>3.3090000000000002</c:v>
                </c:pt>
                <c:pt idx="4444">
                  <c:v>3.319</c:v>
                </c:pt>
                <c:pt idx="4445">
                  <c:v>3.56</c:v>
                </c:pt>
                <c:pt idx="4446">
                  <c:v>3.2040000000000002</c:v>
                </c:pt>
                <c:pt idx="4447">
                  <c:v>3.524</c:v>
                </c:pt>
                <c:pt idx="4448">
                  <c:v>3.65</c:v>
                </c:pt>
                <c:pt idx="4449">
                  <c:v>4.0119999999999996</c:v>
                </c:pt>
                <c:pt idx="4450">
                  <c:v>3.67</c:v>
                </c:pt>
                <c:pt idx="4451">
                  <c:v>3.2269999999999999</c:v>
                </c:pt>
                <c:pt idx="4452">
                  <c:v>3.5209999999999999</c:v>
                </c:pt>
                <c:pt idx="4453">
                  <c:v>3.762</c:v>
                </c:pt>
                <c:pt idx="4454">
                  <c:v>3.4169999999999998</c:v>
                </c:pt>
                <c:pt idx="4455">
                  <c:v>3.726</c:v>
                </c:pt>
                <c:pt idx="4456">
                  <c:v>4.3040000000000003</c:v>
                </c:pt>
                <c:pt idx="4457">
                  <c:v>4.0819999999999999</c:v>
                </c:pt>
                <c:pt idx="4458">
                  <c:v>3.5419999999999998</c:v>
                </c:pt>
                <c:pt idx="4459">
                  <c:v>3.5760000000000001</c:v>
                </c:pt>
                <c:pt idx="4460">
                  <c:v>3.5920000000000001</c:v>
                </c:pt>
                <c:pt idx="4461">
                  <c:v>3.9940000000000002</c:v>
                </c:pt>
                <c:pt idx="4462">
                  <c:v>4.1340000000000003</c:v>
                </c:pt>
                <c:pt idx="4463">
                  <c:v>3.266</c:v>
                </c:pt>
                <c:pt idx="4464">
                  <c:v>3.4609999999999999</c:v>
                </c:pt>
                <c:pt idx="4465">
                  <c:v>2.8290000000000002</c:v>
                </c:pt>
                <c:pt idx="4466">
                  <c:v>3.6909999999999998</c:v>
                </c:pt>
                <c:pt idx="4467">
                  <c:v>3.8069999999999999</c:v>
                </c:pt>
                <c:pt idx="4468">
                  <c:v>3.9990000000000001</c:v>
                </c:pt>
                <c:pt idx="4469">
                  <c:v>3.915</c:v>
                </c:pt>
                <c:pt idx="4470">
                  <c:v>3.5649999999999999</c:v>
                </c:pt>
                <c:pt idx="4471">
                  <c:v>3.8719999999999999</c:v>
                </c:pt>
                <c:pt idx="4472">
                  <c:v>3.9220000000000002</c:v>
                </c:pt>
                <c:pt idx="4473">
                  <c:v>4.258</c:v>
                </c:pt>
                <c:pt idx="4474">
                  <c:v>4.3639999999999999</c:v>
                </c:pt>
                <c:pt idx="4475">
                  <c:v>4.556</c:v>
                </c:pt>
                <c:pt idx="4476">
                  <c:v>3.6909999999999998</c:v>
                </c:pt>
                <c:pt idx="4477">
                  <c:v>3.0179999999999998</c:v>
                </c:pt>
                <c:pt idx="4478">
                  <c:v>2.4889999999999999</c:v>
                </c:pt>
                <c:pt idx="4479">
                  <c:v>3.3860000000000001</c:v>
                </c:pt>
                <c:pt idx="4480">
                  <c:v>4.0960000000000001</c:v>
                </c:pt>
                <c:pt idx="4481">
                  <c:v>4.3289999999999997</c:v>
                </c:pt>
                <c:pt idx="4482">
                  <c:v>4.13</c:v>
                </c:pt>
                <c:pt idx="4483">
                  <c:v>1.214</c:v>
                </c:pt>
                <c:pt idx="4484">
                  <c:v>0.78800000000000003</c:v>
                </c:pt>
                <c:pt idx="4485">
                  <c:v>0.61399999999999999</c:v>
                </c:pt>
                <c:pt idx="4486">
                  <c:v>0.92400000000000004</c:v>
                </c:pt>
                <c:pt idx="4487">
                  <c:v>2.3639999999999999</c:v>
                </c:pt>
                <c:pt idx="4488">
                  <c:v>2.7120000000000002</c:v>
                </c:pt>
                <c:pt idx="4489">
                  <c:v>2.452</c:v>
                </c:pt>
                <c:pt idx="4490">
                  <c:v>2.5139999999999998</c:v>
                </c:pt>
                <c:pt idx="4491">
                  <c:v>2.6989999999999998</c:v>
                </c:pt>
                <c:pt idx="4492">
                  <c:v>2.6219999999999999</c:v>
                </c:pt>
                <c:pt idx="4493">
                  <c:v>2.3149999999999999</c:v>
                </c:pt>
                <c:pt idx="4494">
                  <c:v>1.7470000000000001</c:v>
                </c:pt>
                <c:pt idx="4495">
                  <c:v>1.0649999999999999</c:v>
                </c:pt>
                <c:pt idx="4496">
                  <c:v>1.228</c:v>
                </c:pt>
                <c:pt idx="4497">
                  <c:v>1.4770000000000001</c:v>
                </c:pt>
                <c:pt idx="4498">
                  <c:v>1.54</c:v>
                </c:pt>
                <c:pt idx="4499">
                  <c:v>1.865</c:v>
                </c:pt>
                <c:pt idx="4500">
                  <c:v>1.6579999999999999</c:v>
                </c:pt>
                <c:pt idx="4501">
                  <c:v>1.47</c:v>
                </c:pt>
                <c:pt idx="4502">
                  <c:v>1.829</c:v>
                </c:pt>
                <c:pt idx="4503">
                  <c:v>1.83</c:v>
                </c:pt>
                <c:pt idx="4504">
                  <c:v>2.09</c:v>
                </c:pt>
                <c:pt idx="4505">
                  <c:v>2.173</c:v>
                </c:pt>
                <c:pt idx="4506">
                  <c:v>2.1</c:v>
                </c:pt>
                <c:pt idx="4507">
                  <c:v>1.784</c:v>
                </c:pt>
                <c:pt idx="4508">
                  <c:v>2.036</c:v>
                </c:pt>
                <c:pt idx="4509">
                  <c:v>2.25</c:v>
                </c:pt>
                <c:pt idx="4510">
                  <c:v>2.0979999999999999</c:v>
                </c:pt>
                <c:pt idx="4511">
                  <c:v>1.7190000000000001</c:v>
                </c:pt>
                <c:pt idx="4512">
                  <c:v>2.141</c:v>
                </c:pt>
                <c:pt idx="4513">
                  <c:v>2.9249999999999998</c:v>
                </c:pt>
                <c:pt idx="4514">
                  <c:v>2.7290000000000001</c:v>
                </c:pt>
                <c:pt idx="4515">
                  <c:v>2.3220000000000001</c:v>
                </c:pt>
                <c:pt idx="4516">
                  <c:v>2.8730000000000002</c:v>
                </c:pt>
                <c:pt idx="4517">
                  <c:v>3.69</c:v>
                </c:pt>
                <c:pt idx="4518">
                  <c:v>4.2850000000000001</c:v>
                </c:pt>
                <c:pt idx="4519">
                  <c:v>3.9950000000000001</c:v>
                </c:pt>
                <c:pt idx="4520">
                  <c:v>4.1100000000000003</c:v>
                </c:pt>
                <c:pt idx="4521">
                  <c:v>3.8260000000000001</c:v>
                </c:pt>
                <c:pt idx="4522">
                  <c:v>3.3780000000000001</c:v>
                </c:pt>
                <c:pt idx="4523">
                  <c:v>3.4369999999999998</c:v>
                </c:pt>
                <c:pt idx="4524">
                  <c:v>3.7490000000000001</c:v>
                </c:pt>
                <c:pt idx="4525">
                  <c:v>3.4990000000000001</c:v>
                </c:pt>
                <c:pt idx="4526">
                  <c:v>3.5489999999999999</c:v>
                </c:pt>
                <c:pt idx="4527">
                  <c:v>3.843</c:v>
                </c:pt>
                <c:pt idx="4528">
                  <c:v>4.3259999999999996</c:v>
                </c:pt>
                <c:pt idx="4529">
                  <c:v>4.3259999999999996</c:v>
                </c:pt>
                <c:pt idx="4530">
                  <c:v>4.617</c:v>
                </c:pt>
                <c:pt idx="4531">
                  <c:v>4.9290000000000003</c:v>
                </c:pt>
                <c:pt idx="4532">
                  <c:v>3.9260000000000002</c:v>
                </c:pt>
                <c:pt idx="4533">
                  <c:v>4.8940000000000001</c:v>
                </c:pt>
                <c:pt idx="4534">
                  <c:v>5.0709999999999997</c:v>
                </c:pt>
                <c:pt idx="4535">
                  <c:v>4.7930000000000001</c:v>
                </c:pt>
                <c:pt idx="4536">
                  <c:v>4.1379999999999999</c:v>
                </c:pt>
                <c:pt idx="4537">
                  <c:v>4.0659999999999998</c:v>
                </c:pt>
                <c:pt idx="4538">
                  <c:v>4.2779999999999996</c:v>
                </c:pt>
                <c:pt idx="4539">
                  <c:v>4.5389999999999997</c:v>
                </c:pt>
                <c:pt idx="4540">
                  <c:v>4.2069999999999999</c:v>
                </c:pt>
                <c:pt idx="4541">
                  <c:v>4.1210000000000004</c:v>
                </c:pt>
                <c:pt idx="4542">
                  <c:v>3.8170000000000002</c:v>
                </c:pt>
                <c:pt idx="4543">
                  <c:v>3.0920000000000001</c:v>
                </c:pt>
                <c:pt idx="4544">
                  <c:v>3.5310000000000001</c:v>
                </c:pt>
                <c:pt idx="4545">
                  <c:v>3.194</c:v>
                </c:pt>
                <c:pt idx="4546">
                  <c:v>3.0619999999999998</c:v>
                </c:pt>
                <c:pt idx="4547">
                  <c:v>3.0960000000000001</c:v>
                </c:pt>
                <c:pt idx="4548">
                  <c:v>3.5960000000000001</c:v>
                </c:pt>
                <c:pt idx="4549">
                  <c:v>3.5960000000000001</c:v>
                </c:pt>
                <c:pt idx="4550">
                  <c:v>3.3450000000000002</c:v>
                </c:pt>
                <c:pt idx="4551">
                  <c:v>3.3050000000000002</c:v>
                </c:pt>
                <c:pt idx="4552">
                  <c:v>3.3530000000000002</c:v>
                </c:pt>
                <c:pt idx="4553">
                  <c:v>3.1659999999999999</c:v>
                </c:pt>
                <c:pt idx="4554">
                  <c:v>3.1179999999999999</c:v>
                </c:pt>
                <c:pt idx="4555">
                  <c:v>2.593</c:v>
                </c:pt>
                <c:pt idx="4556">
                  <c:v>3.4510000000000001</c:v>
                </c:pt>
                <c:pt idx="4557">
                  <c:v>3.49</c:v>
                </c:pt>
                <c:pt idx="4558">
                  <c:v>3.57</c:v>
                </c:pt>
                <c:pt idx="4559">
                  <c:v>3.4750000000000001</c:v>
                </c:pt>
                <c:pt idx="4560">
                  <c:v>3.4380000000000002</c:v>
                </c:pt>
                <c:pt idx="4561">
                  <c:v>3.3279999999999998</c:v>
                </c:pt>
                <c:pt idx="4562">
                  <c:v>3.5670000000000002</c:v>
                </c:pt>
                <c:pt idx="4563">
                  <c:v>3.9409999999999998</c:v>
                </c:pt>
                <c:pt idx="4564">
                  <c:v>3.8639999999999999</c:v>
                </c:pt>
                <c:pt idx="4565">
                  <c:v>3.2010000000000001</c:v>
                </c:pt>
                <c:pt idx="4566">
                  <c:v>2.899</c:v>
                </c:pt>
                <c:pt idx="4567">
                  <c:v>3.2759999999999998</c:v>
                </c:pt>
                <c:pt idx="4568">
                  <c:v>4.5860000000000003</c:v>
                </c:pt>
                <c:pt idx="4569">
                  <c:v>2.6509999999999998</c:v>
                </c:pt>
                <c:pt idx="4570">
                  <c:v>2.8119999999999998</c:v>
                </c:pt>
                <c:pt idx="4571">
                  <c:v>3.746</c:v>
                </c:pt>
                <c:pt idx="4572">
                  <c:v>2.94</c:v>
                </c:pt>
                <c:pt idx="4573">
                  <c:v>2.2069999999999999</c:v>
                </c:pt>
                <c:pt idx="4574">
                  <c:v>1.6659999999999999</c:v>
                </c:pt>
                <c:pt idx="4575">
                  <c:v>2.9580000000000002</c:v>
                </c:pt>
                <c:pt idx="4576">
                  <c:v>2.1949999999999998</c:v>
                </c:pt>
                <c:pt idx="4577">
                  <c:v>2.8439999999999999</c:v>
                </c:pt>
                <c:pt idx="4578">
                  <c:v>2.7269999999999999</c:v>
                </c:pt>
                <c:pt idx="4579">
                  <c:v>4.0019999999999998</c:v>
                </c:pt>
                <c:pt idx="4580">
                  <c:v>4.9509999999999996</c:v>
                </c:pt>
                <c:pt idx="4581">
                  <c:v>3.3889999999999998</c:v>
                </c:pt>
                <c:pt idx="4582">
                  <c:v>4.0069999999999997</c:v>
                </c:pt>
                <c:pt idx="4583">
                  <c:v>4.6390000000000002</c:v>
                </c:pt>
                <c:pt idx="4584">
                  <c:v>2.1629999999999998</c:v>
                </c:pt>
                <c:pt idx="4585">
                  <c:v>3.927</c:v>
                </c:pt>
                <c:pt idx="4586">
                  <c:v>2.5880000000000001</c:v>
                </c:pt>
                <c:pt idx="4587">
                  <c:v>3.8940000000000001</c:v>
                </c:pt>
                <c:pt idx="4588">
                  <c:v>4.0880000000000001</c:v>
                </c:pt>
                <c:pt idx="4589">
                  <c:v>3.883</c:v>
                </c:pt>
                <c:pt idx="4590">
                  <c:v>2.8860000000000001</c:v>
                </c:pt>
                <c:pt idx="4591">
                  <c:v>3.387</c:v>
                </c:pt>
                <c:pt idx="4592">
                  <c:v>4.0940000000000003</c:v>
                </c:pt>
                <c:pt idx="4593">
                  <c:v>3.004</c:v>
                </c:pt>
                <c:pt idx="4594">
                  <c:v>3.8769999999999998</c:v>
                </c:pt>
                <c:pt idx="4595">
                  <c:v>3.7909999999999999</c:v>
                </c:pt>
                <c:pt idx="4596">
                  <c:v>3.9580000000000002</c:v>
                </c:pt>
                <c:pt idx="4597">
                  <c:v>4.1059999999999999</c:v>
                </c:pt>
                <c:pt idx="4598">
                  <c:v>3.4409999999999998</c:v>
                </c:pt>
                <c:pt idx="4599">
                  <c:v>3.4710000000000001</c:v>
                </c:pt>
                <c:pt idx="4600">
                  <c:v>3.4049999999999998</c:v>
                </c:pt>
                <c:pt idx="4601">
                  <c:v>3.665</c:v>
                </c:pt>
                <c:pt idx="4602">
                  <c:v>3.774</c:v>
                </c:pt>
                <c:pt idx="4603">
                  <c:v>3.879</c:v>
                </c:pt>
                <c:pt idx="4604">
                  <c:v>3.871</c:v>
                </c:pt>
                <c:pt idx="4605">
                  <c:v>3.6720000000000002</c:v>
                </c:pt>
                <c:pt idx="4606">
                  <c:v>3.75</c:v>
                </c:pt>
                <c:pt idx="4607">
                  <c:v>3.9409999999999998</c:v>
                </c:pt>
                <c:pt idx="4608">
                  <c:v>3.5910000000000002</c:v>
                </c:pt>
                <c:pt idx="4609">
                  <c:v>4.0529999999999999</c:v>
                </c:pt>
                <c:pt idx="4610">
                  <c:v>4.048</c:v>
                </c:pt>
                <c:pt idx="4611">
                  <c:v>4.72</c:v>
                </c:pt>
                <c:pt idx="4612">
                  <c:v>5.2069999999999999</c:v>
                </c:pt>
                <c:pt idx="4613">
                  <c:v>5.3040000000000003</c:v>
                </c:pt>
                <c:pt idx="4614">
                  <c:v>5.6520000000000001</c:v>
                </c:pt>
                <c:pt idx="4615">
                  <c:v>6.0650000000000004</c:v>
                </c:pt>
                <c:pt idx="4616">
                  <c:v>6.4290000000000003</c:v>
                </c:pt>
                <c:pt idx="4617">
                  <c:v>6.4020000000000001</c:v>
                </c:pt>
                <c:pt idx="4618">
                  <c:v>6.02</c:v>
                </c:pt>
                <c:pt idx="4619">
                  <c:v>6.2619999999999996</c:v>
                </c:pt>
                <c:pt idx="4620">
                  <c:v>7.29</c:v>
                </c:pt>
                <c:pt idx="4621">
                  <c:v>5.83</c:v>
                </c:pt>
                <c:pt idx="4622">
                  <c:v>5.8810000000000002</c:v>
                </c:pt>
                <c:pt idx="4623">
                  <c:v>6.6589999999999998</c:v>
                </c:pt>
                <c:pt idx="4624">
                  <c:v>7.3109999999999999</c:v>
                </c:pt>
                <c:pt idx="4625">
                  <c:v>6.7930000000000001</c:v>
                </c:pt>
                <c:pt idx="4626">
                  <c:v>7.0259999999999998</c:v>
                </c:pt>
                <c:pt idx="4627">
                  <c:v>8.4860000000000007</c:v>
                </c:pt>
                <c:pt idx="4628">
                  <c:v>8.0549999999999997</c:v>
                </c:pt>
                <c:pt idx="4629">
                  <c:v>6.19</c:v>
                </c:pt>
                <c:pt idx="4630">
                  <c:v>5.95</c:v>
                </c:pt>
                <c:pt idx="4631">
                  <c:v>5.8920000000000003</c:v>
                </c:pt>
                <c:pt idx="4632">
                  <c:v>5.9269999999999996</c:v>
                </c:pt>
                <c:pt idx="4633">
                  <c:v>5.9009999999999998</c:v>
                </c:pt>
                <c:pt idx="4634">
                  <c:v>6.3689999999999998</c:v>
                </c:pt>
                <c:pt idx="4635">
                  <c:v>7.4619999999999997</c:v>
                </c:pt>
                <c:pt idx="4636">
                  <c:v>7.8259999999999996</c:v>
                </c:pt>
                <c:pt idx="4637">
                  <c:v>7.7469999999999999</c:v>
                </c:pt>
                <c:pt idx="4638">
                  <c:v>7.6980000000000004</c:v>
                </c:pt>
                <c:pt idx="4639">
                  <c:v>7.3579999999999997</c:v>
                </c:pt>
                <c:pt idx="4640">
                  <c:v>6.9489999999999998</c:v>
                </c:pt>
                <c:pt idx="4641">
                  <c:v>6.7590000000000003</c:v>
                </c:pt>
                <c:pt idx="4642">
                  <c:v>6.577</c:v>
                </c:pt>
                <c:pt idx="4643">
                  <c:v>6.2009999999999996</c:v>
                </c:pt>
                <c:pt idx="4644">
                  <c:v>7.1470000000000002</c:v>
                </c:pt>
                <c:pt idx="4645">
                  <c:v>8.0449999999999999</c:v>
                </c:pt>
                <c:pt idx="4646">
                  <c:v>8.6110000000000007</c:v>
                </c:pt>
                <c:pt idx="4647">
                  <c:v>8.5350000000000001</c:v>
                </c:pt>
                <c:pt idx="4648">
                  <c:v>8.548</c:v>
                </c:pt>
                <c:pt idx="4649">
                  <c:v>8.4120000000000008</c:v>
                </c:pt>
                <c:pt idx="4650">
                  <c:v>7.8019999999999996</c:v>
                </c:pt>
                <c:pt idx="4651">
                  <c:v>7.7960000000000003</c:v>
                </c:pt>
                <c:pt idx="4652">
                  <c:v>7.3140000000000001</c:v>
                </c:pt>
                <c:pt idx="4653">
                  <c:v>7.1879999999999997</c:v>
                </c:pt>
                <c:pt idx="4654">
                  <c:v>7.3380000000000001</c:v>
                </c:pt>
                <c:pt idx="4655">
                  <c:v>7.1459999999999999</c:v>
                </c:pt>
                <c:pt idx="4656">
                  <c:v>7.1929999999999996</c:v>
                </c:pt>
                <c:pt idx="4657">
                  <c:v>7.4729999999999999</c:v>
                </c:pt>
                <c:pt idx="4658">
                  <c:v>7.5110000000000001</c:v>
                </c:pt>
                <c:pt idx="4659">
                  <c:v>7.82</c:v>
                </c:pt>
                <c:pt idx="4660">
                  <c:v>7.5579999999999998</c:v>
                </c:pt>
                <c:pt idx="4661">
                  <c:v>7.1319999999999997</c:v>
                </c:pt>
                <c:pt idx="4662">
                  <c:v>6.5449999999999999</c:v>
                </c:pt>
                <c:pt idx="4663">
                  <c:v>6.0190000000000001</c:v>
                </c:pt>
                <c:pt idx="4664">
                  <c:v>5.73</c:v>
                </c:pt>
                <c:pt idx="4665">
                  <c:v>6.2770000000000001</c:v>
                </c:pt>
                <c:pt idx="4666">
                  <c:v>6.29</c:v>
                </c:pt>
                <c:pt idx="4667">
                  <c:v>5.5410000000000004</c:v>
                </c:pt>
                <c:pt idx="4668">
                  <c:v>5.234</c:v>
                </c:pt>
                <c:pt idx="4669">
                  <c:v>5.5140000000000002</c:v>
                </c:pt>
                <c:pt idx="4670">
                  <c:v>4.7359999999999998</c:v>
                </c:pt>
                <c:pt idx="4671">
                  <c:v>4.6210000000000004</c:v>
                </c:pt>
                <c:pt idx="4672">
                  <c:v>4.9770000000000003</c:v>
                </c:pt>
                <c:pt idx="4673">
                  <c:v>4.024</c:v>
                </c:pt>
                <c:pt idx="4674">
                  <c:v>3.9060000000000001</c:v>
                </c:pt>
                <c:pt idx="4675">
                  <c:v>3.6629999999999998</c:v>
                </c:pt>
                <c:pt idx="4676">
                  <c:v>4.2679999999999998</c:v>
                </c:pt>
                <c:pt idx="4677">
                  <c:v>4.1619999999999999</c:v>
                </c:pt>
                <c:pt idx="4678">
                  <c:v>3.9169999999999998</c:v>
                </c:pt>
                <c:pt idx="4679">
                  <c:v>3.6859999999999999</c:v>
                </c:pt>
                <c:pt idx="4680">
                  <c:v>3.91</c:v>
                </c:pt>
                <c:pt idx="4681">
                  <c:v>3.4409999999999998</c:v>
                </c:pt>
                <c:pt idx="4682">
                  <c:v>3.5659999999999998</c:v>
                </c:pt>
                <c:pt idx="4683">
                  <c:v>3.7629999999999999</c:v>
                </c:pt>
                <c:pt idx="4684">
                  <c:v>4.2290000000000001</c:v>
                </c:pt>
                <c:pt idx="4685">
                  <c:v>2.984</c:v>
                </c:pt>
                <c:pt idx="4686">
                  <c:v>3.5430000000000001</c:v>
                </c:pt>
                <c:pt idx="4687">
                  <c:v>3.67</c:v>
                </c:pt>
                <c:pt idx="4688">
                  <c:v>3.9510000000000001</c:v>
                </c:pt>
                <c:pt idx="4689">
                  <c:v>4.0170000000000003</c:v>
                </c:pt>
                <c:pt idx="4690">
                  <c:v>3.2839999999999998</c:v>
                </c:pt>
                <c:pt idx="4691">
                  <c:v>4.0670000000000002</c:v>
                </c:pt>
                <c:pt idx="4692">
                  <c:v>3.81</c:v>
                </c:pt>
                <c:pt idx="4693">
                  <c:v>3.7210000000000001</c:v>
                </c:pt>
                <c:pt idx="4694">
                  <c:v>2.8370000000000002</c:v>
                </c:pt>
                <c:pt idx="4695">
                  <c:v>3.53</c:v>
                </c:pt>
                <c:pt idx="4696">
                  <c:v>2.8239999999999998</c:v>
                </c:pt>
                <c:pt idx="4697">
                  <c:v>3.66</c:v>
                </c:pt>
                <c:pt idx="4698">
                  <c:v>2.8540000000000001</c:v>
                </c:pt>
                <c:pt idx="4699">
                  <c:v>4.0250000000000004</c:v>
                </c:pt>
                <c:pt idx="4700">
                  <c:v>3</c:v>
                </c:pt>
                <c:pt idx="4701">
                  <c:v>4.0410000000000004</c:v>
                </c:pt>
                <c:pt idx="4702">
                  <c:v>3.4630000000000001</c:v>
                </c:pt>
                <c:pt idx="4703">
                  <c:v>4.2409999999999997</c:v>
                </c:pt>
                <c:pt idx="4704">
                  <c:v>4.4829999999999997</c:v>
                </c:pt>
                <c:pt idx="4705">
                  <c:v>2.782</c:v>
                </c:pt>
                <c:pt idx="4706">
                  <c:v>3.3319999999999999</c:v>
                </c:pt>
                <c:pt idx="4707">
                  <c:v>2.536</c:v>
                </c:pt>
                <c:pt idx="4708">
                  <c:v>3.95</c:v>
                </c:pt>
                <c:pt idx="4709">
                  <c:v>3.7050000000000001</c:v>
                </c:pt>
                <c:pt idx="4710">
                  <c:v>3.9689999999999999</c:v>
                </c:pt>
                <c:pt idx="4711">
                  <c:v>5.0060000000000002</c:v>
                </c:pt>
                <c:pt idx="4712">
                  <c:v>4.7160000000000002</c:v>
                </c:pt>
                <c:pt idx="4713">
                  <c:v>5.7969999999999997</c:v>
                </c:pt>
                <c:pt idx="4714">
                  <c:v>5.2069999999999999</c:v>
                </c:pt>
                <c:pt idx="4715">
                  <c:v>5.556</c:v>
                </c:pt>
                <c:pt idx="4716">
                  <c:v>5.8</c:v>
                </c:pt>
                <c:pt idx="4717">
                  <c:v>5.4729999999999999</c:v>
                </c:pt>
                <c:pt idx="4718">
                  <c:v>5.5380000000000003</c:v>
                </c:pt>
                <c:pt idx="4719">
                  <c:v>7.6079999999999997</c:v>
                </c:pt>
                <c:pt idx="4720">
                  <c:v>6.3159999999999998</c:v>
                </c:pt>
                <c:pt idx="4721">
                  <c:v>5.8769999999999998</c:v>
                </c:pt>
                <c:pt idx="4722">
                  <c:v>6.6470000000000002</c:v>
                </c:pt>
                <c:pt idx="4723">
                  <c:v>6.4820000000000002</c:v>
                </c:pt>
                <c:pt idx="4724">
                  <c:v>5.8070000000000004</c:v>
                </c:pt>
                <c:pt idx="4725">
                  <c:v>4.9829999999999997</c:v>
                </c:pt>
                <c:pt idx="4726">
                  <c:v>7.407</c:v>
                </c:pt>
                <c:pt idx="4727">
                  <c:v>7.048</c:v>
                </c:pt>
                <c:pt idx="4728">
                  <c:v>4.9560000000000004</c:v>
                </c:pt>
                <c:pt idx="4729">
                  <c:v>4.6280000000000001</c:v>
                </c:pt>
                <c:pt idx="4730">
                  <c:v>5.0090000000000003</c:v>
                </c:pt>
                <c:pt idx="4731">
                  <c:v>4.7610000000000001</c:v>
                </c:pt>
                <c:pt idx="4732">
                  <c:v>5.234</c:v>
                </c:pt>
                <c:pt idx="4733">
                  <c:v>5.1310000000000002</c:v>
                </c:pt>
                <c:pt idx="4734">
                  <c:v>7.26</c:v>
                </c:pt>
                <c:pt idx="4735">
                  <c:v>8.1229999999999993</c:v>
                </c:pt>
                <c:pt idx="4736">
                  <c:v>7.5330000000000004</c:v>
                </c:pt>
                <c:pt idx="4737">
                  <c:v>6.8869999999999996</c:v>
                </c:pt>
                <c:pt idx="4738">
                  <c:v>6.766</c:v>
                </c:pt>
                <c:pt idx="4739">
                  <c:v>7.0469999999999997</c:v>
                </c:pt>
                <c:pt idx="4740">
                  <c:v>7.7240000000000002</c:v>
                </c:pt>
                <c:pt idx="4741">
                  <c:v>7.6849999999999996</c:v>
                </c:pt>
                <c:pt idx="4742">
                  <c:v>6.1710000000000003</c:v>
                </c:pt>
                <c:pt idx="4743">
                  <c:v>6.343</c:v>
                </c:pt>
                <c:pt idx="4744">
                  <c:v>5.8650000000000002</c:v>
                </c:pt>
                <c:pt idx="4745">
                  <c:v>5.266</c:v>
                </c:pt>
                <c:pt idx="4746">
                  <c:v>6.2850000000000001</c:v>
                </c:pt>
                <c:pt idx="4747">
                  <c:v>6.6970000000000001</c:v>
                </c:pt>
                <c:pt idx="4748">
                  <c:v>6.6059999999999999</c:v>
                </c:pt>
                <c:pt idx="4749">
                  <c:v>5.4660000000000002</c:v>
                </c:pt>
                <c:pt idx="4750">
                  <c:v>5.7329999999999997</c:v>
                </c:pt>
                <c:pt idx="4751">
                  <c:v>5.2750000000000004</c:v>
                </c:pt>
                <c:pt idx="4752">
                  <c:v>5.2030000000000003</c:v>
                </c:pt>
                <c:pt idx="4753">
                  <c:v>3.2789999999999999</c:v>
                </c:pt>
                <c:pt idx="4754">
                  <c:v>5.4279999999999999</c:v>
                </c:pt>
                <c:pt idx="4755">
                  <c:v>4.0060000000000002</c:v>
                </c:pt>
                <c:pt idx="4756">
                  <c:v>3.3250000000000002</c:v>
                </c:pt>
                <c:pt idx="4757">
                  <c:v>2.9020000000000001</c:v>
                </c:pt>
                <c:pt idx="4758">
                  <c:v>2.157</c:v>
                </c:pt>
                <c:pt idx="4759">
                  <c:v>1.7190000000000001</c:v>
                </c:pt>
                <c:pt idx="4760">
                  <c:v>0.83399999999999996</c:v>
                </c:pt>
                <c:pt idx="4761">
                  <c:v>1.252</c:v>
                </c:pt>
                <c:pt idx="4762">
                  <c:v>1.056</c:v>
                </c:pt>
                <c:pt idx="4763">
                  <c:v>1.2010000000000001</c:v>
                </c:pt>
                <c:pt idx="4764">
                  <c:v>0.76300000000000001</c:v>
                </c:pt>
                <c:pt idx="4765">
                  <c:v>0.85599999999999998</c:v>
                </c:pt>
                <c:pt idx="4766">
                  <c:v>0.76</c:v>
                </c:pt>
                <c:pt idx="4767">
                  <c:v>1.1519999999999999</c:v>
                </c:pt>
                <c:pt idx="4768">
                  <c:v>2.2160000000000002</c:v>
                </c:pt>
                <c:pt idx="4769">
                  <c:v>1.542</c:v>
                </c:pt>
                <c:pt idx="4770">
                  <c:v>2.1259999999999999</c:v>
                </c:pt>
                <c:pt idx="4771">
                  <c:v>2.59</c:v>
                </c:pt>
                <c:pt idx="4772">
                  <c:v>2.6429999999999998</c:v>
                </c:pt>
                <c:pt idx="4773">
                  <c:v>3.75</c:v>
                </c:pt>
                <c:pt idx="4774">
                  <c:v>2.5539999999999998</c:v>
                </c:pt>
                <c:pt idx="4775">
                  <c:v>2.7789999999999999</c:v>
                </c:pt>
                <c:pt idx="4776">
                  <c:v>2.335</c:v>
                </c:pt>
                <c:pt idx="4777">
                  <c:v>2.42</c:v>
                </c:pt>
                <c:pt idx="4778">
                  <c:v>2.992</c:v>
                </c:pt>
                <c:pt idx="4779">
                  <c:v>3.8069999999999999</c:v>
                </c:pt>
                <c:pt idx="4780">
                  <c:v>5.4020000000000001</c:v>
                </c:pt>
                <c:pt idx="4781">
                  <c:v>6.1769999999999996</c:v>
                </c:pt>
                <c:pt idx="4782">
                  <c:v>4.9279999999999999</c:v>
                </c:pt>
                <c:pt idx="4783">
                  <c:v>3.4409999999999998</c:v>
                </c:pt>
                <c:pt idx="4784">
                  <c:v>2.8860000000000001</c:v>
                </c:pt>
                <c:pt idx="4785">
                  <c:v>2.2170000000000001</c:v>
                </c:pt>
                <c:pt idx="4786">
                  <c:v>2.3079999999999998</c:v>
                </c:pt>
                <c:pt idx="4787">
                  <c:v>2.08</c:v>
                </c:pt>
                <c:pt idx="4788">
                  <c:v>2.9039999999999999</c:v>
                </c:pt>
                <c:pt idx="4789">
                  <c:v>3.5470000000000002</c:v>
                </c:pt>
                <c:pt idx="4790">
                  <c:v>3.58</c:v>
                </c:pt>
                <c:pt idx="4791">
                  <c:v>3.7320000000000002</c:v>
                </c:pt>
                <c:pt idx="4792">
                  <c:v>3.915</c:v>
                </c:pt>
                <c:pt idx="4793">
                  <c:v>4.8369999999999997</c:v>
                </c:pt>
                <c:pt idx="4794">
                  <c:v>5.2210000000000001</c:v>
                </c:pt>
                <c:pt idx="4795">
                  <c:v>5.5259999999999998</c:v>
                </c:pt>
                <c:pt idx="4796">
                  <c:v>4.907</c:v>
                </c:pt>
                <c:pt idx="4797">
                  <c:v>4.4859999999999998</c:v>
                </c:pt>
                <c:pt idx="4798">
                  <c:v>5.4950000000000001</c:v>
                </c:pt>
                <c:pt idx="4799">
                  <c:v>6.0220000000000002</c:v>
                </c:pt>
                <c:pt idx="4800">
                  <c:v>5.3959999999999999</c:v>
                </c:pt>
                <c:pt idx="4801">
                  <c:v>5.7439999999999998</c:v>
                </c:pt>
                <c:pt idx="4802">
                  <c:v>5.6980000000000004</c:v>
                </c:pt>
                <c:pt idx="4803">
                  <c:v>5.2910000000000004</c:v>
                </c:pt>
                <c:pt idx="4804">
                  <c:v>5.2990000000000004</c:v>
                </c:pt>
                <c:pt idx="4805">
                  <c:v>6.18</c:v>
                </c:pt>
                <c:pt idx="4806">
                  <c:v>5.3940000000000001</c:v>
                </c:pt>
                <c:pt idx="4807">
                  <c:v>4.93</c:v>
                </c:pt>
                <c:pt idx="4808">
                  <c:v>4.8899999999999997</c:v>
                </c:pt>
                <c:pt idx="4809">
                  <c:v>5.8390000000000004</c:v>
                </c:pt>
                <c:pt idx="4810">
                  <c:v>5.2220000000000004</c:v>
                </c:pt>
                <c:pt idx="4811">
                  <c:v>4.9400000000000004</c:v>
                </c:pt>
                <c:pt idx="4812">
                  <c:v>5.0190000000000001</c:v>
                </c:pt>
                <c:pt idx="4813">
                  <c:v>5.1020000000000003</c:v>
                </c:pt>
                <c:pt idx="4814">
                  <c:v>4.806</c:v>
                </c:pt>
                <c:pt idx="4815">
                  <c:v>4.2169999999999996</c:v>
                </c:pt>
                <c:pt idx="4816">
                  <c:v>5.1559999999999997</c:v>
                </c:pt>
                <c:pt idx="4817">
                  <c:v>5.23</c:v>
                </c:pt>
                <c:pt idx="4818">
                  <c:v>6.0880000000000001</c:v>
                </c:pt>
                <c:pt idx="4819">
                  <c:v>4.492</c:v>
                </c:pt>
                <c:pt idx="4820">
                  <c:v>6.0709999999999997</c:v>
                </c:pt>
                <c:pt idx="4821">
                  <c:v>4.8949999999999996</c:v>
                </c:pt>
                <c:pt idx="4822">
                  <c:v>4.4260000000000002</c:v>
                </c:pt>
                <c:pt idx="4823">
                  <c:v>6.1959999999999997</c:v>
                </c:pt>
                <c:pt idx="4824">
                  <c:v>6.5510000000000002</c:v>
                </c:pt>
                <c:pt idx="4825">
                  <c:v>6.9260000000000002</c:v>
                </c:pt>
                <c:pt idx="4826">
                  <c:v>6.4050000000000002</c:v>
                </c:pt>
                <c:pt idx="4827">
                  <c:v>6.6859999999999999</c:v>
                </c:pt>
                <c:pt idx="4828">
                  <c:v>6.7450000000000001</c:v>
                </c:pt>
                <c:pt idx="4829">
                  <c:v>7.335</c:v>
                </c:pt>
                <c:pt idx="4830">
                  <c:v>6.077</c:v>
                </c:pt>
                <c:pt idx="4831">
                  <c:v>7.4349999999999996</c:v>
                </c:pt>
                <c:pt idx="4832">
                  <c:v>7.5819999999999999</c:v>
                </c:pt>
                <c:pt idx="4833">
                  <c:v>6.4429999999999996</c:v>
                </c:pt>
                <c:pt idx="4834">
                  <c:v>4.7649999999999997</c:v>
                </c:pt>
                <c:pt idx="4835">
                  <c:v>5.5350000000000001</c:v>
                </c:pt>
                <c:pt idx="4836">
                  <c:v>7.58</c:v>
                </c:pt>
                <c:pt idx="4837">
                  <c:v>8.7520000000000007</c:v>
                </c:pt>
                <c:pt idx="4838">
                  <c:v>9.0730000000000004</c:v>
                </c:pt>
                <c:pt idx="4839">
                  <c:v>8.016</c:v>
                </c:pt>
                <c:pt idx="4840">
                  <c:v>5.89</c:v>
                </c:pt>
                <c:pt idx="4841">
                  <c:v>5.4470000000000001</c:v>
                </c:pt>
                <c:pt idx="4842">
                  <c:v>6.3959999999999999</c:v>
                </c:pt>
                <c:pt idx="4843">
                  <c:v>7.1420000000000003</c:v>
                </c:pt>
                <c:pt idx="4844">
                  <c:v>6.1589999999999998</c:v>
                </c:pt>
                <c:pt idx="4845">
                  <c:v>5.8109999999999999</c:v>
                </c:pt>
                <c:pt idx="4846">
                  <c:v>6.9569999999999999</c:v>
                </c:pt>
                <c:pt idx="4847">
                  <c:v>7.0730000000000004</c:v>
                </c:pt>
                <c:pt idx="4848">
                  <c:v>6.8319999999999999</c:v>
                </c:pt>
                <c:pt idx="4849">
                  <c:v>7.6660000000000004</c:v>
                </c:pt>
                <c:pt idx="4850">
                  <c:v>6.6719999999999997</c:v>
                </c:pt>
                <c:pt idx="4851">
                  <c:v>7.0629999999999997</c:v>
                </c:pt>
                <c:pt idx="4852">
                  <c:v>7.2850000000000001</c:v>
                </c:pt>
                <c:pt idx="4853">
                  <c:v>5.8529999999999998</c:v>
                </c:pt>
                <c:pt idx="4854">
                  <c:v>6.7670000000000003</c:v>
                </c:pt>
                <c:pt idx="4855">
                  <c:v>7.556</c:v>
                </c:pt>
                <c:pt idx="4856">
                  <c:v>6.1340000000000003</c:v>
                </c:pt>
                <c:pt idx="4857">
                  <c:v>6.2489999999999997</c:v>
                </c:pt>
                <c:pt idx="4858">
                  <c:v>6.8369999999999997</c:v>
                </c:pt>
                <c:pt idx="4859">
                  <c:v>5.9880000000000004</c:v>
                </c:pt>
                <c:pt idx="4860">
                  <c:v>6.8330000000000002</c:v>
                </c:pt>
                <c:pt idx="4861">
                  <c:v>7.3810000000000002</c:v>
                </c:pt>
                <c:pt idx="4862">
                  <c:v>7.952</c:v>
                </c:pt>
                <c:pt idx="4863">
                  <c:v>5.7539999999999996</c:v>
                </c:pt>
                <c:pt idx="4864">
                  <c:v>6.4050000000000002</c:v>
                </c:pt>
                <c:pt idx="4865">
                  <c:v>8.0670000000000002</c:v>
                </c:pt>
                <c:pt idx="4866">
                  <c:v>7.0620000000000003</c:v>
                </c:pt>
                <c:pt idx="4867">
                  <c:v>7.7329999999999997</c:v>
                </c:pt>
                <c:pt idx="4868">
                  <c:v>6.968</c:v>
                </c:pt>
                <c:pt idx="4869">
                  <c:v>6.7389999999999999</c:v>
                </c:pt>
                <c:pt idx="4870">
                  <c:v>5.9329999999999998</c:v>
                </c:pt>
                <c:pt idx="4871">
                  <c:v>6.1470000000000002</c:v>
                </c:pt>
                <c:pt idx="4872">
                  <c:v>6.7060000000000004</c:v>
                </c:pt>
                <c:pt idx="4873">
                  <c:v>6.7930000000000001</c:v>
                </c:pt>
                <c:pt idx="4874">
                  <c:v>7.0179999999999998</c:v>
                </c:pt>
                <c:pt idx="4875">
                  <c:v>7.0510000000000002</c:v>
                </c:pt>
                <c:pt idx="4876">
                  <c:v>6.9379999999999997</c:v>
                </c:pt>
                <c:pt idx="4877">
                  <c:v>6.36</c:v>
                </c:pt>
                <c:pt idx="4878">
                  <c:v>7.5869999999999997</c:v>
                </c:pt>
                <c:pt idx="4879">
                  <c:v>7.4740000000000002</c:v>
                </c:pt>
                <c:pt idx="4880">
                  <c:v>7.7830000000000004</c:v>
                </c:pt>
                <c:pt idx="4881">
                  <c:v>8.5370000000000008</c:v>
                </c:pt>
                <c:pt idx="4882">
                  <c:v>7.9610000000000003</c:v>
                </c:pt>
                <c:pt idx="4883">
                  <c:v>8.3330000000000002</c:v>
                </c:pt>
                <c:pt idx="4884">
                  <c:v>6.2610000000000001</c:v>
                </c:pt>
                <c:pt idx="4885">
                  <c:v>6.0640000000000001</c:v>
                </c:pt>
                <c:pt idx="4886">
                  <c:v>6.9359999999999999</c:v>
                </c:pt>
                <c:pt idx="4887">
                  <c:v>6.8259999999999996</c:v>
                </c:pt>
                <c:pt idx="4888">
                  <c:v>6.0960000000000001</c:v>
                </c:pt>
                <c:pt idx="4889">
                  <c:v>7.077</c:v>
                </c:pt>
                <c:pt idx="4890">
                  <c:v>7.665</c:v>
                </c:pt>
                <c:pt idx="4891">
                  <c:v>7.9420000000000002</c:v>
                </c:pt>
                <c:pt idx="4892">
                  <c:v>7.4340000000000002</c:v>
                </c:pt>
                <c:pt idx="4893">
                  <c:v>8.0760000000000005</c:v>
                </c:pt>
                <c:pt idx="4894">
                  <c:v>7.0190000000000001</c:v>
                </c:pt>
                <c:pt idx="4895">
                  <c:v>6.0229999999999997</c:v>
                </c:pt>
                <c:pt idx="4896">
                  <c:v>5.9109999999999996</c:v>
                </c:pt>
                <c:pt idx="4897">
                  <c:v>5.665</c:v>
                </c:pt>
                <c:pt idx="4898">
                  <c:v>4.7939999999999996</c:v>
                </c:pt>
                <c:pt idx="4899">
                  <c:v>4.8049999999999997</c:v>
                </c:pt>
                <c:pt idx="4900">
                  <c:v>5.3540000000000001</c:v>
                </c:pt>
                <c:pt idx="4901">
                  <c:v>6.2539999999999996</c:v>
                </c:pt>
                <c:pt idx="4902">
                  <c:v>7.0350000000000001</c:v>
                </c:pt>
                <c:pt idx="4903">
                  <c:v>6.6219999999999999</c:v>
                </c:pt>
                <c:pt idx="4904">
                  <c:v>6.3159999999999998</c:v>
                </c:pt>
                <c:pt idx="4905">
                  <c:v>6.0039999999999996</c:v>
                </c:pt>
                <c:pt idx="4906">
                  <c:v>6.4329999999999998</c:v>
                </c:pt>
                <c:pt idx="4907">
                  <c:v>6.7640000000000002</c:v>
                </c:pt>
                <c:pt idx="4908">
                  <c:v>6.9569999999999999</c:v>
                </c:pt>
                <c:pt idx="4909">
                  <c:v>6.4249999999999998</c:v>
                </c:pt>
                <c:pt idx="4910">
                  <c:v>6.7460000000000004</c:v>
                </c:pt>
                <c:pt idx="4911">
                  <c:v>6.617</c:v>
                </c:pt>
                <c:pt idx="4912">
                  <c:v>6.2949999999999999</c:v>
                </c:pt>
                <c:pt idx="4913">
                  <c:v>6.5250000000000004</c:v>
                </c:pt>
                <c:pt idx="4914">
                  <c:v>6.7880000000000003</c:v>
                </c:pt>
                <c:pt idx="4915">
                  <c:v>6.8869999999999996</c:v>
                </c:pt>
                <c:pt idx="4916">
                  <c:v>6.774</c:v>
                </c:pt>
                <c:pt idx="4917">
                  <c:v>6.35</c:v>
                </c:pt>
                <c:pt idx="4918">
                  <c:v>6.1980000000000004</c:v>
                </c:pt>
                <c:pt idx="4919">
                  <c:v>5.7370000000000001</c:v>
                </c:pt>
                <c:pt idx="4920">
                  <c:v>5.2530000000000001</c:v>
                </c:pt>
                <c:pt idx="4921">
                  <c:v>5.1950000000000003</c:v>
                </c:pt>
                <c:pt idx="4922">
                  <c:v>5.39</c:v>
                </c:pt>
                <c:pt idx="4923">
                  <c:v>6.1079999999999997</c:v>
                </c:pt>
                <c:pt idx="4924">
                  <c:v>6.48</c:v>
                </c:pt>
                <c:pt idx="4925">
                  <c:v>6.4539999999999997</c:v>
                </c:pt>
                <c:pt idx="4926">
                  <c:v>6.149</c:v>
                </c:pt>
                <c:pt idx="4927">
                  <c:v>6.3630000000000004</c:v>
                </c:pt>
                <c:pt idx="4928">
                  <c:v>6.2649999999999997</c:v>
                </c:pt>
                <c:pt idx="4929">
                  <c:v>6.1920000000000002</c:v>
                </c:pt>
                <c:pt idx="4930">
                  <c:v>6.2560000000000002</c:v>
                </c:pt>
                <c:pt idx="4931">
                  <c:v>6.1440000000000001</c:v>
                </c:pt>
                <c:pt idx="4932">
                  <c:v>5.4779999999999998</c:v>
                </c:pt>
                <c:pt idx="4933">
                  <c:v>5.0460000000000003</c:v>
                </c:pt>
                <c:pt idx="4934">
                  <c:v>5.3680000000000003</c:v>
                </c:pt>
                <c:pt idx="4935">
                  <c:v>5.4880000000000004</c:v>
                </c:pt>
                <c:pt idx="4936">
                  <c:v>4.93</c:v>
                </c:pt>
                <c:pt idx="4937">
                  <c:v>4.9130000000000003</c:v>
                </c:pt>
                <c:pt idx="4938">
                  <c:v>4.5259999999999998</c:v>
                </c:pt>
                <c:pt idx="4939">
                  <c:v>4.24</c:v>
                </c:pt>
                <c:pt idx="4940">
                  <c:v>4.6440000000000001</c:v>
                </c:pt>
                <c:pt idx="4941">
                  <c:v>4.149</c:v>
                </c:pt>
                <c:pt idx="4942">
                  <c:v>3.399</c:v>
                </c:pt>
                <c:pt idx="4943">
                  <c:v>4.2709999999999999</c:v>
                </c:pt>
                <c:pt idx="4944">
                  <c:v>3.758</c:v>
                </c:pt>
                <c:pt idx="4945">
                  <c:v>4.734</c:v>
                </c:pt>
                <c:pt idx="4946">
                  <c:v>4.2590000000000003</c:v>
                </c:pt>
                <c:pt idx="4947">
                  <c:v>3.9729999999999999</c:v>
                </c:pt>
                <c:pt idx="4948">
                  <c:v>4.6059999999999999</c:v>
                </c:pt>
                <c:pt idx="4949">
                  <c:v>4.2670000000000003</c:v>
                </c:pt>
                <c:pt idx="4950">
                  <c:v>3.879</c:v>
                </c:pt>
                <c:pt idx="4951">
                  <c:v>5.0430000000000001</c:v>
                </c:pt>
                <c:pt idx="4952">
                  <c:v>4.1680000000000001</c:v>
                </c:pt>
                <c:pt idx="4953">
                  <c:v>4.0940000000000003</c:v>
                </c:pt>
                <c:pt idx="4954">
                  <c:v>4.7720000000000002</c:v>
                </c:pt>
                <c:pt idx="4955">
                  <c:v>3.9820000000000002</c:v>
                </c:pt>
                <c:pt idx="4956">
                  <c:v>5.4029999999999996</c:v>
                </c:pt>
                <c:pt idx="4957">
                  <c:v>3.8180000000000001</c:v>
                </c:pt>
                <c:pt idx="4958">
                  <c:v>4.3789999999999996</c:v>
                </c:pt>
                <c:pt idx="4959">
                  <c:v>4.7510000000000003</c:v>
                </c:pt>
                <c:pt idx="4960">
                  <c:v>3.5790000000000002</c:v>
                </c:pt>
                <c:pt idx="4961">
                  <c:v>4.0430000000000001</c:v>
                </c:pt>
                <c:pt idx="4962">
                  <c:v>5.5949999999999998</c:v>
                </c:pt>
                <c:pt idx="4963">
                  <c:v>5.19</c:v>
                </c:pt>
                <c:pt idx="4964">
                  <c:v>4.8689999999999998</c:v>
                </c:pt>
                <c:pt idx="4965">
                  <c:v>4.5330000000000004</c:v>
                </c:pt>
                <c:pt idx="4966">
                  <c:v>5.3680000000000003</c:v>
                </c:pt>
                <c:pt idx="4967">
                  <c:v>4.5</c:v>
                </c:pt>
                <c:pt idx="4968">
                  <c:v>4.9850000000000003</c:v>
                </c:pt>
                <c:pt idx="4969">
                  <c:v>4.8440000000000003</c:v>
                </c:pt>
                <c:pt idx="4970">
                  <c:v>4.718</c:v>
                </c:pt>
                <c:pt idx="4971">
                  <c:v>5.8559999999999999</c:v>
                </c:pt>
                <c:pt idx="4972">
                  <c:v>4.8449999999999998</c:v>
                </c:pt>
                <c:pt idx="4973">
                  <c:v>4.7450000000000001</c:v>
                </c:pt>
                <c:pt idx="4974">
                  <c:v>5.2229999999999999</c:v>
                </c:pt>
                <c:pt idx="4975">
                  <c:v>5.6550000000000002</c:v>
                </c:pt>
                <c:pt idx="4976">
                  <c:v>4.7080000000000002</c:v>
                </c:pt>
                <c:pt idx="4977">
                  <c:v>4.8390000000000004</c:v>
                </c:pt>
                <c:pt idx="4978">
                  <c:v>5.7549999999999999</c:v>
                </c:pt>
                <c:pt idx="4979">
                  <c:v>4.3529999999999998</c:v>
                </c:pt>
                <c:pt idx="4980">
                  <c:v>4.1559999999999997</c:v>
                </c:pt>
                <c:pt idx="4981">
                  <c:v>3.972</c:v>
                </c:pt>
                <c:pt idx="4982">
                  <c:v>5.1909999999999998</c:v>
                </c:pt>
                <c:pt idx="4983">
                  <c:v>3.7360000000000002</c:v>
                </c:pt>
                <c:pt idx="4984">
                  <c:v>5.4550000000000001</c:v>
                </c:pt>
                <c:pt idx="4985">
                  <c:v>4.01</c:v>
                </c:pt>
                <c:pt idx="4986">
                  <c:v>4.1379999999999999</c:v>
                </c:pt>
                <c:pt idx="4987">
                  <c:v>4.5810000000000004</c:v>
                </c:pt>
                <c:pt idx="4988">
                  <c:v>5.1920000000000002</c:v>
                </c:pt>
                <c:pt idx="4989">
                  <c:v>4.5199999999999996</c:v>
                </c:pt>
                <c:pt idx="4990">
                  <c:v>4.5549999999999997</c:v>
                </c:pt>
                <c:pt idx="4991">
                  <c:v>3.5459999999999998</c:v>
                </c:pt>
                <c:pt idx="4992">
                  <c:v>4.1429999999999998</c:v>
                </c:pt>
                <c:pt idx="4993">
                  <c:v>5.2569999999999997</c:v>
                </c:pt>
                <c:pt idx="4994">
                  <c:v>4.7859999999999996</c:v>
                </c:pt>
                <c:pt idx="4995">
                  <c:v>4.6829999999999998</c:v>
                </c:pt>
                <c:pt idx="4996">
                  <c:v>3.9830000000000001</c:v>
                </c:pt>
                <c:pt idx="4997">
                  <c:v>3.8570000000000002</c:v>
                </c:pt>
                <c:pt idx="4998">
                  <c:v>3.9169999999999998</c:v>
                </c:pt>
                <c:pt idx="4999">
                  <c:v>3.6739999999999999</c:v>
                </c:pt>
                <c:pt idx="5000">
                  <c:v>3.2029999999999998</c:v>
                </c:pt>
                <c:pt idx="5001">
                  <c:v>3.198</c:v>
                </c:pt>
                <c:pt idx="5002">
                  <c:v>3.1949999999999998</c:v>
                </c:pt>
                <c:pt idx="5003">
                  <c:v>4.6159999999999997</c:v>
                </c:pt>
                <c:pt idx="5004">
                  <c:v>5.1360000000000001</c:v>
                </c:pt>
                <c:pt idx="5005">
                  <c:v>5.431</c:v>
                </c:pt>
                <c:pt idx="5006">
                  <c:v>4.3959999999999999</c:v>
                </c:pt>
                <c:pt idx="5007">
                  <c:v>4.3609999999999998</c:v>
                </c:pt>
                <c:pt idx="5008">
                  <c:v>5.4870000000000001</c:v>
                </c:pt>
                <c:pt idx="5009">
                  <c:v>6.516</c:v>
                </c:pt>
                <c:pt idx="5010">
                  <c:v>6.1879999999999997</c:v>
                </c:pt>
                <c:pt idx="5011">
                  <c:v>6.06</c:v>
                </c:pt>
                <c:pt idx="5012">
                  <c:v>6.4829999999999997</c:v>
                </c:pt>
                <c:pt idx="5013">
                  <c:v>7.9130000000000003</c:v>
                </c:pt>
                <c:pt idx="5014">
                  <c:v>7.31</c:v>
                </c:pt>
                <c:pt idx="5015">
                  <c:v>4.6689999999999996</c:v>
                </c:pt>
                <c:pt idx="5016">
                  <c:v>2.6360000000000001</c:v>
                </c:pt>
                <c:pt idx="5017">
                  <c:v>3.2549999999999999</c:v>
                </c:pt>
                <c:pt idx="5018">
                  <c:v>5.6760000000000002</c:v>
                </c:pt>
                <c:pt idx="5019">
                  <c:v>5.9980000000000002</c:v>
                </c:pt>
                <c:pt idx="5020">
                  <c:v>6.633</c:v>
                </c:pt>
                <c:pt idx="5021">
                  <c:v>6.274</c:v>
                </c:pt>
                <c:pt idx="5022">
                  <c:v>7.6879999999999997</c:v>
                </c:pt>
                <c:pt idx="5023">
                  <c:v>6.8310000000000004</c:v>
                </c:pt>
                <c:pt idx="5024">
                  <c:v>5.4809999999999999</c:v>
                </c:pt>
                <c:pt idx="5025">
                  <c:v>4.2830000000000004</c:v>
                </c:pt>
                <c:pt idx="5026">
                  <c:v>4.9059999999999997</c:v>
                </c:pt>
                <c:pt idx="5027">
                  <c:v>4.5949999999999998</c:v>
                </c:pt>
                <c:pt idx="5028">
                  <c:v>4.9109999999999996</c:v>
                </c:pt>
                <c:pt idx="5029">
                  <c:v>4.6950000000000003</c:v>
                </c:pt>
                <c:pt idx="5030">
                  <c:v>4.3689999999999998</c:v>
                </c:pt>
                <c:pt idx="5031">
                  <c:v>4.4569999999999999</c:v>
                </c:pt>
                <c:pt idx="5032">
                  <c:v>5.0019999999999998</c:v>
                </c:pt>
                <c:pt idx="5033">
                  <c:v>5.2930000000000001</c:v>
                </c:pt>
                <c:pt idx="5034">
                  <c:v>5.4930000000000003</c:v>
                </c:pt>
                <c:pt idx="5035">
                  <c:v>5.4950000000000001</c:v>
                </c:pt>
                <c:pt idx="5036">
                  <c:v>5.6790000000000003</c:v>
                </c:pt>
                <c:pt idx="5037">
                  <c:v>4.5860000000000003</c:v>
                </c:pt>
                <c:pt idx="5038">
                  <c:v>4.6159999999999997</c:v>
                </c:pt>
                <c:pt idx="5039">
                  <c:v>4.4749999999999996</c:v>
                </c:pt>
                <c:pt idx="5040">
                  <c:v>4.6289999999999996</c:v>
                </c:pt>
                <c:pt idx="5041">
                  <c:v>4.6529999999999996</c:v>
                </c:pt>
                <c:pt idx="5042">
                  <c:v>4.6459999999999999</c:v>
                </c:pt>
                <c:pt idx="5043">
                  <c:v>3.7450000000000001</c:v>
                </c:pt>
                <c:pt idx="5044">
                  <c:v>4.13</c:v>
                </c:pt>
                <c:pt idx="5045">
                  <c:v>4.29</c:v>
                </c:pt>
                <c:pt idx="5046">
                  <c:v>4.2729999999999997</c:v>
                </c:pt>
                <c:pt idx="5047">
                  <c:v>4.7149999999999999</c:v>
                </c:pt>
                <c:pt idx="5048">
                  <c:v>4.5750000000000002</c:v>
                </c:pt>
                <c:pt idx="5049">
                  <c:v>4.8140000000000001</c:v>
                </c:pt>
                <c:pt idx="5050">
                  <c:v>4.1349999999999998</c:v>
                </c:pt>
                <c:pt idx="5051">
                  <c:v>3.8639999999999999</c:v>
                </c:pt>
                <c:pt idx="5052">
                  <c:v>4.3380000000000001</c:v>
                </c:pt>
                <c:pt idx="5053">
                  <c:v>3.8820000000000001</c:v>
                </c:pt>
                <c:pt idx="5054">
                  <c:v>3.8820000000000001</c:v>
                </c:pt>
                <c:pt idx="5055">
                  <c:v>4.2380000000000004</c:v>
                </c:pt>
                <c:pt idx="5056">
                  <c:v>4.1970000000000001</c:v>
                </c:pt>
                <c:pt idx="5057">
                  <c:v>3.629</c:v>
                </c:pt>
                <c:pt idx="5058">
                  <c:v>3.4990000000000001</c:v>
                </c:pt>
                <c:pt idx="5059">
                  <c:v>3.1619999999999999</c:v>
                </c:pt>
                <c:pt idx="5060">
                  <c:v>2.306</c:v>
                </c:pt>
                <c:pt idx="5061">
                  <c:v>2.5089999999999999</c:v>
                </c:pt>
                <c:pt idx="5062">
                  <c:v>2.371</c:v>
                </c:pt>
                <c:pt idx="5063">
                  <c:v>2.194</c:v>
                </c:pt>
                <c:pt idx="5064">
                  <c:v>2.6960000000000002</c:v>
                </c:pt>
                <c:pt idx="5065">
                  <c:v>2.9510000000000001</c:v>
                </c:pt>
                <c:pt idx="5066">
                  <c:v>2.222</c:v>
                </c:pt>
                <c:pt idx="5067">
                  <c:v>1.9590000000000001</c:v>
                </c:pt>
                <c:pt idx="5068">
                  <c:v>3.1890000000000001</c:v>
                </c:pt>
                <c:pt idx="5069">
                  <c:v>3.07</c:v>
                </c:pt>
                <c:pt idx="5070">
                  <c:v>3.468</c:v>
                </c:pt>
                <c:pt idx="5071">
                  <c:v>2.81</c:v>
                </c:pt>
                <c:pt idx="5072">
                  <c:v>2.6819999999999999</c:v>
                </c:pt>
                <c:pt idx="5073">
                  <c:v>3.1070000000000002</c:v>
                </c:pt>
                <c:pt idx="5074">
                  <c:v>2.3959999999999999</c:v>
                </c:pt>
                <c:pt idx="5075">
                  <c:v>2.39</c:v>
                </c:pt>
                <c:pt idx="5076">
                  <c:v>2.73</c:v>
                </c:pt>
                <c:pt idx="5077">
                  <c:v>2.2480000000000002</c:v>
                </c:pt>
                <c:pt idx="5078">
                  <c:v>2.25</c:v>
                </c:pt>
                <c:pt idx="5079">
                  <c:v>2.3860000000000001</c:v>
                </c:pt>
                <c:pt idx="5080">
                  <c:v>1.625</c:v>
                </c:pt>
                <c:pt idx="5081">
                  <c:v>1.915</c:v>
                </c:pt>
                <c:pt idx="5082">
                  <c:v>1.744</c:v>
                </c:pt>
                <c:pt idx="5083">
                  <c:v>1.7050000000000001</c:v>
                </c:pt>
                <c:pt idx="5084">
                  <c:v>1.5069999999999999</c:v>
                </c:pt>
                <c:pt idx="5085">
                  <c:v>1.8939999999999999</c:v>
                </c:pt>
                <c:pt idx="5086">
                  <c:v>2.1040000000000001</c:v>
                </c:pt>
                <c:pt idx="5087">
                  <c:v>1.5629999999999999</c:v>
                </c:pt>
                <c:pt idx="5088">
                  <c:v>1.2250000000000001</c:v>
                </c:pt>
                <c:pt idx="5089">
                  <c:v>1.202</c:v>
                </c:pt>
                <c:pt idx="5090">
                  <c:v>1.151</c:v>
                </c:pt>
                <c:pt idx="5091">
                  <c:v>1.006</c:v>
                </c:pt>
                <c:pt idx="5092">
                  <c:v>2.3239999999999998</c:v>
                </c:pt>
                <c:pt idx="5093">
                  <c:v>2.113</c:v>
                </c:pt>
                <c:pt idx="5094">
                  <c:v>2.8</c:v>
                </c:pt>
                <c:pt idx="5095">
                  <c:v>3.0049999999999999</c:v>
                </c:pt>
                <c:pt idx="5096">
                  <c:v>3.153</c:v>
                </c:pt>
                <c:pt idx="5097">
                  <c:v>1.7290000000000001</c:v>
                </c:pt>
                <c:pt idx="5098">
                  <c:v>1.4490000000000001</c:v>
                </c:pt>
                <c:pt idx="5099">
                  <c:v>1.6459999999999999</c:v>
                </c:pt>
                <c:pt idx="5100">
                  <c:v>3.3570000000000002</c:v>
                </c:pt>
                <c:pt idx="5101">
                  <c:v>1.56</c:v>
                </c:pt>
                <c:pt idx="5102">
                  <c:v>2.5449999999999999</c:v>
                </c:pt>
                <c:pt idx="5103">
                  <c:v>3.262</c:v>
                </c:pt>
                <c:pt idx="5104">
                  <c:v>3.274</c:v>
                </c:pt>
                <c:pt idx="5105">
                  <c:v>2.782</c:v>
                </c:pt>
                <c:pt idx="5106">
                  <c:v>2.5539999999999998</c:v>
                </c:pt>
                <c:pt idx="5107">
                  <c:v>3.5449999999999999</c:v>
                </c:pt>
                <c:pt idx="5108">
                  <c:v>3.2280000000000002</c:v>
                </c:pt>
                <c:pt idx="5109">
                  <c:v>2.96</c:v>
                </c:pt>
                <c:pt idx="5110">
                  <c:v>3.2850000000000001</c:v>
                </c:pt>
                <c:pt idx="5111">
                  <c:v>3.3039999999999998</c:v>
                </c:pt>
                <c:pt idx="5112">
                  <c:v>2.843</c:v>
                </c:pt>
                <c:pt idx="5113">
                  <c:v>2.052</c:v>
                </c:pt>
                <c:pt idx="5114">
                  <c:v>2.7610000000000001</c:v>
                </c:pt>
                <c:pt idx="5115">
                  <c:v>2.7490000000000001</c:v>
                </c:pt>
                <c:pt idx="5116">
                  <c:v>3.367</c:v>
                </c:pt>
                <c:pt idx="5117">
                  <c:v>2.879</c:v>
                </c:pt>
                <c:pt idx="5118">
                  <c:v>0.84599999999999997</c:v>
                </c:pt>
                <c:pt idx="5119">
                  <c:v>3.8479999999999999</c:v>
                </c:pt>
                <c:pt idx="5120">
                  <c:v>3.2730000000000001</c:v>
                </c:pt>
                <c:pt idx="5121">
                  <c:v>2.9780000000000002</c:v>
                </c:pt>
                <c:pt idx="5122">
                  <c:v>3.1560000000000001</c:v>
                </c:pt>
                <c:pt idx="5123">
                  <c:v>2.407</c:v>
                </c:pt>
                <c:pt idx="5124">
                  <c:v>2.5299999999999998</c:v>
                </c:pt>
                <c:pt idx="5125">
                  <c:v>1.7829999999999999</c:v>
                </c:pt>
                <c:pt idx="5126">
                  <c:v>2.3140000000000001</c:v>
                </c:pt>
                <c:pt idx="5127">
                  <c:v>2.048</c:v>
                </c:pt>
                <c:pt idx="5128">
                  <c:v>3.5870000000000002</c:v>
                </c:pt>
                <c:pt idx="5129">
                  <c:v>3.766</c:v>
                </c:pt>
                <c:pt idx="5130">
                  <c:v>3.4660000000000002</c:v>
                </c:pt>
                <c:pt idx="5131">
                  <c:v>3.2759999999999998</c:v>
                </c:pt>
                <c:pt idx="5132">
                  <c:v>3.5550000000000002</c:v>
                </c:pt>
                <c:pt idx="5133">
                  <c:v>4.5389999999999997</c:v>
                </c:pt>
                <c:pt idx="5134">
                  <c:v>4.6769999999999996</c:v>
                </c:pt>
                <c:pt idx="5135">
                  <c:v>4.9619999999999997</c:v>
                </c:pt>
                <c:pt idx="5136">
                  <c:v>4.8410000000000002</c:v>
                </c:pt>
                <c:pt idx="5137">
                  <c:v>4.6710000000000003</c:v>
                </c:pt>
                <c:pt idx="5138">
                  <c:v>4.6900000000000004</c:v>
                </c:pt>
                <c:pt idx="5139">
                  <c:v>4.8929999999999998</c:v>
                </c:pt>
                <c:pt idx="5140">
                  <c:v>5.1520000000000001</c:v>
                </c:pt>
                <c:pt idx="5141">
                  <c:v>5.6159999999999997</c:v>
                </c:pt>
                <c:pt idx="5142">
                  <c:v>6.4729999999999999</c:v>
                </c:pt>
                <c:pt idx="5143">
                  <c:v>7.1139999999999999</c:v>
                </c:pt>
                <c:pt idx="5144">
                  <c:v>7.1120000000000001</c:v>
                </c:pt>
                <c:pt idx="5145">
                  <c:v>7.0679999999999996</c:v>
                </c:pt>
                <c:pt idx="5146">
                  <c:v>9.2490000000000006</c:v>
                </c:pt>
                <c:pt idx="5147">
                  <c:v>9.4589999999999996</c:v>
                </c:pt>
                <c:pt idx="5148">
                  <c:v>9.5299999999999994</c:v>
                </c:pt>
                <c:pt idx="5149">
                  <c:v>9.3179999999999996</c:v>
                </c:pt>
                <c:pt idx="5150">
                  <c:v>9.2379999999999995</c:v>
                </c:pt>
                <c:pt idx="5151">
                  <c:v>9.35</c:v>
                </c:pt>
                <c:pt idx="5152">
                  <c:v>8.81</c:v>
                </c:pt>
                <c:pt idx="5153">
                  <c:v>7.3339999999999996</c:v>
                </c:pt>
                <c:pt idx="5154">
                  <c:v>5.8049999999999997</c:v>
                </c:pt>
                <c:pt idx="5155">
                  <c:v>5.3949999999999996</c:v>
                </c:pt>
                <c:pt idx="5156">
                  <c:v>4.9530000000000003</c:v>
                </c:pt>
                <c:pt idx="5157">
                  <c:v>4.9080000000000004</c:v>
                </c:pt>
                <c:pt idx="5158">
                  <c:v>5.24</c:v>
                </c:pt>
                <c:pt idx="5159">
                  <c:v>5.5620000000000003</c:v>
                </c:pt>
                <c:pt idx="5160">
                  <c:v>5.5430000000000001</c:v>
                </c:pt>
                <c:pt idx="5161">
                  <c:v>5.5339999999999998</c:v>
                </c:pt>
                <c:pt idx="5162">
                  <c:v>5.6529999999999996</c:v>
                </c:pt>
                <c:pt idx="5163">
                  <c:v>5.3250000000000002</c:v>
                </c:pt>
                <c:pt idx="5164">
                  <c:v>5.2060000000000004</c:v>
                </c:pt>
                <c:pt idx="5165">
                  <c:v>5.5190000000000001</c:v>
                </c:pt>
                <c:pt idx="5166">
                  <c:v>5.585</c:v>
                </c:pt>
                <c:pt idx="5167">
                  <c:v>5.8209999999999997</c:v>
                </c:pt>
                <c:pt idx="5168">
                  <c:v>5.7290000000000001</c:v>
                </c:pt>
                <c:pt idx="5169">
                  <c:v>5.9160000000000004</c:v>
                </c:pt>
                <c:pt idx="5170">
                  <c:v>5.8339999999999996</c:v>
                </c:pt>
                <c:pt idx="5171">
                  <c:v>5.7</c:v>
                </c:pt>
                <c:pt idx="5172">
                  <c:v>5.7</c:v>
                </c:pt>
                <c:pt idx="5173">
                  <c:v>5.4039999999999999</c:v>
                </c:pt>
                <c:pt idx="5174">
                  <c:v>5.3769999999999998</c:v>
                </c:pt>
                <c:pt idx="5175">
                  <c:v>5.7839999999999998</c:v>
                </c:pt>
                <c:pt idx="5176">
                  <c:v>5.7640000000000002</c:v>
                </c:pt>
                <c:pt idx="5177">
                  <c:v>6.3029999999999999</c:v>
                </c:pt>
                <c:pt idx="5178">
                  <c:v>6.399</c:v>
                </c:pt>
                <c:pt idx="5179">
                  <c:v>6.1840000000000002</c:v>
                </c:pt>
                <c:pt idx="5180">
                  <c:v>5.92</c:v>
                </c:pt>
                <c:pt idx="5181">
                  <c:v>6.0350000000000001</c:v>
                </c:pt>
                <c:pt idx="5182">
                  <c:v>5.7290000000000001</c:v>
                </c:pt>
                <c:pt idx="5183">
                  <c:v>5.5510000000000002</c:v>
                </c:pt>
                <c:pt idx="5184">
                  <c:v>5.6970000000000001</c:v>
                </c:pt>
                <c:pt idx="5185">
                  <c:v>5.6929999999999996</c:v>
                </c:pt>
                <c:pt idx="5186">
                  <c:v>5.7869999999999999</c:v>
                </c:pt>
                <c:pt idx="5187">
                  <c:v>5.9859999999999998</c:v>
                </c:pt>
                <c:pt idx="5188">
                  <c:v>6.1710000000000003</c:v>
                </c:pt>
                <c:pt idx="5189">
                  <c:v>6.39</c:v>
                </c:pt>
                <c:pt idx="5190">
                  <c:v>5.8479999999999999</c:v>
                </c:pt>
                <c:pt idx="5191">
                  <c:v>4.6280000000000001</c:v>
                </c:pt>
                <c:pt idx="5192">
                  <c:v>4.5759999999999996</c:v>
                </c:pt>
                <c:pt idx="5193">
                  <c:v>4.3239999999999998</c:v>
                </c:pt>
                <c:pt idx="5194">
                  <c:v>4.2619999999999996</c:v>
                </c:pt>
                <c:pt idx="5195">
                  <c:v>3.9540000000000002</c:v>
                </c:pt>
                <c:pt idx="5196">
                  <c:v>3.2360000000000002</c:v>
                </c:pt>
                <c:pt idx="5197">
                  <c:v>3.323</c:v>
                </c:pt>
                <c:pt idx="5198">
                  <c:v>3.2610000000000001</c:v>
                </c:pt>
                <c:pt idx="5199">
                  <c:v>3.4470000000000001</c:v>
                </c:pt>
                <c:pt idx="5200">
                  <c:v>3.0529999999999999</c:v>
                </c:pt>
                <c:pt idx="5201">
                  <c:v>2.5030000000000001</c:v>
                </c:pt>
                <c:pt idx="5202">
                  <c:v>1.992</c:v>
                </c:pt>
                <c:pt idx="5203">
                  <c:v>2.5259999999999998</c:v>
                </c:pt>
                <c:pt idx="5204">
                  <c:v>2.6240000000000001</c:v>
                </c:pt>
                <c:pt idx="5205">
                  <c:v>2.4369999999999998</c:v>
                </c:pt>
                <c:pt idx="5206">
                  <c:v>2.105</c:v>
                </c:pt>
                <c:pt idx="5207">
                  <c:v>2.9470000000000001</c:v>
                </c:pt>
                <c:pt idx="5208">
                  <c:v>3.6749999999999998</c:v>
                </c:pt>
                <c:pt idx="5209">
                  <c:v>3.5409999999999999</c:v>
                </c:pt>
                <c:pt idx="5210">
                  <c:v>3.62</c:v>
                </c:pt>
                <c:pt idx="5211">
                  <c:v>4.0659999999999998</c:v>
                </c:pt>
                <c:pt idx="5212">
                  <c:v>4.8220000000000001</c:v>
                </c:pt>
                <c:pt idx="5213">
                  <c:v>5.5010000000000003</c:v>
                </c:pt>
                <c:pt idx="5214">
                  <c:v>6.0380000000000003</c:v>
                </c:pt>
                <c:pt idx="5215">
                  <c:v>5.54</c:v>
                </c:pt>
                <c:pt idx="5216">
                  <c:v>5.0970000000000004</c:v>
                </c:pt>
                <c:pt idx="5217">
                  <c:v>4.7169999999999996</c:v>
                </c:pt>
                <c:pt idx="5218">
                  <c:v>5.5620000000000003</c:v>
                </c:pt>
                <c:pt idx="5219">
                  <c:v>4.5960000000000001</c:v>
                </c:pt>
                <c:pt idx="5220">
                  <c:v>4.577</c:v>
                </c:pt>
                <c:pt idx="5221">
                  <c:v>3.9319999999999999</c:v>
                </c:pt>
                <c:pt idx="5222">
                  <c:v>4.6500000000000004</c:v>
                </c:pt>
                <c:pt idx="5223">
                  <c:v>3.806</c:v>
                </c:pt>
                <c:pt idx="5224">
                  <c:v>4.2839999999999998</c:v>
                </c:pt>
                <c:pt idx="5225">
                  <c:v>4.7679999999999998</c:v>
                </c:pt>
                <c:pt idx="5226">
                  <c:v>4.4180000000000001</c:v>
                </c:pt>
                <c:pt idx="5227">
                  <c:v>5.5170000000000003</c:v>
                </c:pt>
                <c:pt idx="5228">
                  <c:v>4.7519999999999998</c:v>
                </c:pt>
                <c:pt idx="5229">
                  <c:v>4.992</c:v>
                </c:pt>
                <c:pt idx="5230">
                  <c:v>4.8940000000000001</c:v>
                </c:pt>
                <c:pt idx="5231">
                  <c:v>4.6390000000000002</c:v>
                </c:pt>
                <c:pt idx="5232">
                  <c:v>4.6550000000000002</c:v>
                </c:pt>
                <c:pt idx="5233">
                  <c:v>4.6970000000000001</c:v>
                </c:pt>
                <c:pt idx="5234">
                  <c:v>5.1550000000000002</c:v>
                </c:pt>
                <c:pt idx="5235">
                  <c:v>4.5419999999999998</c:v>
                </c:pt>
                <c:pt idx="5236">
                  <c:v>4.9119999999999999</c:v>
                </c:pt>
                <c:pt idx="5237">
                  <c:v>5.7050000000000001</c:v>
                </c:pt>
                <c:pt idx="5238">
                  <c:v>5.38</c:v>
                </c:pt>
                <c:pt idx="5239">
                  <c:v>4.8659999999999997</c:v>
                </c:pt>
                <c:pt idx="5240">
                  <c:v>5.7560000000000002</c:v>
                </c:pt>
                <c:pt idx="5241">
                  <c:v>5.4039999999999999</c:v>
                </c:pt>
                <c:pt idx="5242">
                  <c:v>5.1319999999999997</c:v>
                </c:pt>
                <c:pt idx="5243">
                  <c:v>5.6260000000000003</c:v>
                </c:pt>
                <c:pt idx="5244">
                  <c:v>5.7480000000000002</c:v>
                </c:pt>
                <c:pt idx="5245">
                  <c:v>5.2960000000000003</c:v>
                </c:pt>
                <c:pt idx="5246">
                  <c:v>6.093</c:v>
                </c:pt>
                <c:pt idx="5247">
                  <c:v>5.335</c:v>
                </c:pt>
                <c:pt idx="5248">
                  <c:v>5.2279999999999998</c:v>
                </c:pt>
                <c:pt idx="5249">
                  <c:v>5.4790000000000001</c:v>
                </c:pt>
                <c:pt idx="5250">
                  <c:v>5.5430000000000001</c:v>
                </c:pt>
                <c:pt idx="5251">
                  <c:v>5.0830000000000002</c:v>
                </c:pt>
                <c:pt idx="5252">
                  <c:v>5.2590000000000003</c:v>
                </c:pt>
                <c:pt idx="5253">
                  <c:v>5.4980000000000002</c:v>
                </c:pt>
                <c:pt idx="5254">
                  <c:v>5.12</c:v>
                </c:pt>
                <c:pt idx="5255">
                  <c:v>5.4509999999999996</c:v>
                </c:pt>
                <c:pt idx="5256">
                  <c:v>5.5259999999999998</c:v>
                </c:pt>
                <c:pt idx="5257">
                  <c:v>5.62</c:v>
                </c:pt>
                <c:pt idx="5258">
                  <c:v>5.8440000000000003</c:v>
                </c:pt>
                <c:pt idx="5259">
                  <c:v>5.8440000000000003</c:v>
                </c:pt>
                <c:pt idx="5260">
                  <c:v>6.3540000000000001</c:v>
                </c:pt>
                <c:pt idx="5261">
                  <c:v>7.1689999999999996</c:v>
                </c:pt>
                <c:pt idx="5262">
                  <c:v>6.7720000000000002</c:v>
                </c:pt>
                <c:pt idx="5263">
                  <c:v>6.8179999999999996</c:v>
                </c:pt>
                <c:pt idx="5264">
                  <c:v>6.8339999999999996</c:v>
                </c:pt>
                <c:pt idx="5265">
                  <c:v>7.2430000000000003</c:v>
                </c:pt>
                <c:pt idx="5266">
                  <c:v>7.6849999999999996</c:v>
                </c:pt>
                <c:pt idx="5267">
                  <c:v>7.7089999999999996</c:v>
                </c:pt>
                <c:pt idx="5268">
                  <c:v>7.2889999999999997</c:v>
                </c:pt>
                <c:pt idx="5269">
                  <c:v>7.1520000000000001</c:v>
                </c:pt>
                <c:pt idx="5270">
                  <c:v>8.0079999999999991</c:v>
                </c:pt>
                <c:pt idx="5271">
                  <c:v>9.3559999999999999</c:v>
                </c:pt>
                <c:pt idx="5272">
                  <c:v>9.5510000000000002</c:v>
                </c:pt>
                <c:pt idx="5273">
                  <c:v>9.5960000000000001</c:v>
                </c:pt>
                <c:pt idx="5274">
                  <c:v>9.8279999999999994</c:v>
                </c:pt>
                <c:pt idx="5275">
                  <c:v>9.6370000000000005</c:v>
                </c:pt>
                <c:pt idx="5276">
                  <c:v>9.7140000000000004</c:v>
                </c:pt>
                <c:pt idx="5277">
                  <c:v>8.8870000000000005</c:v>
                </c:pt>
                <c:pt idx="5278">
                  <c:v>8.33</c:v>
                </c:pt>
                <c:pt idx="5279">
                  <c:v>7.4779999999999998</c:v>
                </c:pt>
                <c:pt idx="5280">
                  <c:v>8.1430000000000007</c:v>
                </c:pt>
                <c:pt idx="5281">
                  <c:v>7.9130000000000003</c:v>
                </c:pt>
                <c:pt idx="5282">
                  <c:v>8.0879999999999992</c:v>
                </c:pt>
                <c:pt idx="5283">
                  <c:v>8.6940000000000008</c:v>
                </c:pt>
                <c:pt idx="5284">
                  <c:v>8.7729999999999997</c:v>
                </c:pt>
                <c:pt idx="5285">
                  <c:v>9.2149999999999999</c:v>
                </c:pt>
                <c:pt idx="5286">
                  <c:v>9.5410000000000004</c:v>
                </c:pt>
                <c:pt idx="5287">
                  <c:v>9.9209999999999994</c:v>
                </c:pt>
                <c:pt idx="5288">
                  <c:v>9.2889999999999997</c:v>
                </c:pt>
                <c:pt idx="5289">
                  <c:v>9.3190000000000008</c:v>
                </c:pt>
                <c:pt idx="5290">
                  <c:v>9.6219999999999999</c:v>
                </c:pt>
                <c:pt idx="5291">
                  <c:v>9.532</c:v>
                </c:pt>
                <c:pt idx="5292">
                  <c:v>9.2690000000000001</c:v>
                </c:pt>
                <c:pt idx="5293">
                  <c:v>9.5850000000000009</c:v>
                </c:pt>
                <c:pt idx="5294">
                  <c:v>9.2509999999999994</c:v>
                </c:pt>
                <c:pt idx="5295">
                  <c:v>8.9580000000000002</c:v>
                </c:pt>
                <c:pt idx="5296">
                  <c:v>9.5429999999999993</c:v>
                </c:pt>
                <c:pt idx="5297">
                  <c:v>9.2260000000000009</c:v>
                </c:pt>
                <c:pt idx="5298">
                  <c:v>9.2249999999999996</c:v>
                </c:pt>
                <c:pt idx="5299">
                  <c:v>9.4600000000000009</c:v>
                </c:pt>
                <c:pt idx="5300">
                  <c:v>9.609</c:v>
                </c:pt>
                <c:pt idx="5301">
                  <c:v>9.9380000000000006</c:v>
                </c:pt>
                <c:pt idx="5302">
                  <c:v>9.891</c:v>
                </c:pt>
                <c:pt idx="5303">
                  <c:v>9.3680000000000003</c:v>
                </c:pt>
                <c:pt idx="5304">
                  <c:v>9.2690000000000001</c:v>
                </c:pt>
                <c:pt idx="5305">
                  <c:v>9.4710000000000001</c:v>
                </c:pt>
                <c:pt idx="5306">
                  <c:v>9.7759999999999998</c:v>
                </c:pt>
                <c:pt idx="5307">
                  <c:v>9.01</c:v>
                </c:pt>
                <c:pt idx="5308">
                  <c:v>8.9659999999999993</c:v>
                </c:pt>
                <c:pt idx="5309">
                  <c:v>7.71</c:v>
                </c:pt>
                <c:pt idx="5310">
                  <c:v>8.2360000000000007</c:v>
                </c:pt>
                <c:pt idx="5311">
                  <c:v>7.6280000000000001</c:v>
                </c:pt>
                <c:pt idx="5312">
                  <c:v>7.532</c:v>
                </c:pt>
                <c:pt idx="5313">
                  <c:v>7.8239999999999998</c:v>
                </c:pt>
                <c:pt idx="5314">
                  <c:v>7.7709999999999999</c:v>
                </c:pt>
                <c:pt idx="5315">
                  <c:v>7.3</c:v>
                </c:pt>
                <c:pt idx="5316">
                  <c:v>7.6559999999999997</c:v>
                </c:pt>
                <c:pt idx="5317">
                  <c:v>7.6920000000000002</c:v>
                </c:pt>
                <c:pt idx="5318">
                  <c:v>7.1109999999999998</c:v>
                </c:pt>
                <c:pt idx="5319">
                  <c:v>6.3979999999999997</c:v>
                </c:pt>
                <c:pt idx="5320">
                  <c:v>5.8719999999999999</c:v>
                </c:pt>
                <c:pt idx="5321">
                  <c:v>5.2530000000000001</c:v>
                </c:pt>
                <c:pt idx="5322">
                  <c:v>5.0819999999999999</c:v>
                </c:pt>
                <c:pt idx="5323">
                  <c:v>5.2880000000000003</c:v>
                </c:pt>
                <c:pt idx="5324">
                  <c:v>5.5609999999999999</c:v>
                </c:pt>
                <c:pt idx="5325">
                  <c:v>5.734</c:v>
                </c:pt>
                <c:pt idx="5326">
                  <c:v>5.7670000000000003</c:v>
                </c:pt>
                <c:pt idx="5327">
                  <c:v>5.9749999999999996</c:v>
                </c:pt>
                <c:pt idx="5328">
                  <c:v>6.1310000000000002</c:v>
                </c:pt>
                <c:pt idx="5329">
                  <c:v>6.367</c:v>
                </c:pt>
                <c:pt idx="5330">
                  <c:v>6.0810000000000004</c:v>
                </c:pt>
                <c:pt idx="5331">
                  <c:v>4.9829999999999997</c:v>
                </c:pt>
                <c:pt idx="5332">
                  <c:v>4.0439999999999996</c:v>
                </c:pt>
                <c:pt idx="5333">
                  <c:v>3.8620000000000001</c:v>
                </c:pt>
                <c:pt idx="5334">
                  <c:v>3.8050000000000002</c:v>
                </c:pt>
                <c:pt idx="5335">
                  <c:v>3.1429999999999998</c:v>
                </c:pt>
                <c:pt idx="5336">
                  <c:v>2.3279999999999998</c:v>
                </c:pt>
                <c:pt idx="5337">
                  <c:v>2.8</c:v>
                </c:pt>
                <c:pt idx="5338">
                  <c:v>3.0649999999999999</c:v>
                </c:pt>
                <c:pt idx="5339">
                  <c:v>3.3620000000000001</c:v>
                </c:pt>
                <c:pt idx="5340">
                  <c:v>3.3119999999999998</c:v>
                </c:pt>
                <c:pt idx="5341">
                  <c:v>3.512</c:v>
                </c:pt>
                <c:pt idx="5342">
                  <c:v>4.0309999999999997</c:v>
                </c:pt>
                <c:pt idx="5343">
                  <c:v>3.7759999999999998</c:v>
                </c:pt>
                <c:pt idx="5344">
                  <c:v>3.9329999999999998</c:v>
                </c:pt>
                <c:pt idx="5345">
                  <c:v>3.32</c:v>
                </c:pt>
                <c:pt idx="5346">
                  <c:v>3.6040000000000001</c:v>
                </c:pt>
                <c:pt idx="5347">
                  <c:v>3.6509999999999998</c:v>
                </c:pt>
                <c:pt idx="5348">
                  <c:v>3.3109999999999999</c:v>
                </c:pt>
                <c:pt idx="5349">
                  <c:v>3.298</c:v>
                </c:pt>
                <c:pt idx="5350">
                  <c:v>2.5249999999999999</c:v>
                </c:pt>
                <c:pt idx="5351">
                  <c:v>3.1389999999999998</c:v>
                </c:pt>
                <c:pt idx="5352">
                  <c:v>3.4220000000000002</c:v>
                </c:pt>
                <c:pt idx="5353">
                  <c:v>2.7639999999999998</c:v>
                </c:pt>
                <c:pt idx="5354">
                  <c:v>3.468</c:v>
                </c:pt>
                <c:pt idx="5355">
                  <c:v>2.75</c:v>
                </c:pt>
                <c:pt idx="5356">
                  <c:v>3.423</c:v>
                </c:pt>
                <c:pt idx="5357">
                  <c:v>4.2610000000000001</c:v>
                </c:pt>
                <c:pt idx="5358">
                  <c:v>3.2719999999999998</c:v>
                </c:pt>
                <c:pt idx="5359">
                  <c:v>3.6579999999999999</c:v>
                </c:pt>
                <c:pt idx="5360">
                  <c:v>3.556</c:v>
                </c:pt>
                <c:pt idx="5361">
                  <c:v>2.96</c:v>
                </c:pt>
                <c:pt idx="5362">
                  <c:v>4.7850000000000001</c:v>
                </c:pt>
                <c:pt idx="5363">
                  <c:v>3.399</c:v>
                </c:pt>
                <c:pt idx="5364">
                  <c:v>4.0730000000000004</c:v>
                </c:pt>
                <c:pt idx="5365">
                  <c:v>3.859</c:v>
                </c:pt>
                <c:pt idx="5366">
                  <c:v>2.7</c:v>
                </c:pt>
                <c:pt idx="5367">
                  <c:v>3.7080000000000002</c:v>
                </c:pt>
                <c:pt idx="5368">
                  <c:v>4.9859999999999998</c:v>
                </c:pt>
                <c:pt idx="5369">
                  <c:v>3.629</c:v>
                </c:pt>
                <c:pt idx="5370">
                  <c:v>4.891</c:v>
                </c:pt>
                <c:pt idx="5371">
                  <c:v>3.5670000000000002</c:v>
                </c:pt>
                <c:pt idx="5372">
                  <c:v>3.5259999999999998</c:v>
                </c:pt>
                <c:pt idx="5373">
                  <c:v>4.6260000000000003</c:v>
                </c:pt>
                <c:pt idx="5374">
                  <c:v>3.6850000000000001</c:v>
                </c:pt>
                <c:pt idx="5375">
                  <c:v>3.57</c:v>
                </c:pt>
                <c:pt idx="5376">
                  <c:v>2.766</c:v>
                </c:pt>
                <c:pt idx="5377">
                  <c:v>4.1829999999999998</c:v>
                </c:pt>
                <c:pt idx="5378">
                  <c:v>3.569</c:v>
                </c:pt>
                <c:pt idx="5379">
                  <c:v>3.4740000000000002</c:v>
                </c:pt>
                <c:pt idx="5380">
                  <c:v>2.3969999999999998</c:v>
                </c:pt>
                <c:pt idx="5381">
                  <c:v>3.3460000000000001</c:v>
                </c:pt>
                <c:pt idx="5382">
                  <c:v>2.9889999999999999</c:v>
                </c:pt>
                <c:pt idx="5383">
                  <c:v>2.9980000000000002</c:v>
                </c:pt>
                <c:pt idx="5384">
                  <c:v>3.218</c:v>
                </c:pt>
                <c:pt idx="5385">
                  <c:v>3.246</c:v>
                </c:pt>
                <c:pt idx="5386">
                  <c:v>3.4489999999999998</c:v>
                </c:pt>
                <c:pt idx="5387">
                  <c:v>3.992</c:v>
                </c:pt>
                <c:pt idx="5388">
                  <c:v>4.258</c:v>
                </c:pt>
                <c:pt idx="5389">
                  <c:v>4.5819999999999999</c:v>
                </c:pt>
                <c:pt idx="5390">
                  <c:v>5.266</c:v>
                </c:pt>
                <c:pt idx="5391">
                  <c:v>5.1180000000000003</c:v>
                </c:pt>
                <c:pt idx="5392">
                  <c:v>5.7539999999999996</c:v>
                </c:pt>
                <c:pt idx="5393">
                  <c:v>6.47</c:v>
                </c:pt>
                <c:pt idx="5394">
                  <c:v>6.4039999999999999</c:v>
                </c:pt>
                <c:pt idx="5395">
                  <c:v>6.601</c:v>
                </c:pt>
                <c:pt idx="5396">
                  <c:v>6.8869999999999996</c:v>
                </c:pt>
                <c:pt idx="5397">
                  <c:v>8.2439999999999998</c:v>
                </c:pt>
                <c:pt idx="5398">
                  <c:v>8</c:v>
                </c:pt>
                <c:pt idx="5399">
                  <c:v>8.3079999999999998</c:v>
                </c:pt>
                <c:pt idx="5400">
                  <c:v>8.9139999999999997</c:v>
                </c:pt>
                <c:pt idx="5401">
                  <c:v>9.1820000000000004</c:v>
                </c:pt>
                <c:pt idx="5402">
                  <c:v>9.8529999999999998</c:v>
                </c:pt>
                <c:pt idx="5403">
                  <c:v>10.066000000000001</c:v>
                </c:pt>
                <c:pt idx="5404">
                  <c:v>9.6280000000000001</c:v>
                </c:pt>
                <c:pt idx="5405">
                  <c:v>8.6769999999999996</c:v>
                </c:pt>
                <c:pt idx="5406">
                  <c:v>8.391</c:v>
                </c:pt>
                <c:pt idx="5407">
                  <c:v>7.9589999999999996</c:v>
                </c:pt>
                <c:pt idx="5408">
                  <c:v>7.6420000000000003</c:v>
                </c:pt>
                <c:pt idx="5409">
                  <c:v>7.6269999999999998</c:v>
                </c:pt>
                <c:pt idx="5410">
                  <c:v>8.64</c:v>
                </c:pt>
                <c:pt idx="5411">
                  <c:v>8.82</c:v>
                </c:pt>
                <c:pt idx="5412">
                  <c:v>8.4670000000000005</c:v>
                </c:pt>
                <c:pt idx="5413">
                  <c:v>7.5640000000000001</c:v>
                </c:pt>
                <c:pt idx="5414">
                  <c:v>6.7320000000000002</c:v>
                </c:pt>
                <c:pt idx="5415">
                  <c:v>6.532</c:v>
                </c:pt>
                <c:pt idx="5416">
                  <c:v>6.2930000000000001</c:v>
                </c:pt>
                <c:pt idx="5417">
                  <c:v>6.9189999999999996</c:v>
                </c:pt>
                <c:pt idx="5418">
                  <c:v>7.835</c:v>
                </c:pt>
                <c:pt idx="5419">
                  <c:v>8.1460000000000008</c:v>
                </c:pt>
                <c:pt idx="5420">
                  <c:v>7.4729999999999999</c:v>
                </c:pt>
                <c:pt idx="5421">
                  <c:v>8.2170000000000005</c:v>
                </c:pt>
                <c:pt idx="5422">
                  <c:v>7.5110000000000001</c:v>
                </c:pt>
                <c:pt idx="5423">
                  <c:v>7.4489999999999998</c:v>
                </c:pt>
                <c:pt idx="5424">
                  <c:v>6.7530000000000001</c:v>
                </c:pt>
                <c:pt idx="5425">
                  <c:v>6.0439999999999996</c:v>
                </c:pt>
                <c:pt idx="5426">
                  <c:v>5.2350000000000003</c:v>
                </c:pt>
                <c:pt idx="5427">
                  <c:v>5.05</c:v>
                </c:pt>
                <c:pt idx="5428">
                  <c:v>5.1360000000000001</c:v>
                </c:pt>
                <c:pt idx="5429">
                  <c:v>5.28</c:v>
                </c:pt>
                <c:pt idx="5430">
                  <c:v>5.9029999999999996</c:v>
                </c:pt>
                <c:pt idx="5431">
                  <c:v>6.2460000000000004</c:v>
                </c:pt>
                <c:pt idx="5432">
                  <c:v>6.6609999999999996</c:v>
                </c:pt>
                <c:pt idx="5433">
                  <c:v>7.109</c:v>
                </c:pt>
                <c:pt idx="5434">
                  <c:v>7.7160000000000002</c:v>
                </c:pt>
                <c:pt idx="5435">
                  <c:v>7.944</c:v>
                </c:pt>
                <c:pt idx="5436">
                  <c:v>7.7320000000000002</c:v>
                </c:pt>
                <c:pt idx="5437">
                  <c:v>7.694</c:v>
                </c:pt>
                <c:pt idx="5438">
                  <c:v>7.806</c:v>
                </c:pt>
                <c:pt idx="5439">
                  <c:v>7.609</c:v>
                </c:pt>
                <c:pt idx="5440">
                  <c:v>6.5759999999999996</c:v>
                </c:pt>
                <c:pt idx="5441">
                  <c:v>6.6020000000000003</c:v>
                </c:pt>
                <c:pt idx="5442">
                  <c:v>6.6630000000000003</c:v>
                </c:pt>
                <c:pt idx="5443">
                  <c:v>5.1740000000000004</c:v>
                </c:pt>
                <c:pt idx="5444">
                  <c:v>4.1859999999999999</c:v>
                </c:pt>
                <c:pt idx="5445">
                  <c:v>6.2530000000000001</c:v>
                </c:pt>
                <c:pt idx="5446">
                  <c:v>7.14</c:v>
                </c:pt>
                <c:pt idx="5447">
                  <c:v>6.8780000000000001</c:v>
                </c:pt>
                <c:pt idx="5448">
                  <c:v>7.1840000000000002</c:v>
                </c:pt>
                <c:pt idx="5449">
                  <c:v>6.2869999999999999</c:v>
                </c:pt>
                <c:pt idx="5450">
                  <c:v>3.9409999999999998</c:v>
                </c:pt>
                <c:pt idx="5451">
                  <c:v>3.847</c:v>
                </c:pt>
                <c:pt idx="5452">
                  <c:v>3.8879999999999999</c:v>
                </c:pt>
                <c:pt idx="5453">
                  <c:v>4.2140000000000004</c:v>
                </c:pt>
                <c:pt idx="5454">
                  <c:v>3.8260000000000001</c:v>
                </c:pt>
                <c:pt idx="5455">
                  <c:v>4.0110000000000001</c:v>
                </c:pt>
                <c:pt idx="5456">
                  <c:v>3.8490000000000002</c:v>
                </c:pt>
                <c:pt idx="5457">
                  <c:v>3.3220000000000001</c:v>
                </c:pt>
                <c:pt idx="5458">
                  <c:v>3.3130000000000002</c:v>
                </c:pt>
                <c:pt idx="5459">
                  <c:v>3.76</c:v>
                </c:pt>
                <c:pt idx="5460">
                  <c:v>3.1280000000000001</c:v>
                </c:pt>
                <c:pt idx="5461">
                  <c:v>2.044</c:v>
                </c:pt>
                <c:pt idx="5462">
                  <c:v>2.113</c:v>
                </c:pt>
                <c:pt idx="5463">
                  <c:v>2.3639999999999999</c:v>
                </c:pt>
                <c:pt idx="5464">
                  <c:v>2.6040000000000001</c:v>
                </c:pt>
                <c:pt idx="5465">
                  <c:v>2.573</c:v>
                </c:pt>
                <c:pt idx="5466">
                  <c:v>2.2519999999999998</c:v>
                </c:pt>
                <c:pt idx="5467">
                  <c:v>2.75</c:v>
                </c:pt>
                <c:pt idx="5468">
                  <c:v>3.6309999999999998</c:v>
                </c:pt>
                <c:pt idx="5469">
                  <c:v>4.0490000000000004</c:v>
                </c:pt>
                <c:pt idx="5470">
                  <c:v>3.7789999999999999</c:v>
                </c:pt>
                <c:pt idx="5471">
                  <c:v>4.4160000000000004</c:v>
                </c:pt>
                <c:pt idx="5472">
                  <c:v>6.3419999999999996</c:v>
                </c:pt>
                <c:pt idx="5473">
                  <c:v>5.4880000000000004</c:v>
                </c:pt>
                <c:pt idx="5474">
                  <c:v>5.6360000000000001</c:v>
                </c:pt>
                <c:pt idx="5475">
                  <c:v>6.1870000000000003</c:v>
                </c:pt>
                <c:pt idx="5476">
                  <c:v>5.2089999999999996</c:v>
                </c:pt>
                <c:pt idx="5477">
                  <c:v>5.0709999999999997</c:v>
                </c:pt>
                <c:pt idx="5478">
                  <c:v>5.3680000000000003</c:v>
                </c:pt>
                <c:pt idx="5479">
                  <c:v>4.4870000000000001</c:v>
                </c:pt>
                <c:pt idx="5480">
                  <c:v>4.6470000000000002</c:v>
                </c:pt>
                <c:pt idx="5481">
                  <c:v>4.3330000000000002</c:v>
                </c:pt>
                <c:pt idx="5482">
                  <c:v>4.6980000000000004</c:v>
                </c:pt>
                <c:pt idx="5483">
                  <c:v>4.3570000000000002</c:v>
                </c:pt>
                <c:pt idx="5484">
                  <c:v>3.5609999999999999</c:v>
                </c:pt>
                <c:pt idx="5485">
                  <c:v>3.7719999999999998</c:v>
                </c:pt>
                <c:pt idx="5486">
                  <c:v>3.7189999999999999</c:v>
                </c:pt>
                <c:pt idx="5487">
                  <c:v>6.2130000000000001</c:v>
                </c:pt>
                <c:pt idx="5488">
                  <c:v>6.9710000000000001</c:v>
                </c:pt>
                <c:pt idx="5489">
                  <c:v>6.1790000000000003</c:v>
                </c:pt>
                <c:pt idx="5490">
                  <c:v>6.1269999999999998</c:v>
                </c:pt>
                <c:pt idx="5491">
                  <c:v>4.9489999999999998</c:v>
                </c:pt>
                <c:pt idx="5492">
                  <c:v>4.032</c:v>
                </c:pt>
                <c:pt idx="5493">
                  <c:v>4.5060000000000002</c:v>
                </c:pt>
                <c:pt idx="5494">
                  <c:v>4.8529999999999998</c:v>
                </c:pt>
                <c:pt idx="5495">
                  <c:v>4.1059999999999999</c:v>
                </c:pt>
                <c:pt idx="5496">
                  <c:v>3.5760000000000001</c:v>
                </c:pt>
                <c:pt idx="5497">
                  <c:v>4.0780000000000003</c:v>
                </c:pt>
                <c:pt idx="5498">
                  <c:v>4.04</c:v>
                </c:pt>
                <c:pt idx="5499">
                  <c:v>4.3819999999999997</c:v>
                </c:pt>
                <c:pt idx="5500">
                  <c:v>4.08</c:v>
                </c:pt>
                <c:pt idx="5501">
                  <c:v>3.6850000000000001</c:v>
                </c:pt>
                <c:pt idx="5502">
                  <c:v>3.556</c:v>
                </c:pt>
                <c:pt idx="5503">
                  <c:v>3.72</c:v>
                </c:pt>
                <c:pt idx="5504">
                  <c:v>4.1260000000000003</c:v>
                </c:pt>
                <c:pt idx="5505">
                  <c:v>4.8310000000000004</c:v>
                </c:pt>
                <c:pt idx="5506">
                  <c:v>5.1669999999999998</c:v>
                </c:pt>
                <c:pt idx="5507">
                  <c:v>4.8730000000000002</c:v>
                </c:pt>
                <c:pt idx="5508">
                  <c:v>6.1239999999999997</c:v>
                </c:pt>
                <c:pt idx="5509">
                  <c:v>7.7309999999999999</c:v>
                </c:pt>
                <c:pt idx="5510">
                  <c:v>7.35</c:v>
                </c:pt>
                <c:pt idx="5511">
                  <c:v>7.5309999999999997</c:v>
                </c:pt>
                <c:pt idx="5512">
                  <c:v>7.5830000000000002</c:v>
                </c:pt>
                <c:pt idx="5513">
                  <c:v>6.694</c:v>
                </c:pt>
                <c:pt idx="5514">
                  <c:v>5.9089999999999998</c:v>
                </c:pt>
                <c:pt idx="5515">
                  <c:v>5.4969999999999999</c:v>
                </c:pt>
                <c:pt idx="5516">
                  <c:v>5.6849999999999996</c:v>
                </c:pt>
                <c:pt idx="5517">
                  <c:v>4.6310000000000002</c:v>
                </c:pt>
                <c:pt idx="5518">
                  <c:v>5.327</c:v>
                </c:pt>
                <c:pt idx="5519">
                  <c:v>4.8440000000000003</c:v>
                </c:pt>
                <c:pt idx="5520">
                  <c:v>5.5</c:v>
                </c:pt>
                <c:pt idx="5521">
                  <c:v>5.5350000000000001</c:v>
                </c:pt>
                <c:pt idx="5522">
                  <c:v>5.1630000000000003</c:v>
                </c:pt>
                <c:pt idx="5523">
                  <c:v>3.9140000000000001</c:v>
                </c:pt>
                <c:pt idx="5524">
                  <c:v>2.4489999999999998</c:v>
                </c:pt>
                <c:pt idx="5525">
                  <c:v>3.4430000000000001</c:v>
                </c:pt>
                <c:pt idx="5526">
                  <c:v>1.9650000000000001</c:v>
                </c:pt>
                <c:pt idx="5527">
                  <c:v>4.1779999999999999</c:v>
                </c:pt>
                <c:pt idx="5528">
                  <c:v>4.3360000000000003</c:v>
                </c:pt>
                <c:pt idx="5529">
                  <c:v>3.919</c:v>
                </c:pt>
                <c:pt idx="5530">
                  <c:v>4.2279999999999998</c:v>
                </c:pt>
                <c:pt idx="5531">
                  <c:v>4.3840000000000003</c:v>
                </c:pt>
                <c:pt idx="5532">
                  <c:v>4.0620000000000003</c:v>
                </c:pt>
                <c:pt idx="5533">
                  <c:v>3.4750000000000001</c:v>
                </c:pt>
                <c:pt idx="5534">
                  <c:v>4.8049999999999997</c:v>
                </c:pt>
                <c:pt idx="5535">
                  <c:v>5.6109999999999998</c:v>
                </c:pt>
                <c:pt idx="5536">
                  <c:v>5.5229999999999997</c:v>
                </c:pt>
                <c:pt idx="5537">
                  <c:v>4.7240000000000002</c:v>
                </c:pt>
                <c:pt idx="5538">
                  <c:v>5.1139999999999999</c:v>
                </c:pt>
                <c:pt idx="5539">
                  <c:v>5.6379999999999999</c:v>
                </c:pt>
                <c:pt idx="5540">
                  <c:v>5.3609999999999998</c:v>
                </c:pt>
                <c:pt idx="5541">
                  <c:v>5.782</c:v>
                </c:pt>
                <c:pt idx="5542">
                  <c:v>6.7140000000000004</c:v>
                </c:pt>
                <c:pt idx="5543">
                  <c:v>6.6879999999999997</c:v>
                </c:pt>
                <c:pt idx="5544">
                  <c:v>6.5720000000000001</c:v>
                </c:pt>
                <c:pt idx="5545">
                  <c:v>6.9349999999999996</c:v>
                </c:pt>
                <c:pt idx="5546">
                  <c:v>7.5730000000000004</c:v>
                </c:pt>
                <c:pt idx="5547">
                  <c:v>7.4480000000000004</c:v>
                </c:pt>
                <c:pt idx="5548">
                  <c:v>6.8849999999999998</c:v>
                </c:pt>
                <c:pt idx="5549">
                  <c:v>6.26</c:v>
                </c:pt>
                <c:pt idx="5550">
                  <c:v>5.468</c:v>
                </c:pt>
                <c:pt idx="5551">
                  <c:v>5.4029999999999996</c:v>
                </c:pt>
                <c:pt idx="5552">
                  <c:v>5.101</c:v>
                </c:pt>
                <c:pt idx="5553">
                  <c:v>4.9429999999999996</c:v>
                </c:pt>
                <c:pt idx="5554">
                  <c:v>4.8140000000000001</c:v>
                </c:pt>
                <c:pt idx="5555">
                  <c:v>4.2430000000000003</c:v>
                </c:pt>
                <c:pt idx="5556">
                  <c:v>3.6680000000000001</c:v>
                </c:pt>
                <c:pt idx="5557">
                  <c:v>3.3330000000000002</c:v>
                </c:pt>
                <c:pt idx="5558">
                  <c:v>3.2370000000000001</c:v>
                </c:pt>
                <c:pt idx="5559">
                  <c:v>2.9729999999999999</c:v>
                </c:pt>
                <c:pt idx="5560">
                  <c:v>3.0459999999999998</c:v>
                </c:pt>
                <c:pt idx="5561">
                  <c:v>3.415</c:v>
                </c:pt>
                <c:pt idx="5562">
                  <c:v>3.4249999999999998</c:v>
                </c:pt>
                <c:pt idx="5563">
                  <c:v>3.3860000000000001</c:v>
                </c:pt>
                <c:pt idx="5564">
                  <c:v>2.4660000000000002</c:v>
                </c:pt>
                <c:pt idx="5565">
                  <c:v>2.3580000000000001</c:v>
                </c:pt>
                <c:pt idx="5566">
                  <c:v>3.2490000000000001</c:v>
                </c:pt>
                <c:pt idx="5567">
                  <c:v>3.9950000000000001</c:v>
                </c:pt>
                <c:pt idx="5568">
                  <c:v>4.4630000000000001</c:v>
                </c:pt>
                <c:pt idx="5569">
                  <c:v>4.4850000000000003</c:v>
                </c:pt>
                <c:pt idx="5570">
                  <c:v>4.1580000000000004</c:v>
                </c:pt>
                <c:pt idx="5571">
                  <c:v>4.4039999999999999</c:v>
                </c:pt>
                <c:pt idx="5572">
                  <c:v>3.4209999999999998</c:v>
                </c:pt>
                <c:pt idx="5573">
                  <c:v>4.0970000000000004</c:v>
                </c:pt>
                <c:pt idx="5574">
                  <c:v>3.6190000000000002</c:v>
                </c:pt>
                <c:pt idx="5575">
                  <c:v>4.1719999999999997</c:v>
                </c:pt>
                <c:pt idx="5576">
                  <c:v>4.0330000000000004</c:v>
                </c:pt>
                <c:pt idx="5577">
                  <c:v>3.5390000000000001</c:v>
                </c:pt>
                <c:pt idx="5578">
                  <c:v>3.589</c:v>
                </c:pt>
                <c:pt idx="5579">
                  <c:v>3.9489999999999998</c:v>
                </c:pt>
                <c:pt idx="5580">
                  <c:v>3.444</c:v>
                </c:pt>
                <c:pt idx="5581">
                  <c:v>3.613</c:v>
                </c:pt>
                <c:pt idx="5582">
                  <c:v>2.843</c:v>
                </c:pt>
                <c:pt idx="5583">
                  <c:v>2.5750000000000002</c:v>
                </c:pt>
                <c:pt idx="5584">
                  <c:v>2.1040000000000001</c:v>
                </c:pt>
                <c:pt idx="5585">
                  <c:v>2.42</c:v>
                </c:pt>
                <c:pt idx="5586">
                  <c:v>2.7210000000000001</c:v>
                </c:pt>
                <c:pt idx="5587">
                  <c:v>3.629</c:v>
                </c:pt>
                <c:pt idx="5588">
                  <c:v>2.895</c:v>
                </c:pt>
                <c:pt idx="5589">
                  <c:v>2.8290000000000002</c:v>
                </c:pt>
                <c:pt idx="5590">
                  <c:v>3.0009999999999999</c:v>
                </c:pt>
                <c:pt idx="5591">
                  <c:v>2.512</c:v>
                </c:pt>
                <c:pt idx="5592">
                  <c:v>2.5049999999999999</c:v>
                </c:pt>
                <c:pt idx="5593">
                  <c:v>2.105</c:v>
                </c:pt>
                <c:pt idx="5594">
                  <c:v>2.202</c:v>
                </c:pt>
                <c:pt idx="5595">
                  <c:v>2.5680000000000001</c:v>
                </c:pt>
                <c:pt idx="5596">
                  <c:v>2.3769999999999998</c:v>
                </c:pt>
                <c:pt idx="5597">
                  <c:v>2.0910000000000002</c:v>
                </c:pt>
                <c:pt idx="5598">
                  <c:v>2.496</c:v>
                </c:pt>
                <c:pt idx="5599">
                  <c:v>1.821</c:v>
                </c:pt>
                <c:pt idx="5600">
                  <c:v>2.476</c:v>
                </c:pt>
                <c:pt idx="5601">
                  <c:v>0.94299999999999995</c:v>
                </c:pt>
                <c:pt idx="5602">
                  <c:v>1.91</c:v>
                </c:pt>
                <c:pt idx="5603">
                  <c:v>2.173</c:v>
                </c:pt>
                <c:pt idx="5604">
                  <c:v>2.7330000000000001</c:v>
                </c:pt>
                <c:pt idx="5605">
                  <c:v>2.4300000000000002</c:v>
                </c:pt>
                <c:pt idx="5606">
                  <c:v>1.512</c:v>
                </c:pt>
                <c:pt idx="5607">
                  <c:v>1.913</c:v>
                </c:pt>
                <c:pt idx="5608">
                  <c:v>1.929</c:v>
                </c:pt>
                <c:pt idx="5609">
                  <c:v>2.3029999999999999</c:v>
                </c:pt>
                <c:pt idx="5610">
                  <c:v>2.177</c:v>
                </c:pt>
                <c:pt idx="5611">
                  <c:v>1.1910000000000001</c:v>
                </c:pt>
                <c:pt idx="5612">
                  <c:v>2.9540000000000002</c:v>
                </c:pt>
                <c:pt idx="5613">
                  <c:v>2.363</c:v>
                </c:pt>
                <c:pt idx="5614">
                  <c:v>1.1870000000000001</c:v>
                </c:pt>
                <c:pt idx="5615">
                  <c:v>3.2749999999999999</c:v>
                </c:pt>
                <c:pt idx="5616">
                  <c:v>2.242</c:v>
                </c:pt>
                <c:pt idx="5617">
                  <c:v>1.6890000000000001</c:v>
                </c:pt>
                <c:pt idx="5618">
                  <c:v>1.7270000000000001</c:v>
                </c:pt>
                <c:pt idx="5619">
                  <c:v>2.0310000000000001</c:v>
                </c:pt>
                <c:pt idx="5620">
                  <c:v>1.4059999999999999</c:v>
                </c:pt>
                <c:pt idx="5621">
                  <c:v>1.8839999999999999</c:v>
                </c:pt>
                <c:pt idx="5622">
                  <c:v>2.1890000000000001</c:v>
                </c:pt>
                <c:pt idx="5623">
                  <c:v>2.2829999999999999</c:v>
                </c:pt>
                <c:pt idx="5624">
                  <c:v>3.9910000000000001</c:v>
                </c:pt>
                <c:pt idx="5625">
                  <c:v>3.4750000000000001</c:v>
                </c:pt>
                <c:pt idx="5626">
                  <c:v>1.732</c:v>
                </c:pt>
                <c:pt idx="5627">
                  <c:v>2.78</c:v>
                </c:pt>
                <c:pt idx="5628">
                  <c:v>1.9690000000000001</c:v>
                </c:pt>
                <c:pt idx="5629">
                  <c:v>1.677</c:v>
                </c:pt>
                <c:pt idx="5630">
                  <c:v>2.0579999999999998</c:v>
                </c:pt>
                <c:pt idx="5631">
                  <c:v>1.5620000000000001</c:v>
                </c:pt>
                <c:pt idx="5632">
                  <c:v>1.6339999999999999</c:v>
                </c:pt>
                <c:pt idx="5633">
                  <c:v>1.764</c:v>
                </c:pt>
                <c:pt idx="5634">
                  <c:v>2.9350000000000001</c:v>
                </c:pt>
                <c:pt idx="5635">
                  <c:v>2.08</c:v>
                </c:pt>
                <c:pt idx="5636">
                  <c:v>2.1789999999999998</c:v>
                </c:pt>
                <c:pt idx="5637">
                  <c:v>2.3420000000000001</c:v>
                </c:pt>
                <c:pt idx="5638">
                  <c:v>1.3759999999999999</c:v>
                </c:pt>
                <c:pt idx="5639">
                  <c:v>1.748</c:v>
                </c:pt>
                <c:pt idx="5640">
                  <c:v>2.0910000000000002</c:v>
                </c:pt>
                <c:pt idx="5641">
                  <c:v>2.3479999999999999</c:v>
                </c:pt>
                <c:pt idx="5642">
                  <c:v>1.4239999999999999</c:v>
                </c:pt>
                <c:pt idx="5643">
                  <c:v>1.3420000000000001</c:v>
                </c:pt>
                <c:pt idx="5644">
                  <c:v>2.2109999999999999</c:v>
                </c:pt>
                <c:pt idx="5645">
                  <c:v>4.5490000000000004</c:v>
                </c:pt>
                <c:pt idx="5646">
                  <c:v>5.1239999999999997</c:v>
                </c:pt>
                <c:pt idx="5647">
                  <c:v>5.3019999999999996</c:v>
                </c:pt>
                <c:pt idx="5648">
                  <c:v>5.34</c:v>
                </c:pt>
                <c:pt idx="5649">
                  <c:v>5.4939999999999998</c:v>
                </c:pt>
                <c:pt idx="5650">
                  <c:v>5.1630000000000003</c:v>
                </c:pt>
                <c:pt idx="5651">
                  <c:v>6.4640000000000004</c:v>
                </c:pt>
                <c:pt idx="5652">
                  <c:v>5.9349999999999996</c:v>
                </c:pt>
                <c:pt idx="5653">
                  <c:v>6.0529999999999999</c:v>
                </c:pt>
                <c:pt idx="5654">
                  <c:v>7.2960000000000003</c:v>
                </c:pt>
                <c:pt idx="5655">
                  <c:v>6.0709999999999997</c:v>
                </c:pt>
                <c:pt idx="5656">
                  <c:v>5.3070000000000004</c:v>
                </c:pt>
                <c:pt idx="5657">
                  <c:v>7.01</c:v>
                </c:pt>
                <c:pt idx="5658">
                  <c:v>6.3109999999999999</c:v>
                </c:pt>
                <c:pt idx="5659">
                  <c:v>6.3140000000000001</c:v>
                </c:pt>
                <c:pt idx="5660">
                  <c:v>5.694</c:v>
                </c:pt>
                <c:pt idx="5661">
                  <c:v>5.14</c:v>
                </c:pt>
                <c:pt idx="5662">
                  <c:v>4.8129999999999997</c:v>
                </c:pt>
                <c:pt idx="5663">
                  <c:v>4.3079999999999998</c:v>
                </c:pt>
                <c:pt idx="5664">
                  <c:v>4.4610000000000003</c:v>
                </c:pt>
                <c:pt idx="5665">
                  <c:v>4.5490000000000004</c:v>
                </c:pt>
                <c:pt idx="5666">
                  <c:v>4.3380000000000001</c:v>
                </c:pt>
                <c:pt idx="5667">
                  <c:v>3.9889999999999999</c:v>
                </c:pt>
                <c:pt idx="5668">
                  <c:v>4.4710000000000001</c:v>
                </c:pt>
                <c:pt idx="5669">
                  <c:v>3.121</c:v>
                </c:pt>
                <c:pt idx="5670">
                  <c:v>2.3980000000000001</c:v>
                </c:pt>
                <c:pt idx="5671">
                  <c:v>2.5920000000000001</c:v>
                </c:pt>
                <c:pt idx="5672">
                  <c:v>2.516</c:v>
                </c:pt>
                <c:pt idx="5673">
                  <c:v>2.391</c:v>
                </c:pt>
                <c:pt idx="5674">
                  <c:v>1.988</c:v>
                </c:pt>
                <c:pt idx="5675">
                  <c:v>1.9279999999999999</c:v>
                </c:pt>
                <c:pt idx="5676">
                  <c:v>2.1579999999999999</c:v>
                </c:pt>
                <c:pt idx="5677">
                  <c:v>2.5710000000000002</c:v>
                </c:pt>
                <c:pt idx="5678">
                  <c:v>2.964</c:v>
                </c:pt>
                <c:pt idx="5679">
                  <c:v>3.63</c:v>
                </c:pt>
                <c:pt idx="5680">
                  <c:v>3.1709999999999998</c:v>
                </c:pt>
                <c:pt idx="5681">
                  <c:v>3.6259999999999999</c:v>
                </c:pt>
                <c:pt idx="5682">
                  <c:v>4.7389999999999999</c:v>
                </c:pt>
                <c:pt idx="5683">
                  <c:v>4.7050000000000001</c:v>
                </c:pt>
                <c:pt idx="5684">
                  <c:v>4.0529999999999999</c:v>
                </c:pt>
                <c:pt idx="5685">
                  <c:v>4.2750000000000004</c:v>
                </c:pt>
                <c:pt idx="5686">
                  <c:v>3.6520000000000001</c:v>
                </c:pt>
                <c:pt idx="5687">
                  <c:v>3.9590000000000001</c:v>
                </c:pt>
                <c:pt idx="5688">
                  <c:v>4.6950000000000003</c:v>
                </c:pt>
                <c:pt idx="5689">
                  <c:v>5.1909999999999998</c:v>
                </c:pt>
                <c:pt idx="5690">
                  <c:v>5.3490000000000002</c:v>
                </c:pt>
                <c:pt idx="5691">
                  <c:v>4.9429999999999996</c:v>
                </c:pt>
                <c:pt idx="5692">
                  <c:v>4.681</c:v>
                </c:pt>
                <c:pt idx="5693">
                  <c:v>5.3609999999999998</c:v>
                </c:pt>
                <c:pt idx="5694">
                  <c:v>5.1159999999999997</c:v>
                </c:pt>
                <c:pt idx="5695">
                  <c:v>4.83</c:v>
                </c:pt>
                <c:pt idx="5696">
                  <c:v>5.2939999999999996</c:v>
                </c:pt>
                <c:pt idx="5697">
                  <c:v>5.1980000000000004</c:v>
                </c:pt>
                <c:pt idx="5698">
                  <c:v>4.5220000000000002</c:v>
                </c:pt>
                <c:pt idx="5699">
                  <c:v>4.3369999999999997</c:v>
                </c:pt>
                <c:pt idx="5700">
                  <c:v>4.5149999999999997</c:v>
                </c:pt>
                <c:pt idx="5701">
                  <c:v>2.5790000000000002</c:v>
                </c:pt>
                <c:pt idx="5702">
                  <c:v>2.9569999999999999</c:v>
                </c:pt>
                <c:pt idx="5703">
                  <c:v>3.3559999999999999</c:v>
                </c:pt>
                <c:pt idx="5704">
                  <c:v>3.226</c:v>
                </c:pt>
                <c:pt idx="5705">
                  <c:v>2.278</c:v>
                </c:pt>
                <c:pt idx="5706">
                  <c:v>1.768</c:v>
                </c:pt>
                <c:pt idx="5707">
                  <c:v>1.5669999999999999</c:v>
                </c:pt>
                <c:pt idx="5708">
                  <c:v>1.4059999999999999</c:v>
                </c:pt>
                <c:pt idx="5709">
                  <c:v>1.841</c:v>
                </c:pt>
                <c:pt idx="5710">
                  <c:v>1.7769999999999999</c:v>
                </c:pt>
                <c:pt idx="5711">
                  <c:v>2.0099999999999998</c:v>
                </c:pt>
                <c:pt idx="5712">
                  <c:v>1.3520000000000001</c:v>
                </c:pt>
                <c:pt idx="5713">
                  <c:v>2.0760000000000001</c:v>
                </c:pt>
                <c:pt idx="5714">
                  <c:v>2.153</c:v>
                </c:pt>
                <c:pt idx="5715">
                  <c:v>1.5529999999999999</c:v>
                </c:pt>
                <c:pt idx="5716">
                  <c:v>1.524</c:v>
                </c:pt>
                <c:pt idx="5717">
                  <c:v>0.86899999999999999</c:v>
                </c:pt>
                <c:pt idx="5718">
                  <c:v>0.94399999999999995</c:v>
                </c:pt>
                <c:pt idx="5719">
                  <c:v>0.52</c:v>
                </c:pt>
                <c:pt idx="5720">
                  <c:v>1.413</c:v>
                </c:pt>
                <c:pt idx="5721">
                  <c:v>0.53300000000000003</c:v>
                </c:pt>
                <c:pt idx="5722">
                  <c:v>0</c:v>
                </c:pt>
                <c:pt idx="5723">
                  <c:v>0</c:v>
                </c:pt>
                <c:pt idx="5724">
                  <c:v>1.109</c:v>
                </c:pt>
                <c:pt idx="5725">
                  <c:v>1.6259999999999999</c:v>
                </c:pt>
                <c:pt idx="5726">
                  <c:v>2.35</c:v>
                </c:pt>
                <c:pt idx="5727">
                  <c:v>2.1160000000000001</c:v>
                </c:pt>
                <c:pt idx="5728">
                  <c:v>2.04</c:v>
                </c:pt>
                <c:pt idx="5729">
                  <c:v>1.7789999999999999</c:v>
                </c:pt>
                <c:pt idx="5730">
                  <c:v>1.6060000000000001</c:v>
                </c:pt>
                <c:pt idx="5731">
                  <c:v>2.3069999999999999</c:v>
                </c:pt>
                <c:pt idx="5732">
                  <c:v>2.3079999999999998</c:v>
                </c:pt>
                <c:pt idx="5733">
                  <c:v>2.887</c:v>
                </c:pt>
                <c:pt idx="5734">
                  <c:v>2.4420000000000002</c:v>
                </c:pt>
                <c:pt idx="5735">
                  <c:v>3.0419999999999998</c:v>
                </c:pt>
                <c:pt idx="5736">
                  <c:v>3.1960000000000002</c:v>
                </c:pt>
                <c:pt idx="5737">
                  <c:v>3.8860000000000001</c:v>
                </c:pt>
                <c:pt idx="5738">
                  <c:v>3.8730000000000002</c:v>
                </c:pt>
                <c:pt idx="5739">
                  <c:v>3.8260000000000001</c:v>
                </c:pt>
                <c:pt idx="5740">
                  <c:v>5.0119999999999996</c:v>
                </c:pt>
                <c:pt idx="5741">
                  <c:v>5.2850000000000001</c:v>
                </c:pt>
                <c:pt idx="5742">
                  <c:v>3.448</c:v>
                </c:pt>
                <c:pt idx="5743">
                  <c:v>4.1230000000000002</c:v>
                </c:pt>
                <c:pt idx="5744">
                  <c:v>4.8869999999999996</c:v>
                </c:pt>
                <c:pt idx="5745">
                  <c:v>4.7430000000000003</c:v>
                </c:pt>
                <c:pt idx="5746">
                  <c:v>4.484</c:v>
                </c:pt>
                <c:pt idx="5747">
                  <c:v>5.7350000000000003</c:v>
                </c:pt>
                <c:pt idx="5748">
                  <c:v>7.2549999999999999</c:v>
                </c:pt>
                <c:pt idx="5749">
                  <c:v>6.3710000000000004</c:v>
                </c:pt>
                <c:pt idx="5750">
                  <c:v>6.41</c:v>
                </c:pt>
                <c:pt idx="5751">
                  <c:v>5.2939999999999996</c:v>
                </c:pt>
                <c:pt idx="5752">
                  <c:v>5.4249999999999998</c:v>
                </c:pt>
                <c:pt idx="5753">
                  <c:v>5.6559999999999997</c:v>
                </c:pt>
                <c:pt idx="5754">
                  <c:v>6</c:v>
                </c:pt>
                <c:pt idx="5755">
                  <c:v>5.1100000000000003</c:v>
                </c:pt>
                <c:pt idx="5756">
                  <c:v>5.5289999999999999</c:v>
                </c:pt>
                <c:pt idx="5757">
                  <c:v>5.7889999999999997</c:v>
                </c:pt>
                <c:pt idx="5758">
                  <c:v>6.4009999999999998</c:v>
                </c:pt>
                <c:pt idx="5759">
                  <c:v>5.4809999999999999</c:v>
                </c:pt>
                <c:pt idx="5760">
                  <c:v>5.2460000000000004</c:v>
                </c:pt>
                <c:pt idx="5761">
                  <c:v>4.92</c:v>
                </c:pt>
                <c:pt idx="5762">
                  <c:v>4.7919999999999998</c:v>
                </c:pt>
                <c:pt idx="5763">
                  <c:v>5.1219999999999999</c:v>
                </c:pt>
                <c:pt idx="5764">
                  <c:v>5.1740000000000004</c:v>
                </c:pt>
                <c:pt idx="5765">
                  <c:v>5.0860000000000003</c:v>
                </c:pt>
                <c:pt idx="5766">
                  <c:v>5.7279999999999998</c:v>
                </c:pt>
                <c:pt idx="5767">
                  <c:v>5.165</c:v>
                </c:pt>
                <c:pt idx="5768">
                  <c:v>5.899</c:v>
                </c:pt>
                <c:pt idx="5769">
                  <c:v>5.2839999999999998</c:v>
                </c:pt>
                <c:pt idx="5770">
                  <c:v>5.64</c:v>
                </c:pt>
                <c:pt idx="5771">
                  <c:v>4.423</c:v>
                </c:pt>
                <c:pt idx="5772">
                  <c:v>4.8449999999999998</c:v>
                </c:pt>
                <c:pt idx="5773">
                  <c:v>4.452</c:v>
                </c:pt>
                <c:pt idx="5774">
                  <c:v>4.6440000000000001</c:v>
                </c:pt>
                <c:pt idx="5775">
                  <c:v>4.3380000000000001</c:v>
                </c:pt>
                <c:pt idx="5776">
                  <c:v>3.6859999999999999</c:v>
                </c:pt>
                <c:pt idx="5777">
                  <c:v>3.3690000000000002</c:v>
                </c:pt>
                <c:pt idx="5778">
                  <c:v>3.6949999999999998</c:v>
                </c:pt>
                <c:pt idx="5779">
                  <c:v>3.8410000000000002</c:v>
                </c:pt>
                <c:pt idx="5780">
                  <c:v>4.3739999999999997</c:v>
                </c:pt>
                <c:pt idx="5781">
                  <c:v>4.2569999999999997</c:v>
                </c:pt>
                <c:pt idx="5782">
                  <c:v>4.7220000000000004</c:v>
                </c:pt>
                <c:pt idx="5783">
                  <c:v>4.8319999999999999</c:v>
                </c:pt>
                <c:pt idx="5784">
                  <c:v>4.8879999999999999</c:v>
                </c:pt>
                <c:pt idx="5785">
                  <c:v>5.226</c:v>
                </c:pt>
                <c:pt idx="5786">
                  <c:v>6.4089999999999998</c:v>
                </c:pt>
                <c:pt idx="5787">
                  <c:v>5.4880000000000004</c:v>
                </c:pt>
                <c:pt idx="5788">
                  <c:v>5.44</c:v>
                </c:pt>
                <c:pt idx="5789">
                  <c:v>5.7130000000000001</c:v>
                </c:pt>
                <c:pt idx="5790">
                  <c:v>5.8540000000000001</c:v>
                </c:pt>
                <c:pt idx="5791">
                  <c:v>5.9690000000000003</c:v>
                </c:pt>
                <c:pt idx="5792">
                  <c:v>5.6040000000000001</c:v>
                </c:pt>
                <c:pt idx="5793">
                  <c:v>6.5640000000000001</c:v>
                </c:pt>
                <c:pt idx="5794">
                  <c:v>6.2649999999999997</c:v>
                </c:pt>
                <c:pt idx="5795">
                  <c:v>6.383</c:v>
                </c:pt>
                <c:pt idx="5796">
                  <c:v>6.1749999999999998</c:v>
                </c:pt>
                <c:pt idx="5797">
                  <c:v>6.4569999999999999</c:v>
                </c:pt>
                <c:pt idx="5798">
                  <c:v>7.226</c:v>
                </c:pt>
                <c:pt idx="5799">
                  <c:v>7.3760000000000003</c:v>
                </c:pt>
                <c:pt idx="5800">
                  <c:v>6.8520000000000003</c:v>
                </c:pt>
                <c:pt idx="5801">
                  <c:v>5.96</c:v>
                </c:pt>
                <c:pt idx="5802">
                  <c:v>5.3789999999999996</c:v>
                </c:pt>
                <c:pt idx="5803">
                  <c:v>4.883</c:v>
                </c:pt>
                <c:pt idx="5804">
                  <c:v>5.101</c:v>
                </c:pt>
                <c:pt idx="5805">
                  <c:v>5.2089999999999996</c:v>
                </c:pt>
                <c:pt idx="5806">
                  <c:v>5.1219999999999999</c:v>
                </c:pt>
                <c:pt idx="5807">
                  <c:v>5.4039999999999999</c:v>
                </c:pt>
                <c:pt idx="5808">
                  <c:v>5.8520000000000003</c:v>
                </c:pt>
                <c:pt idx="5809">
                  <c:v>5.5460000000000003</c:v>
                </c:pt>
                <c:pt idx="5810">
                  <c:v>5.1710000000000003</c:v>
                </c:pt>
                <c:pt idx="5811">
                  <c:v>5.6189999999999998</c:v>
                </c:pt>
                <c:pt idx="5812">
                  <c:v>5.2549999999999999</c:v>
                </c:pt>
                <c:pt idx="5813">
                  <c:v>5.64</c:v>
                </c:pt>
                <c:pt idx="5814">
                  <c:v>5.7969999999999997</c:v>
                </c:pt>
                <c:pt idx="5815">
                  <c:v>5.8339999999999996</c:v>
                </c:pt>
                <c:pt idx="5816">
                  <c:v>5.3769999999999998</c:v>
                </c:pt>
                <c:pt idx="5817">
                  <c:v>5.3579999999999997</c:v>
                </c:pt>
                <c:pt idx="5818">
                  <c:v>5.2309999999999999</c:v>
                </c:pt>
                <c:pt idx="5819">
                  <c:v>5.5359999999999996</c:v>
                </c:pt>
                <c:pt idx="5820">
                  <c:v>5.4729999999999999</c:v>
                </c:pt>
                <c:pt idx="5821">
                  <c:v>5.31</c:v>
                </c:pt>
                <c:pt idx="5822">
                  <c:v>5.4249999999999998</c:v>
                </c:pt>
                <c:pt idx="5823">
                  <c:v>5.5049999999999999</c:v>
                </c:pt>
                <c:pt idx="5824">
                  <c:v>5.5049999999999999</c:v>
                </c:pt>
                <c:pt idx="5825">
                  <c:v>5.484</c:v>
                </c:pt>
                <c:pt idx="5826">
                  <c:v>4.2779999999999996</c:v>
                </c:pt>
                <c:pt idx="5827">
                  <c:v>4.1479999999999997</c:v>
                </c:pt>
                <c:pt idx="5828">
                  <c:v>4.0350000000000001</c:v>
                </c:pt>
                <c:pt idx="5829">
                  <c:v>4.3949999999999996</c:v>
                </c:pt>
                <c:pt idx="5830">
                  <c:v>4.6909999999999998</c:v>
                </c:pt>
                <c:pt idx="5831">
                  <c:v>5.22</c:v>
                </c:pt>
                <c:pt idx="5832">
                  <c:v>4.7370000000000001</c:v>
                </c:pt>
                <c:pt idx="5833">
                  <c:v>5.0910000000000002</c:v>
                </c:pt>
                <c:pt idx="5834">
                  <c:v>4.7190000000000003</c:v>
                </c:pt>
                <c:pt idx="5835">
                  <c:v>5.1980000000000004</c:v>
                </c:pt>
                <c:pt idx="5836">
                  <c:v>4.6500000000000004</c:v>
                </c:pt>
                <c:pt idx="5837">
                  <c:v>4.0880000000000001</c:v>
                </c:pt>
                <c:pt idx="5838">
                  <c:v>3.4289999999999998</c:v>
                </c:pt>
                <c:pt idx="5839">
                  <c:v>3.492</c:v>
                </c:pt>
                <c:pt idx="5840">
                  <c:v>3.6840000000000002</c:v>
                </c:pt>
                <c:pt idx="5841">
                  <c:v>3.6360000000000001</c:v>
                </c:pt>
                <c:pt idx="5842">
                  <c:v>3.7669999999999999</c:v>
                </c:pt>
                <c:pt idx="5843">
                  <c:v>3.5960000000000001</c:v>
                </c:pt>
                <c:pt idx="5844">
                  <c:v>3.5990000000000002</c:v>
                </c:pt>
                <c:pt idx="5845">
                  <c:v>3.7149999999999999</c:v>
                </c:pt>
                <c:pt idx="5846">
                  <c:v>3.5019999999999998</c:v>
                </c:pt>
                <c:pt idx="5847">
                  <c:v>3.3759999999999999</c:v>
                </c:pt>
                <c:pt idx="5848">
                  <c:v>3.22</c:v>
                </c:pt>
                <c:pt idx="5849">
                  <c:v>3.359</c:v>
                </c:pt>
                <c:pt idx="5850">
                  <c:v>3.4039999999999999</c:v>
                </c:pt>
                <c:pt idx="5851">
                  <c:v>3.8279999999999998</c:v>
                </c:pt>
                <c:pt idx="5852">
                  <c:v>3.6110000000000002</c:v>
                </c:pt>
                <c:pt idx="5853">
                  <c:v>2.5539999999999998</c:v>
                </c:pt>
                <c:pt idx="5854">
                  <c:v>2.544</c:v>
                </c:pt>
                <c:pt idx="5855">
                  <c:v>2.6789999999999998</c:v>
                </c:pt>
                <c:pt idx="5856">
                  <c:v>2.2490000000000001</c:v>
                </c:pt>
                <c:pt idx="5857">
                  <c:v>2.407</c:v>
                </c:pt>
                <c:pt idx="5858">
                  <c:v>2.1240000000000001</c:v>
                </c:pt>
                <c:pt idx="5859">
                  <c:v>2.4910000000000001</c:v>
                </c:pt>
                <c:pt idx="5860">
                  <c:v>2.61</c:v>
                </c:pt>
                <c:pt idx="5861">
                  <c:v>3.4350000000000001</c:v>
                </c:pt>
                <c:pt idx="5862">
                  <c:v>3.875</c:v>
                </c:pt>
                <c:pt idx="5863">
                  <c:v>2.7989999999999999</c:v>
                </c:pt>
                <c:pt idx="5864">
                  <c:v>2.2189999999999999</c:v>
                </c:pt>
                <c:pt idx="5865">
                  <c:v>2.46</c:v>
                </c:pt>
                <c:pt idx="5866">
                  <c:v>2.2149999999999999</c:v>
                </c:pt>
                <c:pt idx="5867">
                  <c:v>2.1949999999999998</c:v>
                </c:pt>
                <c:pt idx="5868">
                  <c:v>1.4450000000000001</c:v>
                </c:pt>
                <c:pt idx="5869">
                  <c:v>2.6520000000000001</c:v>
                </c:pt>
                <c:pt idx="5870">
                  <c:v>2.4529999999999998</c:v>
                </c:pt>
                <c:pt idx="5871">
                  <c:v>2.6219999999999999</c:v>
                </c:pt>
                <c:pt idx="5872">
                  <c:v>1.871</c:v>
                </c:pt>
                <c:pt idx="5873">
                  <c:v>3.1739999999999999</c:v>
                </c:pt>
                <c:pt idx="5874">
                  <c:v>3.1880000000000002</c:v>
                </c:pt>
                <c:pt idx="5875">
                  <c:v>2.4750000000000001</c:v>
                </c:pt>
                <c:pt idx="5876">
                  <c:v>2.2010000000000001</c:v>
                </c:pt>
                <c:pt idx="5877">
                  <c:v>2.4590000000000001</c:v>
                </c:pt>
                <c:pt idx="5878">
                  <c:v>3.2040000000000002</c:v>
                </c:pt>
                <c:pt idx="5879">
                  <c:v>3.6560000000000001</c:v>
                </c:pt>
                <c:pt idx="5880">
                  <c:v>4.5810000000000004</c:v>
                </c:pt>
                <c:pt idx="5881">
                  <c:v>5.6870000000000003</c:v>
                </c:pt>
                <c:pt idx="5882">
                  <c:v>6.4269999999999996</c:v>
                </c:pt>
                <c:pt idx="5883">
                  <c:v>6.39</c:v>
                </c:pt>
                <c:pt idx="5884">
                  <c:v>6.5060000000000002</c:v>
                </c:pt>
                <c:pt idx="5885">
                  <c:v>5.5510000000000002</c:v>
                </c:pt>
                <c:pt idx="5886">
                  <c:v>4.5960000000000001</c:v>
                </c:pt>
                <c:pt idx="5887">
                  <c:v>4.8769999999999998</c:v>
                </c:pt>
                <c:pt idx="5888">
                  <c:v>4.5129999999999999</c:v>
                </c:pt>
                <c:pt idx="5889">
                  <c:v>4.516</c:v>
                </c:pt>
                <c:pt idx="5890">
                  <c:v>4.1319999999999997</c:v>
                </c:pt>
                <c:pt idx="5891">
                  <c:v>3.8</c:v>
                </c:pt>
                <c:pt idx="5892">
                  <c:v>3.9790000000000001</c:v>
                </c:pt>
                <c:pt idx="5893">
                  <c:v>3.831</c:v>
                </c:pt>
                <c:pt idx="5894">
                  <c:v>3.6669999999999998</c:v>
                </c:pt>
                <c:pt idx="5895">
                  <c:v>3.528</c:v>
                </c:pt>
                <c:pt idx="5896">
                  <c:v>3.637</c:v>
                </c:pt>
                <c:pt idx="5897">
                  <c:v>4.3849999999999998</c:v>
                </c:pt>
                <c:pt idx="5898">
                  <c:v>5.3659999999999997</c:v>
                </c:pt>
                <c:pt idx="5899">
                  <c:v>4.03</c:v>
                </c:pt>
                <c:pt idx="5900">
                  <c:v>4.4290000000000003</c:v>
                </c:pt>
                <c:pt idx="5901">
                  <c:v>4.0819999999999999</c:v>
                </c:pt>
                <c:pt idx="5902">
                  <c:v>4.5110000000000001</c:v>
                </c:pt>
                <c:pt idx="5903">
                  <c:v>5.1360000000000001</c:v>
                </c:pt>
                <c:pt idx="5904">
                  <c:v>5.6550000000000002</c:v>
                </c:pt>
                <c:pt idx="5905">
                  <c:v>5.0810000000000004</c:v>
                </c:pt>
                <c:pt idx="5906">
                  <c:v>5.2160000000000002</c:v>
                </c:pt>
                <c:pt idx="5907">
                  <c:v>5.3879999999999999</c:v>
                </c:pt>
                <c:pt idx="5908">
                  <c:v>5.2450000000000001</c:v>
                </c:pt>
                <c:pt idx="5909">
                  <c:v>3.6819999999999999</c:v>
                </c:pt>
                <c:pt idx="5910">
                  <c:v>3.903</c:v>
                </c:pt>
                <c:pt idx="5911">
                  <c:v>4.6390000000000002</c:v>
                </c:pt>
                <c:pt idx="5912">
                  <c:v>4.3639999999999999</c:v>
                </c:pt>
                <c:pt idx="5913">
                  <c:v>4.7480000000000002</c:v>
                </c:pt>
                <c:pt idx="5914">
                  <c:v>3.9540000000000002</c:v>
                </c:pt>
                <c:pt idx="5915">
                  <c:v>4.867</c:v>
                </c:pt>
                <c:pt idx="5916">
                  <c:v>4.8330000000000002</c:v>
                </c:pt>
                <c:pt idx="5917">
                  <c:v>5.3259999999999996</c:v>
                </c:pt>
                <c:pt idx="5918">
                  <c:v>5.0670000000000002</c:v>
                </c:pt>
                <c:pt idx="5919">
                  <c:v>4.29</c:v>
                </c:pt>
                <c:pt idx="5920">
                  <c:v>4.5419999999999998</c:v>
                </c:pt>
                <c:pt idx="5921">
                  <c:v>4.6680000000000001</c:v>
                </c:pt>
                <c:pt idx="5922">
                  <c:v>4.6909999999999998</c:v>
                </c:pt>
                <c:pt idx="5923">
                  <c:v>5.367</c:v>
                </c:pt>
                <c:pt idx="5924">
                  <c:v>5.867</c:v>
                </c:pt>
                <c:pt idx="5925">
                  <c:v>6.0259999999999998</c:v>
                </c:pt>
                <c:pt idx="5926">
                  <c:v>5.5640000000000001</c:v>
                </c:pt>
                <c:pt idx="5927">
                  <c:v>5.5449999999999999</c:v>
                </c:pt>
                <c:pt idx="5928">
                  <c:v>5.4560000000000004</c:v>
                </c:pt>
                <c:pt idx="5929">
                  <c:v>5.8339999999999996</c:v>
                </c:pt>
                <c:pt idx="5930">
                  <c:v>5.5549999999999997</c:v>
                </c:pt>
                <c:pt idx="5931">
                  <c:v>5.806</c:v>
                </c:pt>
                <c:pt idx="5932">
                  <c:v>5.6319999999999997</c:v>
                </c:pt>
                <c:pt idx="5933">
                  <c:v>5.6970000000000001</c:v>
                </c:pt>
                <c:pt idx="5934">
                  <c:v>5.3479999999999999</c:v>
                </c:pt>
                <c:pt idx="5935">
                  <c:v>5.5830000000000002</c:v>
                </c:pt>
                <c:pt idx="5936">
                  <c:v>6.0519999999999996</c:v>
                </c:pt>
                <c:pt idx="5937">
                  <c:v>6.048</c:v>
                </c:pt>
                <c:pt idx="5938">
                  <c:v>5.5449999999999999</c:v>
                </c:pt>
                <c:pt idx="5939">
                  <c:v>5.9560000000000004</c:v>
                </c:pt>
                <c:pt idx="5940">
                  <c:v>6.8419999999999996</c:v>
                </c:pt>
                <c:pt idx="5941">
                  <c:v>6.7889999999999997</c:v>
                </c:pt>
                <c:pt idx="5942">
                  <c:v>7.5490000000000004</c:v>
                </c:pt>
                <c:pt idx="5943">
                  <c:v>7.4530000000000003</c:v>
                </c:pt>
                <c:pt idx="5944">
                  <c:v>6.9189999999999996</c:v>
                </c:pt>
                <c:pt idx="5945">
                  <c:v>6.9189999999999996</c:v>
                </c:pt>
                <c:pt idx="5946">
                  <c:v>6.4409999999999998</c:v>
                </c:pt>
                <c:pt idx="5947">
                  <c:v>6.7089999999999996</c:v>
                </c:pt>
                <c:pt idx="5948">
                  <c:v>7.1470000000000002</c:v>
                </c:pt>
                <c:pt idx="5949">
                  <c:v>7.8019999999999996</c:v>
                </c:pt>
                <c:pt idx="5950">
                  <c:v>7.0940000000000003</c:v>
                </c:pt>
                <c:pt idx="5951">
                  <c:v>7.2530000000000001</c:v>
                </c:pt>
                <c:pt idx="5952">
                  <c:v>7.3760000000000003</c:v>
                </c:pt>
                <c:pt idx="5953">
                  <c:v>7.5919999999999996</c:v>
                </c:pt>
                <c:pt idx="5954">
                  <c:v>6.9539999999999997</c:v>
                </c:pt>
                <c:pt idx="5955">
                  <c:v>6.4710000000000001</c:v>
                </c:pt>
                <c:pt idx="5956">
                  <c:v>6.0039999999999996</c:v>
                </c:pt>
                <c:pt idx="5957">
                  <c:v>5.7759999999999998</c:v>
                </c:pt>
                <c:pt idx="5958">
                  <c:v>5.1929999999999996</c:v>
                </c:pt>
                <c:pt idx="5959">
                  <c:v>5.484</c:v>
                </c:pt>
                <c:pt idx="5960">
                  <c:v>5.7549999999999999</c:v>
                </c:pt>
                <c:pt idx="5961">
                  <c:v>5.4349999999999996</c:v>
                </c:pt>
                <c:pt idx="5962">
                  <c:v>4.8760000000000003</c:v>
                </c:pt>
                <c:pt idx="5963">
                  <c:v>5.1769999999999996</c:v>
                </c:pt>
                <c:pt idx="5964">
                  <c:v>4.3440000000000003</c:v>
                </c:pt>
                <c:pt idx="5965">
                  <c:v>5.5890000000000004</c:v>
                </c:pt>
                <c:pt idx="5966">
                  <c:v>5.4580000000000002</c:v>
                </c:pt>
                <c:pt idx="5967">
                  <c:v>6.3869999999999996</c:v>
                </c:pt>
                <c:pt idx="5968">
                  <c:v>6.6239999999999997</c:v>
                </c:pt>
                <c:pt idx="5969">
                  <c:v>5.1219999999999999</c:v>
                </c:pt>
                <c:pt idx="5970">
                  <c:v>5.3259999999999996</c:v>
                </c:pt>
                <c:pt idx="5971">
                  <c:v>6.9960000000000004</c:v>
                </c:pt>
                <c:pt idx="5972">
                  <c:v>6.82</c:v>
                </c:pt>
                <c:pt idx="5973">
                  <c:v>6.4610000000000003</c:v>
                </c:pt>
                <c:pt idx="5974">
                  <c:v>5.9470000000000001</c:v>
                </c:pt>
                <c:pt idx="5975">
                  <c:v>5.9829999999999997</c:v>
                </c:pt>
                <c:pt idx="5976">
                  <c:v>5.2839999999999998</c:v>
                </c:pt>
                <c:pt idx="5977">
                  <c:v>5.1189999999999998</c:v>
                </c:pt>
                <c:pt idx="5978">
                  <c:v>4.8579999999999997</c:v>
                </c:pt>
                <c:pt idx="5979">
                  <c:v>4.2809999999999997</c:v>
                </c:pt>
                <c:pt idx="5980">
                  <c:v>4.4329999999999998</c:v>
                </c:pt>
                <c:pt idx="5981">
                  <c:v>5.7430000000000003</c:v>
                </c:pt>
                <c:pt idx="5982">
                  <c:v>4.63</c:v>
                </c:pt>
                <c:pt idx="5983">
                  <c:v>4.7110000000000003</c:v>
                </c:pt>
                <c:pt idx="5984">
                  <c:v>4.7060000000000004</c:v>
                </c:pt>
                <c:pt idx="5985">
                  <c:v>5.4690000000000003</c:v>
                </c:pt>
                <c:pt idx="5986">
                  <c:v>5.5410000000000004</c:v>
                </c:pt>
                <c:pt idx="5987">
                  <c:v>5.6459999999999999</c:v>
                </c:pt>
                <c:pt idx="5988">
                  <c:v>6.4189999999999996</c:v>
                </c:pt>
                <c:pt idx="5989">
                  <c:v>6.9729999999999999</c:v>
                </c:pt>
                <c:pt idx="5990">
                  <c:v>6.702</c:v>
                </c:pt>
                <c:pt idx="5991">
                  <c:v>5.5250000000000004</c:v>
                </c:pt>
                <c:pt idx="5992">
                  <c:v>5.17</c:v>
                </c:pt>
                <c:pt idx="5993">
                  <c:v>6.274</c:v>
                </c:pt>
                <c:pt idx="5994">
                  <c:v>6.7720000000000002</c:v>
                </c:pt>
                <c:pt idx="5995">
                  <c:v>6.0979999999999999</c:v>
                </c:pt>
                <c:pt idx="5996">
                  <c:v>6.9569999999999999</c:v>
                </c:pt>
                <c:pt idx="5997">
                  <c:v>6.7320000000000002</c:v>
                </c:pt>
                <c:pt idx="5998">
                  <c:v>6.1</c:v>
                </c:pt>
                <c:pt idx="5999">
                  <c:v>6.4059999999999997</c:v>
                </c:pt>
                <c:pt idx="6000">
                  <c:v>5.1369999999999996</c:v>
                </c:pt>
                <c:pt idx="6001">
                  <c:v>5.5730000000000004</c:v>
                </c:pt>
                <c:pt idx="6002">
                  <c:v>5.2690000000000001</c:v>
                </c:pt>
                <c:pt idx="6003">
                  <c:v>5.0789999999999997</c:v>
                </c:pt>
                <c:pt idx="6004">
                  <c:v>4.226</c:v>
                </c:pt>
                <c:pt idx="6005">
                  <c:v>3.5190000000000001</c:v>
                </c:pt>
                <c:pt idx="6006">
                  <c:v>3.6320000000000001</c:v>
                </c:pt>
                <c:pt idx="6007">
                  <c:v>3.8460000000000001</c:v>
                </c:pt>
                <c:pt idx="6008">
                  <c:v>3.7210000000000001</c:v>
                </c:pt>
                <c:pt idx="6009">
                  <c:v>4.1890000000000001</c:v>
                </c:pt>
                <c:pt idx="6010">
                  <c:v>4.4649999999999999</c:v>
                </c:pt>
                <c:pt idx="6011">
                  <c:v>6.3010000000000002</c:v>
                </c:pt>
                <c:pt idx="6012">
                  <c:v>6.0279999999999996</c:v>
                </c:pt>
                <c:pt idx="6013">
                  <c:v>5.2050000000000001</c:v>
                </c:pt>
                <c:pt idx="6014">
                  <c:v>5.234</c:v>
                </c:pt>
                <c:pt idx="6015">
                  <c:v>4.9059999999999997</c:v>
                </c:pt>
                <c:pt idx="6016">
                  <c:v>4.835</c:v>
                </c:pt>
                <c:pt idx="6017">
                  <c:v>4.4119999999999999</c:v>
                </c:pt>
                <c:pt idx="6018">
                  <c:v>4.1440000000000001</c:v>
                </c:pt>
                <c:pt idx="6019">
                  <c:v>4.577</c:v>
                </c:pt>
                <c:pt idx="6020">
                  <c:v>4.601</c:v>
                </c:pt>
                <c:pt idx="6021">
                  <c:v>4.8780000000000001</c:v>
                </c:pt>
                <c:pt idx="6022">
                  <c:v>5.4459999999999997</c:v>
                </c:pt>
                <c:pt idx="6023">
                  <c:v>5.9580000000000002</c:v>
                </c:pt>
                <c:pt idx="6024">
                  <c:v>6.9450000000000003</c:v>
                </c:pt>
                <c:pt idx="6025">
                  <c:v>6.43</c:v>
                </c:pt>
                <c:pt idx="6026">
                  <c:v>7.5110000000000001</c:v>
                </c:pt>
                <c:pt idx="6027">
                  <c:v>8.6750000000000007</c:v>
                </c:pt>
                <c:pt idx="6028">
                  <c:v>10.459</c:v>
                </c:pt>
                <c:pt idx="6029">
                  <c:v>11.087999999999999</c:v>
                </c:pt>
                <c:pt idx="6030">
                  <c:v>9.5679999999999996</c:v>
                </c:pt>
                <c:pt idx="6031">
                  <c:v>7.7080000000000002</c:v>
                </c:pt>
                <c:pt idx="6032">
                  <c:v>7.0449999999999999</c:v>
                </c:pt>
                <c:pt idx="6033">
                  <c:v>6.8710000000000004</c:v>
                </c:pt>
                <c:pt idx="6034">
                  <c:v>6.9969999999999999</c:v>
                </c:pt>
                <c:pt idx="6035">
                  <c:v>6.9390000000000001</c:v>
                </c:pt>
                <c:pt idx="6036">
                  <c:v>6.0119999999999996</c:v>
                </c:pt>
                <c:pt idx="6037">
                  <c:v>6.3940000000000001</c:v>
                </c:pt>
                <c:pt idx="6038">
                  <c:v>6.194</c:v>
                </c:pt>
                <c:pt idx="6039">
                  <c:v>5.75</c:v>
                </c:pt>
                <c:pt idx="6040">
                  <c:v>4.7610000000000001</c:v>
                </c:pt>
                <c:pt idx="6041">
                  <c:v>5.0490000000000004</c:v>
                </c:pt>
                <c:pt idx="6042">
                  <c:v>5.335</c:v>
                </c:pt>
                <c:pt idx="6043">
                  <c:v>4.0949999999999998</c:v>
                </c:pt>
                <c:pt idx="6044">
                  <c:v>3.62</c:v>
                </c:pt>
                <c:pt idx="6045">
                  <c:v>3.0779999999999998</c:v>
                </c:pt>
                <c:pt idx="6046">
                  <c:v>3.3559999999999999</c:v>
                </c:pt>
                <c:pt idx="6047">
                  <c:v>4.07</c:v>
                </c:pt>
                <c:pt idx="6048">
                  <c:v>4.2960000000000003</c:v>
                </c:pt>
                <c:pt idx="6049">
                  <c:v>5.2409999999999997</c:v>
                </c:pt>
                <c:pt idx="6050">
                  <c:v>5.9589999999999996</c:v>
                </c:pt>
                <c:pt idx="6051">
                  <c:v>6.165</c:v>
                </c:pt>
                <c:pt idx="6052">
                  <c:v>5.2050000000000001</c:v>
                </c:pt>
                <c:pt idx="6053">
                  <c:v>4.1139999999999999</c:v>
                </c:pt>
                <c:pt idx="6054">
                  <c:v>4.7240000000000002</c:v>
                </c:pt>
                <c:pt idx="6055">
                  <c:v>5.0880000000000001</c:v>
                </c:pt>
                <c:pt idx="6056">
                  <c:v>5.2409999999999997</c:v>
                </c:pt>
                <c:pt idx="6057">
                  <c:v>5.1580000000000004</c:v>
                </c:pt>
                <c:pt idx="6058">
                  <c:v>5.19</c:v>
                </c:pt>
                <c:pt idx="6059">
                  <c:v>4.6020000000000003</c:v>
                </c:pt>
                <c:pt idx="6060">
                  <c:v>5.1109999999999998</c:v>
                </c:pt>
                <c:pt idx="6061">
                  <c:v>5.319</c:v>
                </c:pt>
                <c:pt idx="6062">
                  <c:v>5.4850000000000003</c:v>
                </c:pt>
                <c:pt idx="6063">
                  <c:v>5.5190000000000001</c:v>
                </c:pt>
                <c:pt idx="6064">
                  <c:v>5.1079999999999997</c:v>
                </c:pt>
                <c:pt idx="6065">
                  <c:v>5.5149999999999997</c:v>
                </c:pt>
                <c:pt idx="6066">
                  <c:v>4.9400000000000004</c:v>
                </c:pt>
                <c:pt idx="6067">
                  <c:v>4.3769999999999998</c:v>
                </c:pt>
                <c:pt idx="6068">
                  <c:v>4.6950000000000003</c:v>
                </c:pt>
                <c:pt idx="6069">
                  <c:v>4.8579999999999997</c:v>
                </c:pt>
                <c:pt idx="6070">
                  <c:v>5.1139999999999999</c:v>
                </c:pt>
                <c:pt idx="6071">
                  <c:v>5.6890000000000001</c:v>
                </c:pt>
                <c:pt idx="6072">
                  <c:v>5.0039999999999996</c:v>
                </c:pt>
                <c:pt idx="6073">
                  <c:v>4.8849999999999998</c:v>
                </c:pt>
                <c:pt idx="6074">
                  <c:v>4.5759999999999996</c:v>
                </c:pt>
                <c:pt idx="6075">
                  <c:v>4.492</c:v>
                </c:pt>
                <c:pt idx="6076">
                  <c:v>5.2409999999999997</c:v>
                </c:pt>
                <c:pt idx="6077">
                  <c:v>5.1660000000000004</c:v>
                </c:pt>
                <c:pt idx="6078">
                  <c:v>4.8600000000000003</c:v>
                </c:pt>
                <c:pt idx="6079">
                  <c:v>5.1040000000000001</c:v>
                </c:pt>
                <c:pt idx="6080">
                  <c:v>4.6189999999999998</c:v>
                </c:pt>
                <c:pt idx="6081">
                  <c:v>4.1029999999999998</c:v>
                </c:pt>
                <c:pt idx="6082">
                  <c:v>4.6779999999999999</c:v>
                </c:pt>
                <c:pt idx="6083">
                  <c:v>4.399</c:v>
                </c:pt>
                <c:pt idx="6084">
                  <c:v>4.3940000000000001</c:v>
                </c:pt>
                <c:pt idx="6085">
                  <c:v>4.7110000000000003</c:v>
                </c:pt>
                <c:pt idx="6086">
                  <c:v>4.3010000000000002</c:v>
                </c:pt>
                <c:pt idx="6087">
                  <c:v>3.6309999999999998</c:v>
                </c:pt>
                <c:pt idx="6088">
                  <c:v>3.9620000000000002</c:v>
                </c:pt>
                <c:pt idx="6089">
                  <c:v>5.1580000000000004</c:v>
                </c:pt>
                <c:pt idx="6090">
                  <c:v>5.258</c:v>
                </c:pt>
                <c:pt idx="6091">
                  <c:v>5.6150000000000002</c:v>
                </c:pt>
                <c:pt idx="6092">
                  <c:v>5.8810000000000002</c:v>
                </c:pt>
                <c:pt idx="6093">
                  <c:v>5.3440000000000003</c:v>
                </c:pt>
                <c:pt idx="6094">
                  <c:v>5.0579999999999998</c:v>
                </c:pt>
                <c:pt idx="6095">
                  <c:v>5.4009999999999998</c:v>
                </c:pt>
                <c:pt idx="6096">
                  <c:v>6.4109999999999996</c:v>
                </c:pt>
                <c:pt idx="6097">
                  <c:v>6.444</c:v>
                </c:pt>
                <c:pt idx="6098">
                  <c:v>6.3890000000000002</c:v>
                </c:pt>
                <c:pt idx="6099">
                  <c:v>6.5759999999999996</c:v>
                </c:pt>
                <c:pt idx="6100">
                  <c:v>6.6210000000000004</c:v>
                </c:pt>
                <c:pt idx="6101">
                  <c:v>6.7590000000000003</c:v>
                </c:pt>
                <c:pt idx="6102">
                  <c:v>6.3449999999999998</c:v>
                </c:pt>
                <c:pt idx="6103">
                  <c:v>5.5970000000000004</c:v>
                </c:pt>
                <c:pt idx="6104">
                  <c:v>5.7039999999999997</c:v>
                </c:pt>
                <c:pt idx="6105">
                  <c:v>5.5469999999999997</c:v>
                </c:pt>
                <c:pt idx="6106">
                  <c:v>5.3150000000000004</c:v>
                </c:pt>
                <c:pt idx="6107">
                  <c:v>5.3719999999999999</c:v>
                </c:pt>
                <c:pt idx="6108">
                  <c:v>5.04</c:v>
                </c:pt>
                <c:pt idx="6109">
                  <c:v>5.4029999999999996</c:v>
                </c:pt>
                <c:pt idx="6110">
                  <c:v>5.5629999999999997</c:v>
                </c:pt>
                <c:pt idx="6111">
                  <c:v>4.0110000000000001</c:v>
                </c:pt>
                <c:pt idx="6112">
                  <c:v>4.2130000000000001</c:v>
                </c:pt>
                <c:pt idx="6113">
                  <c:v>5.1210000000000004</c:v>
                </c:pt>
                <c:pt idx="6114">
                  <c:v>5.3250000000000002</c:v>
                </c:pt>
                <c:pt idx="6115">
                  <c:v>5.5330000000000004</c:v>
                </c:pt>
                <c:pt idx="6116">
                  <c:v>5.4260000000000002</c:v>
                </c:pt>
                <c:pt idx="6117">
                  <c:v>5.9829999999999997</c:v>
                </c:pt>
                <c:pt idx="6118">
                  <c:v>5.3840000000000003</c:v>
                </c:pt>
                <c:pt idx="6119">
                  <c:v>4.843</c:v>
                </c:pt>
                <c:pt idx="6120">
                  <c:v>4.3920000000000003</c:v>
                </c:pt>
                <c:pt idx="6121">
                  <c:v>6.3120000000000003</c:v>
                </c:pt>
                <c:pt idx="6122">
                  <c:v>8.0790000000000006</c:v>
                </c:pt>
                <c:pt idx="6123">
                  <c:v>8.0370000000000008</c:v>
                </c:pt>
                <c:pt idx="6124">
                  <c:v>6.9560000000000004</c:v>
                </c:pt>
                <c:pt idx="6125">
                  <c:v>7.1619999999999999</c:v>
                </c:pt>
                <c:pt idx="6126">
                  <c:v>6.7770000000000001</c:v>
                </c:pt>
                <c:pt idx="6127">
                  <c:v>6.9909999999999997</c:v>
                </c:pt>
                <c:pt idx="6128">
                  <c:v>4.8680000000000003</c:v>
                </c:pt>
                <c:pt idx="6129">
                  <c:v>6.548</c:v>
                </c:pt>
                <c:pt idx="6130">
                  <c:v>7.3049999999999997</c:v>
                </c:pt>
                <c:pt idx="6131">
                  <c:v>6.2359999999999998</c:v>
                </c:pt>
                <c:pt idx="6132">
                  <c:v>6.2649999999999997</c:v>
                </c:pt>
                <c:pt idx="6133">
                  <c:v>4.6529999999999996</c:v>
                </c:pt>
                <c:pt idx="6134">
                  <c:v>4.3490000000000002</c:v>
                </c:pt>
                <c:pt idx="6135">
                  <c:v>4.6100000000000003</c:v>
                </c:pt>
                <c:pt idx="6136">
                  <c:v>4.2469999999999999</c:v>
                </c:pt>
                <c:pt idx="6137">
                  <c:v>4.0709999999999997</c:v>
                </c:pt>
                <c:pt idx="6138">
                  <c:v>3.569</c:v>
                </c:pt>
                <c:pt idx="6139">
                  <c:v>3.4060000000000001</c:v>
                </c:pt>
                <c:pt idx="6140">
                  <c:v>3.31</c:v>
                </c:pt>
                <c:pt idx="6141">
                  <c:v>3.1920000000000002</c:v>
                </c:pt>
                <c:pt idx="6142">
                  <c:v>3.6360000000000001</c:v>
                </c:pt>
                <c:pt idx="6143">
                  <c:v>3.6259999999999999</c:v>
                </c:pt>
                <c:pt idx="6144">
                  <c:v>4.7469999999999999</c:v>
                </c:pt>
                <c:pt idx="6145">
                  <c:v>4.6369999999999996</c:v>
                </c:pt>
                <c:pt idx="6146">
                  <c:v>3.456</c:v>
                </c:pt>
                <c:pt idx="6147">
                  <c:v>3.85</c:v>
                </c:pt>
                <c:pt idx="6148">
                  <c:v>3.5470000000000002</c:v>
                </c:pt>
                <c:pt idx="6149">
                  <c:v>3.3540000000000001</c:v>
                </c:pt>
                <c:pt idx="6150">
                  <c:v>4.4859999999999998</c:v>
                </c:pt>
                <c:pt idx="6151">
                  <c:v>6.5579999999999998</c:v>
                </c:pt>
                <c:pt idx="6152">
                  <c:v>7.6390000000000002</c:v>
                </c:pt>
                <c:pt idx="6153">
                  <c:v>7.3070000000000004</c:v>
                </c:pt>
                <c:pt idx="6154">
                  <c:v>8.9390000000000001</c:v>
                </c:pt>
                <c:pt idx="6155">
                  <c:v>8.2530000000000001</c:v>
                </c:pt>
                <c:pt idx="6156">
                  <c:v>10.212</c:v>
                </c:pt>
                <c:pt idx="6157">
                  <c:v>9.827</c:v>
                </c:pt>
                <c:pt idx="6158">
                  <c:v>9.1869999999999994</c:v>
                </c:pt>
                <c:pt idx="6159">
                  <c:v>9.8800000000000008</c:v>
                </c:pt>
                <c:pt idx="6160">
                  <c:v>10.115</c:v>
                </c:pt>
                <c:pt idx="6161">
                  <c:v>9.5210000000000008</c:v>
                </c:pt>
                <c:pt idx="6162">
                  <c:v>7.0590000000000002</c:v>
                </c:pt>
                <c:pt idx="6163">
                  <c:v>6.1740000000000004</c:v>
                </c:pt>
                <c:pt idx="6164">
                  <c:v>6.3609999999999998</c:v>
                </c:pt>
                <c:pt idx="6165">
                  <c:v>6.3540000000000001</c:v>
                </c:pt>
                <c:pt idx="6166">
                  <c:v>9.9420000000000002</c:v>
                </c:pt>
                <c:pt idx="6167">
                  <c:v>9.5630000000000006</c:v>
                </c:pt>
                <c:pt idx="6168">
                  <c:v>8.6229999999999993</c:v>
                </c:pt>
                <c:pt idx="6169">
                  <c:v>6.4930000000000003</c:v>
                </c:pt>
                <c:pt idx="6170">
                  <c:v>5.8579999999999997</c:v>
                </c:pt>
                <c:pt idx="6171">
                  <c:v>5.4909999999999997</c:v>
                </c:pt>
                <c:pt idx="6172">
                  <c:v>5.7060000000000004</c:v>
                </c:pt>
                <c:pt idx="6173">
                  <c:v>5.15</c:v>
                </c:pt>
                <c:pt idx="6174">
                  <c:v>5.282</c:v>
                </c:pt>
                <c:pt idx="6175">
                  <c:v>4.6509999999999998</c:v>
                </c:pt>
                <c:pt idx="6176">
                  <c:v>5.3259999999999996</c:v>
                </c:pt>
                <c:pt idx="6177">
                  <c:v>4.8029999999999999</c:v>
                </c:pt>
                <c:pt idx="6178">
                  <c:v>6.5650000000000004</c:v>
                </c:pt>
                <c:pt idx="6179">
                  <c:v>11.788</c:v>
                </c:pt>
                <c:pt idx="6180">
                  <c:v>8.0690000000000008</c:v>
                </c:pt>
                <c:pt idx="6181">
                  <c:v>6.0860000000000003</c:v>
                </c:pt>
                <c:pt idx="6182">
                  <c:v>6.1520000000000001</c:v>
                </c:pt>
                <c:pt idx="6183">
                  <c:v>5.1340000000000003</c:v>
                </c:pt>
                <c:pt idx="6184">
                  <c:v>2.5390000000000001</c:v>
                </c:pt>
                <c:pt idx="6185">
                  <c:v>5.282</c:v>
                </c:pt>
                <c:pt idx="6186">
                  <c:v>4.2220000000000004</c:v>
                </c:pt>
                <c:pt idx="6187">
                  <c:v>0.51800000000000002</c:v>
                </c:pt>
                <c:pt idx="6188">
                  <c:v>1.246</c:v>
                </c:pt>
                <c:pt idx="6189">
                  <c:v>2.8969999999999998</c:v>
                </c:pt>
                <c:pt idx="6190">
                  <c:v>2.6110000000000002</c:v>
                </c:pt>
                <c:pt idx="6191">
                  <c:v>2.6659999999999999</c:v>
                </c:pt>
                <c:pt idx="6192">
                  <c:v>2.7410000000000001</c:v>
                </c:pt>
                <c:pt idx="6193">
                  <c:v>3.129</c:v>
                </c:pt>
                <c:pt idx="6194">
                  <c:v>3.9209999999999998</c:v>
                </c:pt>
                <c:pt idx="6195">
                  <c:v>3.8460000000000001</c:v>
                </c:pt>
                <c:pt idx="6196">
                  <c:v>3.2530000000000001</c:v>
                </c:pt>
                <c:pt idx="6197">
                  <c:v>3.6150000000000002</c:v>
                </c:pt>
                <c:pt idx="6198">
                  <c:v>4.3780000000000001</c:v>
                </c:pt>
                <c:pt idx="6199">
                  <c:v>5.2409999999999997</c:v>
                </c:pt>
                <c:pt idx="6200">
                  <c:v>6.2859999999999996</c:v>
                </c:pt>
                <c:pt idx="6201">
                  <c:v>5.8689999999999998</c:v>
                </c:pt>
                <c:pt idx="6202">
                  <c:v>5.7439999999999998</c:v>
                </c:pt>
                <c:pt idx="6203">
                  <c:v>5.84</c:v>
                </c:pt>
                <c:pt idx="6204">
                  <c:v>6.8259999999999996</c:v>
                </c:pt>
                <c:pt idx="6205">
                  <c:v>6.1959999999999997</c:v>
                </c:pt>
                <c:pt idx="6206">
                  <c:v>6.6189999999999998</c:v>
                </c:pt>
                <c:pt idx="6207">
                  <c:v>6.9480000000000004</c:v>
                </c:pt>
                <c:pt idx="6208">
                  <c:v>8.1300000000000008</c:v>
                </c:pt>
                <c:pt idx="6209">
                  <c:v>7.46</c:v>
                </c:pt>
                <c:pt idx="6210">
                  <c:v>7.2910000000000004</c:v>
                </c:pt>
                <c:pt idx="6211">
                  <c:v>7.6040000000000001</c:v>
                </c:pt>
                <c:pt idx="6212">
                  <c:v>7.39</c:v>
                </c:pt>
                <c:pt idx="6213">
                  <c:v>6.7270000000000003</c:v>
                </c:pt>
                <c:pt idx="6214">
                  <c:v>6.7119999999999997</c:v>
                </c:pt>
                <c:pt idx="6215">
                  <c:v>6.1109999999999998</c:v>
                </c:pt>
                <c:pt idx="6216">
                  <c:v>5.0970000000000004</c:v>
                </c:pt>
                <c:pt idx="6217">
                  <c:v>4.9080000000000004</c:v>
                </c:pt>
                <c:pt idx="6218">
                  <c:v>5.4710000000000001</c:v>
                </c:pt>
                <c:pt idx="6219">
                  <c:v>5.64</c:v>
                </c:pt>
                <c:pt idx="6220">
                  <c:v>6.2560000000000002</c:v>
                </c:pt>
                <c:pt idx="6221">
                  <c:v>6.7910000000000004</c:v>
                </c:pt>
                <c:pt idx="6222">
                  <c:v>6.3390000000000004</c:v>
                </c:pt>
                <c:pt idx="6223">
                  <c:v>6.157</c:v>
                </c:pt>
                <c:pt idx="6224">
                  <c:v>6.32</c:v>
                </c:pt>
                <c:pt idx="6225">
                  <c:v>6.758</c:v>
                </c:pt>
                <c:pt idx="6226">
                  <c:v>7.0419999999999998</c:v>
                </c:pt>
                <c:pt idx="6227">
                  <c:v>6.5359999999999996</c:v>
                </c:pt>
                <c:pt idx="6228">
                  <c:v>5.4589999999999996</c:v>
                </c:pt>
                <c:pt idx="6229">
                  <c:v>5.548</c:v>
                </c:pt>
                <c:pt idx="6230">
                  <c:v>5.8529999999999998</c:v>
                </c:pt>
                <c:pt idx="6231">
                  <c:v>6.6390000000000002</c:v>
                </c:pt>
                <c:pt idx="6232">
                  <c:v>6.8810000000000002</c:v>
                </c:pt>
                <c:pt idx="6233">
                  <c:v>7.6420000000000003</c:v>
                </c:pt>
                <c:pt idx="6234">
                  <c:v>7.4989999999999997</c:v>
                </c:pt>
                <c:pt idx="6235">
                  <c:v>7.9020000000000001</c:v>
                </c:pt>
                <c:pt idx="6236">
                  <c:v>7.9139999999999997</c:v>
                </c:pt>
                <c:pt idx="6237">
                  <c:v>7.7869999999999999</c:v>
                </c:pt>
                <c:pt idx="6238">
                  <c:v>6.9729999999999999</c:v>
                </c:pt>
                <c:pt idx="6239">
                  <c:v>6.5190000000000001</c:v>
                </c:pt>
                <c:pt idx="6240">
                  <c:v>6.8460000000000001</c:v>
                </c:pt>
                <c:pt idx="6241">
                  <c:v>6.83</c:v>
                </c:pt>
                <c:pt idx="6242">
                  <c:v>5.9790000000000001</c:v>
                </c:pt>
                <c:pt idx="6243">
                  <c:v>5.5839999999999996</c:v>
                </c:pt>
                <c:pt idx="6244">
                  <c:v>4.827</c:v>
                </c:pt>
                <c:pt idx="6245">
                  <c:v>5.5789999999999997</c:v>
                </c:pt>
                <c:pt idx="6246">
                  <c:v>5.0839999999999996</c:v>
                </c:pt>
                <c:pt idx="6247">
                  <c:v>4.093</c:v>
                </c:pt>
                <c:pt idx="6248">
                  <c:v>5.6059999999999999</c:v>
                </c:pt>
                <c:pt idx="6249">
                  <c:v>5.4340000000000002</c:v>
                </c:pt>
                <c:pt idx="6250">
                  <c:v>5.2240000000000002</c:v>
                </c:pt>
                <c:pt idx="6251">
                  <c:v>5.0750000000000002</c:v>
                </c:pt>
                <c:pt idx="6252">
                  <c:v>5.2670000000000003</c:v>
                </c:pt>
                <c:pt idx="6253">
                  <c:v>5.49</c:v>
                </c:pt>
                <c:pt idx="6254">
                  <c:v>5.4359999999999999</c:v>
                </c:pt>
                <c:pt idx="6255">
                  <c:v>5.3970000000000002</c:v>
                </c:pt>
                <c:pt idx="6256">
                  <c:v>5.226</c:v>
                </c:pt>
                <c:pt idx="6257">
                  <c:v>5.0149999999999997</c:v>
                </c:pt>
                <c:pt idx="6258">
                  <c:v>4.7850000000000001</c:v>
                </c:pt>
                <c:pt idx="6259">
                  <c:v>5.6589999999999998</c:v>
                </c:pt>
                <c:pt idx="6260">
                  <c:v>5.7960000000000003</c:v>
                </c:pt>
                <c:pt idx="6261">
                  <c:v>4.556</c:v>
                </c:pt>
                <c:pt idx="6262">
                  <c:v>4.3289999999999997</c:v>
                </c:pt>
                <c:pt idx="6263">
                  <c:v>4.3449999999999998</c:v>
                </c:pt>
                <c:pt idx="6264">
                  <c:v>4.7350000000000003</c:v>
                </c:pt>
                <c:pt idx="6265">
                  <c:v>4.1440000000000001</c:v>
                </c:pt>
                <c:pt idx="6266">
                  <c:v>4.3739999999999997</c:v>
                </c:pt>
                <c:pt idx="6267">
                  <c:v>3.68</c:v>
                </c:pt>
                <c:pt idx="6268">
                  <c:v>4.0380000000000003</c:v>
                </c:pt>
                <c:pt idx="6269">
                  <c:v>3.8450000000000002</c:v>
                </c:pt>
                <c:pt idx="6270">
                  <c:v>4.0910000000000002</c:v>
                </c:pt>
                <c:pt idx="6271">
                  <c:v>4.069</c:v>
                </c:pt>
                <c:pt idx="6272">
                  <c:v>4.4640000000000004</c:v>
                </c:pt>
                <c:pt idx="6273">
                  <c:v>3.8690000000000002</c:v>
                </c:pt>
                <c:pt idx="6274">
                  <c:v>4.55</c:v>
                </c:pt>
                <c:pt idx="6275">
                  <c:v>4.375</c:v>
                </c:pt>
                <c:pt idx="6276">
                  <c:v>3.5979999999999999</c:v>
                </c:pt>
                <c:pt idx="6277">
                  <c:v>4.5060000000000002</c:v>
                </c:pt>
                <c:pt idx="6278">
                  <c:v>3.899</c:v>
                </c:pt>
                <c:pt idx="6279">
                  <c:v>4.6580000000000004</c:v>
                </c:pt>
                <c:pt idx="6280">
                  <c:v>3.7170000000000001</c:v>
                </c:pt>
                <c:pt idx="6281">
                  <c:v>3.867</c:v>
                </c:pt>
                <c:pt idx="6282">
                  <c:v>4.423</c:v>
                </c:pt>
                <c:pt idx="6283">
                  <c:v>4.0670000000000002</c:v>
                </c:pt>
                <c:pt idx="6284">
                  <c:v>4.6870000000000003</c:v>
                </c:pt>
                <c:pt idx="6285">
                  <c:v>4</c:v>
                </c:pt>
                <c:pt idx="6286">
                  <c:v>3.9009999999999998</c:v>
                </c:pt>
                <c:pt idx="6287">
                  <c:v>3.2930000000000001</c:v>
                </c:pt>
                <c:pt idx="6288">
                  <c:v>3.9609999999999999</c:v>
                </c:pt>
                <c:pt idx="6289">
                  <c:v>3.6</c:v>
                </c:pt>
                <c:pt idx="6290">
                  <c:v>4.0670000000000002</c:v>
                </c:pt>
                <c:pt idx="6291">
                  <c:v>4.1710000000000003</c:v>
                </c:pt>
                <c:pt idx="6292">
                  <c:v>3.8809999999999998</c:v>
                </c:pt>
                <c:pt idx="6293">
                  <c:v>4</c:v>
                </c:pt>
                <c:pt idx="6294">
                  <c:v>4</c:v>
                </c:pt>
                <c:pt idx="6295">
                  <c:v>3.4569999999999999</c:v>
                </c:pt>
                <c:pt idx="6296">
                  <c:v>3.4729999999999999</c:v>
                </c:pt>
                <c:pt idx="6297">
                  <c:v>3.3879999999999999</c:v>
                </c:pt>
                <c:pt idx="6298">
                  <c:v>3.31</c:v>
                </c:pt>
                <c:pt idx="6299">
                  <c:v>2.7429999999999999</c:v>
                </c:pt>
                <c:pt idx="6300">
                  <c:v>1.9119999999999999</c:v>
                </c:pt>
                <c:pt idx="6301">
                  <c:v>2.4740000000000002</c:v>
                </c:pt>
                <c:pt idx="6302">
                  <c:v>4.4530000000000003</c:v>
                </c:pt>
                <c:pt idx="6303">
                  <c:v>4.0960000000000001</c:v>
                </c:pt>
                <c:pt idx="6304">
                  <c:v>3.831</c:v>
                </c:pt>
                <c:pt idx="6305">
                  <c:v>3.827</c:v>
                </c:pt>
                <c:pt idx="6306">
                  <c:v>4.1529999999999996</c:v>
                </c:pt>
                <c:pt idx="6307">
                  <c:v>7.11</c:v>
                </c:pt>
                <c:pt idx="6308">
                  <c:v>8.9329999999999998</c:v>
                </c:pt>
                <c:pt idx="6309">
                  <c:v>6.8339999999999996</c:v>
                </c:pt>
                <c:pt idx="6310">
                  <c:v>6.7539999999999996</c:v>
                </c:pt>
                <c:pt idx="6311">
                  <c:v>6.3579999999999997</c:v>
                </c:pt>
                <c:pt idx="6312">
                  <c:v>4.7679999999999998</c:v>
                </c:pt>
                <c:pt idx="6313">
                  <c:v>4.3179999999999996</c:v>
                </c:pt>
                <c:pt idx="6314">
                  <c:v>4.5519999999999996</c:v>
                </c:pt>
                <c:pt idx="6315">
                  <c:v>4.45</c:v>
                </c:pt>
                <c:pt idx="6316">
                  <c:v>4.4580000000000002</c:v>
                </c:pt>
                <c:pt idx="6317">
                  <c:v>4.76</c:v>
                </c:pt>
                <c:pt idx="6318">
                  <c:v>4.5140000000000002</c:v>
                </c:pt>
                <c:pt idx="6319">
                  <c:v>3.9319999999999999</c:v>
                </c:pt>
                <c:pt idx="6320">
                  <c:v>4.1120000000000001</c:v>
                </c:pt>
                <c:pt idx="6321">
                  <c:v>4.4820000000000002</c:v>
                </c:pt>
                <c:pt idx="6322">
                  <c:v>4.4779999999999998</c:v>
                </c:pt>
                <c:pt idx="6323">
                  <c:v>4.2409999999999997</c:v>
                </c:pt>
                <c:pt idx="6324">
                  <c:v>5.7750000000000004</c:v>
                </c:pt>
                <c:pt idx="6325">
                  <c:v>5.78</c:v>
                </c:pt>
                <c:pt idx="6326">
                  <c:v>5.9580000000000002</c:v>
                </c:pt>
                <c:pt idx="6327">
                  <c:v>5.6669999999999998</c:v>
                </c:pt>
                <c:pt idx="6328">
                  <c:v>6.2910000000000004</c:v>
                </c:pt>
                <c:pt idx="6329">
                  <c:v>6.2240000000000002</c:v>
                </c:pt>
                <c:pt idx="6330">
                  <c:v>6.0919999999999996</c:v>
                </c:pt>
                <c:pt idx="6331">
                  <c:v>5.8150000000000004</c:v>
                </c:pt>
                <c:pt idx="6332">
                  <c:v>5.5629999999999997</c:v>
                </c:pt>
                <c:pt idx="6333">
                  <c:v>4.8390000000000004</c:v>
                </c:pt>
                <c:pt idx="6334">
                  <c:v>5.109</c:v>
                </c:pt>
                <c:pt idx="6335">
                  <c:v>5.2649999999999997</c:v>
                </c:pt>
                <c:pt idx="6336">
                  <c:v>5.1440000000000001</c:v>
                </c:pt>
                <c:pt idx="6337">
                  <c:v>5.3579999999999997</c:v>
                </c:pt>
                <c:pt idx="6338">
                  <c:v>5.99</c:v>
                </c:pt>
                <c:pt idx="6339">
                  <c:v>6.0209999999999999</c:v>
                </c:pt>
                <c:pt idx="6340">
                  <c:v>5.9050000000000002</c:v>
                </c:pt>
                <c:pt idx="6341">
                  <c:v>6.3810000000000002</c:v>
                </c:pt>
                <c:pt idx="6342">
                  <c:v>5.6970000000000001</c:v>
                </c:pt>
                <c:pt idx="6343">
                  <c:v>5.452</c:v>
                </c:pt>
                <c:pt idx="6344">
                  <c:v>5.4509999999999996</c:v>
                </c:pt>
                <c:pt idx="6345">
                  <c:v>5.0629999999999997</c:v>
                </c:pt>
                <c:pt idx="6346">
                  <c:v>5.4470000000000001</c:v>
                </c:pt>
                <c:pt idx="6347">
                  <c:v>5.6479999999999997</c:v>
                </c:pt>
                <c:pt idx="6348">
                  <c:v>4.992</c:v>
                </c:pt>
                <c:pt idx="6349">
                  <c:v>5.2530000000000001</c:v>
                </c:pt>
                <c:pt idx="6350">
                  <c:v>5.4450000000000003</c:v>
                </c:pt>
                <c:pt idx="6351">
                  <c:v>5.0529999999999999</c:v>
                </c:pt>
                <c:pt idx="6352">
                  <c:v>5.0119999999999996</c:v>
                </c:pt>
                <c:pt idx="6353">
                  <c:v>4.9509999999999996</c:v>
                </c:pt>
                <c:pt idx="6354">
                  <c:v>4.5599999999999996</c:v>
                </c:pt>
                <c:pt idx="6355">
                  <c:v>4.74</c:v>
                </c:pt>
                <c:pt idx="6356">
                  <c:v>4.7770000000000001</c:v>
                </c:pt>
                <c:pt idx="6357">
                  <c:v>5.1269999999999998</c:v>
                </c:pt>
                <c:pt idx="6358">
                  <c:v>5.5910000000000002</c:v>
                </c:pt>
                <c:pt idx="6359">
                  <c:v>5.8019999999999996</c:v>
                </c:pt>
                <c:pt idx="6360">
                  <c:v>5.1349999999999998</c:v>
                </c:pt>
                <c:pt idx="6361">
                  <c:v>5.3230000000000004</c:v>
                </c:pt>
                <c:pt idx="6362">
                  <c:v>5.4169999999999998</c:v>
                </c:pt>
                <c:pt idx="6363">
                  <c:v>4.915</c:v>
                </c:pt>
                <c:pt idx="6364">
                  <c:v>4.4749999999999996</c:v>
                </c:pt>
                <c:pt idx="6365">
                  <c:v>5.4980000000000002</c:v>
                </c:pt>
                <c:pt idx="6366">
                  <c:v>4.4269999999999996</c:v>
                </c:pt>
                <c:pt idx="6367">
                  <c:v>4.1879999999999997</c:v>
                </c:pt>
                <c:pt idx="6368">
                  <c:v>4.1029999999999998</c:v>
                </c:pt>
                <c:pt idx="6369">
                  <c:v>4.75</c:v>
                </c:pt>
                <c:pt idx="6370">
                  <c:v>4.359</c:v>
                </c:pt>
                <c:pt idx="6371">
                  <c:v>5.3719999999999999</c:v>
                </c:pt>
                <c:pt idx="6372">
                  <c:v>5.56</c:v>
                </c:pt>
                <c:pt idx="6373">
                  <c:v>4.226</c:v>
                </c:pt>
                <c:pt idx="6374">
                  <c:v>4.4589999999999996</c:v>
                </c:pt>
                <c:pt idx="6375">
                  <c:v>3.9990000000000001</c:v>
                </c:pt>
                <c:pt idx="6376">
                  <c:v>4.8019999999999996</c:v>
                </c:pt>
                <c:pt idx="6377">
                  <c:v>4.5949999999999998</c:v>
                </c:pt>
                <c:pt idx="6378">
                  <c:v>4.3040000000000003</c:v>
                </c:pt>
                <c:pt idx="6379">
                  <c:v>4.8109999999999999</c:v>
                </c:pt>
                <c:pt idx="6380">
                  <c:v>4.3949999999999996</c:v>
                </c:pt>
                <c:pt idx="6381">
                  <c:v>4.4269999999999996</c:v>
                </c:pt>
                <c:pt idx="6382">
                  <c:v>4.3620000000000001</c:v>
                </c:pt>
                <c:pt idx="6383">
                  <c:v>4.6100000000000003</c:v>
                </c:pt>
                <c:pt idx="6384">
                  <c:v>5.3129999999999997</c:v>
                </c:pt>
                <c:pt idx="6385">
                  <c:v>6.3810000000000002</c:v>
                </c:pt>
                <c:pt idx="6386">
                  <c:v>5.399</c:v>
                </c:pt>
                <c:pt idx="6387">
                  <c:v>6.8239999999999998</c:v>
                </c:pt>
                <c:pt idx="6388">
                  <c:v>5.9489999999999998</c:v>
                </c:pt>
                <c:pt idx="6389">
                  <c:v>7.2270000000000003</c:v>
                </c:pt>
                <c:pt idx="6390">
                  <c:v>6.8890000000000002</c:v>
                </c:pt>
                <c:pt idx="6391">
                  <c:v>5.94</c:v>
                </c:pt>
                <c:pt idx="6392">
                  <c:v>6.0620000000000003</c:v>
                </c:pt>
                <c:pt idx="6393">
                  <c:v>7.7939999999999996</c:v>
                </c:pt>
                <c:pt idx="6394">
                  <c:v>7.806</c:v>
                </c:pt>
                <c:pt idx="6395">
                  <c:v>6.4989999999999997</c:v>
                </c:pt>
                <c:pt idx="6396">
                  <c:v>9.43</c:v>
                </c:pt>
                <c:pt idx="6397">
                  <c:v>8.6679999999999993</c:v>
                </c:pt>
                <c:pt idx="6398">
                  <c:v>6.6550000000000002</c:v>
                </c:pt>
                <c:pt idx="6399">
                  <c:v>7.2549999999999999</c:v>
                </c:pt>
                <c:pt idx="6400">
                  <c:v>7.2720000000000002</c:v>
                </c:pt>
                <c:pt idx="6401">
                  <c:v>8.18</c:v>
                </c:pt>
                <c:pt idx="6402">
                  <c:v>9.3350000000000009</c:v>
                </c:pt>
                <c:pt idx="6403">
                  <c:v>8.7159999999999993</c:v>
                </c:pt>
                <c:pt idx="6404">
                  <c:v>9.4260000000000002</c:v>
                </c:pt>
                <c:pt idx="6405">
                  <c:v>6.06</c:v>
                </c:pt>
                <c:pt idx="6406">
                  <c:v>11.116</c:v>
                </c:pt>
                <c:pt idx="6407">
                  <c:v>9.1560000000000006</c:v>
                </c:pt>
                <c:pt idx="6408">
                  <c:v>9.6950000000000003</c:v>
                </c:pt>
                <c:pt idx="6409">
                  <c:v>10.643000000000001</c:v>
                </c:pt>
                <c:pt idx="6410">
                  <c:v>8.7929999999999993</c:v>
                </c:pt>
                <c:pt idx="6411">
                  <c:v>7.3369999999999997</c:v>
                </c:pt>
                <c:pt idx="6412">
                  <c:v>8.0950000000000006</c:v>
                </c:pt>
                <c:pt idx="6413">
                  <c:v>7.2619999999999996</c:v>
                </c:pt>
                <c:pt idx="6414">
                  <c:v>9.6890000000000001</c:v>
                </c:pt>
                <c:pt idx="6415">
                  <c:v>10.958</c:v>
                </c:pt>
                <c:pt idx="6416">
                  <c:v>10.866</c:v>
                </c:pt>
                <c:pt idx="6417">
                  <c:v>10.189</c:v>
                </c:pt>
                <c:pt idx="6418">
                  <c:v>10.007999999999999</c:v>
                </c:pt>
                <c:pt idx="6419">
                  <c:v>8.8879999999999999</c:v>
                </c:pt>
                <c:pt idx="6420">
                  <c:v>7.45</c:v>
                </c:pt>
                <c:pt idx="6421">
                  <c:v>7.75</c:v>
                </c:pt>
                <c:pt idx="6422">
                  <c:v>6.5490000000000004</c:v>
                </c:pt>
                <c:pt idx="6423">
                  <c:v>7.2039999999999997</c:v>
                </c:pt>
                <c:pt idx="6424">
                  <c:v>8.5280000000000005</c:v>
                </c:pt>
                <c:pt idx="6425">
                  <c:v>7.3840000000000003</c:v>
                </c:pt>
                <c:pt idx="6426">
                  <c:v>6.0389999999999997</c:v>
                </c:pt>
                <c:pt idx="6427">
                  <c:v>5.4930000000000003</c:v>
                </c:pt>
                <c:pt idx="6428">
                  <c:v>5.508</c:v>
                </c:pt>
                <c:pt idx="6429">
                  <c:v>5.1139999999999999</c:v>
                </c:pt>
                <c:pt idx="6430">
                  <c:v>5.1609999999999996</c:v>
                </c:pt>
                <c:pt idx="6431">
                  <c:v>4.7960000000000003</c:v>
                </c:pt>
                <c:pt idx="6432">
                  <c:v>5.5119999999999996</c:v>
                </c:pt>
                <c:pt idx="6433">
                  <c:v>6.524</c:v>
                </c:pt>
                <c:pt idx="6434">
                  <c:v>4.5250000000000004</c:v>
                </c:pt>
                <c:pt idx="6435">
                  <c:v>6.34</c:v>
                </c:pt>
                <c:pt idx="6436">
                  <c:v>7.7140000000000004</c:v>
                </c:pt>
                <c:pt idx="6437">
                  <c:v>7.1749999999999998</c:v>
                </c:pt>
                <c:pt idx="6438">
                  <c:v>7.1589999999999998</c:v>
                </c:pt>
                <c:pt idx="6439">
                  <c:v>7.7229999999999999</c:v>
                </c:pt>
                <c:pt idx="6440">
                  <c:v>7.6219999999999999</c:v>
                </c:pt>
                <c:pt idx="6441">
                  <c:v>6.63</c:v>
                </c:pt>
                <c:pt idx="6442">
                  <c:v>6.2729999999999997</c:v>
                </c:pt>
                <c:pt idx="6443">
                  <c:v>5.5049999999999999</c:v>
                </c:pt>
                <c:pt idx="6444">
                  <c:v>5.9889999999999999</c:v>
                </c:pt>
                <c:pt idx="6445">
                  <c:v>5.21</c:v>
                </c:pt>
                <c:pt idx="6446">
                  <c:v>5.2779999999999996</c:v>
                </c:pt>
                <c:pt idx="6447">
                  <c:v>5.0019999999999998</c:v>
                </c:pt>
                <c:pt idx="6448">
                  <c:v>5</c:v>
                </c:pt>
                <c:pt idx="6449">
                  <c:v>5.5190000000000001</c:v>
                </c:pt>
                <c:pt idx="6450">
                  <c:v>6.0709999999999997</c:v>
                </c:pt>
                <c:pt idx="6451">
                  <c:v>5.7779999999999996</c:v>
                </c:pt>
                <c:pt idx="6452">
                  <c:v>5.6029999999999998</c:v>
                </c:pt>
                <c:pt idx="6453">
                  <c:v>4.9409999999999998</c:v>
                </c:pt>
                <c:pt idx="6454">
                  <c:v>5.2619999999999996</c:v>
                </c:pt>
                <c:pt idx="6455">
                  <c:v>6.0759999999999996</c:v>
                </c:pt>
                <c:pt idx="6456">
                  <c:v>6.8170000000000002</c:v>
                </c:pt>
                <c:pt idx="6457">
                  <c:v>7.25</c:v>
                </c:pt>
                <c:pt idx="6458">
                  <c:v>6.367</c:v>
                </c:pt>
                <c:pt idx="6459">
                  <c:v>6.8860000000000001</c:v>
                </c:pt>
                <c:pt idx="6460">
                  <c:v>7.367</c:v>
                </c:pt>
                <c:pt idx="6461">
                  <c:v>7.3639999999999999</c:v>
                </c:pt>
                <c:pt idx="6462">
                  <c:v>6.6509999999999998</c:v>
                </c:pt>
                <c:pt idx="6463">
                  <c:v>6.7439999999999998</c:v>
                </c:pt>
                <c:pt idx="6464">
                  <c:v>6.9640000000000004</c:v>
                </c:pt>
                <c:pt idx="6465">
                  <c:v>6.9859999999999998</c:v>
                </c:pt>
                <c:pt idx="6466">
                  <c:v>7.7809999999999997</c:v>
                </c:pt>
                <c:pt idx="6467">
                  <c:v>8.0649999999999995</c:v>
                </c:pt>
                <c:pt idx="6468">
                  <c:v>8.1020000000000003</c:v>
                </c:pt>
                <c:pt idx="6469">
                  <c:v>7.3460000000000001</c:v>
                </c:pt>
                <c:pt idx="6470">
                  <c:v>7.2549999999999999</c:v>
                </c:pt>
                <c:pt idx="6471">
                  <c:v>7.3929999999999998</c:v>
                </c:pt>
                <c:pt idx="6472">
                  <c:v>7.3339999999999996</c:v>
                </c:pt>
                <c:pt idx="6473">
                  <c:v>7.1669999999999998</c:v>
                </c:pt>
                <c:pt idx="6474">
                  <c:v>6.7119999999999997</c:v>
                </c:pt>
                <c:pt idx="6475">
                  <c:v>6.633</c:v>
                </c:pt>
                <c:pt idx="6476">
                  <c:v>7.2759999999999998</c:v>
                </c:pt>
                <c:pt idx="6477">
                  <c:v>7.0819999999999999</c:v>
                </c:pt>
                <c:pt idx="6478">
                  <c:v>6.5679999999999996</c:v>
                </c:pt>
                <c:pt idx="6479">
                  <c:v>6.7750000000000004</c:v>
                </c:pt>
                <c:pt idx="6480">
                  <c:v>6.6130000000000004</c:v>
                </c:pt>
                <c:pt idx="6481">
                  <c:v>6.5350000000000001</c:v>
                </c:pt>
                <c:pt idx="6482">
                  <c:v>6.7149999999999999</c:v>
                </c:pt>
                <c:pt idx="6483">
                  <c:v>7.3250000000000002</c:v>
                </c:pt>
                <c:pt idx="6484">
                  <c:v>8.1199999999999992</c:v>
                </c:pt>
                <c:pt idx="6485">
                  <c:v>7.7089999999999996</c:v>
                </c:pt>
                <c:pt idx="6486">
                  <c:v>7.0359999999999996</c:v>
                </c:pt>
                <c:pt idx="6487">
                  <c:v>7.3479999999999999</c:v>
                </c:pt>
                <c:pt idx="6488">
                  <c:v>7.36</c:v>
                </c:pt>
                <c:pt idx="6489">
                  <c:v>7.2679999999999998</c:v>
                </c:pt>
                <c:pt idx="6490">
                  <c:v>7.0650000000000004</c:v>
                </c:pt>
                <c:pt idx="6491">
                  <c:v>7.1680000000000001</c:v>
                </c:pt>
                <c:pt idx="6492">
                  <c:v>6.8380000000000001</c:v>
                </c:pt>
                <c:pt idx="6493">
                  <c:v>7.2469999999999999</c:v>
                </c:pt>
                <c:pt idx="6494">
                  <c:v>6.71</c:v>
                </c:pt>
                <c:pt idx="6495">
                  <c:v>7.2460000000000004</c:v>
                </c:pt>
                <c:pt idx="6496">
                  <c:v>6.8049999999999997</c:v>
                </c:pt>
                <c:pt idx="6497">
                  <c:v>6.9690000000000003</c:v>
                </c:pt>
                <c:pt idx="6498">
                  <c:v>7.0609999999999999</c:v>
                </c:pt>
                <c:pt idx="6499">
                  <c:v>7.1449999999999996</c:v>
                </c:pt>
                <c:pt idx="6500">
                  <c:v>6.8360000000000003</c:v>
                </c:pt>
                <c:pt idx="6501">
                  <c:v>7.7560000000000002</c:v>
                </c:pt>
                <c:pt idx="6502">
                  <c:v>7.024</c:v>
                </c:pt>
                <c:pt idx="6503">
                  <c:v>7.0519999999999996</c:v>
                </c:pt>
                <c:pt idx="6504">
                  <c:v>7.2949999999999999</c:v>
                </c:pt>
                <c:pt idx="6505">
                  <c:v>6.9610000000000003</c:v>
                </c:pt>
                <c:pt idx="6506">
                  <c:v>7.7309999999999999</c:v>
                </c:pt>
                <c:pt idx="6507">
                  <c:v>6.5060000000000002</c:v>
                </c:pt>
                <c:pt idx="6508">
                  <c:v>7.7729999999999997</c:v>
                </c:pt>
                <c:pt idx="6509">
                  <c:v>7.0549999999999997</c:v>
                </c:pt>
                <c:pt idx="6510">
                  <c:v>6.3550000000000004</c:v>
                </c:pt>
                <c:pt idx="6511">
                  <c:v>7.6849999999999996</c:v>
                </c:pt>
                <c:pt idx="6512">
                  <c:v>7.03</c:v>
                </c:pt>
                <c:pt idx="6513">
                  <c:v>8.6479999999999997</c:v>
                </c:pt>
                <c:pt idx="6514">
                  <c:v>7.3529999999999998</c:v>
                </c:pt>
                <c:pt idx="6515">
                  <c:v>7.5720000000000001</c:v>
                </c:pt>
                <c:pt idx="6516">
                  <c:v>7.9930000000000003</c:v>
                </c:pt>
                <c:pt idx="6517">
                  <c:v>6.3079999999999998</c:v>
                </c:pt>
                <c:pt idx="6518">
                  <c:v>6.4630000000000001</c:v>
                </c:pt>
                <c:pt idx="6519">
                  <c:v>8.109</c:v>
                </c:pt>
                <c:pt idx="6520">
                  <c:v>6.9720000000000004</c:v>
                </c:pt>
                <c:pt idx="6521">
                  <c:v>8.0299999999999994</c:v>
                </c:pt>
                <c:pt idx="6522">
                  <c:v>6.6959999999999997</c:v>
                </c:pt>
                <c:pt idx="6523">
                  <c:v>7.89</c:v>
                </c:pt>
                <c:pt idx="6524">
                  <c:v>7.7960000000000003</c:v>
                </c:pt>
                <c:pt idx="6525">
                  <c:v>7.3339999999999996</c:v>
                </c:pt>
                <c:pt idx="6526">
                  <c:v>8.3949999999999996</c:v>
                </c:pt>
                <c:pt idx="6527">
                  <c:v>6.8170000000000002</c:v>
                </c:pt>
                <c:pt idx="6528">
                  <c:v>6.6369999999999996</c:v>
                </c:pt>
                <c:pt idx="6529">
                  <c:v>7.4219999999999997</c:v>
                </c:pt>
                <c:pt idx="6530">
                  <c:v>7.7039999999999997</c:v>
                </c:pt>
                <c:pt idx="6531">
                  <c:v>6.1159999999999997</c:v>
                </c:pt>
                <c:pt idx="6532">
                  <c:v>8.032</c:v>
                </c:pt>
                <c:pt idx="6533">
                  <c:v>8.4550000000000001</c:v>
                </c:pt>
                <c:pt idx="6534">
                  <c:v>7.6680000000000001</c:v>
                </c:pt>
                <c:pt idx="6535">
                  <c:v>8.625</c:v>
                </c:pt>
                <c:pt idx="6536">
                  <c:v>7.133</c:v>
                </c:pt>
                <c:pt idx="6537">
                  <c:v>7.0209999999999999</c:v>
                </c:pt>
                <c:pt idx="6538">
                  <c:v>5.9779999999999998</c:v>
                </c:pt>
                <c:pt idx="6539">
                  <c:v>5.8259999999999996</c:v>
                </c:pt>
                <c:pt idx="6540">
                  <c:v>6.9390000000000001</c:v>
                </c:pt>
                <c:pt idx="6541">
                  <c:v>6.633</c:v>
                </c:pt>
                <c:pt idx="6542">
                  <c:v>6.7370000000000001</c:v>
                </c:pt>
                <c:pt idx="6543">
                  <c:v>6.7140000000000004</c:v>
                </c:pt>
                <c:pt idx="6544">
                  <c:v>8.7520000000000007</c:v>
                </c:pt>
                <c:pt idx="6545">
                  <c:v>6.9420000000000002</c:v>
                </c:pt>
                <c:pt idx="6546">
                  <c:v>5.0350000000000001</c:v>
                </c:pt>
                <c:pt idx="6547">
                  <c:v>5.3879999999999999</c:v>
                </c:pt>
                <c:pt idx="6548">
                  <c:v>4.883</c:v>
                </c:pt>
                <c:pt idx="6549">
                  <c:v>7.2460000000000004</c:v>
                </c:pt>
                <c:pt idx="6550">
                  <c:v>7.6349999999999998</c:v>
                </c:pt>
                <c:pt idx="6551">
                  <c:v>8.4030000000000005</c:v>
                </c:pt>
                <c:pt idx="6552">
                  <c:v>8.0250000000000004</c:v>
                </c:pt>
                <c:pt idx="6553">
                  <c:v>8.125</c:v>
                </c:pt>
                <c:pt idx="6554">
                  <c:v>6.82</c:v>
                </c:pt>
                <c:pt idx="6555">
                  <c:v>5.8470000000000004</c:v>
                </c:pt>
                <c:pt idx="6556">
                  <c:v>5.1219999999999999</c:v>
                </c:pt>
                <c:pt idx="6557">
                  <c:v>5.1639999999999997</c:v>
                </c:pt>
                <c:pt idx="6558">
                  <c:v>5.3490000000000002</c:v>
                </c:pt>
                <c:pt idx="6559">
                  <c:v>4.6100000000000003</c:v>
                </c:pt>
                <c:pt idx="6560">
                  <c:v>5.7670000000000003</c:v>
                </c:pt>
                <c:pt idx="6561">
                  <c:v>5.444</c:v>
                </c:pt>
                <c:pt idx="6562">
                  <c:v>6.5629999999999997</c:v>
                </c:pt>
                <c:pt idx="6563">
                  <c:v>6.7309999999999999</c:v>
                </c:pt>
                <c:pt idx="6564">
                  <c:v>6.1070000000000002</c:v>
                </c:pt>
                <c:pt idx="6565">
                  <c:v>4.7489999999999997</c:v>
                </c:pt>
                <c:pt idx="6566">
                  <c:v>5.5640000000000001</c:v>
                </c:pt>
                <c:pt idx="6567">
                  <c:v>5.4820000000000002</c:v>
                </c:pt>
                <c:pt idx="6568">
                  <c:v>5.8920000000000003</c:v>
                </c:pt>
                <c:pt idx="6569">
                  <c:v>5.47</c:v>
                </c:pt>
                <c:pt idx="6570">
                  <c:v>6.681</c:v>
                </c:pt>
                <c:pt idx="6571">
                  <c:v>4.9029999999999996</c:v>
                </c:pt>
                <c:pt idx="6572">
                  <c:v>4.944</c:v>
                </c:pt>
                <c:pt idx="6573">
                  <c:v>4.4850000000000003</c:v>
                </c:pt>
                <c:pt idx="6574">
                  <c:v>4.3360000000000003</c:v>
                </c:pt>
                <c:pt idx="6575">
                  <c:v>4.8259999999999996</c:v>
                </c:pt>
                <c:pt idx="6576">
                  <c:v>4.1840000000000002</c:v>
                </c:pt>
                <c:pt idx="6577">
                  <c:v>4.4749999999999996</c:v>
                </c:pt>
                <c:pt idx="6578">
                  <c:v>4.6760000000000002</c:v>
                </c:pt>
                <c:pt idx="6579">
                  <c:v>4.8710000000000004</c:v>
                </c:pt>
                <c:pt idx="6580">
                  <c:v>5.0750000000000002</c:v>
                </c:pt>
                <c:pt idx="6581">
                  <c:v>5.6289999999999996</c:v>
                </c:pt>
                <c:pt idx="6582">
                  <c:v>5.7050000000000001</c:v>
                </c:pt>
                <c:pt idx="6583">
                  <c:v>6.117</c:v>
                </c:pt>
                <c:pt idx="6584">
                  <c:v>6.0019999999999998</c:v>
                </c:pt>
                <c:pt idx="6585">
                  <c:v>6.1680000000000001</c:v>
                </c:pt>
                <c:pt idx="6586">
                  <c:v>6.6029999999999998</c:v>
                </c:pt>
                <c:pt idx="6587">
                  <c:v>6.3440000000000003</c:v>
                </c:pt>
                <c:pt idx="6588">
                  <c:v>6.2409999999999997</c:v>
                </c:pt>
                <c:pt idx="6589">
                  <c:v>5.6779999999999999</c:v>
                </c:pt>
                <c:pt idx="6590">
                  <c:v>5.2320000000000002</c:v>
                </c:pt>
                <c:pt idx="6591">
                  <c:v>5.7320000000000002</c:v>
                </c:pt>
                <c:pt idx="6592">
                  <c:v>6.3689999999999998</c:v>
                </c:pt>
                <c:pt idx="6593">
                  <c:v>5.4240000000000004</c:v>
                </c:pt>
                <c:pt idx="6594">
                  <c:v>5.7329999999999997</c:v>
                </c:pt>
                <c:pt idx="6595">
                  <c:v>6.3090000000000002</c:v>
                </c:pt>
                <c:pt idx="6596">
                  <c:v>6.3209999999999997</c:v>
                </c:pt>
                <c:pt idx="6597">
                  <c:v>5.8289999999999997</c:v>
                </c:pt>
                <c:pt idx="6598">
                  <c:v>5.0019999999999998</c:v>
                </c:pt>
                <c:pt idx="6599">
                  <c:v>5.0990000000000002</c:v>
                </c:pt>
                <c:pt idx="6600">
                  <c:v>5.0330000000000004</c:v>
                </c:pt>
                <c:pt idx="6601">
                  <c:v>4.8689999999999998</c:v>
                </c:pt>
                <c:pt idx="6602">
                  <c:v>4.6399999999999997</c:v>
                </c:pt>
                <c:pt idx="6603">
                  <c:v>4.8550000000000004</c:v>
                </c:pt>
                <c:pt idx="6604">
                  <c:v>4.9710000000000001</c:v>
                </c:pt>
                <c:pt idx="6605">
                  <c:v>5.5289999999999999</c:v>
                </c:pt>
                <c:pt idx="6606">
                  <c:v>4.726</c:v>
                </c:pt>
                <c:pt idx="6607">
                  <c:v>4.9669999999999996</c:v>
                </c:pt>
                <c:pt idx="6608">
                  <c:v>4.4619999999999997</c:v>
                </c:pt>
                <c:pt idx="6609">
                  <c:v>4.7830000000000004</c:v>
                </c:pt>
                <c:pt idx="6610">
                  <c:v>4.58</c:v>
                </c:pt>
                <c:pt idx="6611">
                  <c:v>5.0119999999999996</c:v>
                </c:pt>
                <c:pt idx="6612">
                  <c:v>4.415</c:v>
                </c:pt>
                <c:pt idx="6613">
                  <c:v>4.6630000000000003</c:v>
                </c:pt>
                <c:pt idx="6614">
                  <c:v>4.5709999999999997</c:v>
                </c:pt>
                <c:pt idx="6615">
                  <c:v>4.4729999999999999</c:v>
                </c:pt>
                <c:pt idx="6616">
                  <c:v>4.9589999999999996</c:v>
                </c:pt>
                <c:pt idx="6617">
                  <c:v>5.0789999999999997</c:v>
                </c:pt>
                <c:pt idx="6618">
                  <c:v>5.32</c:v>
                </c:pt>
                <c:pt idx="6619">
                  <c:v>5.1319999999999997</c:v>
                </c:pt>
                <c:pt idx="6620">
                  <c:v>4.9160000000000004</c:v>
                </c:pt>
                <c:pt idx="6621">
                  <c:v>4.7210000000000001</c:v>
                </c:pt>
                <c:pt idx="6622">
                  <c:v>4.726</c:v>
                </c:pt>
                <c:pt idx="6623">
                  <c:v>4.3120000000000003</c:v>
                </c:pt>
                <c:pt idx="6624">
                  <c:v>4.3730000000000002</c:v>
                </c:pt>
                <c:pt idx="6625">
                  <c:v>4.3600000000000003</c:v>
                </c:pt>
                <c:pt idx="6626">
                  <c:v>3.99</c:v>
                </c:pt>
                <c:pt idx="6627">
                  <c:v>3.9740000000000002</c:v>
                </c:pt>
                <c:pt idx="6628">
                  <c:v>4.2619999999999996</c:v>
                </c:pt>
                <c:pt idx="6629">
                  <c:v>4.25</c:v>
                </c:pt>
                <c:pt idx="6630">
                  <c:v>4.0750000000000002</c:v>
                </c:pt>
                <c:pt idx="6631">
                  <c:v>3.9870000000000001</c:v>
                </c:pt>
                <c:pt idx="6632">
                  <c:v>3.8759999999999999</c:v>
                </c:pt>
                <c:pt idx="6633">
                  <c:v>3.8090000000000002</c:v>
                </c:pt>
                <c:pt idx="6634">
                  <c:v>3.4710000000000001</c:v>
                </c:pt>
                <c:pt idx="6635">
                  <c:v>3.1739999999999999</c:v>
                </c:pt>
                <c:pt idx="6636">
                  <c:v>2.7970000000000002</c:v>
                </c:pt>
                <c:pt idx="6637">
                  <c:v>2.6760000000000002</c:v>
                </c:pt>
                <c:pt idx="6638">
                  <c:v>2.8719999999999999</c:v>
                </c:pt>
                <c:pt idx="6639">
                  <c:v>2.2629999999999999</c:v>
                </c:pt>
                <c:pt idx="6640">
                  <c:v>1.85</c:v>
                </c:pt>
                <c:pt idx="6641">
                  <c:v>2.3929999999999998</c:v>
                </c:pt>
                <c:pt idx="6642">
                  <c:v>2.1720000000000002</c:v>
                </c:pt>
                <c:pt idx="6643">
                  <c:v>1.843</c:v>
                </c:pt>
                <c:pt idx="6644">
                  <c:v>2.089</c:v>
                </c:pt>
                <c:pt idx="6645">
                  <c:v>2.5910000000000002</c:v>
                </c:pt>
                <c:pt idx="6646">
                  <c:v>2.5920000000000001</c:v>
                </c:pt>
                <c:pt idx="6647">
                  <c:v>2.4820000000000002</c:v>
                </c:pt>
                <c:pt idx="6648">
                  <c:v>2.4359999999999999</c:v>
                </c:pt>
                <c:pt idx="6649">
                  <c:v>2.1240000000000001</c:v>
                </c:pt>
                <c:pt idx="6650">
                  <c:v>1.944</c:v>
                </c:pt>
                <c:pt idx="6651">
                  <c:v>1.706</c:v>
                </c:pt>
                <c:pt idx="6652">
                  <c:v>2.8889999999999998</c:v>
                </c:pt>
                <c:pt idx="6653">
                  <c:v>2.2280000000000002</c:v>
                </c:pt>
                <c:pt idx="6654">
                  <c:v>2.4</c:v>
                </c:pt>
                <c:pt idx="6655">
                  <c:v>1.958</c:v>
                </c:pt>
                <c:pt idx="6656">
                  <c:v>1.6759999999999999</c:v>
                </c:pt>
                <c:pt idx="6657">
                  <c:v>2.7890000000000001</c:v>
                </c:pt>
                <c:pt idx="6658">
                  <c:v>3.6970000000000001</c:v>
                </c:pt>
                <c:pt idx="6659">
                  <c:v>2.8130000000000002</c:v>
                </c:pt>
                <c:pt idx="6660">
                  <c:v>2.6389999999999998</c:v>
                </c:pt>
                <c:pt idx="6661">
                  <c:v>1.9259999999999999</c:v>
                </c:pt>
                <c:pt idx="6662">
                  <c:v>1.994</c:v>
                </c:pt>
                <c:pt idx="6663">
                  <c:v>2.5419999999999998</c:v>
                </c:pt>
                <c:pt idx="6664">
                  <c:v>2.6179999999999999</c:v>
                </c:pt>
                <c:pt idx="6665">
                  <c:v>1.33</c:v>
                </c:pt>
                <c:pt idx="6666">
                  <c:v>1.2609999999999999</c:v>
                </c:pt>
                <c:pt idx="6667">
                  <c:v>2.1059999999999999</c:v>
                </c:pt>
                <c:pt idx="6668">
                  <c:v>1.641</c:v>
                </c:pt>
                <c:pt idx="6669">
                  <c:v>1.3819999999999999</c:v>
                </c:pt>
                <c:pt idx="6670">
                  <c:v>1.786</c:v>
                </c:pt>
                <c:pt idx="6671">
                  <c:v>1.8340000000000001</c:v>
                </c:pt>
                <c:pt idx="6672">
                  <c:v>1.242</c:v>
                </c:pt>
                <c:pt idx="6673">
                  <c:v>2.5529999999999999</c:v>
                </c:pt>
                <c:pt idx="6674">
                  <c:v>1.571</c:v>
                </c:pt>
                <c:pt idx="6675">
                  <c:v>1.7</c:v>
                </c:pt>
                <c:pt idx="6676">
                  <c:v>2.2629999999999999</c:v>
                </c:pt>
                <c:pt idx="6677">
                  <c:v>1.3420000000000001</c:v>
                </c:pt>
                <c:pt idx="6678">
                  <c:v>1.9119999999999999</c:v>
                </c:pt>
                <c:pt idx="6679">
                  <c:v>1.823</c:v>
                </c:pt>
                <c:pt idx="6680">
                  <c:v>2.1040000000000001</c:v>
                </c:pt>
                <c:pt idx="6681">
                  <c:v>3.972</c:v>
                </c:pt>
                <c:pt idx="6682">
                  <c:v>1.786</c:v>
                </c:pt>
                <c:pt idx="6683">
                  <c:v>1.6830000000000001</c:v>
                </c:pt>
                <c:pt idx="6684">
                  <c:v>3.2919999999999998</c:v>
                </c:pt>
                <c:pt idx="6685">
                  <c:v>1.8979999999999999</c:v>
                </c:pt>
                <c:pt idx="6686">
                  <c:v>2.2709999999999999</c:v>
                </c:pt>
                <c:pt idx="6687">
                  <c:v>2.4540000000000002</c:v>
                </c:pt>
                <c:pt idx="6688">
                  <c:v>3.1429999999999998</c:v>
                </c:pt>
                <c:pt idx="6689">
                  <c:v>2.6779999999999999</c:v>
                </c:pt>
                <c:pt idx="6690">
                  <c:v>3.9409999999999998</c:v>
                </c:pt>
                <c:pt idx="6691">
                  <c:v>3.8679999999999999</c:v>
                </c:pt>
                <c:pt idx="6692">
                  <c:v>3.1040000000000001</c:v>
                </c:pt>
                <c:pt idx="6693">
                  <c:v>3.7120000000000002</c:v>
                </c:pt>
                <c:pt idx="6694">
                  <c:v>3.7130000000000001</c:v>
                </c:pt>
                <c:pt idx="6695">
                  <c:v>3.492</c:v>
                </c:pt>
                <c:pt idx="6696">
                  <c:v>3.4239999999999999</c:v>
                </c:pt>
                <c:pt idx="6697">
                  <c:v>3.641</c:v>
                </c:pt>
                <c:pt idx="6698">
                  <c:v>3.141</c:v>
                </c:pt>
                <c:pt idx="6699">
                  <c:v>4.3109999999999999</c:v>
                </c:pt>
                <c:pt idx="6700">
                  <c:v>4.6470000000000002</c:v>
                </c:pt>
                <c:pt idx="6701">
                  <c:v>3.5710000000000002</c:v>
                </c:pt>
                <c:pt idx="6702">
                  <c:v>3.327</c:v>
                </c:pt>
                <c:pt idx="6703">
                  <c:v>3.9169999999999998</c:v>
                </c:pt>
                <c:pt idx="6704">
                  <c:v>4.0759999999999996</c:v>
                </c:pt>
                <c:pt idx="6705">
                  <c:v>4.3140000000000001</c:v>
                </c:pt>
                <c:pt idx="6706">
                  <c:v>4.5449999999999999</c:v>
                </c:pt>
                <c:pt idx="6707">
                  <c:v>4.891</c:v>
                </c:pt>
                <c:pt idx="6708">
                  <c:v>4.9160000000000004</c:v>
                </c:pt>
                <c:pt idx="6709">
                  <c:v>5.1280000000000001</c:v>
                </c:pt>
                <c:pt idx="6710">
                  <c:v>5.3380000000000001</c:v>
                </c:pt>
                <c:pt idx="6711">
                  <c:v>5.3540000000000001</c:v>
                </c:pt>
                <c:pt idx="6712">
                  <c:v>5.65</c:v>
                </c:pt>
                <c:pt idx="6713">
                  <c:v>5.2149999999999999</c:v>
                </c:pt>
                <c:pt idx="6714">
                  <c:v>5.0990000000000002</c:v>
                </c:pt>
                <c:pt idx="6715">
                  <c:v>5.0149999999999997</c:v>
                </c:pt>
                <c:pt idx="6716">
                  <c:v>4.8929999999999998</c:v>
                </c:pt>
                <c:pt idx="6717">
                  <c:v>4.8810000000000002</c:v>
                </c:pt>
                <c:pt idx="6718">
                  <c:v>5.218</c:v>
                </c:pt>
                <c:pt idx="6719">
                  <c:v>5.5970000000000004</c:v>
                </c:pt>
                <c:pt idx="6720">
                  <c:v>5.6050000000000004</c:v>
                </c:pt>
                <c:pt idx="6721">
                  <c:v>5.8159999999999998</c:v>
                </c:pt>
                <c:pt idx="6722">
                  <c:v>6.0339999999999998</c:v>
                </c:pt>
                <c:pt idx="6723">
                  <c:v>5.8630000000000004</c:v>
                </c:pt>
                <c:pt idx="6724">
                  <c:v>6.0789999999999997</c:v>
                </c:pt>
                <c:pt idx="6725">
                  <c:v>6.5209999999999999</c:v>
                </c:pt>
                <c:pt idx="6726">
                  <c:v>6.2969999999999997</c:v>
                </c:pt>
                <c:pt idx="6727">
                  <c:v>6.4109999999999996</c:v>
                </c:pt>
                <c:pt idx="6728">
                  <c:v>7.077</c:v>
                </c:pt>
                <c:pt idx="6729">
                  <c:v>8.7100000000000009</c:v>
                </c:pt>
                <c:pt idx="6730">
                  <c:v>7.3330000000000002</c:v>
                </c:pt>
                <c:pt idx="6731">
                  <c:v>6.7690000000000001</c:v>
                </c:pt>
                <c:pt idx="6732">
                  <c:v>7.6349999999999998</c:v>
                </c:pt>
                <c:pt idx="6733">
                  <c:v>8.2230000000000008</c:v>
                </c:pt>
                <c:pt idx="6734">
                  <c:v>7.8890000000000002</c:v>
                </c:pt>
                <c:pt idx="6735">
                  <c:v>7.5090000000000003</c:v>
                </c:pt>
                <c:pt idx="6736">
                  <c:v>7.1440000000000001</c:v>
                </c:pt>
                <c:pt idx="6737">
                  <c:v>6.3470000000000004</c:v>
                </c:pt>
                <c:pt idx="6738">
                  <c:v>5.569</c:v>
                </c:pt>
                <c:pt idx="6739">
                  <c:v>6.556</c:v>
                </c:pt>
                <c:pt idx="6740">
                  <c:v>6.4969999999999999</c:v>
                </c:pt>
                <c:pt idx="6741">
                  <c:v>6.6870000000000003</c:v>
                </c:pt>
                <c:pt idx="6742">
                  <c:v>7.5540000000000003</c:v>
                </c:pt>
                <c:pt idx="6743">
                  <c:v>7.2629999999999999</c:v>
                </c:pt>
                <c:pt idx="6744">
                  <c:v>6.524</c:v>
                </c:pt>
                <c:pt idx="6745">
                  <c:v>6.883</c:v>
                </c:pt>
                <c:pt idx="6746">
                  <c:v>6.2910000000000004</c:v>
                </c:pt>
                <c:pt idx="6747">
                  <c:v>5.75</c:v>
                </c:pt>
                <c:pt idx="6748">
                  <c:v>5.9359999999999999</c:v>
                </c:pt>
                <c:pt idx="6749">
                  <c:v>6.0309999999999997</c:v>
                </c:pt>
                <c:pt idx="6750">
                  <c:v>5.9459999999999997</c:v>
                </c:pt>
                <c:pt idx="6751">
                  <c:v>6.5350000000000001</c:v>
                </c:pt>
                <c:pt idx="6752">
                  <c:v>7.0270000000000001</c:v>
                </c:pt>
                <c:pt idx="6753">
                  <c:v>7.7869999999999999</c:v>
                </c:pt>
                <c:pt idx="6754">
                  <c:v>7.8819999999999997</c:v>
                </c:pt>
                <c:pt idx="6755">
                  <c:v>9.6590000000000007</c:v>
                </c:pt>
                <c:pt idx="6756">
                  <c:v>9.7110000000000003</c:v>
                </c:pt>
                <c:pt idx="6757">
                  <c:v>7.8230000000000004</c:v>
                </c:pt>
                <c:pt idx="6758">
                  <c:v>8.4209999999999994</c:v>
                </c:pt>
                <c:pt idx="6759">
                  <c:v>9.3559999999999999</c:v>
                </c:pt>
                <c:pt idx="6760">
                  <c:v>9.5670000000000002</c:v>
                </c:pt>
                <c:pt idx="6761">
                  <c:v>9.4580000000000002</c:v>
                </c:pt>
                <c:pt idx="6762">
                  <c:v>8.5169999999999995</c:v>
                </c:pt>
                <c:pt idx="6763">
                  <c:v>8.2100000000000009</c:v>
                </c:pt>
                <c:pt idx="6764">
                  <c:v>8.952</c:v>
                </c:pt>
                <c:pt idx="6765">
                  <c:v>8.6709999999999994</c:v>
                </c:pt>
                <c:pt idx="6766">
                  <c:v>6.9119999999999999</c:v>
                </c:pt>
                <c:pt idx="6767">
                  <c:v>7.29</c:v>
                </c:pt>
                <c:pt idx="6768">
                  <c:v>6.8860000000000001</c:v>
                </c:pt>
                <c:pt idx="6769">
                  <c:v>5.1449999999999996</c:v>
                </c:pt>
                <c:pt idx="6770">
                  <c:v>4.9000000000000004</c:v>
                </c:pt>
                <c:pt idx="6771">
                  <c:v>5.6379999999999999</c:v>
                </c:pt>
                <c:pt idx="6772">
                  <c:v>5.3319999999999999</c:v>
                </c:pt>
                <c:pt idx="6773">
                  <c:v>6.2279999999999998</c:v>
                </c:pt>
                <c:pt idx="6774">
                  <c:v>7.2140000000000004</c:v>
                </c:pt>
                <c:pt idx="6775">
                  <c:v>7.9260000000000002</c:v>
                </c:pt>
                <c:pt idx="6776">
                  <c:v>7.8639999999999999</c:v>
                </c:pt>
                <c:pt idx="6777">
                  <c:v>7.1769999999999996</c:v>
                </c:pt>
                <c:pt idx="6778">
                  <c:v>9.6470000000000002</c:v>
                </c:pt>
                <c:pt idx="6779">
                  <c:v>8.0449999999999999</c:v>
                </c:pt>
                <c:pt idx="6780">
                  <c:v>7.0960000000000001</c:v>
                </c:pt>
                <c:pt idx="6781">
                  <c:v>8.89</c:v>
                </c:pt>
                <c:pt idx="6782">
                  <c:v>8.4909999999999997</c:v>
                </c:pt>
                <c:pt idx="6783">
                  <c:v>7.484</c:v>
                </c:pt>
                <c:pt idx="6784">
                  <c:v>7.718</c:v>
                </c:pt>
                <c:pt idx="6785">
                  <c:v>6.9340000000000002</c:v>
                </c:pt>
                <c:pt idx="6786">
                  <c:v>8.2609999999999992</c:v>
                </c:pt>
                <c:pt idx="6787">
                  <c:v>7.5990000000000002</c:v>
                </c:pt>
                <c:pt idx="6788">
                  <c:v>6.8680000000000003</c:v>
                </c:pt>
                <c:pt idx="6789">
                  <c:v>7.6509999999999998</c:v>
                </c:pt>
                <c:pt idx="6790">
                  <c:v>8.3989999999999991</c:v>
                </c:pt>
                <c:pt idx="6791">
                  <c:v>7.4050000000000002</c:v>
                </c:pt>
                <c:pt idx="6792">
                  <c:v>6.1920000000000002</c:v>
                </c:pt>
                <c:pt idx="6793">
                  <c:v>7.7789999999999999</c:v>
                </c:pt>
                <c:pt idx="6794">
                  <c:v>7.5380000000000003</c:v>
                </c:pt>
                <c:pt idx="6795">
                  <c:v>7.133</c:v>
                </c:pt>
                <c:pt idx="6796">
                  <c:v>8.7639999999999993</c:v>
                </c:pt>
                <c:pt idx="6797">
                  <c:v>8.6050000000000004</c:v>
                </c:pt>
                <c:pt idx="6798">
                  <c:v>9.0220000000000002</c:v>
                </c:pt>
                <c:pt idx="6799">
                  <c:v>7.93</c:v>
                </c:pt>
                <c:pt idx="6800">
                  <c:v>8.3930000000000007</c:v>
                </c:pt>
                <c:pt idx="6801">
                  <c:v>7.117</c:v>
                </c:pt>
                <c:pt idx="6802">
                  <c:v>5.5229999999999997</c:v>
                </c:pt>
                <c:pt idx="6803">
                  <c:v>6.6159999999999997</c:v>
                </c:pt>
                <c:pt idx="6804">
                  <c:v>7.0220000000000002</c:v>
                </c:pt>
                <c:pt idx="6805">
                  <c:v>5.9320000000000004</c:v>
                </c:pt>
                <c:pt idx="6806">
                  <c:v>8.5909999999999993</c:v>
                </c:pt>
                <c:pt idx="6807">
                  <c:v>7.5039999999999996</c:v>
                </c:pt>
                <c:pt idx="6808">
                  <c:v>7.2830000000000004</c:v>
                </c:pt>
                <c:pt idx="6809">
                  <c:v>6.4359999999999999</c:v>
                </c:pt>
                <c:pt idx="6810">
                  <c:v>6.9649999999999999</c:v>
                </c:pt>
                <c:pt idx="6811">
                  <c:v>7.202</c:v>
                </c:pt>
                <c:pt idx="6812">
                  <c:v>5.58</c:v>
                </c:pt>
                <c:pt idx="6813">
                  <c:v>8.0920000000000005</c:v>
                </c:pt>
                <c:pt idx="6814">
                  <c:v>7.6859999999999999</c:v>
                </c:pt>
                <c:pt idx="6815">
                  <c:v>6.6609999999999996</c:v>
                </c:pt>
                <c:pt idx="6816">
                  <c:v>6.0839999999999996</c:v>
                </c:pt>
                <c:pt idx="6817">
                  <c:v>6.3170000000000002</c:v>
                </c:pt>
                <c:pt idx="6818">
                  <c:v>6.4249999999999998</c:v>
                </c:pt>
                <c:pt idx="6819">
                  <c:v>5.5529999999999999</c:v>
                </c:pt>
                <c:pt idx="6820">
                  <c:v>6.2759999999999998</c:v>
                </c:pt>
                <c:pt idx="6821">
                  <c:v>5.7240000000000002</c:v>
                </c:pt>
                <c:pt idx="6822">
                  <c:v>5.024</c:v>
                </c:pt>
                <c:pt idx="6823">
                  <c:v>4.9029999999999996</c:v>
                </c:pt>
                <c:pt idx="6824">
                  <c:v>4.875</c:v>
                </c:pt>
                <c:pt idx="6825">
                  <c:v>5.7409999999999997</c:v>
                </c:pt>
                <c:pt idx="6826">
                  <c:v>6.6859999999999999</c:v>
                </c:pt>
                <c:pt idx="6827">
                  <c:v>6.2140000000000004</c:v>
                </c:pt>
                <c:pt idx="6828">
                  <c:v>6.0380000000000003</c:v>
                </c:pt>
                <c:pt idx="6829">
                  <c:v>6.492</c:v>
                </c:pt>
                <c:pt idx="6830">
                  <c:v>6.3780000000000001</c:v>
                </c:pt>
                <c:pt idx="6831">
                  <c:v>6.6239999999999997</c:v>
                </c:pt>
                <c:pt idx="6832">
                  <c:v>6.8689999999999998</c:v>
                </c:pt>
                <c:pt idx="6833">
                  <c:v>8.14</c:v>
                </c:pt>
                <c:pt idx="6834">
                  <c:v>8.4390000000000001</c:v>
                </c:pt>
                <c:pt idx="6835">
                  <c:v>8.0250000000000004</c:v>
                </c:pt>
                <c:pt idx="6836">
                  <c:v>7.8289999999999997</c:v>
                </c:pt>
                <c:pt idx="6837">
                  <c:v>7.6139999999999999</c:v>
                </c:pt>
                <c:pt idx="6838">
                  <c:v>7.6230000000000002</c:v>
                </c:pt>
                <c:pt idx="6839">
                  <c:v>7.8239999999999998</c:v>
                </c:pt>
                <c:pt idx="6840">
                  <c:v>7.7009999999999996</c:v>
                </c:pt>
                <c:pt idx="6841">
                  <c:v>7.609</c:v>
                </c:pt>
                <c:pt idx="6842">
                  <c:v>7.3940000000000001</c:v>
                </c:pt>
                <c:pt idx="6843">
                  <c:v>6.2149999999999999</c:v>
                </c:pt>
                <c:pt idx="6844">
                  <c:v>5.9420000000000002</c:v>
                </c:pt>
                <c:pt idx="6845">
                  <c:v>5.3330000000000002</c:v>
                </c:pt>
                <c:pt idx="6846">
                  <c:v>5.4870000000000001</c:v>
                </c:pt>
                <c:pt idx="6847">
                  <c:v>5.3949999999999996</c:v>
                </c:pt>
                <c:pt idx="6848">
                  <c:v>4.9139999999999997</c:v>
                </c:pt>
                <c:pt idx="6849">
                  <c:v>4.78</c:v>
                </c:pt>
                <c:pt idx="6850">
                  <c:v>4.8029999999999999</c:v>
                </c:pt>
                <c:pt idx="6851">
                  <c:v>4.4509999999999996</c:v>
                </c:pt>
                <c:pt idx="6852">
                  <c:v>4.415</c:v>
                </c:pt>
                <c:pt idx="6853">
                  <c:v>4.5149999999999997</c:v>
                </c:pt>
                <c:pt idx="6854">
                  <c:v>4.9800000000000004</c:v>
                </c:pt>
                <c:pt idx="6855">
                  <c:v>5.0490000000000004</c:v>
                </c:pt>
                <c:pt idx="6856">
                  <c:v>5.3010000000000002</c:v>
                </c:pt>
                <c:pt idx="6857">
                  <c:v>5.07</c:v>
                </c:pt>
                <c:pt idx="6858">
                  <c:v>4.7640000000000002</c:v>
                </c:pt>
                <c:pt idx="6859">
                  <c:v>5.2409999999999997</c:v>
                </c:pt>
                <c:pt idx="6860">
                  <c:v>5.2329999999999997</c:v>
                </c:pt>
                <c:pt idx="6861">
                  <c:v>4.944</c:v>
                </c:pt>
                <c:pt idx="6862">
                  <c:v>6.0490000000000004</c:v>
                </c:pt>
                <c:pt idx="6863">
                  <c:v>5.859</c:v>
                </c:pt>
                <c:pt idx="6864">
                  <c:v>5.66</c:v>
                </c:pt>
                <c:pt idx="6865">
                  <c:v>5.9740000000000002</c:v>
                </c:pt>
                <c:pt idx="6866">
                  <c:v>5.8159999999999998</c:v>
                </c:pt>
                <c:pt idx="6867">
                  <c:v>5.7759999999999998</c:v>
                </c:pt>
                <c:pt idx="6868">
                  <c:v>5.7809999999999997</c:v>
                </c:pt>
                <c:pt idx="6869">
                  <c:v>6.21</c:v>
                </c:pt>
                <c:pt idx="6870">
                  <c:v>6.7889999999999997</c:v>
                </c:pt>
                <c:pt idx="6871">
                  <c:v>7.3780000000000001</c:v>
                </c:pt>
                <c:pt idx="6872">
                  <c:v>7.6180000000000003</c:v>
                </c:pt>
                <c:pt idx="6873">
                  <c:v>8.1669999999999998</c:v>
                </c:pt>
                <c:pt idx="6874">
                  <c:v>7.24</c:v>
                </c:pt>
                <c:pt idx="6875">
                  <c:v>7.7030000000000003</c:v>
                </c:pt>
                <c:pt idx="6876">
                  <c:v>8.125</c:v>
                </c:pt>
                <c:pt idx="6877">
                  <c:v>7.8310000000000004</c:v>
                </c:pt>
                <c:pt idx="6878">
                  <c:v>7.4509999999999996</c:v>
                </c:pt>
                <c:pt idx="6879">
                  <c:v>7.5970000000000004</c:v>
                </c:pt>
                <c:pt idx="6880">
                  <c:v>8.0459999999999994</c:v>
                </c:pt>
                <c:pt idx="6881">
                  <c:v>8.1379999999999999</c:v>
                </c:pt>
                <c:pt idx="6882">
                  <c:v>9.4429999999999996</c:v>
                </c:pt>
                <c:pt idx="6883">
                  <c:v>9.2680000000000007</c:v>
                </c:pt>
                <c:pt idx="6884">
                  <c:v>7.6139999999999999</c:v>
                </c:pt>
                <c:pt idx="6885">
                  <c:v>6.399</c:v>
                </c:pt>
                <c:pt idx="6886">
                  <c:v>6.8440000000000003</c:v>
                </c:pt>
                <c:pt idx="6887">
                  <c:v>7.37</c:v>
                </c:pt>
                <c:pt idx="6888">
                  <c:v>7.2960000000000003</c:v>
                </c:pt>
                <c:pt idx="6889">
                  <c:v>7.0430000000000001</c:v>
                </c:pt>
                <c:pt idx="6890">
                  <c:v>5.9720000000000004</c:v>
                </c:pt>
                <c:pt idx="6891">
                  <c:v>5.4580000000000002</c:v>
                </c:pt>
                <c:pt idx="6892">
                  <c:v>5.1790000000000003</c:v>
                </c:pt>
                <c:pt idx="6893">
                  <c:v>4.8789999999999996</c:v>
                </c:pt>
                <c:pt idx="6894">
                  <c:v>4.3819999999999997</c:v>
                </c:pt>
                <c:pt idx="6895">
                  <c:v>4.5519999999999996</c:v>
                </c:pt>
                <c:pt idx="6896">
                  <c:v>5.1120000000000001</c:v>
                </c:pt>
                <c:pt idx="6897">
                  <c:v>5.8140000000000001</c:v>
                </c:pt>
                <c:pt idx="6898">
                  <c:v>5.7549999999999999</c:v>
                </c:pt>
                <c:pt idx="6899">
                  <c:v>5.5880000000000001</c:v>
                </c:pt>
                <c:pt idx="6900">
                  <c:v>5.9720000000000004</c:v>
                </c:pt>
                <c:pt idx="6901">
                  <c:v>5.4359999999999999</c:v>
                </c:pt>
                <c:pt idx="6902">
                  <c:v>5.2910000000000004</c:v>
                </c:pt>
                <c:pt idx="6903">
                  <c:v>4.6849999999999996</c:v>
                </c:pt>
                <c:pt idx="6904">
                  <c:v>5.3390000000000004</c:v>
                </c:pt>
                <c:pt idx="6905">
                  <c:v>6.1180000000000003</c:v>
                </c:pt>
                <c:pt idx="6906">
                  <c:v>5.0199999999999996</c:v>
                </c:pt>
                <c:pt idx="6907">
                  <c:v>5.0309999999999997</c:v>
                </c:pt>
                <c:pt idx="6908">
                  <c:v>5.3049999999999997</c:v>
                </c:pt>
                <c:pt idx="6909">
                  <c:v>5.9790000000000001</c:v>
                </c:pt>
                <c:pt idx="6910">
                  <c:v>4.8579999999999997</c:v>
                </c:pt>
                <c:pt idx="6911">
                  <c:v>5.3250000000000002</c:v>
                </c:pt>
                <c:pt idx="6912">
                  <c:v>4.8310000000000004</c:v>
                </c:pt>
                <c:pt idx="6913">
                  <c:v>4.484</c:v>
                </c:pt>
                <c:pt idx="6914">
                  <c:v>5.3959999999999999</c:v>
                </c:pt>
                <c:pt idx="6915">
                  <c:v>6.7089999999999996</c:v>
                </c:pt>
                <c:pt idx="6916">
                  <c:v>5.6689999999999996</c:v>
                </c:pt>
                <c:pt idx="6917">
                  <c:v>4.7809999999999997</c:v>
                </c:pt>
                <c:pt idx="6918">
                  <c:v>5.9779999999999998</c:v>
                </c:pt>
                <c:pt idx="6919">
                  <c:v>5.4720000000000004</c:v>
                </c:pt>
                <c:pt idx="6920">
                  <c:v>4.5469999999999997</c:v>
                </c:pt>
                <c:pt idx="6921">
                  <c:v>4.7839999999999998</c:v>
                </c:pt>
                <c:pt idx="6922">
                  <c:v>5.5910000000000002</c:v>
                </c:pt>
                <c:pt idx="6923">
                  <c:v>5.0309999999999997</c:v>
                </c:pt>
                <c:pt idx="6924">
                  <c:v>4.1369999999999996</c:v>
                </c:pt>
                <c:pt idx="6925">
                  <c:v>4.6760000000000002</c:v>
                </c:pt>
                <c:pt idx="6926">
                  <c:v>5.1520000000000001</c:v>
                </c:pt>
                <c:pt idx="6927">
                  <c:v>4.4809999999999999</c:v>
                </c:pt>
                <c:pt idx="6928">
                  <c:v>4.4660000000000002</c:v>
                </c:pt>
                <c:pt idx="6929">
                  <c:v>4.883</c:v>
                </c:pt>
                <c:pt idx="6930">
                  <c:v>5.7649999999999997</c:v>
                </c:pt>
                <c:pt idx="6931">
                  <c:v>5.202</c:v>
                </c:pt>
                <c:pt idx="6932">
                  <c:v>4.49</c:v>
                </c:pt>
                <c:pt idx="6933">
                  <c:v>4.6539999999999999</c:v>
                </c:pt>
                <c:pt idx="6934">
                  <c:v>4.7450000000000001</c:v>
                </c:pt>
                <c:pt idx="6935">
                  <c:v>4.7729999999999997</c:v>
                </c:pt>
                <c:pt idx="6936">
                  <c:v>4.1219999999999999</c:v>
                </c:pt>
                <c:pt idx="6937">
                  <c:v>4.9370000000000003</c:v>
                </c:pt>
                <c:pt idx="6938">
                  <c:v>5.4829999999999997</c:v>
                </c:pt>
                <c:pt idx="6939">
                  <c:v>4.992</c:v>
                </c:pt>
                <c:pt idx="6940">
                  <c:v>5.6870000000000003</c:v>
                </c:pt>
                <c:pt idx="6941">
                  <c:v>5.8479999999999999</c:v>
                </c:pt>
                <c:pt idx="6942">
                  <c:v>5.6150000000000002</c:v>
                </c:pt>
                <c:pt idx="6943">
                  <c:v>6.0570000000000004</c:v>
                </c:pt>
                <c:pt idx="6944">
                  <c:v>6.1040000000000001</c:v>
                </c:pt>
                <c:pt idx="6945">
                  <c:v>6.4240000000000004</c:v>
                </c:pt>
                <c:pt idx="6946">
                  <c:v>7.3849999999999998</c:v>
                </c:pt>
                <c:pt idx="6947">
                  <c:v>6.1929999999999996</c:v>
                </c:pt>
                <c:pt idx="6948">
                  <c:v>6.3940000000000001</c:v>
                </c:pt>
                <c:pt idx="6949">
                  <c:v>6.1280000000000001</c:v>
                </c:pt>
                <c:pt idx="6950">
                  <c:v>5.9320000000000004</c:v>
                </c:pt>
                <c:pt idx="6951">
                  <c:v>6.1189999999999998</c:v>
                </c:pt>
                <c:pt idx="6952">
                  <c:v>8.5630000000000006</c:v>
                </c:pt>
                <c:pt idx="6953">
                  <c:v>8.1769999999999996</c:v>
                </c:pt>
                <c:pt idx="6954">
                  <c:v>6.0709999999999997</c:v>
                </c:pt>
                <c:pt idx="6955">
                  <c:v>4.6379999999999999</c:v>
                </c:pt>
                <c:pt idx="6956">
                  <c:v>5.3120000000000003</c:v>
                </c:pt>
                <c:pt idx="6957">
                  <c:v>5.3979999999999997</c:v>
                </c:pt>
                <c:pt idx="6958">
                  <c:v>5.8070000000000004</c:v>
                </c:pt>
                <c:pt idx="6959">
                  <c:v>5.5359999999999996</c:v>
                </c:pt>
                <c:pt idx="6960">
                  <c:v>5.2069999999999999</c:v>
                </c:pt>
                <c:pt idx="6961">
                  <c:v>4.4379999999999997</c:v>
                </c:pt>
                <c:pt idx="6962">
                  <c:v>4.51</c:v>
                </c:pt>
                <c:pt idx="6963">
                  <c:v>6.3570000000000002</c:v>
                </c:pt>
                <c:pt idx="6964">
                  <c:v>6.1539999999999999</c:v>
                </c:pt>
                <c:pt idx="6965">
                  <c:v>6.3579999999999997</c:v>
                </c:pt>
                <c:pt idx="6966">
                  <c:v>6.2240000000000002</c:v>
                </c:pt>
                <c:pt idx="6967">
                  <c:v>5.5129999999999999</c:v>
                </c:pt>
                <c:pt idx="6968">
                  <c:v>6.2030000000000003</c:v>
                </c:pt>
                <c:pt idx="6969">
                  <c:v>5.84</c:v>
                </c:pt>
                <c:pt idx="6970">
                  <c:v>6.3369999999999997</c:v>
                </c:pt>
                <c:pt idx="6971">
                  <c:v>6.2050000000000001</c:v>
                </c:pt>
                <c:pt idx="6972">
                  <c:v>6.33</c:v>
                </c:pt>
                <c:pt idx="6973">
                  <c:v>6.2880000000000003</c:v>
                </c:pt>
                <c:pt idx="6974">
                  <c:v>6.5650000000000004</c:v>
                </c:pt>
                <c:pt idx="6975">
                  <c:v>6.6909999999999998</c:v>
                </c:pt>
                <c:pt idx="6976">
                  <c:v>7.07</c:v>
                </c:pt>
                <c:pt idx="6977">
                  <c:v>7.3410000000000002</c:v>
                </c:pt>
                <c:pt idx="6978">
                  <c:v>6.2270000000000003</c:v>
                </c:pt>
                <c:pt idx="6979">
                  <c:v>6.673</c:v>
                </c:pt>
                <c:pt idx="6980">
                  <c:v>7.0190000000000001</c:v>
                </c:pt>
                <c:pt idx="6981">
                  <c:v>7.0869999999999997</c:v>
                </c:pt>
                <c:pt idx="6982">
                  <c:v>7.21</c:v>
                </c:pt>
                <c:pt idx="6983">
                  <c:v>7.6</c:v>
                </c:pt>
                <c:pt idx="6984">
                  <c:v>7.4050000000000002</c:v>
                </c:pt>
                <c:pt idx="6985">
                  <c:v>7.8570000000000002</c:v>
                </c:pt>
                <c:pt idx="6986">
                  <c:v>7.5949999999999998</c:v>
                </c:pt>
                <c:pt idx="6987">
                  <c:v>7.609</c:v>
                </c:pt>
                <c:pt idx="6988">
                  <c:v>6.117</c:v>
                </c:pt>
                <c:pt idx="6989">
                  <c:v>6.2619999999999996</c:v>
                </c:pt>
                <c:pt idx="6990">
                  <c:v>6.875</c:v>
                </c:pt>
                <c:pt idx="6991">
                  <c:v>6.4989999999999997</c:v>
                </c:pt>
                <c:pt idx="6992">
                  <c:v>6.6950000000000003</c:v>
                </c:pt>
                <c:pt idx="6993">
                  <c:v>6.0949999999999998</c:v>
                </c:pt>
                <c:pt idx="6994">
                  <c:v>5.2619999999999996</c:v>
                </c:pt>
                <c:pt idx="6995">
                  <c:v>5.7930000000000001</c:v>
                </c:pt>
                <c:pt idx="6996">
                  <c:v>6.25</c:v>
                </c:pt>
                <c:pt idx="6997">
                  <c:v>5.9379999999999997</c:v>
                </c:pt>
                <c:pt idx="6998">
                  <c:v>5.891</c:v>
                </c:pt>
                <c:pt idx="6999">
                  <c:v>5.2149999999999999</c:v>
                </c:pt>
                <c:pt idx="7000">
                  <c:v>4.4930000000000003</c:v>
                </c:pt>
                <c:pt idx="7001">
                  <c:v>5.8550000000000004</c:v>
                </c:pt>
                <c:pt idx="7002">
                  <c:v>6.7670000000000003</c:v>
                </c:pt>
                <c:pt idx="7003">
                  <c:v>5.6879999999999997</c:v>
                </c:pt>
                <c:pt idx="7004">
                  <c:v>5.5439999999999996</c:v>
                </c:pt>
                <c:pt idx="7005">
                  <c:v>5.3520000000000003</c:v>
                </c:pt>
                <c:pt idx="7006">
                  <c:v>5.6760000000000002</c:v>
                </c:pt>
                <c:pt idx="7007">
                  <c:v>5.319</c:v>
                </c:pt>
                <c:pt idx="7008">
                  <c:v>5.3609999999999998</c:v>
                </c:pt>
                <c:pt idx="7009">
                  <c:v>5.8440000000000003</c:v>
                </c:pt>
                <c:pt idx="7010">
                  <c:v>5.7270000000000003</c:v>
                </c:pt>
                <c:pt idx="7011">
                  <c:v>5.8650000000000002</c:v>
                </c:pt>
                <c:pt idx="7012">
                  <c:v>5.6079999999999997</c:v>
                </c:pt>
                <c:pt idx="7013">
                  <c:v>5.9409999999999998</c:v>
                </c:pt>
                <c:pt idx="7014">
                  <c:v>5.91</c:v>
                </c:pt>
                <c:pt idx="7015">
                  <c:v>6.077</c:v>
                </c:pt>
                <c:pt idx="7016">
                  <c:v>6.8159999999999998</c:v>
                </c:pt>
                <c:pt idx="7017">
                  <c:v>5.3120000000000003</c:v>
                </c:pt>
                <c:pt idx="7018">
                  <c:v>5.3419999999999996</c:v>
                </c:pt>
                <c:pt idx="7019">
                  <c:v>5.3010000000000002</c:v>
                </c:pt>
                <c:pt idx="7020">
                  <c:v>5.7229999999999999</c:v>
                </c:pt>
                <c:pt idx="7021">
                  <c:v>5.5789999999999997</c:v>
                </c:pt>
                <c:pt idx="7022">
                  <c:v>5.8609999999999998</c:v>
                </c:pt>
                <c:pt idx="7023">
                  <c:v>5.7939999999999996</c:v>
                </c:pt>
                <c:pt idx="7024">
                  <c:v>6.0279999999999996</c:v>
                </c:pt>
                <c:pt idx="7025">
                  <c:v>6.8630000000000004</c:v>
                </c:pt>
                <c:pt idx="7026">
                  <c:v>6.3479999999999999</c:v>
                </c:pt>
                <c:pt idx="7027">
                  <c:v>6.6639999999999997</c:v>
                </c:pt>
                <c:pt idx="7028">
                  <c:v>6.6749999999999998</c:v>
                </c:pt>
                <c:pt idx="7029">
                  <c:v>5.6689999999999996</c:v>
                </c:pt>
                <c:pt idx="7030">
                  <c:v>6.69</c:v>
                </c:pt>
                <c:pt idx="7031">
                  <c:v>6.5679999999999996</c:v>
                </c:pt>
                <c:pt idx="7032">
                  <c:v>7.2549999999999999</c:v>
                </c:pt>
                <c:pt idx="7033">
                  <c:v>5.0720000000000001</c:v>
                </c:pt>
                <c:pt idx="7034">
                  <c:v>6.0369999999999999</c:v>
                </c:pt>
                <c:pt idx="7035">
                  <c:v>5.3040000000000003</c:v>
                </c:pt>
                <c:pt idx="7036">
                  <c:v>5.4370000000000003</c:v>
                </c:pt>
                <c:pt idx="7037">
                  <c:v>6.3780000000000001</c:v>
                </c:pt>
                <c:pt idx="7038">
                  <c:v>5.6310000000000002</c:v>
                </c:pt>
                <c:pt idx="7039">
                  <c:v>6.3239999999999998</c:v>
                </c:pt>
                <c:pt idx="7040">
                  <c:v>5.4550000000000001</c:v>
                </c:pt>
                <c:pt idx="7041">
                  <c:v>5.4260000000000002</c:v>
                </c:pt>
                <c:pt idx="7042">
                  <c:v>6.1040000000000001</c:v>
                </c:pt>
                <c:pt idx="7043">
                  <c:v>6.649</c:v>
                </c:pt>
                <c:pt idx="7044">
                  <c:v>6.6760000000000002</c:v>
                </c:pt>
                <c:pt idx="7045">
                  <c:v>7.29</c:v>
                </c:pt>
                <c:pt idx="7046">
                  <c:v>8.3249999999999993</c:v>
                </c:pt>
                <c:pt idx="7047">
                  <c:v>6.5110000000000001</c:v>
                </c:pt>
                <c:pt idx="7048">
                  <c:v>6.3479999999999999</c:v>
                </c:pt>
                <c:pt idx="7049">
                  <c:v>7.9349999999999996</c:v>
                </c:pt>
                <c:pt idx="7050">
                  <c:v>6.3029999999999999</c:v>
                </c:pt>
                <c:pt idx="7051">
                  <c:v>7.1109999999999998</c:v>
                </c:pt>
                <c:pt idx="7052">
                  <c:v>6.7729999999999997</c:v>
                </c:pt>
                <c:pt idx="7053">
                  <c:v>9.484</c:v>
                </c:pt>
                <c:pt idx="7054">
                  <c:v>8.7089999999999996</c:v>
                </c:pt>
                <c:pt idx="7055">
                  <c:v>8.9649999999999999</c:v>
                </c:pt>
                <c:pt idx="7056">
                  <c:v>8.1080000000000005</c:v>
                </c:pt>
                <c:pt idx="7057">
                  <c:v>8.8070000000000004</c:v>
                </c:pt>
                <c:pt idx="7058">
                  <c:v>7.7220000000000004</c:v>
                </c:pt>
                <c:pt idx="7059">
                  <c:v>8.85</c:v>
                </c:pt>
                <c:pt idx="7060">
                  <c:v>7.7779999999999996</c:v>
                </c:pt>
                <c:pt idx="7061">
                  <c:v>8.0329999999999995</c:v>
                </c:pt>
                <c:pt idx="7062">
                  <c:v>9.2119999999999997</c:v>
                </c:pt>
                <c:pt idx="7063">
                  <c:v>10.882999999999999</c:v>
                </c:pt>
                <c:pt idx="7064">
                  <c:v>9.2620000000000005</c:v>
                </c:pt>
                <c:pt idx="7065">
                  <c:v>8.52</c:v>
                </c:pt>
                <c:pt idx="7066">
                  <c:v>9.4179999999999993</c:v>
                </c:pt>
                <c:pt idx="7067">
                  <c:v>8.3569999999999993</c:v>
                </c:pt>
                <c:pt idx="7068">
                  <c:v>8.56</c:v>
                </c:pt>
                <c:pt idx="7069">
                  <c:v>7.875</c:v>
                </c:pt>
                <c:pt idx="7070">
                  <c:v>9.1259999999999994</c:v>
                </c:pt>
                <c:pt idx="7071">
                  <c:v>8.5500000000000007</c:v>
                </c:pt>
                <c:pt idx="7072">
                  <c:v>9.1929999999999996</c:v>
                </c:pt>
                <c:pt idx="7073">
                  <c:v>7.7469999999999999</c:v>
                </c:pt>
                <c:pt idx="7074">
                  <c:v>8.548</c:v>
                </c:pt>
                <c:pt idx="7075">
                  <c:v>8.2170000000000005</c:v>
                </c:pt>
                <c:pt idx="7076">
                  <c:v>9.0690000000000008</c:v>
                </c:pt>
                <c:pt idx="7077">
                  <c:v>9.0950000000000006</c:v>
                </c:pt>
                <c:pt idx="7078">
                  <c:v>8.2170000000000005</c:v>
                </c:pt>
                <c:pt idx="7079">
                  <c:v>9.4920000000000009</c:v>
                </c:pt>
                <c:pt idx="7080">
                  <c:v>8.1430000000000007</c:v>
                </c:pt>
                <c:pt idx="7081">
                  <c:v>8.3450000000000006</c:v>
                </c:pt>
                <c:pt idx="7082">
                  <c:v>8.4890000000000008</c:v>
                </c:pt>
                <c:pt idx="7083">
                  <c:v>8.6910000000000007</c:v>
                </c:pt>
                <c:pt idx="7084">
                  <c:v>7.2439999999999998</c:v>
                </c:pt>
                <c:pt idx="7085">
                  <c:v>6.5220000000000002</c:v>
                </c:pt>
                <c:pt idx="7086">
                  <c:v>7.0949999999999998</c:v>
                </c:pt>
                <c:pt idx="7087">
                  <c:v>7.38</c:v>
                </c:pt>
                <c:pt idx="7088">
                  <c:v>6.133</c:v>
                </c:pt>
                <c:pt idx="7089">
                  <c:v>6.4669999999999996</c:v>
                </c:pt>
                <c:pt idx="7090">
                  <c:v>6.2350000000000003</c:v>
                </c:pt>
                <c:pt idx="7091">
                  <c:v>6.7649999999999997</c:v>
                </c:pt>
                <c:pt idx="7092">
                  <c:v>6.9</c:v>
                </c:pt>
                <c:pt idx="7093">
                  <c:v>9.1340000000000003</c:v>
                </c:pt>
                <c:pt idx="7094">
                  <c:v>8.8450000000000006</c:v>
                </c:pt>
                <c:pt idx="7095">
                  <c:v>7.0229999999999997</c:v>
                </c:pt>
                <c:pt idx="7096">
                  <c:v>7.4349999999999996</c:v>
                </c:pt>
                <c:pt idx="7097">
                  <c:v>8.7110000000000003</c:v>
                </c:pt>
                <c:pt idx="7098">
                  <c:v>9.5609999999999999</c:v>
                </c:pt>
                <c:pt idx="7099">
                  <c:v>9.1549999999999994</c:v>
                </c:pt>
                <c:pt idx="7100">
                  <c:v>6.9359999999999999</c:v>
                </c:pt>
                <c:pt idx="7101">
                  <c:v>9.4019999999999992</c:v>
                </c:pt>
                <c:pt idx="7102">
                  <c:v>8.9190000000000005</c:v>
                </c:pt>
                <c:pt idx="7103">
                  <c:v>9.2650000000000006</c:v>
                </c:pt>
                <c:pt idx="7104">
                  <c:v>8.6880000000000006</c:v>
                </c:pt>
                <c:pt idx="7105">
                  <c:v>9.1280000000000001</c:v>
                </c:pt>
                <c:pt idx="7106">
                  <c:v>8.9510000000000005</c:v>
                </c:pt>
                <c:pt idx="7107">
                  <c:v>8.7750000000000004</c:v>
                </c:pt>
                <c:pt idx="7108">
                  <c:v>8.7270000000000003</c:v>
                </c:pt>
                <c:pt idx="7109">
                  <c:v>9.1880000000000006</c:v>
                </c:pt>
                <c:pt idx="7110">
                  <c:v>9.7460000000000004</c:v>
                </c:pt>
                <c:pt idx="7111">
                  <c:v>9.0730000000000004</c:v>
                </c:pt>
                <c:pt idx="7112">
                  <c:v>8.7409999999999997</c:v>
                </c:pt>
                <c:pt idx="7113">
                  <c:v>8.6839999999999993</c:v>
                </c:pt>
                <c:pt idx="7114">
                  <c:v>9.2010000000000005</c:v>
                </c:pt>
                <c:pt idx="7115">
                  <c:v>8.1579999999999995</c:v>
                </c:pt>
                <c:pt idx="7116">
                  <c:v>7.2229999999999999</c:v>
                </c:pt>
                <c:pt idx="7117">
                  <c:v>7.4909999999999997</c:v>
                </c:pt>
                <c:pt idx="7118">
                  <c:v>6.7590000000000003</c:v>
                </c:pt>
                <c:pt idx="7119">
                  <c:v>6.8390000000000004</c:v>
                </c:pt>
                <c:pt idx="7120">
                  <c:v>5.9660000000000002</c:v>
                </c:pt>
                <c:pt idx="7121">
                  <c:v>6.657</c:v>
                </c:pt>
                <c:pt idx="7122">
                  <c:v>6.0309999999999997</c:v>
                </c:pt>
                <c:pt idx="7123">
                  <c:v>6.1029999999999998</c:v>
                </c:pt>
                <c:pt idx="7124">
                  <c:v>6.0209999999999999</c:v>
                </c:pt>
                <c:pt idx="7125">
                  <c:v>6.4809999999999999</c:v>
                </c:pt>
                <c:pt idx="7126">
                  <c:v>6.3570000000000002</c:v>
                </c:pt>
                <c:pt idx="7127">
                  <c:v>7.7549999999999999</c:v>
                </c:pt>
                <c:pt idx="7128">
                  <c:v>8.0020000000000007</c:v>
                </c:pt>
                <c:pt idx="7129">
                  <c:v>7.3890000000000002</c:v>
                </c:pt>
                <c:pt idx="7130">
                  <c:v>7.0780000000000003</c:v>
                </c:pt>
                <c:pt idx="7131">
                  <c:v>7.8380000000000001</c:v>
                </c:pt>
                <c:pt idx="7132">
                  <c:v>6.8540000000000001</c:v>
                </c:pt>
                <c:pt idx="7133">
                  <c:v>6.75</c:v>
                </c:pt>
                <c:pt idx="7134">
                  <c:v>6.117</c:v>
                </c:pt>
                <c:pt idx="7135">
                  <c:v>5.9379999999999997</c:v>
                </c:pt>
                <c:pt idx="7136">
                  <c:v>5.9489999999999998</c:v>
                </c:pt>
                <c:pt idx="7137">
                  <c:v>6.4409999999999998</c:v>
                </c:pt>
                <c:pt idx="7138">
                  <c:v>7.0519999999999996</c:v>
                </c:pt>
                <c:pt idx="7139">
                  <c:v>7.78</c:v>
                </c:pt>
                <c:pt idx="7140">
                  <c:v>3.8410000000000002</c:v>
                </c:pt>
                <c:pt idx="7141">
                  <c:v>1.647</c:v>
                </c:pt>
                <c:pt idx="7142">
                  <c:v>1.2170000000000001</c:v>
                </c:pt>
                <c:pt idx="7143">
                  <c:v>1.984</c:v>
                </c:pt>
                <c:pt idx="7144">
                  <c:v>2.9540000000000002</c:v>
                </c:pt>
                <c:pt idx="7145">
                  <c:v>4.4039999999999999</c:v>
                </c:pt>
                <c:pt idx="7146">
                  <c:v>6.0679999999999996</c:v>
                </c:pt>
                <c:pt idx="7147">
                  <c:v>5.8070000000000004</c:v>
                </c:pt>
                <c:pt idx="7148">
                  <c:v>6.6219999999999999</c:v>
                </c:pt>
                <c:pt idx="7149">
                  <c:v>6.9749999999999996</c:v>
                </c:pt>
                <c:pt idx="7150">
                  <c:v>4.5019999999999998</c:v>
                </c:pt>
                <c:pt idx="7151">
                  <c:v>5.5810000000000004</c:v>
                </c:pt>
                <c:pt idx="7152">
                  <c:v>4.1219999999999999</c:v>
                </c:pt>
                <c:pt idx="7153">
                  <c:v>4.9020000000000001</c:v>
                </c:pt>
                <c:pt idx="7154">
                  <c:v>4.3899999999999997</c:v>
                </c:pt>
                <c:pt idx="7155">
                  <c:v>4.2709999999999999</c:v>
                </c:pt>
                <c:pt idx="7156">
                  <c:v>4.82</c:v>
                </c:pt>
                <c:pt idx="7157">
                  <c:v>6.8120000000000003</c:v>
                </c:pt>
                <c:pt idx="7158">
                  <c:v>5.38</c:v>
                </c:pt>
                <c:pt idx="7159">
                  <c:v>4.4459999999999997</c:v>
                </c:pt>
                <c:pt idx="7160">
                  <c:v>3.6280000000000001</c:v>
                </c:pt>
                <c:pt idx="7161">
                  <c:v>3.1349999999999998</c:v>
                </c:pt>
                <c:pt idx="7162">
                  <c:v>3.698</c:v>
                </c:pt>
                <c:pt idx="7163">
                  <c:v>3.6880000000000002</c:v>
                </c:pt>
                <c:pt idx="7164">
                  <c:v>3.9830000000000001</c:v>
                </c:pt>
                <c:pt idx="7165">
                  <c:v>3.9350000000000001</c:v>
                </c:pt>
                <c:pt idx="7166">
                  <c:v>4.0650000000000004</c:v>
                </c:pt>
                <c:pt idx="7167">
                  <c:v>3.8820000000000001</c:v>
                </c:pt>
                <c:pt idx="7168">
                  <c:v>4.8330000000000002</c:v>
                </c:pt>
                <c:pt idx="7169">
                  <c:v>4.5430000000000001</c:v>
                </c:pt>
                <c:pt idx="7170">
                  <c:v>4.7560000000000002</c:v>
                </c:pt>
                <c:pt idx="7171">
                  <c:v>3.774</c:v>
                </c:pt>
                <c:pt idx="7172">
                  <c:v>3.5609999999999999</c:v>
                </c:pt>
                <c:pt idx="7173">
                  <c:v>3.87</c:v>
                </c:pt>
                <c:pt idx="7174">
                  <c:v>3.6469999999999998</c:v>
                </c:pt>
                <c:pt idx="7175">
                  <c:v>3.9569999999999999</c:v>
                </c:pt>
                <c:pt idx="7176">
                  <c:v>4.4249999999999998</c:v>
                </c:pt>
                <c:pt idx="7177">
                  <c:v>6.0810000000000004</c:v>
                </c:pt>
                <c:pt idx="7178">
                  <c:v>7.2450000000000001</c:v>
                </c:pt>
                <c:pt idx="7179">
                  <c:v>7.62</c:v>
                </c:pt>
                <c:pt idx="7180">
                  <c:v>6.8479999999999999</c:v>
                </c:pt>
                <c:pt idx="7181">
                  <c:v>6.2949999999999999</c:v>
                </c:pt>
                <c:pt idx="7182">
                  <c:v>6.4539999999999997</c:v>
                </c:pt>
                <c:pt idx="7183">
                  <c:v>5.4770000000000003</c:v>
                </c:pt>
                <c:pt idx="7184">
                  <c:v>6.0339999999999998</c:v>
                </c:pt>
                <c:pt idx="7185">
                  <c:v>5.2869999999999999</c:v>
                </c:pt>
                <c:pt idx="7186">
                  <c:v>5.3239999999999998</c:v>
                </c:pt>
                <c:pt idx="7187">
                  <c:v>5.6360000000000001</c:v>
                </c:pt>
                <c:pt idx="7188">
                  <c:v>5.931</c:v>
                </c:pt>
                <c:pt idx="7189">
                  <c:v>5.7430000000000003</c:v>
                </c:pt>
                <c:pt idx="7190">
                  <c:v>5.1269999999999998</c:v>
                </c:pt>
                <c:pt idx="7191">
                  <c:v>5.423</c:v>
                </c:pt>
                <c:pt idx="7192">
                  <c:v>6.3680000000000003</c:v>
                </c:pt>
                <c:pt idx="7193">
                  <c:v>4.3179999999999996</c:v>
                </c:pt>
                <c:pt idx="7194">
                  <c:v>7.7779999999999996</c:v>
                </c:pt>
                <c:pt idx="7195">
                  <c:v>11.006</c:v>
                </c:pt>
                <c:pt idx="7196">
                  <c:v>7.0229999999999997</c:v>
                </c:pt>
                <c:pt idx="7197">
                  <c:v>4.766</c:v>
                </c:pt>
                <c:pt idx="7198">
                  <c:v>3.8570000000000002</c:v>
                </c:pt>
                <c:pt idx="7199">
                  <c:v>5.798</c:v>
                </c:pt>
                <c:pt idx="7200">
                  <c:v>5.0090000000000003</c:v>
                </c:pt>
                <c:pt idx="7201">
                  <c:v>3.75</c:v>
                </c:pt>
                <c:pt idx="7202">
                  <c:v>4.319</c:v>
                </c:pt>
                <c:pt idx="7203">
                  <c:v>3.8159999999999998</c:v>
                </c:pt>
                <c:pt idx="7204">
                  <c:v>4.0659999999999998</c:v>
                </c:pt>
                <c:pt idx="7205">
                  <c:v>4.5129999999999999</c:v>
                </c:pt>
                <c:pt idx="7206">
                  <c:v>4.5759999999999996</c:v>
                </c:pt>
                <c:pt idx="7207">
                  <c:v>4.6319999999999997</c:v>
                </c:pt>
                <c:pt idx="7208">
                  <c:v>5.7119999999999997</c:v>
                </c:pt>
                <c:pt idx="7209">
                  <c:v>4.133</c:v>
                </c:pt>
                <c:pt idx="7210">
                  <c:v>7.6120000000000001</c:v>
                </c:pt>
                <c:pt idx="7211">
                  <c:v>8.2029999999999994</c:v>
                </c:pt>
                <c:pt idx="7212">
                  <c:v>7.7069999999999999</c:v>
                </c:pt>
                <c:pt idx="7213">
                  <c:v>7.1059999999999999</c:v>
                </c:pt>
                <c:pt idx="7214">
                  <c:v>5.9180000000000001</c:v>
                </c:pt>
                <c:pt idx="7215">
                  <c:v>5.2309999999999999</c:v>
                </c:pt>
                <c:pt idx="7216">
                  <c:v>4.7359999999999998</c:v>
                </c:pt>
                <c:pt idx="7217">
                  <c:v>5.0510000000000002</c:v>
                </c:pt>
                <c:pt idx="7218">
                  <c:v>5.141</c:v>
                </c:pt>
                <c:pt idx="7219">
                  <c:v>7.3879999999999999</c:v>
                </c:pt>
                <c:pt idx="7220">
                  <c:v>6.0119999999999996</c:v>
                </c:pt>
                <c:pt idx="7221">
                  <c:v>6.3079999999999998</c:v>
                </c:pt>
                <c:pt idx="7222">
                  <c:v>6.7160000000000002</c:v>
                </c:pt>
                <c:pt idx="7223">
                  <c:v>7.6449999999999996</c:v>
                </c:pt>
                <c:pt idx="7224">
                  <c:v>7.6260000000000003</c:v>
                </c:pt>
                <c:pt idx="7225">
                  <c:v>7.66</c:v>
                </c:pt>
                <c:pt idx="7226">
                  <c:v>7.1059999999999999</c:v>
                </c:pt>
                <c:pt idx="7227">
                  <c:v>7.1740000000000004</c:v>
                </c:pt>
                <c:pt idx="7228">
                  <c:v>8.94</c:v>
                </c:pt>
                <c:pt idx="7229">
                  <c:v>8.4369999999999994</c:v>
                </c:pt>
                <c:pt idx="7230">
                  <c:v>8.2919999999999998</c:v>
                </c:pt>
                <c:pt idx="7231">
                  <c:v>8.9459999999999997</c:v>
                </c:pt>
                <c:pt idx="7232">
                  <c:v>8.5250000000000004</c:v>
                </c:pt>
                <c:pt idx="7233">
                  <c:v>8.0860000000000003</c:v>
                </c:pt>
                <c:pt idx="7234">
                  <c:v>8.4459999999999997</c:v>
                </c:pt>
                <c:pt idx="7235">
                  <c:v>8.3659999999999997</c:v>
                </c:pt>
                <c:pt idx="7236">
                  <c:v>8.1069999999999993</c:v>
                </c:pt>
                <c:pt idx="7237">
                  <c:v>7.8440000000000003</c:v>
                </c:pt>
                <c:pt idx="7238">
                  <c:v>11.657</c:v>
                </c:pt>
                <c:pt idx="7239">
                  <c:v>10.445</c:v>
                </c:pt>
                <c:pt idx="7240">
                  <c:v>10.148</c:v>
                </c:pt>
                <c:pt idx="7241">
                  <c:v>9.9169999999999998</c:v>
                </c:pt>
                <c:pt idx="7242">
                  <c:v>9.8409999999999993</c:v>
                </c:pt>
                <c:pt idx="7243">
                  <c:v>8.5310000000000006</c:v>
                </c:pt>
                <c:pt idx="7244">
                  <c:v>7.79</c:v>
                </c:pt>
                <c:pt idx="7245">
                  <c:v>7.49</c:v>
                </c:pt>
                <c:pt idx="7246">
                  <c:v>7.6760000000000002</c:v>
                </c:pt>
                <c:pt idx="7247">
                  <c:v>8.3309999999999995</c:v>
                </c:pt>
                <c:pt idx="7248">
                  <c:v>8.0589999999999993</c:v>
                </c:pt>
                <c:pt idx="7249">
                  <c:v>8.6370000000000005</c:v>
                </c:pt>
                <c:pt idx="7250">
                  <c:v>8.1289999999999996</c:v>
                </c:pt>
                <c:pt idx="7251">
                  <c:v>8.1129999999999995</c:v>
                </c:pt>
                <c:pt idx="7252">
                  <c:v>8.3879999999999999</c:v>
                </c:pt>
                <c:pt idx="7253">
                  <c:v>7.0960000000000001</c:v>
                </c:pt>
                <c:pt idx="7254">
                  <c:v>7.5640000000000001</c:v>
                </c:pt>
                <c:pt idx="7255">
                  <c:v>7.9710000000000001</c:v>
                </c:pt>
                <c:pt idx="7256">
                  <c:v>8.2539999999999996</c:v>
                </c:pt>
                <c:pt idx="7257">
                  <c:v>8.4789999999999992</c:v>
                </c:pt>
                <c:pt idx="7258">
                  <c:v>8.6489999999999991</c:v>
                </c:pt>
                <c:pt idx="7259">
                  <c:v>8.5</c:v>
                </c:pt>
                <c:pt idx="7260">
                  <c:v>8.7859999999999996</c:v>
                </c:pt>
                <c:pt idx="7261">
                  <c:v>8.8550000000000004</c:v>
                </c:pt>
                <c:pt idx="7262">
                  <c:v>9.31</c:v>
                </c:pt>
                <c:pt idx="7263">
                  <c:v>8.4239999999999995</c:v>
                </c:pt>
                <c:pt idx="7264">
                  <c:v>7.76</c:v>
                </c:pt>
                <c:pt idx="7265">
                  <c:v>7.7329999999999997</c:v>
                </c:pt>
                <c:pt idx="7266">
                  <c:v>8.0820000000000007</c:v>
                </c:pt>
                <c:pt idx="7267">
                  <c:v>8.2490000000000006</c:v>
                </c:pt>
                <c:pt idx="7268">
                  <c:v>8.2859999999999996</c:v>
                </c:pt>
                <c:pt idx="7269">
                  <c:v>8.2289999999999992</c:v>
                </c:pt>
                <c:pt idx="7270">
                  <c:v>7.9779999999999998</c:v>
                </c:pt>
                <c:pt idx="7271">
                  <c:v>7.9729999999999999</c:v>
                </c:pt>
                <c:pt idx="7272">
                  <c:v>8.1760000000000002</c:v>
                </c:pt>
                <c:pt idx="7273">
                  <c:v>8.7940000000000005</c:v>
                </c:pt>
                <c:pt idx="7274">
                  <c:v>8.7449999999999992</c:v>
                </c:pt>
                <c:pt idx="7275">
                  <c:v>8.0280000000000005</c:v>
                </c:pt>
                <c:pt idx="7276">
                  <c:v>7.8630000000000004</c:v>
                </c:pt>
                <c:pt idx="7277">
                  <c:v>7.8940000000000001</c:v>
                </c:pt>
                <c:pt idx="7278">
                  <c:v>7.3819999999999997</c:v>
                </c:pt>
                <c:pt idx="7279">
                  <c:v>7.07</c:v>
                </c:pt>
                <c:pt idx="7280">
                  <c:v>6.694</c:v>
                </c:pt>
                <c:pt idx="7281">
                  <c:v>7.0010000000000003</c:v>
                </c:pt>
                <c:pt idx="7282">
                  <c:v>7.1040000000000001</c:v>
                </c:pt>
                <c:pt idx="7283">
                  <c:v>7.7839999999999998</c:v>
                </c:pt>
                <c:pt idx="7284">
                  <c:v>7.4450000000000003</c:v>
                </c:pt>
                <c:pt idx="7285">
                  <c:v>7.3529999999999998</c:v>
                </c:pt>
                <c:pt idx="7286">
                  <c:v>6.9740000000000002</c:v>
                </c:pt>
                <c:pt idx="7287">
                  <c:v>6.9130000000000003</c:v>
                </c:pt>
                <c:pt idx="7288">
                  <c:v>6.9320000000000004</c:v>
                </c:pt>
                <c:pt idx="7289">
                  <c:v>6.8390000000000004</c:v>
                </c:pt>
                <c:pt idx="7290">
                  <c:v>6.7949999999999999</c:v>
                </c:pt>
                <c:pt idx="7291">
                  <c:v>6.3410000000000002</c:v>
                </c:pt>
                <c:pt idx="7292">
                  <c:v>6.9139999999999997</c:v>
                </c:pt>
                <c:pt idx="7293">
                  <c:v>6.4059999999999997</c:v>
                </c:pt>
                <c:pt idx="7294">
                  <c:v>7.0979999999999999</c:v>
                </c:pt>
                <c:pt idx="7295">
                  <c:v>6.4850000000000003</c:v>
                </c:pt>
                <c:pt idx="7296">
                  <c:v>6.3970000000000002</c:v>
                </c:pt>
                <c:pt idx="7297">
                  <c:v>7.1639999999999997</c:v>
                </c:pt>
                <c:pt idx="7298">
                  <c:v>8.4139999999999997</c:v>
                </c:pt>
                <c:pt idx="7299">
                  <c:v>8.5269999999999992</c:v>
                </c:pt>
                <c:pt idx="7300">
                  <c:v>7.7290000000000001</c:v>
                </c:pt>
                <c:pt idx="7301">
                  <c:v>7.835</c:v>
                </c:pt>
                <c:pt idx="7302">
                  <c:v>8.375</c:v>
                </c:pt>
                <c:pt idx="7303">
                  <c:v>8.0259999999999998</c:v>
                </c:pt>
                <c:pt idx="7304">
                  <c:v>9.8970000000000002</c:v>
                </c:pt>
                <c:pt idx="7305">
                  <c:v>10.598000000000001</c:v>
                </c:pt>
                <c:pt idx="7306">
                  <c:v>10.654</c:v>
                </c:pt>
                <c:pt idx="7307">
                  <c:v>8.9879999999999995</c:v>
                </c:pt>
                <c:pt idx="7308">
                  <c:v>9.2799999999999994</c:v>
                </c:pt>
                <c:pt idx="7309">
                  <c:v>9.8529999999999998</c:v>
                </c:pt>
                <c:pt idx="7310">
                  <c:v>7.6020000000000003</c:v>
                </c:pt>
                <c:pt idx="7311">
                  <c:v>8.9809999999999999</c:v>
                </c:pt>
                <c:pt idx="7312">
                  <c:v>9.1059999999999999</c:v>
                </c:pt>
                <c:pt idx="7313">
                  <c:v>8.6329999999999991</c:v>
                </c:pt>
                <c:pt idx="7314">
                  <c:v>8.6880000000000006</c:v>
                </c:pt>
                <c:pt idx="7315">
                  <c:v>7.859</c:v>
                </c:pt>
                <c:pt idx="7316">
                  <c:v>10.975</c:v>
                </c:pt>
                <c:pt idx="7317">
                  <c:v>10.648999999999999</c:v>
                </c:pt>
                <c:pt idx="7318">
                  <c:v>10.621</c:v>
                </c:pt>
                <c:pt idx="7319">
                  <c:v>8.2119999999999997</c:v>
                </c:pt>
                <c:pt idx="7320">
                  <c:v>8.4730000000000008</c:v>
                </c:pt>
                <c:pt idx="7321">
                  <c:v>6.5670000000000002</c:v>
                </c:pt>
                <c:pt idx="7322">
                  <c:v>9.2070000000000007</c:v>
                </c:pt>
                <c:pt idx="7323">
                  <c:v>8.66</c:v>
                </c:pt>
                <c:pt idx="7324">
                  <c:v>8.5579999999999998</c:v>
                </c:pt>
                <c:pt idx="7325">
                  <c:v>9.6270000000000007</c:v>
                </c:pt>
                <c:pt idx="7326">
                  <c:v>10.218999999999999</c:v>
                </c:pt>
                <c:pt idx="7327">
                  <c:v>8.702</c:v>
                </c:pt>
                <c:pt idx="7328">
                  <c:v>8.6440000000000001</c:v>
                </c:pt>
                <c:pt idx="7329">
                  <c:v>8.1920000000000002</c:v>
                </c:pt>
                <c:pt idx="7330">
                  <c:v>7.5140000000000002</c:v>
                </c:pt>
                <c:pt idx="7331">
                  <c:v>7.3470000000000004</c:v>
                </c:pt>
                <c:pt idx="7332">
                  <c:v>6.3940000000000001</c:v>
                </c:pt>
                <c:pt idx="7333">
                  <c:v>5.5469999999999997</c:v>
                </c:pt>
                <c:pt idx="7334">
                  <c:v>6.867</c:v>
                </c:pt>
                <c:pt idx="7335">
                  <c:v>7.6390000000000002</c:v>
                </c:pt>
                <c:pt idx="7336">
                  <c:v>6.6319999999999997</c:v>
                </c:pt>
                <c:pt idx="7337">
                  <c:v>5.5410000000000004</c:v>
                </c:pt>
                <c:pt idx="7338">
                  <c:v>5.4260000000000002</c:v>
                </c:pt>
                <c:pt idx="7339">
                  <c:v>6.1340000000000003</c:v>
                </c:pt>
                <c:pt idx="7340">
                  <c:v>6.3390000000000004</c:v>
                </c:pt>
                <c:pt idx="7341">
                  <c:v>7.1970000000000001</c:v>
                </c:pt>
                <c:pt idx="7342">
                  <c:v>5.4109999999999996</c:v>
                </c:pt>
                <c:pt idx="7343">
                  <c:v>5.2389999999999999</c:v>
                </c:pt>
                <c:pt idx="7344">
                  <c:v>4.9960000000000004</c:v>
                </c:pt>
                <c:pt idx="7345">
                  <c:v>6.0339999999999998</c:v>
                </c:pt>
                <c:pt idx="7346">
                  <c:v>5.9770000000000003</c:v>
                </c:pt>
                <c:pt idx="7347">
                  <c:v>5.6150000000000002</c:v>
                </c:pt>
                <c:pt idx="7348">
                  <c:v>5.0810000000000004</c:v>
                </c:pt>
                <c:pt idx="7349">
                  <c:v>5.2089999999999996</c:v>
                </c:pt>
                <c:pt idx="7350">
                  <c:v>4.9370000000000003</c:v>
                </c:pt>
                <c:pt idx="7351">
                  <c:v>7.0460000000000003</c:v>
                </c:pt>
                <c:pt idx="7352">
                  <c:v>9.7650000000000006</c:v>
                </c:pt>
                <c:pt idx="7353">
                  <c:v>6.1260000000000003</c:v>
                </c:pt>
                <c:pt idx="7354">
                  <c:v>5.5019999999999998</c:v>
                </c:pt>
                <c:pt idx="7355">
                  <c:v>5.5060000000000002</c:v>
                </c:pt>
                <c:pt idx="7356">
                  <c:v>5.7030000000000003</c:v>
                </c:pt>
                <c:pt idx="7357">
                  <c:v>6.0490000000000004</c:v>
                </c:pt>
                <c:pt idx="7358">
                  <c:v>5.319</c:v>
                </c:pt>
                <c:pt idx="7359">
                  <c:v>5.734</c:v>
                </c:pt>
                <c:pt idx="7360">
                  <c:v>6.601</c:v>
                </c:pt>
                <c:pt idx="7361">
                  <c:v>6.4690000000000003</c:v>
                </c:pt>
                <c:pt idx="7362">
                  <c:v>6.1630000000000003</c:v>
                </c:pt>
                <c:pt idx="7363">
                  <c:v>6.0010000000000003</c:v>
                </c:pt>
                <c:pt idx="7364">
                  <c:v>5.6390000000000002</c:v>
                </c:pt>
                <c:pt idx="7365">
                  <c:v>5.7809999999999997</c:v>
                </c:pt>
                <c:pt idx="7366">
                  <c:v>6.1950000000000003</c:v>
                </c:pt>
                <c:pt idx="7367">
                  <c:v>7.2009999999999996</c:v>
                </c:pt>
                <c:pt idx="7368">
                  <c:v>7.3810000000000002</c:v>
                </c:pt>
                <c:pt idx="7369">
                  <c:v>8.0969999999999995</c:v>
                </c:pt>
                <c:pt idx="7370">
                  <c:v>8.0079999999999991</c:v>
                </c:pt>
                <c:pt idx="7371">
                  <c:v>7.9320000000000004</c:v>
                </c:pt>
                <c:pt idx="7372">
                  <c:v>7.8609999999999998</c:v>
                </c:pt>
                <c:pt idx="7373">
                  <c:v>7.09</c:v>
                </c:pt>
                <c:pt idx="7374">
                  <c:v>7.319</c:v>
                </c:pt>
                <c:pt idx="7375">
                  <c:v>7.3620000000000001</c:v>
                </c:pt>
                <c:pt idx="7376">
                  <c:v>7.452</c:v>
                </c:pt>
                <c:pt idx="7377">
                  <c:v>7.4649999999999999</c:v>
                </c:pt>
                <c:pt idx="7378">
                  <c:v>7.226</c:v>
                </c:pt>
                <c:pt idx="7379">
                  <c:v>6.6609999999999996</c:v>
                </c:pt>
                <c:pt idx="7380">
                  <c:v>6.867</c:v>
                </c:pt>
                <c:pt idx="7381">
                  <c:v>7.1619999999999999</c:v>
                </c:pt>
                <c:pt idx="7382">
                  <c:v>6.8970000000000002</c:v>
                </c:pt>
                <c:pt idx="7383">
                  <c:v>7.5350000000000001</c:v>
                </c:pt>
                <c:pt idx="7384">
                  <c:v>7.5789999999999997</c:v>
                </c:pt>
                <c:pt idx="7385">
                  <c:v>7.9779999999999998</c:v>
                </c:pt>
                <c:pt idx="7386">
                  <c:v>7.9630000000000001</c:v>
                </c:pt>
                <c:pt idx="7387">
                  <c:v>7.9269999999999996</c:v>
                </c:pt>
                <c:pt idx="7388">
                  <c:v>8.07</c:v>
                </c:pt>
                <c:pt idx="7389">
                  <c:v>8.0709999999999997</c:v>
                </c:pt>
                <c:pt idx="7390">
                  <c:v>7.4909999999999997</c:v>
                </c:pt>
                <c:pt idx="7391">
                  <c:v>6.3979999999999997</c:v>
                </c:pt>
                <c:pt idx="7392">
                  <c:v>7.3380000000000001</c:v>
                </c:pt>
                <c:pt idx="7393">
                  <c:v>8.6170000000000009</c:v>
                </c:pt>
                <c:pt idx="7394">
                  <c:v>8.8719999999999999</c:v>
                </c:pt>
                <c:pt idx="7395">
                  <c:v>10.042</c:v>
                </c:pt>
                <c:pt idx="7396">
                  <c:v>9.6920000000000002</c:v>
                </c:pt>
                <c:pt idx="7397">
                  <c:v>9.3949999999999996</c:v>
                </c:pt>
                <c:pt idx="7398">
                  <c:v>9.3030000000000008</c:v>
                </c:pt>
                <c:pt idx="7399">
                  <c:v>7.5460000000000003</c:v>
                </c:pt>
                <c:pt idx="7400">
                  <c:v>7.3049999999999997</c:v>
                </c:pt>
                <c:pt idx="7401">
                  <c:v>11.599</c:v>
                </c:pt>
                <c:pt idx="7402">
                  <c:v>12.19</c:v>
                </c:pt>
                <c:pt idx="7403">
                  <c:v>11.131</c:v>
                </c:pt>
                <c:pt idx="7404">
                  <c:v>11.164</c:v>
                </c:pt>
                <c:pt idx="7405">
                  <c:v>10.391999999999999</c:v>
                </c:pt>
                <c:pt idx="7406">
                  <c:v>9.1489999999999991</c:v>
                </c:pt>
                <c:pt idx="7407">
                  <c:v>9.5500000000000007</c:v>
                </c:pt>
                <c:pt idx="7408">
                  <c:v>9.4730000000000008</c:v>
                </c:pt>
                <c:pt idx="7409">
                  <c:v>7.774</c:v>
                </c:pt>
                <c:pt idx="7410">
                  <c:v>7.173</c:v>
                </c:pt>
                <c:pt idx="7411">
                  <c:v>6.734</c:v>
                </c:pt>
                <c:pt idx="7412">
                  <c:v>7.7869999999999999</c:v>
                </c:pt>
                <c:pt idx="7413">
                  <c:v>7.577</c:v>
                </c:pt>
                <c:pt idx="7414">
                  <c:v>6.8719999999999999</c:v>
                </c:pt>
                <c:pt idx="7415">
                  <c:v>8.1920000000000002</c:v>
                </c:pt>
                <c:pt idx="7416">
                  <c:v>8.8670000000000009</c:v>
                </c:pt>
                <c:pt idx="7417">
                  <c:v>11.28</c:v>
                </c:pt>
                <c:pt idx="7418">
                  <c:v>10.534000000000001</c:v>
                </c:pt>
                <c:pt idx="7419">
                  <c:v>10.214</c:v>
                </c:pt>
                <c:pt idx="7420">
                  <c:v>11.641999999999999</c:v>
                </c:pt>
                <c:pt idx="7421">
                  <c:v>10.054</c:v>
                </c:pt>
                <c:pt idx="7422">
                  <c:v>10.191000000000001</c:v>
                </c:pt>
                <c:pt idx="7423">
                  <c:v>9.2059999999999995</c:v>
                </c:pt>
                <c:pt idx="7424">
                  <c:v>10.391</c:v>
                </c:pt>
                <c:pt idx="7425">
                  <c:v>10.175000000000001</c:v>
                </c:pt>
                <c:pt idx="7426">
                  <c:v>10.077</c:v>
                </c:pt>
                <c:pt idx="7427">
                  <c:v>9.5129999999999999</c:v>
                </c:pt>
                <c:pt idx="7428">
                  <c:v>10.484999999999999</c:v>
                </c:pt>
                <c:pt idx="7429">
                  <c:v>10.679</c:v>
                </c:pt>
                <c:pt idx="7430">
                  <c:v>10.051</c:v>
                </c:pt>
                <c:pt idx="7431">
                  <c:v>9.1340000000000003</c:v>
                </c:pt>
                <c:pt idx="7432">
                  <c:v>8.7690000000000001</c:v>
                </c:pt>
                <c:pt idx="7433">
                  <c:v>8.1959999999999997</c:v>
                </c:pt>
                <c:pt idx="7434">
                  <c:v>11.496</c:v>
                </c:pt>
                <c:pt idx="7435">
                  <c:v>9.7479999999999993</c:v>
                </c:pt>
                <c:pt idx="7436">
                  <c:v>10.313000000000001</c:v>
                </c:pt>
                <c:pt idx="7437">
                  <c:v>10.827</c:v>
                </c:pt>
                <c:pt idx="7438">
                  <c:v>8.1969999999999992</c:v>
                </c:pt>
                <c:pt idx="7439">
                  <c:v>9.8019999999999996</c:v>
                </c:pt>
                <c:pt idx="7440">
                  <c:v>9.4550000000000001</c:v>
                </c:pt>
                <c:pt idx="7441">
                  <c:v>9.718</c:v>
                </c:pt>
                <c:pt idx="7442">
                  <c:v>8.7919999999999998</c:v>
                </c:pt>
                <c:pt idx="7443">
                  <c:v>8.6869999999999994</c:v>
                </c:pt>
                <c:pt idx="7444">
                  <c:v>7.218</c:v>
                </c:pt>
                <c:pt idx="7445">
                  <c:v>9.4610000000000003</c:v>
                </c:pt>
                <c:pt idx="7446">
                  <c:v>11.087999999999999</c:v>
                </c:pt>
                <c:pt idx="7447">
                  <c:v>9.8030000000000008</c:v>
                </c:pt>
                <c:pt idx="7448">
                  <c:v>6.9770000000000003</c:v>
                </c:pt>
                <c:pt idx="7449">
                  <c:v>9.0510000000000002</c:v>
                </c:pt>
                <c:pt idx="7450">
                  <c:v>9.7889999999999997</c:v>
                </c:pt>
                <c:pt idx="7451">
                  <c:v>9.49</c:v>
                </c:pt>
                <c:pt idx="7452">
                  <c:v>11.162000000000001</c:v>
                </c:pt>
                <c:pt idx="7453">
                  <c:v>10.815</c:v>
                </c:pt>
                <c:pt idx="7454">
                  <c:v>9.9789999999999992</c:v>
                </c:pt>
                <c:pt idx="7455">
                  <c:v>7.0629999999999997</c:v>
                </c:pt>
                <c:pt idx="7456">
                  <c:v>6.6529999999999996</c:v>
                </c:pt>
                <c:pt idx="7457">
                  <c:v>6.383</c:v>
                </c:pt>
                <c:pt idx="7458">
                  <c:v>5.4690000000000003</c:v>
                </c:pt>
                <c:pt idx="7459">
                  <c:v>8.141</c:v>
                </c:pt>
                <c:pt idx="7460">
                  <c:v>7.0890000000000004</c:v>
                </c:pt>
                <c:pt idx="7461">
                  <c:v>7.665</c:v>
                </c:pt>
                <c:pt idx="7462">
                  <c:v>9.0250000000000004</c:v>
                </c:pt>
                <c:pt idx="7463">
                  <c:v>9.3260000000000005</c:v>
                </c:pt>
                <c:pt idx="7464">
                  <c:v>7.29</c:v>
                </c:pt>
                <c:pt idx="7465">
                  <c:v>6.9169999999999998</c:v>
                </c:pt>
                <c:pt idx="7466">
                  <c:v>8.7669999999999995</c:v>
                </c:pt>
                <c:pt idx="7467">
                  <c:v>7.3150000000000004</c:v>
                </c:pt>
                <c:pt idx="7468">
                  <c:v>6.9139999999999997</c:v>
                </c:pt>
                <c:pt idx="7469">
                  <c:v>6.8289999999999997</c:v>
                </c:pt>
                <c:pt idx="7470">
                  <c:v>6.1280000000000001</c:v>
                </c:pt>
                <c:pt idx="7471">
                  <c:v>6.4390000000000001</c:v>
                </c:pt>
                <c:pt idx="7472">
                  <c:v>6.2830000000000004</c:v>
                </c:pt>
                <c:pt idx="7473">
                  <c:v>6.3230000000000004</c:v>
                </c:pt>
                <c:pt idx="7474">
                  <c:v>5.944</c:v>
                </c:pt>
                <c:pt idx="7475">
                  <c:v>6.3419999999999996</c:v>
                </c:pt>
                <c:pt idx="7476">
                  <c:v>5.9909999999999997</c:v>
                </c:pt>
                <c:pt idx="7477">
                  <c:v>5.24</c:v>
                </c:pt>
                <c:pt idx="7478">
                  <c:v>5.2430000000000003</c:v>
                </c:pt>
                <c:pt idx="7479">
                  <c:v>5.5339999999999998</c:v>
                </c:pt>
                <c:pt idx="7480">
                  <c:v>6.1760000000000002</c:v>
                </c:pt>
                <c:pt idx="7481">
                  <c:v>6.16</c:v>
                </c:pt>
                <c:pt idx="7482">
                  <c:v>6.1509999999999998</c:v>
                </c:pt>
                <c:pt idx="7483">
                  <c:v>5.9649999999999999</c:v>
                </c:pt>
                <c:pt idx="7484">
                  <c:v>5.2969999999999997</c:v>
                </c:pt>
                <c:pt idx="7485">
                  <c:v>6.0419999999999998</c:v>
                </c:pt>
                <c:pt idx="7486">
                  <c:v>5.3689999999999998</c:v>
                </c:pt>
                <c:pt idx="7487">
                  <c:v>4.6859999999999999</c:v>
                </c:pt>
                <c:pt idx="7488">
                  <c:v>4.5570000000000004</c:v>
                </c:pt>
                <c:pt idx="7489">
                  <c:v>4.8140000000000001</c:v>
                </c:pt>
                <c:pt idx="7490">
                  <c:v>4.2149999999999999</c:v>
                </c:pt>
                <c:pt idx="7491">
                  <c:v>4.6619999999999999</c:v>
                </c:pt>
                <c:pt idx="7492">
                  <c:v>5.0890000000000004</c:v>
                </c:pt>
                <c:pt idx="7493">
                  <c:v>4.9690000000000003</c:v>
                </c:pt>
                <c:pt idx="7494">
                  <c:v>4.3639999999999999</c:v>
                </c:pt>
                <c:pt idx="7495">
                  <c:v>4.0350000000000001</c:v>
                </c:pt>
                <c:pt idx="7496">
                  <c:v>4.1390000000000002</c:v>
                </c:pt>
                <c:pt idx="7497">
                  <c:v>4.2990000000000004</c:v>
                </c:pt>
                <c:pt idx="7498">
                  <c:v>3.794</c:v>
                </c:pt>
                <c:pt idx="7499">
                  <c:v>4.8689999999999998</c:v>
                </c:pt>
                <c:pt idx="7500">
                  <c:v>4.9909999999999997</c:v>
                </c:pt>
                <c:pt idx="7501">
                  <c:v>4.3410000000000002</c:v>
                </c:pt>
                <c:pt idx="7502">
                  <c:v>3.92</c:v>
                </c:pt>
                <c:pt idx="7503">
                  <c:v>4.6520000000000001</c:v>
                </c:pt>
                <c:pt idx="7504">
                  <c:v>5.2229999999999999</c:v>
                </c:pt>
                <c:pt idx="7505">
                  <c:v>5.24</c:v>
                </c:pt>
                <c:pt idx="7506">
                  <c:v>5.8840000000000003</c:v>
                </c:pt>
                <c:pt idx="7507">
                  <c:v>5.9939999999999998</c:v>
                </c:pt>
                <c:pt idx="7508">
                  <c:v>6.5650000000000004</c:v>
                </c:pt>
                <c:pt idx="7509">
                  <c:v>6.234</c:v>
                </c:pt>
                <c:pt idx="7510">
                  <c:v>6.1280000000000001</c:v>
                </c:pt>
                <c:pt idx="7511">
                  <c:v>5.9640000000000004</c:v>
                </c:pt>
                <c:pt idx="7512">
                  <c:v>5.907</c:v>
                </c:pt>
                <c:pt idx="7513">
                  <c:v>6.1680000000000001</c:v>
                </c:pt>
                <c:pt idx="7514">
                  <c:v>5.8540000000000001</c:v>
                </c:pt>
                <c:pt idx="7515">
                  <c:v>5.8979999999999997</c:v>
                </c:pt>
                <c:pt idx="7516">
                  <c:v>5.9160000000000004</c:v>
                </c:pt>
                <c:pt idx="7517">
                  <c:v>5.5</c:v>
                </c:pt>
                <c:pt idx="7518">
                  <c:v>6.3280000000000003</c:v>
                </c:pt>
                <c:pt idx="7519">
                  <c:v>6.4829999999999997</c:v>
                </c:pt>
                <c:pt idx="7520">
                  <c:v>6.6740000000000004</c:v>
                </c:pt>
                <c:pt idx="7521">
                  <c:v>6.6520000000000001</c:v>
                </c:pt>
                <c:pt idx="7522">
                  <c:v>6.0140000000000002</c:v>
                </c:pt>
                <c:pt idx="7523">
                  <c:v>6.1189999999999998</c:v>
                </c:pt>
                <c:pt idx="7524">
                  <c:v>7.0460000000000003</c:v>
                </c:pt>
                <c:pt idx="7525">
                  <c:v>7.6180000000000003</c:v>
                </c:pt>
                <c:pt idx="7526">
                  <c:v>7.6280000000000001</c:v>
                </c:pt>
                <c:pt idx="7527">
                  <c:v>6.9260000000000002</c:v>
                </c:pt>
                <c:pt idx="7528">
                  <c:v>7.0640000000000001</c:v>
                </c:pt>
                <c:pt idx="7529">
                  <c:v>7.6609999999999996</c:v>
                </c:pt>
                <c:pt idx="7530">
                  <c:v>7.3129999999999997</c:v>
                </c:pt>
                <c:pt idx="7531">
                  <c:v>7.7329999999999997</c:v>
                </c:pt>
                <c:pt idx="7532">
                  <c:v>8.6440000000000001</c:v>
                </c:pt>
                <c:pt idx="7533">
                  <c:v>9.0760000000000005</c:v>
                </c:pt>
                <c:pt idx="7534">
                  <c:v>9.3559999999999999</c:v>
                </c:pt>
                <c:pt idx="7535">
                  <c:v>9.5020000000000007</c:v>
                </c:pt>
                <c:pt idx="7536">
                  <c:v>8.891</c:v>
                </c:pt>
                <c:pt idx="7537">
                  <c:v>8.08</c:v>
                </c:pt>
                <c:pt idx="7538">
                  <c:v>7.5780000000000003</c:v>
                </c:pt>
                <c:pt idx="7539">
                  <c:v>7.4649999999999999</c:v>
                </c:pt>
                <c:pt idx="7540">
                  <c:v>7.1529999999999996</c:v>
                </c:pt>
                <c:pt idx="7541">
                  <c:v>6.59</c:v>
                </c:pt>
                <c:pt idx="7542">
                  <c:v>6.2290000000000001</c:v>
                </c:pt>
                <c:pt idx="7543">
                  <c:v>6.3979999999999997</c:v>
                </c:pt>
                <c:pt idx="7544">
                  <c:v>5.75</c:v>
                </c:pt>
                <c:pt idx="7545">
                  <c:v>6.07</c:v>
                </c:pt>
                <c:pt idx="7546">
                  <c:v>7.3739999999999997</c:v>
                </c:pt>
                <c:pt idx="7547">
                  <c:v>8.3800000000000008</c:v>
                </c:pt>
                <c:pt idx="7548">
                  <c:v>8.3019999999999996</c:v>
                </c:pt>
                <c:pt idx="7549">
                  <c:v>7.2089999999999996</c:v>
                </c:pt>
                <c:pt idx="7550">
                  <c:v>7.02</c:v>
                </c:pt>
                <c:pt idx="7551">
                  <c:v>8.0579999999999998</c:v>
                </c:pt>
                <c:pt idx="7552">
                  <c:v>8.1280000000000001</c:v>
                </c:pt>
                <c:pt idx="7553">
                  <c:v>7.907</c:v>
                </c:pt>
                <c:pt idx="7554">
                  <c:v>8.8580000000000005</c:v>
                </c:pt>
                <c:pt idx="7555">
                  <c:v>7.8010000000000002</c:v>
                </c:pt>
                <c:pt idx="7556">
                  <c:v>8.2420000000000009</c:v>
                </c:pt>
                <c:pt idx="7557">
                  <c:v>7.7750000000000004</c:v>
                </c:pt>
                <c:pt idx="7558">
                  <c:v>9.3190000000000008</c:v>
                </c:pt>
                <c:pt idx="7559">
                  <c:v>7.7919999999999998</c:v>
                </c:pt>
                <c:pt idx="7560">
                  <c:v>9.7739999999999991</c:v>
                </c:pt>
                <c:pt idx="7561">
                  <c:v>10.396000000000001</c:v>
                </c:pt>
                <c:pt idx="7562">
                  <c:v>9.4209999999999994</c:v>
                </c:pt>
                <c:pt idx="7563">
                  <c:v>8.9269999999999996</c:v>
                </c:pt>
                <c:pt idx="7564">
                  <c:v>8.9640000000000004</c:v>
                </c:pt>
                <c:pt idx="7565">
                  <c:v>9.4280000000000008</c:v>
                </c:pt>
                <c:pt idx="7566">
                  <c:v>9.3390000000000004</c:v>
                </c:pt>
                <c:pt idx="7567">
                  <c:v>8.843</c:v>
                </c:pt>
                <c:pt idx="7568">
                  <c:v>6.69</c:v>
                </c:pt>
                <c:pt idx="7569">
                  <c:v>8.0760000000000005</c:v>
                </c:pt>
                <c:pt idx="7570">
                  <c:v>7.492</c:v>
                </c:pt>
                <c:pt idx="7571">
                  <c:v>10.721</c:v>
                </c:pt>
                <c:pt idx="7572">
                  <c:v>10.205</c:v>
                </c:pt>
                <c:pt idx="7573">
                  <c:v>10.183999999999999</c:v>
                </c:pt>
                <c:pt idx="7574">
                  <c:v>11.099</c:v>
                </c:pt>
                <c:pt idx="7575">
                  <c:v>8.0980000000000008</c:v>
                </c:pt>
                <c:pt idx="7576">
                  <c:v>9.7929999999999993</c:v>
                </c:pt>
                <c:pt idx="7577">
                  <c:v>10.688000000000001</c:v>
                </c:pt>
                <c:pt idx="7578">
                  <c:v>10.132999999999999</c:v>
                </c:pt>
                <c:pt idx="7579">
                  <c:v>8.2850000000000001</c:v>
                </c:pt>
                <c:pt idx="7580">
                  <c:v>10.827</c:v>
                </c:pt>
                <c:pt idx="7581">
                  <c:v>10.832000000000001</c:v>
                </c:pt>
                <c:pt idx="7582">
                  <c:v>12.795</c:v>
                </c:pt>
                <c:pt idx="7583">
                  <c:v>12.273999999999999</c:v>
                </c:pt>
                <c:pt idx="7584">
                  <c:v>13.122999999999999</c:v>
                </c:pt>
                <c:pt idx="7585">
                  <c:v>11.609</c:v>
                </c:pt>
                <c:pt idx="7586">
                  <c:v>10.824</c:v>
                </c:pt>
                <c:pt idx="7587">
                  <c:v>10.977</c:v>
                </c:pt>
                <c:pt idx="7588">
                  <c:v>7.3090000000000002</c:v>
                </c:pt>
                <c:pt idx="7589">
                  <c:v>8.3960000000000008</c:v>
                </c:pt>
                <c:pt idx="7590">
                  <c:v>10.375999999999999</c:v>
                </c:pt>
                <c:pt idx="7591">
                  <c:v>11.561</c:v>
                </c:pt>
                <c:pt idx="7592">
                  <c:v>9.5489999999999995</c:v>
                </c:pt>
                <c:pt idx="7593">
                  <c:v>10.409000000000001</c:v>
                </c:pt>
                <c:pt idx="7594">
                  <c:v>10.435</c:v>
                </c:pt>
                <c:pt idx="7595">
                  <c:v>8.9329999999999998</c:v>
                </c:pt>
                <c:pt idx="7596">
                  <c:v>11.332000000000001</c:v>
                </c:pt>
                <c:pt idx="7597">
                  <c:v>8.4369999999999994</c:v>
                </c:pt>
                <c:pt idx="7598">
                  <c:v>7.98</c:v>
                </c:pt>
                <c:pt idx="7599">
                  <c:v>7.3140000000000001</c:v>
                </c:pt>
                <c:pt idx="7600">
                  <c:v>8.2880000000000003</c:v>
                </c:pt>
                <c:pt idx="7601">
                  <c:v>7.9539999999999997</c:v>
                </c:pt>
                <c:pt idx="7602">
                  <c:v>8.6690000000000005</c:v>
                </c:pt>
                <c:pt idx="7603">
                  <c:v>8.52</c:v>
                </c:pt>
                <c:pt idx="7604">
                  <c:v>8.3089999999999993</c:v>
                </c:pt>
                <c:pt idx="7605">
                  <c:v>8.298</c:v>
                </c:pt>
                <c:pt idx="7606">
                  <c:v>8.0060000000000002</c:v>
                </c:pt>
                <c:pt idx="7607">
                  <c:v>8.6989999999999998</c:v>
                </c:pt>
                <c:pt idx="7608">
                  <c:v>8.3640000000000008</c:v>
                </c:pt>
                <c:pt idx="7609">
                  <c:v>7.5229999999999997</c:v>
                </c:pt>
                <c:pt idx="7610">
                  <c:v>7.1740000000000004</c:v>
                </c:pt>
                <c:pt idx="7611">
                  <c:v>7.3520000000000003</c:v>
                </c:pt>
                <c:pt idx="7612">
                  <c:v>7.69</c:v>
                </c:pt>
                <c:pt idx="7613">
                  <c:v>7.9009999999999998</c:v>
                </c:pt>
                <c:pt idx="7614">
                  <c:v>7.9939999999999998</c:v>
                </c:pt>
                <c:pt idx="7615">
                  <c:v>7.6050000000000004</c:v>
                </c:pt>
                <c:pt idx="7616">
                  <c:v>8.1660000000000004</c:v>
                </c:pt>
                <c:pt idx="7617">
                  <c:v>8.0809999999999995</c:v>
                </c:pt>
                <c:pt idx="7618">
                  <c:v>8.0869999999999997</c:v>
                </c:pt>
                <c:pt idx="7619">
                  <c:v>9.0790000000000006</c:v>
                </c:pt>
                <c:pt idx="7620">
                  <c:v>8.68</c:v>
                </c:pt>
                <c:pt idx="7621">
                  <c:v>8.2609999999999992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3-5B4A-B592-71C7EF355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74932"/>
        <c:axId val="96422160"/>
      </c:scatterChart>
      <c:valAx>
        <c:axId val="458749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Neighbours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6422160"/>
        <c:crosses val="autoZero"/>
        <c:crossBetween val="midCat"/>
      </c:valAx>
      <c:valAx>
        <c:axId val="96422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T2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458749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Neighbours vs T3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T3</c:v>
          </c:tx>
          <c:spPr>
            <a:ln w="47520">
              <a:noFill/>
            </a:ln>
          </c:spPr>
          <c:marker>
            <c:symbol val="circle"/>
            <c:size val="2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 Relationship'!$I$8:$I$7629</c:f>
              <c:numCache>
                <c:formatCode>0.00</c:formatCode>
                <c:ptCount val="7622"/>
                <c:pt idx="0">
                  <c:v>5.0367142857142868</c:v>
                </c:pt>
                <c:pt idx="1">
                  <c:v>4.6091428571428565</c:v>
                </c:pt>
                <c:pt idx="2">
                  <c:v>4.730714285714285</c:v>
                </c:pt>
                <c:pt idx="3">
                  <c:v>4.6061428571428573</c:v>
                </c:pt>
                <c:pt idx="4">
                  <c:v>4.3011428571428567</c:v>
                </c:pt>
                <c:pt idx="5">
                  <c:v>3.1349999999999993</c:v>
                </c:pt>
                <c:pt idx="6">
                  <c:v>2.9352857142857145</c:v>
                </c:pt>
                <c:pt idx="7">
                  <c:v>2.4591428571428575</c:v>
                </c:pt>
                <c:pt idx="8">
                  <c:v>3.3078571428571428</c:v>
                </c:pt>
                <c:pt idx="9">
                  <c:v>3.1175714285714284</c:v>
                </c:pt>
                <c:pt idx="10">
                  <c:v>2.2194285714285718</c:v>
                </c:pt>
                <c:pt idx="11">
                  <c:v>2.7244285714285716</c:v>
                </c:pt>
                <c:pt idx="12">
                  <c:v>2.210142857142857</c:v>
                </c:pt>
                <c:pt idx="13">
                  <c:v>1.6449999999999998</c:v>
                </c:pt>
                <c:pt idx="14">
                  <c:v>2.0657142857142858</c:v>
                </c:pt>
                <c:pt idx="15">
                  <c:v>1.7714285714285716</c:v>
                </c:pt>
                <c:pt idx="16">
                  <c:v>1.871142857142857</c:v>
                </c:pt>
                <c:pt idx="17">
                  <c:v>2.4662857142857142</c:v>
                </c:pt>
                <c:pt idx="18">
                  <c:v>2.5019999999999998</c:v>
                </c:pt>
                <c:pt idx="19">
                  <c:v>2.2384285714285714</c:v>
                </c:pt>
                <c:pt idx="20">
                  <c:v>3.0459999999999998</c:v>
                </c:pt>
                <c:pt idx="21">
                  <c:v>2.9448571428571428</c:v>
                </c:pt>
                <c:pt idx="22">
                  <c:v>3.0077142857142856</c:v>
                </c:pt>
                <c:pt idx="23">
                  <c:v>2.676285714285715</c:v>
                </c:pt>
                <c:pt idx="24">
                  <c:v>1.4127142857142856</c:v>
                </c:pt>
                <c:pt idx="25">
                  <c:v>2.2729999999999997</c:v>
                </c:pt>
                <c:pt idx="26">
                  <c:v>1.3621428571428571</c:v>
                </c:pt>
                <c:pt idx="27">
                  <c:v>0.89785714285714302</c:v>
                </c:pt>
                <c:pt idx="28">
                  <c:v>1.3144285714285715</c:v>
                </c:pt>
                <c:pt idx="29">
                  <c:v>2.6474285714285712</c:v>
                </c:pt>
                <c:pt idx="30">
                  <c:v>3.2162857142857146</c:v>
                </c:pt>
                <c:pt idx="31">
                  <c:v>3.8035714285714284</c:v>
                </c:pt>
                <c:pt idx="32">
                  <c:v>3.3485714285714288</c:v>
                </c:pt>
                <c:pt idx="33">
                  <c:v>3.5445714285714289</c:v>
                </c:pt>
                <c:pt idx="34">
                  <c:v>3.129</c:v>
                </c:pt>
                <c:pt idx="35">
                  <c:v>2.7688571428571431</c:v>
                </c:pt>
                <c:pt idx="36">
                  <c:v>2.8251428571428572</c:v>
                </c:pt>
                <c:pt idx="37">
                  <c:v>2.6135714285714284</c:v>
                </c:pt>
                <c:pt idx="38">
                  <c:v>2.2684285714285717</c:v>
                </c:pt>
                <c:pt idx="39">
                  <c:v>1.5837142857142859</c:v>
                </c:pt>
                <c:pt idx="40">
                  <c:v>1.8885714285714286</c:v>
                </c:pt>
                <c:pt idx="41">
                  <c:v>1.337</c:v>
                </c:pt>
                <c:pt idx="42">
                  <c:v>0.97128571428571431</c:v>
                </c:pt>
                <c:pt idx="43">
                  <c:v>1.3340000000000001</c:v>
                </c:pt>
                <c:pt idx="44">
                  <c:v>1.7190000000000001</c:v>
                </c:pt>
                <c:pt idx="45">
                  <c:v>1.7991428571428572</c:v>
                </c:pt>
                <c:pt idx="46">
                  <c:v>1.6972857142857143</c:v>
                </c:pt>
                <c:pt idx="47">
                  <c:v>1.7539999999999998</c:v>
                </c:pt>
                <c:pt idx="48">
                  <c:v>1.5694285714285712</c:v>
                </c:pt>
                <c:pt idx="49">
                  <c:v>1.6489999999999998</c:v>
                </c:pt>
                <c:pt idx="50">
                  <c:v>1.5045714285714287</c:v>
                </c:pt>
                <c:pt idx="51">
                  <c:v>1.5742857142857145</c:v>
                </c:pt>
                <c:pt idx="52">
                  <c:v>1.8545714285714285</c:v>
                </c:pt>
                <c:pt idx="53">
                  <c:v>2.3381428571428571</c:v>
                </c:pt>
                <c:pt idx="54">
                  <c:v>2.218</c:v>
                </c:pt>
                <c:pt idx="55">
                  <c:v>2.4388571428571431</c:v>
                </c:pt>
                <c:pt idx="56">
                  <c:v>2.6867142857142854</c:v>
                </c:pt>
                <c:pt idx="57">
                  <c:v>2.9988571428571431</c:v>
                </c:pt>
                <c:pt idx="58">
                  <c:v>2.5285714285714285</c:v>
                </c:pt>
                <c:pt idx="59">
                  <c:v>2.8042857142857143</c:v>
                </c:pt>
                <c:pt idx="60">
                  <c:v>2.5964285714285715</c:v>
                </c:pt>
                <c:pt idx="61">
                  <c:v>2.6894285714285715</c:v>
                </c:pt>
                <c:pt idx="62">
                  <c:v>3.721857142857143</c:v>
                </c:pt>
                <c:pt idx="63">
                  <c:v>3.585285714285714</c:v>
                </c:pt>
                <c:pt idx="64">
                  <c:v>3.5459999999999998</c:v>
                </c:pt>
                <c:pt idx="65">
                  <c:v>3.737428571428572</c:v>
                </c:pt>
                <c:pt idx="66">
                  <c:v>3.7228571428571429</c:v>
                </c:pt>
                <c:pt idx="67">
                  <c:v>3.971714285714286</c:v>
                </c:pt>
                <c:pt idx="68">
                  <c:v>4.0330000000000004</c:v>
                </c:pt>
                <c:pt idx="69">
                  <c:v>4.0314285714285711</c:v>
                </c:pt>
                <c:pt idx="70">
                  <c:v>4.2288571428571426</c:v>
                </c:pt>
                <c:pt idx="71">
                  <c:v>4.209714285714286</c:v>
                </c:pt>
                <c:pt idx="72">
                  <c:v>4.2845714285714287</c:v>
                </c:pt>
                <c:pt idx="73">
                  <c:v>4.2168571428571431</c:v>
                </c:pt>
                <c:pt idx="74">
                  <c:v>4.2361428571428572</c:v>
                </c:pt>
                <c:pt idx="75">
                  <c:v>4.1974285714285715</c:v>
                </c:pt>
                <c:pt idx="76">
                  <c:v>4.266</c:v>
                </c:pt>
                <c:pt idx="77">
                  <c:v>4.0518571428571422</c:v>
                </c:pt>
                <c:pt idx="78">
                  <c:v>3.8917142857142855</c:v>
                </c:pt>
                <c:pt idx="79">
                  <c:v>4.9767142857142863</c:v>
                </c:pt>
                <c:pt idx="80">
                  <c:v>4.9778571428571423</c:v>
                </c:pt>
                <c:pt idx="81">
                  <c:v>4.8512857142857149</c:v>
                </c:pt>
                <c:pt idx="82">
                  <c:v>4.9057142857142866</c:v>
                </c:pt>
                <c:pt idx="83">
                  <c:v>4.7071428571428573</c:v>
                </c:pt>
                <c:pt idx="84">
                  <c:v>5.0864285714285717</c:v>
                </c:pt>
                <c:pt idx="85">
                  <c:v>5.6565714285714277</c:v>
                </c:pt>
                <c:pt idx="86">
                  <c:v>4.8887142857142853</c:v>
                </c:pt>
                <c:pt idx="87">
                  <c:v>5.1218571428571433</c:v>
                </c:pt>
                <c:pt idx="88">
                  <c:v>5.2652857142857146</c:v>
                </c:pt>
                <c:pt idx="89">
                  <c:v>4.944571428571428</c:v>
                </c:pt>
                <c:pt idx="90">
                  <c:v>5.0738571428571433</c:v>
                </c:pt>
                <c:pt idx="91">
                  <c:v>4.5830000000000002</c:v>
                </c:pt>
                <c:pt idx="92">
                  <c:v>5.976857142857142</c:v>
                </c:pt>
                <c:pt idx="93">
                  <c:v>5.7657142857142869</c:v>
                </c:pt>
                <c:pt idx="94">
                  <c:v>6.1788571428571428</c:v>
                </c:pt>
                <c:pt idx="95">
                  <c:v>5.930428571428572</c:v>
                </c:pt>
                <c:pt idx="96">
                  <c:v>5.8130000000000006</c:v>
                </c:pt>
                <c:pt idx="97">
                  <c:v>7.4189999999999996</c:v>
                </c:pt>
                <c:pt idx="98">
                  <c:v>6.3794285714285719</c:v>
                </c:pt>
                <c:pt idx="99">
                  <c:v>6.896285714285713</c:v>
                </c:pt>
                <c:pt idx="100">
                  <c:v>6.9965714285714284</c:v>
                </c:pt>
                <c:pt idx="101">
                  <c:v>6.7151428571428573</c:v>
                </c:pt>
                <c:pt idx="102">
                  <c:v>8.7541428571428579</c:v>
                </c:pt>
                <c:pt idx="103">
                  <c:v>7.3730000000000002</c:v>
                </c:pt>
                <c:pt idx="104">
                  <c:v>6.347428571428571</c:v>
                </c:pt>
                <c:pt idx="105">
                  <c:v>6.1135714285714284</c:v>
                </c:pt>
                <c:pt idx="106">
                  <c:v>5.7071428571428564</c:v>
                </c:pt>
                <c:pt idx="107">
                  <c:v>5.3114285714285714</c:v>
                </c:pt>
                <c:pt idx="108">
                  <c:v>5.4657142857142853</c:v>
                </c:pt>
                <c:pt idx="109">
                  <c:v>5.5184285714285712</c:v>
                </c:pt>
                <c:pt idx="110">
                  <c:v>5.2964285714285717</c:v>
                </c:pt>
                <c:pt idx="111">
                  <c:v>4.9058571428571431</c:v>
                </c:pt>
                <c:pt idx="112">
                  <c:v>4.9550000000000001</c:v>
                </c:pt>
                <c:pt idx="113">
                  <c:v>4.4868571428571435</c:v>
                </c:pt>
                <c:pt idx="114">
                  <c:v>5.2681428571428572</c:v>
                </c:pt>
                <c:pt idx="115">
                  <c:v>5.0685714285714294</c:v>
                </c:pt>
                <c:pt idx="116">
                  <c:v>4.4980000000000002</c:v>
                </c:pt>
                <c:pt idx="117">
                  <c:v>4.1194285714285712</c:v>
                </c:pt>
                <c:pt idx="118">
                  <c:v>4.0352857142857141</c:v>
                </c:pt>
                <c:pt idx="119">
                  <c:v>3.9284285714285718</c:v>
                </c:pt>
                <c:pt idx="120">
                  <c:v>3.4252857142857138</c:v>
                </c:pt>
                <c:pt idx="121">
                  <c:v>3.4707142857142856</c:v>
                </c:pt>
                <c:pt idx="122">
                  <c:v>4.1747142857142858</c:v>
                </c:pt>
                <c:pt idx="123">
                  <c:v>4.6468571428571428</c:v>
                </c:pt>
                <c:pt idx="124">
                  <c:v>4.9085714285714284</c:v>
                </c:pt>
                <c:pt idx="125">
                  <c:v>4.8281428571428577</c:v>
                </c:pt>
                <c:pt idx="126">
                  <c:v>4.7475714285714279</c:v>
                </c:pt>
                <c:pt idx="127">
                  <c:v>4.540571428571428</c:v>
                </c:pt>
                <c:pt idx="128">
                  <c:v>4.3184285714285711</c:v>
                </c:pt>
                <c:pt idx="129">
                  <c:v>4.1904285714285709</c:v>
                </c:pt>
                <c:pt idx="130">
                  <c:v>4.093857142857142</c:v>
                </c:pt>
                <c:pt idx="131">
                  <c:v>4.1742857142857144</c:v>
                </c:pt>
                <c:pt idx="132">
                  <c:v>4.1011428571428574</c:v>
                </c:pt>
                <c:pt idx="133">
                  <c:v>4.3281428571428568</c:v>
                </c:pt>
                <c:pt idx="134">
                  <c:v>4.4628571428571417</c:v>
                </c:pt>
                <c:pt idx="135">
                  <c:v>4.2041428571428572</c:v>
                </c:pt>
                <c:pt idx="136">
                  <c:v>4.4112857142857145</c:v>
                </c:pt>
                <c:pt idx="137">
                  <c:v>5.2231428571428564</c:v>
                </c:pt>
                <c:pt idx="138">
                  <c:v>5.1009999999999991</c:v>
                </c:pt>
                <c:pt idx="139">
                  <c:v>4.5190000000000001</c:v>
                </c:pt>
                <c:pt idx="140">
                  <c:v>4.3892857142857142</c:v>
                </c:pt>
                <c:pt idx="141">
                  <c:v>4.7542857142857144</c:v>
                </c:pt>
                <c:pt idx="142">
                  <c:v>4.8085714285714278</c:v>
                </c:pt>
                <c:pt idx="143">
                  <c:v>4.9175714285714287</c:v>
                </c:pt>
                <c:pt idx="144">
                  <c:v>4.704714285714287</c:v>
                </c:pt>
                <c:pt idx="145">
                  <c:v>4.6485714285714286</c:v>
                </c:pt>
                <c:pt idx="146">
                  <c:v>4.4552857142857141</c:v>
                </c:pt>
                <c:pt idx="147">
                  <c:v>4.4195714285714294</c:v>
                </c:pt>
                <c:pt idx="148">
                  <c:v>4.5221428571428577</c:v>
                </c:pt>
                <c:pt idx="149">
                  <c:v>4.4584285714285716</c:v>
                </c:pt>
                <c:pt idx="150">
                  <c:v>4.1712857142857152</c:v>
                </c:pt>
                <c:pt idx="151">
                  <c:v>3.987428571428572</c:v>
                </c:pt>
                <c:pt idx="152">
                  <c:v>3.906571428571429</c:v>
                </c:pt>
                <c:pt idx="153">
                  <c:v>3.866571428571429</c:v>
                </c:pt>
                <c:pt idx="154">
                  <c:v>4.1915714285714287</c:v>
                </c:pt>
                <c:pt idx="155">
                  <c:v>4.1157142857142857</c:v>
                </c:pt>
                <c:pt idx="156">
                  <c:v>3.7898571428571435</c:v>
                </c:pt>
                <c:pt idx="157">
                  <c:v>3.5245714285714285</c:v>
                </c:pt>
                <c:pt idx="158">
                  <c:v>3.5214285714285718</c:v>
                </c:pt>
                <c:pt idx="159">
                  <c:v>3.698</c:v>
                </c:pt>
                <c:pt idx="160">
                  <c:v>3.3488571428571428</c:v>
                </c:pt>
                <c:pt idx="161">
                  <c:v>3.4642857142857149</c:v>
                </c:pt>
                <c:pt idx="162">
                  <c:v>3.4854285714285709</c:v>
                </c:pt>
                <c:pt idx="163">
                  <c:v>3.5247142857142859</c:v>
                </c:pt>
                <c:pt idx="164">
                  <c:v>3.6280000000000001</c:v>
                </c:pt>
                <c:pt idx="165">
                  <c:v>3.8681428571428573</c:v>
                </c:pt>
                <c:pt idx="166">
                  <c:v>3.6501428571428569</c:v>
                </c:pt>
                <c:pt idx="167">
                  <c:v>3.6712857142857138</c:v>
                </c:pt>
                <c:pt idx="168">
                  <c:v>4.1657142857142846</c:v>
                </c:pt>
                <c:pt idx="169">
                  <c:v>4.5677142857142856</c:v>
                </c:pt>
                <c:pt idx="170">
                  <c:v>4.7975714285714286</c:v>
                </c:pt>
                <c:pt idx="171">
                  <c:v>4.4060000000000006</c:v>
                </c:pt>
                <c:pt idx="172">
                  <c:v>4.3584285714285711</c:v>
                </c:pt>
                <c:pt idx="173">
                  <c:v>3.4945714285714287</c:v>
                </c:pt>
                <c:pt idx="174">
                  <c:v>3.7385714285714284</c:v>
                </c:pt>
                <c:pt idx="175">
                  <c:v>3.585285714285714</c:v>
                </c:pt>
                <c:pt idx="176">
                  <c:v>3.7672857142857139</c:v>
                </c:pt>
                <c:pt idx="177">
                  <c:v>3.8447142857142862</c:v>
                </c:pt>
                <c:pt idx="178">
                  <c:v>4.2805714285714282</c:v>
                </c:pt>
                <c:pt idx="179">
                  <c:v>4.6811428571428575</c:v>
                </c:pt>
                <c:pt idx="180">
                  <c:v>4.753857142857143</c:v>
                </c:pt>
                <c:pt idx="181">
                  <c:v>4.9625714285714286</c:v>
                </c:pt>
                <c:pt idx="182">
                  <c:v>5.463571428571429</c:v>
                </c:pt>
                <c:pt idx="183">
                  <c:v>7.5194285714285707</c:v>
                </c:pt>
                <c:pt idx="184">
                  <c:v>6.7192857142857134</c:v>
                </c:pt>
                <c:pt idx="185">
                  <c:v>7.080285714285715</c:v>
                </c:pt>
                <c:pt idx="186">
                  <c:v>8.1735714285714298</c:v>
                </c:pt>
                <c:pt idx="187">
                  <c:v>8.0934285714285714</c:v>
                </c:pt>
                <c:pt idx="188">
                  <c:v>7.3100000000000005</c:v>
                </c:pt>
                <c:pt idx="189">
                  <c:v>8.9822857142857142</c:v>
                </c:pt>
                <c:pt idx="190">
                  <c:v>9.7965714285714292</c:v>
                </c:pt>
                <c:pt idx="191">
                  <c:v>9.5931428571428565</c:v>
                </c:pt>
                <c:pt idx="192">
                  <c:v>8.2772857142857141</c:v>
                </c:pt>
                <c:pt idx="193">
                  <c:v>7.8571428571428568</c:v>
                </c:pt>
                <c:pt idx="194">
                  <c:v>10.149285714285714</c:v>
                </c:pt>
                <c:pt idx="195">
                  <c:v>10.885714285714286</c:v>
                </c:pt>
                <c:pt idx="196">
                  <c:v>10.398714285714286</c:v>
                </c:pt>
                <c:pt idx="197">
                  <c:v>9.1812857142857123</c:v>
                </c:pt>
                <c:pt idx="198">
                  <c:v>10.610142857142858</c:v>
                </c:pt>
                <c:pt idx="199">
                  <c:v>9.9655714285714279</c:v>
                </c:pt>
                <c:pt idx="200">
                  <c:v>10.29142857142857</c:v>
                </c:pt>
                <c:pt idx="201">
                  <c:v>10.699857142857143</c:v>
                </c:pt>
                <c:pt idx="202">
                  <c:v>9.1352857142857129</c:v>
                </c:pt>
                <c:pt idx="203">
                  <c:v>8.4367142857142863</c:v>
                </c:pt>
                <c:pt idx="204">
                  <c:v>9.1777142857142859</c:v>
                </c:pt>
                <c:pt idx="205">
                  <c:v>10.318142857142858</c:v>
                </c:pt>
                <c:pt idx="206">
                  <c:v>10.884285714285713</c:v>
                </c:pt>
                <c:pt idx="207">
                  <c:v>10.848142857142857</c:v>
                </c:pt>
                <c:pt idx="208">
                  <c:v>10.430714285714284</c:v>
                </c:pt>
                <c:pt idx="209">
                  <c:v>9.6611428571428579</c:v>
                </c:pt>
                <c:pt idx="210">
                  <c:v>9.9781428571428563</c:v>
                </c:pt>
                <c:pt idx="211">
                  <c:v>9.3979999999999997</c:v>
                </c:pt>
                <c:pt idx="212">
                  <c:v>10.679285714285713</c:v>
                </c:pt>
                <c:pt idx="213">
                  <c:v>10.24</c:v>
                </c:pt>
                <c:pt idx="214">
                  <c:v>10.168142857142858</c:v>
                </c:pt>
                <c:pt idx="215">
                  <c:v>9.5234285714285711</c:v>
                </c:pt>
                <c:pt idx="216">
                  <c:v>9.3004285714285704</c:v>
                </c:pt>
                <c:pt idx="217">
                  <c:v>8.9700000000000006</c:v>
                </c:pt>
                <c:pt idx="218">
                  <c:v>8.9094285714285721</c:v>
                </c:pt>
                <c:pt idx="219">
                  <c:v>9.7871428571428574</c:v>
                </c:pt>
                <c:pt idx="220">
                  <c:v>8.8801428571428573</c:v>
                </c:pt>
                <c:pt idx="221">
                  <c:v>8.2684285714285721</c:v>
                </c:pt>
                <c:pt idx="222">
                  <c:v>9.3405714285714279</c:v>
                </c:pt>
                <c:pt idx="223">
                  <c:v>10.426714285714286</c:v>
                </c:pt>
                <c:pt idx="224">
                  <c:v>10.44542857142857</c:v>
                </c:pt>
                <c:pt idx="225">
                  <c:v>10.061142857142856</c:v>
                </c:pt>
                <c:pt idx="226">
                  <c:v>10.752571428571429</c:v>
                </c:pt>
                <c:pt idx="227">
                  <c:v>9.9592857142857127</c:v>
                </c:pt>
                <c:pt idx="228">
                  <c:v>9.7101428571428574</c:v>
                </c:pt>
                <c:pt idx="229">
                  <c:v>8.847999999999999</c:v>
                </c:pt>
                <c:pt idx="230">
                  <c:v>8.4808571428571433</c:v>
                </c:pt>
                <c:pt idx="231">
                  <c:v>8.0294285714285714</c:v>
                </c:pt>
                <c:pt idx="232">
                  <c:v>7.761571428571429</c:v>
                </c:pt>
                <c:pt idx="233">
                  <c:v>7.3588571428571425</c:v>
                </c:pt>
                <c:pt idx="234">
                  <c:v>7.621142857142857</c:v>
                </c:pt>
                <c:pt idx="235">
                  <c:v>7.576428571428572</c:v>
                </c:pt>
                <c:pt idx="236">
                  <c:v>8.043000000000001</c:v>
                </c:pt>
                <c:pt idx="237">
                  <c:v>8.5969999999999995</c:v>
                </c:pt>
                <c:pt idx="238">
                  <c:v>9.0927142857142851</c:v>
                </c:pt>
                <c:pt idx="239">
                  <c:v>9.8527142857142866</c:v>
                </c:pt>
                <c:pt idx="240">
                  <c:v>11.414428571428571</c:v>
                </c:pt>
                <c:pt idx="241">
                  <c:v>11.446428571428571</c:v>
                </c:pt>
                <c:pt idx="242">
                  <c:v>10.336</c:v>
                </c:pt>
                <c:pt idx="243">
                  <c:v>9.549142857142856</c:v>
                </c:pt>
                <c:pt idx="244">
                  <c:v>9.1482857142857164</c:v>
                </c:pt>
                <c:pt idx="245">
                  <c:v>8.65</c:v>
                </c:pt>
                <c:pt idx="246">
                  <c:v>8.484571428571428</c:v>
                </c:pt>
                <c:pt idx="247">
                  <c:v>9.299142857142856</c:v>
                </c:pt>
                <c:pt idx="248">
                  <c:v>9.0387142857142866</c:v>
                </c:pt>
                <c:pt idx="249">
                  <c:v>8.7478571428571428</c:v>
                </c:pt>
                <c:pt idx="250">
                  <c:v>9.3927142857142876</c:v>
                </c:pt>
                <c:pt idx="251">
                  <c:v>10.154428571428571</c:v>
                </c:pt>
                <c:pt idx="252">
                  <c:v>9.7628571428571416</c:v>
                </c:pt>
                <c:pt idx="253">
                  <c:v>8.964142857142857</c:v>
                </c:pt>
                <c:pt idx="254">
                  <c:v>7.5484285714285715</c:v>
                </c:pt>
                <c:pt idx="255">
                  <c:v>8.0948571428571423</c:v>
                </c:pt>
                <c:pt idx="256">
                  <c:v>7.4849999999999994</c:v>
                </c:pt>
                <c:pt idx="257">
                  <c:v>8.0567142857142855</c:v>
                </c:pt>
                <c:pt idx="258">
                  <c:v>7.7930000000000001</c:v>
                </c:pt>
                <c:pt idx="259">
                  <c:v>8.7022857142857148</c:v>
                </c:pt>
                <c:pt idx="260">
                  <c:v>8.3918571428571429</c:v>
                </c:pt>
                <c:pt idx="261">
                  <c:v>8.6578571428571429</c:v>
                </c:pt>
                <c:pt idx="262">
                  <c:v>8.5597142857142856</c:v>
                </c:pt>
                <c:pt idx="263">
                  <c:v>9.0335714285714293</c:v>
                </c:pt>
                <c:pt idx="264">
                  <c:v>8.6177142857142854</c:v>
                </c:pt>
                <c:pt idx="265">
                  <c:v>8.488428571428571</c:v>
                </c:pt>
                <c:pt idx="266">
                  <c:v>8.2564285714285699</c:v>
                </c:pt>
                <c:pt idx="267">
                  <c:v>7.8605714285714283</c:v>
                </c:pt>
                <c:pt idx="268">
                  <c:v>8.2811428571428571</c:v>
                </c:pt>
                <c:pt idx="269">
                  <c:v>8.7274285714285718</c:v>
                </c:pt>
                <c:pt idx="270">
                  <c:v>8.3101428571428571</c:v>
                </c:pt>
                <c:pt idx="271">
                  <c:v>7.5084285714285723</c:v>
                </c:pt>
                <c:pt idx="272">
                  <c:v>7.3767142857142849</c:v>
                </c:pt>
                <c:pt idx="273">
                  <c:v>7.4511428571428562</c:v>
                </c:pt>
                <c:pt idx="274">
                  <c:v>8.1282857142857132</c:v>
                </c:pt>
                <c:pt idx="275">
                  <c:v>7.8474285714285719</c:v>
                </c:pt>
                <c:pt idx="276">
                  <c:v>7.9838571428571443</c:v>
                </c:pt>
                <c:pt idx="277">
                  <c:v>7.7869999999999999</c:v>
                </c:pt>
                <c:pt idx="278">
                  <c:v>7.7832857142857135</c:v>
                </c:pt>
                <c:pt idx="279">
                  <c:v>7.5832857142857142</c:v>
                </c:pt>
                <c:pt idx="280">
                  <c:v>7.8741428571428571</c:v>
                </c:pt>
                <c:pt idx="281">
                  <c:v>8.1018571428571438</c:v>
                </c:pt>
                <c:pt idx="282">
                  <c:v>7.9669999999999996</c:v>
                </c:pt>
                <c:pt idx="283">
                  <c:v>7.9722857142857135</c:v>
                </c:pt>
                <c:pt idx="284">
                  <c:v>7.6951428571428568</c:v>
                </c:pt>
                <c:pt idx="285">
                  <c:v>7.6784285714285705</c:v>
                </c:pt>
                <c:pt idx="286">
                  <c:v>7.4758571428571425</c:v>
                </c:pt>
                <c:pt idx="287">
                  <c:v>7.3778571428571436</c:v>
                </c:pt>
                <c:pt idx="288">
                  <c:v>7.2048571428571435</c:v>
                </c:pt>
                <c:pt idx="289">
                  <c:v>7.4338571428571418</c:v>
                </c:pt>
                <c:pt idx="290">
                  <c:v>7.4365714285714279</c:v>
                </c:pt>
                <c:pt idx="291">
                  <c:v>7.4671428571428562</c:v>
                </c:pt>
                <c:pt idx="292">
                  <c:v>7.9190000000000014</c:v>
                </c:pt>
                <c:pt idx="293">
                  <c:v>7.9157142857142864</c:v>
                </c:pt>
                <c:pt idx="294">
                  <c:v>7.8500000000000005</c:v>
                </c:pt>
                <c:pt idx="295">
                  <c:v>7.6901428571428578</c:v>
                </c:pt>
                <c:pt idx="296">
                  <c:v>7.577</c:v>
                </c:pt>
                <c:pt idx="297">
                  <c:v>7.3857142857142852</c:v>
                </c:pt>
                <c:pt idx="298">
                  <c:v>7.1258571428571429</c:v>
                </c:pt>
                <c:pt idx="299">
                  <c:v>7.1032857142857155</c:v>
                </c:pt>
                <c:pt idx="300">
                  <c:v>7.5134285714285713</c:v>
                </c:pt>
                <c:pt idx="301">
                  <c:v>7.8812857142857142</c:v>
                </c:pt>
                <c:pt idx="302">
                  <c:v>8.0499999999999989</c:v>
                </c:pt>
                <c:pt idx="303">
                  <c:v>8.0182857142857138</c:v>
                </c:pt>
                <c:pt idx="304">
                  <c:v>8.3739999999999988</c:v>
                </c:pt>
                <c:pt idx="305">
                  <c:v>8.6465714285714288</c:v>
                </c:pt>
                <c:pt idx="306">
                  <c:v>8.2438571428571432</c:v>
                </c:pt>
                <c:pt idx="307">
                  <c:v>8.4779999999999998</c:v>
                </c:pt>
                <c:pt idx="308">
                  <c:v>7.8902857142857146</c:v>
                </c:pt>
                <c:pt idx="309">
                  <c:v>6.9724285714285719</c:v>
                </c:pt>
                <c:pt idx="310">
                  <c:v>7.9831428571428562</c:v>
                </c:pt>
                <c:pt idx="311">
                  <c:v>9.0227142857142848</c:v>
                </c:pt>
                <c:pt idx="312">
                  <c:v>8.795285714285713</c:v>
                </c:pt>
                <c:pt idx="313">
                  <c:v>9.6002857142857145</c:v>
                </c:pt>
                <c:pt idx="314">
                  <c:v>9.9967142857142868</c:v>
                </c:pt>
                <c:pt idx="315">
                  <c:v>9.3140000000000018</c:v>
                </c:pt>
                <c:pt idx="316">
                  <c:v>9.7217142857142864</c:v>
                </c:pt>
                <c:pt idx="317">
                  <c:v>9.7264285714285723</c:v>
                </c:pt>
                <c:pt idx="318">
                  <c:v>8.2415714285714277</c:v>
                </c:pt>
                <c:pt idx="319">
                  <c:v>10.808285714285715</c:v>
                </c:pt>
                <c:pt idx="320">
                  <c:v>11.409714285714287</c:v>
                </c:pt>
                <c:pt idx="321">
                  <c:v>8.2940000000000005</c:v>
                </c:pt>
                <c:pt idx="322">
                  <c:v>8.8361428571428569</c:v>
                </c:pt>
                <c:pt idx="323">
                  <c:v>8.1114285714285703</c:v>
                </c:pt>
                <c:pt idx="324">
                  <c:v>7.9930000000000003</c:v>
                </c:pt>
                <c:pt idx="325">
                  <c:v>8.4932857142857152</c:v>
                </c:pt>
                <c:pt idx="326">
                  <c:v>7.7407142857142857</c:v>
                </c:pt>
                <c:pt idx="327">
                  <c:v>7.4425714285714282</c:v>
                </c:pt>
                <c:pt idx="328">
                  <c:v>6.963857142857143</c:v>
                </c:pt>
                <c:pt idx="329">
                  <c:v>8.3521428571428569</c:v>
                </c:pt>
                <c:pt idx="330">
                  <c:v>8.4537142857142857</c:v>
                </c:pt>
                <c:pt idx="331">
                  <c:v>9.3555714285714284</c:v>
                </c:pt>
                <c:pt idx="332">
                  <c:v>9.144285714285715</c:v>
                </c:pt>
                <c:pt idx="333">
                  <c:v>9.5259999999999998</c:v>
                </c:pt>
                <c:pt idx="334">
                  <c:v>9.846857142857143</c:v>
                </c:pt>
                <c:pt idx="335">
                  <c:v>8.8247142857142862</c:v>
                </c:pt>
                <c:pt idx="336">
                  <c:v>9.8852857142857147</c:v>
                </c:pt>
                <c:pt idx="337">
                  <c:v>10.081714285714286</c:v>
                </c:pt>
                <c:pt idx="338">
                  <c:v>10.785428571428572</c:v>
                </c:pt>
                <c:pt idx="339">
                  <c:v>9.6301428571428591</c:v>
                </c:pt>
                <c:pt idx="340">
                  <c:v>12.079857142857142</c:v>
                </c:pt>
                <c:pt idx="341">
                  <c:v>10.990142857142857</c:v>
                </c:pt>
                <c:pt idx="342">
                  <c:v>11.802857142857141</c:v>
                </c:pt>
                <c:pt idx="343">
                  <c:v>11.148428571428569</c:v>
                </c:pt>
                <c:pt idx="344">
                  <c:v>10.747714285714286</c:v>
                </c:pt>
                <c:pt idx="345">
                  <c:v>10.565428571428571</c:v>
                </c:pt>
                <c:pt idx="346">
                  <c:v>10.787857142857144</c:v>
                </c:pt>
                <c:pt idx="347">
                  <c:v>10.224</c:v>
                </c:pt>
                <c:pt idx="348">
                  <c:v>11.212</c:v>
                </c:pt>
                <c:pt idx="349">
                  <c:v>11.015857142857142</c:v>
                </c:pt>
                <c:pt idx="350">
                  <c:v>11.253857142857141</c:v>
                </c:pt>
                <c:pt idx="351">
                  <c:v>10.426428571428572</c:v>
                </c:pt>
                <c:pt idx="352">
                  <c:v>10.010857142857144</c:v>
                </c:pt>
                <c:pt idx="353">
                  <c:v>9.9422857142857151</c:v>
                </c:pt>
                <c:pt idx="354">
                  <c:v>9.3360000000000003</c:v>
                </c:pt>
                <c:pt idx="355">
                  <c:v>8.8498571428571431</c:v>
                </c:pt>
                <c:pt idx="356">
                  <c:v>8.6168571428571443</c:v>
                </c:pt>
                <c:pt idx="357">
                  <c:v>9.0357142857142847</c:v>
                </c:pt>
                <c:pt idx="358">
                  <c:v>8.5075714285714277</c:v>
                </c:pt>
                <c:pt idx="359">
                  <c:v>9.0632857142857137</c:v>
                </c:pt>
                <c:pt idx="360">
                  <c:v>9.5240000000000009</c:v>
                </c:pt>
                <c:pt idx="361">
                  <c:v>10.848857142857142</c:v>
                </c:pt>
                <c:pt idx="362">
                  <c:v>9.0322857142857149</c:v>
                </c:pt>
                <c:pt idx="363">
                  <c:v>8.0767142857142868</c:v>
                </c:pt>
                <c:pt idx="364">
                  <c:v>10.274428571428571</c:v>
                </c:pt>
                <c:pt idx="365">
                  <c:v>8.2314285714285695</c:v>
                </c:pt>
                <c:pt idx="366">
                  <c:v>8.6831428571428582</c:v>
                </c:pt>
                <c:pt idx="367">
                  <c:v>8.548</c:v>
                </c:pt>
                <c:pt idx="368">
                  <c:v>9.9150000000000009</c:v>
                </c:pt>
                <c:pt idx="369">
                  <c:v>9.9148571428571426</c:v>
                </c:pt>
                <c:pt idx="370">
                  <c:v>9.0618571428571411</c:v>
                </c:pt>
                <c:pt idx="371">
                  <c:v>7.8284285714285717</c:v>
                </c:pt>
                <c:pt idx="372">
                  <c:v>7.6287142857142856</c:v>
                </c:pt>
                <c:pt idx="373">
                  <c:v>7.7721428571428577</c:v>
                </c:pt>
                <c:pt idx="374">
                  <c:v>8.6864285714285714</c:v>
                </c:pt>
                <c:pt idx="375">
                  <c:v>8.2739999999999991</c:v>
                </c:pt>
                <c:pt idx="376">
                  <c:v>6.6664285714285709</c:v>
                </c:pt>
                <c:pt idx="377">
                  <c:v>6.9202857142857139</c:v>
                </c:pt>
                <c:pt idx="378">
                  <c:v>8.2632857142857148</c:v>
                </c:pt>
                <c:pt idx="379">
                  <c:v>7.5542857142857143</c:v>
                </c:pt>
                <c:pt idx="380">
                  <c:v>7.3261428571428571</c:v>
                </c:pt>
                <c:pt idx="381">
                  <c:v>7.4727142857142876</c:v>
                </c:pt>
                <c:pt idx="382">
                  <c:v>6.5404285714285715</c:v>
                </c:pt>
                <c:pt idx="383">
                  <c:v>6.2148571428571433</c:v>
                </c:pt>
                <c:pt idx="384">
                  <c:v>6.6568571428571426</c:v>
                </c:pt>
                <c:pt idx="385">
                  <c:v>6.5234285714285702</c:v>
                </c:pt>
                <c:pt idx="386">
                  <c:v>6.274</c:v>
                </c:pt>
                <c:pt idx="387">
                  <c:v>6.403428571428571</c:v>
                </c:pt>
                <c:pt idx="388">
                  <c:v>6.4322857142857144</c:v>
                </c:pt>
                <c:pt idx="389">
                  <c:v>6.0750000000000011</c:v>
                </c:pt>
                <c:pt idx="390">
                  <c:v>6.1558571428571423</c:v>
                </c:pt>
                <c:pt idx="391">
                  <c:v>6.5281428571428561</c:v>
                </c:pt>
                <c:pt idx="392">
                  <c:v>5.6915714285714278</c:v>
                </c:pt>
                <c:pt idx="393">
                  <c:v>5.6622857142857139</c:v>
                </c:pt>
                <c:pt idx="394">
                  <c:v>5.4332857142857147</c:v>
                </c:pt>
                <c:pt idx="395">
                  <c:v>5.3790000000000004</c:v>
                </c:pt>
                <c:pt idx="396">
                  <c:v>5.5648571428571438</c:v>
                </c:pt>
                <c:pt idx="397">
                  <c:v>5.9587142857142856</c:v>
                </c:pt>
                <c:pt idx="398">
                  <c:v>5.7961428571428568</c:v>
                </c:pt>
                <c:pt idx="399">
                  <c:v>5.3224285714285715</c:v>
                </c:pt>
                <c:pt idx="400">
                  <c:v>5.6041428571428566</c:v>
                </c:pt>
                <c:pt idx="401">
                  <c:v>5.86</c:v>
                </c:pt>
                <c:pt idx="402">
                  <c:v>6.0241428571428566</c:v>
                </c:pt>
                <c:pt idx="403">
                  <c:v>6.3704285714285716</c:v>
                </c:pt>
                <c:pt idx="404">
                  <c:v>6.4101428571428567</c:v>
                </c:pt>
                <c:pt idx="405">
                  <c:v>6.1341428571428569</c:v>
                </c:pt>
                <c:pt idx="406">
                  <c:v>6.3361428571428577</c:v>
                </c:pt>
                <c:pt idx="407">
                  <c:v>6.3599999999999994</c:v>
                </c:pt>
                <c:pt idx="408">
                  <c:v>6.4370000000000003</c:v>
                </c:pt>
                <c:pt idx="409">
                  <c:v>6.6091428571428574</c:v>
                </c:pt>
                <c:pt idx="410">
                  <c:v>6.6545714285714279</c:v>
                </c:pt>
                <c:pt idx="411">
                  <c:v>6.2737142857142851</c:v>
                </c:pt>
                <c:pt idx="412">
                  <c:v>6.6394285714285726</c:v>
                </c:pt>
                <c:pt idx="413">
                  <c:v>7.1582857142857135</c:v>
                </c:pt>
                <c:pt idx="414">
                  <c:v>7.6028571428571441</c:v>
                </c:pt>
                <c:pt idx="415">
                  <c:v>7.3280000000000003</c:v>
                </c:pt>
                <c:pt idx="416">
                  <c:v>7.7557142857142853</c:v>
                </c:pt>
                <c:pt idx="417">
                  <c:v>8.0117142857142856</c:v>
                </c:pt>
                <c:pt idx="418">
                  <c:v>8.165285714285714</c:v>
                </c:pt>
                <c:pt idx="419">
                  <c:v>8.0817142857142859</c:v>
                </c:pt>
                <c:pt idx="420">
                  <c:v>7.7728571428571422</c:v>
                </c:pt>
                <c:pt idx="421">
                  <c:v>7.9837142857142851</c:v>
                </c:pt>
                <c:pt idx="422">
                  <c:v>7.5159999999999991</c:v>
                </c:pt>
                <c:pt idx="423">
                  <c:v>6.83</c:v>
                </c:pt>
                <c:pt idx="424">
                  <c:v>6.3971428571428559</c:v>
                </c:pt>
                <c:pt idx="425">
                  <c:v>6.7354285714285709</c:v>
                </c:pt>
                <c:pt idx="426">
                  <c:v>6.5827142857142862</c:v>
                </c:pt>
                <c:pt idx="427">
                  <c:v>6.4110000000000005</c:v>
                </c:pt>
                <c:pt idx="428">
                  <c:v>6.2715714285714288</c:v>
                </c:pt>
                <c:pt idx="429">
                  <c:v>6.4371428571428568</c:v>
                </c:pt>
                <c:pt idx="430">
                  <c:v>6.2788571428571425</c:v>
                </c:pt>
                <c:pt idx="431">
                  <c:v>5.79</c:v>
                </c:pt>
                <c:pt idx="432">
                  <c:v>5.8901428571428571</c:v>
                </c:pt>
                <c:pt idx="433">
                  <c:v>5.6234285714285708</c:v>
                </c:pt>
                <c:pt idx="434">
                  <c:v>5.8354285714285714</c:v>
                </c:pt>
                <c:pt idx="435">
                  <c:v>5.7194285714285726</c:v>
                </c:pt>
                <c:pt idx="436">
                  <c:v>5.6749999999999998</c:v>
                </c:pt>
                <c:pt idx="437">
                  <c:v>5.4942857142857147</c:v>
                </c:pt>
                <c:pt idx="438">
                  <c:v>5.4771428571428569</c:v>
                </c:pt>
                <c:pt idx="439">
                  <c:v>5.4468571428571426</c:v>
                </c:pt>
                <c:pt idx="440">
                  <c:v>5.3124285714285717</c:v>
                </c:pt>
                <c:pt idx="441">
                  <c:v>5.2172857142857145</c:v>
                </c:pt>
                <c:pt idx="442">
                  <c:v>4.5357142857142856</c:v>
                </c:pt>
                <c:pt idx="443">
                  <c:v>5.0092857142857152</c:v>
                </c:pt>
                <c:pt idx="444">
                  <c:v>5.1142857142857139</c:v>
                </c:pt>
                <c:pt idx="445">
                  <c:v>4.411428571428571</c:v>
                </c:pt>
                <c:pt idx="446">
                  <c:v>4.5784285714285717</c:v>
                </c:pt>
                <c:pt idx="447">
                  <c:v>4.6781428571428574</c:v>
                </c:pt>
                <c:pt idx="448">
                  <c:v>4.4089999999999998</c:v>
                </c:pt>
                <c:pt idx="449">
                  <c:v>4.4017142857142861</c:v>
                </c:pt>
                <c:pt idx="450">
                  <c:v>4.9734285714285713</c:v>
                </c:pt>
                <c:pt idx="451">
                  <c:v>5.5494285714285718</c:v>
                </c:pt>
                <c:pt idx="452">
                  <c:v>5.2552857142857148</c:v>
                </c:pt>
                <c:pt idx="453">
                  <c:v>4.6145714285714279</c:v>
                </c:pt>
                <c:pt idx="454">
                  <c:v>3.729571428571429</c:v>
                </c:pt>
                <c:pt idx="455">
                  <c:v>4.0111428571428567</c:v>
                </c:pt>
                <c:pt idx="456">
                  <c:v>3.8421428571428571</c:v>
                </c:pt>
                <c:pt idx="457">
                  <c:v>3.9671428571428575</c:v>
                </c:pt>
                <c:pt idx="458">
                  <c:v>4.0795714285714286</c:v>
                </c:pt>
                <c:pt idx="459">
                  <c:v>4.2332857142857145</c:v>
                </c:pt>
                <c:pt idx="460">
                  <c:v>4.544142857142857</c:v>
                </c:pt>
                <c:pt idx="461">
                  <c:v>4.9707142857142861</c:v>
                </c:pt>
                <c:pt idx="462">
                  <c:v>4.2830000000000004</c:v>
                </c:pt>
                <c:pt idx="463">
                  <c:v>4.2934285714285716</c:v>
                </c:pt>
                <c:pt idx="464">
                  <c:v>4.4734285714285713</c:v>
                </c:pt>
                <c:pt idx="465">
                  <c:v>4.9669999999999996</c:v>
                </c:pt>
                <c:pt idx="466">
                  <c:v>4.7700000000000005</c:v>
                </c:pt>
                <c:pt idx="467">
                  <c:v>5.2101428571428574</c:v>
                </c:pt>
                <c:pt idx="468">
                  <c:v>5.0158571428571426</c:v>
                </c:pt>
                <c:pt idx="469">
                  <c:v>5.4242857142857144</c:v>
                </c:pt>
                <c:pt idx="470">
                  <c:v>5.4898571428571419</c:v>
                </c:pt>
                <c:pt idx="471">
                  <c:v>5.7141428571428579</c:v>
                </c:pt>
                <c:pt idx="472">
                  <c:v>5.2758571428571424</c:v>
                </c:pt>
                <c:pt idx="473">
                  <c:v>5.3495714285714291</c:v>
                </c:pt>
                <c:pt idx="474">
                  <c:v>6.4052857142857151</c:v>
                </c:pt>
                <c:pt idx="475">
                  <c:v>6.9361428571428574</c:v>
                </c:pt>
                <c:pt idx="476">
                  <c:v>6.8237142857142858</c:v>
                </c:pt>
                <c:pt idx="477">
                  <c:v>7.1878571428571423</c:v>
                </c:pt>
                <c:pt idx="478">
                  <c:v>7.2518571428571432</c:v>
                </c:pt>
                <c:pt idx="479">
                  <c:v>8.0608571428571416</c:v>
                </c:pt>
                <c:pt idx="480">
                  <c:v>8.3179999999999996</c:v>
                </c:pt>
                <c:pt idx="481">
                  <c:v>7.6665714285714284</c:v>
                </c:pt>
                <c:pt idx="482">
                  <c:v>6.6918571428571427</c:v>
                </c:pt>
                <c:pt idx="483">
                  <c:v>7.5081428571428557</c:v>
                </c:pt>
                <c:pt idx="484">
                  <c:v>7.700857142857144</c:v>
                </c:pt>
                <c:pt idx="485">
                  <c:v>7.3139999999999992</c:v>
                </c:pt>
                <c:pt idx="486">
                  <c:v>7.9535714285714283</c:v>
                </c:pt>
                <c:pt idx="487">
                  <c:v>8.6598571428571436</c:v>
                </c:pt>
                <c:pt idx="488">
                  <c:v>7.8037142857142854</c:v>
                </c:pt>
                <c:pt idx="489">
                  <c:v>7.1321428571428571</c:v>
                </c:pt>
                <c:pt idx="490">
                  <c:v>7.282857142857142</c:v>
                </c:pt>
                <c:pt idx="491">
                  <c:v>8.141571428571428</c:v>
                </c:pt>
                <c:pt idx="492">
                  <c:v>8.4935714285714283</c:v>
                </c:pt>
                <c:pt idx="493">
                  <c:v>8.2758571428571432</c:v>
                </c:pt>
                <c:pt idx="494">
                  <c:v>7.5030000000000001</c:v>
                </c:pt>
                <c:pt idx="495">
                  <c:v>7.4502857142857142</c:v>
                </c:pt>
                <c:pt idx="496">
                  <c:v>7.226</c:v>
                </c:pt>
                <c:pt idx="497">
                  <c:v>8.5421428571428564</c:v>
                </c:pt>
                <c:pt idx="498">
                  <c:v>7.8524285714285709</c:v>
                </c:pt>
                <c:pt idx="499">
                  <c:v>8.2362857142857138</c:v>
                </c:pt>
                <c:pt idx="500">
                  <c:v>8.1522857142857141</c:v>
                </c:pt>
                <c:pt idx="501">
                  <c:v>8.4541428571428572</c:v>
                </c:pt>
                <c:pt idx="502">
                  <c:v>8.206999999999999</c:v>
                </c:pt>
                <c:pt idx="503">
                  <c:v>7.7520000000000007</c:v>
                </c:pt>
                <c:pt idx="504">
                  <c:v>7.7587142857142846</c:v>
                </c:pt>
                <c:pt idx="505">
                  <c:v>7.9701428571428563</c:v>
                </c:pt>
                <c:pt idx="506">
                  <c:v>7.8958571428571434</c:v>
                </c:pt>
                <c:pt idx="507">
                  <c:v>7.8818571428571431</c:v>
                </c:pt>
                <c:pt idx="508">
                  <c:v>7.742857142857142</c:v>
                </c:pt>
                <c:pt idx="509">
                  <c:v>7.2204285714285703</c:v>
                </c:pt>
                <c:pt idx="510">
                  <c:v>7.0917142857142847</c:v>
                </c:pt>
                <c:pt idx="511">
                  <c:v>6.9565714285714284</c:v>
                </c:pt>
                <c:pt idx="512">
                  <c:v>7.0525714285714285</c:v>
                </c:pt>
                <c:pt idx="513">
                  <c:v>7.1242857142857137</c:v>
                </c:pt>
                <c:pt idx="514">
                  <c:v>6.7270000000000012</c:v>
                </c:pt>
                <c:pt idx="515">
                  <c:v>6.9709999999999992</c:v>
                </c:pt>
                <c:pt idx="516">
                  <c:v>6.8287142857142848</c:v>
                </c:pt>
                <c:pt idx="517">
                  <c:v>7.3669999999999991</c:v>
                </c:pt>
                <c:pt idx="518">
                  <c:v>7.8997142857142864</c:v>
                </c:pt>
                <c:pt idx="519">
                  <c:v>6.9058571428571423</c:v>
                </c:pt>
                <c:pt idx="520">
                  <c:v>6.9484285714285718</c:v>
                </c:pt>
                <c:pt idx="521">
                  <c:v>7.354857142857143</c:v>
                </c:pt>
                <c:pt idx="522">
                  <c:v>7.6528571428571439</c:v>
                </c:pt>
                <c:pt idx="523">
                  <c:v>7.2617142857142865</c:v>
                </c:pt>
                <c:pt idx="524">
                  <c:v>6.8988571428571435</c:v>
                </c:pt>
                <c:pt idx="525">
                  <c:v>6.770142857142857</c:v>
                </c:pt>
                <c:pt idx="526">
                  <c:v>6.9129999999999994</c:v>
                </c:pt>
                <c:pt idx="527">
                  <c:v>7.2887142857142866</c:v>
                </c:pt>
                <c:pt idx="528">
                  <c:v>7.3425714285714276</c:v>
                </c:pt>
                <c:pt idx="529">
                  <c:v>7.3055714285714286</c:v>
                </c:pt>
                <c:pt idx="530">
                  <c:v>7.6114285714285712</c:v>
                </c:pt>
                <c:pt idx="531">
                  <c:v>7.6564285714285703</c:v>
                </c:pt>
                <c:pt idx="532">
                  <c:v>7.7431428571428569</c:v>
                </c:pt>
                <c:pt idx="533">
                  <c:v>7.6162857142857145</c:v>
                </c:pt>
                <c:pt idx="534">
                  <c:v>7.5877142857142852</c:v>
                </c:pt>
                <c:pt idx="535">
                  <c:v>8.4649999999999999</c:v>
                </c:pt>
                <c:pt idx="536">
                  <c:v>8.0521428571428562</c:v>
                </c:pt>
                <c:pt idx="537">
                  <c:v>8.2691428571428567</c:v>
                </c:pt>
                <c:pt idx="538">
                  <c:v>8.2195714285714292</c:v>
                </c:pt>
                <c:pt idx="539">
                  <c:v>8.2454285714285707</c:v>
                </c:pt>
                <c:pt idx="540">
                  <c:v>8.8741428571428589</c:v>
                </c:pt>
                <c:pt idx="541">
                  <c:v>8.7065714285714275</c:v>
                </c:pt>
                <c:pt idx="542">
                  <c:v>8.4165714285714284</c:v>
                </c:pt>
                <c:pt idx="543">
                  <c:v>8.4035714285714285</c:v>
                </c:pt>
                <c:pt idx="544">
                  <c:v>9.0195714285714281</c:v>
                </c:pt>
                <c:pt idx="545">
                  <c:v>8.9264285714285716</c:v>
                </c:pt>
                <c:pt idx="546">
                  <c:v>8.9698571428571423</c:v>
                </c:pt>
                <c:pt idx="547">
                  <c:v>8.5632857142857137</c:v>
                </c:pt>
                <c:pt idx="548">
                  <c:v>8.758285714285714</c:v>
                </c:pt>
                <c:pt idx="549">
                  <c:v>8.9124285714285723</c:v>
                </c:pt>
                <c:pt idx="550">
                  <c:v>8.4091428571428573</c:v>
                </c:pt>
                <c:pt idx="551">
                  <c:v>8.3970000000000002</c:v>
                </c:pt>
                <c:pt idx="552">
                  <c:v>8.373857142857144</c:v>
                </c:pt>
                <c:pt idx="553">
                  <c:v>8.372857142857141</c:v>
                </c:pt>
                <c:pt idx="554">
                  <c:v>8.1321428571428562</c:v>
                </c:pt>
                <c:pt idx="555">
                  <c:v>8.254428571428571</c:v>
                </c:pt>
                <c:pt idx="556">
                  <c:v>8.149857142857142</c:v>
                </c:pt>
                <c:pt idx="557">
                  <c:v>8.5141428571428559</c:v>
                </c:pt>
                <c:pt idx="558">
                  <c:v>8.3978571428571449</c:v>
                </c:pt>
                <c:pt idx="559">
                  <c:v>8.1592857142857138</c:v>
                </c:pt>
                <c:pt idx="560">
                  <c:v>8.1475714285714282</c:v>
                </c:pt>
                <c:pt idx="561">
                  <c:v>8.5981428571428573</c:v>
                </c:pt>
                <c:pt idx="562">
                  <c:v>9.1490000000000009</c:v>
                </c:pt>
                <c:pt idx="563">
                  <c:v>8.0498571428571442</c:v>
                </c:pt>
                <c:pt idx="564">
                  <c:v>7.6169999999999991</c:v>
                </c:pt>
                <c:pt idx="565">
                  <c:v>7.2682857142857129</c:v>
                </c:pt>
                <c:pt idx="566">
                  <c:v>7.5658571428571433</c:v>
                </c:pt>
                <c:pt idx="567">
                  <c:v>6.7198571428571432</c:v>
                </c:pt>
                <c:pt idx="568">
                  <c:v>6.7475714285714279</c:v>
                </c:pt>
                <c:pt idx="569">
                  <c:v>6.144571428571429</c:v>
                </c:pt>
                <c:pt idx="570">
                  <c:v>7.0690000000000008</c:v>
                </c:pt>
                <c:pt idx="571">
                  <c:v>7.2239999999999993</c:v>
                </c:pt>
                <c:pt idx="572">
                  <c:v>7.3280000000000003</c:v>
                </c:pt>
                <c:pt idx="573">
                  <c:v>7.0495714285714275</c:v>
                </c:pt>
                <c:pt idx="574">
                  <c:v>7.3954285714285728</c:v>
                </c:pt>
                <c:pt idx="575">
                  <c:v>7.6991428571428573</c:v>
                </c:pt>
                <c:pt idx="576">
                  <c:v>7.5682857142857145</c:v>
                </c:pt>
                <c:pt idx="577">
                  <c:v>7.2882857142857134</c:v>
                </c:pt>
                <c:pt idx="578">
                  <c:v>7.261571428571429</c:v>
                </c:pt>
                <c:pt idx="579">
                  <c:v>6.9461428571428554</c:v>
                </c:pt>
                <c:pt idx="580">
                  <c:v>6.855428571428571</c:v>
                </c:pt>
                <c:pt idx="581">
                  <c:v>7.390428571428572</c:v>
                </c:pt>
                <c:pt idx="582">
                  <c:v>7.9891428571428582</c:v>
                </c:pt>
                <c:pt idx="583">
                  <c:v>9.5665714285714269</c:v>
                </c:pt>
                <c:pt idx="584">
                  <c:v>9.008285714285714</c:v>
                </c:pt>
                <c:pt idx="585">
                  <c:v>10.178714285714287</c:v>
                </c:pt>
                <c:pt idx="586">
                  <c:v>7.3117142857142863</c:v>
                </c:pt>
                <c:pt idx="587">
                  <c:v>7.5324285714285706</c:v>
                </c:pt>
                <c:pt idx="588">
                  <c:v>8.7184285714285714</c:v>
                </c:pt>
                <c:pt idx="589">
                  <c:v>7.5964285714285724</c:v>
                </c:pt>
                <c:pt idx="590">
                  <c:v>6.5655714285714293</c:v>
                </c:pt>
                <c:pt idx="591">
                  <c:v>6.141857142857142</c:v>
                </c:pt>
                <c:pt idx="592">
                  <c:v>5.5395714285714286</c:v>
                </c:pt>
                <c:pt idx="593">
                  <c:v>6.3148571428571429</c:v>
                </c:pt>
                <c:pt idx="594">
                  <c:v>6.3495714285714291</c:v>
                </c:pt>
                <c:pt idx="595">
                  <c:v>7.0095714285714283</c:v>
                </c:pt>
                <c:pt idx="596">
                  <c:v>7.4622857142857137</c:v>
                </c:pt>
                <c:pt idx="597">
                  <c:v>7.4608571428571429</c:v>
                </c:pt>
                <c:pt idx="598">
                  <c:v>7.5108571428571427</c:v>
                </c:pt>
                <c:pt idx="599">
                  <c:v>7.3251428571428576</c:v>
                </c:pt>
                <c:pt idx="600">
                  <c:v>7.2975714285714286</c:v>
                </c:pt>
                <c:pt idx="601">
                  <c:v>7.1798571428571432</c:v>
                </c:pt>
                <c:pt idx="602">
                  <c:v>6.9370000000000003</c:v>
                </c:pt>
                <c:pt idx="603">
                  <c:v>7.2651428571428571</c:v>
                </c:pt>
                <c:pt idx="604">
                  <c:v>7.3447142857142849</c:v>
                </c:pt>
                <c:pt idx="605">
                  <c:v>6.8241428571428573</c:v>
                </c:pt>
                <c:pt idx="606">
                  <c:v>6.4858571428571432</c:v>
                </c:pt>
                <c:pt idx="607">
                  <c:v>6.0164285714285715</c:v>
                </c:pt>
                <c:pt idx="608">
                  <c:v>5.7235714285714279</c:v>
                </c:pt>
                <c:pt idx="609">
                  <c:v>5.7160000000000002</c:v>
                </c:pt>
                <c:pt idx="610">
                  <c:v>6.4630000000000001</c:v>
                </c:pt>
                <c:pt idx="611">
                  <c:v>6.3042857142857143</c:v>
                </c:pt>
                <c:pt idx="612">
                  <c:v>6.6357142857142852</c:v>
                </c:pt>
                <c:pt idx="613">
                  <c:v>5.7537142857142864</c:v>
                </c:pt>
                <c:pt idx="614">
                  <c:v>5.6961428571428572</c:v>
                </c:pt>
                <c:pt idx="615">
                  <c:v>5.552999999999999</c:v>
                </c:pt>
                <c:pt idx="616">
                  <c:v>6.1767142857142847</c:v>
                </c:pt>
                <c:pt idx="617">
                  <c:v>6.0542857142857134</c:v>
                </c:pt>
                <c:pt idx="618">
                  <c:v>5.6659999999999995</c:v>
                </c:pt>
                <c:pt idx="619">
                  <c:v>5.2449999999999992</c:v>
                </c:pt>
                <c:pt idx="620">
                  <c:v>5.6841428571428576</c:v>
                </c:pt>
                <c:pt idx="621">
                  <c:v>6.1657142857142855</c:v>
                </c:pt>
                <c:pt idx="622">
                  <c:v>5.6197142857142852</c:v>
                </c:pt>
                <c:pt idx="623">
                  <c:v>4.8608571428571432</c:v>
                </c:pt>
                <c:pt idx="624">
                  <c:v>5.0142857142857142</c:v>
                </c:pt>
                <c:pt idx="625">
                  <c:v>4.7900000000000009</c:v>
                </c:pt>
                <c:pt idx="626">
                  <c:v>4.7842857142857147</c:v>
                </c:pt>
                <c:pt idx="627">
                  <c:v>5.2218571428571439</c:v>
                </c:pt>
                <c:pt idx="628">
                  <c:v>5.1157142857142857</c:v>
                </c:pt>
                <c:pt idx="629">
                  <c:v>5.0860000000000003</c:v>
                </c:pt>
                <c:pt idx="630">
                  <c:v>4.6194285714285712</c:v>
                </c:pt>
                <c:pt idx="631">
                  <c:v>4.4528571428571428</c:v>
                </c:pt>
                <c:pt idx="632">
                  <c:v>4.3348571428571434</c:v>
                </c:pt>
                <c:pt idx="633">
                  <c:v>4.4278571428571425</c:v>
                </c:pt>
                <c:pt idx="634">
                  <c:v>4.4030000000000005</c:v>
                </c:pt>
                <c:pt idx="635">
                  <c:v>4.6824285714285709</c:v>
                </c:pt>
                <c:pt idx="636">
                  <c:v>4.713571428571429</c:v>
                </c:pt>
                <c:pt idx="637">
                  <c:v>4.9267142857142856</c:v>
                </c:pt>
                <c:pt idx="638">
                  <c:v>5.3001428571428573</c:v>
                </c:pt>
                <c:pt idx="639">
                  <c:v>5.3685714285714283</c:v>
                </c:pt>
                <c:pt idx="640">
                  <c:v>5.7147142857142859</c:v>
                </c:pt>
                <c:pt idx="641">
                  <c:v>5.8468571428571421</c:v>
                </c:pt>
                <c:pt idx="642">
                  <c:v>5.6417142857142855</c:v>
                </c:pt>
                <c:pt idx="643">
                  <c:v>5.8582857142857137</c:v>
                </c:pt>
                <c:pt idx="644">
                  <c:v>6.0375714285714297</c:v>
                </c:pt>
                <c:pt idx="645">
                  <c:v>5.9631428571428575</c:v>
                </c:pt>
                <c:pt idx="646">
                  <c:v>5.7084285714285707</c:v>
                </c:pt>
                <c:pt idx="647">
                  <c:v>5.6779999999999999</c:v>
                </c:pt>
                <c:pt idx="648">
                  <c:v>5.8857142857142861</c:v>
                </c:pt>
                <c:pt idx="649">
                  <c:v>5.4365714285714288</c:v>
                </c:pt>
                <c:pt idx="650">
                  <c:v>5.0684285714285711</c:v>
                </c:pt>
                <c:pt idx="651">
                  <c:v>4.8145714285714281</c:v>
                </c:pt>
                <c:pt idx="652">
                  <c:v>5.2845714285714278</c:v>
                </c:pt>
                <c:pt idx="653">
                  <c:v>6.1027142857142858</c:v>
                </c:pt>
                <c:pt idx="654">
                  <c:v>6.286999999999999</c:v>
                </c:pt>
                <c:pt idx="655">
                  <c:v>5.4094285714285721</c:v>
                </c:pt>
                <c:pt idx="656">
                  <c:v>5.1665714285714293</c:v>
                </c:pt>
                <c:pt idx="657">
                  <c:v>5.2132857142857132</c:v>
                </c:pt>
                <c:pt idx="658">
                  <c:v>6.0732857142857153</c:v>
                </c:pt>
                <c:pt idx="659">
                  <c:v>6.2771428571428567</c:v>
                </c:pt>
                <c:pt idx="660">
                  <c:v>5.4494285714285713</c:v>
                </c:pt>
                <c:pt idx="661">
                  <c:v>5.1604285714285725</c:v>
                </c:pt>
                <c:pt idx="662">
                  <c:v>5.2562857142857142</c:v>
                </c:pt>
                <c:pt idx="663">
                  <c:v>4.9915714285714277</c:v>
                </c:pt>
                <c:pt idx="664">
                  <c:v>4.9172857142857138</c:v>
                </c:pt>
                <c:pt idx="665">
                  <c:v>5.3032857142857139</c:v>
                </c:pt>
                <c:pt idx="666">
                  <c:v>5.6901428571428578</c:v>
                </c:pt>
                <c:pt idx="667">
                  <c:v>5.0190000000000001</c:v>
                </c:pt>
                <c:pt idx="668">
                  <c:v>4.9099999999999993</c:v>
                </c:pt>
                <c:pt idx="669">
                  <c:v>4.9745714285714291</c:v>
                </c:pt>
                <c:pt idx="670">
                  <c:v>5.2201428571428581</c:v>
                </c:pt>
                <c:pt idx="671">
                  <c:v>5.6097142857142845</c:v>
                </c:pt>
                <c:pt idx="672">
                  <c:v>5.7822857142857149</c:v>
                </c:pt>
                <c:pt idx="673">
                  <c:v>5.7224285714285719</c:v>
                </c:pt>
                <c:pt idx="674">
                  <c:v>6.4455714285714283</c:v>
                </c:pt>
                <c:pt idx="675">
                  <c:v>7.1827142857142858</c:v>
                </c:pt>
                <c:pt idx="676">
                  <c:v>6.5949999999999998</c:v>
                </c:pt>
                <c:pt idx="677">
                  <c:v>6.1697142857142859</c:v>
                </c:pt>
                <c:pt idx="678">
                  <c:v>6.382428571428572</c:v>
                </c:pt>
                <c:pt idx="679">
                  <c:v>6.6032857142857138</c:v>
                </c:pt>
                <c:pt idx="680">
                  <c:v>6.6471428571428577</c:v>
                </c:pt>
                <c:pt idx="681">
                  <c:v>6.2975714285714286</c:v>
                </c:pt>
                <c:pt idx="682">
                  <c:v>6.2479999999999993</c:v>
                </c:pt>
                <c:pt idx="683">
                  <c:v>5.9502857142857142</c:v>
                </c:pt>
                <c:pt idx="684">
                  <c:v>6.0011428571428578</c:v>
                </c:pt>
                <c:pt idx="685">
                  <c:v>6.0778571428571428</c:v>
                </c:pt>
                <c:pt idx="686">
                  <c:v>6.282285714285714</c:v>
                </c:pt>
                <c:pt idx="687">
                  <c:v>6.3252857142857142</c:v>
                </c:pt>
                <c:pt idx="688">
                  <c:v>6.3097142857142856</c:v>
                </c:pt>
                <c:pt idx="689">
                  <c:v>6.3017142857142847</c:v>
                </c:pt>
                <c:pt idx="690">
                  <c:v>6.4145714285714286</c:v>
                </c:pt>
                <c:pt idx="691">
                  <c:v>6.2104285714285714</c:v>
                </c:pt>
                <c:pt idx="692">
                  <c:v>5.9302857142857146</c:v>
                </c:pt>
                <c:pt idx="693">
                  <c:v>6.5550000000000006</c:v>
                </c:pt>
                <c:pt idx="694">
                  <c:v>7.0648571428571429</c:v>
                </c:pt>
                <c:pt idx="695">
                  <c:v>7.1259999999999994</c:v>
                </c:pt>
                <c:pt idx="696">
                  <c:v>6.9985714285714291</c:v>
                </c:pt>
                <c:pt idx="697">
                  <c:v>7.5368571428571425</c:v>
                </c:pt>
                <c:pt idx="698">
                  <c:v>7.4261428571428567</c:v>
                </c:pt>
                <c:pt idx="699">
                  <c:v>7.3315714285714284</c:v>
                </c:pt>
                <c:pt idx="700">
                  <c:v>7.6079999999999997</c:v>
                </c:pt>
                <c:pt idx="701">
                  <c:v>7.1685714285714282</c:v>
                </c:pt>
                <c:pt idx="702">
                  <c:v>7.2200000000000006</c:v>
                </c:pt>
                <c:pt idx="703">
                  <c:v>6.975428571428572</c:v>
                </c:pt>
                <c:pt idx="704">
                  <c:v>6.8028571428571434</c:v>
                </c:pt>
                <c:pt idx="705">
                  <c:v>6.6914285714285713</c:v>
                </c:pt>
                <c:pt idx="706">
                  <c:v>6.6488571428571435</c:v>
                </c:pt>
                <c:pt idx="707">
                  <c:v>6.7671428571428578</c:v>
                </c:pt>
                <c:pt idx="708">
                  <c:v>6.9592857142857145</c:v>
                </c:pt>
                <c:pt idx="709">
                  <c:v>7.4761428571428556</c:v>
                </c:pt>
                <c:pt idx="710">
                  <c:v>7.9402857142857144</c:v>
                </c:pt>
                <c:pt idx="711">
                  <c:v>8.1170000000000009</c:v>
                </c:pt>
                <c:pt idx="712">
                  <c:v>7.4497142857142862</c:v>
                </c:pt>
                <c:pt idx="713">
                  <c:v>7.2948571428571443</c:v>
                </c:pt>
                <c:pt idx="714">
                  <c:v>6.8115714285714279</c:v>
                </c:pt>
                <c:pt idx="715">
                  <c:v>6.8845714285714283</c:v>
                </c:pt>
                <c:pt idx="716">
                  <c:v>7.2565714285714282</c:v>
                </c:pt>
                <c:pt idx="717">
                  <c:v>7.3947142857142847</c:v>
                </c:pt>
                <c:pt idx="718">
                  <c:v>6.8938571428571427</c:v>
                </c:pt>
                <c:pt idx="719">
                  <c:v>6.8947142857142856</c:v>
                </c:pt>
                <c:pt idx="720">
                  <c:v>6.7344285714285714</c:v>
                </c:pt>
                <c:pt idx="721">
                  <c:v>7.2410000000000005</c:v>
                </c:pt>
                <c:pt idx="722">
                  <c:v>6.714714285714285</c:v>
                </c:pt>
                <c:pt idx="723">
                  <c:v>6.8887142857142862</c:v>
                </c:pt>
                <c:pt idx="724">
                  <c:v>7.8988571428571435</c:v>
                </c:pt>
                <c:pt idx="725">
                  <c:v>8.1501428571428569</c:v>
                </c:pt>
                <c:pt idx="726">
                  <c:v>8.3927142857142858</c:v>
                </c:pt>
                <c:pt idx="727">
                  <c:v>8.6978571428571421</c:v>
                </c:pt>
                <c:pt idx="728">
                  <c:v>8.9202857142857148</c:v>
                </c:pt>
                <c:pt idx="729">
                  <c:v>8.1805714285714295</c:v>
                </c:pt>
                <c:pt idx="730">
                  <c:v>8.6645714285714295</c:v>
                </c:pt>
                <c:pt idx="731">
                  <c:v>8.9835714285714268</c:v>
                </c:pt>
                <c:pt idx="732">
                  <c:v>8.984</c:v>
                </c:pt>
                <c:pt idx="733">
                  <c:v>9.4708571428571435</c:v>
                </c:pt>
                <c:pt idx="734">
                  <c:v>9.8118571428571411</c:v>
                </c:pt>
                <c:pt idx="735">
                  <c:v>9.4249999999999989</c:v>
                </c:pt>
                <c:pt idx="736">
                  <c:v>8.604571428571429</c:v>
                </c:pt>
                <c:pt idx="737">
                  <c:v>7.9961428571428561</c:v>
                </c:pt>
                <c:pt idx="738">
                  <c:v>8.0991428571428585</c:v>
                </c:pt>
                <c:pt idx="739">
                  <c:v>9.9349999999999987</c:v>
                </c:pt>
                <c:pt idx="740">
                  <c:v>9.9968571428571433</c:v>
                </c:pt>
                <c:pt idx="741">
                  <c:v>9.148714285714286</c:v>
                </c:pt>
                <c:pt idx="742">
                  <c:v>8.3137142857142852</c:v>
                </c:pt>
                <c:pt idx="743">
                  <c:v>7.5861428571428586</c:v>
                </c:pt>
                <c:pt idx="744">
                  <c:v>7.1424285714285718</c:v>
                </c:pt>
                <c:pt idx="745">
                  <c:v>7.2787142857142859</c:v>
                </c:pt>
                <c:pt idx="746">
                  <c:v>6.8122857142857143</c:v>
                </c:pt>
                <c:pt idx="747">
                  <c:v>6.8102857142857136</c:v>
                </c:pt>
                <c:pt idx="748">
                  <c:v>6.7277142857142858</c:v>
                </c:pt>
                <c:pt idx="749">
                  <c:v>6.6944285714285714</c:v>
                </c:pt>
                <c:pt idx="750">
                  <c:v>6.3491428571428568</c:v>
                </c:pt>
                <c:pt idx="751">
                  <c:v>7.4847142857142854</c:v>
                </c:pt>
                <c:pt idx="752">
                  <c:v>7.8275714285714288</c:v>
                </c:pt>
                <c:pt idx="753">
                  <c:v>7.8747142857142851</c:v>
                </c:pt>
                <c:pt idx="754">
                  <c:v>8.1438571428571436</c:v>
                </c:pt>
                <c:pt idx="755">
                  <c:v>8.2998571428571442</c:v>
                </c:pt>
                <c:pt idx="756">
                  <c:v>7.8232857142857153</c:v>
                </c:pt>
                <c:pt idx="757">
                  <c:v>7.850428571428572</c:v>
                </c:pt>
                <c:pt idx="758">
                  <c:v>8.1295714285714276</c:v>
                </c:pt>
                <c:pt idx="759">
                  <c:v>8.2888571428571431</c:v>
                </c:pt>
                <c:pt idx="760">
                  <c:v>8.3792857142857162</c:v>
                </c:pt>
                <c:pt idx="761">
                  <c:v>8.5461428571428577</c:v>
                </c:pt>
                <c:pt idx="762">
                  <c:v>8.4081428571428578</c:v>
                </c:pt>
                <c:pt idx="763">
                  <c:v>8.4958571428571421</c:v>
                </c:pt>
                <c:pt idx="764">
                  <c:v>8.4847142857142863</c:v>
                </c:pt>
                <c:pt idx="765">
                  <c:v>8.2540000000000013</c:v>
                </c:pt>
                <c:pt idx="766">
                  <c:v>8.116714285714286</c:v>
                </c:pt>
                <c:pt idx="767">
                  <c:v>8.5434285714285725</c:v>
                </c:pt>
                <c:pt idx="768">
                  <c:v>8.855142857142857</c:v>
                </c:pt>
                <c:pt idx="769">
                  <c:v>8.248857142857144</c:v>
                </c:pt>
                <c:pt idx="770">
                  <c:v>8.0297142857142845</c:v>
                </c:pt>
                <c:pt idx="771">
                  <c:v>8.9192857142857154</c:v>
                </c:pt>
                <c:pt idx="772">
                  <c:v>9.5072857142857146</c:v>
                </c:pt>
                <c:pt idx="773">
                  <c:v>7.9658571428571419</c:v>
                </c:pt>
                <c:pt idx="774">
                  <c:v>7.4425714285714282</c:v>
                </c:pt>
                <c:pt idx="775">
                  <c:v>7.2405714285714282</c:v>
                </c:pt>
                <c:pt idx="776">
                  <c:v>6.6902857142857144</c:v>
                </c:pt>
                <c:pt idx="777">
                  <c:v>6.495857142857143</c:v>
                </c:pt>
                <c:pt idx="778">
                  <c:v>6.9139999999999997</c:v>
                </c:pt>
                <c:pt idx="779">
                  <c:v>7.5631428571428581</c:v>
                </c:pt>
                <c:pt idx="780">
                  <c:v>8.0531428571428574</c:v>
                </c:pt>
                <c:pt idx="781">
                  <c:v>7.6771428571428562</c:v>
                </c:pt>
                <c:pt idx="782">
                  <c:v>7.8615714285714278</c:v>
                </c:pt>
                <c:pt idx="783">
                  <c:v>7.886571428571429</c:v>
                </c:pt>
                <c:pt idx="784">
                  <c:v>8.0240000000000009</c:v>
                </c:pt>
                <c:pt idx="785">
                  <c:v>7.5958571428571435</c:v>
                </c:pt>
                <c:pt idx="786">
                  <c:v>7.4278571428571434</c:v>
                </c:pt>
                <c:pt idx="787">
                  <c:v>7.2447142857142852</c:v>
                </c:pt>
                <c:pt idx="788">
                  <c:v>7.3061428571428575</c:v>
                </c:pt>
                <c:pt idx="789">
                  <c:v>7.2125714285714286</c:v>
                </c:pt>
                <c:pt idx="790">
                  <c:v>7.2742857142857149</c:v>
                </c:pt>
                <c:pt idx="791">
                  <c:v>7.0165714285714298</c:v>
                </c:pt>
                <c:pt idx="792">
                  <c:v>6.9097142857142861</c:v>
                </c:pt>
                <c:pt idx="793">
                  <c:v>6.8731428571428577</c:v>
                </c:pt>
                <c:pt idx="794">
                  <c:v>6.6852857142857145</c:v>
                </c:pt>
                <c:pt idx="795">
                  <c:v>7.0204285714285728</c:v>
                </c:pt>
                <c:pt idx="796">
                  <c:v>7.5961428571428566</c:v>
                </c:pt>
                <c:pt idx="797">
                  <c:v>7.9021428571428576</c:v>
                </c:pt>
                <c:pt idx="798">
                  <c:v>7.8935714285714278</c:v>
                </c:pt>
                <c:pt idx="799">
                  <c:v>7.6097142857142854</c:v>
                </c:pt>
                <c:pt idx="800">
                  <c:v>8.0094285714285718</c:v>
                </c:pt>
                <c:pt idx="801">
                  <c:v>8.6968571428571426</c:v>
                </c:pt>
                <c:pt idx="802">
                  <c:v>9.1307142857142871</c:v>
                </c:pt>
                <c:pt idx="803">
                  <c:v>9.7138571428571421</c:v>
                </c:pt>
                <c:pt idx="804">
                  <c:v>9.8127142857142839</c:v>
                </c:pt>
                <c:pt idx="805">
                  <c:v>9.8162857142857138</c:v>
                </c:pt>
                <c:pt idx="806">
                  <c:v>9.7845714285714287</c:v>
                </c:pt>
                <c:pt idx="807">
                  <c:v>9.785857142857143</c:v>
                </c:pt>
                <c:pt idx="808">
                  <c:v>10.179</c:v>
                </c:pt>
                <c:pt idx="809">
                  <c:v>9.9628571428571426</c:v>
                </c:pt>
                <c:pt idx="810">
                  <c:v>9.7279999999999998</c:v>
                </c:pt>
                <c:pt idx="811">
                  <c:v>9.3878571428571416</c:v>
                </c:pt>
                <c:pt idx="812">
                  <c:v>9.2078571428571419</c:v>
                </c:pt>
                <c:pt idx="813">
                  <c:v>8.6501428571428569</c:v>
                </c:pt>
                <c:pt idx="814">
                  <c:v>8.4060000000000006</c:v>
                </c:pt>
                <c:pt idx="815">
                  <c:v>8.1568571428571435</c:v>
                </c:pt>
                <c:pt idx="816">
                  <c:v>7.9225714285714286</c:v>
                </c:pt>
                <c:pt idx="817">
                  <c:v>8.2284285714285712</c:v>
                </c:pt>
                <c:pt idx="818">
                  <c:v>8.081428571428571</c:v>
                </c:pt>
                <c:pt idx="819">
                  <c:v>7.6818571428571429</c:v>
                </c:pt>
                <c:pt idx="820">
                  <c:v>7.7572857142857146</c:v>
                </c:pt>
                <c:pt idx="821">
                  <c:v>7.608142857142858</c:v>
                </c:pt>
                <c:pt idx="822">
                  <c:v>7.3597142857142854</c:v>
                </c:pt>
                <c:pt idx="823">
                  <c:v>7.4694285714285718</c:v>
                </c:pt>
                <c:pt idx="824">
                  <c:v>7.5600000000000005</c:v>
                </c:pt>
                <c:pt idx="825">
                  <c:v>7.2281428571428572</c:v>
                </c:pt>
                <c:pt idx="826">
                  <c:v>6.7872857142857139</c:v>
                </c:pt>
                <c:pt idx="827">
                  <c:v>7.6654285714285715</c:v>
                </c:pt>
                <c:pt idx="828">
                  <c:v>7.4844285714285714</c:v>
                </c:pt>
                <c:pt idx="829">
                  <c:v>7.5945714285714283</c:v>
                </c:pt>
                <c:pt idx="830">
                  <c:v>7.1718571428571432</c:v>
                </c:pt>
                <c:pt idx="831">
                  <c:v>7.0747142857142853</c:v>
                </c:pt>
                <c:pt idx="832">
                  <c:v>6.8674285714285714</c:v>
                </c:pt>
                <c:pt idx="833">
                  <c:v>6.6145714285714288</c:v>
                </c:pt>
                <c:pt idx="834">
                  <c:v>7.181</c:v>
                </c:pt>
                <c:pt idx="835">
                  <c:v>7.1767142857142847</c:v>
                </c:pt>
                <c:pt idx="836">
                  <c:v>7.097142857142857</c:v>
                </c:pt>
                <c:pt idx="837">
                  <c:v>7.3277142857142854</c:v>
                </c:pt>
                <c:pt idx="838">
                  <c:v>7.2915714285714293</c:v>
                </c:pt>
                <c:pt idx="839">
                  <c:v>8.5221428571428568</c:v>
                </c:pt>
                <c:pt idx="840">
                  <c:v>8.2338571428571434</c:v>
                </c:pt>
                <c:pt idx="841">
                  <c:v>7.0219999999999994</c:v>
                </c:pt>
                <c:pt idx="842">
                  <c:v>7.3950000000000005</c:v>
                </c:pt>
                <c:pt idx="843">
                  <c:v>8.1567142857142869</c:v>
                </c:pt>
                <c:pt idx="844">
                  <c:v>8.1418571428571429</c:v>
                </c:pt>
                <c:pt idx="845">
                  <c:v>8.5134285714285713</c:v>
                </c:pt>
                <c:pt idx="846">
                  <c:v>9.3048571428571432</c:v>
                </c:pt>
                <c:pt idx="847">
                  <c:v>9.8158571428571424</c:v>
                </c:pt>
                <c:pt idx="848">
                  <c:v>10.391</c:v>
                </c:pt>
                <c:pt idx="849">
                  <c:v>10.890571428571429</c:v>
                </c:pt>
                <c:pt idx="850">
                  <c:v>10.593285714285713</c:v>
                </c:pt>
                <c:pt idx="851">
                  <c:v>10.244142857142858</c:v>
                </c:pt>
                <c:pt idx="852">
                  <c:v>10.215</c:v>
                </c:pt>
                <c:pt idx="853">
                  <c:v>10.399000000000001</c:v>
                </c:pt>
                <c:pt idx="854">
                  <c:v>11.675714285714283</c:v>
                </c:pt>
                <c:pt idx="855">
                  <c:v>11.308714285714286</c:v>
                </c:pt>
                <c:pt idx="856">
                  <c:v>10.870857142857144</c:v>
                </c:pt>
                <c:pt idx="857">
                  <c:v>9.8861428571428576</c:v>
                </c:pt>
                <c:pt idx="858">
                  <c:v>9.8891428571428577</c:v>
                </c:pt>
                <c:pt idx="859">
                  <c:v>9.8985714285714277</c:v>
                </c:pt>
                <c:pt idx="860">
                  <c:v>9.6795714285714265</c:v>
                </c:pt>
                <c:pt idx="861">
                  <c:v>10.216857142857142</c:v>
                </c:pt>
                <c:pt idx="862">
                  <c:v>10.850285714285715</c:v>
                </c:pt>
                <c:pt idx="863">
                  <c:v>10.944000000000001</c:v>
                </c:pt>
                <c:pt idx="864">
                  <c:v>9.9871428571428567</c:v>
                </c:pt>
                <c:pt idx="865">
                  <c:v>9.6984285714285736</c:v>
                </c:pt>
                <c:pt idx="866">
                  <c:v>9.4004285714285718</c:v>
                </c:pt>
                <c:pt idx="867">
                  <c:v>9.1869999999999994</c:v>
                </c:pt>
                <c:pt idx="868">
                  <c:v>9.0098571428571415</c:v>
                </c:pt>
                <c:pt idx="869">
                  <c:v>10.271000000000001</c:v>
                </c:pt>
                <c:pt idx="870">
                  <c:v>10.492285714285714</c:v>
                </c:pt>
                <c:pt idx="871">
                  <c:v>10.398</c:v>
                </c:pt>
                <c:pt idx="872">
                  <c:v>10.755714285714287</c:v>
                </c:pt>
                <c:pt idx="873">
                  <c:v>10.064142857142858</c:v>
                </c:pt>
                <c:pt idx="874">
                  <c:v>9.8087142857142844</c:v>
                </c:pt>
                <c:pt idx="875">
                  <c:v>9.9860000000000007</c:v>
                </c:pt>
                <c:pt idx="876">
                  <c:v>10.804</c:v>
                </c:pt>
                <c:pt idx="877">
                  <c:v>9.6470000000000002</c:v>
                </c:pt>
                <c:pt idx="878">
                  <c:v>9.4375714285714292</c:v>
                </c:pt>
                <c:pt idx="879">
                  <c:v>10.145</c:v>
                </c:pt>
                <c:pt idx="880">
                  <c:v>9.0844285714285711</c:v>
                </c:pt>
                <c:pt idx="881">
                  <c:v>8.8112857142857148</c:v>
                </c:pt>
                <c:pt idx="882">
                  <c:v>9.0561428571428575</c:v>
                </c:pt>
                <c:pt idx="883">
                  <c:v>8.9311428571428575</c:v>
                </c:pt>
                <c:pt idx="884">
                  <c:v>10.072285714285714</c:v>
                </c:pt>
                <c:pt idx="885">
                  <c:v>10.003714285714285</c:v>
                </c:pt>
                <c:pt idx="886">
                  <c:v>13.668714285714287</c:v>
                </c:pt>
                <c:pt idx="887">
                  <c:v>11.936714285714286</c:v>
                </c:pt>
                <c:pt idx="888">
                  <c:v>10.77142857142857</c:v>
                </c:pt>
                <c:pt idx="889">
                  <c:v>9.9725714285714275</c:v>
                </c:pt>
                <c:pt idx="890">
                  <c:v>10.54385714285714</c:v>
                </c:pt>
                <c:pt idx="891">
                  <c:v>11.365285714285715</c:v>
                </c:pt>
                <c:pt idx="892">
                  <c:v>11.842000000000001</c:v>
                </c:pt>
                <c:pt idx="893">
                  <c:v>11.709571428571428</c:v>
                </c:pt>
                <c:pt idx="894">
                  <c:v>10.735428571428571</c:v>
                </c:pt>
                <c:pt idx="895">
                  <c:v>12.026285714285716</c:v>
                </c:pt>
                <c:pt idx="896">
                  <c:v>13.20857142857143</c:v>
                </c:pt>
                <c:pt idx="897">
                  <c:v>12.007000000000001</c:v>
                </c:pt>
                <c:pt idx="898">
                  <c:v>10.266</c:v>
                </c:pt>
                <c:pt idx="899">
                  <c:v>9.8014285714285716</c:v>
                </c:pt>
                <c:pt idx="900">
                  <c:v>9.7594285714285718</c:v>
                </c:pt>
                <c:pt idx="901">
                  <c:v>9.8681428571428569</c:v>
                </c:pt>
                <c:pt idx="902">
                  <c:v>9.7092857142857127</c:v>
                </c:pt>
                <c:pt idx="903">
                  <c:v>9.2778571428571421</c:v>
                </c:pt>
                <c:pt idx="904">
                  <c:v>10.521285714285714</c:v>
                </c:pt>
                <c:pt idx="905">
                  <c:v>10.418285714285714</c:v>
                </c:pt>
                <c:pt idx="906">
                  <c:v>10.551571428571426</c:v>
                </c:pt>
                <c:pt idx="907">
                  <c:v>10.936285714285715</c:v>
                </c:pt>
                <c:pt idx="908">
                  <c:v>10.650428571428572</c:v>
                </c:pt>
                <c:pt idx="909">
                  <c:v>10.469285714285714</c:v>
                </c:pt>
                <c:pt idx="910">
                  <c:v>9.859</c:v>
                </c:pt>
                <c:pt idx="911">
                  <c:v>10.001142857142856</c:v>
                </c:pt>
                <c:pt idx="912">
                  <c:v>9.4288571428571419</c:v>
                </c:pt>
                <c:pt idx="913">
                  <c:v>8.4522857142857131</c:v>
                </c:pt>
                <c:pt idx="914">
                  <c:v>9.4828571428571422</c:v>
                </c:pt>
                <c:pt idx="915">
                  <c:v>9.1387142857142862</c:v>
                </c:pt>
                <c:pt idx="916">
                  <c:v>9.3825714285714277</c:v>
                </c:pt>
                <c:pt idx="917">
                  <c:v>8.7055714285714281</c:v>
                </c:pt>
                <c:pt idx="918">
                  <c:v>8.7200000000000006</c:v>
                </c:pt>
                <c:pt idx="919">
                  <c:v>7.9382857142857146</c:v>
                </c:pt>
                <c:pt idx="920">
                  <c:v>6.9255714285714287</c:v>
                </c:pt>
                <c:pt idx="921">
                  <c:v>7.5277142857142847</c:v>
                </c:pt>
                <c:pt idx="922">
                  <c:v>7.9359999999999999</c:v>
                </c:pt>
                <c:pt idx="923">
                  <c:v>7.6521428571428567</c:v>
                </c:pt>
                <c:pt idx="924">
                  <c:v>7.023142857142858</c:v>
                </c:pt>
                <c:pt idx="925">
                  <c:v>6.8061428571428575</c:v>
                </c:pt>
                <c:pt idx="926">
                  <c:v>6.9779999999999998</c:v>
                </c:pt>
                <c:pt idx="927">
                  <c:v>6.6608571428571421</c:v>
                </c:pt>
                <c:pt idx="928">
                  <c:v>7.0694285714285723</c:v>
                </c:pt>
                <c:pt idx="929">
                  <c:v>6.8271428571428583</c:v>
                </c:pt>
                <c:pt idx="930">
                  <c:v>7.132714285714286</c:v>
                </c:pt>
                <c:pt idx="931">
                  <c:v>6.8714285714285719</c:v>
                </c:pt>
                <c:pt idx="932">
                  <c:v>7.2742857142857131</c:v>
                </c:pt>
                <c:pt idx="933">
                  <c:v>7.402000000000001</c:v>
                </c:pt>
                <c:pt idx="934">
                  <c:v>7.4911428571428589</c:v>
                </c:pt>
                <c:pt idx="935">
                  <c:v>7.3367142857142866</c:v>
                </c:pt>
                <c:pt idx="936">
                  <c:v>7.2382857142857144</c:v>
                </c:pt>
                <c:pt idx="937">
                  <c:v>7.3452857142857146</c:v>
                </c:pt>
                <c:pt idx="938">
                  <c:v>7.3352857142857149</c:v>
                </c:pt>
                <c:pt idx="939">
                  <c:v>7.6794285714285726</c:v>
                </c:pt>
                <c:pt idx="940">
                  <c:v>7.5655714285714293</c:v>
                </c:pt>
                <c:pt idx="941">
                  <c:v>7.5098571428571432</c:v>
                </c:pt>
                <c:pt idx="942">
                  <c:v>7.853714285714287</c:v>
                </c:pt>
                <c:pt idx="943">
                  <c:v>7.6352857142857138</c:v>
                </c:pt>
                <c:pt idx="944">
                  <c:v>7.2690000000000001</c:v>
                </c:pt>
                <c:pt idx="945">
                  <c:v>7.3677142857142854</c:v>
                </c:pt>
                <c:pt idx="946">
                  <c:v>7.3615714285714287</c:v>
                </c:pt>
                <c:pt idx="947">
                  <c:v>6.984</c:v>
                </c:pt>
                <c:pt idx="948">
                  <c:v>6.6828571428571433</c:v>
                </c:pt>
                <c:pt idx="949">
                  <c:v>6.4291428571428568</c:v>
                </c:pt>
                <c:pt idx="950">
                  <c:v>6.2728571428571422</c:v>
                </c:pt>
                <c:pt idx="951">
                  <c:v>5.9968571428571433</c:v>
                </c:pt>
                <c:pt idx="952">
                  <c:v>5.6477142857142857</c:v>
                </c:pt>
                <c:pt idx="953">
                  <c:v>5.8994285714285715</c:v>
                </c:pt>
                <c:pt idx="954">
                  <c:v>6.6707142857142854</c:v>
                </c:pt>
                <c:pt idx="955">
                  <c:v>6.7281428571428563</c:v>
                </c:pt>
                <c:pt idx="956">
                  <c:v>6.1778571428571425</c:v>
                </c:pt>
                <c:pt idx="957">
                  <c:v>6.281142857142858</c:v>
                </c:pt>
                <c:pt idx="958">
                  <c:v>6.5884285714285715</c:v>
                </c:pt>
                <c:pt idx="959">
                  <c:v>6.9991428571428571</c:v>
                </c:pt>
                <c:pt idx="960">
                  <c:v>6.9661428571428559</c:v>
                </c:pt>
                <c:pt idx="961">
                  <c:v>6.8841428571428578</c:v>
                </c:pt>
                <c:pt idx="962">
                  <c:v>6.777857142857143</c:v>
                </c:pt>
                <c:pt idx="963">
                  <c:v>6.7814285714285711</c:v>
                </c:pt>
                <c:pt idx="964">
                  <c:v>7.8950000000000005</c:v>
                </c:pt>
                <c:pt idx="965">
                  <c:v>6.9048571428571419</c:v>
                </c:pt>
                <c:pt idx="966">
                  <c:v>8.2431428571428569</c:v>
                </c:pt>
                <c:pt idx="967">
                  <c:v>6.8351428571428565</c:v>
                </c:pt>
                <c:pt idx="968">
                  <c:v>6.4359999999999999</c:v>
                </c:pt>
                <c:pt idx="969">
                  <c:v>6.9475714285714281</c:v>
                </c:pt>
                <c:pt idx="970">
                  <c:v>6.8839999999999995</c:v>
                </c:pt>
                <c:pt idx="971">
                  <c:v>6.9017142857142852</c:v>
                </c:pt>
                <c:pt idx="972">
                  <c:v>7.3492857142857142</c:v>
                </c:pt>
                <c:pt idx="973">
                  <c:v>8.1248571428571434</c:v>
                </c:pt>
                <c:pt idx="974">
                  <c:v>6.5068571428571422</c:v>
                </c:pt>
                <c:pt idx="975">
                  <c:v>6.7507142857142863</c:v>
                </c:pt>
                <c:pt idx="976">
                  <c:v>7.2717142857142871</c:v>
                </c:pt>
                <c:pt idx="977">
                  <c:v>7.4748571428571422</c:v>
                </c:pt>
                <c:pt idx="978">
                  <c:v>7.152857142857143</c:v>
                </c:pt>
                <c:pt idx="979">
                  <c:v>6.5940000000000003</c:v>
                </c:pt>
                <c:pt idx="980">
                  <c:v>6.6894285714285715</c:v>
                </c:pt>
                <c:pt idx="981">
                  <c:v>6.531714285714286</c:v>
                </c:pt>
                <c:pt idx="982">
                  <c:v>6.8594285714285714</c:v>
                </c:pt>
                <c:pt idx="983">
                  <c:v>7.1035714285714295</c:v>
                </c:pt>
                <c:pt idx="984">
                  <c:v>6.7735714285714295</c:v>
                </c:pt>
                <c:pt idx="985">
                  <c:v>7.1917142857142853</c:v>
                </c:pt>
                <c:pt idx="986">
                  <c:v>7.5552857142857146</c:v>
                </c:pt>
                <c:pt idx="987">
                  <c:v>7.6324285714285711</c:v>
                </c:pt>
                <c:pt idx="988">
                  <c:v>7.9011428571428564</c:v>
                </c:pt>
                <c:pt idx="989">
                  <c:v>7.6141428571428564</c:v>
                </c:pt>
                <c:pt idx="990">
                  <c:v>8.1668571428571433</c:v>
                </c:pt>
                <c:pt idx="991">
                  <c:v>7.5179999999999998</c:v>
                </c:pt>
                <c:pt idx="992">
                  <c:v>7.6848571428571422</c:v>
                </c:pt>
                <c:pt idx="993">
                  <c:v>8.1804285714285712</c:v>
                </c:pt>
                <c:pt idx="994">
                  <c:v>8.6011428571428574</c:v>
                </c:pt>
                <c:pt idx="995">
                  <c:v>8.2765714285714296</c:v>
                </c:pt>
                <c:pt idx="996">
                  <c:v>8.3868571428571421</c:v>
                </c:pt>
                <c:pt idx="997">
                  <c:v>8.3680000000000003</c:v>
                </c:pt>
                <c:pt idx="998">
                  <c:v>8.5738571428571433</c:v>
                </c:pt>
                <c:pt idx="999">
                  <c:v>7.3835714285714289</c:v>
                </c:pt>
                <c:pt idx="1000">
                  <c:v>7.6672857142857156</c:v>
                </c:pt>
                <c:pt idx="1001">
                  <c:v>8.4055714285714291</c:v>
                </c:pt>
                <c:pt idx="1002">
                  <c:v>7.8165714285714278</c:v>
                </c:pt>
                <c:pt idx="1003">
                  <c:v>7.5434285714285707</c:v>
                </c:pt>
                <c:pt idx="1004">
                  <c:v>7.6942857142857148</c:v>
                </c:pt>
                <c:pt idx="1005">
                  <c:v>8.2151428571428582</c:v>
                </c:pt>
                <c:pt idx="1006">
                  <c:v>8.7867142857142859</c:v>
                </c:pt>
                <c:pt idx="1007">
                  <c:v>7.7865714285714285</c:v>
                </c:pt>
                <c:pt idx="1008">
                  <c:v>9.4114285714285728</c:v>
                </c:pt>
                <c:pt idx="1009">
                  <c:v>8.4085714285714293</c:v>
                </c:pt>
                <c:pt idx="1010">
                  <c:v>8.5914285714285707</c:v>
                </c:pt>
                <c:pt idx="1011">
                  <c:v>9.3937142857142852</c:v>
                </c:pt>
                <c:pt idx="1012">
                  <c:v>9.324714285714288</c:v>
                </c:pt>
                <c:pt idx="1013">
                  <c:v>8.8012857142857133</c:v>
                </c:pt>
                <c:pt idx="1014">
                  <c:v>7.38</c:v>
                </c:pt>
                <c:pt idx="1015">
                  <c:v>7.2471428571428564</c:v>
                </c:pt>
                <c:pt idx="1016">
                  <c:v>7.7841428571428581</c:v>
                </c:pt>
                <c:pt idx="1017">
                  <c:v>7.7564285714285717</c:v>
                </c:pt>
                <c:pt idx="1018">
                  <c:v>7.8925714285714292</c:v>
                </c:pt>
                <c:pt idx="1019">
                  <c:v>7.8864285714285716</c:v>
                </c:pt>
                <c:pt idx="1020">
                  <c:v>7.5624285714285708</c:v>
                </c:pt>
                <c:pt idx="1021">
                  <c:v>7.4539999999999997</c:v>
                </c:pt>
                <c:pt idx="1022">
                  <c:v>7.3348571428571434</c:v>
                </c:pt>
                <c:pt idx="1023">
                  <c:v>7.488428571428571</c:v>
                </c:pt>
                <c:pt idx="1024">
                  <c:v>7.5037142857142856</c:v>
                </c:pt>
                <c:pt idx="1025">
                  <c:v>9.2135714285714272</c:v>
                </c:pt>
                <c:pt idx="1026">
                  <c:v>8.5721428571428575</c:v>
                </c:pt>
                <c:pt idx="1027">
                  <c:v>7.6281428571428558</c:v>
                </c:pt>
                <c:pt idx="1028">
                  <c:v>7.895714285714285</c:v>
                </c:pt>
                <c:pt idx="1029">
                  <c:v>7.4530000000000012</c:v>
                </c:pt>
                <c:pt idx="1030">
                  <c:v>7.6382857142857139</c:v>
                </c:pt>
                <c:pt idx="1031">
                  <c:v>7.5464285714285717</c:v>
                </c:pt>
                <c:pt idx="1032">
                  <c:v>7.157857142857142</c:v>
                </c:pt>
                <c:pt idx="1033">
                  <c:v>7.1351428571428555</c:v>
                </c:pt>
                <c:pt idx="1034">
                  <c:v>7.4672857142857145</c:v>
                </c:pt>
                <c:pt idx="1035">
                  <c:v>6.8187142857142851</c:v>
                </c:pt>
                <c:pt idx="1036">
                  <c:v>7.0628571428571423</c:v>
                </c:pt>
                <c:pt idx="1037">
                  <c:v>7.5377142857142854</c:v>
                </c:pt>
                <c:pt idx="1038">
                  <c:v>7.3258571428571413</c:v>
                </c:pt>
                <c:pt idx="1039">
                  <c:v>7.838571428571429</c:v>
                </c:pt>
                <c:pt idx="1040">
                  <c:v>7.7719999999999994</c:v>
                </c:pt>
                <c:pt idx="1041">
                  <c:v>7.58357142857143</c:v>
                </c:pt>
                <c:pt idx="1042">
                  <c:v>7.4827142857142865</c:v>
                </c:pt>
                <c:pt idx="1043">
                  <c:v>7.7167142857142865</c:v>
                </c:pt>
                <c:pt idx="1044">
                  <c:v>7.2067142857142859</c:v>
                </c:pt>
                <c:pt idx="1045">
                  <c:v>6.8762857142857134</c:v>
                </c:pt>
                <c:pt idx="1046">
                  <c:v>6.9399999999999995</c:v>
                </c:pt>
                <c:pt idx="1047">
                  <c:v>6.9702857142857146</c:v>
                </c:pt>
                <c:pt idx="1048">
                  <c:v>7.1312857142857151</c:v>
                </c:pt>
                <c:pt idx="1049">
                  <c:v>7.1122857142857132</c:v>
                </c:pt>
                <c:pt idx="1050">
                  <c:v>6.955571428571429</c:v>
                </c:pt>
                <c:pt idx="1051">
                  <c:v>6.9507142857142856</c:v>
                </c:pt>
                <c:pt idx="1052">
                  <c:v>6.8447142857142849</c:v>
                </c:pt>
                <c:pt idx="1053">
                  <c:v>7.1712857142857152</c:v>
                </c:pt>
                <c:pt idx="1054">
                  <c:v>7.226</c:v>
                </c:pt>
                <c:pt idx="1055">
                  <c:v>7.1647142857142843</c:v>
                </c:pt>
                <c:pt idx="1056">
                  <c:v>7.0848571428571434</c:v>
                </c:pt>
                <c:pt idx="1057">
                  <c:v>6.7068571428571433</c:v>
                </c:pt>
                <c:pt idx="1058">
                  <c:v>7.2775714285714281</c:v>
                </c:pt>
                <c:pt idx="1059">
                  <c:v>7.5644285714285715</c:v>
                </c:pt>
                <c:pt idx="1060">
                  <c:v>7.3710000000000004</c:v>
                </c:pt>
                <c:pt idx="1061">
                  <c:v>7.1501428571428578</c:v>
                </c:pt>
                <c:pt idx="1062">
                  <c:v>6.6085714285714285</c:v>
                </c:pt>
                <c:pt idx="1063">
                  <c:v>6.4740000000000011</c:v>
                </c:pt>
                <c:pt idx="1064">
                  <c:v>5.448142857142857</c:v>
                </c:pt>
                <c:pt idx="1065">
                  <c:v>5.7954285714285714</c:v>
                </c:pt>
                <c:pt idx="1066">
                  <c:v>5.9335714285714278</c:v>
                </c:pt>
                <c:pt idx="1067">
                  <c:v>5.4341428571428576</c:v>
                </c:pt>
                <c:pt idx="1068">
                  <c:v>4.9964285714285719</c:v>
                </c:pt>
                <c:pt idx="1069">
                  <c:v>4.6192857142857138</c:v>
                </c:pt>
                <c:pt idx="1070">
                  <c:v>4.3622857142857141</c:v>
                </c:pt>
                <c:pt idx="1071">
                  <c:v>4.3179999999999996</c:v>
                </c:pt>
                <c:pt idx="1072">
                  <c:v>4.426857142857143</c:v>
                </c:pt>
                <c:pt idx="1073">
                  <c:v>4.4071428571428575</c:v>
                </c:pt>
                <c:pt idx="1074">
                  <c:v>3.9810000000000003</c:v>
                </c:pt>
                <c:pt idx="1075">
                  <c:v>4.157857142857142</c:v>
                </c:pt>
                <c:pt idx="1076">
                  <c:v>4.3782857142857141</c:v>
                </c:pt>
                <c:pt idx="1077">
                  <c:v>4.4265714285714282</c:v>
                </c:pt>
                <c:pt idx="1078">
                  <c:v>4.4885714285714275</c:v>
                </c:pt>
                <c:pt idx="1079">
                  <c:v>4.487571428571429</c:v>
                </c:pt>
                <c:pt idx="1080">
                  <c:v>4.4749999999999996</c:v>
                </c:pt>
                <c:pt idx="1081">
                  <c:v>4.3634285714285719</c:v>
                </c:pt>
                <c:pt idx="1082">
                  <c:v>4.3774285714285721</c:v>
                </c:pt>
                <c:pt idx="1083">
                  <c:v>4.5664285714285713</c:v>
                </c:pt>
                <c:pt idx="1084">
                  <c:v>4.3964285714285714</c:v>
                </c:pt>
                <c:pt idx="1085">
                  <c:v>4.0881428571428575</c:v>
                </c:pt>
                <c:pt idx="1086">
                  <c:v>4.0942857142857143</c:v>
                </c:pt>
                <c:pt idx="1087">
                  <c:v>4.346857142857143</c:v>
                </c:pt>
                <c:pt idx="1088">
                  <c:v>4.2325714285714282</c:v>
                </c:pt>
                <c:pt idx="1089">
                  <c:v>4.0088571428571429</c:v>
                </c:pt>
                <c:pt idx="1090">
                  <c:v>3.9452857142857143</c:v>
                </c:pt>
                <c:pt idx="1091">
                  <c:v>4.0967142857142864</c:v>
                </c:pt>
                <c:pt idx="1092">
                  <c:v>4.2700000000000005</c:v>
                </c:pt>
                <c:pt idx="1093">
                  <c:v>4.3274285714285714</c:v>
                </c:pt>
                <c:pt idx="1094">
                  <c:v>4.0187142857142861</c:v>
                </c:pt>
                <c:pt idx="1095">
                  <c:v>4.6890000000000009</c:v>
                </c:pt>
                <c:pt idx="1096">
                  <c:v>4.6482857142857146</c:v>
                </c:pt>
                <c:pt idx="1097">
                  <c:v>4.5469999999999997</c:v>
                </c:pt>
                <c:pt idx="1098">
                  <c:v>4.5930000000000009</c:v>
                </c:pt>
                <c:pt idx="1099">
                  <c:v>4.4381428571428572</c:v>
                </c:pt>
                <c:pt idx="1100">
                  <c:v>4.3902857142857146</c:v>
                </c:pt>
                <c:pt idx="1101">
                  <c:v>4.132142857142858</c:v>
                </c:pt>
                <c:pt idx="1102">
                  <c:v>5.0600000000000005</c:v>
                </c:pt>
                <c:pt idx="1103">
                  <c:v>4.3657142857142857</c:v>
                </c:pt>
                <c:pt idx="1104">
                  <c:v>3.6792857142857138</c:v>
                </c:pt>
                <c:pt idx="1105">
                  <c:v>4.0321428571428566</c:v>
                </c:pt>
                <c:pt idx="1106">
                  <c:v>4.476571428571428</c:v>
                </c:pt>
                <c:pt idx="1107">
                  <c:v>4.4445714285714288</c:v>
                </c:pt>
                <c:pt idx="1108">
                  <c:v>3.8300000000000005</c:v>
                </c:pt>
                <c:pt idx="1109">
                  <c:v>3.7651428571428562</c:v>
                </c:pt>
                <c:pt idx="1110">
                  <c:v>4.3864285714285716</c:v>
                </c:pt>
                <c:pt idx="1111">
                  <c:v>4.3888571428571428</c:v>
                </c:pt>
                <c:pt idx="1112">
                  <c:v>4.1182857142857143</c:v>
                </c:pt>
                <c:pt idx="1113">
                  <c:v>4.3454285714285712</c:v>
                </c:pt>
                <c:pt idx="1114">
                  <c:v>4.4378571428571432</c:v>
                </c:pt>
                <c:pt idx="1115">
                  <c:v>4.2784285714285719</c:v>
                </c:pt>
                <c:pt idx="1116">
                  <c:v>4.0047142857142868</c:v>
                </c:pt>
                <c:pt idx="1117">
                  <c:v>4.4178571428571427</c:v>
                </c:pt>
                <c:pt idx="1118">
                  <c:v>4.2001428571428567</c:v>
                </c:pt>
                <c:pt idx="1119">
                  <c:v>4.2460000000000004</c:v>
                </c:pt>
                <c:pt idx="1120">
                  <c:v>3.8237142857142854</c:v>
                </c:pt>
                <c:pt idx="1121">
                  <c:v>4.3278571428571428</c:v>
                </c:pt>
                <c:pt idx="1122">
                  <c:v>3.8358571428571429</c:v>
                </c:pt>
                <c:pt idx="1123">
                  <c:v>3.9274285714285715</c:v>
                </c:pt>
                <c:pt idx="1124">
                  <c:v>4.1761428571428576</c:v>
                </c:pt>
                <c:pt idx="1125">
                  <c:v>4.0665714285714287</c:v>
                </c:pt>
                <c:pt idx="1126">
                  <c:v>4.089999999999999</c:v>
                </c:pt>
                <c:pt idx="1127">
                  <c:v>3.7908571428571429</c:v>
                </c:pt>
                <c:pt idx="1128">
                  <c:v>4.4364285714285705</c:v>
                </c:pt>
                <c:pt idx="1129">
                  <c:v>4.3608571428571432</c:v>
                </c:pt>
                <c:pt idx="1130">
                  <c:v>4.4748571428571431</c:v>
                </c:pt>
                <c:pt idx="1131">
                  <c:v>4.738142857142857</c:v>
                </c:pt>
                <c:pt idx="1132">
                  <c:v>5.04</c:v>
                </c:pt>
                <c:pt idx="1133">
                  <c:v>4.2862857142857136</c:v>
                </c:pt>
                <c:pt idx="1134">
                  <c:v>4.4139999999999997</c:v>
                </c:pt>
                <c:pt idx="1135">
                  <c:v>4.931</c:v>
                </c:pt>
                <c:pt idx="1136">
                  <c:v>4.8992857142857149</c:v>
                </c:pt>
                <c:pt idx="1137">
                  <c:v>4.9699999999999989</c:v>
                </c:pt>
                <c:pt idx="1138">
                  <c:v>4.9174285714285721</c:v>
                </c:pt>
                <c:pt idx="1139">
                  <c:v>4.5229999999999997</c:v>
                </c:pt>
                <c:pt idx="1140">
                  <c:v>4.9258571428571427</c:v>
                </c:pt>
                <c:pt idx="1141">
                  <c:v>4.6890000000000001</c:v>
                </c:pt>
                <c:pt idx="1142">
                  <c:v>4.8077142857142858</c:v>
                </c:pt>
                <c:pt idx="1143">
                  <c:v>5.3644285714285713</c:v>
                </c:pt>
                <c:pt idx="1144">
                  <c:v>5.3052857142857146</c:v>
                </c:pt>
                <c:pt idx="1145">
                  <c:v>5.07</c:v>
                </c:pt>
                <c:pt idx="1146">
                  <c:v>4.7828571428571438</c:v>
                </c:pt>
                <c:pt idx="1147">
                  <c:v>4.7955714285714279</c:v>
                </c:pt>
                <c:pt idx="1148">
                  <c:v>5.6888571428571426</c:v>
                </c:pt>
                <c:pt idx="1149">
                  <c:v>5.5095714285714283</c:v>
                </c:pt>
                <c:pt idx="1150">
                  <c:v>5.1191428571428563</c:v>
                </c:pt>
                <c:pt idx="1151">
                  <c:v>5.035000000000001</c:v>
                </c:pt>
                <c:pt idx="1152">
                  <c:v>5.0441428571428579</c:v>
                </c:pt>
                <c:pt idx="1153">
                  <c:v>5.2549999999999999</c:v>
                </c:pt>
                <c:pt idx="1154">
                  <c:v>5.6995714285714287</c:v>
                </c:pt>
                <c:pt idx="1155">
                  <c:v>6.2007142857142856</c:v>
                </c:pt>
                <c:pt idx="1156">
                  <c:v>6.3965714285714288</c:v>
                </c:pt>
                <c:pt idx="1157">
                  <c:v>5.9337142857142871</c:v>
                </c:pt>
                <c:pt idx="1158">
                  <c:v>5.7415714285714277</c:v>
                </c:pt>
                <c:pt idx="1159">
                  <c:v>5.7307142857142859</c:v>
                </c:pt>
                <c:pt idx="1160">
                  <c:v>5.5912857142857133</c:v>
                </c:pt>
                <c:pt idx="1161">
                  <c:v>5.2068571428571433</c:v>
                </c:pt>
                <c:pt idx="1162">
                  <c:v>5.3038571428571419</c:v>
                </c:pt>
                <c:pt idx="1163">
                  <c:v>5.298</c:v>
                </c:pt>
                <c:pt idx="1164">
                  <c:v>5.2148571428571424</c:v>
                </c:pt>
                <c:pt idx="1165">
                  <c:v>5.2724285714285708</c:v>
                </c:pt>
                <c:pt idx="1166">
                  <c:v>5.3325714285714287</c:v>
                </c:pt>
                <c:pt idx="1167">
                  <c:v>5.0242857142857131</c:v>
                </c:pt>
                <c:pt idx="1168">
                  <c:v>4.850428571428572</c:v>
                </c:pt>
                <c:pt idx="1169">
                  <c:v>4.7078571428571427</c:v>
                </c:pt>
                <c:pt idx="1170">
                  <c:v>4.6411428571428575</c:v>
                </c:pt>
                <c:pt idx="1171">
                  <c:v>4.4451428571428577</c:v>
                </c:pt>
                <c:pt idx="1172">
                  <c:v>4.745857142857143</c:v>
                </c:pt>
                <c:pt idx="1173">
                  <c:v>4.3515714285714289</c:v>
                </c:pt>
                <c:pt idx="1174">
                  <c:v>4.0372857142857139</c:v>
                </c:pt>
                <c:pt idx="1175">
                  <c:v>3.8814285714285712</c:v>
                </c:pt>
                <c:pt idx="1176">
                  <c:v>3.8014285714285712</c:v>
                </c:pt>
                <c:pt idx="1177">
                  <c:v>4.6398571428571431</c:v>
                </c:pt>
                <c:pt idx="1178">
                  <c:v>5.0791428571428563</c:v>
                </c:pt>
                <c:pt idx="1179">
                  <c:v>4.4772857142857143</c:v>
                </c:pt>
                <c:pt idx="1180">
                  <c:v>4.3478571428571433</c:v>
                </c:pt>
                <c:pt idx="1181">
                  <c:v>4.4674285714285711</c:v>
                </c:pt>
                <c:pt idx="1182">
                  <c:v>4.2287142857142852</c:v>
                </c:pt>
                <c:pt idx="1183">
                  <c:v>3.6585714285714288</c:v>
                </c:pt>
                <c:pt idx="1184">
                  <c:v>3.3952857142857149</c:v>
                </c:pt>
                <c:pt idx="1185">
                  <c:v>3.3762857142857143</c:v>
                </c:pt>
                <c:pt idx="1186">
                  <c:v>3.0388571428571427</c:v>
                </c:pt>
                <c:pt idx="1187">
                  <c:v>3.1879999999999997</c:v>
                </c:pt>
                <c:pt idx="1188">
                  <c:v>3.2152857142857143</c:v>
                </c:pt>
                <c:pt idx="1189">
                  <c:v>3.0184285714285717</c:v>
                </c:pt>
                <c:pt idx="1190">
                  <c:v>3.1850000000000001</c:v>
                </c:pt>
                <c:pt idx="1191">
                  <c:v>3.0558571428571426</c:v>
                </c:pt>
                <c:pt idx="1192">
                  <c:v>3.0880000000000001</c:v>
                </c:pt>
                <c:pt idx="1193">
                  <c:v>3.0535714285714284</c:v>
                </c:pt>
                <c:pt idx="1194">
                  <c:v>2.987714285714286</c:v>
                </c:pt>
                <c:pt idx="1195">
                  <c:v>3.040142857142857</c:v>
                </c:pt>
                <c:pt idx="1196">
                  <c:v>2.8650000000000007</c:v>
                </c:pt>
                <c:pt idx="1197">
                  <c:v>2.6759999999999997</c:v>
                </c:pt>
                <c:pt idx="1198">
                  <c:v>2.6062857142857143</c:v>
                </c:pt>
                <c:pt idx="1199">
                  <c:v>2.3915714285714285</c:v>
                </c:pt>
                <c:pt idx="1200">
                  <c:v>2.1030000000000002</c:v>
                </c:pt>
                <c:pt idx="1201">
                  <c:v>2.5874285714285716</c:v>
                </c:pt>
                <c:pt idx="1202">
                  <c:v>2.6829999999999998</c:v>
                </c:pt>
                <c:pt idx="1203">
                  <c:v>2.6164285714285715</c:v>
                </c:pt>
                <c:pt idx="1204">
                  <c:v>2.5257142857142858</c:v>
                </c:pt>
                <c:pt idx="1205">
                  <c:v>2.3184285714285715</c:v>
                </c:pt>
                <c:pt idx="1206">
                  <c:v>2.2008571428571426</c:v>
                </c:pt>
                <c:pt idx="1207">
                  <c:v>2.2494285714285711</c:v>
                </c:pt>
                <c:pt idx="1208">
                  <c:v>2.0950000000000002</c:v>
                </c:pt>
                <c:pt idx="1209">
                  <c:v>1.926857142857143</c:v>
                </c:pt>
                <c:pt idx="1210">
                  <c:v>2.0715714285714286</c:v>
                </c:pt>
                <c:pt idx="1211">
                  <c:v>1.8691428571428574</c:v>
                </c:pt>
                <c:pt idx="1212">
                  <c:v>1.6677142857142857</c:v>
                </c:pt>
                <c:pt idx="1213">
                  <c:v>1.8527142857142855</c:v>
                </c:pt>
                <c:pt idx="1214">
                  <c:v>1.7807142857142857</c:v>
                </c:pt>
                <c:pt idx="1215">
                  <c:v>1.5785714285714287</c:v>
                </c:pt>
                <c:pt idx="1216">
                  <c:v>2.0765714285714285</c:v>
                </c:pt>
                <c:pt idx="1217">
                  <c:v>1.9038571428571429</c:v>
                </c:pt>
                <c:pt idx="1218">
                  <c:v>2.2585714285714285</c:v>
                </c:pt>
                <c:pt idx="1219">
                  <c:v>2.0797142857142856</c:v>
                </c:pt>
                <c:pt idx="1220">
                  <c:v>2.089285714285714</c:v>
                </c:pt>
                <c:pt idx="1221">
                  <c:v>1.8065714285714285</c:v>
                </c:pt>
                <c:pt idx="1222">
                  <c:v>2.0674285714285712</c:v>
                </c:pt>
                <c:pt idx="1223">
                  <c:v>2.1138571428571429</c:v>
                </c:pt>
                <c:pt idx="1224">
                  <c:v>1.8454285714285719</c:v>
                </c:pt>
                <c:pt idx="1225">
                  <c:v>1.8777142857142857</c:v>
                </c:pt>
                <c:pt idx="1226">
                  <c:v>2.0942857142857143</c:v>
                </c:pt>
                <c:pt idx="1227">
                  <c:v>1.9105714285714286</c:v>
                </c:pt>
                <c:pt idx="1228">
                  <c:v>1.6184285714285715</c:v>
                </c:pt>
                <c:pt idx="1229">
                  <c:v>1.6931428571428568</c:v>
                </c:pt>
                <c:pt idx="1230">
                  <c:v>2.2644285714285717</c:v>
                </c:pt>
                <c:pt idx="1231">
                  <c:v>2.0470000000000002</c:v>
                </c:pt>
                <c:pt idx="1232">
                  <c:v>1.6362857142857143</c:v>
                </c:pt>
                <c:pt idx="1233">
                  <c:v>1.925142857142857</c:v>
                </c:pt>
                <c:pt idx="1234">
                  <c:v>2.0150000000000001</c:v>
                </c:pt>
                <c:pt idx="1235">
                  <c:v>1.5441428571428573</c:v>
                </c:pt>
                <c:pt idx="1236">
                  <c:v>2.1192857142857142</c:v>
                </c:pt>
                <c:pt idx="1237">
                  <c:v>1.8975714285714287</c:v>
                </c:pt>
                <c:pt idx="1238">
                  <c:v>1.7828571428571429</c:v>
                </c:pt>
                <c:pt idx="1239">
                  <c:v>2.1758571428571427</c:v>
                </c:pt>
                <c:pt idx="1240">
                  <c:v>2.0797142857142856</c:v>
                </c:pt>
                <c:pt idx="1241">
                  <c:v>1.9781428571428574</c:v>
                </c:pt>
                <c:pt idx="1242">
                  <c:v>2.9687142857142854</c:v>
                </c:pt>
                <c:pt idx="1243">
                  <c:v>2.5259999999999998</c:v>
                </c:pt>
                <c:pt idx="1244">
                  <c:v>2.2368571428571427</c:v>
                </c:pt>
                <c:pt idx="1245">
                  <c:v>2.2507142857142859</c:v>
                </c:pt>
                <c:pt idx="1246">
                  <c:v>2.4128571428571428</c:v>
                </c:pt>
                <c:pt idx="1247">
                  <c:v>2.7914285714285718</c:v>
                </c:pt>
                <c:pt idx="1248">
                  <c:v>2.6585714285714284</c:v>
                </c:pt>
                <c:pt idx="1249">
                  <c:v>3.0327142857142855</c:v>
                </c:pt>
                <c:pt idx="1250">
                  <c:v>3.0577142857142858</c:v>
                </c:pt>
                <c:pt idx="1251">
                  <c:v>3.4464285714285716</c:v>
                </c:pt>
                <c:pt idx="1252">
                  <c:v>3.3857142857142857</c:v>
                </c:pt>
                <c:pt idx="1253">
                  <c:v>3.3071428571428574</c:v>
                </c:pt>
                <c:pt idx="1254">
                  <c:v>3.3140000000000001</c:v>
                </c:pt>
                <c:pt idx="1255">
                  <c:v>3.2321428571428577</c:v>
                </c:pt>
                <c:pt idx="1256">
                  <c:v>3.1714285714285717</c:v>
                </c:pt>
                <c:pt idx="1257">
                  <c:v>3.6114285714285717</c:v>
                </c:pt>
                <c:pt idx="1258">
                  <c:v>3.6038571428571431</c:v>
                </c:pt>
                <c:pt idx="1259">
                  <c:v>3.6640000000000006</c:v>
                </c:pt>
                <c:pt idx="1260">
                  <c:v>3.386857142857143</c:v>
                </c:pt>
                <c:pt idx="1261">
                  <c:v>3.8802857142857143</c:v>
                </c:pt>
                <c:pt idx="1262">
                  <c:v>3.8877142857142859</c:v>
                </c:pt>
                <c:pt idx="1263">
                  <c:v>4.1684285714285716</c:v>
                </c:pt>
                <c:pt idx="1264">
                  <c:v>4.121714285714285</c:v>
                </c:pt>
                <c:pt idx="1265">
                  <c:v>4.0548571428571432</c:v>
                </c:pt>
                <c:pt idx="1266">
                  <c:v>3.8548571428571425</c:v>
                </c:pt>
                <c:pt idx="1267">
                  <c:v>3.7462857142857144</c:v>
                </c:pt>
                <c:pt idx="1268">
                  <c:v>3.4471428571428571</c:v>
                </c:pt>
                <c:pt idx="1269">
                  <c:v>3.4065714285714286</c:v>
                </c:pt>
                <c:pt idx="1270">
                  <c:v>3.3452857142857142</c:v>
                </c:pt>
                <c:pt idx="1271">
                  <c:v>3.1939999999999995</c:v>
                </c:pt>
                <c:pt idx="1272">
                  <c:v>3.4435714285714281</c:v>
                </c:pt>
                <c:pt idx="1273">
                  <c:v>3.3665714285714285</c:v>
                </c:pt>
                <c:pt idx="1274">
                  <c:v>3.3460000000000001</c:v>
                </c:pt>
                <c:pt idx="1275">
                  <c:v>3.3697142857142857</c:v>
                </c:pt>
                <c:pt idx="1276">
                  <c:v>2.8337142857142861</c:v>
                </c:pt>
                <c:pt idx="1277">
                  <c:v>3.4608571428571424</c:v>
                </c:pt>
                <c:pt idx="1278">
                  <c:v>4.0179999999999998</c:v>
                </c:pt>
                <c:pt idx="1279">
                  <c:v>4.1728571428571426</c:v>
                </c:pt>
                <c:pt idx="1280">
                  <c:v>4.241714285714286</c:v>
                </c:pt>
                <c:pt idx="1281">
                  <c:v>4.4731428571428564</c:v>
                </c:pt>
                <c:pt idx="1282">
                  <c:v>4.7125714285714286</c:v>
                </c:pt>
                <c:pt idx="1283">
                  <c:v>5.8718571428571424</c:v>
                </c:pt>
                <c:pt idx="1284">
                  <c:v>5.1712857142857143</c:v>
                </c:pt>
                <c:pt idx="1285">
                  <c:v>5.5862857142857143</c:v>
                </c:pt>
                <c:pt idx="1286">
                  <c:v>5.5545714285714283</c:v>
                </c:pt>
                <c:pt idx="1287">
                  <c:v>5.3165714285714287</c:v>
                </c:pt>
                <c:pt idx="1288">
                  <c:v>5.6648571428571426</c:v>
                </c:pt>
                <c:pt idx="1289">
                  <c:v>6.4897142857142862</c:v>
                </c:pt>
                <c:pt idx="1290">
                  <c:v>5.8527142857142858</c:v>
                </c:pt>
                <c:pt idx="1291">
                  <c:v>5.9708571428571426</c:v>
                </c:pt>
                <c:pt idx="1292">
                  <c:v>5.8041428571428568</c:v>
                </c:pt>
                <c:pt idx="1293">
                  <c:v>6.0327142857142855</c:v>
                </c:pt>
                <c:pt idx="1294">
                  <c:v>6.0459999999999994</c:v>
                </c:pt>
                <c:pt idx="1295">
                  <c:v>6.4007142857142858</c:v>
                </c:pt>
                <c:pt idx="1296">
                  <c:v>6.0942857142857152</c:v>
                </c:pt>
                <c:pt idx="1297">
                  <c:v>5.8482857142857148</c:v>
                </c:pt>
                <c:pt idx="1298">
                  <c:v>6.2485714285714291</c:v>
                </c:pt>
                <c:pt idx="1299">
                  <c:v>6.1072857142857151</c:v>
                </c:pt>
                <c:pt idx="1300">
                  <c:v>6.2402857142857142</c:v>
                </c:pt>
                <c:pt idx="1301">
                  <c:v>6.3301428571428575</c:v>
                </c:pt>
                <c:pt idx="1302">
                  <c:v>6.548285714285714</c:v>
                </c:pt>
                <c:pt idx="1303">
                  <c:v>6.1767142857142874</c:v>
                </c:pt>
                <c:pt idx="1304">
                  <c:v>6.0565714285714289</c:v>
                </c:pt>
                <c:pt idx="1305">
                  <c:v>5.9417142857142862</c:v>
                </c:pt>
                <c:pt idx="1306">
                  <c:v>6.1851428571428579</c:v>
                </c:pt>
                <c:pt idx="1307">
                  <c:v>6.3380000000000001</c:v>
                </c:pt>
                <c:pt idx="1308">
                  <c:v>6.3132857142857137</c:v>
                </c:pt>
                <c:pt idx="1309">
                  <c:v>5.9537142857142857</c:v>
                </c:pt>
                <c:pt idx="1310">
                  <c:v>5.7407142857142848</c:v>
                </c:pt>
                <c:pt idx="1311">
                  <c:v>5.4684285714285705</c:v>
                </c:pt>
                <c:pt idx="1312">
                  <c:v>5.620571428571429</c:v>
                </c:pt>
                <c:pt idx="1313">
                  <c:v>5.3118571428571437</c:v>
                </c:pt>
                <c:pt idx="1314">
                  <c:v>5.3982857142857137</c:v>
                </c:pt>
                <c:pt idx="1315">
                  <c:v>5.265142857142858</c:v>
                </c:pt>
                <c:pt idx="1316">
                  <c:v>5.4368571428571428</c:v>
                </c:pt>
                <c:pt idx="1317">
                  <c:v>5.1292857142857144</c:v>
                </c:pt>
                <c:pt idx="1318">
                  <c:v>4.4197142857142859</c:v>
                </c:pt>
                <c:pt idx="1319">
                  <c:v>4.3617142857142861</c:v>
                </c:pt>
                <c:pt idx="1320">
                  <c:v>4.1190000000000007</c:v>
                </c:pt>
                <c:pt idx="1321">
                  <c:v>3.923857142857142</c:v>
                </c:pt>
                <c:pt idx="1322">
                  <c:v>3.7014285714285715</c:v>
                </c:pt>
                <c:pt idx="1323">
                  <c:v>3.3804285714285718</c:v>
                </c:pt>
                <c:pt idx="1324">
                  <c:v>3.3737142857142857</c:v>
                </c:pt>
                <c:pt idx="1325">
                  <c:v>3.3844285714285713</c:v>
                </c:pt>
                <c:pt idx="1326">
                  <c:v>2.9437142857142855</c:v>
                </c:pt>
                <c:pt idx="1327">
                  <c:v>2.8214285714285707</c:v>
                </c:pt>
                <c:pt idx="1328">
                  <c:v>2.8238571428571428</c:v>
                </c:pt>
                <c:pt idx="1329">
                  <c:v>3.012</c:v>
                </c:pt>
                <c:pt idx="1330">
                  <c:v>2.8414285714285716</c:v>
                </c:pt>
                <c:pt idx="1331">
                  <c:v>2.5207142857142855</c:v>
                </c:pt>
                <c:pt idx="1332">
                  <c:v>1.9202857142857144</c:v>
                </c:pt>
                <c:pt idx="1333">
                  <c:v>1.5559999999999998</c:v>
                </c:pt>
                <c:pt idx="1334">
                  <c:v>1.4245714285714286</c:v>
                </c:pt>
                <c:pt idx="1335">
                  <c:v>1.2835714285714286</c:v>
                </c:pt>
                <c:pt idx="1336">
                  <c:v>1.0188571428571429</c:v>
                </c:pt>
                <c:pt idx="1337">
                  <c:v>0.96199999999999997</c:v>
                </c:pt>
                <c:pt idx="1338">
                  <c:v>0.82171428571428573</c:v>
                </c:pt>
                <c:pt idx="1339">
                  <c:v>0.87399999999999989</c:v>
                </c:pt>
                <c:pt idx="1340">
                  <c:v>0.94942857142857151</c:v>
                </c:pt>
                <c:pt idx="1341">
                  <c:v>0.82585714285714296</c:v>
                </c:pt>
                <c:pt idx="1342">
                  <c:v>1.104857142857143</c:v>
                </c:pt>
                <c:pt idx="1343">
                  <c:v>1.0554285714285714</c:v>
                </c:pt>
                <c:pt idx="1344">
                  <c:v>1.8054285714285714</c:v>
                </c:pt>
                <c:pt idx="1345">
                  <c:v>1.9275714285714283</c:v>
                </c:pt>
                <c:pt idx="1346">
                  <c:v>2.1947142857142854</c:v>
                </c:pt>
                <c:pt idx="1347">
                  <c:v>2.0254285714285714</c:v>
                </c:pt>
                <c:pt idx="1348">
                  <c:v>2.0059999999999998</c:v>
                </c:pt>
                <c:pt idx="1349">
                  <c:v>2.194142857142857</c:v>
                </c:pt>
                <c:pt idx="1350">
                  <c:v>2.3441428571428569</c:v>
                </c:pt>
                <c:pt idx="1351">
                  <c:v>2.4337142857142857</c:v>
                </c:pt>
                <c:pt idx="1352">
                  <c:v>2.2719999999999998</c:v>
                </c:pt>
                <c:pt idx="1353">
                  <c:v>2.6721428571428576</c:v>
                </c:pt>
                <c:pt idx="1354">
                  <c:v>2.8242857142857143</c:v>
                </c:pt>
                <c:pt idx="1355">
                  <c:v>2.6127142857142855</c:v>
                </c:pt>
                <c:pt idx="1356">
                  <c:v>2.9257142857142857</c:v>
                </c:pt>
                <c:pt idx="1357">
                  <c:v>2.7874285714285714</c:v>
                </c:pt>
                <c:pt idx="1358">
                  <c:v>3.0085714285714285</c:v>
                </c:pt>
                <c:pt idx="1359">
                  <c:v>2.6392857142857147</c:v>
                </c:pt>
                <c:pt idx="1360">
                  <c:v>3.2518571428571428</c:v>
                </c:pt>
                <c:pt idx="1361">
                  <c:v>3.3835714285714289</c:v>
                </c:pt>
                <c:pt idx="1362">
                  <c:v>3.302142857142857</c:v>
                </c:pt>
                <c:pt idx="1363">
                  <c:v>3.1857142857142859</c:v>
                </c:pt>
                <c:pt idx="1364">
                  <c:v>2.8151428571428569</c:v>
                </c:pt>
                <c:pt idx="1365">
                  <c:v>3.4077142857142859</c:v>
                </c:pt>
                <c:pt idx="1366">
                  <c:v>3.4828571428571427</c:v>
                </c:pt>
                <c:pt idx="1367">
                  <c:v>3.9175714285714287</c:v>
                </c:pt>
                <c:pt idx="1368">
                  <c:v>3.726142857142857</c:v>
                </c:pt>
                <c:pt idx="1369">
                  <c:v>3.875142857142857</c:v>
                </c:pt>
                <c:pt idx="1370">
                  <c:v>4.3325714285714287</c:v>
                </c:pt>
                <c:pt idx="1371">
                  <c:v>4.2981428571428575</c:v>
                </c:pt>
                <c:pt idx="1372">
                  <c:v>4.1532857142857145</c:v>
                </c:pt>
                <c:pt idx="1373">
                  <c:v>3.8982857142857141</c:v>
                </c:pt>
                <c:pt idx="1374">
                  <c:v>3.8561428571428569</c:v>
                </c:pt>
                <c:pt idx="1375">
                  <c:v>4.1630000000000003</c:v>
                </c:pt>
                <c:pt idx="1376">
                  <c:v>3.9001428571428574</c:v>
                </c:pt>
                <c:pt idx="1377">
                  <c:v>4.035571428571429</c:v>
                </c:pt>
                <c:pt idx="1378">
                  <c:v>4.0895714285714293</c:v>
                </c:pt>
                <c:pt idx="1379">
                  <c:v>3.6251428571428574</c:v>
                </c:pt>
                <c:pt idx="1380">
                  <c:v>4.1654285714285715</c:v>
                </c:pt>
                <c:pt idx="1381">
                  <c:v>4.5129999999999999</c:v>
                </c:pt>
                <c:pt idx="1382">
                  <c:v>3.6957142857142853</c:v>
                </c:pt>
                <c:pt idx="1383">
                  <c:v>3.9921428571428579</c:v>
                </c:pt>
                <c:pt idx="1384">
                  <c:v>3.8624285714285711</c:v>
                </c:pt>
                <c:pt idx="1385">
                  <c:v>4.2035714285714283</c:v>
                </c:pt>
                <c:pt idx="1386">
                  <c:v>3.9780000000000002</c:v>
                </c:pt>
                <c:pt idx="1387">
                  <c:v>4.8138571428571426</c:v>
                </c:pt>
                <c:pt idx="1388">
                  <c:v>4.4591428571428571</c:v>
                </c:pt>
                <c:pt idx="1389">
                  <c:v>4.1695714285714276</c:v>
                </c:pt>
                <c:pt idx="1390">
                  <c:v>4.6738571428571429</c:v>
                </c:pt>
                <c:pt idx="1391">
                  <c:v>4.5640000000000009</c:v>
                </c:pt>
                <c:pt idx="1392">
                  <c:v>4.1482857142857146</c:v>
                </c:pt>
                <c:pt idx="1393">
                  <c:v>3.6960000000000002</c:v>
                </c:pt>
                <c:pt idx="1394">
                  <c:v>4.5939999999999994</c:v>
                </c:pt>
                <c:pt idx="1395">
                  <c:v>4.2790000000000008</c:v>
                </c:pt>
                <c:pt idx="1396">
                  <c:v>4.1141428571428573</c:v>
                </c:pt>
                <c:pt idx="1397">
                  <c:v>4.5670000000000002</c:v>
                </c:pt>
                <c:pt idx="1398">
                  <c:v>4.6408571428571426</c:v>
                </c:pt>
                <c:pt idx="1399">
                  <c:v>5.1707142857142854</c:v>
                </c:pt>
                <c:pt idx="1400">
                  <c:v>5.000571428571428</c:v>
                </c:pt>
                <c:pt idx="1401">
                  <c:v>5.177142857142857</c:v>
                </c:pt>
                <c:pt idx="1402">
                  <c:v>4.6392857142857133</c:v>
                </c:pt>
                <c:pt idx="1403">
                  <c:v>5.4012857142857147</c:v>
                </c:pt>
                <c:pt idx="1404">
                  <c:v>5.765714285714286</c:v>
                </c:pt>
                <c:pt idx="1405">
                  <c:v>6.0342857142857138</c:v>
                </c:pt>
                <c:pt idx="1406">
                  <c:v>5.3561428571428564</c:v>
                </c:pt>
                <c:pt idx="1407">
                  <c:v>5.4489999999999998</c:v>
                </c:pt>
                <c:pt idx="1408">
                  <c:v>4.7131428571428566</c:v>
                </c:pt>
                <c:pt idx="1409">
                  <c:v>4.8287142857142857</c:v>
                </c:pt>
                <c:pt idx="1410">
                  <c:v>4.5588571428571436</c:v>
                </c:pt>
                <c:pt idx="1411">
                  <c:v>4.9627142857142852</c:v>
                </c:pt>
                <c:pt idx="1412">
                  <c:v>5.0302857142857134</c:v>
                </c:pt>
                <c:pt idx="1413">
                  <c:v>5.2595714285714283</c:v>
                </c:pt>
                <c:pt idx="1414">
                  <c:v>5.411714285714285</c:v>
                </c:pt>
                <c:pt idx="1415">
                  <c:v>5.8058571428571435</c:v>
                </c:pt>
                <c:pt idx="1416">
                  <c:v>5.9221428571428572</c:v>
                </c:pt>
                <c:pt idx="1417">
                  <c:v>6.2118571428571423</c:v>
                </c:pt>
                <c:pt idx="1418">
                  <c:v>6.2911428571428569</c:v>
                </c:pt>
                <c:pt idx="1419">
                  <c:v>5.7268571428571429</c:v>
                </c:pt>
                <c:pt idx="1420">
                  <c:v>5.6444285714285707</c:v>
                </c:pt>
                <c:pt idx="1421">
                  <c:v>5.766857142857142</c:v>
                </c:pt>
                <c:pt idx="1422">
                  <c:v>5.6867142857142854</c:v>
                </c:pt>
                <c:pt idx="1423">
                  <c:v>5.5128571428571433</c:v>
                </c:pt>
                <c:pt idx="1424">
                  <c:v>5.597142857142857</c:v>
                </c:pt>
                <c:pt idx="1425">
                  <c:v>5.6680000000000001</c:v>
                </c:pt>
                <c:pt idx="1426">
                  <c:v>5.5347142857142861</c:v>
                </c:pt>
                <c:pt idx="1427">
                  <c:v>5.4850000000000003</c:v>
                </c:pt>
                <c:pt idx="1428">
                  <c:v>5.3237142857142858</c:v>
                </c:pt>
                <c:pt idx="1429">
                  <c:v>5.0944285714285709</c:v>
                </c:pt>
                <c:pt idx="1430">
                  <c:v>4.9560000000000004</c:v>
                </c:pt>
                <c:pt idx="1431">
                  <c:v>4.6629999999999994</c:v>
                </c:pt>
                <c:pt idx="1432">
                  <c:v>4.3525714285714283</c:v>
                </c:pt>
                <c:pt idx="1433">
                  <c:v>4.0845714285714285</c:v>
                </c:pt>
                <c:pt idx="1434">
                  <c:v>3.4814285714285709</c:v>
                </c:pt>
                <c:pt idx="1435">
                  <c:v>2.6762857142857142</c:v>
                </c:pt>
                <c:pt idx="1436">
                  <c:v>2.9750000000000005</c:v>
                </c:pt>
                <c:pt idx="1437">
                  <c:v>3.2334285714285715</c:v>
                </c:pt>
                <c:pt idx="1438">
                  <c:v>3.0268571428571431</c:v>
                </c:pt>
                <c:pt idx="1439">
                  <c:v>3.2072857142857143</c:v>
                </c:pt>
                <c:pt idx="1440">
                  <c:v>3.2747142857142859</c:v>
                </c:pt>
                <c:pt idx="1441">
                  <c:v>4.3769999999999998</c:v>
                </c:pt>
                <c:pt idx="1442">
                  <c:v>4.2345714285714298</c:v>
                </c:pt>
                <c:pt idx="1443">
                  <c:v>4.4444285714285714</c:v>
                </c:pt>
                <c:pt idx="1444">
                  <c:v>4.2484285714285717</c:v>
                </c:pt>
                <c:pt idx="1445">
                  <c:v>4.2320000000000002</c:v>
                </c:pt>
                <c:pt idx="1446">
                  <c:v>4.3538571428571426</c:v>
                </c:pt>
                <c:pt idx="1447">
                  <c:v>4.4877142857142855</c:v>
                </c:pt>
                <c:pt idx="1448">
                  <c:v>4.468</c:v>
                </c:pt>
                <c:pt idx="1449">
                  <c:v>4.4708571428571426</c:v>
                </c:pt>
                <c:pt idx="1450">
                  <c:v>5.3194285714285714</c:v>
                </c:pt>
                <c:pt idx="1451">
                  <c:v>5.0390000000000006</c:v>
                </c:pt>
                <c:pt idx="1452">
                  <c:v>4.8034285714285714</c:v>
                </c:pt>
                <c:pt idx="1453">
                  <c:v>4.9761428571428565</c:v>
                </c:pt>
                <c:pt idx="1454">
                  <c:v>4.9641428571428579</c:v>
                </c:pt>
                <c:pt idx="1455">
                  <c:v>5.0492857142857144</c:v>
                </c:pt>
                <c:pt idx="1456">
                  <c:v>5.0785714285714292</c:v>
                </c:pt>
                <c:pt idx="1457">
                  <c:v>5.1805714285714286</c:v>
                </c:pt>
                <c:pt idx="1458">
                  <c:v>4.8110000000000008</c:v>
                </c:pt>
                <c:pt idx="1459">
                  <c:v>5.0200000000000005</c:v>
                </c:pt>
                <c:pt idx="1460">
                  <c:v>5.4662857142857151</c:v>
                </c:pt>
                <c:pt idx="1461">
                  <c:v>5.5965714285714281</c:v>
                </c:pt>
                <c:pt idx="1462">
                  <c:v>5.4702857142857155</c:v>
                </c:pt>
                <c:pt idx="1463">
                  <c:v>5.1825714285714293</c:v>
                </c:pt>
                <c:pt idx="1464">
                  <c:v>4.887428571428571</c:v>
                </c:pt>
                <c:pt idx="1465">
                  <c:v>4.8297142857142861</c:v>
                </c:pt>
                <c:pt idx="1466">
                  <c:v>4.495285714285715</c:v>
                </c:pt>
                <c:pt idx="1467">
                  <c:v>4.0640000000000001</c:v>
                </c:pt>
                <c:pt idx="1468">
                  <c:v>3.8528571428571428</c:v>
                </c:pt>
                <c:pt idx="1469">
                  <c:v>3.7124285714285712</c:v>
                </c:pt>
                <c:pt idx="1470">
                  <c:v>3.4945714285714291</c:v>
                </c:pt>
                <c:pt idx="1471">
                  <c:v>3.2991428571428569</c:v>
                </c:pt>
                <c:pt idx="1472">
                  <c:v>3.5222857142857147</c:v>
                </c:pt>
                <c:pt idx="1473">
                  <c:v>3.476</c:v>
                </c:pt>
                <c:pt idx="1474">
                  <c:v>3.483571428571429</c:v>
                </c:pt>
                <c:pt idx="1475">
                  <c:v>3.1037142857142861</c:v>
                </c:pt>
                <c:pt idx="1476">
                  <c:v>3.1008571428571421</c:v>
                </c:pt>
                <c:pt idx="1477">
                  <c:v>3.5834285714285721</c:v>
                </c:pt>
                <c:pt idx="1478">
                  <c:v>3.8277142857142858</c:v>
                </c:pt>
                <c:pt idx="1479">
                  <c:v>3.649</c:v>
                </c:pt>
                <c:pt idx="1480">
                  <c:v>3.636857142857143</c:v>
                </c:pt>
                <c:pt idx="1481">
                  <c:v>3.842857142857143</c:v>
                </c:pt>
                <c:pt idx="1482">
                  <c:v>4.0697142857142863</c:v>
                </c:pt>
                <c:pt idx="1483">
                  <c:v>4.3494285714285716</c:v>
                </c:pt>
                <c:pt idx="1484">
                  <c:v>5.1727142857142852</c:v>
                </c:pt>
                <c:pt idx="1485">
                  <c:v>4.733714285714286</c:v>
                </c:pt>
                <c:pt idx="1486">
                  <c:v>4.9724285714285719</c:v>
                </c:pt>
                <c:pt idx="1487">
                  <c:v>4.7565714285714282</c:v>
                </c:pt>
                <c:pt idx="1488">
                  <c:v>5.0507142857142853</c:v>
                </c:pt>
                <c:pt idx="1489">
                  <c:v>4.8155714285714293</c:v>
                </c:pt>
                <c:pt idx="1490">
                  <c:v>4.9817142857142853</c:v>
                </c:pt>
                <c:pt idx="1491">
                  <c:v>5.0028571428571436</c:v>
                </c:pt>
                <c:pt idx="1492">
                  <c:v>5.0028571428571427</c:v>
                </c:pt>
                <c:pt idx="1493">
                  <c:v>5.386571428571429</c:v>
                </c:pt>
                <c:pt idx="1494">
                  <c:v>5.6182857142857143</c:v>
                </c:pt>
                <c:pt idx="1495">
                  <c:v>5.5070000000000006</c:v>
                </c:pt>
                <c:pt idx="1496">
                  <c:v>5.375</c:v>
                </c:pt>
                <c:pt idx="1497">
                  <c:v>5.6135714285714284</c:v>
                </c:pt>
                <c:pt idx="1498">
                  <c:v>6.0917142857142865</c:v>
                </c:pt>
                <c:pt idx="1499">
                  <c:v>5.5272857142857132</c:v>
                </c:pt>
                <c:pt idx="1500">
                  <c:v>5.1764285714285716</c:v>
                </c:pt>
                <c:pt idx="1501">
                  <c:v>6.0091428571428569</c:v>
                </c:pt>
                <c:pt idx="1502">
                  <c:v>6.8542857142857141</c:v>
                </c:pt>
                <c:pt idx="1503">
                  <c:v>6.5492857142857135</c:v>
                </c:pt>
                <c:pt idx="1504">
                  <c:v>6.7557142857142862</c:v>
                </c:pt>
                <c:pt idx="1505">
                  <c:v>6.0947142857142849</c:v>
                </c:pt>
                <c:pt idx="1506">
                  <c:v>6.1898571428571429</c:v>
                </c:pt>
                <c:pt idx="1507">
                  <c:v>5.9908571428571431</c:v>
                </c:pt>
                <c:pt idx="1508">
                  <c:v>5.9538571428571432</c:v>
                </c:pt>
                <c:pt idx="1509">
                  <c:v>5.9862857142857138</c:v>
                </c:pt>
                <c:pt idx="1510">
                  <c:v>6.0151428571428571</c:v>
                </c:pt>
                <c:pt idx="1511">
                  <c:v>5.7035714285714292</c:v>
                </c:pt>
                <c:pt idx="1512">
                  <c:v>5.726571428571428</c:v>
                </c:pt>
                <c:pt idx="1513">
                  <c:v>5.1817142857142855</c:v>
                </c:pt>
                <c:pt idx="1514">
                  <c:v>5.2291428571428566</c:v>
                </c:pt>
                <c:pt idx="1515">
                  <c:v>6.2678571428571432</c:v>
                </c:pt>
                <c:pt idx="1516">
                  <c:v>5.5598571428571431</c:v>
                </c:pt>
                <c:pt idx="1517">
                  <c:v>5.3475714285714284</c:v>
                </c:pt>
                <c:pt idx="1518">
                  <c:v>5.0891428571428561</c:v>
                </c:pt>
                <c:pt idx="1519">
                  <c:v>5.5367142857142868</c:v>
                </c:pt>
                <c:pt idx="1520">
                  <c:v>5.5307142857142848</c:v>
                </c:pt>
                <c:pt idx="1521">
                  <c:v>5.8517142857142854</c:v>
                </c:pt>
                <c:pt idx="1522">
                  <c:v>5.3608571428571432</c:v>
                </c:pt>
                <c:pt idx="1523">
                  <c:v>5.3735714285714282</c:v>
                </c:pt>
                <c:pt idx="1524">
                  <c:v>5.3428571428571434</c:v>
                </c:pt>
                <c:pt idx="1525">
                  <c:v>5.3811428571428568</c:v>
                </c:pt>
                <c:pt idx="1526">
                  <c:v>5.1954285714285717</c:v>
                </c:pt>
                <c:pt idx="1527">
                  <c:v>5.4662857142857151</c:v>
                </c:pt>
                <c:pt idx="1528">
                  <c:v>5.6521428571428567</c:v>
                </c:pt>
                <c:pt idx="1529">
                  <c:v>5.347714285714285</c:v>
                </c:pt>
                <c:pt idx="1530">
                  <c:v>5.4375714285714292</c:v>
                </c:pt>
                <c:pt idx="1531">
                  <c:v>5.6411428571428575</c:v>
                </c:pt>
                <c:pt idx="1532">
                  <c:v>6.0781428571428568</c:v>
                </c:pt>
                <c:pt idx="1533">
                  <c:v>5.9841428571428565</c:v>
                </c:pt>
                <c:pt idx="1534">
                  <c:v>6.0108571428571436</c:v>
                </c:pt>
                <c:pt idx="1535">
                  <c:v>5.8274285714285705</c:v>
                </c:pt>
                <c:pt idx="1536">
                  <c:v>5.9395714285714281</c:v>
                </c:pt>
                <c:pt idx="1537">
                  <c:v>5.9512857142857145</c:v>
                </c:pt>
                <c:pt idx="1538">
                  <c:v>6.0267142857142861</c:v>
                </c:pt>
                <c:pt idx="1539">
                  <c:v>6.2942857142857145</c:v>
                </c:pt>
                <c:pt idx="1540">
                  <c:v>6.460571428571428</c:v>
                </c:pt>
                <c:pt idx="1541">
                  <c:v>6.3638571428571433</c:v>
                </c:pt>
                <c:pt idx="1542">
                  <c:v>6.2151428571428573</c:v>
                </c:pt>
                <c:pt idx="1543">
                  <c:v>6.0454285714285714</c:v>
                </c:pt>
                <c:pt idx="1544">
                  <c:v>6.4059999999999997</c:v>
                </c:pt>
                <c:pt idx="1545">
                  <c:v>6.5345714285714278</c:v>
                </c:pt>
                <c:pt idx="1546">
                  <c:v>6.9095714285714296</c:v>
                </c:pt>
                <c:pt idx="1547">
                  <c:v>6.64</c:v>
                </c:pt>
                <c:pt idx="1548">
                  <c:v>6.2681428571428572</c:v>
                </c:pt>
                <c:pt idx="1549">
                  <c:v>6.5251428571428578</c:v>
                </c:pt>
                <c:pt idx="1550">
                  <c:v>6.8579999999999988</c:v>
                </c:pt>
                <c:pt idx="1551">
                  <c:v>6.8961428571428574</c:v>
                </c:pt>
                <c:pt idx="1552">
                  <c:v>7.0845714285714285</c:v>
                </c:pt>
                <c:pt idx="1553">
                  <c:v>7.0527142857142859</c:v>
                </c:pt>
                <c:pt idx="1554">
                  <c:v>7.262142857142857</c:v>
                </c:pt>
                <c:pt idx="1555">
                  <c:v>7.1938571428571425</c:v>
                </c:pt>
                <c:pt idx="1556">
                  <c:v>6.9262857142857142</c:v>
                </c:pt>
                <c:pt idx="1557">
                  <c:v>6.8187142857142859</c:v>
                </c:pt>
                <c:pt idx="1558">
                  <c:v>6.7127142857142861</c:v>
                </c:pt>
                <c:pt idx="1559">
                  <c:v>6.6702857142857139</c:v>
                </c:pt>
                <c:pt idx="1560">
                  <c:v>6.5412857142857144</c:v>
                </c:pt>
                <c:pt idx="1561">
                  <c:v>6.6470000000000002</c:v>
                </c:pt>
                <c:pt idx="1562">
                  <c:v>6.4215714285714283</c:v>
                </c:pt>
                <c:pt idx="1563">
                  <c:v>6.4345714285714282</c:v>
                </c:pt>
                <c:pt idx="1564">
                  <c:v>6.6811428571428575</c:v>
                </c:pt>
                <c:pt idx="1565">
                  <c:v>6.3774285714285712</c:v>
                </c:pt>
                <c:pt idx="1566">
                  <c:v>6.3840000000000012</c:v>
                </c:pt>
                <c:pt idx="1567">
                  <c:v>6.6001428571428571</c:v>
                </c:pt>
                <c:pt idx="1568">
                  <c:v>6.6455714285714285</c:v>
                </c:pt>
                <c:pt idx="1569">
                  <c:v>6.3999999999999995</c:v>
                </c:pt>
                <c:pt idx="1570">
                  <c:v>6.319285714285714</c:v>
                </c:pt>
                <c:pt idx="1571">
                  <c:v>6.3828571428571435</c:v>
                </c:pt>
                <c:pt idx="1572">
                  <c:v>6.2799999999999994</c:v>
                </c:pt>
                <c:pt idx="1573">
                  <c:v>6.1897142857142855</c:v>
                </c:pt>
                <c:pt idx="1574">
                  <c:v>6.3268571428571425</c:v>
                </c:pt>
                <c:pt idx="1575">
                  <c:v>6.5331428571428587</c:v>
                </c:pt>
                <c:pt idx="1576">
                  <c:v>6.1065714285714288</c:v>
                </c:pt>
                <c:pt idx="1577">
                  <c:v>5.8751428571428566</c:v>
                </c:pt>
                <c:pt idx="1578">
                  <c:v>5.8898571428571431</c:v>
                </c:pt>
                <c:pt idx="1579">
                  <c:v>5.6117142857142852</c:v>
                </c:pt>
                <c:pt idx="1580">
                  <c:v>5.5287142857142868</c:v>
                </c:pt>
                <c:pt idx="1581">
                  <c:v>5.3525714285714283</c:v>
                </c:pt>
                <c:pt idx="1582">
                  <c:v>5.2968571428571432</c:v>
                </c:pt>
                <c:pt idx="1583">
                  <c:v>5.2614285714285716</c:v>
                </c:pt>
                <c:pt idx="1584">
                  <c:v>5.036428571428571</c:v>
                </c:pt>
                <c:pt idx="1585">
                  <c:v>5.0805714285714298</c:v>
                </c:pt>
                <c:pt idx="1586">
                  <c:v>5.0794285714285712</c:v>
                </c:pt>
                <c:pt idx="1587">
                  <c:v>5.1478571428571422</c:v>
                </c:pt>
                <c:pt idx="1588">
                  <c:v>5.3609999999999998</c:v>
                </c:pt>
                <c:pt idx="1589">
                  <c:v>5.6602857142857141</c:v>
                </c:pt>
                <c:pt idx="1590">
                  <c:v>5.2217142857142855</c:v>
                </c:pt>
                <c:pt idx="1591">
                  <c:v>4.7865714285714285</c:v>
                </c:pt>
                <c:pt idx="1592">
                  <c:v>5.1391428571428568</c:v>
                </c:pt>
                <c:pt idx="1593">
                  <c:v>4.9185714285714282</c:v>
                </c:pt>
                <c:pt idx="1594">
                  <c:v>4.827</c:v>
                </c:pt>
                <c:pt idx="1595">
                  <c:v>4.8079999999999998</c:v>
                </c:pt>
                <c:pt idx="1596">
                  <c:v>4.5708571428571432</c:v>
                </c:pt>
                <c:pt idx="1597">
                  <c:v>4.5774285714285714</c:v>
                </c:pt>
                <c:pt idx="1598">
                  <c:v>4.419428571428571</c:v>
                </c:pt>
                <c:pt idx="1599">
                  <c:v>4.3095714285714291</c:v>
                </c:pt>
                <c:pt idx="1600">
                  <c:v>3.5744285714285717</c:v>
                </c:pt>
                <c:pt idx="1601">
                  <c:v>3.5684285714285719</c:v>
                </c:pt>
                <c:pt idx="1602">
                  <c:v>3.4167142857142858</c:v>
                </c:pt>
                <c:pt idx="1603">
                  <c:v>3.1419999999999995</c:v>
                </c:pt>
                <c:pt idx="1604">
                  <c:v>2.8638571428571429</c:v>
                </c:pt>
                <c:pt idx="1605">
                  <c:v>2.7637142857142858</c:v>
                </c:pt>
                <c:pt idx="1606">
                  <c:v>2.6128571428571421</c:v>
                </c:pt>
                <c:pt idx="1607">
                  <c:v>2.3840000000000003</c:v>
                </c:pt>
                <c:pt idx="1608">
                  <c:v>2.4017142857142857</c:v>
                </c:pt>
                <c:pt idx="1609">
                  <c:v>2.3479999999999999</c:v>
                </c:pt>
                <c:pt idx="1610">
                  <c:v>2.7408571428571427</c:v>
                </c:pt>
                <c:pt idx="1611">
                  <c:v>2.7721428571428572</c:v>
                </c:pt>
                <c:pt idx="1612">
                  <c:v>2.6344285714285718</c:v>
                </c:pt>
                <c:pt idx="1613">
                  <c:v>2.6742857142857148</c:v>
                </c:pt>
                <c:pt idx="1614">
                  <c:v>2.8008571428571432</c:v>
                </c:pt>
                <c:pt idx="1615">
                  <c:v>2.7198571428571428</c:v>
                </c:pt>
                <c:pt idx="1616">
                  <c:v>2.7507142857142854</c:v>
                </c:pt>
                <c:pt idx="1617">
                  <c:v>2.8401428571428573</c:v>
                </c:pt>
                <c:pt idx="1618">
                  <c:v>3.4212857142857138</c:v>
                </c:pt>
                <c:pt idx="1619">
                  <c:v>3.1537142857142855</c:v>
                </c:pt>
                <c:pt idx="1620">
                  <c:v>2.9678571428571425</c:v>
                </c:pt>
                <c:pt idx="1621">
                  <c:v>2.9188571428571426</c:v>
                </c:pt>
                <c:pt idx="1622">
                  <c:v>2.4162857142857139</c:v>
                </c:pt>
                <c:pt idx="1623">
                  <c:v>2.5374285714285714</c:v>
                </c:pt>
                <c:pt idx="1624">
                  <c:v>2.9781428571428572</c:v>
                </c:pt>
                <c:pt idx="1625">
                  <c:v>2.6031428571428568</c:v>
                </c:pt>
                <c:pt idx="1626">
                  <c:v>2.7967142857142853</c:v>
                </c:pt>
                <c:pt idx="1627">
                  <c:v>2.7872857142857144</c:v>
                </c:pt>
                <c:pt idx="1628">
                  <c:v>3.1697142857142855</c:v>
                </c:pt>
                <c:pt idx="1629">
                  <c:v>3.5225714285714287</c:v>
                </c:pt>
                <c:pt idx="1630">
                  <c:v>3.1148571428571428</c:v>
                </c:pt>
                <c:pt idx="1631">
                  <c:v>3.3904285714285711</c:v>
                </c:pt>
                <c:pt idx="1632">
                  <c:v>3.2331428571428567</c:v>
                </c:pt>
                <c:pt idx="1633">
                  <c:v>3.0181428571428568</c:v>
                </c:pt>
                <c:pt idx="1634">
                  <c:v>3.9207142857142858</c:v>
                </c:pt>
                <c:pt idx="1635">
                  <c:v>3.4289999999999998</c:v>
                </c:pt>
                <c:pt idx="1636">
                  <c:v>3.6587142857142863</c:v>
                </c:pt>
                <c:pt idx="1637">
                  <c:v>3.7815714285714286</c:v>
                </c:pt>
                <c:pt idx="1638">
                  <c:v>3.7307142857142854</c:v>
                </c:pt>
                <c:pt idx="1639">
                  <c:v>3.9124285714285714</c:v>
                </c:pt>
                <c:pt idx="1640">
                  <c:v>4.2122857142857146</c:v>
                </c:pt>
                <c:pt idx="1641">
                  <c:v>4.1671428571428573</c:v>
                </c:pt>
                <c:pt idx="1642">
                  <c:v>4.2927142857142853</c:v>
                </c:pt>
                <c:pt idx="1643">
                  <c:v>4.4192857142857145</c:v>
                </c:pt>
                <c:pt idx="1644">
                  <c:v>4.5884285714285715</c:v>
                </c:pt>
                <c:pt idx="1645">
                  <c:v>4.3884285714285713</c:v>
                </c:pt>
                <c:pt idx="1646">
                  <c:v>4.6308571428571428</c:v>
                </c:pt>
                <c:pt idx="1647">
                  <c:v>4.5471428571428572</c:v>
                </c:pt>
                <c:pt idx="1648">
                  <c:v>4.6715714285714283</c:v>
                </c:pt>
                <c:pt idx="1649">
                  <c:v>4.9448571428571437</c:v>
                </c:pt>
                <c:pt idx="1650">
                  <c:v>4.5402857142857149</c:v>
                </c:pt>
                <c:pt idx="1651">
                  <c:v>4.4684285714285705</c:v>
                </c:pt>
                <c:pt idx="1652">
                  <c:v>4.9780000000000006</c:v>
                </c:pt>
                <c:pt idx="1653">
                  <c:v>5.1391428571428568</c:v>
                </c:pt>
                <c:pt idx="1654">
                  <c:v>4.0081428571428566</c:v>
                </c:pt>
                <c:pt idx="1655">
                  <c:v>4.3867142857142856</c:v>
                </c:pt>
                <c:pt idx="1656">
                  <c:v>4.6059999999999999</c:v>
                </c:pt>
                <c:pt idx="1657">
                  <c:v>4.6781428571428574</c:v>
                </c:pt>
                <c:pt idx="1658">
                  <c:v>4.9347142857142856</c:v>
                </c:pt>
                <c:pt idx="1659">
                  <c:v>5.1848571428571422</c:v>
                </c:pt>
                <c:pt idx="1660">
                  <c:v>6.0295714285714288</c:v>
                </c:pt>
                <c:pt idx="1661">
                  <c:v>6.987571428571429</c:v>
                </c:pt>
                <c:pt idx="1662">
                  <c:v>9.327571428571428</c:v>
                </c:pt>
                <c:pt idx="1663">
                  <c:v>8.5422857142857147</c:v>
                </c:pt>
                <c:pt idx="1664">
                  <c:v>8.3502857142857145</c:v>
                </c:pt>
                <c:pt idx="1665">
                  <c:v>8.9482857142857135</c:v>
                </c:pt>
                <c:pt idx="1666">
                  <c:v>8.1564285714285703</c:v>
                </c:pt>
                <c:pt idx="1667">
                  <c:v>7.9108571428571439</c:v>
                </c:pt>
                <c:pt idx="1668">
                  <c:v>8.4052857142857142</c:v>
                </c:pt>
                <c:pt idx="1669">
                  <c:v>8.1925714285714299</c:v>
                </c:pt>
                <c:pt idx="1670">
                  <c:v>7.6841428571428585</c:v>
                </c:pt>
                <c:pt idx="1671">
                  <c:v>8.3002857142857138</c:v>
                </c:pt>
                <c:pt idx="1672">
                  <c:v>8.234571428571428</c:v>
                </c:pt>
                <c:pt idx="1673">
                  <c:v>8.2465714285714302</c:v>
                </c:pt>
                <c:pt idx="1674">
                  <c:v>8.3434285714285714</c:v>
                </c:pt>
                <c:pt idx="1675">
                  <c:v>8.1535714285714285</c:v>
                </c:pt>
                <c:pt idx="1676">
                  <c:v>8.1821428571428552</c:v>
                </c:pt>
                <c:pt idx="1677">
                  <c:v>8.64</c:v>
                </c:pt>
                <c:pt idx="1678">
                  <c:v>8.2119999999999997</c:v>
                </c:pt>
                <c:pt idx="1679">
                  <c:v>7.1657142857142864</c:v>
                </c:pt>
                <c:pt idx="1680">
                  <c:v>7.8851428571428572</c:v>
                </c:pt>
                <c:pt idx="1681">
                  <c:v>8.9038571428571434</c:v>
                </c:pt>
                <c:pt idx="1682">
                  <c:v>8.7541428571428561</c:v>
                </c:pt>
                <c:pt idx="1683">
                  <c:v>7.3440000000000003</c:v>
                </c:pt>
                <c:pt idx="1684">
                  <c:v>7.2629999999999999</c:v>
                </c:pt>
                <c:pt idx="1685">
                  <c:v>6.5935714285714289</c:v>
                </c:pt>
                <c:pt idx="1686">
                  <c:v>5.6155714285714291</c:v>
                </c:pt>
                <c:pt idx="1687">
                  <c:v>4.8614285714285712</c:v>
                </c:pt>
                <c:pt idx="1688">
                  <c:v>7.3932857142857147</c:v>
                </c:pt>
                <c:pt idx="1689">
                  <c:v>7.3768571428571423</c:v>
                </c:pt>
                <c:pt idx="1690">
                  <c:v>7.2659999999999991</c:v>
                </c:pt>
                <c:pt idx="1691">
                  <c:v>7.2922857142857138</c:v>
                </c:pt>
                <c:pt idx="1692">
                  <c:v>7.0338571428571433</c:v>
                </c:pt>
                <c:pt idx="1693">
                  <c:v>7.1577142857142855</c:v>
                </c:pt>
                <c:pt idx="1694">
                  <c:v>7.0628571428571432</c:v>
                </c:pt>
                <c:pt idx="1695">
                  <c:v>7.5815714285714302</c:v>
                </c:pt>
                <c:pt idx="1696">
                  <c:v>7.7682857142857156</c:v>
                </c:pt>
                <c:pt idx="1697">
                  <c:v>7.902285714285715</c:v>
                </c:pt>
                <c:pt idx="1698">
                  <c:v>8.1435714285714269</c:v>
                </c:pt>
                <c:pt idx="1699">
                  <c:v>8.5111428571428576</c:v>
                </c:pt>
                <c:pt idx="1700">
                  <c:v>8.5797142857142852</c:v>
                </c:pt>
                <c:pt idx="1701">
                  <c:v>8.4271428571428579</c:v>
                </c:pt>
                <c:pt idx="1702">
                  <c:v>8.2785714285714285</c:v>
                </c:pt>
                <c:pt idx="1703">
                  <c:v>8.0234285714285711</c:v>
                </c:pt>
                <c:pt idx="1704">
                  <c:v>8.3330000000000002</c:v>
                </c:pt>
                <c:pt idx="1705">
                  <c:v>8.1812857142857141</c:v>
                </c:pt>
                <c:pt idx="1706">
                  <c:v>8.1917142857142853</c:v>
                </c:pt>
                <c:pt idx="1707">
                  <c:v>8.4171428571428581</c:v>
                </c:pt>
                <c:pt idx="1708">
                  <c:v>8.5380000000000003</c:v>
                </c:pt>
                <c:pt idx="1709">
                  <c:v>8.2721428571428568</c:v>
                </c:pt>
                <c:pt idx="1710">
                  <c:v>8.5671428571428567</c:v>
                </c:pt>
                <c:pt idx="1711">
                  <c:v>8.6928571428571431</c:v>
                </c:pt>
                <c:pt idx="1712">
                  <c:v>8.5914285714285707</c:v>
                </c:pt>
                <c:pt idx="1713">
                  <c:v>8.4018571428571427</c:v>
                </c:pt>
                <c:pt idx="1714">
                  <c:v>8.3797142857142877</c:v>
                </c:pt>
                <c:pt idx="1715">
                  <c:v>7.9912857142857154</c:v>
                </c:pt>
                <c:pt idx="1716">
                  <c:v>7.371999999999999</c:v>
                </c:pt>
                <c:pt idx="1717">
                  <c:v>6.7407142857142857</c:v>
                </c:pt>
                <c:pt idx="1718">
                  <c:v>5.7632857142857139</c:v>
                </c:pt>
                <c:pt idx="1719">
                  <c:v>5.1770000000000005</c:v>
                </c:pt>
                <c:pt idx="1720">
                  <c:v>4.5394285714285711</c:v>
                </c:pt>
                <c:pt idx="1721">
                  <c:v>3.8542857142857136</c:v>
                </c:pt>
                <c:pt idx="1722">
                  <c:v>3.5417142857142854</c:v>
                </c:pt>
                <c:pt idx="1723">
                  <c:v>3.5339999999999998</c:v>
                </c:pt>
                <c:pt idx="1724">
                  <c:v>2.9614285714285709</c:v>
                </c:pt>
                <c:pt idx="1725">
                  <c:v>3.2114285714285713</c:v>
                </c:pt>
                <c:pt idx="1726">
                  <c:v>3.5251428571428574</c:v>
                </c:pt>
                <c:pt idx="1727">
                  <c:v>3.4980000000000002</c:v>
                </c:pt>
                <c:pt idx="1728">
                  <c:v>3.4871428571428571</c:v>
                </c:pt>
                <c:pt idx="1729">
                  <c:v>3.3998571428571434</c:v>
                </c:pt>
                <c:pt idx="1730">
                  <c:v>3.4077142857142855</c:v>
                </c:pt>
                <c:pt idx="1731">
                  <c:v>3.3792857142857144</c:v>
                </c:pt>
                <c:pt idx="1732">
                  <c:v>3.3622857142857145</c:v>
                </c:pt>
                <c:pt idx="1733">
                  <c:v>3.4495714285714283</c:v>
                </c:pt>
                <c:pt idx="1734">
                  <c:v>3.6954285714285713</c:v>
                </c:pt>
                <c:pt idx="1735">
                  <c:v>3.2047142857142852</c:v>
                </c:pt>
                <c:pt idx="1736">
                  <c:v>3.2709999999999999</c:v>
                </c:pt>
                <c:pt idx="1737">
                  <c:v>3.3871428571428579</c:v>
                </c:pt>
                <c:pt idx="1738">
                  <c:v>3.5307142857142857</c:v>
                </c:pt>
                <c:pt idx="1739">
                  <c:v>3.3667142857142855</c:v>
                </c:pt>
                <c:pt idx="1740">
                  <c:v>3.8501428571428566</c:v>
                </c:pt>
                <c:pt idx="1741">
                  <c:v>3.7470000000000003</c:v>
                </c:pt>
                <c:pt idx="1742">
                  <c:v>3.7802857142857142</c:v>
                </c:pt>
                <c:pt idx="1743">
                  <c:v>3.8914285714285719</c:v>
                </c:pt>
                <c:pt idx="1744">
                  <c:v>4.4621428571428572</c:v>
                </c:pt>
                <c:pt idx="1745">
                  <c:v>4.3248571428571427</c:v>
                </c:pt>
                <c:pt idx="1746">
                  <c:v>3.9212857142857138</c:v>
                </c:pt>
                <c:pt idx="1747">
                  <c:v>3.7358571428571423</c:v>
                </c:pt>
                <c:pt idx="1748">
                  <c:v>3.8152857142857139</c:v>
                </c:pt>
                <c:pt idx="1749">
                  <c:v>4.4512857142857145</c:v>
                </c:pt>
                <c:pt idx="1750">
                  <c:v>3.721571428571429</c:v>
                </c:pt>
                <c:pt idx="1751">
                  <c:v>3.6752857142857143</c:v>
                </c:pt>
                <c:pt idx="1752">
                  <c:v>4.5171428571428569</c:v>
                </c:pt>
                <c:pt idx="1753">
                  <c:v>3.8530000000000002</c:v>
                </c:pt>
                <c:pt idx="1754">
                  <c:v>3.9802857142857144</c:v>
                </c:pt>
                <c:pt idx="1755">
                  <c:v>3.8291428571428563</c:v>
                </c:pt>
                <c:pt idx="1756">
                  <c:v>3.4268571428571426</c:v>
                </c:pt>
                <c:pt idx="1757">
                  <c:v>3.2971428571428567</c:v>
                </c:pt>
                <c:pt idx="1758">
                  <c:v>3.6721428571428567</c:v>
                </c:pt>
                <c:pt idx="1759">
                  <c:v>4.0492857142857144</c:v>
                </c:pt>
                <c:pt idx="1760">
                  <c:v>4.1014285714285714</c:v>
                </c:pt>
                <c:pt idx="1761">
                  <c:v>4.0098571428571432</c:v>
                </c:pt>
                <c:pt idx="1762">
                  <c:v>3.975428571428572</c:v>
                </c:pt>
                <c:pt idx="1763">
                  <c:v>4.382428571428572</c:v>
                </c:pt>
                <c:pt idx="1764">
                  <c:v>4.0381428571428568</c:v>
                </c:pt>
                <c:pt idx="1765">
                  <c:v>4.5101428571428572</c:v>
                </c:pt>
                <c:pt idx="1766">
                  <c:v>3.9271428571428575</c:v>
                </c:pt>
                <c:pt idx="1767">
                  <c:v>4.2032857142857143</c:v>
                </c:pt>
                <c:pt idx="1768">
                  <c:v>3.7555714285714288</c:v>
                </c:pt>
                <c:pt idx="1769">
                  <c:v>3.6740000000000004</c:v>
                </c:pt>
                <c:pt idx="1770">
                  <c:v>3.9352857142857145</c:v>
                </c:pt>
                <c:pt idx="1771">
                  <c:v>3.9112857142857145</c:v>
                </c:pt>
                <c:pt idx="1772">
                  <c:v>4.0437142857142856</c:v>
                </c:pt>
                <c:pt idx="1773">
                  <c:v>4.431</c:v>
                </c:pt>
                <c:pt idx="1774">
                  <c:v>4.0415714285714284</c:v>
                </c:pt>
                <c:pt idx="1775">
                  <c:v>3.5924285714285711</c:v>
                </c:pt>
                <c:pt idx="1776">
                  <c:v>3.4785714285714286</c:v>
                </c:pt>
                <c:pt idx="1777">
                  <c:v>3.3927142857142853</c:v>
                </c:pt>
                <c:pt idx="1778">
                  <c:v>3.5334285714285718</c:v>
                </c:pt>
                <c:pt idx="1779">
                  <c:v>4.3434285714285714</c:v>
                </c:pt>
                <c:pt idx="1780">
                  <c:v>4.3962857142857139</c:v>
                </c:pt>
                <c:pt idx="1781">
                  <c:v>4.5510000000000002</c:v>
                </c:pt>
                <c:pt idx="1782">
                  <c:v>4.705857142857143</c:v>
                </c:pt>
                <c:pt idx="1783">
                  <c:v>4.7627142857142859</c:v>
                </c:pt>
                <c:pt idx="1784">
                  <c:v>4.2842857142857147</c:v>
                </c:pt>
                <c:pt idx="1785">
                  <c:v>4.5872857142857146</c:v>
                </c:pt>
                <c:pt idx="1786">
                  <c:v>4.7802857142857151</c:v>
                </c:pt>
                <c:pt idx="1787">
                  <c:v>5.1222857142857148</c:v>
                </c:pt>
                <c:pt idx="1788">
                  <c:v>4.9215714285714283</c:v>
                </c:pt>
                <c:pt idx="1789">
                  <c:v>5.0535714285714288</c:v>
                </c:pt>
                <c:pt idx="1790">
                  <c:v>5.1532857142857145</c:v>
                </c:pt>
                <c:pt idx="1791">
                  <c:v>5.3391428571428561</c:v>
                </c:pt>
                <c:pt idx="1792">
                  <c:v>5.6145714285714288</c:v>
                </c:pt>
                <c:pt idx="1793">
                  <c:v>5.5902857142857139</c:v>
                </c:pt>
                <c:pt idx="1794">
                  <c:v>5.8718571428571433</c:v>
                </c:pt>
                <c:pt idx="1795">
                  <c:v>5.8201428571428568</c:v>
                </c:pt>
                <c:pt idx="1796">
                  <c:v>6.4852857142857143</c:v>
                </c:pt>
                <c:pt idx="1797">
                  <c:v>6.4210000000000003</c:v>
                </c:pt>
                <c:pt idx="1798">
                  <c:v>6.1347142857142858</c:v>
                </c:pt>
                <c:pt idx="1799">
                  <c:v>6.0544285714285726</c:v>
                </c:pt>
                <c:pt idx="1800">
                  <c:v>6.1512857142857138</c:v>
                </c:pt>
                <c:pt idx="1801">
                  <c:v>6.258285714285714</c:v>
                </c:pt>
                <c:pt idx="1802">
                  <c:v>5.798</c:v>
                </c:pt>
                <c:pt idx="1803">
                  <c:v>5.6462857142857148</c:v>
                </c:pt>
                <c:pt idx="1804">
                  <c:v>5.8502857142857154</c:v>
                </c:pt>
                <c:pt idx="1805">
                  <c:v>6.0155714285714286</c:v>
                </c:pt>
                <c:pt idx="1806">
                  <c:v>6.0739999999999998</c:v>
                </c:pt>
                <c:pt idx="1807">
                  <c:v>5.9807142857142859</c:v>
                </c:pt>
                <c:pt idx="1808">
                  <c:v>6.3315714285714284</c:v>
                </c:pt>
                <c:pt idx="1809">
                  <c:v>6.2322857142857151</c:v>
                </c:pt>
                <c:pt idx="1810">
                  <c:v>6.1121428571428575</c:v>
                </c:pt>
                <c:pt idx="1811">
                  <c:v>6.2568571428571431</c:v>
                </c:pt>
                <c:pt idx="1812">
                  <c:v>5.9914285714285711</c:v>
                </c:pt>
                <c:pt idx="1813">
                  <c:v>6.1675714285714278</c:v>
                </c:pt>
                <c:pt idx="1814">
                  <c:v>6.8104285714285711</c:v>
                </c:pt>
                <c:pt idx="1815">
                  <c:v>7.6415714285714298</c:v>
                </c:pt>
                <c:pt idx="1816">
                  <c:v>7.5267142857142861</c:v>
                </c:pt>
                <c:pt idx="1817">
                  <c:v>7.826428571428572</c:v>
                </c:pt>
                <c:pt idx="1818">
                  <c:v>7.092428571428572</c:v>
                </c:pt>
                <c:pt idx="1819">
                  <c:v>6.7834285714285718</c:v>
                </c:pt>
                <c:pt idx="1820">
                  <c:v>6.7402857142857142</c:v>
                </c:pt>
                <c:pt idx="1821">
                  <c:v>6.2858571428571439</c:v>
                </c:pt>
                <c:pt idx="1822">
                  <c:v>6.0567142857142855</c:v>
                </c:pt>
                <c:pt idx="1823">
                  <c:v>5.5040000000000004</c:v>
                </c:pt>
                <c:pt idx="1824">
                  <c:v>5.140714285714286</c:v>
                </c:pt>
                <c:pt idx="1825">
                  <c:v>6.0812857142857144</c:v>
                </c:pt>
                <c:pt idx="1826">
                  <c:v>6.1644285714285711</c:v>
                </c:pt>
                <c:pt idx="1827">
                  <c:v>6.0834285714285707</c:v>
                </c:pt>
                <c:pt idx="1828">
                  <c:v>5.6405714285714286</c:v>
                </c:pt>
                <c:pt idx="1829">
                  <c:v>5.8127142857142857</c:v>
                </c:pt>
                <c:pt idx="1830">
                  <c:v>6.1212857142857144</c:v>
                </c:pt>
                <c:pt idx="1831">
                  <c:v>6.293285714285715</c:v>
                </c:pt>
                <c:pt idx="1832">
                  <c:v>6.2084285714285716</c:v>
                </c:pt>
                <c:pt idx="1833">
                  <c:v>5.9458571428571432</c:v>
                </c:pt>
                <c:pt idx="1834">
                  <c:v>5.9525714285714288</c:v>
                </c:pt>
                <c:pt idx="1835">
                  <c:v>6.0424285714285721</c:v>
                </c:pt>
                <c:pt idx="1836">
                  <c:v>5.6204285714285707</c:v>
                </c:pt>
                <c:pt idx="1837">
                  <c:v>5.2192857142857152</c:v>
                </c:pt>
                <c:pt idx="1838">
                  <c:v>4.8061428571428575</c:v>
                </c:pt>
                <c:pt idx="1839">
                  <c:v>4.7968571428571432</c:v>
                </c:pt>
                <c:pt idx="1840">
                  <c:v>4.6570000000000009</c:v>
                </c:pt>
                <c:pt idx="1841">
                  <c:v>5.1865714285714288</c:v>
                </c:pt>
                <c:pt idx="1842">
                  <c:v>5.4561428571428578</c:v>
                </c:pt>
                <c:pt idx="1843">
                  <c:v>5.7387142857142859</c:v>
                </c:pt>
                <c:pt idx="1844">
                  <c:v>6.0187142857142861</c:v>
                </c:pt>
                <c:pt idx="1845">
                  <c:v>5.6214285714285719</c:v>
                </c:pt>
                <c:pt idx="1846">
                  <c:v>5.0074285714285711</c:v>
                </c:pt>
                <c:pt idx="1847">
                  <c:v>5.1221428571428564</c:v>
                </c:pt>
                <c:pt idx="1848">
                  <c:v>5.0110000000000001</c:v>
                </c:pt>
                <c:pt idx="1849">
                  <c:v>4.5284285714285719</c:v>
                </c:pt>
                <c:pt idx="1850">
                  <c:v>4.0218571428571428</c:v>
                </c:pt>
                <c:pt idx="1851">
                  <c:v>3.819</c:v>
                </c:pt>
                <c:pt idx="1852">
                  <c:v>3.7025714285714288</c:v>
                </c:pt>
                <c:pt idx="1853">
                  <c:v>3.6428571428571428</c:v>
                </c:pt>
                <c:pt idx="1854">
                  <c:v>3.4110000000000005</c:v>
                </c:pt>
                <c:pt idx="1855">
                  <c:v>3.573285714285714</c:v>
                </c:pt>
                <c:pt idx="1856">
                  <c:v>3.6057142857142859</c:v>
                </c:pt>
                <c:pt idx="1857">
                  <c:v>3.5717142857142861</c:v>
                </c:pt>
                <c:pt idx="1858">
                  <c:v>3.3048571428571427</c:v>
                </c:pt>
                <c:pt idx="1859">
                  <c:v>3.1652857142857136</c:v>
                </c:pt>
                <c:pt idx="1860">
                  <c:v>3.0722857142857145</c:v>
                </c:pt>
                <c:pt idx="1861">
                  <c:v>3.2817142857142856</c:v>
                </c:pt>
                <c:pt idx="1862">
                  <c:v>3.2824285714285715</c:v>
                </c:pt>
                <c:pt idx="1863">
                  <c:v>3.1631428571428577</c:v>
                </c:pt>
                <c:pt idx="1864">
                  <c:v>2.9481428571428578</c:v>
                </c:pt>
                <c:pt idx="1865">
                  <c:v>3.2135714285714285</c:v>
                </c:pt>
                <c:pt idx="1866">
                  <c:v>3.1937142857142855</c:v>
                </c:pt>
                <c:pt idx="1867">
                  <c:v>3.0452857142857139</c:v>
                </c:pt>
                <c:pt idx="1868">
                  <c:v>3.0934285714285714</c:v>
                </c:pt>
                <c:pt idx="1869">
                  <c:v>2.8005714285714283</c:v>
                </c:pt>
                <c:pt idx="1870">
                  <c:v>2.6981428571428574</c:v>
                </c:pt>
                <c:pt idx="1871">
                  <c:v>2.7469999999999999</c:v>
                </c:pt>
                <c:pt idx="1872">
                  <c:v>2.4591428571428571</c:v>
                </c:pt>
                <c:pt idx="1873">
                  <c:v>2.6655714285714289</c:v>
                </c:pt>
                <c:pt idx="1874">
                  <c:v>2.6375714285714289</c:v>
                </c:pt>
                <c:pt idx="1875">
                  <c:v>2.0951428571428572</c:v>
                </c:pt>
                <c:pt idx="1876">
                  <c:v>2.5311428571428571</c:v>
                </c:pt>
                <c:pt idx="1877">
                  <c:v>2.5107142857142857</c:v>
                </c:pt>
                <c:pt idx="1878">
                  <c:v>2.2834285714285718</c:v>
                </c:pt>
                <c:pt idx="1879">
                  <c:v>2.225428571428572</c:v>
                </c:pt>
                <c:pt idx="1880">
                  <c:v>1.8937142857142857</c:v>
                </c:pt>
                <c:pt idx="1881">
                  <c:v>2.6641428571428576</c:v>
                </c:pt>
                <c:pt idx="1882">
                  <c:v>2.653142857142857</c:v>
                </c:pt>
                <c:pt idx="1883">
                  <c:v>1.9581428571428572</c:v>
                </c:pt>
                <c:pt idx="1884">
                  <c:v>1.2905714285714287</c:v>
                </c:pt>
                <c:pt idx="1885">
                  <c:v>1.9661428571428572</c:v>
                </c:pt>
                <c:pt idx="1886">
                  <c:v>2.3090000000000002</c:v>
                </c:pt>
                <c:pt idx="1887">
                  <c:v>2.4291428571428573</c:v>
                </c:pt>
                <c:pt idx="1888">
                  <c:v>2.1317142857142857</c:v>
                </c:pt>
                <c:pt idx="1889">
                  <c:v>1.8011428571428572</c:v>
                </c:pt>
                <c:pt idx="1890">
                  <c:v>1.7754285714285716</c:v>
                </c:pt>
                <c:pt idx="1891">
                  <c:v>1.9418571428571432</c:v>
                </c:pt>
                <c:pt idx="1892">
                  <c:v>1.6850000000000001</c:v>
                </c:pt>
                <c:pt idx="1893">
                  <c:v>2.5150000000000001</c:v>
                </c:pt>
                <c:pt idx="1894">
                  <c:v>2.5575714285714284</c:v>
                </c:pt>
                <c:pt idx="1895">
                  <c:v>2.399142857142857</c:v>
                </c:pt>
                <c:pt idx="1896">
                  <c:v>1.9038571428571431</c:v>
                </c:pt>
                <c:pt idx="1897">
                  <c:v>2.1865714285714288</c:v>
                </c:pt>
                <c:pt idx="1898">
                  <c:v>3.085</c:v>
                </c:pt>
                <c:pt idx="1899">
                  <c:v>2.7032857142857147</c:v>
                </c:pt>
                <c:pt idx="1900">
                  <c:v>2.0335714285714284</c:v>
                </c:pt>
                <c:pt idx="1901">
                  <c:v>1.6528571428571428</c:v>
                </c:pt>
                <c:pt idx="1902">
                  <c:v>1.6135714285714287</c:v>
                </c:pt>
                <c:pt idx="1903">
                  <c:v>1.4255714285714287</c:v>
                </c:pt>
                <c:pt idx="1904">
                  <c:v>1.9757142857142858</c:v>
                </c:pt>
                <c:pt idx="1905">
                  <c:v>2.1072857142857147</c:v>
                </c:pt>
                <c:pt idx="1906">
                  <c:v>2.089142857142857</c:v>
                </c:pt>
                <c:pt idx="1907">
                  <c:v>2.2522857142857147</c:v>
                </c:pt>
                <c:pt idx="1908">
                  <c:v>2.8178571428571426</c:v>
                </c:pt>
                <c:pt idx="1909">
                  <c:v>2.835285714285714</c:v>
                </c:pt>
                <c:pt idx="1910">
                  <c:v>2.6430000000000002</c:v>
                </c:pt>
                <c:pt idx="1911">
                  <c:v>2.6597142857142857</c:v>
                </c:pt>
                <c:pt idx="1912">
                  <c:v>3.1697142857142855</c:v>
                </c:pt>
                <c:pt idx="1913">
                  <c:v>6.406142857142858</c:v>
                </c:pt>
                <c:pt idx="1914">
                  <c:v>4.6224285714285713</c:v>
                </c:pt>
                <c:pt idx="1915">
                  <c:v>2.1747142857142854</c:v>
                </c:pt>
                <c:pt idx="1916">
                  <c:v>1.9309999999999998</c:v>
                </c:pt>
                <c:pt idx="1917">
                  <c:v>2.2787142857142859</c:v>
                </c:pt>
                <c:pt idx="1918">
                  <c:v>2.2851428571428571</c:v>
                </c:pt>
                <c:pt idx="1919">
                  <c:v>2.4710000000000001</c:v>
                </c:pt>
                <c:pt idx="1920">
                  <c:v>2.8421428571428575</c:v>
                </c:pt>
                <c:pt idx="1921">
                  <c:v>7.1854285714285719</c:v>
                </c:pt>
                <c:pt idx="1922">
                  <c:v>6.6678571428571427</c:v>
                </c:pt>
                <c:pt idx="1923">
                  <c:v>5.7205714285714278</c:v>
                </c:pt>
                <c:pt idx="1924">
                  <c:v>5.8659999999999997</c:v>
                </c:pt>
                <c:pt idx="1925">
                  <c:v>5.9142857142857137</c:v>
                </c:pt>
                <c:pt idx="1926">
                  <c:v>4.6980000000000004</c:v>
                </c:pt>
                <c:pt idx="1927">
                  <c:v>4.6295714285714284</c:v>
                </c:pt>
                <c:pt idx="1928">
                  <c:v>4.7634285714285705</c:v>
                </c:pt>
                <c:pt idx="1929">
                  <c:v>4.3675714285714289</c:v>
                </c:pt>
                <c:pt idx="1930">
                  <c:v>4.3175714285714291</c:v>
                </c:pt>
                <c:pt idx="1931">
                  <c:v>4.2787142857142859</c:v>
                </c:pt>
                <c:pt idx="1932">
                  <c:v>4.2294285714285715</c:v>
                </c:pt>
                <c:pt idx="1933">
                  <c:v>4.4988571428571422</c:v>
                </c:pt>
                <c:pt idx="1934">
                  <c:v>4.8492857142857142</c:v>
                </c:pt>
                <c:pt idx="1935">
                  <c:v>5.8855714285714287</c:v>
                </c:pt>
                <c:pt idx="1936">
                  <c:v>5.8555714285714293</c:v>
                </c:pt>
                <c:pt idx="1937">
                  <c:v>5.9952857142857141</c:v>
                </c:pt>
                <c:pt idx="1938">
                  <c:v>6.7689999999999992</c:v>
                </c:pt>
                <c:pt idx="1939">
                  <c:v>6.536714285714285</c:v>
                </c:pt>
                <c:pt idx="1940">
                  <c:v>6.2698571428571421</c:v>
                </c:pt>
                <c:pt idx="1941">
                  <c:v>6.6104285714285727</c:v>
                </c:pt>
                <c:pt idx="1942">
                  <c:v>4.9435714285714285</c:v>
                </c:pt>
                <c:pt idx="1943">
                  <c:v>5.4744285714285699</c:v>
                </c:pt>
                <c:pt idx="1944">
                  <c:v>5.6921428571428567</c:v>
                </c:pt>
                <c:pt idx="1945">
                  <c:v>7.1357142857142852</c:v>
                </c:pt>
                <c:pt idx="1946">
                  <c:v>8.1844285714285707</c:v>
                </c:pt>
                <c:pt idx="1947">
                  <c:v>7.9621428571428581</c:v>
                </c:pt>
                <c:pt idx="1948">
                  <c:v>7.8915714285714271</c:v>
                </c:pt>
                <c:pt idx="1949">
                  <c:v>7.7308571428571424</c:v>
                </c:pt>
                <c:pt idx="1950">
                  <c:v>7.785285714285715</c:v>
                </c:pt>
                <c:pt idx="1951">
                  <c:v>7.2052857142857141</c:v>
                </c:pt>
                <c:pt idx="1952">
                  <c:v>7.0324285714285706</c:v>
                </c:pt>
                <c:pt idx="1953">
                  <c:v>5.6279999999999992</c:v>
                </c:pt>
                <c:pt idx="1954">
                  <c:v>5.63</c:v>
                </c:pt>
                <c:pt idx="1955">
                  <c:v>5.3651428571428568</c:v>
                </c:pt>
                <c:pt idx="1956">
                  <c:v>3.7030000000000003</c:v>
                </c:pt>
                <c:pt idx="1957">
                  <c:v>6.1524285714285716</c:v>
                </c:pt>
                <c:pt idx="1958">
                  <c:v>6.0855714285714289</c:v>
                </c:pt>
                <c:pt idx="1959">
                  <c:v>6.3609999999999998</c:v>
                </c:pt>
                <c:pt idx="1960">
                  <c:v>5.9422857142857151</c:v>
                </c:pt>
                <c:pt idx="1961">
                  <c:v>5.7071428571428564</c:v>
                </c:pt>
                <c:pt idx="1962">
                  <c:v>5.0684285714285711</c:v>
                </c:pt>
                <c:pt idx="1963">
                  <c:v>5.2667142857142863</c:v>
                </c:pt>
                <c:pt idx="1964">
                  <c:v>6.540285714285714</c:v>
                </c:pt>
                <c:pt idx="1965">
                  <c:v>5.4167142857142858</c:v>
                </c:pt>
                <c:pt idx="1966">
                  <c:v>4.6252857142857149</c:v>
                </c:pt>
                <c:pt idx="1967">
                  <c:v>4.116714285714286</c:v>
                </c:pt>
                <c:pt idx="1968">
                  <c:v>4.4784285714285721</c:v>
                </c:pt>
                <c:pt idx="1969">
                  <c:v>3.8487142857142858</c:v>
                </c:pt>
                <c:pt idx="1970">
                  <c:v>3.8915714285714285</c:v>
                </c:pt>
                <c:pt idx="1971">
                  <c:v>3.4254285714285713</c:v>
                </c:pt>
                <c:pt idx="1972">
                  <c:v>4.7498571428571434</c:v>
                </c:pt>
                <c:pt idx="1973">
                  <c:v>5.7241428571428568</c:v>
                </c:pt>
                <c:pt idx="1974">
                  <c:v>5.9279999999999999</c:v>
                </c:pt>
                <c:pt idx="1975">
                  <c:v>7.8240000000000007</c:v>
                </c:pt>
                <c:pt idx="1976">
                  <c:v>5.790571428571428</c:v>
                </c:pt>
                <c:pt idx="1977">
                  <c:v>6.1017142857142854</c:v>
                </c:pt>
                <c:pt idx="1978">
                  <c:v>5.5469999999999997</c:v>
                </c:pt>
                <c:pt idx="1979">
                  <c:v>5.8088571428571418</c:v>
                </c:pt>
                <c:pt idx="1980">
                  <c:v>5.8209999999999997</c:v>
                </c:pt>
                <c:pt idx="1981">
                  <c:v>5.221000000000001</c:v>
                </c:pt>
                <c:pt idx="1982">
                  <c:v>4.3630000000000004</c:v>
                </c:pt>
                <c:pt idx="1983">
                  <c:v>4.0950000000000006</c:v>
                </c:pt>
                <c:pt idx="1984">
                  <c:v>4.597142857142857</c:v>
                </c:pt>
                <c:pt idx="1985">
                  <c:v>4.2088571428571431</c:v>
                </c:pt>
                <c:pt idx="1986">
                  <c:v>3.9127142857142858</c:v>
                </c:pt>
                <c:pt idx="1987">
                  <c:v>4.2081428571428567</c:v>
                </c:pt>
                <c:pt idx="1988">
                  <c:v>4.4530000000000003</c:v>
                </c:pt>
                <c:pt idx="1989">
                  <c:v>4.4790000000000001</c:v>
                </c:pt>
                <c:pt idx="1990">
                  <c:v>4.230142857142857</c:v>
                </c:pt>
                <c:pt idx="1991">
                  <c:v>4.036714285714285</c:v>
                </c:pt>
                <c:pt idx="1992">
                  <c:v>3.7174285714285715</c:v>
                </c:pt>
                <c:pt idx="1993">
                  <c:v>3.4804285714285714</c:v>
                </c:pt>
                <c:pt idx="1994">
                  <c:v>3.2678571428571428</c:v>
                </c:pt>
                <c:pt idx="1995">
                  <c:v>3.1268571428571428</c:v>
                </c:pt>
                <c:pt idx="1996">
                  <c:v>2.301714285714286</c:v>
                </c:pt>
                <c:pt idx="1997">
                  <c:v>2.0287142857142859</c:v>
                </c:pt>
                <c:pt idx="1998">
                  <c:v>2.3871428571428575</c:v>
                </c:pt>
                <c:pt idx="1999">
                  <c:v>2.6654285714285715</c:v>
                </c:pt>
                <c:pt idx="2000">
                  <c:v>2.9435714285714281</c:v>
                </c:pt>
                <c:pt idx="2001">
                  <c:v>3.0702857142857143</c:v>
                </c:pt>
                <c:pt idx="2002">
                  <c:v>3.0921428571428566</c:v>
                </c:pt>
                <c:pt idx="2003">
                  <c:v>3.3612857142857147</c:v>
                </c:pt>
                <c:pt idx="2004">
                  <c:v>3.3942857142857146</c:v>
                </c:pt>
                <c:pt idx="2005">
                  <c:v>3.2410000000000001</c:v>
                </c:pt>
                <c:pt idx="2006">
                  <c:v>2.7407142857142857</c:v>
                </c:pt>
                <c:pt idx="2007">
                  <c:v>2.9801428571428574</c:v>
                </c:pt>
                <c:pt idx="2008">
                  <c:v>3.3734285714285717</c:v>
                </c:pt>
                <c:pt idx="2009">
                  <c:v>3.3470000000000004</c:v>
                </c:pt>
                <c:pt idx="2010">
                  <c:v>3.4009999999999994</c:v>
                </c:pt>
                <c:pt idx="2011">
                  <c:v>3.4929999999999999</c:v>
                </c:pt>
                <c:pt idx="2012">
                  <c:v>3.2751428571428574</c:v>
                </c:pt>
                <c:pt idx="2013">
                  <c:v>3.1260000000000003</c:v>
                </c:pt>
                <c:pt idx="2014">
                  <c:v>3.1798571428571427</c:v>
                </c:pt>
                <c:pt idx="2015">
                  <c:v>3.4432857142857145</c:v>
                </c:pt>
                <c:pt idx="2016">
                  <c:v>3.7467142857142859</c:v>
                </c:pt>
                <c:pt idx="2017">
                  <c:v>3.44</c:v>
                </c:pt>
                <c:pt idx="2018">
                  <c:v>4.6781428571428574</c:v>
                </c:pt>
                <c:pt idx="2019">
                  <c:v>4.6261428571428578</c:v>
                </c:pt>
                <c:pt idx="2020">
                  <c:v>4.8147142857142864</c:v>
                </c:pt>
                <c:pt idx="2021">
                  <c:v>4.7672857142857143</c:v>
                </c:pt>
                <c:pt idx="2022">
                  <c:v>4.8111428571428565</c:v>
                </c:pt>
                <c:pt idx="2023">
                  <c:v>5.1078571428571431</c:v>
                </c:pt>
                <c:pt idx="2024">
                  <c:v>5.1002857142857136</c:v>
                </c:pt>
                <c:pt idx="2025">
                  <c:v>5.262428571428571</c:v>
                </c:pt>
                <c:pt idx="2026">
                  <c:v>5.1841428571428576</c:v>
                </c:pt>
                <c:pt idx="2027">
                  <c:v>4.2864285714285719</c:v>
                </c:pt>
                <c:pt idx="2028">
                  <c:v>3.8897142857142861</c:v>
                </c:pt>
                <c:pt idx="2029">
                  <c:v>3.117</c:v>
                </c:pt>
                <c:pt idx="2030">
                  <c:v>3.0881428571428571</c:v>
                </c:pt>
                <c:pt idx="2031">
                  <c:v>6.1431428571428564</c:v>
                </c:pt>
                <c:pt idx="2032">
                  <c:v>6.7362857142857138</c:v>
                </c:pt>
                <c:pt idx="2033">
                  <c:v>6.5087142857142846</c:v>
                </c:pt>
                <c:pt idx="2034">
                  <c:v>5.7804285714285708</c:v>
                </c:pt>
                <c:pt idx="2035">
                  <c:v>4.8238571428571433</c:v>
                </c:pt>
                <c:pt idx="2036">
                  <c:v>4.4214285714285717</c:v>
                </c:pt>
                <c:pt idx="2037">
                  <c:v>4.2629999999999999</c:v>
                </c:pt>
                <c:pt idx="2038">
                  <c:v>4.2465714285714284</c:v>
                </c:pt>
                <c:pt idx="2039">
                  <c:v>3.7062857142857148</c:v>
                </c:pt>
                <c:pt idx="2040">
                  <c:v>3.3835714285714285</c:v>
                </c:pt>
                <c:pt idx="2041">
                  <c:v>3.8667142857142855</c:v>
                </c:pt>
                <c:pt idx="2042">
                  <c:v>3.0487142857142859</c:v>
                </c:pt>
                <c:pt idx="2043">
                  <c:v>3.2788571428571425</c:v>
                </c:pt>
                <c:pt idx="2044">
                  <c:v>4.1685714285714282</c:v>
                </c:pt>
                <c:pt idx="2045">
                  <c:v>4.3104285714285719</c:v>
                </c:pt>
                <c:pt idx="2046">
                  <c:v>4.2414285714285711</c:v>
                </c:pt>
                <c:pt idx="2047">
                  <c:v>4.2355714285714283</c:v>
                </c:pt>
                <c:pt idx="2048">
                  <c:v>4.7124285714285703</c:v>
                </c:pt>
                <c:pt idx="2049">
                  <c:v>5.6095714285714289</c:v>
                </c:pt>
                <c:pt idx="2050">
                  <c:v>6.6702857142857139</c:v>
                </c:pt>
                <c:pt idx="2051">
                  <c:v>7.2972857142857137</c:v>
                </c:pt>
                <c:pt idx="2052">
                  <c:v>8.4894285714285704</c:v>
                </c:pt>
                <c:pt idx="2053">
                  <c:v>10.798285714285713</c:v>
                </c:pt>
                <c:pt idx="2054">
                  <c:v>8.3167142857142853</c:v>
                </c:pt>
                <c:pt idx="2055">
                  <c:v>8.0494285714285727</c:v>
                </c:pt>
                <c:pt idx="2056">
                  <c:v>6.8461428571428575</c:v>
                </c:pt>
                <c:pt idx="2057">
                  <c:v>7.3187142857142851</c:v>
                </c:pt>
                <c:pt idx="2058">
                  <c:v>7.21</c:v>
                </c:pt>
                <c:pt idx="2059">
                  <c:v>7.7728571428571431</c:v>
                </c:pt>
                <c:pt idx="2060">
                  <c:v>7.5347142857142861</c:v>
                </c:pt>
                <c:pt idx="2061">
                  <c:v>7.7747142857142846</c:v>
                </c:pt>
                <c:pt idx="2062">
                  <c:v>6.7015714285714285</c:v>
                </c:pt>
                <c:pt idx="2063">
                  <c:v>7.1155714285714282</c:v>
                </c:pt>
                <c:pt idx="2064">
                  <c:v>7.4677142857142851</c:v>
                </c:pt>
                <c:pt idx="2065">
                  <c:v>7.7001428571428567</c:v>
                </c:pt>
                <c:pt idx="2066">
                  <c:v>7.9637142857142864</c:v>
                </c:pt>
                <c:pt idx="2067">
                  <c:v>7.915571428571428</c:v>
                </c:pt>
                <c:pt idx="2068">
                  <c:v>7.069571428571428</c:v>
                </c:pt>
                <c:pt idx="2069">
                  <c:v>6.2355714285714274</c:v>
                </c:pt>
                <c:pt idx="2070">
                  <c:v>6.9611428571428577</c:v>
                </c:pt>
                <c:pt idx="2071">
                  <c:v>6.7412857142857145</c:v>
                </c:pt>
                <c:pt idx="2072">
                  <c:v>7.0128571428571433</c:v>
                </c:pt>
                <c:pt idx="2073">
                  <c:v>7.0167142857142846</c:v>
                </c:pt>
                <c:pt idx="2074">
                  <c:v>7.5669999999999993</c:v>
                </c:pt>
                <c:pt idx="2075">
                  <c:v>8.1839999999999993</c:v>
                </c:pt>
                <c:pt idx="2076">
                  <c:v>7.8281428571428568</c:v>
                </c:pt>
                <c:pt idx="2077">
                  <c:v>7.858142857142858</c:v>
                </c:pt>
                <c:pt idx="2078">
                  <c:v>7.2411428571428562</c:v>
                </c:pt>
                <c:pt idx="2079">
                  <c:v>6.5598571428571422</c:v>
                </c:pt>
                <c:pt idx="2080">
                  <c:v>6.1061428571428564</c:v>
                </c:pt>
                <c:pt idx="2081">
                  <c:v>6.532285714285714</c:v>
                </c:pt>
                <c:pt idx="2082">
                  <c:v>6.706142857142857</c:v>
                </c:pt>
                <c:pt idx="2083">
                  <c:v>6.8769999999999998</c:v>
                </c:pt>
                <c:pt idx="2084">
                  <c:v>6.5597142857142856</c:v>
                </c:pt>
                <c:pt idx="2085">
                  <c:v>7.0399999999999991</c:v>
                </c:pt>
                <c:pt idx="2086">
                  <c:v>7.1127142857142855</c:v>
                </c:pt>
                <c:pt idx="2087">
                  <c:v>7.6657142857142855</c:v>
                </c:pt>
                <c:pt idx="2088">
                  <c:v>7.8940000000000001</c:v>
                </c:pt>
                <c:pt idx="2089">
                  <c:v>7.981285714285713</c:v>
                </c:pt>
                <c:pt idx="2090">
                  <c:v>7.8254285714285725</c:v>
                </c:pt>
                <c:pt idx="2091">
                  <c:v>7.2180000000000009</c:v>
                </c:pt>
                <c:pt idx="2092">
                  <c:v>6.9284285714285705</c:v>
                </c:pt>
                <c:pt idx="2093">
                  <c:v>6.552142857142857</c:v>
                </c:pt>
                <c:pt idx="2094">
                  <c:v>6.616428571428572</c:v>
                </c:pt>
                <c:pt idx="2095">
                  <c:v>6.6341428571428578</c:v>
                </c:pt>
                <c:pt idx="2096">
                  <c:v>6.7698571428571421</c:v>
                </c:pt>
                <c:pt idx="2097">
                  <c:v>6.9577142857142862</c:v>
                </c:pt>
                <c:pt idx="2098">
                  <c:v>6.8732857142857142</c:v>
                </c:pt>
                <c:pt idx="2099">
                  <c:v>6.8931428571428581</c:v>
                </c:pt>
                <c:pt idx="2100">
                  <c:v>6.7271428571428569</c:v>
                </c:pt>
                <c:pt idx="2101">
                  <c:v>6.330571428571429</c:v>
                </c:pt>
                <c:pt idx="2102">
                  <c:v>6.5108571428571436</c:v>
                </c:pt>
                <c:pt idx="2103">
                  <c:v>6.6529999999999996</c:v>
                </c:pt>
                <c:pt idx="2104">
                  <c:v>6.5004285714285706</c:v>
                </c:pt>
                <c:pt idx="2105">
                  <c:v>6.5504285714285704</c:v>
                </c:pt>
                <c:pt idx="2106">
                  <c:v>6.5878571428571435</c:v>
                </c:pt>
                <c:pt idx="2107">
                  <c:v>7.125285714285714</c:v>
                </c:pt>
                <c:pt idx="2108">
                  <c:v>6.343857142857142</c:v>
                </c:pt>
                <c:pt idx="2109">
                  <c:v>6.5088571428571429</c:v>
                </c:pt>
                <c:pt idx="2110">
                  <c:v>6.8442857142857134</c:v>
                </c:pt>
                <c:pt idx="2111">
                  <c:v>6.7627142857142868</c:v>
                </c:pt>
                <c:pt idx="2112">
                  <c:v>6.2348571428571429</c:v>
                </c:pt>
                <c:pt idx="2113">
                  <c:v>6.3127142857142857</c:v>
                </c:pt>
                <c:pt idx="2114">
                  <c:v>6.4158571428571429</c:v>
                </c:pt>
                <c:pt idx="2115">
                  <c:v>5.7882857142857143</c:v>
                </c:pt>
                <c:pt idx="2116">
                  <c:v>6.1751428571428573</c:v>
                </c:pt>
                <c:pt idx="2117">
                  <c:v>7.1002857142857136</c:v>
                </c:pt>
                <c:pt idx="2118">
                  <c:v>6.9927142857142854</c:v>
                </c:pt>
                <c:pt idx="2119">
                  <c:v>7.2614285714285716</c:v>
                </c:pt>
                <c:pt idx="2120">
                  <c:v>6.761857142857143</c:v>
                </c:pt>
                <c:pt idx="2121">
                  <c:v>7.0697142857142854</c:v>
                </c:pt>
                <c:pt idx="2122">
                  <c:v>7.3845714285714283</c:v>
                </c:pt>
                <c:pt idx="2123">
                  <c:v>7.6898571428571429</c:v>
                </c:pt>
                <c:pt idx="2124">
                  <c:v>7.227857142857145</c:v>
                </c:pt>
                <c:pt idx="2125">
                  <c:v>8.2688571428571418</c:v>
                </c:pt>
                <c:pt idx="2126">
                  <c:v>8.7249999999999996</c:v>
                </c:pt>
                <c:pt idx="2127">
                  <c:v>8.5060000000000002</c:v>
                </c:pt>
                <c:pt idx="2128">
                  <c:v>7.4801428571428579</c:v>
                </c:pt>
                <c:pt idx="2129">
                  <c:v>7.3391428571428579</c:v>
                </c:pt>
                <c:pt idx="2130">
                  <c:v>7.7048571428571435</c:v>
                </c:pt>
                <c:pt idx="2131">
                  <c:v>8.1027142857142866</c:v>
                </c:pt>
                <c:pt idx="2132">
                  <c:v>7.3627142857142873</c:v>
                </c:pt>
                <c:pt idx="2133">
                  <c:v>7.3867142857142865</c:v>
                </c:pt>
                <c:pt idx="2134">
                  <c:v>7.7448571428571427</c:v>
                </c:pt>
                <c:pt idx="2135">
                  <c:v>7.6681428571428567</c:v>
                </c:pt>
                <c:pt idx="2136">
                  <c:v>7.8805714285714288</c:v>
                </c:pt>
                <c:pt idx="2137">
                  <c:v>7.5708571428571423</c:v>
                </c:pt>
                <c:pt idx="2138">
                  <c:v>7.1601428571428576</c:v>
                </c:pt>
                <c:pt idx="2139">
                  <c:v>6.423</c:v>
                </c:pt>
                <c:pt idx="2140">
                  <c:v>6.468857142857142</c:v>
                </c:pt>
                <c:pt idx="2141">
                  <c:v>7.4081428571428569</c:v>
                </c:pt>
                <c:pt idx="2142">
                  <c:v>6.5644285714285715</c:v>
                </c:pt>
                <c:pt idx="2143">
                  <c:v>6.2791428571428574</c:v>
                </c:pt>
                <c:pt idx="2144">
                  <c:v>6.7851428571428567</c:v>
                </c:pt>
                <c:pt idx="2145">
                  <c:v>6.402857142857143</c:v>
                </c:pt>
                <c:pt idx="2146">
                  <c:v>7.3985714285714286</c:v>
                </c:pt>
                <c:pt idx="2147">
                  <c:v>6.8049999999999988</c:v>
                </c:pt>
                <c:pt idx="2148">
                  <c:v>6.9745714285714291</c:v>
                </c:pt>
                <c:pt idx="2149">
                  <c:v>6.8158571428571424</c:v>
                </c:pt>
                <c:pt idx="2150">
                  <c:v>5.830285714285715</c:v>
                </c:pt>
                <c:pt idx="2151">
                  <c:v>7.5452857142857139</c:v>
                </c:pt>
                <c:pt idx="2152">
                  <c:v>6.7638571428571428</c:v>
                </c:pt>
                <c:pt idx="2153">
                  <c:v>7.233142857142858</c:v>
                </c:pt>
                <c:pt idx="2154">
                  <c:v>8.6688571428571422</c:v>
                </c:pt>
                <c:pt idx="2155">
                  <c:v>7.5490000000000004</c:v>
                </c:pt>
                <c:pt idx="2156">
                  <c:v>9.1464285714285722</c:v>
                </c:pt>
                <c:pt idx="2157">
                  <c:v>8.6760000000000002</c:v>
                </c:pt>
                <c:pt idx="2158">
                  <c:v>8.5687142857142859</c:v>
                </c:pt>
                <c:pt idx="2159">
                  <c:v>8.356857142857141</c:v>
                </c:pt>
                <c:pt idx="2160">
                  <c:v>7.9327142857142849</c:v>
                </c:pt>
                <c:pt idx="2161">
                  <c:v>7.4687142857142854</c:v>
                </c:pt>
                <c:pt idx="2162">
                  <c:v>6.7994285714285709</c:v>
                </c:pt>
                <c:pt idx="2163">
                  <c:v>6.0408571428571429</c:v>
                </c:pt>
                <c:pt idx="2164">
                  <c:v>5.6558571428571431</c:v>
                </c:pt>
                <c:pt idx="2165">
                  <c:v>5.6427142857142858</c:v>
                </c:pt>
                <c:pt idx="2166">
                  <c:v>6.424142857142856</c:v>
                </c:pt>
                <c:pt idx="2167">
                  <c:v>5.9782857142857138</c:v>
                </c:pt>
                <c:pt idx="2168">
                  <c:v>6.3710000000000004</c:v>
                </c:pt>
                <c:pt idx="2169">
                  <c:v>6.0007142857142863</c:v>
                </c:pt>
                <c:pt idx="2170">
                  <c:v>6.3277142857142863</c:v>
                </c:pt>
                <c:pt idx="2171">
                  <c:v>6.3955714285714294</c:v>
                </c:pt>
                <c:pt idx="2172">
                  <c:v>6.6014285714285714</c:v>
                </c:pt>
                <c:pt idx="2173">
                  <c:v>7.0212857142857148</c:v>
                </c:pt>
                <c:pt idx="2174">
                  <c:v>6.1694285714285702</c:v>
                </c:pt>
                <c:pt idx="2175">
                  <c:v>6.1972857142857141</c:v>
                </c:pt>
                <c:pt idx="2176">
                  <c:v>6.160571428571429</c:v>
                </c:pt>
                <c:pt idx="2177">
                  <c:v>6.0324285714285706</c:v>
                </c:pt>
                <c:pt idx="2178">
                  <c:v>6.2978571428571426</c:v>
                </c:pt>
                <c:pt idx="2179">
                  <c:v>5.7079999999999993</c:v>
                </c:pt>
                <c:pt idx="2180">
                  <c:v>5.8529999999999998</c:v>
                </c:pt>
                <c:pt idx="2181">
                  <c:v>5.2620000000000005</c:v>
                </c:pt>
                <c:pt idx="2182">
                  <c:v>5.6024285714285709</c:v>
                </c:pt>
                <c:pt idx="2183">
                  <c:v>5.9624285714285721</c:v>
                </c:pt>
                <c:pt idx="2184">
                  <c:v>5.7755714285714275</c:v>
                </c:pt>
                <c:pt idx="2185">
                  <c:v>5.4981428571428568</c:v>
                </c:pt>
                <c:pt idx="2186">
                  <c:v>5.5457142857142854</c:v>
                </c:pt>
                <c:pt idx="2187">
                  <c:v>6.0792857142857146</c:v>
                </c:pt>
                <c:pt idx="2188">
                  <c:v>6.7284285714285721</c:v>
                </c:pt>
                <c:pt idx="2189">
                  <c:v>6.8952857142857136</c:v>
                </c:pt>
                <c:pt idx="2190">
                  <c:v>5.9744285714285725</c:v>
                </c:pt>
                <c:pt idx="2191">
                  <c:v>6.0222857142857134</c:v>
                </c:pt>
                <c:pt idx="2192">
                  <c:v>5.6497142857142846</c:v>
                </c:pt>
                <c:pt idx="2193">
                  <c:v>5.8644285714285713</c:v>
                </c:pt>
                <c:pt idx="2194">
                  <c:v>5.5220000000000002</c:v>
                </c:pt>
                <c:pt idx="2195">
                  <c:v>5.3771428571428563</c:v>
                </c:pt>
                <c:pt idx="2196">
                  <c:v>5.3614285714285712</c:v>
                </c:pt>
                <c:pt idx="2197">
                  <c:v>4.8159999999999998</c:v>
                </c:pt>
                <c:pt idx="2198">
                  <c:v>4.7955714285714288</c:v>
                </c:pt>
                <c:pt idx="2199">
                  <c:v>4.5425714285714287</c:v>
                </c:pt>
                <c:pt idx="2200">
                  <c:v>4.8805714285714288</c:v>
                </c:pt>
                <c:pt idx="2201">
                  <c:v>5.0789999999999997</c:v>
                </c:pt>
                <c:pt idx="2202">
                  <c:v>4.9239999999999995</c:v>
                </c:pt>
                <c:pt idx="2203">
                  <c:v>4.97</c:v>
                </c:pt>
                <c:pt idx="2204">
                  <c:v>5.2641428571428577</c:v>
                </c:pt>
                <c:pt idx="2205">
                  <c:v>5.7067142857142859</c:v>
                </c:pt>
                <c:pt idx="2206">
                  <c:v>5.9247142857142867</c:v>
                </c:pt>
                <c:pt idx="2207">
                  <c:v>6.1857142857142851</c:v>
                </c:pt>
                <c:pt idx="2208">
                  <c:v>6.6127142857142855</c:v>
                </c:pt>
                <c:pt idx="2209">
                  <c:v>6.4581428571428576</c:v>
                </c:pt>
                <c:pt idx="2210">
                  <c:v>6.3325714285714287</c:v>
                </c:pt>
                <c:pt idx="2211">
                  <c:v>6.451714285714286</c:v>
                </c:pt>
                <c:pt idx="2212">
                  <c:v>6.7105714285714289</c:v>
                </c:pt>
                <c:pt idx="2213">
                  <c:v>6.8415714285714273</c:v>
                </c:pt>
                <c:pt idx="2214">
                  <c:v>6.9242857142857153</c:v>
                </c:pt>
                <c:pt idx="2215">
                  <c:v>7.1541428571428565</c:v>
                </c:pt>
                <c:pt idx="2216">
                  <c:v>7.5705714285714283</c:v>
                </c:pt>
                <c:pt idx="2217">
                  <c:v>7.4874285714285707</c:v>
                </c:pt>
                <c:pt idx="2218">
                  <c:v>7.2325714285714282</c:v>
                </c:pt>
                <c:pt idx="2219">
                  <c:v>7.1654285714285715</c:v>
                </c:pt>
                <c:pt idx="2220">
                  <c:v>7.282285714285714</c:v>
                </c:pt>
                <c:pt idx="2221">
                  <c:v>7.6565714285714277</c:v>
                </c:pt>
                <c:pt idx="2222">
                  <c:v>7.805428571428572</c:v>
                </c:pt>
                <c:pt idx="2223">
                  <c:v>7.9027142857142847</c:v>
                </c:pt>
                <c:pt idx="2224">
                  <c:v>8.1354285714285712</c:v>
                </c:pt>
                <c:pt idx="2225">
                  <c:v>8.2701428571428561</c:v>
                </c:pt>
                <c:pt idx="2226">
                  <c:v>8.4198571428571416</c:v>
                </c:pt>
                <c:pt idx="2227">
                  <c:v>8.4705714285714286</c:v>
                </c:pt>
                <c:pt idx="2228">
                  <c:v>8.3131428571428554</c:v>
                </c:pt>
                <c:pt idx="2229">
                  <c:v>8.0634285714285703</c:v>
                </c:pt>
                <c:pt idx="2230">
                  <c:v>7.9391428571428566</c:v>
                </c:pt>
                <c:pt idx="2231">
                  <c:v>7.6624285714285714</c:v>
                </c:pt>
                <c:pt idx="2232">
                  <c:v>7.2114285714285717</c:v>
                </c:pt>
                <c:pt idx="2233">
                  <c:v>6.9517142857142868</c:v>
                </c:pt>
                <c:pt idx="2234">
                  <c:v>7.3622857142857132</c:v>
                </c:pt>
                <c:pt idx="2235">
                  <c:v>7.1930000000000005</c:v>
                </c:pt>
                <c:pt idx="2236">
                  <c:v>7.0837142857142856</c:v>
                </c:pt>
                <c:pt idx="2237">
                  <c:v>7.2447142857142861</c:v>
                </c:pt>
                <c:pt idx="2238">
                  <c:v>7.6464285714285722</c:v>
                </c:pt>
                <c:pt idx="2239">
                  <c:v>7.5022857142857138</c:v>
                </c:pt>
                <c:pt idx="2240">
                  <c:v>7.2079999999999993</c:v>
                </c:pt>
                <c:pt idx="2241">
                  <c:v>7.2192857142857134</c:v>
                </c:pt>
                <c:pt idx="2242">
                  <c:v>7.1181428571428578</c:v>
                </c:pt>
                <c:pt idx="2243">
                  <c:v>7.2728571428571431</c:v>
                </c:pt>
                <c:pt idx="2244">
                  <c:v>7.8312857142857144</c:v>
                </c:pt>
                <c:pt idx="2245">
                  <c:v>8.0905714285714279</c:v>
                </c:pt>
                <c:pt idx="2246">
                  <c:v>7.5507142857142862</c:v>
                </c:pt>
                <c:pt idx="2247">
                  <c:v>6.9971428571428564</c:v>
                </c:pt>
                <c:pt idx="2248">
                  <c:v>6.5872857142857137</c:v>
                </c:pt>
                <c:pt idx="2249">
                  <c:v>6.6107142857142867</c:v>
                </c:pt>
                <c:pt idx="2250">
                  <c:v>7.7127142857142861</c:v>
                </c:pt>
                <c:pt idx="2251">
                  <c:v>7.5374285714285714</c:v>
                </c:pt>
                <c:pt idx="2252">
                  <c:v>7.0721428571428566</c:v>
                </c:pt>
                <c:pt idx="2253">
                  <c:v>6.8611428571428581</c:v>
                </c:pt>
                <c:pt idx="2254">
                  <c:v>7.1885714285714286</c:v>
                </c:pt>
                <c:pt idx="2255">
                  <c:v>7.379142857142857</c:v>
                </c:pt>
                <c:pt idx="2256">
                  <c:v>6.5132857142857139</c:v>
                </c:pt>
                <c:pt idx="2257">
                  <c:v>5.4131428571428577</c:v>
                </c:pt>
                <c:pt idx="2258">
                  <c:v>5.8792857142857144</c:v>
                </c:pt>
                <c:pt idx="2259">
                  <c:v>5.6902857142857144</c:v>
                </c:pt>
                <c:pt idx="2260">
                  <c:v>6.354857142857143</c:v>
                </c:pt>
                <c:pt idx="2261">
                  <c:v>6.8127142857142857</c:v>
                </c:pt>
                <c:pt idx="2262">
                  <c:v>6.7614285714285716</c:v>
                </c:pt>
                <c:pt idx="2263">
                  <c:v>6.7952857142857139</c:v>
                </c:pt>
                <c:pt idx="2264">
                  <c:v>6.242285714285714</c:v>
                </c:pt>
                <c:pt idx="2265">
                  <c:v>6.9288571428571428</c:v>
                </c:pt>
                <c:pt idx="2266">
                  <c:v>7.9414285714285722</c:v>
                </c:pt>
                <c:pt idx="2267">
                  <c:v>7.1719999999999997</c:v>
                </c:pt>
                <c:pt idx="2268">
                  <c:v>7.3731428571428577</c:v>
                </c:pt>
                <c:pt idx="2269">
                  <c:v>6.6101428571428569</c:v>
                </c:pt>
                <c:pt idx="2270">
                  <c:v>7.1645714285714286</c:v>
                </c:pt>
                <c:pt idx="2271">
                  <c:v>7.5629999999999997</c:v>
                </c:pt>
                <c:pt idx="2272">
                  <c:v>8.4348571428571422</c:v>
                </c:pt>
                <c:pt idx="2273">
                  <c:v>8.7048571428571417</c:v>
                </c:pt>
                <c:pt idx="2274">
                  <c:v>9.0502857142857138</c:v>
                </c:pt>
                <c:pt idx="2275">
                  <c:v>7.2217142857142855</c:v>
                </c:pt>
                <c:pt idx="2276">
                  <c:v>7.9342857142857142</c:v>
                </c:pt>
                <c:pt idx="2277">
                  <c:v>8.2144285714285719</c:v>
                </c:pt>
                <c:pt idx="2278">
                  <c:v>9.1125714285714299</c:v>
                </c:pt>
                <c:pt idx="2279">
                  <c:v>8.5889999999999986</c:v>
                </c:pt>
                <c:pt idx="2280">
                  <c:v>8.5345714285714287</c:v>
                </c:pt>
                <c:pt idx="2281">
                  <c:v>8.9988571428571422</c:v>
                </c:pt>
                <c:pt idx="2282">
                  <c:v>7.9865714285714295</c:v>
                </c:pt>
                <c:pt idx="2283">
                  <c:v>7.972142857142857</c:v>
                </c:pt>
                <c:pt idx="2284">
                  <c:v>8.0652857142857144</c:v>
                </c:pt>
                <c:pt idx="2285">
                  <c:v>8.2042857142857137</c:v>
                </c:pt>
                <c:pt idx="2286">
                  <c:v>6.9332857142857147</c:v>
                </c:pt>
                <c:pt idx="2287">
                  <c:v>7.4569999999999999</c:v>
                </c:pt>
                <c:pt idx="2288">
                  <c:v>6.6892857142857141</c:v>
                </c:pt>
                <c:pt idx="2289">
                  <c:v>7.8985714285714295</c:v>
                </c:pt>
                <c:pt idx="2290">
                  <c:v>7.8121428571428568</c:v>
                </c:pt>
                <c:pt idx="2291">
                  <c:v>8.1170000000000009</c:v>
                </c:pt>
                <c:pt idx="2292">
                  <c:v>7.6907142857142858</c:v>
                </c:pt>
                <c:pt idx="2293">
                  <c:v>6.7439999999999998</c:v>
                </c:pt>
                <c:pt idx="2294">
                  <c:v>8.0551428571428563</c:v>
                </c:pt>
                <c:pt idx="2295">
                  <c:v>9.2747142857142855</c:v>
                </c:pt>
                <c:pt idx="2296">
                  <c:v>9.8454285714285721</c:v>
                </c:pt>
                <c:pt idx="2297">
                  <c:v>10.247142857142858</c:v>
                </c:pt>
                <c:pt idx="2298">
                  <c:v>8.7177142857142851</c:v>
                </c:pt>
                <c:pt idx="2299">
                  <c:v>8.2817142857142851</c:v>
                </c:pt>
                <c:pt idx="2300">
                  <c:v>8.475142857142858</c:v>
                </c:pt>
                <c:pt idx="2301">
                  <c:v>8.9841428571428583</c:v>
                </c:pt>
                <c:pt idx="2302">
                  <c:v>7.8661428571428571</c:v>
                </c:pt>
                <c:pt idx="2303">
                  <c:v>8.1842857142857159</c:v>
                </c:pt>
                <c:pt idx="2304">
                  <c:v>6.8708571428571421</c:v>
                </c:pt>
                <c:pt idx="2305">
                  <c:v>6.7841428571428564</c:v>
                </c:pt>
                <c:pt idx="2306">
                  <c:v>6.891857142857142</c:v>
                </c:pt>
                <c:pt idx="2307">
                  <c:v>6.6282857142857141</c:v>
                </c:pt>
                <c:pt idx="2308">
                  <c:v>7.9867142857142852</c:v>
                </c:pt>
                <c:pt idx="2309">
                  <c:v>7.4164285714285709</c:v>
                </c:pt>
                <c:pt idx="2310">
                  <c:v>6.8825714285714295</c:v>
                </c:pt>
                <c:pt idx="2311">
                  <c:v>6.8552857142857144</c:v>
                </c:pt>
                <c:pt idx="2312">
                  <c:v>6.5768571428571434</c:v>
                </c:pt>
                <c:pt idx="2313">
                  <c:v>6.5231428571428562</c:v>
                </c:pt>
                <c:pt idx="2314">
                  <c:v>6.6458571428571434</c:v>
                </c:pt>
                <c:pt idx="2315">
                  <c:v>6.6674285714285713</c:v>
                </c:pt>
                <c:pt idx="2316">
                  <c:v>6.5694285714285723</c:v>
                </c:pt>
                <c:pt idx="2317">
                  <c:v>6.331714285714285</c:v>
                </c:pt>
                <c:pt idx="2318">
                  <c:v>6.3265714285714285</c:v>
                </c:pt>
                <c:pt idx="2319">
                  <c:v>6.1598571428571427</c:v>
                </c:pt>
                <c:pt idx="2320">
                  <c:v>8.3405714285714279</c:v>
                </c:pt>
                <c:pt idx="2321">
                  <c:v>7.0462857142857143</c:v>
                </c:pt>
                <c:pt idx="2322">
                  <c:v>6.822857142857143</c:v>
                </c:pt>
                <c:pt idx="2323">
                  <c:v>6.8597142857142854</c:v>
                </c:pt>
                <c:pt idx="2324">
                  <c:v>7.9332857142857147</c:v>
                </c:pt>
                <c:pt idx="2325">
                  <c:v>7.5282857142857136</c:v>
                </c:pt>
                <c:pt idx="2326">
                  <c:v>8.1385714285714279</c:v>
                </c:pt>
                <c:pt idx="2327">
                  <c:v>7.0274285714285716</c:v>
                </c:pt>
                <c:pt idx="2328">
                  <c:v>7.1372857142857153</c:v>
                </c:pt>
                <c:pt idx="2329">
                  <c:v>6.8528571428571423</c:v>
                </c:pt>
                <c:pt idx="2330">
                  <c:v>7.0631428571428572</c:v>
                </c:pt>
                <c:pt idx="2331">
                  <c:v>7.027571428571429</c:v>
                </c:pt>
                <c:pt idx="2332">
                  <c:v>6.6962857142857146</c:v>
                </c:pt>
                <c:pt idx="2333">
                  <c:v>6.5258571428571424</c:v>
                </c:pt>
                <c:pt idx="2334">
                  <c:v>6.5499999999999989</c:v>
                </c:pt>
                <c:pt idx="2335">
                  <c:v>6.8190000000000008</c:v>
                </c:pt>
                <c:pt idx="2336">
                  <c:v>7.1925714285714282</c:v>
                </c:pt>
                <c:pt idx="2337">
                  <c:v>6.6435714285714287</c:v>
                </c:pt>
                <c:pt idx="2338">
                  <c:v>6.8761428571428578</c:v>
                </c:pt>
                <c:pt idx="2339">
                  <c:v>7.0617142857142854</c:v>
                </c:pt>
                <c:pt idx="2340">
                  <c:v>6.8341428571428571</c:v>
                </c:pt>
                <c:pt idx="2341">
                  <c:v>6.6682857142857141</c:v>
                </c:pt>
                <c:pt idx="2342">
                  <c:v>6.710571428571428</c:v>
                </c:pt>
                <c:pt idx="2343">
                  <c:v>7.1567142857142851</c:v>
                </c:pt>
                <c:pt idx="2344">
                  <c:v>7.3921428571428569</c:v>
                </c:pt>
                <c:pt idx="2345">
                  <c:v>7.6517142857142861</c:v>
                </c:pt>
                <c:pt idx="2346">
                  <c:v>7.7715714285714288</c:v>
                </c:pt>
                <c:pt idx="2347">
                  <c:v>7.6094285714285714</c:v>
                </c:pt>
                <c:pt idx="2348">
                  <c:v>7.552428571428571</c:v>
                </c:pt>
                <c:pt idx="2349">
                  <c:v>7.2832857142857135</c:v>
                </c:pt>
                <c:pt idx="2350">
                  <c:v>7.2915714285714284</c:v>
                </c:pt>
                <c:pt idx="2351">
                  <c:v>7.363999999999999</c:v>
                </c:pt>
                <c:pt idx="2352">
                  <c:v>7.0648571428571421</c:v>
                </c:pt>
                <c:pt idx="2353">
                  <c:v>7.365857142857144</c:v>
                </c:pt>
                <c:pt idx="2354">
                  <c:v>7.508285714285714</c:v>
                </c:pt>
                <c:pt idx="2355">
                  <c:v>7.472428571428571</c:v>
                </c:pt>
                <c:pt idx="2356">
                  <c:v>7.5279999999999996</c:v>
                </c:pt>
                <c:pt idx="2357">
                  <c:v>6.9279999999999999</c:v>
                </c:pt>
                <c:pt idx="2358">
                  <c:v>7.2274285714285709</c:v>
                </c:pt>
                <c:pt idx="2359">
                  <c:v>7.4338571428571427</c:v>
                </c:pt>
                <c:pt idx="2360">
                  <c:v>7.2190000000000012</c:v>
                </c:pt>
                <c:pt idx="2361">
                  <c:v>7.3381428571428566</c:v>
                </c:pt>
                <c:pt idx="2362">
                  <c:v>7.4411428571428564</c:v>
                </c:pt>
                <c:pt idx="2363">
                  <c:v>7.2498571428571434</c:v>
                </c:pt>
                <c:pt idx="2364">
                  <c:v>7.2125714285714295</c:v>
                </c:pt>
                <c:pt idx="2365">
                  <c:v>7.1422857142857143</c:v>
                </c:pt>
                <c:pt idx="2366">
                  <c:v>7.2587142857142855</c:v>
                </c:pt>
                <c:pt idx="2367">
                  <c:v>7.0321428571428566</c:v>
                </c:pt>
                <c:pt idx="2368">
                  <c:v>7.1347142857142867</c:v>
                </c:pt>
                <c:pt idx="2369">
                  <c:v>7.3519999999999994</c:v>
                </c:pt>
                <c:pt idx="2370">
                  <c:v>7.0838571428571422</c:v>
                </c:pt>
                <c:pt idx="2371">
                  <c:v>7.8022857142857145</c:v>
                </c:pt>
                <c:pt idx="2372">
                  <c:v>7.3182857142857154</c:v>
                </c:pt>
                <c:pt idx="2373">
                  <c:v>7.2918571428571424</c:v>
                </c:pt>
                <c:pt idx="2374">
                  <c:v>7.4478571428571438</c:v>
                </c:pt>
                <c:pt idx="2375">
                  <c:v>7.4360000000000008</c:v>
                </c:pt>
                <c:pt idx="2376">
                  <c:v>6.9679999999999991</c:v>
                </c:pt>
                <c:pt idx="2377">
                  <c:v>7.3090000000000019</c:v>
                </c:pt>
                <c:pt idx="2378">
                  <c:v>7.1307142857142862</c:v>
                </c:pt>
                <c:pt idx="2379">
                  <c:v>6.9084285714285709</c:v>
                </c:pt>
                <c:pt idx="2380">
                  <c:v>6.6931428571428579</c:v>
                </c:pt>
                <c:pt idx="2381">
                  <c:v>6.4885714285714284</c:v>
                </c:pt>
                <c:pt idx="2382">
                  <c:v>6.3849999999999998</c:v>
                </c:pt>
                <c:pt idx="2383">
                  <c:v>6.5075714285714295</c:v>
                </c:pt>
                <c:pt idx="2384">
                  <c:v>6.6647142857142869</c:v>
                </c:pt>
                <c:pt idx="2385">
                  <c:v>6.8532857142857138</c:v>
                </c:pt>
                <c:pt idx="2386">
                  <c:v>6.9841428571428565</c:v>
                </c:pt>
                <c:pt idx="2387">
                  <c:v>5.7831428571428569</c:v>
                </c:pt>
                <c:pt idx="2388">
                  <c:v>7.8952857142857136</c:v>
                </c:pt>
                <c:pt idx="2389">
                  <c:v>7.0742857142857138</c:v>
                </c:pt>
                <c:pt idx="2390">
                  <c:v>6.2815714285714277</c:v>
                </c:pt>
                <c:pt idx="2391">
                  <c:v>8.5624285714285708</c:v>
                </c:pt>
                <c:pt idx="2392">
                  <c:v>7.6150000000000002</c:v>
                </c:pt>
                <c:pt idx="2393">
                  <c:v>6.2547142857142859</c:v>
                </c:pt>
                <c:pt idx="2394">
                  <c:v>7.7308571428571424</c:v>
                </c:pt>
                <c:pt idx="2395">
                  <c:v>7.7345714285714289</c:v>
                </c:pt>
                <c:pt idx="2396">
                  <c:v>7.1659999999999986</c:v>
                </c:pt>
                <c:pt idx="2397">
                  <c:v>6.1891428571428566</c:v>
                </c:pt>
                <c:pt idx="2398">
                  <c:v>7.5911428571428576</c:v>
                </c:pt>
                <c:pt idx="2399">
                  <c:v>7.7078571428571419</c:v>
                </c:pt>
                <c:pt idx="2400">
                  <c:v>7.4838571428571443</c:v>
                </c:pt>
                <c:pt idx="2401">
                  <c:v>6.5061428571428577</c:v>
                </c:pt>
                <c:pt idx="2402">
                  <c:v>6.4925714285714289</c:v>
                </c:pt>
                <c:pt idx="2403">
                  <c:v>6.9700000000000006</c:v>
                </c:pt>
                <c:pt idx="2404">
                  <c:v>7.2985714285714289</c:v>
                </c:pt>
                <c:pt idx="2405">
                  <c:v>7.1267142857142867</c:v>
                </c:pt>
                <c:pt idx="2406">
                  <c:v>7.0090000000000003</c:v>
                </c:pt>
                <c:pt idx="2407">
                  <c:v>6.6074285714285708</c:v>
                </c:pt>
                <c:pt idx="2408">
                  <c:v>5.7588571428571438</c:v>
                </c:pt>
                <c:pt idx="2409">
                  <c:v>5.8449999999999998</c:v>
                </c:pt>
                <c:pt idx="2410">
                  <c:v>6.8815714285714291</c:v>
                </c:pt>
                <c:pt idx="2411">
                  <c:v>6.6884285714285712</c:v>
                </c:pt>
                <c:pt idx="2412">
                  <c:v>6.5132857142857148</c:v>
                </c:pt>
                <c:pt idx="2413">
                  <c:v>6.0149999999999997</c:v>
                </c:pt>
                <c:pt idx="2414">
                  <c:v>6.1480000000000006</c:v>
                </c:pt>
                <c:pt idx="2415">
                  <c:v>5.8954285714285719</c:v>
                </c:pt>
                <c:pt idx="2416">
                  <c:v>5.7241428571428576</c:v>
                </c:pt>
                <c:pt idx="2417">
                  <c:v>5.709428571428572</c:v>
                </c:pt>
                <c:pt idx="2418">
                  <c:v>6.2815714285714295</c:v>
                </c:pt>
                <c:pt idx="2419">
                  <c:v>6.7167142857142865</c:v>
                </c:pt>
                <c:pt idx="2420">
                  <c:v>6.9097142857142861</c:v>
                </c:pt>
                <c:pt idx="2421">
                  <c:v>6.4915714285714285</c:v>
                </c:pt>
                <c:pt idx="2422">
                  <c:v>6.0285714285714276</c:v>
                </c:pt>
                <c:pt idx="2423">
                  <c:v>5.8877142857142868</c:v>
                </c:pt>
                <c:pt idx="2424">
                  <c:v>5.8954285714285719</c:v>
                </c:pt>
                <c:pt idx="2425">
                  <c:v>6.0687142857142851</c:v>
                </c:pt>
                <c:pt idx="2426">
                  <c:v>6.0935714285714289</c:v>
                </c:pt>
                <c:pt idx="2427">
                  <c:v>6.3895714285714291</c:v>
                </c:pt>
                <c:pt idx="2428">
                  <c:v>6.3411428571428576</c:v>
                </c:pt>
                <c:pt idx="2429">
                  <c:v>6.1207142857142856</c:v>
                </c:pt>
                <c:pt idx="2430">
                  <c:v>6.1748571428571424</c:v>
                </c:pt>
                <c:pt idx="2431">
                  <c:v>6.2925714285714287</c:v>
                </c:pt>
                <c:pt idx="2432">
                  <c:v>5.9697142857142849</c:v>
                </c:pt>
                <c:pt idx="2433">
                  <c:v>5.9147142857142869</c:v>
                </c:pt>
                <c:pt idx="2434">
                  <c:v>5.6834285714285713</c:v>
                </c:pt>
                <c:pt idx="2435">
                  <c:v>6.0007142857142863</c:v>
                </c:pt>
                <c:pt idx="2436">
                  <c:v>6.0244285714285715</c:v>
                </c:pt>
                <c:pt idx="2437">
                  <c:v>6.2121428571428563</c:v>
                </c:pt>
                <c:pt idx="2438">
                  <c:v>6.1512857142857138</c:v>
                </c:pt>
                <c:pt idx="2439">
                  <c:v>6.1042857142857141</c:v>
                </c:pt>
                <c:pt idx="2440">
                  <c:v>5.9181428571428558</c:v>
                </c:pt>
                <c:pt idx="2441">
                  <c:v>5.972142857142857</c:v>
                </c:pt>
                <c:pt idx="2442">
                  <c:v>6.7875714285714279</c:v>
                </c:pt>
                <c:pt idx="2443">
                  <c:v>7.0108571428571436</c:v>
                </c:pt>
                <c:pt idx="2444">
                  <c:v>6.8599999999999994</c:v>
                </c:pt>
                <c:pt idx="2445">
                  <c:v>6.6458571428571434</c:v>
                </c:pt>
                <c:pt idx="2446">
                  <c:v>6.9022857142857159</c:v>
                </c:pt>
                <c:pt idx="2447">
                  <c:v>6.8565714285714288</c:v>
                </c:pt>
                <c:pt idx="2448">
                  <c:v>7.141</c:v>
                </c:pt>
                <c:pt idx="2449">
                  <c:v>7.2507142857142863</c:v>
                </c:pt>
                <c:pt idx="2450">
                  <c:v>7.0174285714285718</c:v>
                </c:pt>
                <c:pt idx="2451">
                  <c:v>6.9301428571428563</c:v>
                </c:pt>
                <c:pt idx="2452">
                  <c:v>6.8631428571428561</c:v>
                </c:pt>
                <c:pt idx="2453">
                  <c:v>6.9248571428571424</c:v>
                </c:pt>
                <c:pt idx="2454">
                  <c:v>6.9168571428571441</c:v>
                </c:pt>
                <c:pt idx="2455">
                  <c:v>6.8462857142857141</c:v>
                </c:pt>
                <c:pt idx="2456">
                  <c:v>6.5989999999999993</c:v>
                </c:pt>
                <c:pt idx="2457">
                  <c:v>6.6695714285714285</c:v>
                </c:pt>
                <c:pt idx="2458">
                  <c:v>6.7140000000000004</c:v>
                </c:pt>
                <c:pt idx="2459">
                  <c:v>6.3587142857142851</c:v>
                </c:pt>
                <c:pt idx="2460">
                  <c:v>6.1262857142857143</c:v>
                </c:pt>
                <c:pt idx="2461">
                  <c:v>6.3698571428571427</c:v>
                </c:pt>
                <c:pt idx="2462">
                  <c:v>6.6954285714285717</c:v>
                </c:pt>
                <c:pt idx="2463">
                  <c:v>6.9005714285714292</c:v>
                </c:pt>
                <c:pt idx="2464">
                  <c:v>6.908142857142856</c:v>
                </c:pt>
                <c:pt idx="2465">
                  <c:v>6.8931428571428564</c:v>
                </c:pt>
                <c:pt idx="2466">
                  <c:v>6.7651428571428571</c:v>
                </c:pt>
                <c:pt idx="2467">
                  <c:v>6.2030000000000003</c:v>
                </c:pt>
                <c:pt idx="2468">
                  <c:v>6.4225714285714286</c:v>
                </c:pt>
                <c:pt idx="2469">
                  <c:v>6.4485714285714293</c:v>
                </c:pt>
                <c:pt idx="2470">
                  <c:v>6.3637142857142859</c:v>
                </c:pt>
                <c:pt idx="2471">
                  <c:v>6.6348571428571432</c:v>
                </c:pt>
                <c:pt idx="2472">
                  <c:v>6.2117142857142857</c:v>
                </c:pt>
                <c:pt idx="2473">
                  <c:v>6.4065714285714277</c:v>
                </c:pt>
                <c:pt idx="2474">
                  <c:v>6.6028571428571423</c:v>
                </c:pt>
                <c:pt idx="2475">
                  <c:v>6.8882857142857148</c:v>
                </c:pt>
                <c:pt idx="2476">
                  <c:v>6.9159999999999995</c:v>
                </c:pt>
                <c:pt idx="2477">
                  <c:v>6.9161428571428569</c:v>
                </c:pt>
                <c:pt idx="2478">
                  <c:v>6.4007142857142858</c:v>
                </c:pt>
                <c:pt idx="2479">
                  <c:v>6.0414285714285727</c:v>
                </c:pt>
                <c:pt idx="2480">
                  <c:v>5.7002857142857151</c:v>
                </c:pt>
                <c:pt idx="2481">
                  <c:v>5.5</c:v>
                </c:pt>
                <c:pt idx="2482">
                  <c:v>5.4660000000000002</c:v>
                </c:pt>
                <c:pt idx="2483">
                  <c:v>5.4574285714285713</c:v>
                </c:pt>
                <c:pt idx="2484">
                  <c:v>5.204714285714287</c:v>
                </c:pt>
                <c:pt idx="2485">
                  <c:v>5.0581428571428564</c:v>
                </c:pt>
                <c:pt idx="2486">
                  <c:v>4.9592857142857136</c:v>
                </c:pt>
                <c:pt idx="2487">
                  <c:v>4.8685714285714283</c:v>
                </c:pt>
                <c:pt idx="2488">
                  <c:v>4.6067142857142853</c:v>
                </c:pt>
                <c:pt idx="2489">
                  <c:v>4.3894285714285717</c:v>
                </c:pt>
                <c:pt idx="2490">
                  <c:v>4.0609999999999999</c:v>
                </c:pt>
                <c:pt idx="2491">
                  <c:v>3.649</c:v>
                </c:pt>
                <c:pt idx="2492">
                  <c:v>3.4697142857142858</c:v>
                </c:pt>
                <c:pt idx="2493">
                  <c:v>3.07</c:v>
                </c:pt>
                <c:pt idx="2494">
                  <c:v>2.9164285714285718</c:v>
                </c:pt>
                <c:pt idx="2495">
                  <c:v>2.9448571428571424</c:v>
                </c:pt>
                <c:pt idx="2496">
                  <c:v>2.9257142857142853</c:v>
                </c:pt>
                <c:pt idx="2497">
                  <c:v>2.7549999999999999</c:v>
                </c:pt>
                <c:pt idx="2498">
                  <c:v>2.4981428571428568</c:v>
                </c:pt>
                <c:pt idx="2499">
                  <c:v>2.5032857142857141</c:v>
                </c:pt>
                <c:pt idx="2500">
                  <c:v>2.781714285714286</c:v>
                </c:pt>
                <c:pt idx="2501">
                  <c:v>2.7551428571428573</c:v>
                </c:pt>
                <c:pt idx="2502">
                  <c:v>2.4868571428571431</c:v>
                </c:pt>
                <c:pt idx="2503">
                  <c:v>2.6872857142857143</c:v>
                </c:pt>
                <c:pt idx="2504">
                  <c:v>3.2388571428571424</c:v>
                </c:pt>
                <c:pt idx="2505">
                  <c:v>3.5671428571428572</c:v>
                </c:pt>
                <c:pt idx="2506">
                  <c:v>3.8679999999999999</c:v>
                </c:pt>
                <c:pt idx="2507">
                  <c:v>3.7217142857142855</c:v>
                </c:pt>
                <c:pt idx="2508">
                  <c:v>3.7818571428571439</c:v>
                </c:pt>
                <c:pt idx="2509">
                  <c:v>4.0645714285714281</c:v>
                </c:pt>
                <c:pt idx="2510">
                  <c:v>4.2471428571428573</c:v>
                </c:pt>
                <c:pt idx="2511">
                  <c:v>3.8482857142857134</c:v>
                </c:pt>
                <c:pt idx="2512">
                  <c:v>3.9798571428571425</c:v>
                </c:pt>
                <c:pt idx="2513">
                  <c:v>3.754</c:v>
                </c:pt>
                <c:pt idx="2514">
                  <c:v>3.8888571428571432</c:v>
                </c:pt>
                <c:pt idx="2515">
                  <c:v>3.8605714285714288</c:v>
                </c:pt>
                <c:pt idx="2516">
                  <c:v>3.733571428571429</c:v>
                </c:pt>
                <c:pt idx="2517">
                  <c:v>4.2309999999999999</c:v>
                </c:pt>
                <c:pt idx="2518">
                  <c:v>4.0307142857142866</c:v>
                </c:pt>
                <c:pt idx="2519">
                  <c:v>4.7391428571428573</c:v>
                </c:pt>
                <c:pt idx="2520">
                  <c:v>3.3628571428571425</c:v>
                </c:pt>
                <c:pt idx="2521">
                  <c:v>3.907714285714285</c:v>
                </c:pt>
                <c:pt idx="2522">
                  <c:v>4.6949999999999994</c:v>
                </c:pt>
                <c:pt idx="2523">
                  <c:v>4.3941428571428576</c:v>
                </c:pt>
                <c:pt idx="2524">
                  <c:v>4.8447142857142849</c:v>
                </c:pt>
                <c:pt idx="2525">
                  <c:v>4.9147142857142869</c:v>
                </c:pt>
                <c:pt idx="2526">
                  <c:v>4.5870000000000006</c:v>
                </c:pt>
                <c:pt idx="2527">
                  <c:v>6.1790000000000003</c:v>
                </c:pt>
                <c:pt idx="2528">
                  <c:v>5.031714285714286</c:v>
                </c:pt>
                <c:pt idx="2529">
                  <c:v>5.4951428571428576</c:v>
                </c:pt>
                <c:pt idx="2530">
                  <c:v>5.6038571428571435</c:v>
                </c:pt>
                <c:pt idx="2531">
                  <c:v>4.3611428571428572</c:v>
                </c:pt>
                <c:pt idx="2532">
                  <c:v>5.4912857142857154</c:v>
                </c:pt>
                <c:pt idx="2533">
                  <c:v>4.6362857142857141</c:v>
                </c:pt>
                <c:pt idx="2534">
                  <c:v>4.6657142857142855</c:v>
                </c:pt>
                <c:pt idx="2535">
                  <c:v>5.3895714285714291</c:v>
                </c:pt>
                <c:pt idx="2536">
                  <c:v>5.1328571428571426</c:v>
                </c:pt>
                <c:pt idx="2537">
                  <c:v>4.8232857142857144</c:v>
                </c:pt>
                <c:pt idx="2538">
                  <c:v>4.6307142857142853</c:v>
                </c:pt>
                <c:pt idx="2539">
                  <c:v>4.6795714285714292</c:v>
                </c:pt>
                <c:pt idx="2540">
                  <c:v>4.7007142857142856</c:v>
                </c:pt>
                <c:pt idx="2541">
                  <c:v>4.8358571428571429</c:v>
                </c:pt>
                <c:pt idx="2542">
                  <c:v>5.0701428571428568</c:v>
                </c:pt>
                <c:pt idx="2543">
                  <c:v>4.9385714285714286</c:v>
                </c:pt>
                <c:pt idx="2544">
                  <c:v>5.4129999999999994</c:v>
                </c:pt>
                <c:pt idx="2545">
                  <c:v>4.4972857142857148</c:v>
                </c:pt>
                <c:pt idx="2546">
                  <c:v>5.1977142857142855</c:v>
                </c:pt>
                <c:pt idx="2547">
                  <c:v>5.1535714285714294</c:v>
                </c:pt>
                <c:pt idx="2548">
                  <c:v>4.6535714285714276</c:v>
                </c:pt>
                <c:pt idx="2549">
                  <c:v>5.1017142857142863</c:v>
                </c:pt>
                <c:pt idx="2550">
                  <c:v>6.0235714285714286</c:v>
                </c:pt>
                <c:pt idx="2551">
                  <c:v>5.7338571428571425</c:v>
                </c:pt>
                <c:pt idx="2552">
                  <c:v>6.4138571428571423</c:v>
                </c:pt>
                <c:pt idx="2553">
                  <c:v>6.1001428571428571</c:v>
                </c:pt>
                <c:pt idx="2554">
                  <c:v>5.7358571428571423</c:v>
                </c:pt>
                <c:pt idx="2555">
                  <c:v>5.5409999999999995</c:v>
                </c:pt>
                <c:pt idx="2556">
                  <c:v>5.3692857142857147</c:v>
                </c:pt>
                <c:pt idx="2557">
                  <c:v>5.7674285714285718</c:v>
                </c:pt>
                <c:pt idx="2558">
                  <c:v>5.8074285714285718</c:v>
                </c:pt>
                <c:pt idx="2559">
                  <c:v>6.0645714285714281</c:v>
                </c:pt>
                <c:pt idx="2560">
                  <c:v>6.1162857142857145</c:v>
                </c:pt>
                <c:pt idx="2561">
                  <c:v>5.3671428571428574</c:v>
                </c:pt>
                <c:pt idx="2562">
                  <c:v>5.7469999999999999</c:v>
                </c:pt>
                <c:pt idx="2563">
                  <c:v>5.531142857142858</c:v>
                </c:pt>
                <c:pt idx="2564">
                  <c:v>5.0900000000000007</c:v>
                </c:pt>
                <c:pt idx="2565">
                  <c:v>5.117</c:v>
                </c:pt>
                <c:pt idx="2566">
                  <c:v>6.3808571428571428</c:v>
                </c:pt>
                <c:pt idx="2567">
                  <c:v>6.9004285714285709</c:v>
                </c:pt>
                <c:pt idx="2568">
                  <c:v>6.2145714285714293</c:v>
                </c:pt>
                <c:pt idx="2569">
                  <c:v>6.6085714285714285</c:v>
                </c:pt>
                <c:pt idx="2570">
                  <c:v>6.3812857142857142</c:v>
                </c:pt>
                <c:pt idx="2571">
                  <c:v>6.3088571428571427</c:v>
                </c:pt>
                <c:pt idx="2572">
                  <c:v>6.0614285714285714</c:v>
                </c:pt>
                <c:pt idx="2573">
                  <c:v>6.2015714285714285</c:v>
                </c:pt>
                <c:pt idx="2574">
                  <c:v>6.2091428571428571</c:v>
                </c:pt>
                <c:pt idx="2575">
                  <c:v>5.9037142857142859</c:v>
                </c:pt>
                <c:pt idx="2576">
                  <c:v>5.7407142857142857</c:v>
                </c:pt>
                <c:pt idx="2577">
                  <c:v>6.0428571428571436</c:v>
                </c:pt>
                <c:pt idx="2578">
                  <c:v>7.4414285714285713</c:v>
                </c:pt>
                <c:pt idx="2579">
                  <c:v>6.176857142857143</c:v>
                </c:pt>
                <c:pt idx="2580">
                  <c:v>6.245857142857143</c:v>
                </c:pt>
                <c:pt idx="2581">
                  <c:v>6.5469999999999988</c:v>
                </c:pt>
                <c:pt idx="2582">
                  <c:v>6.2291428571428566</c:v>
                </c:pt>
                <c:pt idx="2583">
                  <c:v>6.1270000000000007</c:v>
                </c:pt>
                <c:pt idx="2584">
                  <c:v>6.0129999999999999</c:v>
                </c:pt>
                <c:pt idx="2585">
                  <c:v>6.0889999999999995</c:v>
                </c:pt>
                <c:pt idx="2586">
                  <c:v>6.6017142857142863</c:v>
                </c:pt>
                <c:pt idx="2587">
                  <c:v>6.3317142857142859</c:v>
                </c:pt>
                <c:pt idx="2588">
                  <c:v>5.8137142857142861</c:v>
                </c:pt>
                <c:pt idx="2589">
                  <c:v>5.7841428571428581</c:v>
                </c:pt>
                <c:pt idx="2590">
                  <c:v>6.3397142857142859</c:v>
                </c:pt>
                <c:pt idx="2591">
                  <c:v>6.0218571428571428</c:v>
                </c:pt>
                <c:pt idx="2592">
                  <c:v>5.3862857142857141</c:v>
                </c:pt>
                <c:pt idx="2593">
                  <c:v>5.5785714285714283</c:v>
                </c:pt>
                <c:pt idx="2594">
                  <c:v>6.4441428571428565</c:v>
                </c:pt>
                <c:pt idx="2595">
                  <c:v>6.2038571428571432</c:v>
                </c:pt>
                <c:pt idx="2596">
                  <c:v>5.7664285714285706</c:v>
                </c:pt>
                <c:pt idx="2597">
                  <c:v>5.5805714285714272</c:v>
                </c:pt>
                <c:pt idx="2598">
                  <c:v>5.5777142857142863</c:v>
                </c:pt>
                <c:pt idx="2599">
                  <c:v>6.0662857142857138</c:v>
                </c:pt>
                <c:pt idx="2600">
                  <c:v>6.1417142857142863</c:v>
                </c:pt>
                <c:pt idx="2601">
                  <c:v>6.3432857142857149</c:v>
                </c:pt>
                <c:pt idx="2602">
                  <c:v>6.4651428571428582</c:v>
                </c:pt>
                <c:pt idx="2603">
                  <c:v>6.5072857142857146</c:v>
                </c:pt>
                <c:pt idx="2604">
                  <c:v>6.4905714285714282</c:v>
                </c:pt>
                <c:pt idx="2605">
                  <c:v>6.3774285714285721</c:v>
                </c:pt>
                <c:pt idx="2606">
                  <c:v>6.3734285714285708</c:v>
                </c:pt>
                <c:pt idx="2607">
                  <c:v>6.6427142857142858</c:v>
                </c:pt>
                <c:pt idx="2608">
                  <c:v>6.5094285714285718</c:v>
                </c:pt>
                <c:pt idx="2609">
                  <c:v>6.1661428571428569</c:v>
                </c:pt>
                <c:pt idx="2610">
                  <c:v>6.4452857142857143</c:v>
                </c:pt>
                <c:pt idx="2611">
                  <c:v>6.1550000000000002</c:v>
                </c:pt>
                <c:pt idx="2612">
                  <c:v>6.2762857142857147</c:v>
                </c:pt>
                <c:pt idx="2613">
                  <c:v>6.3697142857142852</c:v>
                </c:pt>
                <c:pt idx="2614">
                  <c:v>6.8008571428571427</c:v>
                </c:pt>
                <c:pt idx="2615">
                  <c:v>6.5014285714285718</c:v>
                </c:pt>
                <c:pt idx="2616">
                  <c:v>6.7767142857142861</c:v>
                </c:pt>
                <c:pt idx="2617">
                  <c:v>6.4598571428571443</c:v>
                </c:pt>
                <c:pt idx="2618">
                  <c:v>6.6844285714285716</c:v>
                </c:pt>
                <c:pt idx="2619">
                  <c:v>6.9059999999999997</c:v>
                </c:pt>
                <c:pt idx="2620">
                  <c:v>6.5638571428571435</c:v>
                </c:pt>
                <c:pt idx="2621">
                  <c:v>6.8494285714285708</c:v>
                </c:pt>
                <c:pt idx="2622">
                  <c:v>6.8775714285714287</c:v>
                </c:pt>
                <c:pt idx="2623">
                  <c:v>6.9391428571428575</c:v>
                </c:pt>
                <c:pt idx="2624">
                  <c:v>6.8291428571428572</c:v>
                </c:pt>
                <c:pt idx="2625">
                  <c:v>6.383571428571428</c:v>
                </c:pt>
                <c:pt idx="2626">
                  <c:v>5.6532857142857154</c:v>
                </c:pt>
                <c:pt idx="2627">
                  <c:v>6.7275714285714292</c:v>
                </c:pt>
                <c:pt idx="2628">
                  <c:v>6.2915714285714284</c:v>
                </c:pt>
                <c:pt idx="2629">
                  <c:v>6.902857142857143</c:v>
                </c:pt>
                <c:pt idx="2630">
                  <c:v>6.7857142857142847</c:v>
                </c:pt>
                <c:pt idx="2631">
                  <c:v>7.3354285714285714</c:v>
                </c:pt>
                <c:pt idx="2632">
                  <c:v>7.3374285714285721</c:v>
                </c:pt>
                <c:pt idx="2633">
                  <c:v>7.6180000000000012</c:v>
                </c:pt>
                <c:pt idx="2634">
                  <c:v>7.3939999999999992</c:v>
                </c:pt>
                <c:pt idx="2635">
                  <c:v>7.1598571428571427</c:v>
                </c:pt>
                <c:pt idx="2636">
                  <c:v>6.8250000000000002</c:v>
                </c:pt>
                <c:pt idx="2637">
                  <c:v>6.4164285714285709</c:v>
                </c:pt>
                <c:pt idx="2638">
                  <c:v>7.8577142857142865</c:v>
                </c:pt>
                <c:pt idx="2639">
                  <c:v>7.4217142857142866</c:v>
                </c:pt>
                <c:pt idx="2640">
                  <c:v>7.89</c:v>
                </c:pt>
                <c:pt idx="2641">
                  <c:v>8.5535714285714288</c:v>
                </c:pt>
                <c:pt idx="2642">
                  <c:v>9.6314285714285699</c:v>
                </c:pt>
                <c:pt idx="2643">
                  <c:v>8.7451428571428576</c:v>
                </c:pt>
                <c:pt idx="2644">
                  <c:v>9.3401428571428564</c:v>
                </c:pt>
                <c:pt idx="2645">
                  <c:v>8.2961428571428577</c:v>
                </c:pt>
                <c:pt idx="2646">
                  <c:v>7.7358571428571423</c:v>
                </c:pt>
                <c:pt idx="2647">
                  <c:v>8.3544285714285706</c:v>
                </c:pt>
                <c:pt idx="2648">
                  <c:v>8.5307142857142857</c:v>
                </c:pt>
                <c:pt idx="2649">
                  <c:v>8.2572857142857146</c:v>
                </c:pt>
                <c:pt idx="2650">
                  <c:v>7.7362857142857138</c:v>
                </c:pt>
                <c:pt idx="2651">
                  <c:v>8.7468571428571416</c:v>
                </c:pt>
                <c:pt idx="2652">
                  <c:v>8.5869999999999997</c:v>
                </c:pt>
                <c:pt idx="2653">
                  <c:v>9.7237142857142853</c:v>
                </c:pt>
                <c:pt idx="2654">
                  <c:v>8.0771428571428583</c:v>
                </c:pt>
                <c:pt idx="2655">
                  <c:v>8.6191428571428581</c:v>
                </c:pt>
                <c:pt idx="2656">
                  <c:v>9.8251428571428594</c:v>
                </c:pt>
                <c:pt idx="2657">
                  <c:v>9.4261428571428585</c:v>
                </c:pt>
                <c:pt idx="2658">
                  <c:v>8.9171428571428581</c:v>
                </c:pt>
                <c:pt idx="2659">
                  <c:v>8.5414285714285718</c:v>
                </c:pt>
                <c:pt idx="2660">
                  <c:v>9.1774285714285693</c:v>
                </c:pt>
                <c:pt idx="2661">
                  <c:v>9.7535714285714281</c:v>
                </c:pt>
                <c:pt idx="2662">
                  <c:v>8.6291428571428561</c:v>
                </c:pt>
                <c:pt idx="2663">
                  <c:v>8.1617142857142841</c:v>
                </c:pt>
                <c:pt idx="2664">
                  <c:v>8.1871428571428577</c:v>
                </c:pt>
                <c:pt idx="2665">
                  <c:v>7.5991428571428576</c:v>
                </c:pt>
                <c:pt idx="2666">
                  <c:v>8.7694285714285716</c:v>
                </c:pt>
                <c:pt idx="2667">
                  <c:v>9.1065714285714296</c:v>
                </c:pt>
                <c:pt idx="2668">
                  <c:v>8.2464285714285701</c:v>
                </c:pt>
                <c:pt idx="2669">
                  <c:v>7.2355714285714283</c:v>
                </c:pt>
                <c:pt idx="2670">
                  <c:v>7.8047142857142857</c:v>
                </c:pt>
                <c:pt idx="2671">
                  <c:v>8.6084285714285702</c:v>
                </c:pt>
                <c:pt idx="2672">
                  <c:v>9.5984285714285704</c:v>
                </c:pt>
                <c:pt idx="2673">
                  <c:v>10.746714285714287</c:v>
                </c:pt>
                <c:pt idx="2674">
                  <c:v>10.280714285714286</c:v>
                </c:pt>
                <c:pt idx="2675">
                  <c:v>10.335714285714285</c:v>
                </c:pt>
                <c:pt idx="2676">
                  <c:v>9.5277142857142856</c:v>
                </c:pt>
                <c:pt idx="2677">
                  <c:v>8.0467142857142857</c:v>
                </c:pt>
                <c:pt idx="2678">
                  <c:v>6.9969999999999999</c:v>
                </c:pt>
                <c:pt idx="2679">
                  <c:v>7.7674285714285727</c:v>
                </c:pt>
                <c:pt idx="2680">
                  <c:v>8.3984285714285711</c:v>
                </c:pt>
                <c:pt idx="2681">
                  <c:v>8.8591428571428565</c:v>
                </c:pt>
                <c:pt idx="2682">
                  <c:v>9.9655714285714279</c:v>
                </c:pt>
                <c:pt idx="2683">
                  <c:v>10.199714285714284</c:v>
                </c:pt>
                <c:pt idx="2684">
                  <c:v>8.8161428571428555</c:v>
                </c:pt>
                <c:pt idx="2685">
                  <c:v>8.5257142857142849</c:v>
                </c:pt>
                <c:pt idx="2686">
                  <c:v>8.0582857142857147</c:v>
                </c:pt>
                <c:pt idx="2687">
                  <c:v>7.9314285714285715</c:v>
                </c:pt>
                <c:pt idx="2688">
                  <c:v>7.3145714285714289</c:v>
                </c:pt>
                <c:pt idx="2689">
                  <c:v>7.7335714285714285</c:v>
                </c:pt>
                <c:pt idx="2690">
                  <c:v>6.7481428571428568</c:v>
                </c:pt>
                <c:pt idx="2691">
                  <c:v>6.1858571428571434</c:v>
                </c:pt>
                <c:pt idx="2692">
                  <c:v>7.0589999999999993</c:v>
                </c:pt>
                <c:pt idx="2693">
                  <c:v>7.4968571428571433</c:v>
                </c:pt>
                <c:pt idx="2694">
                  <c:v>7.9127142857142863</c:v>
                </c:pt>
                <c:pt idx="2695">
                  <c:v>8.0992857142857133</c:v>
                </c:pt>
                <c:pt idx="2696">
                  <c:v>9.2447142857142861</c:v>
                </c:pt>
                <c:pt idx="2697">
                  <c:v>9.2477142857142862</c:v>
                </c:pt>
                <c:pt idx="2698">
                  <c:v>8.8788571428571448</c:v>
                </c:pt>
                <c:pt idx="2699">
                  <c:v>7.9461428571428581</c:v>
                </c:pt>
                <c:pt idx="2700">
                  <c:v>7.2078571428571427</c:v>
                </c:pt>
                <c:pt idx="2701">
                  <c:v>7.4331428571428573</c:v>
                </c:pt>
                <c:pt idx="2702">
                  <c:v>7.4905714285714282</c:v>
                </c:pt>
                <c:pt idx="2703">
                  <c:v>8.343</c:v>
                </c:pt>
                <c:pt idx="2704">
                  <c:v>8.1652857142857123</c:v>
                </c:pt>
                <c:pt idx="2705">
                  <c:v>8.049142857142856</c:v>
                </c:pt>
                <c:pt idx="2706">
                  <c:v>8.2504285714285714</c:v>
                </c:pt>
                <c:pt idx="2707">
                  <c:v>8.0805714285714281</c:v>
                </c:pt>
                <c:pt idx="2708">
                  <c:v>8.1138571428571424</c:v>
                </c:pt>
                <c:pt idx="2709">
                  <c:v>8.2532857142857132</c:v>
                </c:pt>
                <c:pt idx="2710">
                  <c:v>8.0068571428571431</c:v>
                </c:pt>
                <c:pt idx="2711">
                  <c:v>7.6929999999999996</c:v>
                </c:pt>
                <c:pt idx="2712">
                  <c:v>7.6694285714285702</c:v>
                </c:pt>
                <c:pt idx="2713">
                  <c:v>7.879428571428571</c:v>
                </c:pt>
                <c:pt idx="2714">
                  <c:v>8.0451428571428583</c:v>
                </c:pt>
                <c:pt idx="2715">
                  <c:v>7.5558571428571426</c:v>
                </c:pt>
                <c:pt idx="2716">
                  <c:v>8.0428571428571427</c:v>
                </c:pt>
                <c:pt idx="2717">
                  <c:v>8.4749999999999979</c:v>
                </c:pt>
                <c:pt idx="2718">
                  <c:v>7.9342857142857151</c:v>
                </c:pt>
                <c:pt idx="2719">
                  <c:v>7.7415714285714285</c:v>
                </c:pt>
                <c:pt idx="2720">
                  <c:v>7.4969999999999999</c:v>
                </c:pt>
                <c:pt idx="2721">
                  <c:v>7.7128571428571417</c:v>
                </c:pt>
                <c:pt idx="2722">
                  <c:v>7.8071428571428578</c:v>
                </c:pt>
                <c:pt idx="2723">
                  <c:v>7.4327142857142849</c:v>
                </c:pt>
                <c:pt idx="2724">
                  <c:v>7.637999999999999</c:v>
                </c:pt>
                <c:pt idx="2725">
                  <c:v>8.0175714285714292</c:v>
                </c:pt>
                <c:pt idx="2726">
                  <c:v>8.0157142857142851</c:v>
                </c:pt>
                <c:pt idx="2727">
                  <c:v>8.1517142857142861</c:v>
                </c:pt>
                <c:pt idx="2728">
                  <c:v>7.7924285714285721</c:v>
                </c:pt>
                <c:pt idx="2729">
                  <c:v>7.9530000000000003</c:v>
                </c:pt>
                <c:pt idx="2730">
                  <c:v>8.1032857142857146</c:v>
                </c:pt>
                <c:pt idx="2731">
                  <c:v>8.0221428571428568</c:v>
                </c:pt>
                <c:pt idx="2732">
                  <c:v>7.9875714285714299</c:v>
                </c:pt>
                <c:pt idx="2733">
                  <c:v>7.7119999999999989</c:v>
                </c:pt>
                <c:pt idx="2734">
                  <c:v>7.9295714285714283</c:v>
                </c:pt>
                <c:pt idx="2735">
                  <c:v>7.7237142857142844</c:v>
                </c:pt>
                <c:pt idx="2736">
                  <c:v>6.9584285714285716</c:v>
                </c:pt>
                <c:pt idx="2737">
                  <c:v>6.4151428571428566</c:v>
                </c:pt>
                <c:pt idx="2738">
                  <c:v>6.28</c:v>
                </c:pt>
                <c:pt idx="2739">
                  <c:v>6.5248571428571429</c:v>
                </c:pt>
                <c:pt idx="2740">
                  <c:v>6.19</c:v>
                </c:pt>
                <c:pt idx="2741">
                  <c:v>6.2604285714285712</c:v>
                </c:pt>
                <c:pt idx="2742">
                  <c:v>6.1204285714285707</c:v>
                </c:pt>
                <c:pt idx="2743">
                  <c:v>6.1625714285714279</c:v>
                </c:pt>
                <c:pt idx="2744">
                  <c:v>6.0685714285714294</c:v>
                </c:pt>
                <c:pt idx="2745">
                  <c:v>6.6004285714285711</c:v>
                </c:pt>
                <c:pt idx="2746">
                  <c:v>6.8609999999999989</c:v>
                </c:pt>
                <c:pt idx="2747">
                  <c:v>6.9068571428571426</c:v>
                </c:pt>
                <c:pt idx="2748">
                  <c:v>6.7470000000000008</c:v>
                </c:pt>
                <c:pt idx="2749">
                  <c:v>6.859285714285714</c:v>
                </c:pt>
                <c:pt idx="2750">
                  <c:v>6.992571428571428</c:v>
                </c:pt>
                <c:pt idx="2751">
                  <c:v>6.6497142857142864</c:v>
                </c:pt>
                <c:pt idx="2752">
                  <c:v>6.5874285714285703</c:v>
                </c:pt>
                <c:pt idx="2753">
                  <c:v>6.4379999999999997</c:v>
                </c:pt>
                <c:pt idx="2754">
                  <c:v>6.515714285714286</c:v>
                </c:pt>
                <c:pt idx="2755">
                  <c:v>6.9064285714285703</c:v>
                </c:pt>
                <c:pt idx="2756">
                  <c:v>6.81</c:v>
                </c:pt>
                <c:pt idx="2757">
                  <c:v>7.2651428571428571</c:v>
                </c:pt>
                <c:pt idx="2758">
                  <c:v>6.8725714285714288</c:v>
                </c:pt>
                <c:pt idx="2759">
                  <c:v>6.677428571428571</c:v>
                </c:pt>
                <c:pt idx="2760">
                  <c:v>6.2455714285714281</c:v>
                </c:pt>
                <c:pt idx="2761">
                  <c:v>6.2715714285714288</c:v>
                </c:pt>
                <c:pt idx="2762">
                  <c:v>5.9574285714285713</c:v>
                </c:pt>
                <c:pt idx="2763">
                  <c:v>6.8855714285714287</c:v>
                </c:pt>
                <c:pt idx="2764">
                  <c:v>7.3861428571428576</c:v>
                </c:pt>
                <c:pt idx="2765">
                  <c:v>6.6292857142857144</c:v>
                </c:pt>
                <c:pt idx="2766">
                  <c:v>6.1061428571428573</c:v>
                </c:pt>
                <c:pt idx="2767">
                  <c:v>6.2942857142857145</c:v>
                </c:pt>
                <c:pt idx="2768">
                  <c:v>6.6058571428571424</c:v>
                </c:pt>
                <c:pt idx="2769">
                  <c:v>6.7314285714285713</c:v>
                </c:pt>
                <c:pt idx="2770">
                  <c:v>6.6888571428571435</c:v>
                </c:pt>
                <c:pt idx="2771">
                  <c:v>6.0695714285714288</c:v>
                </c:pt>
                <c:pt idx="2772">
                  <c:v>6.2184285714285705</c:v>
                </c:pt>
                <c:pt idx="2773">
                  <c:v>6.9081428571428569</c:v>
                </c:pt>
                <c:pt idx="2774">
                  <c:v>7.076428571428572</c:v>
                </c:pt>
                <c:pt idx="2775">
                  <c:v>6.7130000000000001</c:v>
                </c:pt>
                <c:pt idx="2776">
                  <c:v>6.5137142857142853</c:v>
                </c:pt>
                <c:pt idx="2777">
                  <c:v>6.8781428571428576</c:v>
                </c:pt>
                <c:pt idx="2778">
                  <c:v>6.6682857142857141</c:v>
                </c:pt>
                <c:pt idx="2779">
                  <c:v>6.8779999999999992</c:v>
                </c:pt>
                <c:pt idx="2780">
                  <c:v>6.0574285714285709</c:v>
                </c:pt>
                <c:pt idx="2781">
                  <c:v>6.9257142857142853</c:v>
                </c:pt>
                <c:pt idx="2782">
                  <c:v>6.5591428571428576</c:v>
                </c:pt>
                <c:pt idx="2783">
                  <c:v>6.9767142857142854</c:v>
                </c:pt>
                <c:pt idx="2784">
                  <c:v>7.07</c:v>
                </c:pt>
                <c:pt idx="2785">
                  <c:v>6.6848571428571431</c:v>
                </c:pt>
                <c:pt idx="2786">
                  <c:v>7.4585714285714273</c:v>
                </c:pt>
                <c:pt idx="2787">
                  <c:v>6.9838571428571425</c:v>
                </c:pt>
                <c:pt idx="2788">
                  <c:v>7.9518571428571434</c:v>
                </c:pt>
                <c:pt idx="2789">
                  <c:v>6.9042857142857139</c:v>
                </c:pt>
                <c:pt idx="2790">
                  <c:v>7.6775714285714285</c:v>
                </c:pt>
                <c:pt idx="2791">
                  <c:v>7.3505714285714294</c:v>
                </c:pt>
                <c:pt idx="2792">
                  <c:v>6.9995714285714294</c:v>
                </c:pt>
                <c:pt idx="2793">
                  <c:v>7.3731428571428577</c:v>
                </c:pt>
                <c:pt idx="2794">
                  <c:v>6.3951428571428579</c:v>
                </c:pt>
                <c:pt idx="2795">
                  <c:v>6.8698571428571436</c:v>
                </c:pt>
                <c:pt idx="2796">
                  <c:v>6.4998571428571426</c:v>
                </c:pt>
                <c:pt idx="2797">
                  <c:v>6.0494285714285709</c:v>
                </c:pt>
                <c:pt idx="2798">
                  <c:v>5.9339999999999993</c:v>
                </c:pt>
                <c:pt idx="2799">
                  <c:v>5.8102857142857127</c:v>
                </c:pt>
                <c:pt idx="2800">
                  <c:v>6.2098571428571416</c:v>
                </c:pt>
                <c:pt idx="2801">
                  <c:v>5.8804285714285722</c:v>
                </c:pt>
                <c:pt idx="2802">
                  <c:v>5.8541428571428566</c:v>
                </c:pt>
                <c:pt idx="2803">
                  <c:v>5.8849999999999998</c:v>
                </c:pt>
                <c:pt idx="2804">
                  <c:v>6.0021428571428563</c:v>
                </c:pt>
                <c:pt idx="2805">
                  <c:v>5.6298571428571424</c:v>
                </c:pt>
                <c:pt idx="2806">
                  <c:v>6.2735714285714277</c:v>
                </c:pt>
                <c:pt idx="2807">
                  <c:v>6.3402857142857139</c:v>
                </c:pt>
                <c:pt idx="2808">
                  <c:v>5.9008571428571424</c:v>
                </c:pt>
                <c:pt idx="2809">
                  <c:v>6.5368571428571434</c:v>
                </c:pt>
                <c:pt idx="2810">
                  <c:v>6.7211428571428566</c:v>
                </c:pt>
                <c:pt idx="2811">
                  <c:v>7.0134285714285705</c:v>
                </c:pt>
                <c:pt idx="2812">
                  <c:v>7.326428571428572</c:v>
                </c:pt>
                <c:pt idx="2813">
                  <c:v>6.4512857142857145</c:v>
                </c:pt>
                <c:pt idx="2814">
                  <c:v>6.0208571428571434</c:v>
                </c:pt>
                <c:pt idx="2815">
                  <c:v>6.1222857142857148</c:v>
                </c:pt>
                <c:pt idx="2816">
                  <c:v>5.8248571428571427</c:v>
                </c:pt>
                <c:pt idx="2817">
                  <c:v>5.8758571428571429</c:v>
                </c:pt>
                <c:pt idx="2818">
                  <c:v>5.4341428571428576</c:v>
                </c:pt>
                <c:pt idx="2819">
                  <c:v>5.3115714285714279</c:v>
                </c:pt>
                <c:pt idx="2820">
                  <c:v>5.8971428571428577</c:v>
                </c:pt>
                <c:pt idx="2821">
                  <c:v>5.6548571428571419</c:v>
                </c:pt>
                <c:pt idx="2822">
                  <c:v>5.3848571428571432</c:v>
                </c:pt>
                <c:pt idx="2823">
                  <c:v>5.5027142857142852</c:v>
                </c:pt>
                <c:pt idx="2824">
                  <c:v>5.7737142857142851</c:v>
                </c:pt>
                <c:pt idx="2825">
                  <c:v>6.1355714285714287</c:v>
                </c:pt>
                <c:pt idx="2826">
                  <c:v>5.9802857142857144</c:v>
                </c:pt>
                <c:pt idx="2827">
                  <c:v>5.7909999999999995</c:v>
                </c:pt>
                <c:pt idx="2828">
                  <c:v>6.431</c:v>
                </c:pt>
                <c:pt idx="2829">
                  <c:v>6.7561428571428568</c:v>
                </c:pt>
                <c:pt idx="2830">
                  <c:v>6.0190000000000001</c:v>
                </c:pt>
                <c:pt idx="2831">
                  <c:v>5.8417142857142865</c:v>
                </c:pt>
                <c:pt idx="2832">
                  <c:v>5.8754285714285714</c:v>
                </c:pt>
                <c:pt idx="2833">
                  <c:v>6.2152857142857147</c:v>
                </c:pt>
                <c:pt idx="2834">
                  <c:v>6.3048571428571432</c:v>
                </c:pt>
                <c:pt idx="2835">
                  <c:v>6.4847142857142854</c:v>
                </c:pt>
                <c:pt idx="2836">
                  <c:v>6.5804285714285715</c:v>
                </c:pt>
                <c:pt idx="2837">
                  <c:v>5.9752857142857136</c:v>
                </c:pt>
                <c:pt idx="2838">
                  <c:v>5.6894285714285715</c:v>
                </c:pt>
                <c:pt idx="2839">
                  <c:v>5.778428571428571</c:v>
                </c:pt>
                <c:pt idx="2840">
                  <c:v>5.9399999999999995</c:v>
                </c:pt>
                <c:pt idx="2841">
                  <c:v>5.5777142857142854</c:v>
                </c:pt>
                <c:pt idx="2842">
                  <c:v>5.8585714285714285</c:v>
                </c:pt>
                <c:pt idx="2843">
                  <c:v>5.9124285714285705</c:v>
                </c:pt>
                <c:pt idx="2844">
                  <c:v>6.0612857142857139</c:v>
                </c:pt>
                <c:pt idx="2845">
                  <c:v>5.9861428571428572</c:v>
                </c:pt>
                <c:pt idx="2846">
                  <c:v>5.8810000000000002</c:v>
                </c:pt>
                <c:pt idx="2847">
                  <c:v>6.1000000000000005</c:v>
                </c:pt>
                <c:pt idx="2848">
                  <c:v>5.8554285714285701</c:v>
                </c:pt>
                <c:pt idx="2849">
                  <c:v>5.9327142857142858</c:v>
                </c:pt>
                <c:pt idx="2850">
                  <c:v>5.9350000000000005</c:v>
                </c:pt>
                <c:pt idx="2851">
                  <c:v>5.8738571428571431</c:v>
                </c:pt>
                <c:pt idx="2852">
                  <c:v>5.6645714285714286</c:v>
                </c:pt>
                <c:pt idx="2853">
                  <c:v>5.444</c:v>
                </c:pt>
                <c:pt idx="2854">
                  <c:v>5.4354285714285711</c:v>
                </c:pt>
                <c:pt idx="2855">
                  <c:v>5.6001428571428562</c:v>
                </c:pt>
                <c:pt idx="2856">
                  <c:v>5.6222857142857139</c:v>
                </c:pt>
                <c:pt idx="2857">
                  <c:v>5.048285714285714</c:v>
                </c:pt>
                <c:pt idx="2858">
                  <c:v>5.5708571428571432</c:v>
                </c:pt>
                <c:pt idx="2859">
                  <c:v>5.6079999999999997</c:v>
                </c:pt>
                <c:pt idx="2860">
                  <c:v>5.2928571428571427</c:v>
                </c:pt>
                <c:pt idx="2861">
                  <c:v>5.160571428571429</c:v>
                </c:pt>
                <c:pt idx="2862">
                  <c:v>5.0924285714285711</c:v>
                </c:pt>
                <c:pt idx="2863">
                  <c:v>5.5024285714285721</c:v>
                </c:pt>
                <c:pt idx="2864">
                  <c:v>5.7214285714285706</c:v>
                </c:pt>
                <c:pt idx="2865">
                  <c:v>5.7928571428571427</c:v>
                </c:pt>
                <c:pt idx="2866">
                  <c:v>6.4147142857142851</c:v>
                </c:pt>
                <c:pt idx="2867">
                  <c:v>6.3222857142857141</c:v>
                </c:pt>
                <c:pt idx="2868">
                  <c:v>5.7257142857142851</c:v>
                </c:pt>
                <c:pt idx="2869">
                  <c:v>5.7655714285714286</c:v>
                </c:pt>
                <c:pt idx="2870">
                  <c:v>5.6911428571428573</c:v>
                </c:pt>
                <c:pt idx="2871">
                  <c:v>5.3920000000000003</c:v>
                </c:pt>
                <c:pt idx="2872">
                  <c:v>5.1427142857142849</c:v>
                </c:pt>
                <c:pt idx="2873">
                  <c:v>4.8535714285714286</c:v>
                </c:pt>
                <c:pt idx="2874">
                  <c:v>4.7895714285714286</c:v>
                </c:pt>
                <c:pt idx="2875">
                  <c:v>4.7839999999999998</c:v>
                </c:pt>
                <c:pt idx="2876">
                  <c:v>4.8218571428571426</c:v>
                </c:pt>
                <c:pt idx="2877">
                  <c:v>4.9219999999999997</c:v>
                </c:pt>
                <c:pt idx="2878">
                  <c:v>4.8401428571428573</c:v>
                </c:pt>
                <c:pt idx="2879">
                  <c:v>4.6061428571428573</c:v>
                </c:pt>
                <c:pt idx="2880">
                  <c:v>4.5781428571428568</c:v>
                </c:pt>
                <c:pt idx="2881">
                  <c:v>4.4122857142857139</c:v>
                </c:pt>
                <c:pt idx="2882">
                  <c:v>4.5481428571428575</c:v>
                </c:pt>
                <c:pt idx="2883">
                  <c:v>4.4574285714285722</c:v>
                </c:pt>
                <c:pt idx="2884">
                  <c:v>4.3488571428571428</c:v>
                </c:pt>
                <c:pt idx="2885">
                  <c:v>4.2875714285714297</c:v>
                </c:pt>
                <c:pt idx="2886">
                  <c:v>4.3031428571428574</c:v>
                </c:pt>
                <c:pt idx="2887">
                  <c:v>4.2914285714285709</c:v>
                </c:pt>
                <c:pt idx="2888">
                  <c:v>4.0119999999999996</c:v>
                </c:pt>
                <c:pt idx="2889">
                  <c:v>4.0905714285714287</c:v>
                </c:pt>
                <c:pt idx="2890">
                  <c:v>3.9435714285714285</c:v>
                </c:pt>
                <c:pt idx="2891">
                  <c:v>4.2175714285714294</c:v>
                </c:pt>
                <c:pt idx="2892">
                  <c:v>4.1192857142857147</c:v>
                </c:pt>
                <c:pt idx="2893">
                  <c:v>3.8245714285714287</c:v>
                </c:pt>
                <c:pt idx="2894">
                  <c:v>4.1471428571428577</c:v>
                </c:pt>
                <c:pt idx="2895">
                  <c:v>4.3185714285714285</c:v>
                </c:pt>
                <c:pt idx="2896">
                  <c:v>4.4300000000000006</c:v>
                </c:pt>
                <c:pt idx="2897">
                  <c:v>4.4895714285714297</c:v>
                </c:pt>
                <c:pt idx="2898">
                  <c:v>4.6078571428571422</c:v>
                </c:pt>
                <c:pt idx="2899">
                  <c:v>4.863142857142857</c:v>
                </c:pt>
                <c:pt idx="2900">
                  <c:v>3.7692857142857146</c:v>
                </c:pt>
                <c:pt idx="2901">
                  <c:v>4.2878571428571428</c:v>
                </c:pt>
                <c:pt idx="2902">
                  <c:v>4.8861428571428567</c:v>
                </c:pt>
                <c:pt idx="2903">
                  <c:v>4.4761428571428565</c:v>
                </c:pt>
                <c:pt idx="2904">
                  <c:v>4.5125714285714285</c:v>
                </c:pt>
                <c:pt idx="2905">
                  <c:v>4.5704285714285708</c:v>
                </c:pt>
                <c:pt idx="2906">
                  <c:v>4.8612857142857147</c:v>
                </c:pt>
                <c:pt idx="2907">
                  <c:v>3.9281428571428565</c:v>
                </c:pt>
                <c:pt idx="2908">
                  <c:v>4.673</c:v>
                </c:pt>
                <c:pt idx="2909">
                  <c:v>5.0697142857142863</c:v>
                </c:pt>
                <c:pt idx="2910">
                  <c:v>5.4542857142857146</c:v>
                </c:pt>
                <c:pt idx="2911">
                  <c:v>5.2632857142857148</c:v>
                </c:pt>
                <c:pt idx="2912">
                  <c:v>5.2428571428571447</c:v>
                </c:pt>
                <c:pt idx="2913">
                  <c:v>5.5338571428571433</c:v>
                </c:pt>
                <c:pt idx="2914">
                  <c:v>4.7431428571428578</c:v>
                </c:pt>
                <c:pt idx="2915">
                  <c:v>4.2891428571428571</c:v>
                </c:pt>
                <c:pt idx="2916">
                  <c:v>5.2281428571428572</c:v>
                </c:pt>
                <c:pt idx="2917">
                  <c:v>4.5838571428571422</c:v>
                </c:pt>
                <c:pt idx="2918">
                  <c:v>4.6472857142857151</c:v>
                </c:pt>
                <c:pt idx="2919">
                  <c:v>4.5510000000000002</c:v>
                </c:pt>
                <c:pt idx="2920">
                  <c:v>4.7674285714285718</c:v>
                </c:pt>
                <c:pt idx="2921">
                  <c:v>5.0287142857142859</c:v>
                </c:pt>
                <c:pt idx="2922">
                  <c:v>4.520142857142857</c:v>
                </c:pt>
                <c:pt idx="2923">
                  <c:v>5.0177142857142858</c:v>
                </c:pt>
                <c:pt idx="2924">
                  <c:v>5.0187142857142861</c:v>
                </c:pt>
                <c:pt idx="2925">
                  <c:v>4.3221428571428575</c:v>
                </c:pt>
                <c:pt idx="2926">
                  <c:v>4.6027142857142858</c:v>
                </c:pt>
                <c:pt idx="2927">
                  <c:v>5.0798571428571435</c:v>
                </c:pt>
                <c:pt idx="2928">
                  <c:v>4.8004285714285704</c:v>
                </c:pt>
                <c:pt idx="2929">
                  <c:v>4.206428571428571</c:v>
                </c:pt>
                <c:pt idx="2930">
                  <c:v>4.2188571428571429</c:v>
                </c:pt>
                <c:pt idx="2931">
                  <c:v>4.008571428571428</c:v>
                </c:pt>
                <c:pt idx="2932">
                  <c:v>4.0995714285714291</c:v>
                </c:pt>
                <c:pt idx="2933">
                  <c:v>4.0308571428571431</c:v>
                </c:pt>
                <c:pt idx="2934">
                  <c:v>4.2238571428571428</c:v>
                </c:pt>
                <c:pt idx="2935">
                  <c:v>3.9590000000000001</c:v>
                </c:pt>
                <c:pt idx="2936">
                  <c:v>4.1802857142857146</c:v>
                </c:pt>
                <c:pt idx="2937">
                  <c:v>4.6028571428571423</c:v>
                </c:pt>
                <c:pt idx="2938">
                  <c:v>4.0840000000000005</c:v>
                </c:pt>
                <c:pt idx="2939">
                  <c:v>3.850571428571429</c:v>
                </c:pt>
                <c:pt idx="2940">
                  <c:v>3.6521428571428571</c:v>
                </c:pt>
                <c:pt idx="2941">
                  <c:v>3.3170000000000002</c:v>
                </c:pt>
                <c:pt idx="2942">
                  <c:v>3.5394285714285707</c:v>
                </c:pt>
                <c:pt idx="2943">
                  <c:v>3.2285714285714286</c:v>
                </c:pt>
                <c:pt idx="2944">
                  <c:v>3.149</c:v>
                </c:pt>
                <c:pt idx="2945">
                  <c:v>3.2272857142857143</c:v>
                </c:pt>
                <c:pt idx="2946">
                  <c:v>3.1935714285714289</c:v>
                </c:pt>
                <c:pt idx="2947">
                  <c:v>3.2544285714285714</c:v>
                </c:pt>
                <c:pt idx="2948">
                  <c:v>3.0952857142857146</c:v>
                </c:pt>
                <c:pt idx="2949">
                  <c:v>3.1788571428571424</c:v>
                </c:pt>
                <c:pt idx="2950">
                  <c:v>3.1547142857142854</c:v>
                </c:pt>
                <c:pt idx="2951">
                  <c:v>3.2404285714285708</c:v>
                </c:pt>
                <c:pt idx="2952">
                  <c:v>3.3492857142857142</c:v>
                </c:pt>
                <c:pt idx="2953">
                  <c:v>3.1911428571428573</c:v>
                </c:pt>
                <c:pt idx="2954">
                  <c:v>3.1878571428571427</c:v>
                </c:pt>
                <c:pt idx="2955">
                  <c:v>3.2289999999999996</c:v>
                </c:pt>
                <c:pt idx="2956">
                  <c:v>3.3450000000000002</c:v>
                </c:pt>
                <c:pt idx="2957">
                  <c:v>3.3635714285714284</c:v>
                </c:pt>
                <c:pt idx="2958">
                  <c:v>3.4402857142857144</c:v>
                </c:pt>
                <c:pt idx="2959">
                  <c:v>3.906857142857143</c:v>
                </c:pt>
                <c:pt idx="2960">
                  <c:v>3.959571428571429</c:v>
                </c:pt>
                <c:pt idx="2961">
                  <c:v>3.9322857142857144</c:v>
                </c:pt>
                <c:pt idx="2962">
                  <c:v>3.7847142857142861</c:v>
                </c:pt>
                <c:pt idx="2963">
                  <c:v>3.8621428571428575</c:v>
                </c:pt>
                <c:pt idx="2964">
                  <c:v>3.9528571428571433</c:v>
                </c:pt>
                <c:pt idx="2965">
                  <c:v>3.621</c:v>
                </c:pt>
                <c:pt idx="2966">
                  <c:v>3.5134285714285722</c:v>
                </c:pt>
                <c:pt idx="2967">
                  <c:v>3.7402857142857142</c:v>
                </c:pt>
                <c:pt idx="2968">
                  <c:v>3.8440000000000003</c:v>
                </c:pt>
                <c:pt idx="2969">
                  <c:v>3.6624285714285714</c:v>
                </c:pt>
                <c:pt idx="2970">
                  <c:v>3.2254285714285715</c:v>
                </c:pt>
                <c:pt idx="2971">
                  <c:v>3.3705714285714286</c:v>
                </c:pt>
                <c:pt idx="2972">
                  <c:v>3.6495714285714285</c:v>
                </c:pt>
                <c:pt idx="2973">
                  <c:v>3.289857142857143</c:v>
                </c:pt>
                <c:pt idx="2974">
                  <c:v>3.5249999999999999</c:v>
                </c:pt>
                <c:pt idx="2975">
                  <c:v>3.4585714285714286</c:v>
                </c:pt>
                <c:pt idx="2976">
                  <c:v>3.1264285714285718</c:v>
                </c:pt>
                <c:pt idx="2977">
                  <c:v>3.2595714285714288</c:v>
                </c:pt>
                <c:pt idx="2978">
                  <c:v>3.3104285714285711</c:v>
                </c:pt>
                <c:pt idx="2979">
                  <c:v>2.9728571428571429</c:v>
                </c:pt>
                <c:pt idx="2980">
                  <c:v>2.8172857142857142</c:v>
                </c:pt>
                <c:pt idx="2981">
                  <c:v>2.855</c:v>
                </c:pt>
                <c:pt idx="2982">
                  <c:v>2.7024285714285718</c:v>
                </c:pt>
                <c:pt idx="2983">
                  <c:v>2.4015714285714287</c:v>
                </c:pt>
                <c:pt idx="2984">
                  <c:v>2.3530000000000002</c:v>
                </c:pt>
                <c:pt idx="2985">
                  <c:v>2.4481428571428574</c:v>
                </c:pt>
                <c:pt idx="2986">
                  <c:v>2.5271428571428571</c:v>
                </c:pt>
                <c:pt idx="2987">
                  <c:v>2.5987142857142858</c:v>
                </c:pt>
                <c:pt idx="2988">
                  <c:v>2.6965714285714286</c:v>
                </c:pt>
                <c:pt idx="2989">
                  <c:v>2.5818571428571429</c:v>
                </c:pt>
                <c:pt idx="2990">
                  <c:v>2.7459999999999996</c:v>
                </c:pt>
                <c:pt idx="2991">
                  <c:v>3.0737142857142854</c:v>
                </c:pt>
                <c:pt idx="2992">
                  <c:v>3.1480000000000001</c:v>
                </c:pt>
                <c:pt idx="2993">
                  <c:v>3.3010000000000006</c:v>
                </c:pt>
                <c:pt idx="2994">
                  <c:v>3.6629999999999998</c:v>
                </c:pt>
                <c:pt idx="2995">
                  <c:v>3.7789999999999999</c:v>
                </c:pt>
                <c:pt idx="2996">
                  <c:v>3.7984285714285719</c:v>
                </c:pt>
                <c:pt idx="2997">
                  <c:v>4.0567142857142864</c:v>
                </c:pt>
                <c:pt idx="2998">
                  <c:v>4.5110000000000001</c:v>
                </c:pt>
                <c:pt idx="2999">
                  <c:v>4.3821428571428571</c:v>
                </c:pt>
                <c:pt idx="3000">
                  <c:v>4.4325714285714284</c:v>
                </c:pt>
                <c:pt idx="3001">
                  <c:v>4.5239999999999991</c:v>
                </c:pt>
                <c:pt idx="3002">
                  <c:v>4.4565714285714284</c:v>
                </c:pt>
                <c:pt idx="3003">
                  <c:v>4.3615714285714287</c:v>
                </c:pt>
                <c:pt idx="3004">
                  <c:v>4.548</c:v>
                </c:pt>
                <c:pt idx="3005">
                  <c:v>4.6310000000000002</c:v>
                </c:pt>
                <c:pt idx="3006">
                  <c:v>4.6245714285714286</c:v>
                </c:pt>
                <c:pt idx="3007">
                  <c:v>4.5371428571428583</c:v>
                </c:pt>
                <c:pt idx="3008">
                  <c:v>4.2441428571428572</c:v>
                </c:pt>
                <c:pt idx="3009">
                  <c:v>3.4307142857142856</c:v>
                </c:pt>
                <c:pt idx="3010">
                  <c:v>3.2307142857142854</c:v>
                </c:pt>
                <c:pt idx="3011">
                  <c:v>2.9892857142857143</c:v>
                </c:pt>
                <c:pt idx="3012">
                  <c:v>2.843285714285714</c:v>
                </c:pt>
                <c:pt idx="3013">
                  <c:v>2.8385714285714285</c:v>
                </c:pt>
                <c:pt idx="3014">
                  <c:v>2.1994285714285713</c:v>
                </c:pt>
                <c:pt idx="3015">
                  <c:v>2.1709999999999998</c:v>
                </c:pt>
                <c:pt idx="3016">
                  <c:v>1.9164285714285714</c:v>
                </c:pt>
                <c:pt idx="3017">
                  <c:v>1.5571428571428572</c:v>
                </c:pt>
                <c:pt idx="3018">
                  <c:v>1.592857142857143</c:v>
                </c:pt>
                <c:pt idx="3019">
                  <c:v>1.4789999999999999</c:v>
                </c:pt>
                <c:pt idx="3020">
                  <c:v>1.7162857142857142</c:v>
                </c:pt>
                <c:pt idx="3021">
                  <c:v>1.8822857142857143</c:v>
                </c:pt>
                <c:pt idx="3022">
                  <c:v>2.5010000000000003</c:v>
                </c:pt>
                <c:pt idx="3023">
                  <c:v>2.4780000000000002</c:v>
                </c:pt>
                <c:pt idx="3024">
                  <c:v>2.8107142857142864</c:v>
                </c:pt>
                <c:pt idx="3025">
                  <c:v>2.7352857142857148</c:v>
                </c:pt>
                <c:pt idx="3026">
                  <c:v>2.9565714285714289</c:v>
                </c:pt>
                <c:pt idx="3027">
                  <c:v>3.0417142857142858</c:v>
                </c:pt>
                <c:pt idx="3028">
                  <c:v>3.5165714285714285</c:v>
                </c:pt>
                <c:pt idx="3029">
                  <c:v>3.2472857142857139</c:v>
                </c:pt>
                <c:pt idx="3030">
                  <c:v>3.3442857142857139</c:v>
                </c:pt>
                <c:pt idx="3031">
                  <c:v>3.1511428571428572</c:v>
                </c:pt>
                <c:pt idx="3032">
                  <c:v>3.5011428571428573</c:v>
                </c:pt>
                <c:pt idx="3033">
                  <c:v>3.3942857142857146</c:v>
                </c:pt>
                <c:pt idx="3034">
                  <c:v>3.5558571428571426</c:v>
                </c:pt>
                <c:pt idx="3035">
                  <c:v>3.3725714285714288</c:v>
                </c:pt>
                <c:pt idx="3036">
                  <c:v>3.7939999999999996</c:v>
                </c:pt>
                <c:pt idx="3037">
                  <c:v>3.7847142857142857</c:v>
                </c:pt>
                <c:pt idx="3038">
                  <c:v>3.992142857142857</c:v>
                </c:pt>
                <c:pt idx="3039">
                  <c:v>4.109285714285714</c:v>
                </c:pt>
                <c:pt idx="3040">
                  <c:v>4.3208571428571423</c:v>
                </c:pt>
                <c:pt idx="3041">
                  <c:v>4.3365714285714292</c:v>
                </c:pt>
                <c:pt idx="3042">
                  <c:v>4.2927142857142861</c:v>
                </c:pt>
                <c:pt idx="3043">
                  <c:v>4.4297142857142857</c:v>
                </c:pt>
                <c:pt idx="3044">
                  <c:v>4.2651428571428571</c:v>
                </c:pt>
                <c:pt idx="3045">
                  <c:v>4.0907142857142862</c:v>
                </c:pt>
                <c:pt idx="3046">
                  <c:v>5.0742857142857138</c:v>
                </c:pt>
                <c:pt idx="3047">
                  <c:v>4.6184285714285709</c:v>
                </c:pt>
                <c:pt idx="3048">
                  <c:v>5.5691428571428574</c:v>
                </c:pt>
                <c:pt idx="3049">
                  <c:v>4.2115714285714292</c:v>
                </c:pt>
                <c:pt idx="3050">
                  <c:v>5.0617142857142863</c:v>
                </c:pt>
                <c:pt idx="3051">
                  <c:v>4.5708571428571423</c:v>
                </c:pt>
                <c:pt idx="3052">
                  <c:v>5.0995714285714291</c:v>
                </c:pt>
                <c:pt idx="3053">
                  <c:v>4.5488571428571429</c:v>
                </c:pt>
                <c:pt idx="3054">
                  <c:v>4.9564285714285718</c:v>
                </c:pt>
                <c:pt idx="3055">
                  <c:v>4.9358571428571425</c:v>
                </c:pt>
                <c:pt idx="3056">
                  <c:v>5.3115714285714279</c:v>
                </c:pt>
                <c:pt idx="3057">
                  <c:v>5.6248571428571426</c:v>
                </c:pt>
                <c:pt idx="3058">
                  <c:v>4.9788571428571435</c:v>
                </c:pt>
                <c:pt idx="3059">
                  <c:v>4.9657142857142853</c:v>
                </c:pt>
                <c:pt idx="3060">
                  <c:v>5.1607142857142856</c:v>
                </c:pt>
                <c:pt idx="3061">
                  <c:v>5.6671428571428573</c:v>
                </c:pt>
                <c:pt idx="3062">
                  <c:v>4.7674285714285718</c:v>
                </c:pt>
                <c:pt idx="3063">
                  <c:v>5.8050000000000006</c:v>
                </c:pt>
                <c:pt idx="3064">
                  <c:v>5.1057142857142859</c:v>
                </c:pt>
                <c:pt idx="3065">
                  <c:v>5.4247142857142858</c:v>
                </c:pt>
                <c:pt idx="3066">
                  <c:v>5.455571428571429</c:v>
                </c:pt>
                <c:pt idx="3067">
                  <c:v>5.7608571428571427</c:v>
                </c:pt>
                <c:pt idx="3068">
                  <c:v>4.5898571428571433</c:v>
                </c:pt>
                <c:pt idx="3069">
                  <c:v>5.5611428571428574</c:v>
                </c:pt>
                <c:pt idx="3070">
                  <c:v>5.363428571428571</c:v>
                </c:pt>
                <c:pt idx="3071">
                  <c:v>5.0282857142857145</c:v>
                </c:pt>
                <c:pt idx="3072">
                  <c:v>4.7655714285714286</c:v>
                </c:pt>
                <c:pt idx="3073">
                  <c:v>5.4725714285714284</c:v>
                </c:pt>
                <c:pt idx="3074">
                  <c:v>5.1212857142857136</c:v>
                </c:pt>
                <c:pt idx="3075">
                  <c:v>5.5228571428571431</c:v>
                </c:pt>
                <c:pt idx="3076">
                  <c:v>5.0614285714285714</c:v>
                </c:pt>
                <c:pt idx="3077">
                  <c:v>5.0735714285714284</c:v>
                </c:pt>
                <c:pt idx="3078">
                  <c:v>5.3557142857142859</c:v>
                </c:pt>
                <c:pt idx="3079">
                  <c:v>5.28</c:v>
                </c:pt>
                <c:pt idx="3080">
                  <c:v>5.0787142857142848</c:v>
                </c:pt>
                <c:pt idx="3081">
                  <c:v>5.5661428571428573</c:v>
                </c:pt>
                <c:pt idx="3082">
                  <c:v>5.1371428571428579</c:v>
                </c:pt>
                <c:pt idx="3083">
                  <c:v>5.1795714285714292</c:v>
                </c:pt>
                <c:pt idx="3084">
                  <c:v>5.3479999999999999</c:v>
                </c:pt>
                <c:pt idx="3085">
                  <c:v>6.2972857142857137</c:v>
                </c:pt>
                <c:pt idx="3086">
                  <c:v>6.4054285714285708</c:v>
                </c:pt>
                <c:pt idx="3087">
                  <c:v>6.4548571428571435</c:v>
                </c:pt>
                <c:pt idx="3088">
                  <c:v>6.4724285714285719</c:v>
                </c:pt>
                <c:pt idx="3089">
                  <c:v>6.6012857142857149</c:v>
                </c:pt>
                <c:pt idx="3090">
                  <c:v>6.9409999999999998</c:v>
                </c:pt>
                <c:pt idx="3091">
                  <c:v>6.8940000000000001</c:v>
                </c:pt>
                <c:pt idx="3092">
                  <c:v>7.2592857142857143</c:v>
                </c:pt>
                <c:pt idx="3093">
                  <c:v>7.407285714285714</c:v>
                </c:pt>
                <c:pt idx="3094">
                  <c:v>6.044428571428571</c:v>
                </c:pt>
                <c:pt idx="3095">
                  <c:v>6.0462857142857143</c:v>
                </c:pt>
                <c:pt idx="3096">
                  <c:v>5.9367142857142854</c:v>
                </c:pt>
                <c:pt idx="3097">
                  <c:v>5.7541428571428579</c:v>
                </c:pt>
                <c:pt idx="3098">
                  <c:v>5.3761428571428569</c:v>
                </c:pt>
                <c:pt idx="3099">
                  <c:v>5.1511428571428572</c:v>
                </c:pt>
                <c:pt idx="3100">
                  <c:v>5.3210000000000006</c:v>
                </c:pt>
                <c:pt idx="3101">
                  <c:v>5.0798571428571426</c:v>
                </c:pt>
                <c:pt idx="3102">
                  <c:v>4.492</c:v>
                </c:pt>
                <c:pt idx="3103">
                  <c:v>3.8787142857142851</c:v>
                </c:pt>
                <c:pt idx="3104">
                  <c:v>3.778285714285714</c:v>
                </c:pt>
                <c:pt idx="3105">
                  <c:v>3.6787142857142858</c:v>
                </c:pt>
                <c:pt idx="3106">
                  <c:v>3.6138571428571424</c:v>
                </c:pt>
                <c:pt idx="3107">
                  <c:v>3.6124285714285711</c:v>
                </c:pt>
                <c:pt idx="3108">
                  <c:v>3.2201428571428568</c:v>
                </c:pt>
                <c:pt idx="3109">
                  <c:v>3.4774285714285713</c:v>
                </c:pt>
                <c:pt idx="3110">
                  <c:v>4.043857142857143</c:v>
                </c:pt>
                <c:pt idx="3111">
                  <c:v>4.9734285714285713</c:v>
                </c:pt>
                <c:pt idx="3112">
                  <c:v>5.0075714285714286</c:v>
                </c:pt>
                <c:pt idx="3113">
                  <c:v>4.9851428571428569</c:v>
                </c:pt>
                <c:pt idx="3114">
                  <c:v>4.8284285714285717</c:v>
                </c:pt>
                <c:pt idx="3115">
                  <c:v>4.7748571428571429</c:v>
                </c:pt>
                <c:pt idx="3116">
                  <c:v>4.282285714285714</c:v>
                </c:pt>
                <c:pt idx="3117">
                  <c:v>3.7677142857142862</c:v>
                </c:pt>
                <c:pt idx="3118">
                  <c:v>3.5015714285714288</c:v>
                </c:pt>
                <c:pt idx="3119">
                  <c:v>3.1727142857142856</c:v>
                </c:pt>
                <c:pt idx="3120">
                  <c:v>3.1955714285714287</c:v>
                </c:pt>
                <c:pt idx="3121">
                  <c:v>3.6068571428571423</c:v>
                </c:pt>
                <c:pt idx="3122">
                  <c:v>4.5804285714285715</c:v>
                </c:pt>
                <c:pt idx="3123">
                  <c:v>4.6099999999999994</c:v>
                </c:pt>
                <c:pt idx="3124">
                  <c:v>4.6818571428571429</c:v>
                </c:pt>
                <c:pt idx="3125">
                  <c:v>4.6394285714285717</c:v>
                </c:pt>
                <c:pt idx="3126">
                  <c:v>4.6345714285714283</c:v>
                </c:pt>
                <c:pt idx="3127">
                  <c:v>4.7502857142857149</c:v>
                </c:pt>
                <c:pt idx="3128">
                  <c:v>5.4745714285714291</c:v>
                </c:pt>
                <c:pt idx="3129">
                  <c:v>5.4821428571428568</c:v>
                </c:pt>
                <c:pt idx="3130">
                  <c:v>5.29</c:v>
                </c:pt>
                <c:pt idx="3131">
                  <c:v>5.3911428571428583</c:v>
                </c:pt>
                <c:pt idx="3132">
                  <c:v>5.2890000000000006</c:v>
                </c:pt>
                <c:pt idx="3133">
                  <c:v>5.4878571428571421</c:v>
                </c:pt>
                <c:pt idx="3134">
                  <c:v>5.4824285714285708</c:v>
                </c:pt>
                <c:pt idx="3135">
                  <c:v>5.8607142857142858</c:v>
                </c:pt>
                <c:pt idx="3136">
                  <c:v>5.9162857142857144</c:v>
                </c:pt>
                <c:pt idx="3137">
                  <c:v>6.2284285714285721</c:v>
                </c:pt>
                <c:pt idx="3138">
                  <c:v>5.7738571428571417</c:v>
                </c:pt>
                <c:pt idx="3139">
                  <c:v>5.5651428571428569</c:v>
                </c:pt>
                <c:pt idx="3140">
                  <c:v>6.2298571428571421</c:v>
                </c:pt>
                <c:pt idx="3141">
                  <c:v>6.379428571428571</c:v>
                </c:pt>
                <c:pt idx="3142">
                  <c:v>6.7644285714285717</c:v>
                </c:pt>
                <c:pt idx="3143">
                  <c:v>6.9529999999999985</c:v>
                </c:pt>
                <c:pt idx="3144">
                  <c:v>6.0889999999999995</c:v>
                </c:pt>
                <c:pt idx="3145">
                  <c:v>5.7261428571428565</c:v>
                </c:pt>
                <c:pt idx="3146">
                  <c:v>5.6452857142857136</c:v>
                </c:pt>
                <c:pt idx="3147">
                  <c:v>5.8574285714285717</c:v>
                </c:pt>
                <c:pt idx="3148">
                  <c:v>5.6678571428571427</c:v>
                </c:pt>
                <c:pt idx="3149">
                  <c:v>5.4957142857142856</c:v>
                </c:pt>
                <c:pt idx="3150">
                  <c:v>5.6599999999999993</c:v>
                </c:pt>
                <c:pt idx="3151">
                  <c:v>6.302999999999999</c:v>
                </c:pt>
                <c:pt idx="3152">
                  <c:v>5.5832857142857151</c:v>
                </c:pt>
                <c:pt idx="3153">
                  <c:v>5.2914285714285709</c:v>
                </c:pt>
                <c:pt idx="3154">
                  <c:v>5.4448571428571437</c:v>
                </c:pt>
                <c:pt idx="3155">
                  <c:v>4.9038571428571425</c:v>
                </c:pt>
                <c:pt idx="3156">
                  <c:v>4.8595714285714289</c:v>
                </c:pt>
                <c:pt idx="3157">
                  <c:v>4.6814285714285715</c:v>
                </c:pt>
                <c:pt idx="3158">
                  <c:v>4.5362857142857136</c:v>
                </c:pt>
                <c:pt idx="3159">
                  <c:v>4.3061428571428566</c:v>
                </c:pt>
                <c:pt idx="3160">
                  <c:v>4.2751428571428578</c:v>
                </c:pt>
                <c:pt idx="3161">
                  <c:v>4.3258571428571431</c:v>
                </c:pt>
                <c:pt idx="3162">
                  <c:v>4.290285714285714</c:v>
                </c:pt>
                <c:pt idx="3163">
                  <c:v>4.7730000000000006</c:v>
                </c:pt>
                <c:pt idx="3164">
                  <c:v>4.6867142857142863</c:v>
                </c:pt>
                <c:pt idx="3165">
                  <c:v>5.1775714285714285</c:v>
                </c:pt>
                <c:pt idx="3166">
                  <c:v>4.8674285714285705</c:v>
                </c:pt>
                <c:pt idx="3167">
                  <c:v>4.7254285714285711</c:v>
                </c:pt>
                <c:pt idx="3168">
                  <c:v>5.8961428571428565</c:v>
                </c:pt>
                <c:pt idx="3169">
                  <c:v>6.6795714285714283</c:v>
                </c:pt>
                <c:pt idx="3170">
                  <c:v>7.2947142857142859</c:v>
                </c:pt>
                <c:pt idx="3171">
                  <c:v>7.2155714285714287</c:v>
                </c:pt>
                <c:pt idx="3172">
                  <c:v>7.0514285714285725</c:v>
                </c:pt>
                <c:pt idx="3173">
                  <c:v>6.2292857142857141</c:v>
                </c:pt>
                <c:pt idx="3174">
                  <c:v>5.9918571428571434</c:v>
                </c:pt>
                <c:pt idx="3175">
                  <c:v>6.0678571428571422</c:v>
                </c:pt>
                <c:pt idx="3176">
                  <c:v>6.7771428571428576</c:v>
                </c:pt>
                <c:pt idx="3177">
                  <c:v>6.9354285714285711</c:v>
                </c:pt>
                <c:pt idx="3178">
                  <c:v>6.704714285714287</c:v>
                </c:pt>
                <c:pt idx="3179">
                  <c:v>6.9198571428571443</c:v>
                </c:pt>
                <c:pt idx="3180">
                  <c:v>6.8922857142857143</c:v>
                </c:pt>
                <c:pt idx="3181">
                  <c:v>7.2238571428571428</c:v>
                </c:pt>
                <c:pt idx="3182">
                  <c:v>7.6919999999999993</c:v>
                </c:pt>
                <c:pt idx="3183">
                  <c:v>7.5409999999999995</c:v>
                </c:pt>
                <c:pt idx="3184">
                  <c:v>8.0222857142857151</c:v>
                </c:pt>
                <c:pt idx="3185">
                  <c:v>7.504142857142857</c:v>
                </c:pt>
                <c:pt idx="3186">
                  <c:v>7.2204285714285712</c:v>
                </c:pt>
                <c:pt idx="3187">
                  <c:v>7.7799999999999994</c:v>
                </c:pt>
                <c:pt idx="3188">
                  <c:v>7.6775714285714276</c:v>
                </c:pt>
                <c:pt idx="3189">
                  <c:v>6.7262857142857149</c:v>
                </c:pt>
                <c:pt idx="3190">
                  <c:v>7.0520000000000005</c:v>
                </c:pt>
                <c:pt idx="3191">
                  <c:v>6.0702857142857152</c:v>
                </c:pt>
                <c:pt idx="3192">
                  <c:v>5.7482857142857142</c:v>
                </c:pt>
                <c:pt idx="3193">
                  <c:v>6.1644285714285711</c:v>
                </c:pt>
                <c:pt idx="3194">
                  <c:v>6.4588571428571422</c:v>
                </c:pt>
                <c:pt idx="3195">
                  <c:v>6.6985714285714284</c:v>
                </c:pt>
                <c:pt idx="3196">
                  <c:v>7.6767142857142847</c:v>
                </c:pt>
                <c:pt idx="3197">
                  <c:v>8.5257142857142867</c:v>
                </c:pt>
                <c:pt idx="3198">
                  <c:v>8.4830000000000005</c:v>
                </c:pt>
                <c:pt idx="3199">
                  <c:v>7.6357142857142861</c:v>
                </c:pt>
                <c:pt idx="3200">
                  <c:v>7.9774285714285709</c:v>
                </c:pt>
                <c:pt idx="3201">
                  <c:v>7.7285714285714295</c:v>
                </c:pt>
                <c:pt idx="3202">
                  <c:v>7.4664285714285725</c:v>
                </c:pt>
                <c:pt idx="3203">
                  <c:v>8.0405714285714289</c:v>
                </c:pt>
                <c:pt idx="3204">
                  <c:v>7.4955714285714281</c:v>
                </c:pt>
                <c:pt idx="3205">
                  <c:v>6.6919999999999993</c:v>
                </c:pt>
                <c:pt idx="3206">
                  <c:v>5.74</c:v>
                </c:pt>
                <c:pt idx="3207">
                  <c:v>5.8191428571428574</c:v>
                </c:pt>
                <c:pt idx="3208">
                  <c:v>6.0218571428571428</c:v>
                </c:pt>
                <c:pt idx="3209">
                  <c:v>6.1462857142857148</c:v>
                </c:pt>
                <c:pt idx="3210">
                  <c:v>6.5275714285714281</c:v>
                </c:pt>
                <c:pt idx="3211">
                  <c:v>7.173285714285714</c:v>
                </c:pt>
                <c:pt idx="3212">
                  <c:v>6.6047142857142855</c:v>
                </c:pt>
                <c:pt idx="3213">
                  <c:v>6.3915714285714289</c:v>
                </c:pt>
                <c:pt idx="3214">
                  <c:v>6.7010000000000005</c:v>
                </c:pt>
                <c:pt idx="3215">
                  <c:v>6.7777142857142847</c:v>
                </c:pt>
                <c:pt idx="3216">
                  <c:v>6.9281428571428574</c:v>
                </c:pt>
                <c:pt idx="3217">
                  <c:v>7.2377142857142847</c:v>
                </c:pt>
                <c:pt idx="3218">
                  <c:v>7.2839999999999998</c:v>
                </c:pt>
                <c:pt idx="3219">
                  <c:v>7.6742857142857144</c:v>
                </c:pt>
                <c:pt idx="3220">
                  <c:v>7.730428571428571</c:v>
                </c:pt>
                <c:pt idx="3221">
                  <c:v>8.2892857142857146</c:v>
                </c:pt>
                <c:pt idx="3222">
                  <c:v>8.0925714285714285</c:v>
                </c:pt>
                <c:pt idx="3223">
                  <c:v>7.5274285714285716</c:v>
                </c:pt>
                <c:pt idx="3224">
                  <c:v>7.6788571428571428</c:v>
                </c:pt>
                <c:pt idx="3225">
                  <c:v>7.9655714285714287</c:v>
                </c:pt>
                <c:pt idx="3226">
                  <c:v>8.0179999999999989</c:v>
                </c:pt>
                <c:pt idx="3227">
                  <c:v>6.8614285714285712</c:v>
                </c:pt>
                <c:pt idx="3228">
                  <c:v>7.2617142857142856</c:v>
                </c:pt>
                <c:pt idx="3229">
                  <c:v>7.8278571428571428</c:v>
                </c:pt>
                <c:pt idx="3230">
                  <c:v>7.8059999999999992</c:v>
                </c:pt>
                <c:pt idx="3231">
                  <c:v>8.4182857142857141</c:v>
                </c:pt>
                <c:pt idx="3232">
                  <c:v>9.0147142857142857</c:v>
                </c:pt>
                <c:pt idx="3233">
                  <c:v>8.8644285714285722</c:v>
                </c:pt>
                <c:pt idx="3234">
                  <c:v>8.7332857142857154</c:v>
                </c:pt>
                <c:pt idx="3235">
                  <c:v>8.24342857142857</c:v>
                </c:pt>
                <c:pt idx="3236">
                  <c:v>7.9868571428571427</c:v>
                </c:pt>
                <c:pt idx="3237">
                  <c:v>8.4067142857142851</c:v>
                </c:pt>
                <c:pt idx="3238">
                  <c:v>9.2518571428571441</c:v>
                </c:pt>
                <c:pt idx="3239">
                  <c:v>8.8555714285714284</c:v>
                </c:pt>
                <c:pt idx="3240">
                  <c:v>8.758285714285714</c:v>
                </c:pt>
                <c:pt idx="3241">
                  <c:v>8.6677142857142861</c:v>
                </c:pt>
                <c:pt idx="3242">
                  <c:v>8.6061428571428564</c:v>
                </c:pt>
                <c:pt idx="3243">
                  <c:v>8.6750000000000007</c:v>
                </c:pt>
                <c:pt idx="3244">
                  <c:v>8.4965714285714284</c:v>
                </c:pt>
                <c:pt idx="3245">
                  <c:v>9.4714285714285715</c:v>
                </c:pt>
                <c:pt idx="3246">
                  <c:v>8.9402857142857144</c:v>
                </c:pt>
                <c:pt idx="3247">
                  <c:v>9.1402857142857137</c:v>
                </c:pt>
                <c:pt idx="3248">
                  <c:v>9.5464285714285726</c:v>
                </c:pt>
                <c:pt idx="3249">
                  <c:v>9.0937142857142863</c:v>
                </c:pt>
                <c:pt idx="3250">
                  <c:v>8.7347142857142863</c:v>
                </c:pt>
                <c:pt idx="3251">
                  <c:v>9.0508571428571436</c:v>
                </c:pt>
                <c:pt idx="3252">
                  <c:v>9.1885714285714304</c:v>
                </c:pt>
                <c:pt idx="3253">
                  <c:v>9.385428571428573</c:v>
                </c:pt>
                <c:pt idx="3254">
                  <c:v>9.3080000000000016</c:v>
                </c:pt>
                <c:pt idx="3255">
                  <c:v>8.6224285714285713</c:v>
                </c:pt>
                <c:pt idx="3256">
                  <c:v>8.7324285714285725</c:v>
                </c:pt>
                <c:pt idx="3257">
                  <c:v>8.9841428571428583</c:v>
                </c:pt>
                <c:pt idx="3258">
                  <c:v>8.4275714285714276</c:v>
                </c:pt>
                <c:pt idx="3259">
                  <c:v>8.630571428571427</c:v>
                </c:pt>
                <c:pt idx="3260">
                  <c:v>9.3914285714285732</c:v>
                </c:pt>
                <c:pt idx="3261">
                  <c:v>8.6765714285714299</c:v>
                </c:pt>
                <c:pt idx="3262">
                  <c:v>8.3708571428571421</c:v>
                </c:pt>
                <c:pt idx="3263">
                  <c:v>8.5622857142857125</c:v>
                </c:pt>
                <c:pt idx="3264">
                  <c:v>8.4060000000000006</c:v>
                </c:pt>
                <c:pt idx="3265">
                  <c:v>8.3725714285714297</c:v>
                </c:pt>
                <c:pt idx="3266">
                  <c:v>8.6458571428571425</c:v>
                </c:pt>
                <c:pt idx="3267">
                  <c:v>8.4895714285714288</c:v>
                </c:pt>
                <c:pt idx="3268">
                  <c:v>7.8881428571428573</c:v>
                </c:pt>
                <c:pt idx="3269">
                  <c:v>7.3004285714285713</c:v>
                </c:pt>
                <c:pt idx="3270">
                  <c:v>7.5114285714285716</c:v>
                </c:pt>
                <c:pt idx="3271">
                  <c:v>7.7685714285714287</c:v>
                </c:pt>
                <c:pt idx="3272">
                  <c:v>7.7775714285714281</c:v>
                </c:pt>
                <c:pt idx="3273">
                  <c:v>7.4708571428571418</c:v>
                </c:pt>
                <c:pt idx="3274">
                  <c:v>6.9065714285714277</c:v>
                </c:pt>
                <c:pt idx="3275">
                  <c:v>7.1582857142857153</c:v>
                </c:pt>
                <c:pt idx="3276">
                  <c:v>7.1535714285714276</c:v>
                </c:pt>
                <c:pt idx="3277">
                  <c:v>6.9465714285714286</c:v>
                </c:pt>
                <c:pt idx="3278">
                  <c:v>6.9285714285714288</c:v>
                </c:pt>
                <c:pt idx="3279">
                  <c:v>6.6324285714285711</c:v>
                </c:pt>
                <c:pt idx="3280">
                  <c:v>7.0807142857142864</c:v>
                </c:pt>
                <c:pt idx="3281">
                  <c:v>7.1189999999999998</c:v>
                </c:pt>
                <c:pt idx="3282">
                  <c:v>6.8521428571428578</c:v>
                </c:pt>
                <c:pt idx="3283">
                  <c:v>6.8134285714285721</c:v>
                </c:pt>
                <c:pt idx="3284">
                  <c:v>6.593285714285714</c:v>
                </c:pt>
                <c:pt idx="3285">
                  <c:v>6.5162857142857149</c:v>
                </c:pt>
                <c:pt idx="3286">
                  <c:v>6.9205714285714288</c:v>
                </c:pt>
                <c:pt idx="3287">
                  <c:v>7.0512857142857133</c:v>
                </c:pt>
                <c:pt idx="3288">
                  <c:v>6.8345714285714285</c:v>
                </c:pt>
                <c:pt idx="3289">
                  <c:v>7.1747142857142858</c:v>
                </c:pt>
                <c:pt idx="3290">
                  <c:v>6.6899999999999995</c:v>
                </c:pt>
                <c:pt idx="3291">
                  <c:v>6.6385714285714288</c:v>
                </c:pt>
                <c:pt idx="3292">
                  <c:v>6.5327142857142855</c:v>
                </c:pt>
                <c:pt idx="3293">
                  <c:v>6.8027142857142868</c:v>
                </c:pt>
                <c:pt idx="3294">
                  <c:v>6.456142857142857</c:v>
                </c:pt>
                <c:pt idx="3295">
                  <c:v>7.430428571428572</c:v>
                </c:pt>
                <c:pt idx="3296">
                  <c:v>8.2305714285714302</c:v>
                </c:pt>
                <c:pt idx="3297">
                  <c:v>6.8172857142857151</c:v>
                </c:pt>
                <c:pt idx="3298">
                  <c:v>7.5597142857142856</c:v>
                </c:pt>
                <c:pt idx="3299">
                  <c:v>6.9905714285714282</c:v>
                </c:pt>
                <c:pt idx="3300">
                  <c:v>6.3412857142857151</c:v>
                </c:pt>
                <c:pt idx="3301">
                  <c:v>7.819571428571428</c:v>
                </c:pt>
                <c:pt idx="3302">
                  <c:v>7.5711428571428572</c:v>
                </c:pt>
                <c:pt idx="3303">
                  <c:v>7.2595714285714275</c:v>
                </c:pt>
                <c:pt idx="3304">
                  <c:v>7.9767142857142854</c:v>
                </c:pt>
                <c:pt idx="3305">
                  <c:v>6.8862857142857141</c:v>
                </c:pt>
                <c:pt idx="3306">
                  <c:v>7.2998571428571433</c:v>
                </c:pt>
                <c:pt idx="3307">
                  <c:v>6.927142857142857</c:v>
                </c:pt>
                <c:pt idx="3308">
                  <c:v>7.2060000000000004</c:v>
                </c:pt>
                <c:pt idx="3309">
                  <c:v>6.6940000000000008</c:v>
                </c:pt>
                <c:pt idx="3310">
                  <c:v>8.1497142857142855</c:v>
                </c:pt>
                <c:pt idx="3311">
                  <c:v>7.8401428571428573</c:v>
                </c:pt>
                <c:pt idx="3312">
                  <c:v>7.6114285714285703</c:v>
                </c:pt>
                <c:pt idx="3313">
                  <c:v>7.7991428571428569</c:v>
                </c:pt>
                <c:pt idx="3314">
                  <c:v>7.7877142857142863</c:v>
                </c:pt>
                <c:pt idx="3315">
                  <c:v>7.0498571428571433</c:v>
                </c:pt>
                <c:pt idx="3316">
                  <c:v>5.9928571428571429</c:v>
                </c:pt>
                <c:pt idx="3317">
                  <c:v>5.8041428571428577</c:v>
                </c:pt>
                <c:pt idx="3318">
                  <c:v>6.5517142857142847</c:v>
                </c:pt>
                <c:pt idx="3319">
                  <c:v>7.2988571428571429</c:v>
                </c:pt>
                <c:pt idx="3320">
                  <c:v>8.0035714285714281</c:v>
                </c:pt>
                <c:pt idx="3321">
                  <c:v>7.2801428571428568</c:v>
                </c:pt>
                <c:pt idx="3322">
                  <c:v>6.9951428571428576</c:v>
                </c:pt>
                <c:pt idx="3323">
                  <c:v>6.5094285714285718</c:v>
                </c:pt>
                <c:pt idx="3324">
                  <c:v>6.6988571428571433</c:v>
                </c:pt>
                <c:pt idx="3325">
                  <c:v>8.0521428571428579</c:v>
                </c:pt>
                <c:pt idx="3326">
                  <c:v>7.8537142857142852</c:v>
                </c:pt>
                <c:pt idx="3327">
                  <c:v>7.1784285714285714</c:v>
                </c:pt>
                <c:pt idx="3328">
                  <c:v>7.2395714285714288</c:v>
                </c:pt>
                <c:pt idx="3329">
                  <c:v>6.507714285714286</c:v>
                </c:pt>
                <c:pt idx="3330">
                  <c:v>5.9667142857142847</c:v>
                </c:pt>
                <c:pt idx="3331">
                  <c:v>5.8065714285714289</c:v>
                </c:pt>
                <c:pt idx="3332">
                  <c:v>5.8952857142857136</c:v>
                </c:pt>
                <c:pt idx="3333">
                  <c:v>6.4521428571428574</c:v>
                </c:pt>
                <c:pt idx="3334">
                  <c:v>4.8112857142857148</c:v>
                </c:pt>
                <c:pt idx="3335">
                  <c:v>5.5208571428571416</c:v>
                </c:pt>
                <c:pt idx="3336">
                  <c:v>4.9964285714285719</c:v>
                </c:pt>
                <c:pt idx="3337">
                  <c:v>4.734285714285714</c:v>
                </c:pt>
                <c:pt idx="3338">
                  <c:v>4.7841428571428581</c:v>
                </c:pt>
                <c:pt idx="3339">
                  <c:v>4.5739999999999998</c:v>
                </c:pt>
                <c:pt idx="3340">
                  <c:v>4.9464285714285712</c:v>
                </c:pt>
                <c:pt idx="3341">
                  <c:v>4.8814285714285717</c:v>
                </c:pt>
                <c:pt idx="3342">
                  <c:v>4.9757142857142851</c:v>
                </c:pt>
                <c:pt idx="3343">
                  <c:v>4.0234285714285711</c:v>
                </c:pt>
                <c:pt idx="3344">
                  <c:v>4.3504285714285711</c:v>
                </c:pt>
                <c:pt idx="3345">
                  <c:v>4.7220000000000004</c:v>
                </c:pt>
                <c:pt idx="3346">
                  <c:v>4.9334285714285713</c:v>
                </c:pt>
                <c:pt idx="3347">
                  <c:v>5.0002857142857149</c:v>
                </c:pt>
                <c:pt idx="3348">
                  <c:v>4.9624285714285721</c:v>
                </c:pt>
                <c:pt idx="3349">
                  <c:v>5.1012857142857149</c:v>
                </c:pt>
                <c:pt idx="3350">
                  <c:v>5.1779999999999999</c:v>
                </c:pt>
                <c:pt idx="3351">
                  <c:v>5.0921428571428562</c:v>
                </c:pt>
                <c:pt idx="3352">
                  <c:v>4.8639999999999999</c:v>
                </c:pt>
                <c:pt idx="3353">
                  <c:v>5.3342857142857136</c:v>
                </c:pt>
                <c:pt idx="3354">
                  <c:v>5.527857142857143</c:v>
                </c:pt>
                <c:pt idx="3355">
                  <c:v>5.8074285714285718</c:v>
                </c:pt>
                <c:pt idx="3356">
                  <c:v>5.7721428571428577</c:v>
                </c:pt>
                <c:pt idx="3357">
                  <c:v>5.7764285714285721</c:v>
                </c:pt>
                <c:pt idx="3358">
                  <c:v>6.0261428571428572</c:v>
                </c:pt>
                <c:pt idx="3359">
                  <c:v>6.5940000000000003</c:v>
                </c:pt>
                <c:pt idx="3360">
                  <c:v>6.4951428571428576</c:v>
                </c:pt>
                <c:pt idx="3361">
                  <c:v>6.8414285714285716</c:v>
                </c:pt>
                <c:pt idx="3362">
                  <c:v>6.830857142857143</c:v>
                </c:pt>
                <c:pt idx="3363">
                  <c:v>6.5945714285714283</c:v>
                </c:pt>
                <c:pt idx="3364">
                  <c:v>6.629714285714285</c:v>
                </c:pt>
                <c:pt idx="3365">
                  <c:v>6.1641428571428571</c:v>
                </c:pt>
                <c:pt idx="3366">
                  <c:v>5.9177142857142853</c:v>
                </c:pt>
                <c:pt idx="3367">
                  <c:v>6.1678571428571427</c:v>
                </c:pt>
                <c:pt idx="3368">
                  <c:v>6.0865714285714292</c:v>
                </c:pt>
                <c:pt idx="3369">
                  <c:v>6.1505714285714292</c:v>
                </c:pt>
                <c:pt idx="3370">
                  <c:v>6.0601428571428571</c:v>
                </c:pt>
                <c:pt idx="3371">
                  <c:v>5.7779999999999996</c:v>
                </c:pt>
                <c:pt idx="3372">
                  <c:v>6.1201428571428576</c:v>
                </c:pt>
                <c:pt idx="3373">
                  <c:v>6.0568571428571429</c:v>
                </c:pt>
                <c:pt idx="3374">
                  <c:v>6.1572857142857149</c:v>
                </c:pt>
                <c:pt idx="3375">
                  <c:v>6.5605714285714285</c:v>
                </c:pt>
                <c:pt idx="3376">
                  <c:v>6.6184285714285718</c:v>
                </c:pt>
                <c:pt idx="3377">
                  <c:v>6.7157142857142853</c:v>
                </c:pt>
                <c:pt idx="3378">
                  <c:v>7.036428571428571</c:v>
                </c:pt>
                <c:pt idx="3379">
                  <c:v>7.2069999999999999</c:v>
                </c:pt>
                <c:pt idx="3380">
                  <c:v>6.9810000000000008</c:v>
                </c:pt>
                <c:pt idx="3381">
                  <c:v>6.9074285714285724</c:v>
                </c:pt>
                <c:pt idx="3382">
                  <c:v>6.8911428571428575</c:v>
                </c:pt>
                <c:pt idx="3383">
                  <c:v>6.8991428571428566</c:v>
                </c:pt>
                <c:pt idx="3384">
                  <c:v>6.9248571428571433</c:v>
                </c:pt>
                <c:pt idx="3385">
                  <c:v>6.5301428571428568</c:v>
                </c:pt>
                <c:pt idx="3386">
                  <c:v>6.2892857142857155</c:v>
                </c:pt>
                <c:pt idx="3387">
                  <c:v>6.5588571428571436</c:v>
                </c:pt>
                <c:pt idx="3388">
                  <c:v>6.4852857142857134</c:v>
                </c:pt>
                <c:pt idx="3389">
                  <c:v>6.3544285714285706</c:v>
                </c:pt>
                <c:pt idx="3390">
                  <c:v>6.3539999999999992</c:v>
                </c:pt>
                <c:pt idx="3391">
                  <c:v>6.5659999999999998</c:v>
                </c:pt>
                <c:pt idx="3392">
                  <c:v>6.8764285714285718</c:v>
                </c:pt>
                <c:pt idx="3393">
                  <c:v>6.9942857142857138</c:v>
                </c:pt>
                <c:pt idx="3394">
                  <c:v>6.9381428571428572</c:v>
                </c:pt>
                <c:pt idx="3395">
                  <c:v>7.2999999999999989</c:v>
                </c:pt>
                <c:pt idx="3396">
                  <c:v>7.253857142857143</c:v>
                </c:pt>
                <c:pt idx="3397">
                  <c:v>7.2321428571428559</c:v>
                </c:pt>
                <c:pt idx="3398">
                  <c:v>7.4972857142857148</c:v>
                </c:pt>
                <c:pt idx="3399">
                  <c:v>7.6277142857142861</c:v>
                </c:pt>
                <c:pt idx="3400">
                  <c:v>7.4128571428571428</c:v>
                </c:pt>
                <c:pt idx="3401">
                  <c:v>7.3091428571428576</c:v>
                </c:pt>
                <c:pt idx="3402">
                  <c:v>7.5532857142857139</c:v>
                </c:pt>
                <c:pt idx="3403">
                  <c:v>6.8267142857142868</c:v>
                </c:pt>
                <c:pt idx="3404">
                  <c:v>6.8508571428571434</c:v>
                </c:pt>
                <c:pt idx="3405">
                  <c:v>6.7875714285714279</c:v>
                </c:pt>
                <c:pt idx="3406">
                  <c:v>6.6912857142857129</c:v>
                </c:pt>
                <c:pt idx="3407">
                  <c:v>6.4054285714285717</c:v>
                </c:pt>
                <c:pt idx="3408">
                  <c:v>6.128857142857143</c:v>
                </c:pt>
                <c:pt idx="3409">
                  <c:v>5.7058571428571421</c:v>
                </c:pt>
                <c:pt idx="3410">
                  <c:v>5.1527142857142865</c:v>
                </c:pt>
                <c:pt idx="3411">
                  <c:v>5.1538571428571425</c:v>
                </c:pt>
                <c:pt idx="3412">
                  <c:v>4.9095714285714296</c:v>
                </c:pt>
                <c:pt idx="3413">
                  <c:v>4.7328571428571422</c:v>
                </c:pt>
                <c:pt idx="3414">
                  <c:v>4.5075714285714286</c:v>
                </c:pt>
                <c:pt idx="3415">
                  <c:v>4.4221428571428572</c:v>
                </c:pt>
                <c:pt idx="3416">
                  <c:v>4.4320000000000004</c:v>
                </c:pt>
                <c:pt idx="3417">
                  <c:v>4.1501428571428569</c:v>
                </c:pt>
                <c:pt idx="3418">
                  <c:v>3.9105714285714286</c:v>
                </c:pt>
                <c:pt idx="3419">
                  <c:v>3.7407142857142852</c:v>
                </c:pt>
                <c:pt idx="3420">
                  <c:v>3.9479999999999995</c:v>
                </c:pt>
                <c:pt idx="3421">
                  <c:v>4.427428571428571</c:v>
                </c:pt>
                <c:pt idx="3422">
                  <c:v>4.2165714285714291</c:v>
                </c:pt>
                <c:pt idx="3423">
                  <c:v>4.6601428571428576</c:v>
                </c:pt>
                <c:pt idx="3424">
                  <c:v>4.7705714285714294</c:v>
                </c:pt>
                <c:pt idx="3425">
                  <c:v>5.1788571428571428</c:v>
                </c:pt>
                <c:pt idx="3426">
                  <c:v>4.4815714285714288</c:v>
                </c:pt>
                <c:pt idx="3427">
                  <c:v>4.3141428571428566</c:v>
                </c:pt>
                <c:pt idx="3428">
                  <c:v>4.2094285714285711</c:v>
                </c:pt>
                <c:pt idx="3429">
                  <c:v>4.1928571428571439</c:v>
                </c:pt>
                <c:pt idx="3430">
                  <c:v>5.3365714285714292</c:v>
                </c:pt>
                <c:pt idx="3431">
                  <c:v>4.5671428571428567</c:v>
                </c:pt>
                <c:pt idx="3432">
                  <c:v>4.9410000000000007</c:v>
                </c:pt>
                <c:pt idx="3433">
                  <c:v>5.7572857142857146</c:v>
                </c:pt>
                <c:pt idx="3434">
                  <c:v>5.4421428571428576</c:v>
                </c:pt>
                <c:pt idx="3435">
                  <c:v>5.6864285714285714</c:v>
                </c:pt>
                <c:pt idx="3436">
                  <c:v>5.8572857142857142</c:v>
                </c:pt>
                <c:pt idx="3437">
                  <c:v>5.6474285714285708</c:v>
                </c:pt>
                <c:pt idx="3438">
                  <c:v>5.464999999999999</c:v>
                </c:pt>
                <c:pt idx="3439">
                  <c:v>5.2674285714285727</c:v>
                </c:pt>
                <c:pt idx="3440">
                  <c:v>5.3448571428571432</c:v>
                </c:pt>
                <c:pt idx="3441">
                  <c:v>5.6005714285714276</c:v>
                </c:pt>
                <c:pt idx="3442">
                  <c:v>5.5538571428571419</c:v>
                </c:pt>
                <c:pt idx="3443">
                  <c:v>5.4947142857142861</c:v>
                </c:pt>
                <c:pt idx="3444">
                  <c:v>5.676857142857143</c:v>
                </c:pt>
                <c:pt idx="3445">
                  <c:v>5.1474285714285717</c:v>
                </c:pt>
                <c:pt idx="3446">
                  <c:v>5.5838571428571422</c:v>
                </c:pt>
                <c:pt idx="3447">
                  <c:v>4.3858571428571427</c:v>
                </c:pt>
                <c:pt idx="3448">
                  <c:v>4.9005714285714292</c:v>
                </c:pt>
                <c:pt idx="3449">
                  <c:v>4.4162857142857144</c:v>
                </c:pt>
                <c:pt idx="3450">
                  <c:v>4.0588571428571427</c:v>
                </c:pt>
                <c:pt idx="3451">
                  <c:v>3.7845714285714291</c:v>
                </c:pt>
                <c:pt idx="3452">
                  <c:v>4.0295714285714288</c:v>
                </c:pt>
                <c:pt idx="3453">
                  <c:v>4.4745714285714282</c:v>
                </c:pt>
                <c:pt idx="3454">
                  <c:v>4.1785714285714279</c:v>
                </c:pt>
                <c:pt idx="3455">
                  <c:v>4.1254285714285706</c:v>
                </c:pt>
                <c:pt idx="3456">
                  <c:v>4.1369999999999996</c:v>
                </c:pt>
                <c:pt idx="3457">
                  <c:v>3.8412857142857142</c:v>
                </c:pt>
                <c:pt idx="3458">
                  <c:v>3.7610000000000001</c:v>
                </c:pt>
                <c:pt idx="3459">
                  <c:v>4.1444285714285707</c:v>
                </c:pt>
                <c:pt idx="3460">
                  <c:v>3.8055714285714286</c:v>
                </c:pt>
                <c:pt idx="3461">
                  <c:v>4.2030000000000003</c:v>
                </c:pt>
                <c:pt idx="3462">
                  <c:v>4.9122857142857139</c:v>
                </c:pt>
                <c:pt idx="3463">
                  <c:v>4.6011428571428565</c:v>
                </c:pt>
                <c:pt idx="3464">
                  <c:v>3.9587142857142856</c:v>
                </c:pt>
                <c:pt idx="3465">
                  <c:v>4.1512857142857138</c:v>
                </c:pt>
                <c:pt idx="3466">
                  <c:v>3.8678571428571424</c:v>
                </c:pt>
                <c:pt idx="3467">
                  <c:v>4.100714285714286</c:v>
                </c:pt>
                <c:pt idx="3468">
                  <c:v>4.1667142857142858</c:v>
                </c:pt>
                <c:pt idx="3469">
                  <c:v>4.2884285714285717</c:v>
                </c:pt>
                <c:pt idx="3470">
                  <c:v>3.8778571428571431</c:v>
                </c:pt>
                <c:pt idx="3471">
                  <c:v>3.714428571428571</c:v>
                </c:pt>
                <c:pt idx="3472">
                  <c:v>3.6427142857142853</c:v>
                </c:pt>
                <c:pt idx="3473">
                  <c:v>3.4348571428571431</c:v>
                </c:pt>
                <c:pt idx="3474">
                  <c:v>3.0168571428571433</c:v>
                </c:pt>
                <c:pt idx="3475">
                  <c:v>3.366285714285715</c:v>
                </c:pt>
                <c:pt idx="3476">
                  <c:v>3.1827142857142858</c:v>
                </c:pt>
                <c:pt idx="3477">
                  <c:v>3.1078571428571427</c:v>
                </c:pt>
                <c:pt idx="3478">
                  <c:v>3.5184285714285721</c:v>
                </c:pt>
                <c:pt idx="3479">
                  <c:v>3.4014285714285712</c:v>
                </c:pt>
                <c:pt idx="3480">
                  <c:v>3.2115714285714287</c:v>
                </c:pt>
                <c:pt idx="3481">
                  <c:v>3.2719999999999998</c:v>
                </c:pt>
                <c:pt idx="3482">
                  <c:v>3.6149999999999998</c:v>
                </c:pt>
                <c:pt idx="3483">
                  <c:v>4.2629999999999999</c:v>
                </c:pt>
                <c:pt idx="3484">
                  <c:v>4.4548571428571426</c:v>
                </c:pt>
                <c:pt idx="3485">
                  <c:v>4.6592857142857147</c:v>
                </c:pt>
                <c:pt idx="3486">
                  <c:v>4.9322857142857135</c:v>
                </c:pt>
                <c:pt idx="3487">
                  <c:v>5.406142857142858</c:v>
                </c:pt>
                <c:pt idx="3488">
                  <c:v>5.7121428571428572</c:v>
                </c:pt>
                <c:pt idx="3489">
                  <c:v>5.754428571428571</c:v>
                </c:pt>
                <c:pt idx="3490">
                  <c:v>5.6385714285714288</c:v>
                </c:pt>
                <c:pt idx="3491">
                  <c:v>5.402285714285715</c:v>
                </c:pt>
                <c:pt idx="3492">
                  <c:v>5.2542857142857144</c:v>
                </c:pt>
                <c:pt idx="3493">
                  <c:v>5.8122857142857143</c:v>
                </c:pt>
                <c:pt idx="3494">
                  <c:v>6.6218571428571433</c:v>
                </c:pt>
                <c:pt idx="3495">
                  <c:v>6.6475714285714291</c:v>
                </c:pt>
                <c:pt idx="3496">
                  <c:v>6.577857142857142</c:v>
                </c:pt>
                <c:pt idx="3497">
                  <c:v>6.7204285714285712</c:v>
                </c:pt>
                <c:pt idx="3498">
                  <c:v>6.8804285714285722</c:v>
                </c:pt>
                <c:pt idx="3499">
                  <c:v>6.7648571428571413</c:v>
                </c:pt>
                <c:pt idx="3500">
                  <c:v>7.0854285714285714</c:v>
                </c:pt>
                <c:pt idx="3501">
                  <c:v>7.0474285714285703</c:v>
                </c:pt>
                <c:pt idx="3502">
                  <c:v>6.5501428571428582</c:v>
                </c:pt>
                <c:pt idx="3503">
                  <c:v>5.7960000000000003</c:v>
                </c:pt>
                <c:pt idx="3504">
                  <c:v>6.0851428571428565</c:v>
                </c:pt>
                <c:pt idx="3505">
                  <c:v>6.5095714285714283</c:v>
                </c:pt>
                <c:pt idx="3506">
                  <c:v>6.9178571428571427</c:v>
                </c:pt>
                <c:pt idx="3507">
                  <c:v>6.8959999999999999</c:v>
                </c:pt>
                <c:pt idx="3508">
                  <c:v>6.4937142857142858</c:v>
                </c:pt>
                <c:pt idx="3509">
                  <c:v>6.8087142857142853</c:v>
                </c:pt>
                <c:pt idx="3510">
                  <c:v>6.8574285714285708</c:v>
                </c:pt>
                <c:pt idx="3511">
                  <c:v>6.3884285714285705</c:v>
                </c:pt>
                <c:pt idx="3512">
                  <c:v>6.0651428571428578</c:v>
                </c:pt>
                <c:pt idx="3513">
                  <c:v>5.8402857142857139</c:v>
                </c:pt>
                <c:pt idx="3514">
                  <c:v>5.8451428571428563</c:v>
                </c:pt>
                <c:pt idx="3515">
                  <c:v>6.6767142857142856</c:v>
                </c:pt>
                <c:pt idx="3516">
                  <c:v>7.218285714285714</c:v>
                </c:pt>
                <c:pt idx="3517">
                  <c:v>7.6285714285714281</c:v>
                </c:pt>
                <c:pt idx="3518">
                  <c:v>7.0154285714285711</c:v>
                </c:pt>
                <c:pt idx="3519">
                  <c:v>6.4771428571428569</c:v>
                </c:pt>
                <c:pt idx="3520">
                  <c:v>5.6521428571428576</c:v>
                </c:pt>
                <c:pt idx="3521">
                  <c:v>6.1014285714285723</c:v>
                </c:pt>
                <c:pt idx="3522">
                  <c:v>6.3631428571428561</c:v>
                </c:pt>
                <c:pt idx="3523">
                  <c:v>6.4301428571428572</c:v>
                </c:pt>
                <c:pt idx="3524">
                  <c:v>6.1355714285714296</c:v>
                </c:pt>
                <c:pt idx="3525">
                  <c:v>6.2998571428571424</c:v>
                </c:pt>
                <c:pt idx="3526">
                  <c:v>6.6348571428571432</c:v>
                </c:pt>
                <c:pt idx="3527">
                  <c:v>6.3915714285714289</c:v>
                </c:pt>
                <c:pt idx="3528">
                  <c:v>6.3811428571428568</c:v>
                </c:pt>
                <c:pt idx="3529">
                  <c:v>5.8730000000000002</c:v>
                </c:pt>
                <c:pt idx="3530">
                  <c:v>5.7785714285714294</c:v>
                </c:pt>
                <c:pt idx="3531">
                  <c:v>5.5854285714285714</c:v>
                </c:pt>
                <c:pt idx="3532">
                  <c:v>5.3779999999999992</c:v>
                </c:pt>
                <c:pt idx="3533">
                  <c:v>5.0341428571428564</c:v>
                </c:pt>
                <c:pt idx="3534">
                  <c:v>4.4668571428571431</c:v>
                </c:pt>
                <c:pt idx="3535">
                  <c:v>4.5445714285714285</c:v>
                </c:pt>
                <c:pt idx="3536">
                  <c:v>4.7671428571428569</c:v>
                </c:pt>
                <c:pt idx="3537">
                  <c:v>3.8238571428571433</c:v>
                </c:pt>
                <c:pt idx="3538">
                  <c:v>3.4737142857142858</c:v>
                </c:pt>
                <c:pt idx="3539">
                  <c:v>3.5398571428571421</c:v>
                </c:pt>
                <c:pt idx="3540">
                  <c:v>3.4101428571428571</c:v>
                </c:pt>
                <c:pt idx="3541">
                  <c:v>3.5420000000000007</c:v>
                </c:pt>
                <c:pt idx="3542">
                  <c:v>3.2561428571428572</c:v>
                </c:pt>
                <c:pt idx="3543">
                  <c:v>2.7992857142857139</c:v>
                </c:pt>
                <c:pt idx="3544">
                  <c:v>2.6424285714285713</c:v>
                </c:pt>
                <c:pt idx="3545">
                  <c:v>2.5049999999999999</c:v>
                </c:pt>
                <c:pt idx="3546">
                  <c:v>2.318857142857143</c:v>
                </c:pt>
                <c:pt idx="3547">
                  <c:v>2.2624285714285715</c:v>
                </c:pt>
                <c:pt idx="3548">
                  <c:v>2.8874285714285719</c:v>
                </c:pt>
                <c:pt idx="3549">
                  <c:v>2.8425714285714285</c:v>
                </c:pt>
                <c:pt idx="3550">
                  <c:v>3.278</c:v>
                </c:pt>
                <c:pt idx="3551">
                  <c:v>3.7724285714285708</c:v>
                </c:pt>
                <c:pt idx="3552">
                  <c:v>3.6895714285714289</c:v>
                </c:pt>
                <c:pt idx="3553">
                  <c:v>3.8722857142857139</c:v>
                </c:pt>
                <c:pt idx="3554">
                  <c:v>4.2311428571428573</c:v>
                </c:pt>
                <c:pt idx="3555">
                  <c:v>4.2185714285714289</c:v>
                </c:pt>
                <c:pt idx="3556">
                  <c:v>4.4452857142857143</c:v>
                </c:pt>
                <c:pt idx="3557">
                  <c:v>4.2192857142857143</c:v>
                </c:pt>
                <c:pt idx="3558">
                  <c:v>4.2362857142857147</c:v>
                </c:pt>
                <c:pt idx="3559">
                  <c:v>4.3504285714285711</c:v>
                </c:pt>
                <c:pt idx="3560">
                  <c:v>4.9258571428571427</c:v>
                </c:pt>
                <c:pt idx="3561">
                  <c:v>4.4648571428571433</c:v>
                </c:pt>
                <c:pt idx="3562">
                  <c:v>4.4918571428571434</c:v>
                </c:pt>
                <c:pt idx="3563">
                  <c:v>4.4650000000000007</c:v>
                </c:pt>
                <c:pt idx="3564">
                  <c:v>4.2044285714285712</c:v>
                </c:pt>
                <c:pt idx="3565">
                  <c:v>4.2819999999999991</c:v>
                </c:pt>
                <c:pt idx="3566">
                  <c:v>4.5319999999999991</c:v>
                </c:pt>
                <c:pt idx="3567">
                  <c:v>4.5095714285714283</c:v>
                </c:pt>
                <c:pt idx="3568">
                  <c:v>4.866714285714286</c:v>
                </c:pt>
                <c:pt idx="3569">
                  <c:v>4.4405714285714284</c:v>
                </c:pt>
                <c:pt idx="3570">
                  <c:v>4.1941428571428574</c:v>
                </c:pt>
                <c:pt idx="3571">
                  <c:v>4.6501428571428578</c:v>
                </c:pt>
                <c:pt idx="3572">
                  <c:v>4.2612857142857141</c:v>
                </c:pt>
                <c:pt idx="3573">
                  <c:v>5.0835714285714291</c:v>
                </c:pt>
                <c:pt idx="3574">
                  <c:v>4.717714285714286</c:v>
                </c:pt>
                <c:pt idx="3575">
                  <c:v>4.5137142857142853</c:v>
                </c:pt>
                <c:pt idx="3576">
                  <c:v>4.394857142857143</c:v>
                </c:pt>
                <c:pt idx="3577">
                  <c:v>4.1840000000000002</c:v>
                </c:pt>
                <c:pt idx="3578">
                  <c:v>4.7719999999999994</c:v>
                </c:pt>
                <c:pt idx="3579">
                  <c:v>4.4231428571428575</c:v>
                </c:pt>
                <c:pt idx="3580">
                  <c:v>4.7258571428571434</c:v>
                </c:pt>
                <c:pt idx="3581">
                  <c:v>4.4257142857142862</c:v>
                </c:pt>
                <c:pt idx="3582">
                  <c:v>4.539714285714286</c:v>
                </c:pt>
                <c:pt idx="3583">
                  <c:v>3.9817142857142862</c:v>
                </c:pt>
                <c:pt idx="3584">
                  <c:v>4.5462857142857152</c:v>
                </c:pt>
                <c:pt idx="3585">
                  <c:v>4.4145714285714286</c:v>
                </c:pt>
                <c:pt idx="3586">
                  <c:v>4.6902857142857144</c:v>
                </c:pt>
                <c:pt idx="3587">
                  <c:v>4.1995714285714287</c:v>
                </c:pt>
                <c:pt idx="3588">
                  <c:v>3.8075714285714284</c:v>
                </c:pt>
                <c:pt idx="3589">
                  <c:v>4.1775714285714285</c:v>
                </c:pt>
                <c:pt idx="3590">
                  <c:v>4.2345714285714289</c:v>
                </c:pt>
                <c:pt idx="3591">
                  <c:v>3.4587142857142861</c:v>
                </c:pt>
                <c:pt idx="3592">
                  <c:v>3.4051428571428572</c:v>
                </c:pt>
                <c:pt idx="3593">
                  <c:v>3.701571428571429</c:v>
                </c:pt>
                <c:pt idx="3594">
                  <c:v>3.7895714285714286</c:v>
                </c:pt>
                <c:pt idx="3595">
                  <c:v>3.6828571428571424</c:v>
                </c:pt>
                <c:pt idx="3596">
                  <c:v>3.8051428571428576</c:v>
                </c:pt>
                <c:pt idx="3597">
                  <c:v>3.5067142857142852</c:v>
                </c:pt>
                <c:pt idx="3598">
                  <c:v>3.0872857142857137</c:v>
                </c:pt>
                <c:pt idx="3599">
                  <c:v>3.0357142857142856</c:v>
                </c:pt>
                <c:pt idx="3600">
                  <c:v>3.3231428571428574</c:v>
                </c:pt>
                <c:pt idx="3601">
                  <c:v>3.3918571428571425</c:v>
                </c:pt>
                <c:pt idx="3602">
                  <c:v>3.6105714285714288</c:v>
                </c:pt>
                <c:pt idx="3603">
                  <c:v>3.2368571428571427</c:v>
                </c:pt>
                <c:pt idx="3604">
                  <c:v>3.3279999999999998</c:v>
                </c:pt>
                <c:pt idx="3605">
                  <c:v>3.4251428571428568</c:v>
                </c:pt>
                <c:pt idx="3606">
                  <c:v>4.3914285714285715</c:v>
                </c:pt>
                <c:pt idx="3607">
                  <c:v>4.730714285714285</c:v>
                </c:pt>
                <c:pt idx="3608">
                  <c:v>5.0095714285714283</c:v>
                </c:pt>
                <c:pt idx="3609">
                  <c:v>5.2868571428571434</c:v>
                </c:pt>
                <c:pt idx="3610">
                  <c:v>5.4217142857142857</c:v>
                </c:pt>
                <c:pt idx="3611">
                  <c:v>5.6298571428571424</c:v>
                </c:pt>
                <c:pt idx="3612">
                  <c:v>5.5658571428571424</c:v>
                </c:pt>
                <c:pt idx="3613">
                  <c:v>5.9392857142857149</c:v>
                </c:pt>
                <c:pt idx="3614">
                  <c:v>6.1194285714285712</c:v>
                </c:pt>
                <c:pt idx="3615">
                  <c:v>6.1147142857142862</c:v>
                </c:pt>
                <c:pt idx="3616">
                  <c:v>6.2645714285714291</c:v>
                </c:pt>
                <c:pt idx="3617">
                  <c:v>6.4902857142857133</c:v>
                </c:pt>
                <c:pt idx="3618">
                  <c:v>6.6555714285714282</c:v>
                </c:pt>
                <c:pt idx="3619">
                  <c:v>8.4161428571428569</c:v>
                </c:pt>
                <c:pt idx="3620">
                  <c:v>8.3977142857142848</c:v>
                </c:pt>
                <c:pt idx="3621">
                  <c:v>8.5667142857142871</c:v>
                </c:pt>
                <c:pt idx="3622">
                  <c:v>8.5674285714285698</c:v>
                </c:pt>
                <c:pt idx="3623">
                  <c:v>8.1192857142857147</c:v>
                </c:pt>
                <c:pt idx="3624">
                  <c:v>8.24</c:v>
                </c:pt>
                <c:pt idx="3625">
                  <c:v>8.1464285714285722</c:v>
                </c:pt>
                <c:pt idx="3626">
                  <c:v>7.4078571428571438</c:v>
                </c:pt>
                <c:pt idx="3627">
                  <c:v>7.5752857142857142</c:v>
                </c:pt>
                <c:pt idx="3628">
                  <c:v>7.8084285714285713</c:v>
                </c:pt>
                <c:pt idx="3629">
                  <c:v>7.9530000000000003</c:v>
                </c:pt>
                <c:pt idx="3630">
                  <c:v>7.8631428571428561</c:v>
                </c:pt>
                <c:pt idx="3631">
                  <c:v>7.759714285714284</c:v>
                </c:pt>
                <c:pt idx="3632">
                  <c:v>7.8598571428571429</c:v>
                </c:pt>
                <c:pt idx="3633">
                  <c:v>7.7392857142857139</c:v>
                </c:pt>
                <c:pt idx="3634">
                  <c:v>7.6532857142857154</c:v>
                </c:pt>
                <c:pt idx="3635">
                  <c:v>7.6941428571428565</c:v>
                </c:pt>
                <c:pt idx="3636">
                  <c:v>7.9690000000000003</c:v>
                </c:pt>
                <c:pt idx="3637">
                  <c:v>7.9201428571428565</c:v>
                </c:pt>
                <c:pt idx="3638">
                  <c:v>7.5931428571428574</c:v>
                </c:pt>
                <c:pt idx="3639">
                  <c:v>7.3500000000000005</c:v>
                </c:pt>
                <c:pt idx="3640">
                  <c:v>7.2488571428571422</c:v>
                </c:pt>
                <c:pt idx="3641">
                  <c:v>7.4467142857142852</c:v>
                </c:pt>
                <c:pt idx="3642">
                  <c:v>7.8825714285714268</c:v>
                </c:pt>
                <c:pt idx="3643">
                  <c:v>8.2252857142857145</c:v>
                </c:pt>
                <c:pt idx="3644">
                  <c:v>8.4668571428571422</c:v>
                </c:pt>
                <c:pt idx="3645">
                  <c:v>7.960571428571428</c:v>
                </c:pt>
                <c:pt idx="3646">
                  <c:v>7.3759999999999994</c:v>
                </c:pt>
                <c:pt idx="3647">
                  <c:v>6.5442857142857145</c:v>
                </c:pt>
                <c:pt idx="3648">
                  <c:v>5.995857142857143</c:v>
                </c:pt>
                <c:pt idx="3649">
                  <c:v>5.9781428571428572</c:v>
                </c:pt>
                <c:pt idx="3650">
                  <c:v>5.9645714285714293</c:v>
                </c:pt>
                <c:pt idx="3651">
                  <c:v>6.226</c:v>
                </c:pt>
                <c:pt idx="3652">
                  <c:v>6.0777142857142854</c:v>
                </c:pt>
                <c:pt idx="3653">
                  <c:v>5.7918571428571424</c:v>
                </c:pt>
                <c:pt idx="3654">
                  <c:v>5.7162857142857133</c:v>
                </c:pt>
                <c:pt idx="3655">
                  <c:v>6.1737142857142855</c:v>
                </c:pt>
                <c:pt idx="3656">
                  <c:v>6.1985714285714293</c:v>
                </c:pt>
                <c:pt idx="3657">
                  <c:v>5.917714285714287</c:v>
                </c:pt>
                <c:pt idx="3658">
                  <c:v>6.1952857142857143</c:v>
                </c:pt>
                <c:pt idx="3659">
                  <c:v>6.1499999999999995</c:v>
                </c:pt>
                <c:pt idx="3660">
                  <c:v>5.9032857142857154</c:v>
                </c:pt>
                <c:pt idx="3661">
                  <c:v>5.7779999999999996</c:v>
                </c:pt>
                <c:pt idx="3662">
                  <c:v>5.4811428571428573</c:v>
                </c:pt>
                <c:pt idx="3663">
                  <c:v>5.2945714285714285</c:v>
                </c:pt>
                <c:pt idx="3664">
                  <c:v>4.8954285714285719</c:v>
                </c:pt>
                <c:pt idx="3665">
                  <c:v>4.5412857142857144</c:v>
                </c:pt>
                <c:pt idx="3666">
                  <c:v>4.7627142857142859</c:v>
                </c:pt>
                <c:pt idx="3667">
                  <c:v>4.7632857142857139</c:v>
                </c:pt>
                <c:pt idx="3668">
                  <c:v>4.5582857142857138</c:v>
                </c:pt>
                <c:pt idx="3669">
                  <c:v>4.6891428571428566</c:v>
                </c:pt>
                <c:pt idx="3670">
                  <c:v>4.4375714285714292</c:v>
                </c:pt>
                <c:pt idx="3671">
                  <c:v>4.2188571428571429</c:v>
                </c:pt>
                <c:pt idx="3672">
                  <c:v>3.53</c:v>
                </c:pt>
                <c:pt idx="3673">
                  <c:v>3.5344285714285717</c:v>
                </c:pt>
                <c:pt idx="3674">
                  <c:v>3.1354285714285708</c:v>
                </c:pt>
                <c:pt idx="3675">
                  <c:v>3.4952857142857141</c:v>
                </c:pt>
                <c:pt idx="3676">
                  <c:v>3.677285714285714</c:v>
                </c:pt>
                <c:pt idx="3677">
                  <c:v>3.2634285714285718</c:v>
                </c:pt>
                <c:pt idx="3678">
                  <c:v>2.7504285714285714</c:v>
                </c:pt>
                <c:pt idx="3679">
                  <c:v>2.5654285714285714</c:v>
                </c:pt>
                <c:pt idx="3680">
                  <c:v>2.6908571428571433</c:v>
                </c:pt>
                <c:pt idx="3681">
                  <c:v>2.9118571428571434</c:v>
                </c:pt>
                <c:pt idx="3682">
                  <c:v>3.0701428571428573</c:v>
                </c:pt>
                <c:pt idx="3683">
                  <c:v>3.2625714285714289</c:v>
                </c:pt>
                <c:pt idx="3684">
                  <c:v>3.3885714285714283</c:v>
                </c:pt>
                <c:pt idx="3685">
                  <c:v>3.718428571428571</c:v>
                </c:pt>
                <c:pt idx="3686">
                  <c:v>3.9768571428571429</c:v>
                </c:pt>
                <c:pt idx="3687">
                  <c:v>4.0262857142857138</c:v>
                </c:pt>
                <c:pt idx="3688">
                  <c:v>4.4560000000000004</c:v>
                </c:pt>
                <c:pt idx="3689">
                  <c:v>4.6664285714285709</c:v>
                </c:pt>
                <c:pt idx="3690">
                  <c:v>4.8185714285714285</c:v>
                </c:pt>
                <c:pt idx="3691">
                  <c:v>4.8097142857142856</c:v>
                </c:pt>
                <c:pt idx="3692">
                  <c:v>4.7708571428571434</c:v>
                </c:pt>
                <c:pt idx="3693">
                  <c:v>5.1337142857142855</c:v>
                </c:pt>
                <c:pt idx="3694">
                  <c:v>4.801571428571429</c:v>
                </c:pt>
                <c:pt idx="3695">
                  <c:v>5.1717142857142857</c:v>
                </c:pt>
                <c:pt idx="3696">
                  <c:v>5.2255714285714285</c:v>
                </c:pt>
                <c:pt idx="3697">
                  <c:v>5.4257142857142853</c:v>
                </c:pt>
                <c:pt idx="3698">
                  <c:v>6.2822857142857131</c:v>
                </c:pt>
                <c:pt idx="3699">
                  <c:v>5.6865714285714288</c:v>
                </c:pt>
                <c:pt idx="3700">
                  <c:v>6.3207142857142857</c:v>
                </c:pt>
                <c:pt idx="3701">
                  <c:v>6.6830000000000007</c:v>
                </c:pt>
                <c:pt idx="3702">
                  <c:v>6.5789999999999997</c:v>
                </c:pt>
                <c:pt idx="3703">
                  <c:v>6.927142857142857</c:v>
                </c:pt>
                <c:pt idx="3704">
                  <c:v>6.6347142857142858</c:v>
                </c:pt>
                <c:pt idx="3705">
                  <c:v>6.49</c:v>
                </c:pt>
                <c:pt idx="3706">
                  <c:v>6.902571428571429</c:v>
                </c:pt>
                <c:pt idx="3707">
                  <c:v>7.7781428571428579</c:v>
                </c:pt>
                <c:pt idx="3708">
                  <c:v>6.8288571428571432</c:v>
                </c:pt>
                <c:pt idx="3709">
                  <c:v>7.0929999999999991</c:v>
                </c:pt>
                <c:pt idx="3710">
                  <c:v>7.1497142857142864</c:v>
                </c:pt>
                <c:pt idx="3711">
                  <c:v>7.1889999999999992</c:v>
                </c:pt>
                <c:pt idx="3712">
                  <c:v>7.1988571428571433</c:v>
                </c:pt>
                <c:pt idx="3713">
                  <c:v>7.9235714285714289</c:v>
                </c:pt>
                <c:pt idx="3714">
                  <c:v>7.9024285714285707</c:v>
                </c:pt>
                <c:pt idx="3715">
                  <c:v>9.452</c:v>
                </c:pt>
                <c:pt idx="3716">
                  <c:v>10.984571428571428</c:v>
                </c:pt>
                <c:pt idx="3717">
                  <c:v>9.8394285714285719</c:v>
                </c:pt>
                <c:pt idx="3718">
                  <c:v>11.132142857142856</c:v>
                </c:pt>
                <c:pt idx="3719">
                  <c:v>14.969999999999999</c:v>
                </c:pt>
                <c:pt idx="3720">
                  <c:v>17.025857142857141</c:v>
                </c:pt>
                <c:pt idx="3721">
                  <c:v>14.369285714285711</c:v>
                </c:pt>
                <c:pt idx="3722">
                  <c:v>14.582857142857145</c:v>
                </c:pt>
                <c:pt idx="3723">
                  <c:v>14.892428571428573</c:v>
                </c:pt>
                <c:pt idx="3724">
                  <c:v>9.5208571428571425</c:v>
                </c:pt>
                <c:pt idx="3725">
                  <c:v>8.5171428571428578</c:v>
                </c:pt>
                <c:pt idx="3726">
                  <c:v>7.6561428571428563</c:v>
                </c:pt>
                <c:pt idx="3727">
                  <c:v>7.2967142857142857</c:v>
                </c:pt>
                <c:pt idx="3728">
                  <c:v>6.6342857142857143</c:v>
                </c:pt>
                <c:pt idx="3729">
                  <c:v>6.9251428571428573</c:v>
                </c:pt>
                <c:pt idx="3730">
                  <c:v>5.0172857142857143</c:v>
                </c:pt>
                <c:pt idx="3731">
                  <c:v>4.4581428571428576</c:v>
                </c:pt>
                <c:pt idx="3732">
                  <c:v>5.4329999999999998</c:v>
                </c:pt>
                <c:pt idx="3733">
                  <c:v>5.8861428571428576</c:v>
                </c:pt>
                <c:pt idx="3734">
                  <c:v>6.3162857142857138</c:v>
                </c:pt>
                <c:pt idx="3735">
                  <c:v>6.1508571428571424</c:v>
                </c:pt>
                <c:pt idx="3736">
                  <c:v>5.8812857142857142</c:v>
                </c:pt>
                <c:pt idx="3737">
                  <c:v>5.882714285714286</c:v>
                </c:pt>
                <c:pt idx="3738">
                  <c:v>5.0064285714285708</c:v>
                </c:pt>
                <c:pt idx="3739">
                  <c:v>4.1029999999999998</c:v>
                </c:pt>
                <c:pt idx="3740">
                  <c:v>4.6992857142857147</c:v>
                </c:pt>
                <c:pt idx="3741">
                  <c:v>3.6345714285714288</c:v>
                </c:pt>
                <c:pt idx="3742">
                  <c:v>3.6142857142857139</c:v>
                </c:pt>
                <c:pt idx="3743">
                  <c:v>2.6627142857142858</c:v>
                </c:pt>
                <c:pt idx="3744">
                  <c:v>2.854857142857143</c:v>
                </c:pt>
                <c:pt idx="3745">
                  <c:v>2.9762857142857144</c:v>
                </c:pt>
                <c:pt idx="3746">
                  <c:v>3.2897142857142856</c:v>
                </c:pt>
                <c:pt idx="3747">
                  <c:v>3.9474285714285715</c:v>
                </c:pt>
                <c:pt idx="3748">
                  <c:v>3.9491428571428568</c:v>
                </c:pt>
                <c:pt idx="3749">
                  <c:v>5.023428571428572</c:v>
                </c:pt>
                <c:pt idx="3750">
                  <c:v>5.9262857142857142</c:v>
                </c:pt>
                <c:pt idx="3751">
                  <c:v>6.3408571428571436</c:v>
                </c:pt>
                <c:pt idx="3752">
                  <c:v>11.746285714285714</c:v>
                </c:pt>
                <c:pt idx="3753">
                  <c:v>10.597714285714286</c:v>
                </c:pt>
                <c:pt idx="3754">
                  <c:v>7.5845714285714285</c:v>
                </c:pt>
                <c:pt idx="3755">
                  <c:v>6.9665714285714282</c:v>
                </c:pt>
                <c:pt idx="3756">
                  <c:v>6.2402857142857142</c:v>
                </c:pt>
                <c:pt idx="3757">
                  <c:v>5.6798571428571423</c:v>
                </c:pt>
                <c:pt idx="3758">
                  <c:v>6.3622857142857141</c:v>
                </c:pt>
                <c:pt idx="3759">
                  <c:v>6.9698571428571432</c:v>
                </c:pt>
                <c:pt idx="3760">
                  <c:v>6.0941428571428577</c:v>
                </c:pt>
                <c:pt idx="3761">
                  <c:v>6.0312857142857146</c:v>
                </c:pt>
                <c:pt idx="3762">
                  <c:v>5.8448571428571432</c:v>
                </c:pt>
                <c:pt idx="3763">
                  <c:v>5.7030000000000012</c:v>
                </c:pt>
                <c:pt idx="3764">
                  <c:v>5.5737142857142858</c:v>
                </c:pt>
                <c:pt idx="3765">
                  <c:v>5.1482857142857137</c:v>
                </c:pt>
                <c:pt idx="3766">
                  <c:v>4.8948571428571421</c:v>
                </c:pt>
                <c:pt idx="3767">
                  <c:v>4.3567142857142853</c:v>
                </c:pt>
                <c:pt idx="3768">
                  <c:v>3.6774285714285715</c:v>
                </c:pt>
                <c:pt idx="3769">
                  <c:v>3.7277142857142853</c:v>
                </c:pt>
                <c:pt idx="3770">
                  <c:v>3.6280000000000001</c:v>
                </c:pt>
                <c:pt idx="3771">
                  <c:v>3.906571428571429</c:v>
                </c:pt>
                <c:pt idx="3772">
                  <c:v>3.4222857142857142</c:v>
                </c:pt>
                <c:pt idx="3773">
                  <c:v>2.9058571428571431</c:v>
                </c:pt>
                <c:pt idx="3774">
                  <c:v>2.8148571428571429</c:v>
                </c:pt>
                <c:pt idx="3775">
                  <c:v>3.0180000000000002</c:v>
                </c:pt>
                <c:pt idx="3776">
                  <c:v>3.6168571428571425</c:v>
                </c:pt>
                <c:pt idx="3777">
                  <c:v>4.0392857142857146</c:v>
                </c:pt>
                <c:pt idx="3778">
                  <c:v>4.1437142857142852</c:v>
                </c:pt>
                <c:pt idx="3779">
                  <c:v>3.8685714285714288</c:v>
                </c:pt>
                <c:pt idx="3780">
                  <c:v>3.4378571428571427</c:v>
                </c:pt>
                <c:pt idx="3781">
                  <c:v>3.5451428571428574</c:v>
                </c:pt>
                <c:pt idx="3782">
                  <c:v>3.7222857142857144</c:v>
                </c:pt>
                <c:pt idx="3783">
                  <c:v>4.1157142857142857</c:v>
                </c:pt>
                <c:pt idx="3784">
                  <c:v>4.2507142857142863</c:v>
                </c:pt>
                <c:pt idx="3785">
                  <c:v>3.8767142857142853</c:v>
                </c:pt>
                <c:pt idx="3786">
                  <c:v>3.9941428571428572</c:v>
                </c:pt>
                <c:pt idx="3787">
                  <c:v>3.1920000000000002</c:v>
                </c:pt>
                <c:pt idx="3788">
                  <c:v>2.5465714285714287</c:v>
                </c:pt>
                <c:pt idx="3789">
                  <c:v>2.4668571428571431</c:v>
                </c:pt>
                <c:pt idx="3790">
                  <c:v>2.653</c:v>
                </c:pt>
                <c:pt idx="3791">
                  <c:v>2.8238571428571428</c:v>
                </c:pt>
                <c:pt idx="3792">
                  <c:v>2.2185714285714284</c:v>
                </c:pt>
                <c:pt idx="3793">
                  <c:v>2.0987142857142858</c:v>
                </c:pt>
                <c:pt idx="3794">
                  <c:v>2.3704285714285716</c:v>
                </c:pt>
                <c:pt idx="3795">
                  <c:v>1.7447142857142859</c:v>
                </c:pt>
                <c:pt idx="3796">
                  <c:v>1.1660000000000001</c:v>
                </c:pt>
                <c:pt idx="3797">
                  <c:v>1.1932857142857143</c:v>
                </c:pt>
                <c:pt idx="3798">
                  <c:v>1.9971428571428576</c:v>
                </c:pt>
                <c:pt idx="3799">
                  <c:v>2.6311428571428572</c:v>
                </c:pt>
                <c:pt idx="3800">
                  <c:v>3.2122857142857142</c:v>
                </c:pt>
                <c:pt idx="3801">
                  <c:v>3.0785714285714287</c:v>
                </c:pt>
                <c:pt idx="3802">
                  <c:v>2.919</c:v>
                </c:pt>
                <c:pt idx="3803">
                  <c:v>2.4914285714285711</c:v>
                </c:pt>
                <c:pt idx="3804">
                  <c:v>1.8977142857142855</c:v>
                </c:pt>
                <c:pt idx="3805">
                  <c:v>1.964142857142857</c:v>
                </c:pt>
                <c:pt idx="3806">
                  <c:v>2.3134285714285716</c:v>
                </c:pt>
                <c:pt idx="3807">
                  <c:v>2.4375714285714283</c:v>
                </c:pt>
                <c:pt idx="3808">
                  <c:v>2.9797142857142851</c:v>
                </c:pt>
                <c:pt idx="3809">
                  <c:v>2.7040000000000002</c:v>
                </c:pt>
                <c:pt idx="3810">
                  <c:v>2.8007142857142857</c:v>
                </c:pt>
                <c:pt idx="3811">
                  <c:v>2.7711428571428569</c:v>
                </c:pt>
                <c:pt idx="3812">
                  <c:v>3.1338571428571425</c:v>
                </c:pt>
                <c:pt idx="3813">
                  <c:v>3.5214285714285714</c:v>
                </c:pt>
                <c:pt idx="3814">
                  <c:v>3.6338571428571429</c:v>
                </c:pt>
                <c:pt idx="3815">
                  <c:v>3.3785714285714286</c:v>
                </c:pt>
                <c:pt idx="3816">
                  <c:v>3.3335714285714286</c:v>
                </c:pt>
                <c:pt idx="3817">
                  <c:v>3.274285714285714</c:v>
                </c:pt>
                <c:pt idx="3818">
                  <c:v>3.1840000000000002</c:v>
                </c:pt>
                <c:pt idx="3819">
                  <c:v>2.8795714285714284</c:v>
                </c:pt>
                <c:pt idx="3820">
                  <c:v>3.1032857142857142</c:v>
                </c:pt>
                <c:pt idx="3821">
                  <c:v>3.1412857142857145</c:v>
                </c:pt>
                <c:pt idx="3822">
                  <c:v>2.6987142857142858</c:v>
                </c:pt>
                <c:pt idx="3823">
                  <c:v>2.3018571428571426</c:v>
                </c:pt>
                <c:pt idx="3824">
                  <c:v>2.6230000000000002</c:v>
                </c:pt>
                <c:pt idx="3825">
                  <c:v>2.7798571428571432</c:v>
                </c:pt>
                <c:pt idx="3826">
                  <c:v>2.2050000000000001</c:v>
                </c:pt>
                <c:pt idx="3827">
                  <c:v>2.4694285714285713</c:v>
                </c:pt>
                <c:pt idx="3828">
                  <c:v>2.4869999999999997</c:v>
                </c:pt>
                <c:pt idx="3829">
                  <c:v>2.4585714285714286</c:v>
                </c:pt>
                <c:pt idx="3830">
                  <c:v>2.4940000000000002</c:v>
                </c:pt>
                <c:pt idx="3831">
                  <c:v>2.3475714285714284</c:v>
                </c:pt>
                <c:pt idx="3832">
                  <c:v>1.7897142857142856</c:v>
                </c:pt>
                <c:pt idx="3833">
                  <c:v>1.8147142857142857</c:v>
                </c:pt>
                <c:pt idx="3834">
                  <c:v>1.9908571428571431</c:v>
                </c:pt>
                <c:pt idx="3835">
                  <c:v>1.7010000000000001</c:v>
                </c:pt>
                <c:pt idx="3836">
                  <c:v>1.4450000000000001</c:v>
                </c:pt>
                <c:pt idx="3837">
                  <c:v>1.8441428571428571</c:v>
                </c:pt>
                <c:pt idx="3838">
                  <c:v>1.5958571428571429</c:v>
                </c:pt>
                <c:pt idx="3839">
                  <c:v>1.6415714285714285</c:v>
                </c:pt>
                <c:pt idx="3840">
                  <c:v>2.1961428571428572</c:v>
                </c:pt>
                <c:pt idx="3841">
                  <c:v>2.9432857142857141</c:v>
                </c:pt>
                <c:pt idx="3842">
                  <c:v>2.624714285714286</c:v>
                </c:pt>
                <c:pt idx="3843">
                  <c:v>2.375142857142857</c:v>
                </c:pt>
                <c:pt idx="3844">
                  <c:v>1.9645714285714284</c:v>
                </c:pt>
                <c:pt idx="3845">
                  <c:v>2.5140000000000002</c:v>
                </c:pt>
                <c:pt idx="3846">
                  <c:v>2.3814285714285717</c:v>
                </c:pt>
                <c:pt idx="3847">
                  <c:v>2.3968571428571428</c:v>
                </c:pt>
                <c:pt idx="3848">
                  <c:v>2.5835714285714282</c:v>
                </c:pt>
                <c:pt idx="3849">
                  <c:v>3.3214285714285716</c:v>
                </c:pt>
                <c:pt idx="3850">
                  <c:v>3.1595714285714283</c:v>
                </c:pt>
                <c:pt idx="3851">
                  <c:v>2.9541428571428576</c:v>
                </c:pt>
                <c:pt idx="3852">
                  <c:v>2.5705714285714287</c:v>
                </c:pt>
                <c:pt idx="3853">
                  <c:v>2.3967142857142854</c:v>
                </c:pt>
                <c:pt idx="3854">
                  <c:v>2.0178571428571428</c:v>
                </c:pt>
                <c:pt idx="3855">
                  <c:v>2.1287142857142856</c:v>
                </c:pt>
                <c:pt idx="3856">
                  <c:v>2.5855714285714284</c:v>
                </c:pt>
                <c:pt idx="3857">
                  <c:v>2.6969999999999996</c:v>
                </c:pt>
                <c:pt idx="3858">
                  <c:v>2.9745714285714291</c:v>
                </c:pt>
                <c:pt idx="3859">
                  <c:v>2.9840000000000004</c:v>
                </c:pt>
                <c:pt idx="3860">
                  <c:v>2.9035714285714285</c:v>
                </c:pt>
                <c:pt idx="3861">
                  <c:v>3.2418571428571425</c:v>
                </c:pt>
                <c:pt idx="3862">
                  <c:v>3.6804285714285712</c:v>
                </c:pt>
                <c:pt idx="3863">
                  <c:v>3.5987142857142858</c:v>
                </c:pt>
                <c:pt idx="3864">
                  <c:v>3.9377142857142857</c:v>
                </c:pt>
                <c:pt idx="3865">
                  <c:v>4.4404285714285709</c:v>
                </c:pt>
                <c:pt idx="3866">
                  <c:v>4.4745714285714282</c:v>
                </c:pt>
                <c:pt idx="3867">
                  <c:v>6.51742857142857</c:v>
                </c:pt>
                <c:pt idx="3868">
                  <c:v>4.5298571428571437</c:v>
                </c:pt>
                <c:pt idx="3869">
                  <c:v>4.9277142857142859</c:v>
                </c:pt>
                <c:pt idx="3870">
                  <c:v>5.9091428571428581</c:v>
                </c:pt>
                <c:pt idx="3871">
                  <c:v>5.7892857142857128</c:v>
                </c:pt>
                <c:pt idx="3872">
                  <c:v>5.5014285714285709</c:v>
                </c:pt>
                <c:pt idx="3873">
                  <c:v>5.9084285714285709</c:v>
                </c:pt>
                <c:pt idx="3874">
                  <c:v>6.0877142857142861</c:v>
                </c:pt>
                <c:pt idx="3875">
                  <c:v>5.7617142857142856</c:v>
                </c:pt>
                <c:pt idx="3876">
                  <c:v>5.6037142857142852</c:v>
                </c:pt>
                <c:pt idx="3877">
                  <c:v>6.338857142857143</c:v>
                </c:pt>
                <c:pt idx="3878">
                  <c:v>6.6545714285714288</c:v>
                </c:pt>
                <c:pt idx="3879">
                  <c:v>6.0137142857142862</c:v>
                </c:pt>
                <c:pt idx="3880">
                  <c:v>6.0810000000000004</c:v>
                </c:pt>
                <c:pt idx="3881">
                  <c:v>6.4351428571428571</c:v>
                </c:pt>
                <c:pt idx="3882">
                  <c:v>6.4584285714285707</c:v>
                </c:pt>
                <c:pt idx="3883">
                  <c:v>5.9119999999999999</c:v>
                </c:pt>
                <c:pt idx="3884">
                  <c:v>6.1347142857142867</c:v>
                </c:pt>
                <c:pt idx="3885">
                  <c:v>6.4782857142857138</c:v>
                </c:pt>
                <c:pt idx="3886">
                  <c:v>6.4224285714285712</c:v>
                </c:pt>
                <c:pt idx="3887">
                  <c:v>6.6929999999999987</c:v>
                </c:pt>
                <c:pt idx="3888">
                  <c:v>6.5151428571428571</c:v>
                </c:pt>
                <c:pt idx="3889">
                  <c:v>6.298</c:v>
                </c:pt>
                <c:pt idx="3890">
                  <c:v>6.387428571428571</c:v>
                </c:pt>
                <c:pt idx="3891">
                  <c:v>6.5919999999999996</c:v>
                </c:pt>
                <c:pt idx="3892">
                  <c:v>7.0602857142857136</c:v>
                </c:pt>
                <c:pt idx="3893">
                  <c:v>6.5519999999999996</c:v>
                </c:pt>
                <c:pt idx="3894">
                  <c:v>6.0714285714285703</c:v>
                </c:pt>
                <c:pt idx="3895">
                  <c:v>6.0155714285714286</c:v>
                </c:pt>
                <c:pt idx="3896">
                  <c:v>6.2482857142857133</c:v>
                </c:pt>
                <c:pt idx="3897">
                  <c:v>5.7884285714285708</c:v>
                </c:pt>
                <c:pt idx="3898">
                  <c:v>5.4485714285714284</c:v>
                </c:pt>
                <c:pt idx="3899">
                  <c:v>5.4429999999999996</c:v>
                </c:pt>
                <c:pt idx="3900">
                  <c:v>6.2358571428571432</c:v>
                </c:pt>
                <c:pt idx="3901">
                  <c:v>6.4807142857142859</c:v>
                </c:pt>
                <c:pt idx="3902">
                  <c:v>6.5055714285714288</c:v>
                </c:pt>
                <c:pt idx="3903">
                  <c:v>5.8712857142857136</c:v>
                </c:pt>
                <c:pt idx="3904">
                  <c:v>5.7957142857142845</c:v>
                </c:pt>
                <c:pt idx="3905">
                  <c:v>5.5017142857142858</c:v>
                </c:pt>
                <c:pt idx="3906">
                  <c:v>6.0630000000000006</c:v>
                </c:pt>
                <c:pt idx="3907">
                  <c:v>5.2629999999999999</c:v>
                </c:pt>
                <c:pt idx="3908">
                  <c:v>5.1141428571428582</c:v>
                </c:pt>
                <c:pt idx="3909">
                  <c:v>5.137142857142857</c:v>
                </c:pt>
                <c:pt idx="3910">
                  <c:v>5.0777142857142854</c:v>
                </c:pt>
                <c:pt idx="3911">
                  <c:v>4.4354285714285719</c:v>
                </c:pt>
                <c:pt idx="3912">
                  <c:v>4.1947142857142854</c:v>
                </c:pt>
                <c:pt idx="3913">
                  <c:v>4.4364285714285723</c:v>
                </c:pt>
                <c:pt idx="3914">
                  <c:v>4.726571428571428</c:v>
                </c:pt>
                <c:pt idx="3915">
                  <c:v>4.5127142857142859</c:v>
                </c:pt>
                <c:pt idx="3916">
                  <c:v>4.4287142857142854</c:v>
                </c:pt>
                <c:pt idx="3917">
                  <c:v>4.1465714285714279</c:v>
                </c:pt>
                <c:pt idx="3918">
                  <c:v>3.9265714285714282</c:v>
                </c:pt>
                <c:pt idx="3919">
                  <c:v>3.4817142857142858</c:v>
                </c:pt>
                <c:pt idx="3920">
                  <c:v>3.6589999999999989</c:v>
                </c:pt>
                <c:pt idx="3921">
                  <c:v>3.9494285714285717</c:v>
                </c:pt>
                <c:pt idx="3922">
                  <c:v>3.9218571428571427</c:v>
                </c:pt>
                <c:pt idx="3923">
                  <c:v>3.9097142857142857</c:v>
                </c:pt>
                <c:pt idx="3924">
                  <c:v>4.0540000000000003</c:v>
                </c:pt>
                <c:pt idx="3925">
                  <c:v>4.0524285714285719</c:v>
                </c:pt>
                <c:pt idx="3926">
                  <c:v>4.0515714285714282</c:v>
                </c:pt>
                <c:pt idx="3927">
                  <c:v>4.0931428571428574</c:v>
                </c:pt>
                <c:pt idx="3928">
                  <c:v>4.0234285714285711</c:v>
                </c:pt>
                <c:pt idx="3929">
                  <c:v>3.7811428571428576</c:v>
                </c:pt>
                <c:pt idx="3930">
                  <c:v>3.6814285714285715</c:v>
                </c:pt>
                <c:pt idx="3931">
                  <c:v>3.4825714285714287</c:v>
                </c:pt>
                <c:pt idx="3932">
                  <c:v>3.7831428571428569</c:v>
                </c:pt>
                <c:pt idx="3933">
                  <c:v>4.0628571428571423</c:v>
                </c:pt>
                <c:pt idx="3934">
                  <c:v>4.347428571428571</c:v>
                </c:pt>
                <c:pt idx="3935">
                  <c:v>4.4427142857142865</c:v>
                </c:pt>
                <c:pt idx="3936">
                  <c:v>4.4277142857142859</c:v>
                </c:pt>
                <c:pt idx="3937">
                  <c:v>4.8207142857142857</c:v>
                </c:pt>
                <c:pt idx="3938">
                  <c:v>5.2957142857142854</c:v>
                </c:pt>
                <c:pt idx="3939">
                  <c:v>5.2091428571428571</c:v>
                </c:pt>
                <c:pt idx="3940">
                  <c:v>4.8835714285714289</c:v>
                </c:pt>
                <c:pt idx="3941">
                  <c:v>4.9404285714285709</c:v>
                </c:pt>
                <c:pt idx="3942">
                  <c:v>4.9414285714285713</c:v>
                </c:pt>
                <c:pt idx="3943">
                  <c:v>4.7039999999999997</c:v>
                </c:pt>
                <c:pt idx="3944">
                  <c:v>4.5255714285714275</c:v>
                </c:pt>
                <c:pt idx="3945">
                  <c:v>4.963857142857143</c:v>
                </c:pt>
                <c:pt idx="3946">
                  <c:v>4.6180000000000003</c:v>
                </c:pt>
                <c:pt idx="3947">
                  <c:v>4.6018571428571429</c:v>
                </c:pt>
                <c:pt idx="3948">
                  <c:v>4.8597142857142854</c:v>
                </c:pt>
                <c:pt idx="3949">
                  <c:v>4.7128571428571417</c:v>
                </c:pt>
                <c:pt idx="3950">
                  <c:v>4.7548571428571424</c:v>
                </c:pt>
                <c:pt idx="3951">
                  <c:v>4.9684285714285705</c:v>
                </c:pt>
                <c:pt idx="3952">
                  <c:v>4.6169999999999991</c:v>
                </c:pt>
                <c:pt idx="3953">
                  <c:v>4.3712857142857144</c:v>
                </c:pt>
                <c:pt idx="3954">
                  <c:v>4.2287142857142852</c:v>
                </c:pt>
                <c:pt idx="3955">
                  <c:v>3.972</c:v>
                </c:pt>
                <c:pt idx="3956">
                  <c:v>4.1954285714285717</c:v>
                </c:pt>
                <c:pt idx="3957">
                  <c:v>4.1399999999999997</c:v>
                </c:pt>
                <c:pt idx="3958">
                  <c:v>3.9281428571428569</c:v>
                </c:pt>
                <c:pt idx="3959">
                  <c:v>4.3105714285714285</c:v>
                </c:pt>
                <c:pt idx="3960">
                  <c:v>3.9995714285714286</c:v>
                </c:pt>
                <c:pt idx="3961">
                  <c:v>3.8858571428571431</c:v>
                </c:pt>
                <c:pt idx="3962">
                  <c:v>3.8854285714285708</c:v>
                </c:pt>
                <c:pt idx="3963">
                  <c:v>4.6064285714285713</c:v>
                </c:pt>
                <c:pt idx="3964">
                  <c:v>4.039714285714286</c:v>
                </c:pt>
                <c:pt idx="3965">
                  <c:v>3.3105714285714285</c:v>
                </c:pt>
                <c:pt idx="3966">
                  <c:v>4.4447142857142854</c:v>
                </c:pt>
                <c:pt idx="3967">
                  <c:v>4.5462857142857143</c:v>
                </c:pt>
                <c:pt idx="3968">
                  <c:v>3.5237142857142856</c:v>
                </c:pt>
                <c:pt idx="3969">
                  <c:v>4.3875714285714285</c:v>
                </c:pt>
                <c:pt idx="3970">
                  <c:v>3.9975714285714283</c:v>
                </c:pt>
                <c:pt idx="3971">
                  <c:v>4.4327142857142858</c:v>
                </c:pt>
                <c:pt idx="3972">
                  <c:v>4.4260000000000002</c:v>
                </c:pt>
                <c:pt idx="3973">
                  <c:v>5.0612857142857148</c:v>
                </c:pt>
                <c:pt idx="3974">
                  <c:v>4.0868571428571423</c:v>
                </c:pt>
                <c:pt idx="3975">
                  <c:v>3.3534285714285716</c:v>
                </c:pt>
                <c:pt idx="3976">
                  <c:v>3.4558571428571434</c:v>
                </c:pt>
                <c:pt idx="3977">
                  <c:v>3.149142857142857</c:v>
                </c:pt>
                <c:pt idx="3978">
                  <c:v>3.6347142857142858</c:v>
                </c:pt>
                <c:pt idx="3979">
                  <c:v>3.8802857142857148</c:v>
                </c:pt>
                <c:pt idx="3980">
                  <c:v>3.2408571428571422</c:v>
                </c:pt>
                <c:pt idx="3981">
                  <c:v>3.3250000000000002</c:v>
                </c:pt>
                <c:pt idx="3982">
                  <c:v>3.2177142857142855</c:v>
                </c:pt>
                <c:pt idx="3983">
                  <c:v>2.6997142857142857</c:v>
                </c:pt>
                <c:pt idx="3984">
                  <c:v>2.6464285714285718</c:v>
                </c:pt>
                <c:pt idx="3985">
                  <c:v>3.6385714285714283</c:v>
                </c:pt>
                <c:pt idx="3986">
                  <c:v>3.6142857142857139</c:v>
                </c:pt>
                <c:pt idx="3987">
                  <c:v>3.5805714285714285</c:v>
                </c:pt>
                <c:pt idx="3988">
                  <c:v>3.5382857142857143</c:v>
                </c:pt>
                <c:pt idx="3989">
                  <c:v>3.5672857142857137</c:v>
                </c:pt>
                <c:pt idx="3990">
                  <c:v>3.7895714285714286</c:v>
                </c:pt>
                <c:pt idx="3991">
                  <c:v>3.2994285714285709</c:v>
                </c:pt>
                <c:pt idx="3992">
                  <c:v>3.1171428571428579</c:v>
                </c:pt>
                <c:pt idx="3993">
                  <c:v>2.922571428571429</c:v>
                </c:pt>
                <c:pt idx="3994">
                  <c:v>2.9548571428571431</c:v>
                </c:pt>
                <c:pt idx="3995">
                  <c:v>2.6997142857142857</c:v>
                </c:pt>
                <c:pt idx="3996">
                  <c:v>2.7081428571428567</c:v>
                </c:pt>
                <c:pt idx="3997">
                  <c:v>2.6852857142857145</c:v>
                </c:pt>
                <c:pt idx="3998">
                  <c:v>2.2917142857142858</c:v>
                </c:pt>
                <c:pt idx="3999">
                  <c:v>2.4787142857142856</c:v>
                </c:pt>
                <c:pt idx="4000">
                  <c:v>2.6118571428571431</c:v>
                </c:pt>
                <c:pt idx="4001">
                  <c:v>2.6928571428571431</c:v>
                </c:pt>
                <c:pt idx="4002">
                  <c:v>3.3018571428571426</c:v>
                </c:pt>
                <c:pt idx="4003">
                  <c:v>3.7657142857142856</c:v>
                </c:pt>
                <c:pt idx="4004">
                  <c:v>4.1392857142857142</c:v>
                </c:pt>
                <c:pt idx="4005">
                  <c:v>3.7651428571428567</c:v>
                </c:pt>
                <c:pt idx="4006">
                  <c:v>3.9304285714285716</c:v>
                </c:pt>
                <c:pt idx="4007">
                  <c:v>4.1842857142857151</c:v>
                </c:pt>
                <c:pt idx="4008">
                  <c:v>4.3561428571428573</c:v>
                </c:pt>
                <c:pt idx="4009">
                  <c:v>4.2255714285714285</c:v>
                </c:pt>
                <c:pt idx="4010">
                  <c:v>3.9742857142857142</c:v>
                </c:pt>
                <c:pt idx="4011">
                  <c:v>3.927</c:v>
                </c:pt>
                <c:pt idx="4012">
                  <c:v>3.8895714285714287</c:v>
                </c:pt>
                <c:pt idx="4013">
                  <c:v>3.6135714285714284</c:v>
                </c:pt>
                <c:pt idx="4014">
                  <c:v>3.6312857142857142</c:v>
                </c:pt>
                <c:pt idx="4015">
                  <c:v>3.3494285714285716</c:v>
                </c:pt>
                <c:pt idx="4016">
                  <c:v>3.0544285714285713</c:v>
                </c:pt>
                <c:pt idx="4017">
                  <c:v>2.9891428571428578</c:v>
                </c:pt>
                <c:pt idx="4018">
                  <c:v>2.8547142857142851</c:v>
                </c:pt>
                <c:pt idx="4019">
                  <c:v>2.7324285714285712</c:v>
                </c:pt>
                <c:pt idx="4020">
                  <c:v>2.7195714285714283</c:v>
                </c:pt>
                <c:pt idx="4021">
                  <c:v>3.0415714285714288</c:v>
                </c:pt>
                <c:pt idx="4022">
                  <c:v>3.0458571428571437</c:v>
                </c:pt>
                <c:pt idx="4023">
                  <c:v>2.8272857142857144</c:v>
                </c:pt>
                <c:pt idx="4024">
                  <c:v>3.0051428571428573</c:v>
                </c:pt>
                <c:pt idx="4025">
                  <c:v>3.2357142857142853</c:v>
                </c:pt>
                <c:pt idx="4026">
                  <c:v>3.2592857142857139</c:v>
                </c:pt>
                <c:pt idx="4027">
                  <c:v>3.105</c:v>
                </c:pt>
                <c:pt idx="4028">
                  <c:v>3.2921428571428573</c:v>
                </c:pt>
                <c:pt idx="4029">
                  <c:v>3.1798571428571427</c:v>
                </c:pt>
                <c:pt idx="4030">
                  <c:v>3.4672857142857145</c:v>
                </c:pt>
                <c:pt idx="4031">
                  <c:v>4.160857142857143</c:v>
                </c:pt>
                <c:pt idx="4032">
                  <c:v>4.2122857142857146</c:v>
                </c:pt>
                <c:pt idx="4033">
                  <c:v>4.288857142857144</c:v>
                </c:pt>
                <c:pt idx="4034">
                  <c:v>4.5534285714285714</c:v>
                </c:pt>
                <c:pt idx="4035">
                  <c:v>5.273428571428572</c:v>
                </c:pt>
                <c:pt idx="4036">
                  <c:v>5.2082857142857142</c:v>
                </c:pt>
                <c:pt idx="4037">
                  <c:v>5.1364285714285725</c:v>
                </c:pt>
                <c:pt idx="4038">
                  <c:v>5.1034285714285712</c:v>
                </c:pt>
                <c:pt idx="4039">
                  <c:v>5.551857142857143</c:v>
                </c:pt>
                <c:pt idx="4040">
                  <c:v>5.6498571428571438</c:v>
                </c:pt>
                <c:pt idx="4041">
                  <c:v>5.7857142857142856</c:v>
                </c:pt>
                <c:pt idx="4042">
                  <c:v>6.0498571428571433</c:v>
                </c:pt>
                <c:pt idx="4043">
                  <c:v>6.2328571428571431</c:v>
                </c:pt>
                <c:pt idx="4044">
                  <c:v>6.3737142857142848</c:v>
                </c:pt>
                <c:pt idx="4045">
                  <c:v>6.330571428571429</c:v>
                </c:pt>
                <c:pt idx="4046">
                  <c:v>6.3072857142857144</c:v>
                </c:pt>
                <c:pt idx="4047">
                  <c:v>6.3182857142857136</c:v>
                </c:pt>
                <c:pt idx="4048">
                  <c:v>6.2861428571428579</c:v>
                </c:pt>
                <c:pt idx="4049">
                  <c:v>6.5801428571428557</c:v>
                </c:pt>
                <c:pt idx="4050">
                  <c:v>6.5341428571428564</c:v>
                </c:pt>
                <c:pt idx="4051">
                  <c:v>6.6667142857142867</c:v>
                </c:pt>
                <c:pt idx="4052">
                  <c:v>6.1738571428571438</c:v>
                </c:pt>
                <c:pt idx="4053">
                  <c:v>5.6491428571428566</c:v>
                </c:pt>
                <c:pt idx="4054">
                  <c:v>4.7989999999999995</c:v>
                </c:pt>
                <c:pt idx="4055">
                  <c:v>4.4112857142857136</c:v>
                </c:pt>
                <c:pt idx="4056">
                  <c:v>3.5065714285714287</c:v>
                </c:pt>
                <c:pt idx="4057">
                  <c:v>3.2487142857142861</c:v>
                </c:pt>
                <c:pt idx="4058">
                  <c:v>2.9534285714285713</c:v>
                </c:pt>
                <c:pt idx="4059">
                  <c:v>2.8164285714285713</c:v>
                </c:pt>
                <c:pt idx="4060">
                  <c:v>3.1992857142857143</c:v>
                </c:pt>
                <c:pt idx="4061">
                  <c:v>3.0947142857142858</c:v>
                </c:pt>
                <c:pt idx="4062">
                  <c:v>3.0972857142857144</c:v>
                </c:pt>
                <c:pt idx="4063">
                  <c:v>3.043857142857143</c:v>
                </c:pt>
                <c:pt idx="4064">
                  <c:v>3.0952857142857146</c:v>
                </c:pt>
                <c:pt idx="4065">
                  <c:v>3.4502857142857137</c:v>
                </c:pt>
                <c:pt idx="4066">
                  <c:v>3.6391428571428577</c:v>
                </c:pt>
                <c:pt idx="4067">
                  <c:v>3.6587142857142858</c:v>
                </c:pt>
                <c:pt idx="4068">
                  <c:v>3.4402857142857148</c:v>
                </c:pt>
                <c:pt idx="4069">
                  <c:v>3.3704285714285716</c:v>
                </c:pt>
                <c:pt idx="4070">
                  <c:v>3.4047142857142858</c:v>
                </c:pt>
                <c:pt idx="4071">
                  <c:v>3.2547142857142859</c:v>
                </c:pt>
                <c:pt idx="4072">
                  <c:v>3.2717142857142858</c:v>
                </c:pt>
                <c:pt idx="4073">
                  <c:v>3.1080000000000001</c:v>
                </c:pt>
                <c:pt idx="4074">
                  <c:v>3.4528571428571433</c:v>
                </c:pt>
                <c:pt idx="4075">
                  <c:v>3.6334285714285715</c:v>
                </c:pt>
                <c:pt idx="4076">
                  <c:v>3.5568571428571429</c:v>
                </c:pt>
                <c:pt idx="4077">
                  <c:v>3.4731428571428578</c:v>
                </c:pt>
                <c:pt idx="4078">
                  <c:v>2.761714285714286</c:v>
                </c:pt>
                <c:pt idx="4079">
                  <c:v>2.765571428571429</c:v>
                </c:pt>
                <c:pt idx="4080">
                  <c:v>3.1059999999999994</c:v>
                </c:pt>
                <c:pt idx="4081">
                  <c:v>3.3801428571428569</c:v>
                </c:pt>
                <c:pt idx="4082">
                  <c:v>3.4398571428571425</c:v>
                </c:pt>
                <c:pt idx="4083">
                  <c:v>3.1747142857142854</c:v>
                </c:pt>
                <c:pt idx="4084">
                  <c:v>2.6380000000000003</c:v>
                </c:pt>
                <c:pt idx="4085">
                  <c:v>2.5992857142857142</c:v>
                </c:pt>
                <c:pt idx="4086">
                  <c:v>2.7074285714285713</c:v>
                </c:pt>
                <c:pt idx="4087">
                  <c:v>3.1475714285714287</c:v>
                </c:pt>
                <c:pt idx="4088">
                  <c:v>3.5595714285714286</c:v>
                </c:pt>
                <c:pt idx="4089">
                  <c:v>3.3522857142857139</c:v>
                </c:pt>
                <c:pt idx="4090">
                  <c:v>3.4044285714285714</c:v>
                </c:pt>
                <c:pt idx="4091">
                  <c:v>3.1107142857142853</c:v>
                </c:pt>
                <c:pt idx="4092">
                  <c:v>2.9279999999999999</c:v>
                </c:pt>
                <c:pt idx="4093">
                  <c:v>2.8675714285714284</c:v>
                </c:pt>
                <c:pt idx="4094">
                  <c:v>2.2492857142857141</c:v>
                </c:pt>
                <c:pt idx="4095">
                  <c:v>2.3370000000000002</c:v>
                </c:pt>
                <c:pt idx="4096">
                  <c:v>2.5747142857142857</c:v>
                </c:pt>
                <c:pt idx="4097">
                  <c:v>2.3175714285714286</c:v>
                </c:pt>
                <c:pt idx="4098">
                  <c:v>2.7844285714285713</c:v>
                </c:pt>
                <c:pt idx="4099">
                  <c:v>4.0214285714285714</c:v>
                </c:pt>
                <c:pt idx="4100">
                  <c:v>3.2805714285714287</c:v>
                </c:pt>
                <c:pt idx="4101">
                  <c:v>2.5192857142857141</c:v>
                </c:pt>
                <c:pt idx="4102">
                  <c:v>2.4821428571428572</c:v>
                </c:pt>
                <c:pt idx="4103">
                  <c:v>2.7450000000000001</c:v>
                </c:pt>
                <c:pt idx="4104">
                  <c:v>2.8555714285714289</c:v>
                </c:pt>
                <c:pt idx="4105">
                  <c:v>3.8651428571428572</c:v>
                </c:pt>
                <c:pt idx="4106">
                  <c:v>3.7531428571428576</c:v>
                </c:pt>
                <c:pt idx="4107">
                  <c:v>3.802</c:v>
                </c:pt>
                <c:pt idx="4108">
                  <c:v>4.7827142857142855</c:v>
                </c:pt>
                <c:pt idx="4109">
                  <c:v>4.9551428571428575</c:v>
                </c:pt>
                <c:pt idx="4110">
                  <c:v>4.8795714285714284</c:v>
                </c:pt>
                <c:pt idx="4111">
                  <c:v>4.140714285714286</c:v>
                </c:pt>
                <c:pt idx="4112">
                  <c:v>3.9277142857142855</c:v>
                </c:pt>
                <c:pt idx="4113">
                  <c:v>4.2678571428571432</c:v>
                </c:pt>
                <c:pt idx="4114">
                  <c:v>4.6625714285714297</c:v>
                </c:pt>
                <c:pt idx="4115">
                  <c:v>5.1852857142857136</c:v>
                </c:pt>
                <c:pt idx="4116">
                  <c:v>6.0618571428571428</c:v>
                </c:pt>
                <c:pt idx="4117">
                  <c:v>6.3258571428571431</c:v>
                </c:pt>
                <c:pt idx="4118">
                  <c:v>5.8454285714285721</c:v>
                </c:pt>
                <c:pt idx="4119">
                  <c:v>6.0937142857142854</c:v>
                </c:pt>
                <c:pt idx="4120">
                  <c:v>6.5514285714285716</c:v>
                </c:pt>
                <c:pt idx="4121">
                  <c:v>6.5762857142857154</c:v>
                </c:pt>
                <c:pt idx="4122">
                  <c:v>6.2255714285714276</c:v>
                </c:pt>
                <c:pt idx="4123">
                  <c:v>6.2098571428571416</c:v>
                </c:pt>
                <c:pt idx="4124">
                  <c:v>6.9598571428571416</c:v>
                </c:pt>
                <c:pt idx="4125">
                  <c:v>6.5008571428571429</c:v>
                </c:pt>
                <c:pt idx="4126">
                  <c:v>6.2075714285714287</c:v>
                </c:pt>
                <c:pt idx="4127">
                  <c:v>5.9885714285714302</c:v>
                </c:pt>
                <c:pt idx="4128">
                  <c:v>6.9714285714285706</c:v>
                </c:pt>
                <c:pt idx="4129">
                  <c:v>7.2912857142857144</c:v>
                </c:pt>
                <c:pt idx="4130">
                  <c:v>7.4669999999999987</c:v>
                </c:pt>
                <c:pt idx="4131">
                  <c:v>7.9314285714285706</c:v>
                </c:pt>
                <c:pt idx="4132">
                  <c:v>8.7802857142857142</c:v>
                </c:pt>
                <c:pt idx="4133">
                  <c:v>8.6201428571428558</c:v>
                </c:pt>
                <c:pt idx="4134">
                  <c:v>8.3572857142857142</c:v>
                </c:pt>
                <c:pt idx="4135">
                  <c:v>8.5684285714285711</c:v>
                </c:pt>
                <c:pt idx="4136">
                  <c:v>8.6422857142857143</c:v>
                </c:pt>
                <c:pt idx="4137">
                  <c:v>7.1118571428571427</c:v>
                </c:pt>
                <c:pt idx="4138">
                  <c:v>5.9454285714285708</c:v>
                </c:pt>
                <c:pt idx="4139">
                  <c:v>6.1777142857142859</c:v>
                </c:pt>
                <c:pt idx="4140">
                  <c:v>6.2047142857142861</c:v>
                </c:pt>
                <c:pt idx="4141">
                  <c:v>5.6215714285714284</c:v>
                </c:pt>
                <c:pt idx="4142">
                  <c:v>5.3140000000000009</c:v>
                </c:pt>
                <c:pt idx="4143">
                  <c:v>6.5249999999999995</c:v>
                </c:pt>
                <c:pt idx="4144">
                  <c:v>7.8734285714285708</c:v>
                </c:pt>
                <c:pt idx="4145">
                  <c:v>7.2328571428571422</c:v>
                </c:pt>
                <c:pt idx="4146">
                  <c:v>6.5175714285714283</c:v>
                </c:pt>
                <c:pt idx="4147">
                  <c:v>7.1798571428571423</c:v>
                </c:pt>
                <c:pt idx="4148">
                  <c:v>7.7627142857142859</c:v>
                </c:pt>
                <c:pt idx="4149">
                  <c:v>8.1815714285714272</c:v>
                </c:pt>
                <c:pt idx="4150">
                  <c:v>11.086857142857141</c:v>
                </c:pt>
                <c:pt idx="4151">
                  <c:v>8.8315714285714293</c:v>
                </c:pt>
                <c:pt idx="4152">
                  <c:v>6.1901428571428569</c:v>
                </c:pt>
                <c:pt idx="4153">
                  <c:v>4.7151428571428573</c:v>
                </c:pt>
                <c:pt idx="4154">
                  <c:v>6.338285714285715</c:v>
                </c:pt>
                <c:pt idx="4155">
                  <c:v>6.9915714285714277</c:v>
                </c:pt>
                <c:pt idx="4156">
                  <c:v>6.6671428571428573</c:v>
                </c:pt>
                <c:pt idx="4157">
                  <c:v>6.7611428571428576</c:v>
                </c:pt>
                <c:pt idx="4158">
                  <c:v>7.721285714285715</c:v>
                </c:pt>
                <c:pt idx="4159">
                  <c:v>8.665285714285714</c:v>
                </c:pt>
                <c:pt idx="4160">
                  <c:v>8.839142857142857</c:v>
                </c:pt>
                <c:pt idx="4161">
                  <c:v>7.9411428571428582</c:v>
                </c:pt>
                <c:pt idx="4162">
                  <c:v>6.3654285714285717</c:v>
                </c:pt>
                <c:pt idx="4163">
                  <c:v>5.8418571428571431</c:v>
                </c:pt>
                <c:pt idx="4164">
                  <c:v>6.2605714285714287</c:v>
                </c:pt>
                <c:pt idx="4165">
                  <c:v>6.2614285714285716</c:v>
                </c:pt>
                <c:pt idx="4166">
                  <c:v>6.1181428571428569</c:v>
                </c:pt>
                <c:pt idx="4167">
                  <c:v>5.9218571428571423</c:v>
                </c:pt>
                <c:pt idx="4168">
                  <c:v>4.7611428571428576</c:v>
                </c:pt>
                <c:pt idx="4169">
                  <c:v>4.9249999999999989</c:v>
                </c:pt>
                <c:pt idx="4170">
                  <c:v>5.1150000000000002</c:v>
                </c:pt>
                <c:pt idx="4171">
                  <c:v>4.8254285714285716</c:v>
                </c:pt>
                <c:pt idx="4172">
                  <c:v>4.5001428571428566</c:v>
                </c:pt>
                <c:pt idx="4173">
                  <c:v>5.0144285714285717</c:v>
                </c:pt>
                <c:pt idx="4174">
                  <c:v>5.515714285714286</c:v>
                </c:pt>
                <c:pt idx="4175">
                  <c:v>5.511857142857143</c:v>
                </c:pt>
                <c:pt idx="4176">
                  <c:v>5.8268571428571425</c:v>
                </c:pt>
                <c:pt idx="4177">
                  <c:v>6.4217142857142857</c:v>
                </c:pt>
                <c:pt idx="4178">
                  <c:v>6.6785714285714288</c:v>
                </c:pt>
                <c:pt idx="4179">
                  <c:v>7.5151428571428571</c:v>
                </c:pt>
                <c:pt idx="4180">
                  <c:v>8.0091428571428569</c:v>
                </c:pt>
                <c:pt idx="4181">
                  <c:v>8.0335714285714293</c:v>
                </c:pt>
                <c:pt idx="4182">
                  <c:v>7.6518571428571436</c:v>
                </c:pt>
                <c:pt idx="4183">
                  <c:v>6.7090000000000005</c:v>
                </c:pt>
                <c:pt idx="4184">
                  <c:v>5.863428571428571</c:v>
                </c:pt>
                <c:pt idx="4185">
                  <c:v>5.6155714285714282</c:v>
                </c:pt>
                <c:pt idx="4186">
                  <c:v>5.1944285714285714</c:v>
                </c:pt>
                <c:pt idx="4187">
                  <c:v>4.8074285714285718</c:v>
                </c:pt>
                <c:pt idx="4188">
                  <c:v>4.7934285714285716</c:v>
                </c:pt>
                <c:pt idx="4189">
                  <c:v>4.492285714285714</c:v>
                </c:pt>
                <c:pt idx="4190">
                  <c:v>4.8132857142857146</c:v>
                </c:pt>
                <c:pt idx="4191">
                  <c:v>4.8464285714285706</c:v>
                </c:pt>
                <c:pt idx="4192">
                  <c:v>4.4894285714285713</c:v>
                </c:pt>
                <c:pt idx="4193">
                  <c:v>4.4392857142857141</c:v>
                </c:pt>
                <c:pt idx="4194">
                  <c:v>4.4144285714285711</c:v>
                </c:pt>
                <c:pt idx="4195">
                  <c:v>4.3699999999999992</c:v>
                </c:pt>
                <c:pt idx="4196">
                  <c:v>4.4621428571428572</c:v>
                </c:pt>
                <c:pt idx="4197">
                  <c:v>4.3092857142857133</c:v>
                </c:pt>
                <c:pt idx="4198">
                  <c:v>3.9951428571428571</c:v>
                </c:pt>
                <c:pt idx="4199">
                  <c:v>4.116714285714286</c:v>
                </c:pt>
                <c:pt idx="4200">
                  <c:v>4.2169999999999996</c:v>
                </c:pt>
                <c:pt idx="4201">
                  <c:v>4.5471428571428572</c:v>
                </c:pt>
                <c:pt idx="4202">
                  <c:v>4.6397142857142866</c:v>
                </c:pt>
                <c:pt idx="4203">
                  <c:v>4.9331428571428573</c:v>
                </c:pt>
                <c:pt idx="4204">
                  <c:v>5.5168571428571429</c:v>
                </c:pt>
                <c:pt idx="4205">
                  <c:v>5.2917142857142858</c:v>
                </c:pt>
                <c:pt idx="4206">
                  <c:v>5.7127142857142861</c:v>
                </c:pt>
                <c:pt idx="4207">
                  <c:v>5.5031428571428576</c:v>
                </c:pt>
                <c:pt idx="4208">
                  <c:v>6.5495714285714275</c:v>
                </c:pt>
                <c:pt idx="4209">
                  <c:v>6.1542857142857148</c:v>
                </c:pt>
                <c:pt idx="4210">
                  <c:v>5.1804285714285712</c:v>
                </c:pt>
                <c:pt idx="4211">
                  <c:v>5.1517142857142852</c:v>
                </c:pt>
                <c:pt idx="4212">
                  <c:v>5.4298571428571432</c:v>
                </c:pt>
                <c:pt idx="4213">
                  <c:v>5.8581428571428571</c:v>
                </c:pt>
                <c:pt idx="4214">
                  <c:v>5.9614285714285709</c:v>
                </c:pt>
                <c:pt idx="4215">
                  <c:v>5.9937142857142849</c:v>
                </c:pt>
                <c:pt idx="4216">
                  <c:v>5.9102857142857141</c:v>
                </c:pt>
                <c:pt idx="4217">
                  <c:v>6.8414285714285716</c:v>
                </c:pt>
                <c:pt idx="4218">
                  <c:v>6.0344285714285704</c:v>
                </c:pt>
                <c:pt idx="4219">
                  <c:v>5.8848571428571423</c:v>
                </c:pt>
                <c:pt idx="4220">
                  <c:v>6.2494285714285711</c:v>
                </c:pt>
                <c:pt idx="4221">
                  <c:v>5.8224285714285724</c:v>
                </c:pt>
                <c:pt idx="4222">
                  <c:v>6.6417142857142855</c:v>
                </c:pt>
                <c:pt idx="4223">
                  <c:v>6.2144285714285719</c:v>
                </c:pt>
                <c:pt idx="4224">
                  <c:v>6.4625714285714286</c:v>
                </c:pt>
                <c:pt idx="4225">
                  <c:v>5.4341428571428576</c:v>
                </c:pt>
                <c:pt idx="4226">
                  <c:v>5.2405714285714282</c:v>
                </c:pt>
                <c:pt idx="4227">
                  <c:v>5.2169999999999996</c:v>
                </c:pt>
                <c:pt idx="4228">
                  <c:v>4.9145714285714286</c:v>
                </c:pt>
                <c:pt idx="4229">
                  <c:v>5.7884285714285708</c:v>
                </c:pt>
                <c:pt idx="4230">
                  <c:v>6.4195714285714294</c:v>
                </c:pt>
                <c:pt idx="4231">
                  <c:v>6.2845714285714296</c:v>
                </c:pt>
                <c:pt idx="4232">
                  <c:v>5.8969999999999994</c:v>
                </c:pt>
                <c:pt idx="4233">
                  <c:v>6.4222857142857137</c:v>
                </c:pt>
                <c:pt idx="4234">
                  <c:v>6.1932857142857145</c:v>
                </c:pt>
                <c:pt idx="4235">
                  <c:v>5.2984285714285715</c:v>
                </c:pt>
                <c:pt idx="4236">
                  <c:v>6.2048571428571426</c:v>
                </c:pt>
                <c:pt idx="4237">
                  <c:v>6.0344285714285713</c:v>
                </c:pt>
                <c:pt idx="4238">
                  <c:v>5.8562857142857139</c:v>
                </c:pt>
                <c:pt idx="4239">
                  <c:v>6.0591428571428576</c:v>
                </c:pt>
                <c:pt idx="4240">
                  <c:v>7.0067142857142866</c:v>
                </c:pt>
                <c:pt idx="4241">
                  <c:v>6.0398571428571426</c:v>
                </c:pt>
                <c:pt idx="4242">
                  <c:v>5.8674285714285714</c:v>
                </c:pt>
                <c:pt idx="4243">
                  <c:v>5.6970000000000001</c:v>
                </c:pt>
                <c:pt idx="4244">
                  <c:v>5.6450000000000014</c:v>
                </c:pt>
                <c:pt idx="4245">
                  <c:v>6.156142857142858</c:v>
                </c:pt>
                <c:pt idx="4246">
                  <c:v>5.8569999999999993</c:v>
                </c:pt>
                <c:pt idx="4247">
                  <c:v>6.6158571428571431</c:v>
                </c:pt>
                <c:pt idx="4248">
                  <c:v>6.2860000000000005</c:v>
                </c:pt>
                <c:pt idx="4249">
                  <c:v>5.7685714285714287</c:v>
                </c:pt>
                <c:pt idx="4250">
                  <c:v>5.669428571428571</c:v>
                </c:pt>
                <c:pt idx="4251">
                  <c:v>6.008285714285714</c:v>
                </c:pt>
                <c:pt idx="4252">
                  <c:v>5.980142857142857</c:v>
                </c:pt>
                <c:pt idx="4253">
                  <c:v>5.9168571428571424</c:v>
                </c:pt>
                <c:pt idx="4254">
                  <c:v>5.8611428571428572</c:v>
                </c:pt>
                <c:pt idx="4255">
                  <c:v>5.5354285714285707</c:v>
                </c:pt>
                <c:pt idx="4256">
                  <c:v>5.0861428571428577</c:v>
                </c:pt>
                <c:pt idx="4257">
                  <c:v>5.1758571428571418</c:v>
                </c:pt>
                <c:pt idx="4258">
                  <c:v>5.6589999999999998</c:v>
                </c:pt>
                <c:pt idx="4259">
                  <c:v>5.906714285714286</c:v>
                </c:pt>
                <c:pt idx="4260">
                  <c:v>5.8629999999999995</c:v>
                </c:pt>
                <c:pt idx="4261">
                  <c:v>6.0055714285714288</c:v>
                </c:pt>
                <c:pt idx="4262">
                  <c:v>6.2741428571428557</c:v>
                </c:pt>
                <c:pt idx="4263">
                  <c:v>6.4862857142857147</c:v>
                </c:pt>
                <c:pt idx="4264">
                  <c:v>6.1295714285714267</c:v>
                </c:pt>
                <c:pt idx="4265">
                  <c:v>5.641285714285714</c:v>
                </c:pt>
                <c:pt idx="4266">
                  <c:v>5.4528571428571428</c:v>
                </c:pt>
                <c:pt idx="4267">
                  <c:v>5.1941428571428574</c:v>
                </c:pt>
                <c:pt idx="4268">
                  <c:v>4.9902857142857142</c:v>
                </c:pt>
                <c:pt idx="4269">
                  <c:v>4.9492857142857147</c:v>
                </c:pt>
                <c:pt idx="4270">
                  <c:v>4.9871428571428575</c:v>
                </c:pt>
                <c:pt idx="4271">
                  <c:v>4.7379999999999995</c:v>
                </c:pt>
                <c:pt idx="4272">
                  <c:v>4.3112857142857148</c:v>
                </c:pt>
                <c:pt idx="4273">
                  <c:v>3.9361428571428574</c:v>
                </c:pt>
                <c:pt idx="4274">
                  <c:v>4.1899999999999995</c:v>
                </c:pt>
                <c:pt idx="4275">
                  <c:v>3.8757142857142854</c:v>
                </c:pt>
                <c:pt idx="4276">
                  <c:v>3.8708571428571434</c:v>
                </c:pt>
                <c:pt idx="4277">
                  <c:v>2.5654285714285714</c:v>
                </c:pt>
                <c:pt idx="4278">
                  <c:v>2.5335714285714284</c:v>
                </c:pt>
                <c:pt idx="4279">
                  <c:v>2.5918571428571426</c:v>
                </c:pt>
                <c:pt idx="4280">
                  <c:v>2.4058571428571431</c:v>
                </c:pt>
                <c:pt idx="4281">
                  <c:v>2.6762857142857142</c:v>
                </c:pt>
                <c:pt idx="4282">
                  <c:v>3.9669999999999996</c:v>
                </c:pt>
                <c:pt idx="4283">
                  <c:v>4.6487142857142851</c:v>
                </c:pt>
                <c:pt idx="4284">
                  <c:v>4.2198571428571432</c:v>
                </c:pt>
                <c:pt idx="4285">
                  <c:v>4.7708571428571434</c:v>
                </c:pt>
                <c:pt idx="4286">
                  <c:v>5.2374285714285715</c:v>
                </c:pt>
                <c:pt idx="4287">
                  <c:v>5.1468571428571428</c:v>
                </c:pt>
                <c:pt idx="4288">
                  <c:v>5.733714285714286</c:v>
                </c:pt>
                <c:pt idx="4289">
                  <c:v>4.4844285714285714</c:v>
                </c:pt>
                <c:pt idx="4290">
                  <c:v>4.055714285714286</c:v>
                </c:pt>
                <c:pt idx="4291">
                  <c:v>3.5054285714285713</c:v>
                </c:pt>
                <c:pt idx="4292">
                  <c:v>3.5908571428571427</c:v>
                </c:pt>
                <c:pt idx="4293">
                  <c:v>3.4102857142857137</c:v>
                </c:pt>
                <c:pt idx="4294">
                  <c:v>4.51</c:v>
                </c:pt>
                <c:pt idx="4295">
                  <c:v>6.9525714285714271</c:v>
                </c:pt>
                <c:pt idx="4296">
                  <c:v>6.4304285714285712</c:v>
                </c:pt>
                <c:pt idx="4297">
                  <c:v>6.7674285714285727</c:v>
                </c:pt>
                <c:pt idx="4298">
                  <c:v>6.3120000000000003</c:v>
                </c:pt>
                <c:pt idx="4299">
                  <c:v>6.1242857142857137</c:v>
                </c:pt>
                <c:pt idx="4300">
                  <c:v>6.3258571428571431</c:v>
                </c:pt>
                <c:pt idx="4301">
                  <c:v>6.0092857142857152</c:v>
                </c:pt>
                <c:pt idx="4302">
                  <c:v>6.0287142857142859</c:v>
                </c:pt>
                <c:pt idx="4303">
                  <c:v>6.0552857142857146</c:v>
                </c:pt>
                <c:pt idx="4304">
                  <c:v>6.6467142857142862</c:v>
                </c:pt>
                <c:pt idx="4305">
                  <c:v>6.6435714285714287</c:v>
                </c:pt>
                <c:pt idx="4306">
                  <c:v>6.3681428571428569</c:v>
                </c:pt>
                <c:pt idx="4307">
                  <c:v>6.306</c:v>
                </c:pt>
                <c:pt idx="4308">
                  <c:v>6.0431428571428567</c:v>
                </c:pt>
                <c:pt idx="4309">
                  <c:v>6.5437142857142865</c:v>
                </c:pt>
                <c:pt idx="4310">
                  <c:v>6.0765714285714285</c:v>
                </c:pt>
                <c:pt idx="4311">
                  <c:v>6.3735714285714282</c:v>
                </c:pt>
                <c:pt idx="4312">
                  <c:v>6.3552857142857144</c:v>
                </c:pt>
                <c:pt idx="4313">
                  <c:v>6.4215714285714283</c:v>
                </c:pt>
                <c:pt idx="4314">
                  <c:v>6.9731428571428564</c:v>
                </c:pt>
                <c:pt idx="4315">
                  <c:v>6.766</c:v>
                </c:pt>
                <c:pt idx="4316">
                  <c:v>6.2764285714285704</c:v>
                </c:pt>
                <c:pt idx="4317">
                  <c:v>6.5964285714285724</c:v>
                </c:pt>
                <c:pt idx="4318">
                  <c:v>6.5818571428571433</c:v>
                </c:pt>
                <c:pt idx="4319">
                  <c:v>6.5878571428571435</c:v>
                </c:pt>
                <c:pt idx="4320">
                  <c:v>6.5262857142857138</c:v>
                </c:pt>
                <c:pt idx="4321">
                  <c:v>6.5580000000000007</c:v>
                </c:pt>
                <c:pt idx="4322">
                  <c:v>5.9094285714285713</c:v>
                </c:pt>
                <c:pt idx="4323">
                  <c:v>5.6974285714285724</c:v>
                </c:pt>
                <c:pt idx="4324">
                  <c:v>5.9807142857142859</c:v>
                </c:pt>
                <c:pt idx="4325">
                  <c:v>6.1434285714285721</c:v>
                </c:pt>
                <c:pt idx="4326">
                  <c:v>6.4249999999999998</c:v>
                </c:pt>
                <c:pt idx="4327">
                  <c:v>5.7358571428571423</c:v>
                </c:pt>
                <c:pt idx="4328">
                  <c:v>5.7465714285714284</c:v>
                </c:pt>
                <c:pt idx="4329">
                  <c:v>5.8397142857142859</c:v>
                </c:pt>
                <c:pt idx="4330">
                  <c:v>6.2868571428571434</c:v>
                </c:pt>
                <c:pt idx="4331">
                  <c:v>6.0191428571428576</c:v>
                </c:pt>
                <c:pt idx="4332">
                  <c:v>5.5657142857142858</c:v>
                </c:pt>
                <c:pt idx="4333">
                  <c:v>5.9704285714285712</c:v>
                </c:pt>
                <c:pt idx="4334">
                  <c:v>5.5780000000000012</c:v>
                </c:pt>
                <c:pt idx="4335">
                  <c:v>6.6794285714285717</c:v>
                </c:pt>
                <c:pt idx="4336">
                  <c:v>6.298571428571428</c:v>
                </c:pt>
                <c:pt idx="4337">
                  <c:v>6.7234285714285713</c:v>
                </c:pt>
                <c:pt idx="4338">
                  <c:v>5.8489999999999993</c:v>
                </c:pt>
                <c:pt idx="4339">
                  <c:v>6.0488571428571438</c:v>
                </c:pt>
                <c:pt idx="4340">
                  <c:v>6.0177142857142867</c:v>
                </c:pt>
                <c:pt idx="4341">
                  <c:v>6.7372857142857132</c:v>
                </c:pt>
                <c:pt idx="4342">
                  <c:v>7.0379999999999994</c:v>
                </c:pt>
                <c:pt idx="4343">
                  <c:v>6.968857142857142</c:v>
                </c:pt>
                <c:pt idx="4344">
                  <c:v>6.4219999999999997</c:v>
                </c:pt>
                <c:pt idx="4345">
                  <c:v>6.0895714285714275</c:v>
                </c:pt>
                <c:pt idx="4346">
                  <c:v>6.5072857142857146</c:v>
                </c:pt>
                <c:pt idx="4347">
                  <c:v>5.9741428571428568</c:v>
                </c:pt>
                <c:pt idx="4348">
                  <c:v>5.7667142857142855</c:v>
                </c:pt>
                <c:pt idx="4349">
                  <c:v>5.8977142857142857</c:v>
                </c:pt>
                <c:pt idx="4350">
                  <c:v>6.6792857142857143</c:v>
                </c:pt>
                <c:pt idx="4351">
                  <c:v>7.6728571428571417</c:v>
                </c:pt>
                <c:pt idx="4352">
                  <c:v>6.4198571428571425</c:v>
                </c:pt>
                <c:pt idx="4353">
                  <c:v>6.5772857142857148</c:v>
                </c:pt>
                <c:pt idx="4354">
                  <c:v>6.7030000000000012</c:v>
                </c:pt>
                <c:pt idx="4355">
                  <c:v>6.2141428571428579</c:v>
                </c:pt>
                <c:pt idx="4356">
                  <c:v>6.6349999999999998</c:v>
                </c:pt>
                <c:pt idx="4357">
                  <c:v>6.5688571428571425</c:v>
                </c:pt>
                <c:pt idx="4358">
                  <c:v>5.604285714285715</c:v>
                </c:pt>
                <c:pt idx="4359">
                  <c:v>6.5071428571428571</c:v>
                </c:pt>
                <c:pt idx="4360">
                  <c:v>6.0510000000000002</c:v>
                </c:pt>
                <c:pt idx="4361">
                  <c:v>6.5008571428571429</c:v>
                </c:pt>
                <c:pt idx="4362">
                  <c:v>7.1644285714285711</c:v>
                </c:pt>
                <c:pt idx="4363">
                  <c:v>5.944</c:v>
                </c:pt>
                <c:pt idx="4364">
                  <c:v>7.8978571428571431</c:v>
                </c:pt>
                <c:pt idx="4365">
                  <c:v>7.052142857142857</c:v>
                </c:pt>
                <c:pt idx="4366">
                  <c:v>5.7831428571428569</c:v>
                </c:pt>
                <c:pt idx="4367">
                  <c:v>5.3878571428571433</c:v>
                </c:pt>
                <c:pt idx="4368">
                  <c:v>5.7449999999999992</c:v>
                </c:pt>
                <c:pt idx="4369">
                  <c:v>5.6977142857142855</c:v>
                </c:pt>
                <c:pt idx="4370">
                  <c:v>5.5205714285714285</c:v>
                </c:pt>
                <c:pt idx="4371">
                  <c:v>5.1278571428571436</c:v>
                </c:pt>
                <c:pt idx="4372">
                  <c:v>5.5579999999999998</c:v>
                </c:pt>
                <c:pt idx="4373">
                  <c:v>6.717142857142858</c:v>
                </c:pt>
                <c:pt idx="4374">
                  <c:v>7.5170000000000003</c:v>
                </c:pt>
                <c:pt idx="4375">
                  <c:v>6.4841428571428574</c:v>
                </c:pt>
                <c:pt idx="4376">
                  <c:v>6.213285714285715</c:v>
                </c:pt>
                <c:pt idx="4377">
                  <c:v>6.5864285714285709</c:v>
                </c:pt>
                <c:pt idx="4378">
                  <c:v>6.4695714285714292</c:v>
                </c:pt>
                <c:pt idx="4379">
                  <c:v>6.2154285714285704</c:v>
                </c:pt>
                <c:pt idx="4380">
                  <c:v>6.3657142857142848</c:v>
                </c:pt>
                <c:pt idx="4381">
                  <c:v>6.8429999999999991</c:v>
                </c:pt>
                <c:pt idx="4382">
                  <c:v>6.5158571428571426</c:v>
                </c:pt>
                <c:pt idx="4383">
                  <c:v>7.1159999999999997</c:v>
                </c:pt>
                <c:pt idx="4384">
                  <c:v>7.5942857142857152</c:v>
                </c:pt>
                <c:pt idx="4385">
                  <c:v>6.4222857142857137</c:v>
                </c:pt>
                <c:pt idx="4386">
                  <c:v>5.9779999999999998</c:v>
                </c:pt>
                <c:pt idx="4387">
                  <c:v>6.7259999999999991</c:v>
                </c:pt>
                <c:pt idx="4388">
                  <c:v>6.3890000000000002</c:v>
                </c:pt>
                <c:pt idx="4389">
                  <c:v>6.7928571428571427</c:v>
                </c:pt>
                <c:pt idx="4390">
                  <c:v>6.5241428571428575</c:v>
                </c:pt>
                <c:pt idx="4391">
                  <c:v>6.430428571428572</c:v>
                </c:pt>
                <c:pt idx="4392">
                  <c:v>7.0318571428571426</c:v>
                </c:pt>
                <c:pt idx="4393">
                  <c:v>7.1858571428571434</c:v>
                </c:pt>
                <c:pt idx="4394">
                  <c:v>5.8894285714285726</c:v>
                </c:pt>
                <c:pt idx="4395">
                  <c:v>6.0341428571428564</c:v>
                </c:pt>
                <c:pt idx="4396">
                  <c:v>5.9411428571428582</c:v>
                </c:pt>
                <c:pt idx="4397">
                  <c:v>6.5242857142857149</c:v>
                </c:pt>
                <c:pt idx="4398">
                  <c:v>6.2410000000000005</c:v>
                </c:pt>
                <c:pt idx="4399">
                  <c:v>6.1627142857142854</c:v>
                </c:pt>
                <c:pt idx="4400">
                  <c:v>6.9269999999999996</c:v>
                </c:pt>
                <c:pt idx="4401">
                  <c:v>6.4602857142857149</c:v>
                </c:pt>
                <c:pt idx="4402">
                  <c:v>5.839428571428571</c:v>
                </c:pt>
                <c:pt idx="4403">
                  <c:v>6.5484285714285715</c:v>
                </c:pt>
                <c:pt idx="4404">
                  <c:v>7.262142857142857</c:v>
                </c:pt>
                <c:pt idx="4405">
                  <c:v>6.8612857142857147</c:v>
                </c:pt>
                <c:pt idx="4406">
                  <c:v>6.4834285714285711</c:v>
                </c:pt>
                <c:pt idx="4407">
                  <c:v>6.4562857142857135</c:v>
                </c:pt>
                <c:pt idx="4408">
                  <c:v>6.5475714285714286</c:v>
                </c:pt>
                <c:pt idx="4409">
                  <c:v>6.7102857142857149</c:v>
                </c:pt>
                <c:pt idx="4410">
                  <c:v>7.3001428571428582</c:v>
                </c:pt>
                <c:pt idx="4411">
                  <c:v>7.2874285714285705</c:v>
                </c:pt>
                <c:pt idx="4412">
                  <c:v>7.2671428571428578</c:v>
                </c:pt>
                <c:pt idx="4413">
                  <c:v>7.0972857142857135</c:v>
                </c:pt>
                <c:pt idx="4414">
                  <c:v>6.7168571428571431</c:v>
                </c:pt>
                <c:pt idx="4415">
                  <c:v>6.7751428571428578</c:v>
                </c:pt>
                <c:pt idx="4416">
                  <c:v>7.0957142857142861</c:v>
                </c:pt>
                <c:pt idx="4417">
                  <c:v>7.2011428571428562</c:v>
                </c:pt>
                <c:pt idx="4418">
                  <c:v>7.3260000000000005</c:v>
                </c:pt>
                <c:pt idx="4419">
                  <c:v>7.2347142857142854</c:v>
                </c:pt>
                <c:pt idx="4420">
                  <c:v>7.1661428571428569</c:v>
                </c:pt>
                <c:pt idx="4421">
                  <c:v>7.4127142857142854</c:v>
                </c:pt>
                <c:pt idx="4422">
                  <c:v>6.878285714285715</c:v>
                </c:pt>
                <c:pt idx="4423">
                  <c:v>6.6361428571428567</c:v>
                </c:pt>
                <c:pt idx="4424">
                  <c:v>6.3055714285714277</c:v>
                </c:pt>
                <c:pt idx="4425">
                  <c:v>6.1484285714285702</c:v>
                </c:pt>
                <c:pt idx="4426">
                  <c:v>5.7047142857142861</c:v>
                </c:pt>
                <c:pt idx="4427">
                  <c:v>6.173571428571428</c:v>
                </c:pt>
                <c:pt idx="4428">
                  <c:v>6.6547142857142854</c:v>
                </c:pt>
                <c:pt idx="4429">
                  <c:v>6.044428571428571</c:v>
                </c:pt>
                <c:pt idx="4430">
                  <c:v>5.6387142857142853</c:v>
                </c:pt>
                <c:pt idx="4431">
                  <c:v>5.930714285714286</c:v>
                </c:pt>
                <c:pt idx="4432">
                  <c:v>5.89</c:v>
                </c:pt>
                <c:pt idx="4433">
                  <c:v>5.3452857142857146</c:v>
                </c:pt>
                <c:pt idx="4434">
                  <c:v>5.5412857142857135</c:v>
                </c:pt>
                <c:pt idx="4435">
                  <c:v>5.6421428571428569</c:v>
                </c:pt>
                <c:pt idx="4436">
                  <c:v>4.8895714285714282</c:v>
                </c:pt>
                <c:pt idx="4437">
                  <c:v>4.7960000000000003</c:v>
                </c:pt>
                <c:pt idx="4438">
                  <c:v>4.5655714285714284</c:v>
                </c:pt>
                <c:pt idx="4439">
                  <c:v>4.2432857142857143</c:v>
                </c:pt>
                <c:pt idx="4440">
                  <c:v>3.9551428571428571</c:v>
                </c:pt>
                <c:pt idx="4441">
                  <c:v>3.6301428571428569</c:v>
                </c:pt>
                <c:pt idx="4442">
                  <c:v>3.5761428571428566</c:v>
                </c:pt>
                <c:pt idx="4443">
                  <c:v>3.6407142857142856</c:v>
                </c:pt>
                <c:pt idx="4444">
                  <c:v>3.6348571428571432</c:v>
                </c:pt>
                <c:pt idx="4445">
                  <c:v>3.3025714285714285</c:v>
                </c:pt>
                <c:pt idx="4446">
                  <c:v>3.5462857142857138</c:v>
                </c:pt>
                <c:pt idx="4447">
                  <c:v>3.3978571428571427</c:v>
                </c:pt>
                <c:pt idx="4448">
                  <c:v>3.245714285714286</c:v>
                </c:pt>
                <c:pt idx="4449">
                  <c:v>3.4334285714285713</c:v>
                </c:pt>
                <c:pt idx="4450">
                  <c:v>3.6630000000000003</c:v>
                </c:pt>
                <c:pt idx="4451">
                  <c:v>3.8392857142857144</c:v>
                </c:pt>
                <c:pt idx="4452">
                  <c:v>3.9404285714285718</c:v>
                </c:pt>
                <c:pt idx="4453">
                  <c:v>3.9175714285714283</c:v>
                </c:pt>
                <c:pt idx="4454">
                  <c:v>3.4110000000000005</c:v>
                </c:pt>
                <c:pt idx="4455">
                  <c:v>3.2108571428571429</c:v>
                </c:pt>
                <c:pt idx="4456">
                  <c:v>2.6789999999999998</c:v>
                </c:pt>
                <c:pt idx="4457">
                  <c:v>2.8364285714285713</c:v>
                </c:pt>
                <c:pt idx="4458">
                  <c:v>2.6137142857142854</c:v>
                </c:pt>
                <c:pt idx="4459">
                  <c:v>2.5721428571428571</c:v>
                </c:pt>
                <c:pt idx="4460">
                  <c:v>2.3199999999999998</c:v>
                </c:pt>
                <c:pt idx="4461">
                  <c:v>1.9014285714285715</c:v>
                </c:pt>
                <c:pt idx="4462">
                  <c:v>2.2212857142857141</c:v>
                </c:pt>
                <c:pt idx="4463">
                  <c:v>2.3478571428571429</c:v>
                </c:pt>
                <c:pt idx="4464">
                  <c:v>2.2812857142857146</c:v>
                </c:pt>
                <c:pt idx="4465">
                  <c:v>2.1027142857142858</c:v>
                </c:pt>
                <c:pt idx="4466">
                  <c:v>2.6867142857142854</c:v>
                </c:pt>
                <c:pt idx="4467">
                  <c:v>2.7804285714285712</c:v>
                </c:pt>
                <c:pt idx="4468">
                  <c:v>3.1435714285714291</c:v>
                </c:pt>
                <c:pt idx="4469">
                  <c:v>3.4115714285714285</c:v>
                </c:pt>
                <c:pt idx="4470">
                  <c:v>3.3595714285714289</c:v>
                </c:pt>
                <c:pt idx="4471">
                  <c:v>2.944142857142857</c:v>
                </c:pt>
                <c:pt idx="4472">
                  <c:v>2.7639999999999998</c:v>
                </c:pt>
                <c:pt idx="4473">
                  <c:v>2.8805714285714288</c:v>
                </c:pt>
                <c:pt idx="4474">
                  <c:v>3.5027142857142857</c:v>
                </c:pt>
                <c:pt idx="4475">
                  <c:v>3.4952857142857141</c:v>
                </c:pt>
                <c:pt idx="4476">
                  <c:v>3.4511428571428575</c:v>
                </c:pt>
                <c:pt idx="4477">
                  <c:v>3.9914285714285711</c:v>
                </c:pt>
                <c:pt idx="4478">
                  <c:v>3.9748571428571426</c:v>
                </c:pt>
                <c:pt idx="4479">
                  <c:v>4.0534285714285714</c:v>
                </c:pt>
                <c:pt idx="4480">
                  <c:v>4.3330000000000002</c:v>
                </c:pt>
                <c:pt idx="4481">
                  <c:v>3.8914285714285706</c:v>
                </c:pt>
                <c:pt idx="4482">
                  <c:v>3.6922857142857142</c:v>
                </c:pt>
                <c:pt idx="4483">
                  <c:v>3.6318571428571431</c:v>
                </c:pt>
                <c:pt idx="4484">
                  <c:v>3.5034285714285716</c:v>
                </c:pt>
                <c:pt idx="4485">
                  <c:v>3.3841428571428573</c:v>
                </c:pt>
                <c:pt idx="4486">
                  <c:v>3.3099999999999996</c:v>
                </c:pt>
                <c:pt idx="4487">
                  <c:v>3.4768571428571424</c:v>
                </c:pt>
                <c:pt idx="4488">
                  <c:v>3.6564285714285716</c:v>
                </c:pt>
                <c:pt idx="4489">
                  <c:v>3.8008571428571427</c:v>
                </c:pt>
                <c:pt idx="4490">
                  <c:v>3.7714285714285718</c:v>
                </c:pt>
                <c:pt idx="4491">
                  <c:v>3.3257142857142861</c:v>
                </c:pt>
                <c:pt idx="4492">
                  <c:v>3.3637142857142854</c:v>
                </c:pt>
                <c:pt idx="4493">
                  <c:v>3.2954285714285709</c:v>
                </c:pt>
                <c:pt idx="4494">
                  <c:v>3.5008571428571424</c:v>
                </c:pt>
                <c:pt idx="4495">
                  <c:v>3.4665714285714286</c:v>
                </c:pt>
                <c:pt idx="4496">
                  <c:v>3.0718571428571422</c:v>
                </c:pt>
                <c:pt idx="4497">
                  <c:v>2.9679999999999995</c:v>
                </c:pt>
                <c:pt idx="4498">
                  <c:v>2.9535714285714283</c:v>
                </c:pt>
                <c:pt idx="4499">
                  <c:v>2.9411428571428568</c:v>
                </c:pt>
                <c:pt idx="4500">
                  <c:v>3.2197142857142862</c:v>
                </c:pt>
                <c:pt idx="4501">
                  <c:v>3.0941428571428573</c:v>
                </c:pt>
                <c:pt idx="4502">
                  <c:v>2.9319999999999995</c:v>
                </c:pt>
                <c:pt idx="4503">
                  <c:v>3.2520000000000002</c:v>
                </c:pt>
                <c:pt idx="4504">
                  <c:v>3.0385714285714291</c:v>
                </c:pt>
                <c:pt idx="4505">
                  <c:v>2.8140000000000005</c:v>
                </c:pt>
                <c:pt idx="4506">
                  <c:v>2.661142857142857</c:v>
                </c:pt>
                <c:pt idx="4507">
                  <c:v>2.6625714285714288</c:v>
                </c:pt>
                <c:pt idx="4508">
                  <c:v>2.8864285714285716</c:v>
                </c:pt>
                <c:pt idx="4509">
                  <c:v>3.2398571428571428</c:v>
                </c:pt>
                <c:pt idx="4510">
                  <c:v>3.1548571428571428</c:v>
                </c:pt>
                <c:pt idx="4511">
                  <c:v>3.0518571428571435</c:v>
                </c:pt>
                <c:pt idx="4512">
                  <c:v>3.073285714285714</c:v>
                </c:pt>
                <c:pt idx="4513">
                  <c:v>3.1339999999999999</c:v>
                </c:pt>
                <c:pt idx="4514">
                  <c:v>3.0747142857142862</c:v>
                </c:pt>
                <c:pt idx="4515">
                  <c:v>2.8039999999999998</c:v>
                </c:pt>
                <c:pt idx="4516">
                  <c:v>2.6179999999999999</c:v>
                </c:pt>
                <c:pt idx="4517">
                  <c:v>2.1975714285714285</c:v>
                </c:pt>
                <c:pt idx="4518">
                  <c:v>2.298428571428571</c:v>
                </c:pt>
                <c:pt idx="4519">
                  <c:v>2.2932857142857146</c:v>
                </c:pt>
                <c:pt idx="4520">
                  <c:v>2.2511428571428569</c:v>
                </c:pt>
                <c:pt idx="4521">
                  <c:v>2.2490000000000001</c:v>
                </c:pt>
                <c:pt idx="4522">
                  <c:v>2.2148571428571424</c:v>
                </c:pt>
                <c:pt idx="4523">
                  <c:v>2.0485714285714285</c:v>
                </c:pt>
                <c:pt idx="4524">
                  <c:v>2.3039999999999998</c:v>
                </c:pt>
                <c:pt idx="4525">
                  <c:v>2.5591428571428572</c:v>
                </c:pt>
                <c:pt idx="4526">
                  <c:v>2.7698571428571426</c:v>
                </c:pt>
                <c:pt idx="4527">
                  <c:v>2.8118571428571424</c:v>
                </c:pt>
                <c:pt idx="4528">
                  <c:v>2.7968571428571432</c:v>
                </c:pt>
                <c:pt idx="4529">
                  <c:v>2.6308571428571428</c:v>
                </c:pt>
                <c:pt idx="4530">
                  <c:v>2.7635714285714283</c:v>
                </c:pt>
                <c:pt idx="4531">
                  <c:v>2.734571428571428</c:v>
                </c:pt>
                <c:pt idx="4532">
                  <c:v>3.0389999999999993</c:v>
                </c:pt>
                <c:pt idx="4533">
                  <c:v>3.3689999999999998</c:v>
                </c:pt>
                <c:pt idx="4534">
                  <c:v>3.4524285714285718</c:v>
                </c:pt>
                <c:pt idx="4535">
                  <c:v>3.5855714285714293</c:v>
                </c:pt>
                <c:pt idx="4536">
                  <c:v>3.4162857142857135</c:v>
                </c:pt>
                <c:pt idx="4537">
                  <c:v>3.6777142857142855</c:v>
                </c:pt>
                <c:pt idx="4538">
                  <c:v>3.7602857142857147</c:v>
                </c:pt>
                <c:pt idx="4539">
                  <c:v>3.7779999999999996</c:v>
                </c:pt>
                <c:pt idx="4540">
                  <c:v>3.8222857142857136</c:v>
                </c:pt>
                <c:pt idx="4541">
                  <c:v>3.5908571428571427</c:v>
                </c:pt>
                <c:pt idx="4542">
                  <c:v>3.0621428571428568</c:v>
                </c:pt>
                <c:pt idx="4543">
                  <c:v>2.8870000000000005</c:v>
                </c:pt>
                <c:pt idx="4544">
                  <c:v>2.8364285714285709</c:v>
                </c:pt>
                <c:pt idx="4545">
                  <c:v>2.6767142857142856</c:v>
                </c:pt>
                <c:pt idx="4546">
                  <c:v>2.4874285714285711</c:v>
                </c:pt>
                <c:pt idx="4547">
                  <c:v>2.4522857142857148</c:v>
                </c:pt>
                <c:pt idx="4548">
                  <c:v>2.5577142857142858</c:v>
                </c:pt>
                <c:pt idx="4549">
                  <c:v>2.2712857142857144</c:v>
                </c:pt>
                <c:pt idx="4550">
                  <c:v>2.2367142857142857</c:v>
                </c:pt>
                <c:pt idx="4551">
                  <c:v>2.3211428571428572</c:v>
                </c:pt>
                <c:pt idx="4552">
                  <c:v>2.3477142857142854</c:v>
                </c:pt>
                <c:pt idx="4553">
                  <c:v>2.3840000000000003</c:v>
                </c:pt>
                <c:pt idx="4554">
                  <c:v>2.3814285714285717</c:v>
                </c:pt>
                <c:pt idx="4555">
                  <c:v>2.6334285714285715</c:v>
                </c:pt>
                <c:pt idx="4556">
                  <c:v>2.7128571428571426</c:v>
                </c:pt>
                <c:pt idx="4557">
                  <c:v>2.7067142857142854</c:v>
                </c:pt>
                <c:pt idx="4558">
                  <c:v>2.664857142857143</c:v>
                </c:pt>
                <c:pt idx="4559">
                  <c:v>3.0129999999999995</c:v>
                </c:pt>
                <c:pt idx="4560">
                  <c:v>2.3925714285714283</c:v>
                </c:pt>
                <c:pt idx="4561">
                  <c:v>2.9274285714285715</c:v>
                </c:pt>
                <c:pt idx="4562">
                  <c:v>2.9994285714285716</c:v>
                </c:pt>
                <c:pt idx="4563">
                  <c:v>3.0487142857142859</c:v>
                </c:pt>
                <c:pt idx="4564">
                  <c:v>2.7844285714285713</c:v>
                </c:pt>
                <c:pt idx="4565">
                  <c:v>2.8212857142857142</c:v>
                </c:pt>
                <c:pt idx="4566">
                  <c:v>2.6391428571428572</c:v>
                </c:pt>
                <c:pt idx="4567">
                  <c:v>2.766428571428571</c:v>
                </c:pt>
                <c:pt idx="4568">
                  <c:v>3.6595714285714287</c:v>
                </c:pt>
                <c:pt idx="4569">
                  <c:v>2.411</c:v>
                </c:pt>
                <c:pt idx="4570">
                  <c:v>1.8895714285714287</c:v>
                </c:pt>
                <c:pt idx="4571">
                  <c:v>2.4824285714285717</c:v>
                </c:pt>
                <c:pt idx="4572">
                  <c:v>3.0912857142857146</c:v>
                </c:pt>
                <c:pt idx="4573">
                  <c:v>2.1061428571428573</c:v>
                </c:pt>
                <c:pt idx="4574">
                  <c:v>2.4292857142857143</c:v>
                </c:pt>
                <c:pt idx="4575">
                  <c:v>1.9742857142857146</c:v>
                </c:pt>
                <c:pt idx="4576">
                  <c:v>1.6858571428571429</c:v>
                </c:pt>
                <c:pt idx="4577">
                  <c:v>2.7025714285714284</c:v>
                </c:pt>
                <c:pt idx="4578">
                  <c:v>2.8824285714285716</c:v>
                </c:pt>
                <c:pt idx="4579">
                  <c:v>1.7611428571428571</c:v>
                </c:pt>
                <c:pt idx="4580">
                  <c:v>1.3448571428571428</c:v>
                </c:pt>
                <c:pt idx="4581">
                  <c:v>2.125</c:v>
                </c:pt>
                <c:pt idx="4582">
                  <c:v>3.2765714285714287</c:v>
                </c:pt>
                <c:pt idx="4583">
                  <c:v>2.3011428571428572</c:v>
                </c:pt>
                <c:pt idx="4584">
                  <c:v>2.677</c:v>
                </c:pt>
                <c:pt idx="4585">
                  <c:v>3.7787142857142855</c:v>
                </c:pt>
                <c:pt idx="4586">
                  <c:v>3.4684285714285714</c:v>
                </c:pt>
                <c:pt idx="4587">
                  <c:v>3.4284285714285714</c:v>
                </c:pt>
                <c:pt idx="4588">
                  <c:v>3.5411428571428565</c:v>
                </c:pt>
                <c:pt idx="4589">
                  <c:v>2.5394285714285716</c:v>
                </c:pt>
                <c:pt idx="4590">
                  <c:v>3.6239999999999997</c:v>
                </c:pt>
                <c:pt idx="4591">
                  <c:v>3.968428571428571</c:v>
                </c:pt>
                <c:pt idx="4592">
                  <c:v>3.1535714285714285</c:v>
                </c:pt>
                <c:pt idx="4593">
                  <c:v>3.5737142857142858</c:v>
                </c:pt>
                <c:pt idx="4594">
                  <c:v>3.387571428571428</c:v>
                </c:pt>
                <c:pt idx="4595">
                  <c:v>3.5994285714285712</c:v>
                </c:pt>
                <c:pt idx="4596">
                  <c:v>3.5942857142857139</c:v>
                </c:pt>
                <c:pt idx="4597">
                  <c:v>3.8204285714285708</c:v>
                </c:pt>
                <c:pt idx="4598">
                  <c:v>3.8635714285714284</c:v>
                </c:pt>
                <c:pt idx="4599">
                  <c:v>3.8004285714285717</c:v>
                </c:pt>
                <c:pt idx="4600">
                  <c:v>3.9684285714285714</c:v>
                </c:pt>
                <c:pt idx="4601">
                  <c:v>3.948</c:v>
                </c:pt>
                <c:pt idx="4602">
                  <c:v>3.984285714285714</c:v>
                </c:pt>
                <c:pt idx="4603">
                  <c:v>3.9347142857142856</c:v>
                </c:pt>
                <c:pt idx="4604">
                  <c:v>3.6128571428571425</c:v>
                </c:pt>
                <c:pt idx="4605">
                  <c:v>3.5565714285714281</c:v>
                </c:pt>
                <c:pt idx="4606">
                  <c:v>4.3890000000000002</c:v>
                </c:pt>
                <c:pt idx="4607">
                  <c:v>4.2197142857142858</c:v>
                </c:pt>
                <c:pt idx="4608">
                  <c:v>4.2927142857142853</c:v>
                </c:pt>
                <c:pt idx="4609">
                  <c:v>4.6378571428571425</c:v>
                </c:pt>
                <c:pt idx="4610">
                  <c:v>4.6469999999999994</c:v>
                </c:pt>
                <c:pt idx="4611">
                  <c:v>4.9212857142857143</c:v>
                </c:pt>
                <c:pt idx="4612">
                  <c:v>4.911142857142857</c:v>
                </c:pt>
                <c:pt idx="4613">
                  <c:v>5.1095714285714289</c:v>
                </c:pt>
                <c:pt idx="4614">
                  <c:v>5.0892857142857144</c:v>
                </c:pt>
                <c:pt idx="4615">
                  <c:v>5.4267142857142856</c:v>
                </c:pt>
                <c:pt idx="4616">
                  <c:v>6.0819999999999999</c:v>
                </c:pt>
                <c:pt idx="4617">
                  <c:v>6.4901428571428568</c:v>
                </c:pt>
                <c:pt idx="4618">
                  <c:v>7.0564285714285706</c:v>
                </c:pt>
                <c:pt idx="4619">
                  <c:v>7.285000000000001</c:v>
                </c:pt>
                <c:pt idx="4620">
                  <c:v>8.096285714285715</c:v>
                </c:pt>
                <c:pt idx="4621">
                  <c:v>8.2797142857142862</c:v>
                </c:pt>
                <c:pt idx="4622">
                  <c:v>9.0141428571428559</c:v>
                </c:pt>
                <c:pt idx="4623">
                  <c:v>9.1670000000000016</c:v>
                </c:pt>
                <c:pt idx="4624">
                  <c:v>9.1168571428571425</c:v>
                </c:pt>
                <c:pt idx="4625">
                  <c:v>9.2834285714285727</c:v>
                </c:pt>
                <c:pt idx="4626">
                  <c:v>9.0801428571428566</c:v>
                </c:pt>
                <c:pt idx="4627">
                  <c:v>8.2414285714285729</c:v>
                </c:pt>
                <c:pt idx="4628">
                  <c:v>7.7737142857142851</c:v>
                </c:pt>
                <c:pt idx="4629">
                  <c:v>8.6038571428571426</c:v>
                </c:pt>
                <c:pt idx="4630">
                  <c:v>9.0647142857142864</c:v>
                </c:pt>
                <c:pt idx="4631">
                  <c:v>9.1687142857142856</c:v>
                </c:pt>
                <c:pt idx="4632">
                  <c:v>8.9938571428571432</c:v>
                </c:pt>
                <c:pt idx="4633">
                  <c:v>9.3804285714285705</c:v>
                </c:pt>
                <c:pt idx="4634">
                  <c:v>9.75</c:v>
                </c:pt>
                <c:pt idx="4635">
                  <c:v>9.7914285714285718</c:v>
                </c:pt>
                <c:pt idx="4636">
                  <c:v>9.7159999999999993</c:v>
                </c:pt>
                <c:pt idx="4637">
                  <c:v>9.8587142857142851</c:v>
                </c:pt>
                <c:pt idx="4638">
                  <c:v>9.1422857142857143</c:v>
                </c:pt>
                <c:pt idx="4639">
                  <c:v>9.2635714285714279</c:v>
                </c:pt>
                <c:pt idx="4640">
                  <c:v>9.2415714285714294</c:v>
                </c:pt>
                <c:pt idx="4641">
                  <c:v>9.0498571428571424</c:v>
                </c:pt>
                <c:pt idx="4642">
                  <c:v>8.5201428571428561</c:v>
                </c:pt>
                <c:pt idx="4643">
                  <c:v>8.1675714285714296</c:v>
                </c:pt>
                <c:pt idx="4644">
                  <c:v>7.8958571428571434</c:v>
                </c:pt>
                <c:pt idx="4645">
                  <c:v>7.4854285714285718</c:v>
                </c:pt>
                <c:pt idx="4646">
                  <c:v>7.2120000000000006</c:v>
                </c:pt>
                <c:pt idx="4647">
                  <c:v>7.0258571428571424</c:v>
                </c:pt>
                <c:pt idx="4648">
                  <c:v>7.0798571428571435</c:v>
                </c:pt>
                <c:pt idx="4649">
                  <c:v>7.0815714285714284</c:v>
                </c:pt>
                <c:pt idx="4650">
                  <c:v>7.1851428571428571</c:v>
                </c:pt>
                <c:pt idx="4651">
                  <c:v>7.1311428571428568</c:v>
                </c:pt>
                <c:pt idx="4652">
                  <c:v>7.0514285714285716</c:v>
                </c:pt>
                <c:pt idx="4653">
                  <c:v>6.8571428571428568</c:v>
                </c:pt>
                <c:pt idx="4654">
                  <c:v>6.6688571428571422</c:v>
                </c:pt>
                <c:pt idx="4655">
                  <c:v>6.4128571428571437</c:v>
                </c:pt>
                <c:pt idx="4656">
                  <c:v>6.6115714285714278</c:v>
                </c:pt>
                <c:pt idx="4657">
                  <c:v>6.1674285714285713</c:v>
                </c:pt>
                <c:pt idx="4658">
                  <c:v>6.250857142857142</c:v>
                </c:pt>
                <c:pt idx="4659">
                  <c:v>6.4569999999999999</c:v>
                </c:pt>
                <c:pt idx="4660">
                  <c:v>6.6959999999999997</c:v>
                </c:pt>
                <c:pt idx="4661">
                  <c:v>6.6355714285714287</c:v>
                </c:pt>
                <c:pt idx="4662">
                  <c:v>6.5019999999999998</c:v>
                </c:pt>
                <c:pt idx="4663">
                  <c:v>6.4871428571428575</c:v>
                </c:pt>
                <c:pt idx="4664">
                  <c:v>6.5408571428571429</c:v>
                </c:pt>
                <c:pt idx="4665">
                  <c:v>6.5489999999999995</c:v>
                </c:pt>
                <c:pt idx="4666">
                  <c:v>6.9072857142857149</c:v>
                </c:pt>
                <c:pt idx="4667">
                  <c:v>6.7932857142857141</c:v>
                </c:pt>
                <c:pt idx="4668">
                  <c:v>6.7917142857142858</c:v>
                </c:pt>
                <c:pt idx="4669">
                  <c:v>6.4670000000000005</c:v>
                </c:pt>
                <c:pt idx="4670">
                  <c:v>6.8352857142857149</c:v>
                </c:pt>
                <c:pt idx="4671">
                  <c:v>6.9182857142857141</c:v>
                </c:pt>
                <c:pt idx="4672">
                  <c:v>6.9851428571428569</c:v>
                </c:pt>
                <c:pt idx="4673">
                  <c:v>5.4092857142857138</c:v>
                </c:pt>
                <c:pt idx="4674">
                  <c:v>4.9352857142857136</c:v>
                </c:pt>
                <c:pt idx="4675">
                  <c:v>4.5228571428571431</c:v>
                </c:pt>
                <c:pt idx="4676">
                  <c:v>4.5139999999999993</c:v>
                </c:pt>
                <c:pt idx="4677">
                  <c:v>4.3297142857142861</c:v>
                </c:pt>
                <c:pt idx="4678">
                  <c:v>4.2487142857142857</c:v>
                </c:pt>
                <c:pt idx="4679">
                  <c:v>4.2409999999999997</c:v>
                </c:pt>
                <c:pt idx="4680">
                  <c:v>4.0707142857142857</c:v>
                </c:pt>
                <c:pt idx="4681">
                  <c:v>4.0081428571428566</c:v>
                </c:pt>
                <c:pt idx="4682">
                  <c:v>4.0572857142857144</c:v>
                </c:pt>
                <c:pt idx="4683">
                  <c:v>3.9197142857142859</c:v>
                </c:pt>
                <c:pt idx="4684">
                  <c:v>3.7411428571428575</c:v>
                </c:pt>
                <c:pt idx="4685">
                  <c:v>4.0475714285714286</c:v>
                </c:pt>
                <c:pt idx="4686">
                  <c:v>4.4992857142857146</c:v>
                </c:pt>
                <c:pt idx="4687">
                  <c:v>4.2329999999999997</c:v>
                </c:pt>
                <c:pt idx="4688">
                  <c:v>4.2248571428571422</c:v>
                </c:pt>
                <c:pt idx="4689">
                  <c:v>4.0152857142857146</c:v>
                </c:pt>
                <c:pt idx="4690">
                  <c:v>4.0577142857142858</c:v>
                </c:pt>
                <c:pt idx="4691">
                  <c:v>3.4932857142857143</c:v>
                </c:pt>
                <c:pt idx="4692">
                  <c:v>3.3467142857142855</c:v>
                </c:pt>
                <c:pt idx="4693">
                  <c:v>3.3637142857142854</c:v>
                </c:pt>
                <c:pt idx="4694">
                  <c:v>3.4747142857142856</c:v>
                </c:pt>
                <c:pt idx="4695">
                  <c:v>3.7639999999999998</c:v>
                </c:pt>
                <c:pt idx="4696">
                  <c:v>3.7262857142857144</c:v>
                </c:pt>
                <c:pt idx="4697">
                  <c:v>3.7028571428571424</c:v>
                </c:pt>
                <c:pt idx="4698">
                  <c:v>3.5508571428571432</c:v>
                </c:pt>
                <c:pt idx="4699">
                  <c:v>3.5698571428571428</c:v>
                </c:pt>
                <c:pt idx="4700">
                  <c:v>3.9312857142857145</c:v>
                </c:pt>
                <c:pt idx="4701">
                  <c:v>3.472</c:v>
                </c:pt>
                <c:pt idx="4702">
                  <c:v>3.3910000000000005</c:v>
                </c:pt>
                <c:pt idx="4703">
                  <c:v>3.9165714285714293</c:v>
                </c:pt>
                <c:pt idx="4704">
                  <c:v>4.1082857142857145</c:v>
                </c:pt>
                <c:pt idx="4705">
                  <c:v>4.6825714285714293</c:v>
                </c:pt>
                <c:pt idx="4706">
                  <c:v>4.6550000000000002</c:v>
                </c:pt>
                <c:pt idx="4707">
                  <c:v>4.3568571428571436</c:v>
                </c:pt>
                <c:pt idx="4708">
                  <c:v>3.8949999999999996</c:v>
                </c:pt>
                <c:pt idx="4709">
                  <c:v>4.5222857142857142</c:v>
                </c:pt>
                <c:pt idx="4710">
                  <c:v>4.5144285714285717</c:v>
                </c:pt>
                <c:pt idx="4711">
                  <c:v>4.2594285714285709</c:v>
                </c:pt>
                <c:pt idx="4712">
                  <c:v>4.1967142857142861</c:v>
                </c:pt>
                <c:pt idx="4713">
                  <c:v>3.9418571428571432</c:v>
                </c:pt>
                <c:pt idx="4714">
                  <c:v>4.0129999999999999</c:v>
                </c:pt>
                <c:pt idx="4715">
                  <c:v>4.5359999999999996</c:v>
                </c:pt>
                <c:pt idx="4716">
                  <c:v>5.1251428571428574</c:v>
                </c:pt>
                <c:pt idx="4717">
                  <c:v>5.5084285714285723</c:v>
                </c:pt>
                <c:pt idx="4718">
                  <c:v>5.8615714285714287</c:v>
                </c:pt>
                <c:pt idx="4719">
                  <c:v>6.1631428571428577</c:v>
                </c:pt>
                <c:pt idx="4720">
                  <c:v>6.1672857142857138</c:v>
                </c:pt>
                <c:pt idx="4721">
                  <c:v>6.8832857142857149</c:v>
                </c:pt>
                <c:pt idx="4722">
                  <c:v>7.4765714285714298</c:v>
                </c:pt>
                <c:pt idx="4723">
                  <c:v>5.6382857142857148</c:v>
                </c:pt>
                <c:pt idx="4724">
                  <c:v>5.266857142857142</c:v>
                </c:pt>
                <c:pt idx="4725">
                  <c:v>5.2762857142857147</c:v>
                </c:pt>
                <c:pt idx="4726">
                  <c:v>5.8014285714285707</c:v>
                </c:pt>
                <c:pt idx="4727">
                  <c:v>4.9177142857142844</c:v>
                </c:pt>
                <c:pt idx="4728">
                  <c:v>5.1764285714285716</c:v>
                </c:pt>
                <c:pt idx="4729">
                  <c:v>4.5618571428571428</c:v>
                </c:pt>
                <c:pt idx="4730">
                  <c:v>4.7010000000000005</c:v>
                </c:pt>
                <c:pt idx="4731">
                  <c:v>4.8365714285714292</c:v>
                </c:pt>
                <c:pt idx="4732">
                  <c:v>5.0870000000000006</c:v>
                </c:pt>
                <c:pt idx="4733">
                  <c:v>5.4591428571428571</c:v>
                </c:pt>
                <c:pt idx="4734">
                  <c:v>5.947857142857143</c:v>
                </c:pt>
                <c:pt idx="4735">
                  <c:v>6.265714285714286</c:v>
                </c:pt>
                <c:pt idx="4736">
                  <c:v>6.5695714285714288</c:v>
                </c:pt>
                <c:pt idx="4737">
                  <c:v>6.5194285714285716</c:v>
                </c:pt>
                <c:pt idx="4738">
                  <c:v>6.1935714285714285</c:v>
                </c:pt>
                <c:pt idx="4739">
                  <c:v>5.9554285714285715</c:v>
                </c:pt>
                <c:pt idx="4740">
                  <c:v>6.2122857142857146</c:v>
                </c:pt>
                <c:pt idx="4741">
                  <c:v>5.8678571428571429</c:v>
                </c:pt>
                <c:pt idx="4742">
                  <c:v>6.0168571428571429</c:v>
                </c:pt>
                <c:pt idx="4743">
                  <c:v>6.3408571428571436</c:v>
                </c:pt>
                <c:pt idx="4744">
                  <c:v>7.5371428571428565</c:v>
                </c:pt>
                <c:pt idx="4745">
                  <c:v>7.7024285714285714</c:v>
                </c:pt>
                <c:pt idx="4746">
                  <c:v>7.9222857142857146</c:v>
                </c:pt>
                <c:pt idx="4747">
                  <c:v>6.766</c:v>
                </c:pt>
                <c:pt idx="4748">
                  <c:v>6.262142857142857</c:v>
                </c:pt>
                <c:pt idx="4749">
                  <c:v>7.1017142857142854</c:v>
                </c:pt>
                <c:pt idx="4750">
                  <c:v>7.3437142857142854</c:v>
                </c:pt>
                <c:pt idx="4751">
                  <c:v>7.4862857142857138</c:v>
                </c:pt>
                <c:pt idx="4752">
                  <c:v>7.0072857142857137</c:v>
                </c:pt>
                <c:pt idx="4753">
                  <c:v>6.1724285714285712</c:v>
                </c:pt>
                <c:pt idx="4754">
                  <c:v>5.1392857142857142</c:v>
                </c:pt>
                <c:pt idx="4755">
                  <c:v>5.6795714285714283</c:v>
                </c:pt>
                <c:pt idx="4756">
                  <c:v>6.0464285714285708</c:v>
                </c:pt>
                <c:pt idx="4757">
                  <c:v>6.7022857142857148</c:v>
                </c:pt>
                <c:pt idx="4758">
                  <c:v>7.0515714285714282</c:v>
                </c:pt>
                <c:pt idx="4759">
                  <c:v>5.6275714285714287</c:v>
                </c:pt>
                <c:pt idx="4760">
                  <c:v>3.2197142857142858</c:v>
                </c:pt>
                <c:pt idx="4761">
                  <c:v>2.3085714285714287</c:v>
                </c:pt>
                <c:pt idx="4762">
                  <c:v>1.9548571428571428</c:v>
                </c:pt>
                <c:pt idx="4763">
                  <c:v>1.4448571428571426</c:v>
                </c:pt>
                <c:pt idx="4764">
                  <c:v>1.0435714285714286</c:v>
                </c:pt>
                <c:pt idx="4765">
                  <c:v>1.1107142857142855</c:v>
                </c:pt>
                <c:pt idx="4766">
                  <c:v>1.6492857142857142</c:v>
                </c:pt>
                <c:pt idx="4767">
                  <c:v>1.663</c:v>
                </c:pt>
                <c:pt idx="4768">
                  <c:v>0.97142857142857153</c:v>
                </c:pt>
                <c:pt idx="4769">
                  <c:v>1.2931428571428571</c:v>
                </c:pt>
                <c:pt idx="4770">
                  <c:v>1.0165714285714287</c:v>
                </c:pt>
                <c:pt idx="4771">
                  <c:v>1.1052857142857142</c:v>
                </c:pt>
                <c:pt idx="4772">
                  <c:v>2.4385714285714286</c:v>
                </c:pt>
                <c:pt idx="4773">
                  <c:v>2.5907142857142853</c:v>
                </c:pt>
                <c:pt idx="4774">
                  <c:v>2.7134285714285715</c:v>
                </c:pt>
                <c:pt idx="4775">
                  <c:v>3.1258571428571429</c:v>
                </c:pt>
                <c:pt idx="4776">
                  <c:v>4.5190000000000001</c:v>
                </c:pt>
                <c:pt idx="4777">
                  <c:v>5.4378571428571423</c:v>
                </c:pt>
                <c:pt idx="4778">
                  <c:v>5.213000000000001</c:v>
                </c:pt>
                <c:pt idx="4779">
                  <c:v>4.6760000000000002</c:v>
                </c:pt>
                <c:pt idx="4780">
                  <c:v>4.8417142857142847</c:v>
                </c:pt>
                <c:pt idx="4781">
                  <c:v>4.2217142857142855</c:v>
                </c:pt>
                <c:pt idx="4782">
                  <c:v>4.5511428571428576</c:v>
                </c:pt>
                <c:pt idx="4783">
                  <c:v>4.4294285714285708</c:v>
                </c:pt>
                <c:pt idx="4784">
                  <c:v>4.9290000000000003</c:v>
                </c:pt>
                <c:pt idx="4785">
                  <c:v>5.3431428571428574</c:v>
                </c:pt>
                <c:pt idx="4786">
                  <c:v>4.8487142857142853</c:v>
                </c:pt>
                <c:pt idx="4787">
                  <c:v>5.7058571428571421</c:v>
                </c:pt>
                <c:pt idx="4788">
                  <c:v>5.4598571428571416</c:v>
                </c:pt>
                <c:pt idx="4789">
                  <c:v>5.2997142857142858</c:v>
                </c:pt>
                <c:pt idx="4790">
                  <c:v>5.1042857142857141</c:v>
                </c:pt>
                <c:pt idx="4791">
                  <c:v>4.5604285714285719</c:v>
                </c:pt>
                <c:pt idx="4792">
                  <c:v>4.6145714285714288</c:v>
                </c:pt>
                <c:pt idx="4793">
                  <c:v>4.5631428571428581</c:v>
                </c:pt>
                <c:pt idx="4794">
                  <c:v>4.503571428571429</c:v>
                </c:pt>
                <c:pt idx="4795">
                  <c:v>5.136285714285715</c:v>
                </c:pt>
                <c:pt idx="4796">
                  <c:v>5.2742857142857149</c:v>
                </c:pt>
                <c:pt idx="4797">
                  <c:v>5.6082857142857137</c:v>
                </c:pt>
                <c:pt idx="4798">
                  <c:v>5.9304285714285712</c:v>
                </c:pt>
                <c:pt idx="4799">
                  <c:v>6.0214285714285722</c:v>
                </c:pt>
                <c:pt idx="4800">
                  <c:v>5.9292857142857134</c:v>
                </c:pt>
                <c:pt idx="4801">
                  <c:v>5.9051428571428568</c:v>
                </c:pt>
                <c:pt idx="4802">
                  <c:v>5.7368571428571418</c:v>
                </c:pt>
                <c:pt idx="4803">
                  <c:v>6.077</c:v>
                </c:pt>
                <c:pt idx="4804">
                  <c:v>6.7112857142857134</c:v>
                </c:pt>
                <c:pt idx="4805">
                  <c:v>7.0712857142857146</c:v>
                </c:pt>
                <c:pt idx="4806">
                  <c:v>7.0609999999999991</c:v>
                </c:pt>
                <c:pt idx="4807">
                  <c:v>6.4810000000000008</c:v>
                </c:pt>
                <c:pt idx="4808">
                  <c:v>5.9297142857142848</c:v>
                </c:pt>
                <c:pt idx="4809">
                  <c:v>5.5312857142857146</c:v>
                </c:pt>
                <c:pt idx="4810">
                  <c:v>5.6194285714285712</c:v>
                </c:pt>
                <c:pt idx="4811">
                  <c:v>5.6277142857142852</c:v>
                </c:pt>
                <c:pt idx="4812">
                  <c:v>5.0175714285714283</c:v>
                </c:pt>
                <c:pt idx="4813">
                  <c:v>4.6998571428571427</c:v>
                </c:pt>
                <c:pt idx="4814">
                  <c:v>4.6504285714285709</c:v>
                </c:pt>
                <c:pt idx="4815">
                  <c:v>5.3775714285714278</c:v>
                </c:pt>
                <c:pt idx="4816">
                  <c:v>5.3179999999999996</c:v>
                </c:pt>
                <c:pt idx="4817">
                  <c:v>4.7519999999999998</c:v>
                </c:pt>
                <c:pt idx="4818">
                  <c:v>5.254428571428571</c:v>
                </c:pt>
                <c:pt idx="4819">
                  <c:v>5.3494285714285708</c:v>
                </c:pt>
                <c:pt idx="4820">
                  <c:v>5.6384285714285713</c:v>
                </c:pt>
                <c:pt idx="4821">
                  <c:v>5.6297142857142859</c:v>
                </c:pt>
                <c:pt idx="4822">
                  <c:v>5.3864285714285716</c:v>
                </c:pt>
                <c:pt idx="4823">
                  <c:v>5.7025714285714297</c:v>
                </c:pt>
                <c:pt idx="4824">
                  <c:v>5.8802857142857139</c:v>
                </c:pt>
                <c:pt idx="4825">
                  <c:v>7.346571428571429</c:v>
                </c:pt>
                <c:pt idx="4826">
                  <c:v>7.0475714285714286</c:v>
                </c:pt>
                <c:pt idx="4827">
                  <c:v>6.8587142857142851</c:v>
                </c:pt>
                <c:pt idx="4828">
                  <c:v>7.1627142857142863</c:v>
                </c:pt>
                <c:pt idx="4829">
                  <c:v>6.7814285714285711</c:v>
                </c:pt>
                <c:pt idx="4830">
                  <c:v>6.6272857142857138</c:v>
                </c:pt>
                <c:pt idx="4831">
                  <c:v>5.9937142857142849</c:v>
                </c:pt>
                <c:pt idx="4832">
                  <c:v>6.1147142857142853</c:v>
                </c:pt>
                <c:pt idx="4833">
                  <c:v>6.387428571428571</c:v>
                </c:pt>
                <c:pt idx="4834">
                  <c:v>5.9381428571428572</c:v>
                </c:pt>
                <c:pt idx="4835">
                  <c:v>5.9972857142857148</c:v>
                </c:pt>
                <c:pt idx="4836">
                  <c:v>5.9795714285714299</c:v>
                </c:pt>
                <c:pt idx="4837">
                  <c:v>6.1824285714285709</c:v>
                </c:pt>
                <c:pt idx="4838">
                  <c:v>6.6331428571428575</c:v>
                </c:pt>
                <c:pt idx="4839">
                  <c:v>6.0341428571428564</c:v>
                </c:pt>
                <c:pt idx="4840">
                  <c:v>5.496142857142857</c:v>
                </c:pt>
                <c:pt idx="4841">
                  <c:v>6.4548571428571426</c:v>
                </c:pt>
                <c:pt idx="4842">
                  <c:v>6.1301428571428573</c:v>
                </c:pt>
                <c:pt idx="4843">
                  <c:v>5.4467142857142852</c:v>
                </c:pt>
                <c:pt idx="4844">
                  <c:v>4.8742857142857137</c:v>
                </c:pt>
                <c:pt idx="4845">
                  <c:v>5.1779999999999999</c:v>
                </c:pt>
                <c:pt idx="4846">
                  <c:v>5.6891428571428566</c:v>
                </c:pt>
                <c:pt idx="4847">
                  <c:v>7.370857142857143</c:v>
                </c:pt>
                <c:pt idx="4848">
                  <c:v>8.3932857142857138</c:v>
                </c:pt>
                <c:pt idx="4849">
                  <c:v>7.5777142857142863</c:v>
                </c:pt>
                <c:pt idx="4850">
                  <c:v>8.627714285714287</c:v>
                </c:pt>
                <c:pt idx="4851">
                  <c:v>7.5145714285714282</c:v>
                </c:pt>
                <c:pt idx="4852">
                  <c:v>7.7819999999999983</c:v>
                </c:pt>
                <c:pt idx="4853">
                  <c:v>7.4579999999999993</c:v>
                </c:pt>
                <c:pt idx="4854">
                  <c:v>6.7224285714285719</c:v>
                </c:pt>
                <c:pt idx="4855">
                  <c:v>7.1642857142857155</c:v>
                </c:pt>
                <c:pt idx="4856">
                  <c:v>7.2632857142857148</c:v>
                </c:pt>
                <c:pt idx="4857">
                  <c:v>6.8318571428571433</c:v>
                </c:pt>
                <c:pt idx="4858">
                  <c:v>6.9077142857142855</c:v>
                </c:pt>
                <c:pt idx="4859">
                  <c:v>7.1497142857142846</c:v>
                </c:pt>
                <c:pt idx="4860">
                  <c:v>7.0792857142857155</c:v>
                </c:pt>
                <c:pt idx="4861">
                  <c:v>7.4785714285714286</c:v>
                </c:pt>
                <c:pt idx="4862">
                  <c:v>7.7180000000000009</c:v>
                </c:pt>
                <c:pt idx="4863">
                  <c:v>8.2227142857142859</c:v>
                </c:pt>
                <c:pt idx="4864">
                  <c:v>7.7207142857142852</c:v>
                </c:pt>
                <c:pt idx="4865">
                  <c:v>8.016</c:v>
                </c:pt>
                <c:pt idx="4866">
                  <c:v>8.6330000000000009</c:v>
                </c:pt>
                <c:pt idx="4867">
                  <c:v>8.2972857142857155</c:v>
                </c:pt>
                <c:pt idx="4868">
                  <c:v>8.5830000000000002</c:v>
                </c:pt>
                <c:pt idx="4869">
                  <c:v>7.7735714285714286</c:v>
                </c:pt>
                <c:pt idx="4870">
                  <c:v>8.1071428571428577</c:v>
                </c:pt>
                <c:pt idx="4871">
                  <c:v>7.5627142857142857</c:v>
                </c:pt>
                <c:pt idx="4872">
                  <c:v>7.4664285714285716</c:v>
                </c:pt>
                <c:pt idx="4873">
                  <c:v>7.2588571428571429</c:v>
                </c:pt>
                <c:pt idx="4874">
                  <c:v>7.7835714285714284</c:v>
                </c:pt>
                <c:pt idx="4875">
                  <c:v>7.6350000000000007</c:v>
                </c:pt>
                <c:pt idx="4876">
                  <c:v>6.6995714285714287</c:v>
                </c:pt>
                <c:pt idx="4877">
                  <c:v>6.7204285714285703</c:v>
                </c:pt>
                <c:pt idx="4878">
                  <c:v>7.855428571428571</c:v>
                </c:pt>
                <c:pt idx="4879">
                  <c:v>7.5677142857142856</c:v>
                </c:pt>
                <c:pt idx="4880">
                  <c:v>8.8345714285714276</c:v>
                </c:pt>
                <c:pt idx="4881">
                  <c:v>8.4619999999999997</c:v>
                </c:pt>
                <c:pt idx="4882">
                  <c:v>7.737000000000001</c:v>
                </c:pt>
                <c:pt idx="4883">
                  <c:v>7.4447142857142863</c:v>
                </c:pt>
                <c:pt idx="4884">
                  <c:v>7.7722857142857142</c:v>
                </c:pt>
                <c:pt idx="4885">
                  <c:v>8.0535714285714288</c:v>
                </c:pt>
                <c:pt idx="4886">
                  <c:v>6.971000000000001</c:v>
                </c:pt>
                <c:pt idx="4887">
                  <c:v>6.9101428571428567</c:v>
                </c:pt>
                <c:pt idx="4888">
                  <c:v>6.4234285714285715</c:v>
                </c:pt>
                <c:pt idx="4889">
                  <c:v>5.7862857142857154</c:v>
                </c:pt>
                <c:pt idx="4890">
                  <c:v>6.0117142857142847</c:v>
                </c:pt>
                <c:pt idx="4891">
                  <c:v>5.496142857142857</c:v>
                </c:pt>
                <c:pt idx="4892">
                  <c:v>5.1261428571428569</c:v>
                </c:pt>
                <c:pt idx="4893">
                  <c:v>7.0791428571428563</c:v>
                </c:pt>
                <c:pt idx="4894">
                  <c:v>5.9262857142857142</c:v>
                </c:pt>
                <c:pt idx="4895">
                  <c:v>6.2292857142857141</c:v>
                </c:pt>
                <c:pt idx="4896">
                  <c:v>6.4468571428571426</c:v>
                </c:pt>
                <c:pt idx="4897">
                  <c:v>6.9468571428571426</c:v>
                </c:pt>
                <c:pt idx="4898">
                  <c:v>6.6184285714285709</c:v>
                </c:pt>
                <c:pt idx="4899">
                  <c:v>7.1334285714285723</c:v>
                </c:pt>
                <c:pt idx="4900">
                  <c:v>8.017142857142856</c:v>
                </c:pt>
                <c:pt idx="4901">
                  <c:v>7.9384285714285721</c:v>
                </c:pt>
                <c:pt idx="4902">
                  <c:v>8.1788571428571437</c:v>
                </c:pt>
                <c:pt idx="4903">
                  <c:v>7.964428571428571</c:v>
                </c:pt>
                <c:pt idx="4904">
                  <c:v>8.4319999999999986</c:v>
                </c:pt>
                <c:pt idx="4905">
                  <c:v>8.2194285714285709</c:v>
                </c:pt>
                <c:pt idx="4906">
                  <c:v>8.2051428571428566</c:v>
                </c:pt>
                <c:pt idx="4907">
                  <c:v>8.5475714285714286</c:v>
                </c:pt>
                <c:pt idx="4908">
                  <c:v>8.2321428571428577</c:v>
                </c:pt>
                <c:pt idx="4909">
                  <c:v>8.3035714285714288</c:v>
                </c:pt>
                <c:pt idx="4910">
                  <c:v>7.7758571428571424</c:v>
                </c:pt>
                <c:pt idx="4911">
                  <c:v>6.9795714285714272</c:v>
                </c:pt>
                <c:pt idx="4912">
                  <c:v>6.6189999999999998</c:v>
                </c:pt>
                <c:pt idx="4913">
                  <c:v>6.5141428571428577</c:v>
                </c:pt>
                <c:pt idx="4914">
                  <c:v>6.4351428571428562</c:v>
                </c:pt>
                <c:pt idx="4915">
                  <c:v>6.4247142857142858</c:v>
                </c:pt>
                <c:pt idx="4916">
                  <c:v>6.336142857142856</c:v>
                </c:pt>
                <c:pt idx="4917">
                  <c:v>6.7394285714285713</c:v>
                </c:pt>
                <c:pt idx="4918">
                  <c:v>6.5671428571428558</c:v>
                </c:pt>
                <c:pt idx="4919">
                  <c:v>6.5415714285714284</c:v>
                </c:pt>
                <c:pt idx="4920">
                  <c:v>6.6314285714285726</c:v>
                </c:pt>
                <c:pt idx="4921">
                  <c:v>6.4244285714285709</c:v>
                </c:pt>
                <c:pt idx="4922">
                  <c:v>6.523142857142858</c:v>
                </c:pt>
                <c:pt idx="4923">
                  <c:v>6.0585714285714305</c:v>
                </c:pt>
                <c:pt idx="4924">
                  <c:v>6.1182857142857143</c:v>
                </c:pt>
                <c:pt idx="4925">
                  <c:v>6.011857142857143</c:v>
                </c:pt>
                <c:pt idx="4926">
                  <c:v>6.4304285714285712</c:v>
                </c:pt>
                <c:pt idx="4927">
                  <c:v>6.3051428571428572</c:v>
                </c:pt>
                <c:pt idx="4928">
                  <c:v>6.4164285714285709</c:v>
                </c:pt>
                <c:pt idx="4929">
                  <c:v>5.8869999999999996</c:v>
                </c:pt>
                <c:pt idx="4930">
                  <c:v>5.3547142857142855</c:v>
                </c:pt>
                <c:pt idx="4931">
                  <c:v>5.2502857142857149</c:v>
                </c:pt>
                <c:pt idx="4932">
                  <c:v>5.4857142857142858</c:v>
                </c:pt>
                <c:pt idx="4933">
                  <c:v>5.3752857142857149</c:v>
                </c:pt>
                <c:pt idx="4934">
                  <c:v>5.3931428571428572</c:v>
                </c:pt>
                <c:pt idx="4935">
                  <c:v>5.4897142857142862</c:v>
                </c:pt>
                <c:pt idx="4936">
                  <c:v>5.6067142857142871</c:v>
                </c:pt>
                <c:pt idx="4937">
                  <c:v>5.2062857142857135</c:v>
                </c:pt>
                <c:pt idx="4938">
                  <c:v>4.9054285714285708</c:v>
                </c:pt>
                <c:pt idx="4939">
                  <c:v>4.6965714285714286</c:v>
                </c:pt>
                <c:pt idx="4940">
                  <c:v>4.516</c:v>
                </c:pt>
                <c:pt idx="4941">
                  <c:v>4.6584285714285718</c:v>
                </c:pt>
                <c:pt idx="4942">
                  <c:v>4.2130000000000001</c:v>
                </c:pt>
                <c:pt idx="4943">
                  <c:v>4.0327142857142864</c:v>
                </c:pt>
                <c:pt idx="4944">
                  <c:v>4.3668571428571425</c:v>
                </c:pt>
                <c:pt idx="4945">
                  <c:v>4.266</c:v>
                </c:pt>
                <c:pt idx="4946">
                  <c:v>4.3014285714285716</c:v>
                </c:pt>
                <c:pt idx="4947">
                  <c:v>3.9175714285714283</c:v>
                </c:pt>
                <c:pt idx="4948">
                  <c:v>4.136571428571429</c:v>
                </c:pt>
                <c:pt idx="4949">
                  <c:v>4.395714285714285</c:v>
                </c:pt>
                <c:pt idx="4950">
                  <c:v>4.3184285714285711</c:v>
                </c:pt>
                <c:pt idx="4951">
                  <c:v>4.1524285714285716</c:v>
                </c:pt>
                <c:pt idx="4952">
                  <c:v>4.2905714285714289</c:v>
                </c:pt>
                <c:pt idx="4953">
                  <c:v>4.4181428571428567</c:v>
                </c:pt>
                <c:pt idx="4954">
                  <c:v>4.7164285714285716</c:v>
                </c:pt>
                <c:pt idx="4955">
                  <c:v>3.7572857142857146</c:v>
                </c:pt>
                <c:pt idx="4956">
                  <c:v>4.1925714285714282</c:v>
                </c:pt>
                <c:pt idx="4957">
                  <c:v>4.0792857142857146</c:v>
                </c:pt>
                <c:pt idx="4958">
                  <c:v>3.9369999999999998</c:v>
                </c:pt>
                <c:pt idx="4959">
                  <c:v>4.0214285714285714</c:v>
                </c:pt>
                <c:pt idx="4960">
                  <c:v>4.3151428571428569</c:v>
                </c:pt>
                <c:pt idx="4961">
                  <c:v>5.0755714285714282</c:v>
                </c:pt>
                <c:pt idx="4962">
                  <c:v>4.664428571428572</c:v>
                </c:pt>
                <c:pt idx="4963">
                  <c:v>5.0528571428571425</c:v>
                </c:pt>
                <c:pt idx="4964">
                  <c:v>5.5307142857142848</c:v>
                </c:pt>
                <c:pt idx="4965">
                  <c:v>5.5594285714285707</c:v>
                </c:pt>
                <c:pt idx="4966">
                  <c:v>4.6689999999999996</c:v>
                </c:pt>
                <c:pt idx="4967">
                  <c:v>5.6257142857142863</c:v>
                </c:pt>
                <c:pt idx="4968">
                  <c:v>4.6399999999999997</c:v>
                </c:pt>
                <c:pt idx="4969">
                  <c:v>4.5624285714285717</c:v>
                </c:pt>
                <c:pt idx="4970">
                  <c:v>4.3215714285714286</c:v>
                </c:pt>
                <c:pt idx="4971">
                  <c:v>5.3967142857142862</c:v>
                </c:pt>
                <c:pt idx="4972">
                  <c:v>4.8904285714285711</c:v>
                </c:pt>
                <c:pt idx="4973">
                  <c:v>4.3632857142857144</c:v>
                </c:pt>
                <c:pt idx="4974">
                  <c:v>4.4977142857142862</c:v>
                </c:pt>
                <c:pt idx="4975">
                  <c:v>4.6420000000000003</c:v>
                </c:pt>
                <c:pt idx="4976">
                  <c:v>4.1438571428571427</c:v>
                </c:pt>
                <c:pt idx="4977">
                  <c:v>4.702</c:v>
                </c:pt>
                <c:pt idx="4978">
                  <c:v>4.7815714285714295</c:v>
                </c:pt>
                <c:pt idx="4979">
                  <c:v>4.9669999999999996</c:v>
                </c:pt>
                <c:pt idx="4980">
                  <c:v>4.5832857142857142</c:v>
                </c:pt>
                <c:pt idx="4981">
                  <c:v>5.0994285714285708</c:v>
                </c:pt>
                <c:pt idx="4982">
                  <c:v>5.0351428571428567</c:v>
                </c:pt>
                <c:pt idx="4983">
                  <c:v>4.3002857142857147</c:v>
                </c:pt>
                <c:pt idx="4984">
                  <c:v>5.2762857142857138</c:v>
                </c:pt>
                <c:pt idx="4985">
                  <c:v>4.7808571428571431</c:v>
                </c:pt>
                <c:pt idx="4986">
                  <c:v>5.0587142857142862</c:v>
                </c:pt>
                <c:pt idx="4987">
                  <c:v>4.5209999999999999</c:v>
                </c:pt>
                <c:pt idx="4988">
                  <c:v>5.1734285714285715</c:v>
                </c:pt>
                <c:pt idx="4989">
                  <c:v>4.0604285714285711</c:v>
                </c:pt>
                <c:pt idx="4990">
                  <c:v>4.7331428571428571</c:v>
                </c:pt>
                <c:pt idx="4991">
                  <c:v>4.28</c:v>
                </c:pt>
                <c:pt idx="4992">
                  <c:v>3.8884285714285718</c:v>
                </c:pt>
                <c:pt idx="4993">
                  <c:v>4.1652857142857149</c:v>
                </c:pt>
                <c:pt idx="4994">
                  <c:v>4.7122857142857137</c:v>
                </c:pt>
                <c:pt idx="4995">
                  <c:v>4.1031428571428581</c:v>
                </c:pt>
                <c:pt idx="4996">
                  <c:v>4.347428571428571</c:v>
                </c:pt>
                <c:pt idx="4997">
                  <c:v>4.697857142857143</c:v>
                </c:pt>
                <c:pt idx="4998">
                  <c:v>4.460571428571428</c:v>
                </c:pt>
                <c:pt idx="4999">
                  <c:v>4.2991428571428569</c:v>
                </c:pt>
                <c:pt idx="5000">
                  <c:v>4.4089999999999998</c:v>
                </c:pt>
                <c:pt idx="5001">
                  <c:v>4.0151428571428571</c:v>
                </c:pt>
                <c:pt idx="5002">
                  <c:v>4.448428571428571</c:v>
                </c:pt>
                <c:pt idx="5003">
                  <c:v>4.3805714285714288</c:v>
                </c:pt>
                <c:pt idx="5004">
                  <c:v>4.7805714285714282</c:v>
                </c:pt>
                <c:pt idx="5005">
                  <c:v>4.9429999999999996</c:v>
                </c:pt>
                <c:pt idx="5006">
                  <c:v>5.1872857142857143</c:v>
                </c:pt>
                <c:pt idx="5007">
                  <c:v>5.5584285714285713</c:v>
                </c:pt>
                <c:pt idx="5008">
                  <c:v>5.7638571428571419</c:v>
                </c:pt>
                <c:pt idx="5009">
                  <c:v>5.8041428571428568</c:v>
                </c:pt>
                <c:pt idx="5010">
                  <c:v>5.726</c:v>
                </c:pt>
                <c:pt idx="5011">
                  <c:v>5.8087142857142862</c:v>
                </c:pt>
                <c:pt idx="5012">
                  <c:v>6.2898571428571435</c:v>
                </c:pt>
                <c:pt idx="5013">
                  <c:v>6.5832857142857142</c:v>
                </c:pt>
                <c:pt idx="5014">
                  <c:v>7.0882857142857132</c:v>
                </c:pt>
                <c:pt idx="5015">
                  <c:v>7.2311428571428573</c:v>
                </c:pt>
                <c:pt idx="5016">
                  <c:v>7.0424285714285713</c:v>
                </c:pt>
                <c:pt idx="5017">
                  <c:v>6.9085714285714284</c:v>
                </c:pt>
                <c:pt idx="5018">
                  <c:v>6.6567142857142851</c:v>
                </c:pt>
                <c:pt idx="5019">
                  <c:v>6.669142857142857</c:v>
                </c:pt>
                <c:pt idx="5020">
                  <c:v>6.886857142857143</c:v>
                </c:pt>
                <c:pt idx="5021">
                  <c:v>6.9600000000000009</c:v>
                </c:pt>
                <c:pt idx="5022">
                  <c:v>7.173</c:v>
                </c:pt>
                <c:pt idx="5023">
                  <c:v>7.262428571428571</c:v>
                </c:pt>
                <c:pt idx="5024">
                  <c:v>7.0989999999999984</c:v>
                </c:pt>
                <c:pt idx="5025">
                  <c:v>7.4241428571428569</c:v>
                </c:pt>
                <c:pt idx="5026">
                  <c:v>7.5347142857142861</c:v>
                </c:pt>
                <c:pt idx="5027">
                  <c:v>7.2121428571428572</c:v>
                </c:pt>
                <c:pt idx="5028">
                  <c:v>7.335</c:v>
                </c:pt>
                <c:pt idx="5029">
                  <c:v>6.969142857142856</c:v>
                </c:pt>
                <c:pt idx="5030">
                  <c:v>7.0862857142857143</c:v>
                </c:pt>
                <c:pt idx="5031">
                  <c:v>6.9671428571428562</c:v>
                </c:pt>
                <c:pt idx="5032">
                  <c:v>6.8072857142857135</c:v>
                </c:pt>
                <c:pt idx="5033">
                  <c:v>6.6867142857142863</c:v>
                </c:pt>
                <c:pt idx="5034">
                  <c:v>6.3561428571428573</c:v>
                </c:pt>
                <c:pt idx="5035">
                  <c:v>6.1764285714285707</c:v>
                </c:pt>
                <c:pt idx="5036">
                  <c:v>6.4385714285714286</c:v>
                </c:pt>
                <c:pt idx="5037">
                  <c:v>6.3904285714285711</c:v>
                </c:pt>
                <c:pt idx="5038">
                  <c:v>5.7958571428571437</c:v>
                </c:pt>
                <c:pt idx="5039">
                  <c:v>5.7924285714285721</c:v>
                </c:pt>
                <c:pt idx="5040">
                  <c:v>5.3482857142857148</c:v>
                </c:pt>
                <c:pt idx="5041">
                  <c:v>5.3855714285714287</c:v>
                </c:pt>
                <c:pt idx="5042">
                  <c:v>5.3865714285714281</c:v>
                </c:pt>
                <c:pt idx="5043">
                  <c:v>5.1074285714285717</c:v>
                </c:pt>
                <c:pt idx="5044">
                  <c:v>5.6741428571428569</c:v>
                </c:pt>
                <c:pt idx="5045">
                  <c:v>5.0151428571428562</c:v>
                </c:pt>
                <c:pt idx="5046">
                  <c:v>4.7434285714285718</c:v>
                </c:pt>
                <c:pt idx="5047">
                  <c:v>5.1415714285714289</c:v>
                </c:pt>
                <c:pt idx="5048">
                  <c:v>5.133285714285714</c:v>
                </c:pt>
                <c:pt idx="5049">
                  <c:v>5.3098571428571431</c:v>
                </c:pt>
                <c:pt idx="5050">
                  <c:v>5.4101428571428567</c:v>
                </c:pt>
                <c:pt idx="5051">
                  <c:v>5.081142857142857</c:v>
                </c:pt>
                <c:pt idx="5052">
                  <c:v>5.0382857142857143</c:v>
                </c:pt>
                <c:pt idx="5053">
                  <c:v>4.951714285714286</c:v>
                </c:pt>
                <c:pt idx="5054">
                  <c:v>5.137428571428571</c:v>
                </c:pt>
                <c:pt idx="5055">
                  <c:v>4.7992857142857144</c:v>
                </c:pt>
                <c:pt idx="5056">
                  <c:v>4.6937142857142868</c:v>
                </c:pt>
                <c:pt idx="5057">
                  <c:v>4.5582857142857138</c:v>
                </c:pt>
                <c:pt idx="5058">
                  <c:v>4.4514285714285711</c:v>
                </c:pt>
                <c:pt idx="5059">
                  <c:v>4.2150000000000007</c:v>
                </c:pt>
                <c:pt idx="5060">
                  <c:v>4.1349999999999998</c:v>
                </c:pt>
                <c:pt idx="5061">
                  <c:v>3.7959999999999998</c:v>
                </c:pt>
                <c:pt idx="5062">
                  <c:v>3.6867142857142858</c:v>
                </c:pt>
                <c:pt idx="5063">
                  <c:v>3.730571428571428</c:v>
                </c:pt>
                <c:pt idx="5064">
                  <c:v>4.0171428571428569</c:v>
                </c:pt>
                <c:pt idx="5065">
                  <c:v>4.1018571428571429</c:v>
                </c:pt>
                <c:pt idx="5066">
                  <c:v>4.1008571428571425</c:v>
                </c:pt>
                <c:pt idx="5067">
                  <c:v>3.8537142857142856</c:v>
                </c:pt>
                <c:pt idx="5068">
                  <c:v>3.7860000000000005</c:v>
                </c:pt>
                <c:pt idx="5069">
                  <c:v>3.9224285714285716</c:v>
                </c:pt>
                <c:pt idx="5070">
                  <c:v>3.8895714285714282</c:v>
                </c:pt>
                <c:pt idx="5071">
                  <c:v>3.6335714285714285</c:v>
                </c:pt>
                <c:pt idx="5072">
                  <c:v>3.3815714285714287</c:v>
                </c:pt>
                <c:pt idx="5073">
                  <c:v>3.0815714285714289</c:v>
                </c:pt>
                <c:pt idx="5074">
                  <c:v>3.0874285714285716</c:v>
                </c:pt>
                <c:pt idx="5075">
                  <c:v>2.7058571428571425</c:v>
                </c:pt>
                <c:pt idx="5076">
                  <c:v>2.5948571428571432</c:v>
                </c:pt>
                <c:pt idx="5077">
                  <c:v>2.5528571428571425</c:v>
                </c:pt>
                <c:pt idx="5078">
                  <c:v>2.5228571428571436</c:v>
                </c:pt>
                <c:pt idx="5079">
                  <c:v>2.2592857142857143</c:v>
                </c:pt>
                <c:pt idx="5080">
                  <c:v>2.2528571428571427</c:v>
                </c:pt>
                <c:pt idx="5081">
                  <c:v>2.0695714285714284</c:v>
                </c:pt>
                <c:pt idx="5082">
                  <c:v>1.9947142857142857</c:v>
                </c:pt>
                <c:pt idx="5083">
                  <c:v>2.0607142857142855</c:v>
                </c:pt>
                <c:pt idx="5084">
                  <c:v>1.821</c:v>
                </c:pt>
                <c:pt idx="5085">
                  <c:v>1.8784285714285713</c:v>
                </c:pt>
                <c:pt idx="5086">
                  <c:v>1.6931428571428573</c:v>
                </c:pt>
                <c:pt idx="5087">
                  <c:v>1.7161428571428572</c:v>
                </c:pt>
                <c:pt idx="5088">
                  <c:v>1.6808571428571428</c:v>
                </c:pt>
                <c:pt idx="5089">
                  <c:v>1.9339999999999999</c:v>
                </c:pt>
                <c:pt idx="5090">
                  <c:v>1.6872857142857143</c:v>
                </c:pt>
                <c:pt idx="5091">
                  <c:v>1.6642857142857141</c:v>
                </c:pt>
                <c:pt idx="5092">
                  <c:v>1.528</c:v>
                </c:pt>
                <c:pt idx="5093">
                  <c:v>1.7635714285714283</c:v>
                </c:pt>
                <c:pt idx="5094">
                  <c:v>1.8905714285714286</c:v>
                </c:pt>
                <c:pt idx="5095">
                  <c:v>2.3147142857142855</c:v>
                </c:pt>
                <c:pt idx="5096">
                  <c:v>2.2810000000000001</c:v>
                </c:pt>
                <c:pt idx="5097">
                  <c:v>2.2814285714285711</c:v>
                </c:pt>
                <c:pt idx="5098">
                  <c:v>2.132857142857143</c:v>
                </c:pt>
                <c:pt idx="5099">
                  <c:v>1.8024285714285713</c:v>
                </c:pt>
                <c:pt idx="5100">
                  <c:v>2.5724285714285711</c:v>
                </c:pt>
                <c:pt idx="5101">
                  <c:v>2.3214285714285707</c:v>
                </c:pt>
                <c:pt idx="5102">
                  <c:v>2.3272857142857144</c:v>
                </c:pt>
                <c:pt idx="5103">
                  <c:v>2.3757142857142854</c:v>
                </c:pt>
                <c:pt idx="5104">
                  <c:v>1.850714285714286</c:v>
                </c:pt>
                <c:pt idx="5105">
                  <c:v>2.375142857142857</c:v>
                </c:pt>
                <c:pt idx="5106">
                  <c:v>1.7184285714285714</c:v>
                </c:pt>
                <c:pt idx="5107">
                  <c:v>2.1014285714285714</c:v>
                </c:pt>
                <c:pt idx="5108">
                  <c:v>1.6794285714285713</c:v>
                </c:pt>
                <c:pt idx="5109">
                  <c:v>1.8501428571428573</c:v>
                </c:pt>
                <c:pt idx="5110">
                  <c:v>2.1965714285714286</c:v>
                </c:pt>
                <c:pt idx="5111">
                  <c:v>2.1498571428571429</c:v>
                </c:pt>
                <c:pt idx="5112">
                  <c:v>2.1874285714285717</c:v>
                </c:pt>
                <c:pt idx="5113">
                  <c:v>2.6100000000000003</c:v>
                </c:pt>
                <c:pt idx="5114">
                  <c:v>2.843285714285714</c:v>
                </c:pt>
                <c:pt idx="5115">
                  <c:v>2.3421428571428571</c:v>
                </c:pt>
                <c:pt idx="5116">
                  <c:v>2.6664285714285714</c:v>
                </c:pt>
                <c:pt idx="5117">
                  <c:v>2.6994285714285717</c:v>
                </c:pt>
                <c:pt idx="5118">
                  <c:v>2.3421428571428571</c:v>
                </c:pt>
                <c:pt idx="5119">
                  <c:v>2.2558571428571428</c:v>
                </c:pt>
                <c:pt idx="5120">
                  <c:v>2.4702857142857146</c:v>
                </c:pt>
                <c:pt idx="5121">
                  <c:v>3.1217142857142854</c:v>
                </c:pt>
                <c:pt idx="5122">
                  <c:v>2.8502857142857145</c:v>
                </c:pt>
                <c:pt idx="5123">
                  <c:v>2.8177142857142856</c:v>
                </c:pt>
                <c:pt idx="5124">
                  <c:v>2.8535714285714286</c:v>
                </c:pt>
                <c:pt idx="5125">
                  <c:v>2.8227142857142851</c:v>
                </c:pt>
                <c:pt idx="5126">
                  <c:v>3.0775714285714284</c:v>
                </c:pt>
                <c:pt idx="5127">
                  <c:v>3.2038571428571432</c:v>
                </c:pt>
                <c:pt idx="5128">
                  <c:v>3.5940000000000003</c:v>
                </c:pt>
                <c:pt idx="5129">
                  <c:v>3.6407142857142856</c:v>
                </c:pt>
                <c:pt idx="5130">
                  <c:v>3.883714285714285</c:v>
                </c:pt>
                <c:pt idx="5131">
                  <c:v>3.6561428571428571</c:v>
                </c:pt>
                <c:pt idx="5132">
                  <c:v>3.7291428571428571</c:v>
                </c:pt>
                <c:pt idx="5133">
                  <c:v>3.6062857142857139</c:v>
                </c:pt>
                <c:pt idx="5134">
                  <c:v>3.8545714285714285</c:v>
                </c:pt>
                <c:pt idx="5135">
                  <c:v>4.4454285714285717</c:v>
                </c:pt>
                <c:pt idx="5136">
                  <c:v>4.7315714285714288</c:v>
                </c:pt>
                <c:pt idx="5137">
                  <c:v>5.0002857142857149</c:v>
                </c:pt>
                <c:pt idx="5138">
                  <c:v>5.3587142857142851</c:v>
                </c:pt>
                <c:pt idx="5139">
                  <c:v>5.5184285714285712</c:v>
                </c:pt>
                <c:pt idx="5140">
                  <c:v>5.4471428571428575</c:v>
                </c:pt>
                <c:pt idx="5141">
                  <c:v>5.9385714285714286</c:v>
                </c:pt>
                <c:pt idx="5142">
                  <c:v>6.4485714285714284</c:v>
                </c:pt>
                <c:pt idx="5143">
                  <c:v>6.3888571428571428</c:v>
                </c:pt>
                <c:pt idx="5144">
                  <c:v>6.4562857142857144</c:v>
                </c:pt>
                <c:pt idx="5145">
                  <c:v>6.3488571428571419</c:v>
                </c:pt>
                <c:pt idx="5146">
                  <c:v>6.2935714285714282</c:v>
                </c:pt>
                <c:pt idx="5147">
                  <c:v>6.3722857142857148</c:v>
                </c:pt>
                <c:pt idx="5148">
                  <c:v>6.9601428571428565</c:v>
                </c:pt>
                <c:pt idx="5149">
                  <c:v>7.3064285714285715</c:v>
                </c:pt>
                <c:pt idx="5150">
                  <c:v>7.3467142857142864</c:v>
                </c:pt>
                <c:pt idx="5151">
                  <c:v>7.5517142857142856</c:v>
                </c:pt>
                <c:pt idx="5152">
                  <c:v>7.3105714285714276</c:v>
                </c:pt>
                <c:pt idx="5153">
                  <c:v>7.1918571428571436</c:v>
                </c:pt>
                <c:pt idx="5154">
                  <c:v>6.3852857142857138</c:v>
                </c:pt>
                <c:pt idx="5155">
                  <c:v>6.2457142857142856</c:v>
                </c:pt>
                <c:pt idx="5156">
                  <c:v>6.6508571428571432</c:v>
                </c:pt>
                <c:pt idx="5157">
                  <c:v>6.3235714285714284</c:v>
                </c:pt>
                <c:pt idx="5158">
                  <c:v>6.1601428571428576</c:v>
                </c:pt>
                <c:pt idx="5159">
                  <c:v>6.1958571428571432</c:v>
                </c:pt>
                <c:pt idx="5160">
                  <c:v>6.0819999999999999</c:v>
                </c:pt>
                <c:pt idx="5161">
                  <c:v>5.7328571428571422</c:v>
                </c:pt>
                <c:pt idx="5162">
                  <c:v>5.5095714285714275</c:v>
                </c:pt>
                <c:pt idx="5163">
                  <c:v>5.7950000000000008</c:v>
                </c:pt>
                <c:pt idx="5164">
                  <c:v>5.9224285714285703</c:v>
                </c:pt>
                <c:pt idx="5165">
                  <c:v>6.0808571428571421</c:v>
                </c:pt>
                <c:pt idx="5166">
                  <c:v>6.1311428571428577</c:v>
                </c:pt>
                <c:pt idx="5167">
                  <c:v>6.003571428571429</c:v>
                </c:pt>
                <c:pt idx="5168">
                  <c:v>5.9501428571428576</c:v>
                </c:pt>
                <c:pt idx="5169">
                  <c:v>6.1537142857142859</c:v>
                </c:pt>
                <c:pt idx="5170">
                  <c:v>6.027857142857143</c:v>
                </c:pt>
                <c:pt idx="5171">
                  <c:v>6.1597142857142861</c:v>
                </c:pt>
                <c:pt idx="5172">
                  <c:v>6.4155714285714298</c:v>
                </c:pt>
                <c:pt idx="5173">
                  <c:v>6.3967142857142845</c:v>
                </c:pt>
                <c:pt idx="5174">
                  <c:v>6.3211428571428581</c:v>
                </c:pt>
                <c:pt idx="5175">
                  <c:v>6.0738571428571433</c:v>
                </c:pt>
                <c:pt idx="5176">
                  <c:v>6.1401428571428571</c:v>
                </c:pt>
                <c:pt idx="5177">
                  <c:v>6.3470000000000013</c:v>
                </c:pt>
                <c:pt idx="5178">
                  <c:v>6.5961428571428575</c:v>
                </c:pt>
                <c:pt idx="5179">
                  <c:v>6.5915714285714282</c:v>
                </c:pt>
                <c:pt idx="5180">
                  <c:v>6.391857142857142</c:v>
                </c:pt>
                <c:pt idx="5181">
                  <c:v>6.2137142857142864</c:v>
                </c:pt>
                <c:pt idx="5182">
                  <c:v>6.2495714285714286</c:v>
                </c:pt>
                <c:pt idx="5183">
                  <c:v>6.4448571428571437</c:v>
                </c:pt>
                <c:pt idx="5184">
                  <c:v>6.8278571428571428</c:v>
                </c:pt>
                <c:pt idx="5185">
                  <c:v>6.3575714285714273</c:v>
                </c:pt>
                <c:pt idx="5186">
                  <c:v>6.016285714285714</c:v>
                </c:pt>
                <c:pt idx="5187">
                  <c:v>5.7555714285714279</c:v>
                </c:pt>
                <c:pt idx="5188">
                  <c:v>5.7752857142857152</c:v>
                </c:pt>
                <c:pt idx="5189">
                  <c:v>5.6188571428571432</c:v>
                </c:pt>
                <c:pt idx="5190">
                  <c:v>5.3734285714285708</c:v>
                </c:pt>
                <c:pt idx="5191">
                  <c:v>5.3662857142857145</c:v>
                </c:pt>
                <c:pt idx="5192">
                  <c:v>5.286428571428571</c:v>
                </c:pt>
                <c:pt idx="5193">
                  <c:v>5.5238571428571435</c:v>
                </c:pt>
                <c:pt idx="5194">
                  <c:v>5.652857142857143</c:v>
                </c:pt>
                <c:pt idx="5195">
                  <c:v>5.4942857142857138</c:v>
                </c:pt>
                <c:pt idx="5196">
                  <c:v>4.9095714285714278</c:v>
                </c:pt>
                <c:pt idx="5197">
                  <c:v>4.7994285714285709</c:v>
                </c:pt>
                <c:pt idx="5198">
                  <c:v>4.7261428571428565</c:v>
                </c:pt>
                <c:pt idx="5199">
                  <c:v>4.03</c:v>
                </c:pt>
                <c:pt idx="5200">
                  <c:v>3.6528571428571435</c:v>
                </c:pt>
                <c:pt idx="5201">
                  <c:v>3.5107142857142857</c:v>
                </c:pt>
                <c:pt idx="5202">
                  <c:v>3.3765714285714283</c:v>
                </c:pt>
                <c:pt idx="5203">
                  <c:v>3.1478571428571422</c:v>
                </c:pt>
                <c:pt idx="5204">
                  <c:v>3.1541428571428574</c:v>
                </c:pt>
                <c:pt idx="5205">
                  <c:v>3.1137142857142854</c:v>
                </c:pt>
                <c:pt idx="5206">
                  <c:v>2.8757142857142854</c:v>
                </c:pt>
                <c:pt idx="5207">
                  <c:v>3.048285714285714</c:v>
                </c:pt>
                <c:pt idx="5208">
                  <c:v>3.1749999999999998</c:v>
                </c:pt>
                <c:pt idx="5209">
                  <c:v>3.5254285714285709</c:v>
                </c:pt>
                <c:pt idx="5210">
                  <c:v>3.8827142857142856</c:v>
                </c:pt>
                <c:pt idx="5211">
                  <c:v>3.7730000000000001</c:v>
                </c:pt>
                <c:pt idx="5212">
                  <c:v>4.5114285714285716</c:v>
                </c:pt>
                <c:pt idx="5213">
                  <c:v>4.7907142857142855</c:v>
                </c:pt>
                <c:pt idx="5214">
                  <c:v>5.0408571428571429</c:v>
                </c:pt>
                <c:pt idx="5215">
                  <c:v>5.205571428571429</c:v>
                </c:pt>
                <c:pt idx="5216">
                  <c:v>5.0182857142857147</c:v>
                </c:pt>
                <c:pt idx="5217">
                  <c:v>5.0320000000000009</c:v>
                </c:pt>
                <c:pt idx="5218">
                  <c:v>4.5892857142857144</c:v>
                </c:pt>
                <c:pt idx="5219">
                  <c:v>4.8340000000000005</c:v>
                </c:pt>
                <c:pt idx="5220">
                  <c:v>4.5241428571428566</c:v>
                </c:pt>
                <c:pt idx="5221">
                  <c:v>4.2520000000000007</c:v>
                </c:pt>
                <c:pt idx="5222">
                  <c:v>4.358142857142858</c:v>
                </c:pt>
                <c:pt idx="5223">
                  <c:v>4.7047142857142861</c:v>
                </c:pt>
                <c:pt idx="5224">
                  <c:v>4.499714285714286</c:v>
                </c:pt>
                <c:pt idx="5225">
                  <c:v>4.2234285714285722</c:v>
                </c:pt>
                <c:pt idx="5226">
                  <c:v>4.3040000000000003</c:v>
                </c:pt>
                <c:pt idx="5227">
                  <c:v>3.7911428571428578</c:v>
                </c:pt>
                <c:pt idx="5228">
                  <c:v>4.2914285714285709</c:v>
                </c:pt>
                <c:pt idx="5229">
                  <c:v>4.2764285714285721</c:v>
                </c:pt>
                <c:pt idx="5230">
                  <c:v>4.4530000000000003</c:v>
                </c:pt>
                <c:pt idx="5231">
                  <c:v>4.3514285714285714</c:v>
                </c:pt>
                <c:pt idx="5232">
                  <c:v>4.322857142857143</c:v>
                </c:pt>
                <c:pt idx="5233">
                  <c:v>4.3352857142857149</c:v>
                </c:pt>
                <c:pt idx="5234">
                  <c:v>4.9658571428571436</c:v>
                </c:pt>
                <c:pt idx="5235">
                  <c:v>4.3742857142857146</c:v>
                </c:pt>
                <c:pt idx="5236">
                  <c:v>4.5338571428571424</c:v>
                </c:pt>
                <c:pt idx="5237">
                  <c:v>4.7072857142857147</c:v>
                </c:pt>
                <c:pt idx="5238">
                  <c:v>4.9275714285714285</c:v>
                </c:pt>
                <c:pt idx="5239">
                  <c:v>4.8128571428571423</c:v>
                </c:pt>
                <c:pt idx="5240">
                  <c:v>5.0962857142857141</c:v>
                </c:pt>
                <c:pt idx="5241">
                  <c:v>4.7758571428571424</c:v>
                </c:pt>
                <c:pt idx="5242">
                  <c:v>5.1557142857142866</c:v>
                </c:pt>
                <c:pt idx="5243">
                  <c:v>5.0145714285714282</c:v>
                </c:pt>
                <c:pt idx="5244">
                  <c:v>4.6318571428571422</c:v>
                </c:pt>
                <c:pt idx="5245">
                  <c:v>4.4809999999999999</c:v>
                </c:pt>
                <c:pt idx="5246">
                  <c:v>4.6917142857142853</c:v>
                </c:pt>
                <c:pt idx="5247">
                  <c:v>4.2584285714285715</c:v>
                </c:pt>
                <c:pt idx="5248">
                  <c:v>4.6521428571428567</c:v>
                </c:pt>
                <c:pt idx="5249">
                  <c:v>4.6077142857142857</c:v>
                </c:pt>
                <c:pt idx="5250">
                  <c:v>4.5281428571428579</c:v>
                </c:pt>
                <c:pt idx="5251">
                  <c:v>4.6451428571428579</c:v>
                </c:pt>
                <c:pt idx="5252">
                  <c:v>4.351</c:v>
                </c:pt>
                <c:pt idx="5253">
                  <c:v>4.515714285714286</c:v>
                </c:pt>
                <c:pt idx="5254">
                  <c:v>4.838285714285715</c:v>
                </c:pt>
                <c:pt idx="5255">
                  <c:v>4.6360000000000001</c:v>
                </c:pt>
                <c:pt idx="5256">
                  <c:v>4.665571428571428</c:v>
                </c:pt>
                <c:pt idx="5257">
                  <c:v>4.920285714285713</c:v>
                </c:pt>
                <c:pt idx="5258">
                  <c:v>4.8281428571428577</c:v>
                </c:pt>
                <c:pt idx="5259">
                  <c:v>4.6111428571428572</c:v>
                </c:pt>
                <c:pt idx="5260">
                  <c:v>4.5318571428571426</c:v>
                </c:pt>
                <c:pt idx="5261">
                  <c:v>5.0175714285714283</c:v>
                </c:pt>
                <c:pt idx="5262">
                  <c:v>4.9725714285714284</c:v>
                </c:pt>
                <c:pt idx="5263">
                  <c:v>4.8644285714285704</c:v>
                </c:pt>
                <c:pt idx="5264">
                  <c:v>4.9369999999999994</c:v>
                </c:pt>
                <c:pt idx="5265">
                  <c:v>5.3887142857142862</c:v>
                </c:pt>
                <c:pt idx="5266">
                  <c:v>5.8781428571428567</c:v>
                </c:pt>
                <c:pt idx="5267">
                  <c:v>6.7852857142857141</c:v>
                </c:pt>
                <c:pt idx="5268">
                  <c:v>7.4125714285714297</c:v>
                </c:pt>
                <c:pt idx="5269">
                  <c:v>7.2297142857142864</c:v>
                </c:pt>
                <c:pt idx="5270">
                  <c:v>7.3475714285714284</c:v>
                </c:pt>
                <c:pt idx="5271">
                  <c:v>7.9891428571428573</c:v>
                </c:pt>
                <c:pt idx="5272">
                  <c:v>7.6045714285714272</c:v>
                </c:pt>
                <c:pt idx="5273">
                  <c:v>7.9017142857142852</c:v>
                </c:pt>
                <c:pt idx="5274">
                  <c:v>8.1774285714285728</c:v>
                </c:pt>
                <c:pt idx="5275">
                  <c:v>8.1068571428571428</c:v>
                </c:pt>
                <c:pt idx="5276">
                  <c:v>8.4908571428571413</c:v>
                </c:pt>
                <c:pt idx="5277">
                  <c:v>8.9211428571428559</c:v>
                </c:pt>
                <c:pt idx="5278">
                  <c:v>9.3021428571428562</c:v>
                </c:pt>
                <c:pt idx="5279">
                  <c:v>9.3937142857142852</c:v>
                </c:pt>
                <c:pt idx="5280">
                  <c:v>9.0451428571428583</c:v>
                </c:pt>
                <c:pt idx="5281">
                  <c:v>9.4368571428571411</c:v>
                </c:pt>
                <c:pt idx="5282">
                  <c:v>9.410285714285715</c:v>
                </c:pt>
                <c:pt idx="5283">
                  <c:v>9.4305714285714277</c:v>
                </c:pt>
                <c:pt idx="5284">
                  <c:v>9.4452857142857134</c:v>
                </c:pt>
                <c:pt idx="5285">
                  <c:v>9.5870000000000015</c:v>
                </c:pt>
                <c:pt idx="5286">
                  <c:v>9.3581428571428553</c:v>
                </c:pt>
                <c:pt idx="5287">
                  <c:v>9.2425714285714271</c:v>
                </c:pt>
                <c:pt idx="5288">
                  <c:v>9.0874285714285712</c:v>
                </c:pt>
                <c:pt idx="5289">
                  <c:v>8.9545714285714286</c:v>
                </c:pt>
                <c:pt idx="5290">
                  <c:v>8.8042857142857134</c:v>
                </c:pt>
                <c:pt idx="5291">
                  <c:v>8.5828571428571436</c:v>
                </c:pt>
                <c:pt idx="5292">
                  <c:v>9.2889999999999997</c:v>
                </c:pt>
                <c:pt idx="5293">
                  <c:v>9.0718571428571444</c:v>
                </c:pt>
                <c:pt idx="5294">
                  <c:v>8.7487142857142857</c:v>
                </c:pt>
                <c:pt idx="5295">
                  <c:v>8.5920000000000005</c:v>
                </c:pt>
                <c:pt idx="5296">
                  <c:v>8.5995714285714282</c:v>
                </c:pt>
                <c:pt idx="5297">
                  <c:v>8.0844285714285711</c:v>
                </c:pt>
                <c:pt idx="5298">
                  <c:v>7.7449999999999992</c:v>
                </c:pt>
                <c:pt idx="5299">
                  <c:v>7.9687142857142854</c:v>
                </c:pt>
                <c:pt idx="5300">
                  <c:v>8.2204285714285721</c:v>
                </c:pt>
                <c:pt idx="5301">
                  <c:v>8.0002857142857149</c:v>
                </c:pt>
                <c:pt idx="5302">
                  <c:v>7.9364285714285723</c:v>
                </c:pt>
                <c:pt idx="5303">
                  <c:v>8.0967142857142864</c:v>
                </c:pt>
                <c:pt idx="5304">
                  <c:v>7.9581428571428585</c:v>
                </c:pt>
                <c:pt idx="5305">
                  <c:v>8.1224285714285731</c:v>
                </c:pt>
                <c:pt idx="5306">
                  <c:v>8.2872857142857139</c:v>
                </c:pt>
                <c:pt idx="5307">
                  <c:v>8.447571428571429</c:v>
                </c:pt>
                <c:pt idx="5308">
                  <c:v>8.2674285714285709</c:v>
                </c:pt>
                <c:pt idx="5309">
                  <c:v>8.1218571428571433</c:v>
                </c:pt>
                <c:pt idx="5310">
                  <c:v>8.4918571428571425</c:v>
                </c:pt>
                <c:pt idx="5311">
                  <c:v>9.1497142857142855</c:v>
                </c:pt>
                <c:pt idx="5312">
                  <c:v>8.7889999999999997</c:v>
                </c:pt>
                <c:pt idx="5313">
                  <c:v>8.2401428571428585</c:v>
                </c:pt>
                <c:pt idx="5314">
                  <c:v>8.1209999999999987</c:v>
                </c:pt>
                <c:pt idx="5315">
                  <c:v>8.1002857142857145</c:v>
                </c:pt>
                <c:pt idx="5316">
                  <c:v>7.9902857142857133</c:v>
                </c:pt>
                <c:pt idx="5317">
                  <c:v>7.7291428571428584</c:v>
                </c:pt>
                <c:pt idx="5318">
                  <c:v>7.354857142857143</c:v>
                </c:pt>
                <c:pt idx="5319">
                  <c:v>6.9117142857142868</c:v>
                </c:pt>
                <c:pt idx="5320">
                  <c:v>6.6757142857142853</c:v>
                </c:pt>
                <c:pt idx="5321">
                  <c:v>6.506857142857144</c:v>
                </c:pt>
                <c:pt idx="5322">
                  <c:v>6.3077142857142858</c:v>
                </c:pt>
                <c:pt idx="5323">
                  <c:v>6.0575714285714284</c:v>
                </c:pt>
                <c:pt idx="5324">
                  <c:v>6.1840000000000002</c:v>
                </c:pt>
                <c:pt idx="5325">
                  <c:v>6.1798571428571432</c:v>
                </c:pt>
                <c:pt idx="5326">
                  <c:v>6.1737142857142855</c:v>
                </c:pt>
                <c:pt idx="5327">
                  <c:v>5.9468571428571426</c:v>
                </c:pt>
                <c:pt idx="5328">
                  <c:v>5.4061428571428563</c:v>
                </c:pt>
                <c:pt idx="5329">
                  <c:v>5.0164285714285706</c:v>
                </c:pt>
                <c:pt idx="5330">
                  <c:v>4.8132857142857146</c:v>
                </c:pt>
                <c:pt idx="5331">
                  <c:v>4.4054285714285717</c:v>
                </c:pt>
                <c:pt idx="5332">
                  <c:v>4.0134285714285713</c:v>
                </c:pt>
                <c:pt idx="5333">
                  <c:v>3.9608571428571429</c:v>
                </c:pt>
                <c:pt idx="5334">
                  <c:v>3.2330000000000001</c:v>
                </c:pt>
                <c:pt idx="5335">
                  <c:v>3.5135714285714283</c:v>
                </c:pt>
                <c:pt idx="5336">
                  <c:v>3.4767142857142863</c:v>
                </c:pt>
                <c:pt idx="5337">
                  <c:v>3.4494285714285717</c:v>
                </c:pt>
                <c:pt idx="5338">
                  <c:v>3.3915714285714285</c:v>
                </c:pt>
                <c:pt idx="5339">
                  <c:v>3.2809999999999997</c:v>
                </c:pt>
                <c:pt idx="5340">
                  <c:v>3.0742857142857143</c:v>
                </c:pt>
                <c:pt idx="5341">
                  <c:v>2.9018571428571427</c:v>
                </c:pt>
                <c:pt idx="5342">
                  <c:v>2.9448571428571424</c:v>
                </c:pt>
                <c:pt idx="5343">
                  <c:v>2.6051428571428574</c:v>
                </c:pt>
                <c:pt idx="5344">
                  <c:v>2.7112857142857143</c:v>
                </c:pt>
                <c:pt idx="5345">
                  <c:v>2.6935714285714289</c:v>
                </c:pt>
                <c:pt idx="5346">
                  <c:v>3.1785714285714284</c:v>
                </c:pt>
                <c:pt idx="5347">
                  <c:v>3.4124285714285714</c:v>
                </c:pt>
                <c:pt idx="5348">
                  <c:v>3.339428571428571</c:v>
                </c:pt>
                <c:pt idx="5349">
                  <c:v>3.7258571428571434</c:v>
                </c:pt>
                <c:pt idx="5350">
                  <c:v>3.7451428571428571</c:v>
                </c:pt>
                <c:pt idx="5351">
                  <c:v>3.7657142857142856</c:v>
                </c:pt>
                <c:pt idx="5352">
                  <c:v>3.5307142857142857</c:v>
                </c:pt>
                <c:pt idx="5353">
                  <c:v>3.3820000000000001</c:v>
                </c:pt>
                <c:pt idx="5354">
                  <c:v>3.4250000000000003</c:v>
                </c:pt>
                <c:pt idx="5355">
                  <c:v>3.9067142857142856</c:v>
                </c:pt>
                <c:pt idx="5356">
                  <c:v>3.6098571428571433</c:v>
                </c:pt>
                <c:pt idx="5357">
                  <c:v>3.8248571428571432</c:v>
                </c:pt>
                <c:pt idx="5358">
                  <c:v>3.7051428571428571</c:v>
                </c:pt>
                <c:pt idx="5359">
                  <c:v>3.7764285714285712</c:v>
                </c:pt>
                <c:pt idx="5360">
                  <c:v>3.5005714285714284</c:v>
                </c:pt>
                <c:pt idx="5361">
                  <c:v>3.5217142857142858</c:v>
                </c:pt>
                <c:pt idx="5362">
                  <c:v>3.3754285714285714</c:v>
                </c:pt>
                <c:pt idx="5363">
                  <c:v>3.2291428571428571</c:v>
                </c:pt>
                <c:pt idx="5364">
                  <c:v>3.254</c:v>
                </c:pt>
                <c:pt idx="5365">
                  <c:v>3.3565714285714283</c:v>
                </c:pt>
                <c:pt idx="5366">
                  <c:v>3.9482857142857144</c:v>
                </c:pt>
                <c:pt idx="5367">
                  <c:v>3.7030000000000003</c:v>
                </c:pt>
                <c:pt idx="5368">
                  <c:v>3.5622857142857143</c:v>
                </c:pt>
                <c:pt idx="5369">
                  <c:v>3.5837142857142861</c:v>
                </c:pt>
                <c:pt idx="5370">
                  <c:v>3.801714285714286</c:v>
                </c:pt>
                <c:pt idx="5371">
                  <c:v>3.3615714285714291</c:v>
                </c:pt>
                <c:pt idx="5372">
                  <c:v>3.7969999999999997</c:v>
                </c:pt>
                <c:pt idx="5373">
                  <c:v>3.7429999999999999</c:v>
                </c:pt>
                <c:pt idx="5374">
                  <c:v>3.9058571428571427</c:v>
                </c:pt>
                <c:pt idx="5375">
                  <c:v>3.6268571428571432</c:v>
                </c:pt>
                <c:pt idx="5376">
                  <c:v>4.2998571428571424</c:v>
                </c:pt>
                <c:pt idx="5377">
                  <c:v>3.6534285714285715</c:v>
                </c:pt>
                <c:pt idx="5378">
                  <c:v>3.8387142857142855</c:v>
                </c:pt>
                <c:pt idx="5379">
                  <c:v>3.7204285714285712</c:v>
                </c:pt>
                <c:pt idx="5380">
                  <c:v>4.0292857142857148</c:v>
                </c:pt>
                <c:pt idx="5381">
                  <c:v>3.7047142857142856</c:v>
                </c:pt>
                <c:pt idx="5382">
                  <c:v>3.8644285714285718</c:v>
                </c:pt>
                <c:pt idx="5383">
                  <c:v>4.2229999999999999</c:v>
                </c:pt>
                <c:pt idx="5384">
                  <c:v>4.0255714285714284</c:v>
                </c:pt>
                <c:pt idx="5385">
                  <c:v>3.7161428571428567</c:v>
                </c:pt>
                <c:pt idx="5386">
                  <c:v>3.661</c:v>
                </c:pt>
                <c:pt idx="5387">
                  <c:v>3.7688571428571431</c:v>
                </c:pt>
                <c:pt idx="5388">
                  <c:v>4.0190000000000001</c:v>
                </c:pt>
                <c:pt idx="5389">
                  <c:v>4.4848571428571429</c:v>
                </c:pt>
                <c:pt idx="5390">
                  <c:v>5.0551428571428572</c:v>
                </c:pt>
                <c:pt idx="5391">
                  <c:v>5.5984285714285722</c:v>
                </c:pt>
                <c:pt idx="5392">
                  <c:v>5.4797142857142855</c:v>
                </c:pt>
                <c:pt idx="5393">
                  <c:v>6.1161428571428571</c:v>
                </c:pt>
                <c:pt idx="5394">
                  <c:v>6.1717142857142857</c:v>
                </c:pt>
                <c:pt idx="5395">
                  <c:v>6.7067142857142859</c:v>
                </c:pt>
                <c:pt idx="5396">
                  <c:v>7.6180000000000003</c:v>
                </c:pt>
                <c:pt idx="5397">
                  <c:v>7.8237142857142841</c:v>
                </c:pt>
                <c:pt idx="5398">
                  <c:v>8.3241428571428582</c:v>
                </c:pt>
                <c:pt idx="5399">
                  <c:v>9.1177142857142854</c:v>
                </c:pt>
                <c:pt idx="5400">
                  <c:v>8.5461428571428577</c:v>
                </c:pt>
                <c:pt idx="5401">
                  <c:v>8.5757142857142856</c:v>
                </c:pt>
                <c:pt idx="5402">
                  <c:v>9.1207142857142856</c:v>
                </c:pt>
                <c:pt idx="5403">
                  <c:v>9.2695714285714281</c:v>
                </c:pt>
                <c:pt idx="5404">
                  <c:v>9.1035714285714295</c:v>
                </c:pt>
                <c:pt idx="5405">
                  <c:v>9.6222857142857148</c:v>
                </c:pt>
                <c:pt idx="5406">
                  <c:v>9.4142857142857146</c:v>
                </c:pt>
                <c:pt idx="5407">
                  <c:v>9.2382857142857144</c:v>
                </c:pt>
                <c:pt idx="5408">
                  <c:v>9.2762857142857147</c:v>
                </c:pt>
                <c:pt idx="5409">
                  <c:v>9.0138571428571428</c:v>
                </c:pt>
                <c:pt idx="5410">
                  <c:v>9.5849999999999991</c:v>
                </c:pt>
                <c:pt idx="5411">
                  <c:v>9.5141428571428577</c:v>
                </c:pt>
                <c:pt idx="5412">
                  <c:v>9.2557142857142871</c:v>
                </c:pt>
                <c:pt idx="5413">
                  <c:v>8.491142857142858</c:v>
                </c:pt>
                <c:pt idx="5414">
                  <c:v>8.9229999999999983</c:v>
                </c:pt>
                <c:pt idx="5415">
                  <c:v>9.5837142857142847</c:v>
                </c:pt>
                <c:pt idx="5416">
                  <c:v>9.1830000000000016</c:v>
                </c:pt>
                <c:pt idx="5417">
                  <c:v>8.519285714285715</c:v>
                </c:pt>
                <c:pt idx="5418">
                  <c:v>8.5627142857142857</c:v>
                </c:pt>
                <c:pt idx="5419">
                  <c:v>8.2459999999999987</c:v>
                </c:pt>
                <c:pt idx="5420">
                  <c:v>8.0424285714285713</c:v>
                </c:pt>
                <c:pt idx="5421">
                  <c:v>8.4849999999999994</c:v>
                </c:pt>
                <c:pt idx="5422">
                  <c:v>7.9877142857142855</c:v>
                </c:pt>
                <c:pt idx="5423">
                  <c:v>7.3612857142857138</c:v>
                </c:pt>
                <c:pt idx="5424">
                  <c:v>7.1737142857142855</c:v>
                </c:pt>
                <c:pt idx="5425">
                  <c:v>7.1905714285714293</c:v>
                </c:pt>
                <c:pt idx="5426">
                  <c:v>7.5317142857142851</c:v>
                </c:pt>
                <c:pt idx="5427">
                  <c:v>7.7198571428571432</c:v>
                </c:pt>
                <c:pt idx="5428">
                  <c:v>7.9287142857142854</c:v>
                </c:pt>
                <c:pt idx="5429">
                  <c:v>8.2277142857142866</c:v>
                </c:pt>
                <c:pt idx="5430">
                  <c:v>7.8295714285714286</c:v>
                </c:pt>
                <c:pt idx="5431">
                  <c:v>7.8121428571428568</c:v>
                </c:pt>
                <c:pt idx="5432">
                  <c:v>7.0674285714285716</c:v>
                </c:pt>
                <c:pt idx="5433">
                  <c:v>6.4757142857142851</c:v>
                </c:pt>
                <c:pt idx="5434">
                  <c:v>6.3650000000000002</c:v>
                </c:pt>
                <c:pt idx="5435">
                  <c:v>7.3567142857142844</c:v>
                </c:pt>
                <c:pt idx="5436">
                  <c:v>7.7840000000000007</c:v>
                </c:pt>
                <c:pt idx="5437">
                  <c:v>7.1334285714285715</c:v>
                </c:pt>
                <c:pt idx="5438">
                  <c:v>6.8452857142857138</c:v>
                </c:pt>
                <c:pt idx="5439">
                  <c:v>6.3047142857142857</c:v>
                </c:pt>
                <c:pt idx="5440">
                  <c:v>5.7411428571428571</c:v>
                </c:pt>
                <c:pt idx="5441">
                  <c:v>5.6871428571428577</c:v>
                </c:pt>
                <c:pt idx="5442">
                  <c:v>5.3391428571428579</c:v>
                </c:pt>
                <c:pt idx="5443">
                  <c:v>4.8505714285714285</c:v>
                </c:pt>
                <c:pt idx="5444">
                  <c:v>5.1994285714285713</c:v>
                </c:pt>
                <c:pt idx="5445">
                  <c:v>5.0432857142857141</c:v>
                </c:pt>
                <c:pt idx="5446">
                  <c:v>4.9405714285714293</c:v>
                </c:pt>
                <c:pt idx="5447">
                  <c:v>5.0597142857142865</c:v>
                </c:pt>
                <c:pt idx="5448">
                  <c:v>5.285000000000001</c:v>
                </c:pt>
                <c:pt idx="5449">
                  <c:v>5.269285714285715</c:v>
                </c:pt>
                <c:pt idx="5450">
                  <c:v>4.9611428571428577</c:v>
                </c:pt>
                <c:pt idx="5451">
                  <c:v>5.3038571428571428</c:v>
                </c:pt>
                <c:pt idx="5452">
                  <c:v>6.0097142857142858</c:v>
                </c:pt>
                <c:pt idx="5453">
                  <c:v>6.4421428571428558</c:v>
                </c:pt>
                <c:pt idx="5454">
                  <c:v>5.7169999999999996</c:v>
                </c:pt>
                <c:pt idx="5455">
                  <c:v>5.7207142857142861</c:v>
                </c:pt>
                <c:pt idx="5456">
                  <c:v>4.9044285714285705</c:v>
                </c:pt>
                <c:pt idx="5457">
                  <c:v>3.9915714285714285</c:v>
                </c:pt>
                <c:pt idx="5458">
                  <c:v>3.4492857142857147</c:v>
                </c:pt>
                <c:pt idx="5459">
                  <c:v>3.2854285714285711</c:v>
                </c:pt>
                <c:pt idx="5460">
                  <c:v>3.1808571428571426</c:v>
                </c:pt>
                <c:pt idx="5461">
                  <c:v>3.1945714285714288</c:v>
                </c:pt>
                <c:pt idx="5462">
                  <c:v>3.1867142857142854</c:v>
                </c:pt>
                <c:pt idx="5463">
                  <c:v>2.8342857142857141</c:v>
                </c:pt>
                <c:pt idx="5464">
                  <c:v>2.2127142857142852</c:v>
                </c:pt>
                <c:pt idx="5465">
                  <c:v>2.4121428571428569</c:v>
                </c:pt>
                <c:pt idx="5466">
                  <c:v>3.4358571428571425</c:v>
                </c:pt>
                <c:pt idx="5467">
                  <c:v>3.5357142857142856</c:v>
                </c:pt>
                <c:pt idx="5468">
                  <c:v>3.5140000000000002</c:v>
                </c:pt>
                <c:pt idx="5469">
                  <c:v>3.8617142857142857</c:v>
                </c:pt>
                <c:pt idx="5470">
                  <c:v>4.0252857142857144</c:v>
                </c:pt>
                <c:pt idx="5471">
                  <c:v>4.1865714285714288</c:v>
                </c:pt>
                <c:pt idx="5472">
                  <c:v>5.0305714285714291</c:v>
                </c:pt>
                <c:pt idx="5473">
                  <c:v>5.5594285714285707</c:v>
                </c:pt>
                <c:pt idx="5474">
                  <c:v>5.797714285714286</c:v>
                </c:pt>
                <c:pt idx="5475">
                  <c:v>5.4334285714285722</c:v>
                </c:pt>
                <c:pt idx="5476">
                  <c:v>6.0912857142857133</c:v>
                </c:pt>
                <c:pt idx="5477">
                  <c:v>5.7267142857142863</c:v>
                </c:pt>
                <c:pt idx="5478">
                  <c:v>5.5370000000000008</c:v>
                </c:pt>
                <c:pt idx="5479">
                  <c:v>6.0137142857142853</c:v>
                </c:pt>
                <c:pt idx="5480">
                  <c:v>5.7771428571428567</c:v>
                </c:pt>
                <c:pt idx="5481">
                  <c:v>5.604857142857143</c:v>
                </c:pt>
                <c:pt idx="5482">
                  <c:v>5.3215714285714286</c:v>
                </c:pt>
                <c:pt idx="5483">
                  <c:v>5.302142857142857</c:v>
                </c:pt>
                <c:pt idx="5484">
                  <c:v>4.3945714285714281</c:v>
                </c:pt>
                <c:pt idx="5485">
                  <c:v>3.6754285714285713</c:v>
                </c:pt>
                <c:pt idx="5486">
                  <c:v>4.0454285714285714</c:v>
                </c:pt>
                <c:pt idx="5487">
                  <c:v>4.8860000000000001</c:v>
                </c:pt>
                <c:pt idx="5488">
                  <c:v>5.180714285714286</c:v>
                </c:pt>
                <c:pt idx="5489">
                  <c:v>5.0045714285714293</c:v>
                </c:pt>
                <c:pt idx="5490">
                  <c:v>4.1868571428571428</c:v>
                </c:pt>
                <c:pt idx="5491">
                  <c:v>4.0991428571428568</c:v>
                </c:pt>
                <c:pt idx="5492">
                  <c:v>4.3082857142857147</c:v>
                </c:pt>
                <c:pt idx="5493">
                  <c:v>4.2071428571428573</c:v>
                </c:pt>
                <c:pt idx="5494">
                  <c:v>3.7837142857142858</c:v>
                </c:pt>
                <c:pt idx="5495">
                  <c:v>3.5434285714285707</c:v>
                </c:pt>
                <c:pt idx="5496">
                  <c:v>3.3128571428571427</c:v>
                </c:pt>
                <c:pt idx="5497">
                  <c:v>3.1245714285714286</c:v>
                </c:pt>
                <c:pt idx="5498">
                  <c:v>3.1778571428571425</c:v>
                </c:pt>
                <c:pt idx="5499">
                  <c:v>2.9595714285714285</c:v>
                </c:pt>
                <c:pt idx="5500">
                  <c:v>3.5911428571428572</c:v>
                </c:pt>
                <c:pt idx="5501">
                  <c:v>4.2532857142857141</c:v>
                </c:pt>
                <c:pt idx="5502">
                  <c:v>4.1504285714285718</c:v>
                </c:pt>
                <c:pt idx="5503">
                  <c:v>4.3621428571428567</c:v>
                </c:pt>
                <c:pt idx="5504">
                  <c:v>4.7229999999999999</c:v>
                </c:pt>
                <c:pt idx="5505">
                  <c:v>5.0512857142857142</c:v>
                </c:pt>
                <c:pt idx="5506">
                  <c:v>5.1692857142857145</c:v>
                </c:pt>
                <c:pt idx="5507">
                  <c:v>5.4777142857142858</c:v>
                </c:pt>
                <c:pt idx="5508">
                  <c:v>6.2024285714285705</c:v>
                </c:pt>
                <c:pt idx="5509">
                  <c:v>6.2401428571428577</c:v>
                </c:pt>
                <c:pt idx="5510">
                  <c:v>5.596571428571429</c:v>
                </c:pt>
                <c:pt idx="5511">
                  <c:v>5.4714285714285706</c:v>
                </c:pt>
                <c:pt idx="5512">
                  <c:v>5.874714285714286</c:v>
                </c:pt>
                <c:pt idx="5513">
                  <c:v>5.6079999999999997</c:v>
                </c:pt>
                <c:pt idx="5514">
                  <c:v>5.3854285714285712</c:v>
                </c:pt>
                <c:pt idx="5515">
                  <c:v>5.6468571428571428</c:v>
                </c:pt>
                <c:pt idx="5516">
                  <c:v>6.4601428571428574</c:v>
                </c:pt>
                <c:pt idx="5517">
                  <c:v>8.0388571428571431</c:v>
                </c:pt>
                <c:pt idx="5518">
                  <c:v>8.0435714285714273</c:v>
                </c:pt>
                <c:pt idx="5519">
                  <c:v>9.1312857142857151</c:v>
                </c:pt>
                <c:pt idx="5520">
                  <c:v>9.1111428571428572</c:v>
                </c:pt>
                <c:pt idx="5521">
                  <c:v>8.1249999999999982</c:v>
                </c:pt>
                <c:pt idx="5522">
                  <c:v>6.7752857142857152</c:v>
                </c:pt>
                <c:pt idx="5523">
                  <c:v>6.0031428571428567</c:v>
                </c:pt>
                <c:pt idx="5524">
                  <c:v>6.1032857142857155</c:v>
                </c:pt>
                <c:pt idx="5525">
                  <c:v>6.3125714285714283</c:v>
                </c:pt>
                <c:pt idx="5526">
                  <c:v>5.9447142857142854</c:v>
                </c:pt>
                <c:pt idx="5527">
                  <c:v>4.7445714285714287</c:v>
                </c:pt>
                <c:pt idx="5528">
                  <c:v>5.6221428571428564</c:v>
                </c:pt>
                <c:pt idx="5529">
                  <c:v>5.4047142857142862</c:v>
                </c:pt>
                <c:pt idx="5530">
                  <c:v>5.4642857142857144</c:v>
                </c:pt>
                <c:pt idx="5531">
                  <c:v>5.0111428571428576</c:v>
                </c:pt>
                <c:pt idx="5532">
                  <c:v>5.4284285714285714</c:v>
                </c:pt>
                <c:pt idx="5533">
                  <c:v>5.608714285714286</c:v>
                </c:pt>
                <c:pt idx="5534">
                  <c:v>5.7</c:v>
                </c:pt>
                <c:pt idx="5535">
                  <c:v>5.496714285714285</c:v>
                </c:pt>
                <c:pt idx="5536">
                  <c:v>6.0125714285714285</c:v>
                </c:pt>
                <c:pt idx="5537">
                  <c:v>5.8037142857142854</c:v>
                </c:pt>
                <c:pt idx="5538">
                  <c:v>6.168857142857143</c:v>
                </c:pt>
                <c:pt idx="5539">
                  <c:v>5.6190000000000007</c:v>
                </c:pt>
                <c:pt idx="5540">
                  <c:v>5.661142857142857</c:v>
                </c:pt>
                <c:pt idx="5541">
                  <c:v>5.3544285714285715</c:v>
                </c:pt>
                <c:pt idx="5542">
                  <c:v>6.1704285714285714</c:v>
                </c:pt>
                <c:pt idx="5543">
                  <c:v>6.2905714285714271</c:v>
                </c:pt>
                <c:pt idx="5544">
                  <c:v>6.552428571428571</c:v>
                </c:pt>
                <c:pt idx="5545">
                  <c:v>6.7584285714285723</c:v>
                </c:pt>
                <c:pt idx="5546">
                  <c:v>6.9329999999999998</c:v>
                </c:pt>
                <c:pt idx="5547">
                  <c:v>6.5451428571428565</c:v>
                </c:pt>
                <c:pt idx="5548">
                  <c:v>6.7565714285714282</c:v>
                </c:pt>
                <c:pt idx="5549">
                  <c:v>6.8741428571428571</c:v>
                </c:pt>
                <c:pt idx="5550">
                  <c:v>6.3918571428571429</c:v>
                </c:pt>
                <c:pt idx="5551">
                  <c:v>5.6820000000000004</c:v>
                </c:pt>
                <c:pt idx="5552">
                  <c:v>6.2839999999999998</c:v>
                </c:pt>
                <c:pt idx="5553">
                  <c:v>6.3601428571428587</c:v>
                </c:pt>
                <c:pt idx="5554">
                  <c:v>6.2644285714285717</c:v>
                </c:pt>
                <c:pt idx="5555">
                  <c:v>5.9909999999999988</c:v>
                </c:pt>
                <c:pt idx="5556">
                  <c:v>5.831142857142857</c:v>
                </c:pt>
                <c:pt idx="5557">
                  <c:v>5.798</c:v>
                </c:pt>
                <c:pt idx="5558">
                  <c:v>5.5015714285714292</c:v>
                </c:pt>
                <c:pt idx="5559">
                  <c:v>5.2107142857142863</c:v>
                </c:pt>
                <c:pt idx="5560">
                  <c:v>5.1582857142857135</c:v>
                </c:pt>
                <c:pt idx="5561">
                  <c:v>4.624714285714286</c:v>
                </c:pt>
                <c:pt idx="5562">
                  <c:v>4.172714285714286</c:v>
                </c:pt>
                <c:pt idx="5563">
                  <c:v>3.9628571428571422</c:v>
                </c:pt>
                <c:pt idx="5564">
                  <c:v>3.8880000000000003</c:v>
                </c:pt>
                <c:pt idx="5565">
                  <c:v>3.5348571428571427</c:v>
                </c:pt>
                <c:pt idx="5566">
                  <c:v>3.483857142857143</c:v>
                </c:pt>
                <c:pt idx="5567">
                  <c:v>3.7585714285714285</c:v>
                </c:pt>
                <c:pt idx="5568">
                  <c:v>4.4018571428571427</c:v>
                </c:pt>
                <c:pt idx="5569">
                  <c:v>4.3932857142857147</c:v>
                </c:pt>
                <c:pt idx="5570">
                  <c:v>4.838857142857143</c:v>
                </c:pt>
                <c:pt idx="5571">
                  <c:v>4.4992857142857146</c:v>
                </c:pt>
                <c:pt idx="5572">
                  <c:v>4.6318571428571422</c:v>
                </c:pt>
                <c:pt idx="5573">
                  <c:v>3.927</c:v>
                </c:pt>
                <c:pt idx="5574">
                  <c:v>4.2947142857142859</c:v>
                </c:pt>
                <c:pt idx="5575">
                  <c:v>3.8322857142857143</c:v>
                </c:pt>
                <c:pt idx="5576">
                  <c:v>4.003285714285715</c:v>
                </c:pt>
                <c:pt idx="5577">
                  <c:v>4.213285714285715</c:v>
                </c:pt>
                <c:pt idx="5578">
                  <c:v>3.6097142857142863</c:v>
                </c:pt>
                <c:pt idx="5579">
                  <c:v>3.7357142857142853</c:v>
                </c:pt>
                <c:pt idx="5580">
                  <c:v>3.0582857142857138</c:v>
                </c:pt>
                <c:pt idx="5581">
                  <c:v>2.9827142857142852</c:v>
                </c:pt>
                <c:pt idx="5582">
                  <c:v>3.0549999999999997</c:v>
                </c:pt>
                <c:pt idx="5583">
                  <c:v>3.3539999999999996</c:v>
                </c:pt>
                <c:pt idx="5584">
                  <c:v>3.0558571428571426</c:v>
                </c:pt>
                <c:pt idx="5585">
                  <c:v>3.2105714285714293</c:v>
                </c:pt>
                <c:pt idx="5586">
                  <c:v>3.6687142857142852</c:v>
                </c:pt>
                <c:pt idx="5587">
                  <c:v>3.6380000000000003</c:v>
                </c:pt>
                <c:pt idx="5588">
                  <c:v>3.4687142857142854</c:v>
                </c:pt>
                <c:pt idx="5589">
                  <c:v>3.4541428571428567</c:v>
                </c:pt>
                <c:pt idx="5590">
                  <c:v>3.1069999999999998</c:v>
                </c:pt>
                <c:pt idx="5591">
                  <c:v>2.944</c:v>
                </c:pt>
                <c:pt idx="5592">
                  <c:v>2.8477142857142859</c:v>
                </c:pt>
                <c:pt idx="5593">
                  <c:v>2.7172857142857145</c:v>
                </c:pt>
                <c:pt idx="5594">
                  <c:v>2.5270000000000001</c:v>
                </c:pt>
                <c:pt idx="5595">
                  <c:v>2.7221428571428574</c:v>
                </c:pt>
                <c:pt idx="5596">
                  <c:v>2.3652857142857142</c:v>
                </c:pt>
                <c:pt idx="5597">
                  <c:v>2.331285714285714</c:v>
                </c:pt>
                <c:pt idx="5598">
                  <c:v>2.2601428571428572</c:v>
                </c:pt>
                <c:pt idx="5599">
                  <c:v>1.839</c:v>
                </c:pt>
                <c:pt idx="5600">
                  <c:v>1.7231428571428571</c:v>
                </c:pt>
                <c:pt idx="5601">
                  <c:v>1.845</c:v>
                </c:pt>
                <c:pt idx="5602">
                  <c:v>1.8677142857142857</c:v>
                </c:pt>
                <c:pt idx="5603">
                  <c:v>1.4937142857142856</c:v>
                </c:pt>
                <c:pt idx="5604">
                  <c:v>1.719857142857143</c:v>
                </c:pt>
                <c:pt idx="5605">
                  <c:v>1.6737142857142859</c:v>
                </c:pt>
                <c:pt idx="5606">
                  <c:v>1.3698571428571429</c:v>
                </c:pt>
                <c:pt idx="5607">
                  <c:v>1.7208571428571431</c:v>
                </c:pt>
                <c:pt idx="5608">
                  <c:v>1.3242857142857143</c:v>
                </c:pt>
                <c:pt idx="5609">
                  <c:v>1.5920000000000001</c:v>
                </c:pt>
                <c:pt idx="5610">
                  <c:v>1.5844285714285715</c:v>
                </c:pt>
                <c:pt idx="5611">
                  <c:v>1.848857142857143</c:v>
                </c:pt>
                <c:pt idx="5612">
                  <c:v>1.5961428571428571</c:v>
                </c:pt>
                <c:pt idx="5613">
                  <c:v>1.6061428571428571</c:v>
                </c:pt>
                <c:pt idx="5614">
                  <c:v>1.7091428571428573</c:v>
                </c:pt>
                <c:pt idx="5615">
                  <c:v>1.7362857142857142</c:v>
                </c:pt>
                <c:pt idx="5616">
                  <c:v>1.7804285714285712</c:v>
                </c:pt>
                <c:pt idx="5617">
                  <c:v>1.5898571428571429</c:v>
                </c:pt>
                <c:pt idx="5618">
                  <c:v>1.7314285714285713</c:v>
                </c:pt>
                <c:pt idx="5619">
                  <c:v>1.681142857142857</c:v>
                </c:pt>
                <c:pt idx="5620">
                  <c:v>1.6254285714285714</c:v>
                </c:pt>
                <c:pt idx="5621">
                  <c:v>1.6915714285714285</c:v>
                </c:pt>
                <c:pt idx="5622">
                  <c:v>2.1418571428571429</c:v>
                </c:pt>
                <c:pt idx="5623">
                  <c:v>2.4514285714285715</c:v>
                </c:pt>
                <c:pt idx="5624">
                  <c:v>1.8864285714285711</c:v>
                </c:pt>
                <c:pt idx="5625">
                  <c:v>2.1214285714285714</c:v>
                </c:pt>
                <c:pt idx="5626">
                  <c:v>2.527714285714286</c:v>
                </c:pt>
                <c:pt idx="5627">
                  <c:v>2.8434285714285714</c:v>
                </c:pt>
                <c:pt idx="5628">
                  <c:v>2.0267142857142857</c:v>
                </c:pt>
                <c:pt idx="5629">
                  <c:v>1.5765714285714287</c:v>
                </c:pt>
                <c:pt idx="5630">
                  <c:v>1.1904285714285714</c:v>
                </c:pt>
                <c:pt idx="5631">
                  <c:v>1.8547142857142858</c:v>
                </c:pt>
                <c:pt idx="5632">
                  <c:v>2.145285714285714</c:v>
                </c:pt>
                <c:pt idx="5633">
                  <c:v>2.5107142857142857</c:v>
                </c:pt>
                <c:pt idx="5634">
                  <c:v>3.0254285714285714</c:v>
                </c:pt>
                <c:pt idx="5635">
                  <c:v>2.6801428571428576</c:v>
                </c:pt>
                <c:pt idx="5636">
                  <c:v>2.9588571428571426</c:v>
                </c:pt>
                <c:pt idx="5637">
                  <c:v>2.5454285714285718</c:v>
                </c:pt>
                <c:pt idx="5638">
                  <c:v>2.7802857142857142</c:v>
                </c:pt>
                <c:pt idx="5639">
                  <c:v>2.6242857142857141</c:v>
                </c:pt>
                <c:pt idx="5640">
                  <c:v>2.8512857142857135</c:v>
                </c:pt>
                <c:pt idx="5641">
                  <c:v>3.0221428571428572</c:v>
                </c:pt>
                <c:pt idx="5642">
                  <c:v>2.5201428571428575</c:v>
                </c:pt>
                <c:pt idx="5643">
                  <c:v>2.4977142857142853</c:v>
                </c:pt>
                <c:pt idx="5644">
                  <c:v>1.8750000000000002</c:v>
                </c:pt>
                <c:pt idx="5645">
                  <c:v>3.2565714285714278</c:v>
                </c:pt>
                <c:pt idx="5646">
                  <c:v>4.165</c:v>
                </c:pt>
                <c:pt idx="5647">
                  <c:v>4.2562857142857142</c:v>
                </c:pt>
                <c:pt idx="5648">
                  <c:v>4.5600000000000005</c:v>
                </c:pt>
                <c:pt idx="5649">
                  <c:v>4.5910000000000002</c:v>
                </c:pt>
                <c:pt idx="5650">
                  <c:v>3.8332857142857146</c:v>
                </c:pt>
                <c:pt idx="5651">
                  <c:v>5.1404285714285711</c:v>
                </c:pt>
                <c:pt idx="5652">
                  <c:v>5.9598571428571434</c:v>
                </c:pt>
                <c:pt idx="5653">
                  <c:v>6.2255714285714285</c:v>
                </c:pt>
                <c:pt idx="5654">
                  <c:v>6.7090000000000005</c:v>
                </c:pt>
                <c:pt idx="5655">
                  <c:v>6.588857142857143</c:v>
                </c:pt>
                <c:pt idx="5656">
                  <c:v>6.4930000000000012</c:v>
                </c:pt>
                <c:pt idx="5657">
                  <c:v>6.4549999999999992</c:v>
                </c:pt>
                <c:pt idx="5658">
                  <c:v>6.5011428571428569</c:v>
                </c:pt>
                <c:pt idx="5659">
                  <c:v>6.2682857142857147</c:v>
                </c:pt>
                <c:pt idx="5660">
                  <c:v>6.1824285714285709</c:v>
                </c:pt>
                <c:pt idx="5661">
                  <c:v>5.8775714285714287</c:v>
                </c:pt>
                <c:pt idx="5662">
                  <c:v>5.6112857142857138</c:v>
                </c:pt>
                <c:pt idx="5663">
                  <c:v>5.9618571428571423</c:v>
                </c:pt>
                <c:pt idx="5664">
                  <c:v>5.5237142857142851</c:v>
                </c:pt>
                <c:pt idx="5665">
                  <c:v>5.5084285714285715</c:v>
                </c:pt>
                <c:pt idx="5666">
                  <c:v>5.0774285714285714</c:v>
                </c:pt>
                <c:pt idx="5667">
                  <c:v>4.7612857142857141</c:v>
                </c:pt>
                <c:pt idx="5668">
                  <c:v>4.4405714285714293</c:v>
                </c:pt>
                <c:pt idx="5669">
                  <c:v>3.9814285714285709</c:v>
                </c:pt>
                <c:pt idx="5670">
                  <c:v>3.5832857142857146</c:v>
                </c:pt>
                <c:pt idx="5671">
                  <c:v>3.3210000000000002</c:v>
                </c:pt>
                <c:pt idx="5672">
                  <c:v>3.1095714285714284</c:v>
                </c:pt>
                <c:pt idx="5673">
                  <c:v>2.7558571428571428</c:v>
                </c:pt>
                <c:pt idx="5674">
                  <c:v>2.5627142857142857</c:v>
                </c:pt>
                <c:pt idx="5675">
                  <c:v>2.149142857142857</c:v>
                </c:pt>
                <c:pt idx="5676">
                  <c:v>1.8211428571428574</c:v>
                </c:pt>
                <c:pt idx="5677">
                  <c:v>2.2944285714285715</c:v>
                </c:pt>
                <c:pt idx="5678">
                  <c:v>2.3181428571428566</c:v>
                </c:pt>
                <c:pt idx="5679">
                  <c:v>2.5461428571428573</c:v>
                </c:pt>
                <c:pt idx="5680">
                  <c:v>3.2267142857142859</c:v>
                </c:pt>
                <c:pt idx="5681">
                  <c:v>3.3347142857142855</c:v>
                </c:pt>
                <c:pt idx="5682">
                  <c:v>3.2389999999999999</c:v>
                </c:pt>
                <c:pt idx="5683">
                  <c:v>3.1382857142857148</c:v>
                </c:pt>
                <c:pt idx="5684">
                  <c:v>3.6677142857142857</c:v>
                </c:pt>
                <c:pt idx="5685">
                  <c:v>4.2911428571428569</c:v>
                </c:pt>
                <c:pt idx="5686">
                  <c:v>4.2572857142857137</c:v>
                </c:pt>
                <c:pt idx="5687">
                  <c:v>4.3052857142857146</c:v>
                </c:pt>
                <c:pt idx="5688">
                  <c:v>6.3561428571428564</c:v>
                </c:pt>
                <c:pt idx="5689">
                  <c:v>5.4692857142857152</c:v>
                </c:pt>
                <c:pt idx="5690">
                  <c:v>5.4565714285714284</c:v>
                </c:pt>
                <c:pt idx="5691">
                  <c:v>5.4574285714285713</c:v>
                </c:pt>
                <c:pt idx="5692">
                  <c:v>5.1982857142857144</c:v>
                </c:pt>
                <c:pt idx="5693">
                  <c:v>5.0342857142857138</c:v>
                </c:pt>
                <c:pt idx="5694">
                  <c:v>4.8005714285714287</c:v>
                </c:pt>
                <c:pt idx="5695">
                  <c:v>5.395142857142857</c:v>
                </c:pt>
                <c:pt idx="5696">
                  <c:v>5.4015714285714296</c:v>
                </c:pt>
                <c:pt idx="5697">
                  <c:v>5.2522857142857138</c:v>
                </c:pt>
                <c:pt idx="5698">
                  <c:v>5.3481428571428582</c:v>
                </c:pt>
                <c:pt idx="5699">
                  <c:v>5.0081428571428575</c:v>
                </c:pt>
                <c:pt idx="5700">
                  <c:v>4.8265714285714276</c:v>
                </c:pt>
                <c:pt idx="5701">
                  <c:v>3.9214285714285713</c:v>
                </c:pt>
                <c:pt idx="5702">
                  <c:v>3.5255714285714288</c:v>
                </c:pt>
                <c:pt idx="5703">
                  <c:v>3.4781428571428568</c:v>
                </c:pt>
                <c:pt idx="5704">
                  <c:v>3.5737142857142854</c:v>
                </c:pt>
                <c:pt idx="5705">
                  <c:v>3.6085714285714277</c:v>
                </c:pt>
                <c:pt idx="5706">
                  <c:v>3.6585714285714284</c:v>
                </c:pt>
                <c:pt idx="5707">
                  <c:v>3.766142857142857</c:v>
                </c:pt>
                <c:pt idx="5708">
                  <c:v>3.2624285714285715</c:v>
                </c:pt>
                <c:pt idx="5709">
                  <c:v>2.0712857142857142</c:v>
                </c:pt>
                <c:pt idx="5710">
                  <c:v>1.9257142857142857</c:v>
                </c:pt>
                <c:pt idx="5711">
                  <c:v>2.4988571428571436</c:v>
                </c:pt>
                <c:pt idx="5712">
                  <c:v>1.8979999999999999</c:v>
                </c:pt>
                <c:pt idx="5713">
                  <c:v>1.4928571428571431</c:v>
                </c:pt>
                <c:pt idx="5714">
                  <c:v>1.4845714285714287</c:v>
                </c:pt>
                <c:pt idx="5715">
                  <c:v>1.5391428571428569</c:v>
                </c:pt>
                <c:pt idx="5716">
                  <c:v>2.2532857142857141</c:v>
                </c:pt>
                <c:pt idx="5717">
                  <c:v>1.4845714285714284</c:v>
                </c:pt>
                <c:pt idx="5718">
                  <c:v>0.89899999999999991</c:v>
                </c:pt>
                <c:pt idx="5719">
                  <c:v>0.91099999999999992</c:v>
                </c:pt>
                <c:pt idx="5720">
                  <c:v>1.2595714285714286</c:v>
                </c:pt>
                <c:pt idx="5721">
                  <c:v>1.0701428571428571</c:v>
                </c:pt>
                <c:pt idx="5722">
                  <c:v>1.148857142857143</c:v>
                </c:pt>
                <c:pt idx="5723">
                  <c:v>1.3795714285714287</c:v>
                </c:pt>
                <c:pt idx="5724">
                  <c:v>2.0395714285714286</c:v>
                </c:pt>
                <c:pt idx="5725">
                  <c:v>2.0577142857142858</c:v>
                </c:pt>
                <c:pt idx="5726">
                  <c:v>2.1842857142857142</c:v>
                </c:pt>
                <c:pt idx="5727">
                  <c:v>2.8000000000000003</c:v>
                </c:pt>
                <c:pt idx="5728">
                  <c:v>2.9984285714285712</c:v>
                </c:pt>
                <c:pt idx="5729">
                  <c:v>2.8932857142857138</c:v>
                </c:pt>
                <c:pt idx="5730">
                  <c:v>3.2841428571428568</c:v>
                </c:pt>
                <c:pt idx="5731">
                  <c:v>3.8761428571428569</c:v>
                </c:pt>
                <c:pt idx="5732">
                  <c:v>4.0331428571428569</c:v>
                </c:pt>
                <c:pt idx="5733">
                  <c:v>3.8458571428571426</c:v>
                </c:pt>
                <c:pt idx="5734">
                  <c:v>3.2531428571428562</c:v>
                </c:pt>
                <c:pt idx="5735">
                  <c:v>3.3877142857142859</c:v>
                </c:pt>
                <c:pt idx="5736">
                  <c:v>3.5820000000000003</c:v>
                </c:pt>
                <c:pt idx="5737">
                  <c:v>4.2754285714285718</c:v>
                </c:pt>
                <c:pt idx="5738">
                  <c:v>4.3747142857142851</c:v>
                </c:pt>
                <c:pt idx="5739">
                  <c:v>4.4159999999999995</c:v>
                </c:pt>
                <c:pt idx="5740">
                  <c:v>4.3897142857142857</c:v>
                </c:pt>
                <c:pt idx="5741">
                  <c:v>4.5327142857142864</c:v>
                </c:pt>
                <c:pt idx="5742">
                  <c:v>4.676857142857143</c:v>
                </c:pt>
                <c:pt idx="5743">
                  <c:v>4.7464285714285719</c:v>
                </c:pt>
                <c:pt idx="5744">
                  <c:v>5.4095714285714278</c:v>
                </c:pt>
                <c:pt idx="5745">
                  <c:v>4.9604285714285714</c:v>
                </c:pt>
                <c:pt idx="5746">
                  <c:v>4.5589999999999993</c:v>
                </c:pt>
                <c:pt idx="5747">
                  <c:v>4.7075714285714287</c:v>
                </c:pt>
                <c:pt idx="5748">
                  <c:v>5.0395714285714286</c:v>
                </c:pt>
                <c:pt idx="5749">
                  <c:v>5.7818571428571426</c:v>
                </c:pt>
                <c:pt idx="5750">
                  <c:v>5.8271428571428556</c:v>
                </c:pt>
                <c:pt idx="5751">
                  <c:v>6.2965714285714283</c:v>
                </c:pt>
                <c:pt idx="5752">
                  <c:v>5.9785714285714286</c:v>
                </c:pt>
                <c:pt idx="5753">
                  <c:v>5.4511428571428571</c:v>
                </c:pt>
                <c:pt idx="5754">
                  <c:v>5.1428571428571432</c:v>
                </c:pt>
                <c:pt idx="5755">
                  <c:v>5.7229999999999999</c:v>
                </c:pt>
                <c:pt idx="5756">
                  <c:v>5.9907142857142848</c:v>
                </c:pt>
                <c:pt idx="5757">
                  <c:v>5.895142857142857</c:v>
                </c:pt>
                <c:pt idx="5758">
                  <c:v>6.4292857142857143</c:v>
                </c:pt>
                <c:pt idx="5759">
                  <c:v>6.980142857142857</c:v>
                </c:pt>
                <c:pt idx="5760">
                  <c:v>7.3144285714285715</c:v>
                </c:pt>
                <c:pt idx="5761">
                  <c:v>6.406142857142858</c:v>
                </c:pt>
                <c:pt idx="5762">
                  <c:v>6.3225714285714281</c:v>
                </c:pt>
                <c:pt idx="5763">
                  <c:v>6.4725714285714284</c:v>
                </c:pt>
                <c:pt idx="5764">
                  <c:v>5.9641428571428579</c:v>
                </c:pt>
                <c:pt idx="5765">
                  <c:v>5.2812857142857146</c:v>
                </c:pt>
                <c:pt idx="5766">
                  <c:v>5.4814285714285713</c:v>
                </c:pt>
                <c:pt idx="5767">
                  <c:v>5.2801428571428568</c:v>
                </c:pt>
                <c:pt idx="5768">
                  <c:v>5.198428571428571</c:v>
                </c:pt>
                <c:pt idx="5769">
                  <c:v>5.3148571428571429</c:v>
                </c:pt>
                <c:pt idx="5770">
                  <c:v>5.0778571428571428</c:v>
                </c:pt>
                <c:pt idx="5771">
                  <c:v>5.4138571428571423</c:v>
                </c:pt>
                <c:pt idx="5772">
                  <c:v>5.7348571428571429</c:v>
                </c:pt>
                <c:pt idx="5773">
                  <c:v>5.6424285714285718</c:v>
                </c:pt>
                <c:pt idx="5774">
                  <c:v>5.3354285714285714</c:v>
                </c:pt>
                <c:pt idx="5775">
                  <c:v>5.379428571428571</c:v>
                </c:pt>
                <c:pt idx="5776">
                  <c:v>5.3958571428571434</c:v>
                </c:pt>
                <c:pt idx="5777">
                  <c:v>5.1301428571428573</c:v>
                </c:pt>
                <c:pt idx="5778">
                  <c:v>4.6994285714285713</c:v>
                </c:pt>
                <c:pt idx="5779">
                  <c:v>5.2374285714285724</c:v>
                </c:pt>
                <c:pt idx="5780">
                  <c:v>5.2681428571428572</c:v>
                </c:pt>
                <c:pt idx="5781">
                  <c:v>5.3980000000000006</c:v>
                </c:pt>
                <c:pt idx="5782">
                  <c:v>6.1564285714285711</c:v>
                </c:pt>
                <c:pt idx="5783">
                  <c:v>6.3181428571428579</c:v>
                </c:pt>
                <c:pt idx="5784">
                  <c:v>6.4527142857142863</c:v>
                </c:pt>
                <c:pt idx="5785">
                  <c:v>6.6494285714285715</c:v>
                </c:pt>
                <c:pt idx="5786">
                  <c:v>5.4938571428571432</c:v>
                </c:pt>
                <c:pt idx="5787">
                  <c:v>6.2925714285714278</c:v>
                </c:pt>
                <c:pt idx="5788">
                  <c:v>6.8965714285714279</c:v>
                </c:pt>
                <c:pt idx="5789">
                  <c:v>6.9364285714285714</c:v>
                </c:pt>
                <c:pt idx="5790">
                  <c:v>6.6532857142857145</c:v>
                </c:pt>
                <c:pt idx="5791">
                  <c:v>6.7184285714285705</c:v>
                </c:pt>
                <c:pt idx="5792">
                  <c:v>6.9085714285714284</c:v>
                </c:pt>
                <c:pt idx="5793">
                  <c:v>6.3774285714285712</c:v>
                </c:pt>
                <c:pt idx="5794">
                  <c:v>6.2220000000000004</c:v>
                </c:pt>
                <c:pt idx="5795">
                  <c:v>6.2732857142857146</c:v>
                </c:pt>
                <c:pt idx="5796">
                  <c:v>6.3857142857142852</c:v>
                </c:pt>
                <c:pt idx="5797">
                  <c:v>6.2597142857142858</c:v>
                </c:pt>
                <c:pt idx="5798">
                  <c:v>6.3059999999999992</c:v>
                </c:pt>
                <c:pt idx="5799">
                  <c:v>6.6894285714285724</c:v>
                </c:pt>
                <c:pt idx="5800">
                  <c:v>6.7062857142857144</c:v>
                </c:pt>
                <c:pt idx="5801">
                  <c:v>6.9345714285714291</c:v>
                </c:pt>
                <c:pt idx="5802">
                  <c:v>5.8529999999999998</c:v>
                </c:pt>
                <c:pt idx="5803">
                  <c:v>6.4681428571428574</c:v>
                </c:pt>
                <c:pt idx="5804">
                  <c:v>6.2511428571428578</c:v>
                </c:pt>
                <c:pt idx="5805">
                  <c:v>6.3681428571428569</c:v>
                </c:pt>
                <c:pt idx="5806">
                  <c:v>6.4059999999999997</c:v>
                </c:pt>
                <c:pt idx="5807">
                  <c:v>6.6384285714285713</c:v>
                </c:pt>
                <c:pt idx="5808">
                  <c:v>6.2444285714285721</c:v>
                </c:pt>
                <c:pt idx="5809">
                  <c:v>5.9780000000000006</c:v>
                </c:pt>
                <c:pt idx="5810">
                  <c:v>6.2411428571428562</c:v>
                </c:pt>
                <c:pt idx="5811">
                  <c:v>6.3644285714285704</c:v>
                </c:pt>
                <c:pt idx="5812">
                  <c:v>6.3437142857142854</c:v>
                </c:pt>
                <c:pt idx="5813">
                  <c:v>6.4314285714285706</c:v>
                </c:pt>
                <c:pt idx="5814">
                  <c:v>6.5608571428571425</c:v>
                </c:pt>
                <c:pt idx="5815">
                  <c:v>6.6259999999999994</c:v>
                </c:pt>
                <c:pt idx="5816">
                  <c:v>6.4224285714285712</c:v>
                </c:pt>
                <c:pt idx="5817">
                  <c:v>6.3209999999999997</c:v>
                </c:pt>
                <c:pt idx="5818">
                  <c:v>5.8325714285714287</c:v>
                </c:pt>
                <c:pt idx="5819">
                  <c:v>6.0072857142857146</c:v>
                </c:pt>
                <c:pt idx="5820">
                  <c:v>6.5961428571428575</c:v>
                </c:pt>
                <c:pt idx="5821">
                  <c:v>6.5165714285714289</c:v>
                </c:pt>
                <c:pt idx="5822">
                  <c:v>6.3959999999999999</c:v>
                </c:pt>
                <c:pt idx="5823">
                  <c:v>6.6374285714285719</c:v>
                </c:pt>
                <c:pt idx="5824">
                  <c:v>5.9375714285714283</c:v>
                </c:pt>
                <c:pt idx="5825">
                  <c:v>5.5517142857142847</c:v>
                </c:pt>
                <c:pt idx="5826">
                  <c:v>5.8921428571428578</c:v>
                </c:pt>
                <c:pt idx="5827">
                  <c:v>5.8904285714285711</c:v>
                </c:pt>
                <c:pt idx="5828">
                  <c:v>6.0058571428571437</c:v>
                </c:pt>
                <c:pt idx="5829">
                  <c:v>5.9454285714285708</c:v>
                </c:pt>
                <c:pt idx="5830">
                  <c:v>5.8508571428571425</c:v>
                </c:pt>
                <c:pt idx="5831">
                  <c:v>5.7668571428571438</c:v>
                </c:pt>
                <c:pt idx="5832">
                  <c:v>5.726</c:v>
                </c:pt>
                <c:pt idx="5833">
                  <c:v>5.8650000000000011</c:v>
                </c:pt>
                <c:pt idx="5834">
                  <c:v>6.4545714285714286</c:v>
                </c:pt>
                <c:pt idx="5835">
                  <c:v>5.4398571428571429</c:v>
                </c:pt>
                <c:pt idx="5836">
                  <c:v>5.5467142857142866</c:v>
                </c:pt>
                <c:pt idx="5837">
                  <c:v>6.0234285714285702</c:v>
                </c:pt>
                <c:pt idx="5838">
                  <c:v>5.6005714285714285</c:v>
                </c:pt>
                <c:pt idx="5839">
                  <c:v>5.0881428571428566</c:v>
                </c:pt>
                <c:pt idx="5840">
                  <c:v>4.9668571428571431</c:v>
                </c:pt>
                <c:pt idx="5841">
                  <c:v>4.9835714285714285</c:v>
                </c:pt>
                <c:pt idx="5842">
                  <c:v>5.1042857142857141</c:v>
                </c:pt>
                <c:pt idx="5843">
                  <c:v>4.8085714285714278</c:v>
                </c:pt>
                <c:pt idx="5844">
                  <c:v>4.7332857142857137</c:v>
                </c:pt>
                <c:pt idx="5845">
                  <c:v>4.5015714285714283</c:v>
                </c:pt>
                <c:pt idx="5846">
                  <c:v>4.4822857142857142</c:v>
                </c:pt>
                <c:pt idx="5847">
                  <c:v>4.7569999999999997</c:v>
                </c:pt>
                <c:pt idx="5848">
                  <c:v>4.7171428571428562</c:v>
                </c:pt>
                <c:pt idx="5849">
                  <c:v>5.1335714285714289</c:v>
                </c:pt>
                <c:pt idx="5850">
                  <c:v>5.4074285714285724</c:v>
                </c:pt>
                <c:pt idx="5851">
                  <c:v>4.8015714285714282</c:v>
                </c:pt>
                <c:pt idx="5852">
                  <c:v>4.1220000000000008</c:v>
                </c:pt>
                <c:pt idx="5853">
                  <c:v>3.9422857142857142</c:v>
                </c:pt>
                <c:pt idx="5854">
                  <c:v>3.7398571428571432</c:v>
                </c:pt>
                <c:pt idx="5855">
                  <c:v>3.8977142857142861</c:v>
                </c:pt>
                <c:pt idx="5856">
                  <c:v>3.5634285714285712</c:v>
                </c:pt>
                <c:pt idx="5857">
                  <c:v>3.2037142857142853</c:v>
                </c:pt>
                <c:pt idx="5858">
                  <c:v>2.8232857142857144</c:v>
                </c:pt>
                <c:pt idx="5859">
                  <c:v>2.8210000000000002</c:v>
                </c:pt>
                <c:pt idx="5860">
                  <c:v>3.1478571428571427</c:v>
                </c:pt>
                <c:pt idx="5861">
                  <c:v>3.1318571428571431</c:v>
                </c:pt>
                <c:pt idx="5862">
                  <c:v>3.519571428571429</c:v>
                </c:pt>
                <c:pt idx="5863">
                  <c:v>3.6158571428571427</c:v>
                </c:pt>
                <c:pt idx="5864">
                  <c:v>3.6751428571428568</c:v>
                </c:pt>
                <c:pt idx="5865">
                  <c:v>3.9678571428571425</c:v>
                </c:pt>
                <c:pt idx="5866">
                  <c:v>4.153428571428571</c:v>
                </c:pt>
                <c:pt idx="5867">
                  <c:v>4.1654285714285715</c:v>
                </c:pt>
                <c:pt idx="5868">
                  <c:v>4.2997142857142858</c:v>
                </c:pt>
                <c:pt idx="5869">
                  <c:v>4.5245714285714289</c:v>
                </c:pt>
                <c:pt idx="5870">
                  <c:v>4.7999999999999989</c:v>
                </c:pt>
                <c:pt idx="5871">
                  <c:v>4.6902857142857144</c:v>
                </c:pt>
                <c:pt idx="5872">
                  <c:v>4.7302857142857135</c:v>
                </c:pt>
                <c:pt idx="5873">
                  <c:v>3.8804285714285709</c:v>
                </c:pt>
                <c:pt idx="5874">
                  <c:v>3.7545714285714289</c:v>
                </c:pt>
                <c:pt idx="5875">
                  <c:v>3.6102857142857139</c:v>
                </c:pt>
                <c:pt idx="5876">
                  <c:v>4.2878571428571428</c:v>
                </c:pt>
                <c:pt idx="5877">
                  <c:v>4.1379999999999999</c:v>
                </c:pt>
                <c:pt idx="5878">
                  <c:v>4.5101428571428581</c:v>
                </c:pt>
                <c:pt idx="5879">
                  <c:v>4.4647142857142859</c:v>
                </c:pt>
                <c:pt idx="5880">
                  <c:v>4.0158571428571426</c:v>
                </c:pt>
                <c:pt idx="5881">
                  <c:v>3.7154285714285717</c:v>
                </c:pt>
                <c:pt idx="5882">
                  <c:v>3.6818571428571425</c:v>
                </c:pt>
                <c:pt idx="5883">
                  <c:v>4.077</c:v>
                </c:pt>
                <c:pt idx="5884">
                  <c:v>4.0741428571428573</c:v>
                </c:pt>
                <c:pt idx="5885">
                  <c:v>3.7715714285714284</c:v>
                </c:pt>
                <c:pt idx="5886">
                  <c:v>4.6554285714285708</c:v>
                </c:pt>
                <c:pt idx="5887">
                  <c:v>4.9865714285714295</c:v>
                </c:pt>
                <c:pt idx="5888">
                  <c:v>4.346571428571429</c:v>
                </c:pt>
                <c:pt idx="5889">
                  <c:v>4.0830000000000002</c:v>
                </c:pt>
                <c:pt idx="5890">
                  <c:v>3.9815714285714283</c:v>
                </c:pt>
                <c:pt idx="5891">
                  <c:v>4.2874285714285714</c:v>
                </c:pt>
                <c:pt idx="5892">
                  <c:v>4.6462857142857148</c:v>
                </c:pt>
                <c:pt idx="5893">
                  <c:v>4.4877142857142855</c:v>
                </c:pt>
                <c:pt idx="5894">
                  <c:v>4.7030000000000003</c:v>
                </c:pt>
                <c:pt idx="5895">
                  <c:v>4.8278571428571428</c:v>
                </c:pt>
                <c:pt idx="5896">
                  <c:v>4.5215714285714279</c:v>
                </c:pt>
                <c:pt idx="5897">
                  <c:v>4.6967142857142852</c:v>
                </c:pt>
                <c:pt idx="5898">
                  <c:v>4.4038571428571425</c:v>
                </c:pt>
                <c:pt idx="5899">
                  <c:v>4.4335714285714287</c:v>
                </c:pt>
                <c:pt idx="5900">
                  <c:v>4.3221428571428566</c:v>
                </c:pt>
                <c:pt idx="5901">
                  <c:v>3.9302857142857142</c:v>
                </c:pt>
                <c:pt idx="5902">
                  <c:v>4.4054285714285717</c:v>
                </c:pt>
                <c:pt idx="5903">
                  <c:v>4.8098571428571431</c:v>
                </c:pt>
                <c:pt idx="5904">
                  <c:v>5.0357142857142856</c:v>
                </c:pt>
                <c:pt idx="5905">
                  <c:v>4.4831428571428571</c:v>
                </c:pt>
                <c:pt idx="5906">
                  <c:v>4.3154285714285709</c:v>
                </c:pt>
                <c:pt idx="5907">
                  <c:v>4.8861428571428576</c:v>
                </c:pt>
                <c:pt idx="5908">
                  <c:v>5.3392857142857144</c:v>
                </c:pt>
                <c:pt idx="5909">
                  <c:v>5.0958571428571426</c:v>
                </c:pt>
                <c:pt idx="5910">
                  <c:v>4.5507142857142862</c:v>
                </c:pt>
                <c:pt idx="5911">
                  <c:v>4.6531428571428579</c:v>
                </c:pt>
                <c:pt idx="5912">
                  <c:v>4.5410000000000004</c:v>
                </c:pt>
                <c:pt idx="5913">
                  <c:v>4.1998571428571427</c:v>
                </c:pt>
                <c:pt idx="5914">
                  <c:v>4.2161428571428567</c:v>
                </c:pt>
                <c:pt idx="5915">
                  <c:v>4.6072857142857142</c:v>
                </c:pt>
                <c:pt idx="5916">
                  <c:v>4.8321428571428564</c:v>
                </c:pt>
                <c:pt idx="5917">
                  <c:v>4.8641428571428573</c:v>
                </c:pt>
                <c:pt idx="5918">
                  <c:v>5.0171428571428578</c:v>
                </c:pt>
                <c:pt idx="5919">
                  <c:v>4.8361428571428577</c:v>
                </c:pt>
                <c:pt idx="5920">
                  <c:v>5.003285714285715</c:v>
                </c:pt>
                <c:pt idx="5921">
                  <c:v>5.0094285714285709</c:v>
                </c:pt>
                <c:pt idx="5922">
                  <c:v>5.7839999999999998</c:v>
                </c:pt>
                <c:pt idx="5923">
                  <c:v>5.8777142857142852</c:v>
                </c:pt>
                <c:pt idx="5924">
                  <c:v>6.2528571428571436</c:v>
                </c:pt>
                <c:pt idx="5925">
                  <c:v>6.4955714285714299</c:v>
                </c:pt>
                <c:pt idx="5926">
                  <c:v>6.4719999999999995</c:v>
                </c:pt>
                <c:pt idx="5927">
                  <c:v>6.4985714285714291</c:v>
                </c:pt>
                <c:pt idx="5928">
                  <c:v>6.4131428571428568</c:v>
                </c:pt>
                <c:pt idx="5929">
                  <c:v>6.5602857142857136</c:v>
                </c:pt>
                <c:pt idx="5930">
                  <c:v>6.4420000000000011</c:v>
                </c:pt>
                <c:pt idx="5931">
                  <c:v>6.7411428571428571</c:v>
                </c:pt>
                <c:pt idx="5932">
                  <c:v>6.8685714285714283</c:v>
                </c:pt>
                <c:pt idx="5933">
                  <c:v>6.3455714285714295</c:v>
                </c:pt>
                <c:pt idx="5934">
                  <c:v>6.1158571428571431</c:v>
                </c:pt>
                <c:pt idx="5935">
                  <c:v>6.4428571428571431</c:v>
                </c:pt>
                <c:pt idx="5936">
                  <c:v>6.2441428571428563</c:v>
                </c:pt>
                <c:pt idx="5937">
                  <c:v>6.3745714285714286</c:v>
                </c:pt>
                <c:pt idx="5938">
                  <c:v>7.0795714285714286</c:v>
                </c:pt>
                <c:pt idx="5939">
                  <c:v>6.8024285714285719</c:v>
                </c:pt>
                <c:pt idx="5940">
                  <c:v>7.0005714285714289</c:v>
                </c:pt>
                <c:pt idx="5941">
                  <c:v>7.4191428571428579</c:v>
                </c:pt>
                <c:pt idx="5942">
                  <c:v>7.1629999999999994</c:v>
                </c:pt>
                <c:pt idx="5943">
                  <c:v>6.7871428571428583</c:v>
                </c:pt>
                <c:pt idx="5944">
                  <c:v>7.1019999999999994</c:v>
                </c:pt>
                <c:pt idx="5945">
                  <c:v>6.8412857142857133</c:v>
                </c:pt>
                <c:pt idx="5946">
                  <c:v>6.5131428571428582</c:v>
                </c:pt>
                <c:pt idx="5947">
                  <c:v>6.2244285714285708</c:v>
                </c:pt>
                <c:pt idx="5948">
                  <c:v>6.0795714285714277</c:v>
                </c:pt>
                <c:pt idx="5949">
                  <c:v>6.6291428571428579</c:v>
                </c:pt>
                <c:pt idx="5950">
                  <c:v>6.5978571428571433</c:v>
                </c:pt>
                <c:pt idx="5951">
                  <c:v>6.5332857142857153</c:v>
                </c:pt>
                <c:pt idx="5952">
                  <c:v>6.8318571428571415</c:v>
                </c:pt>
                <c:pt idx="5953">
                  <c:v>6.6542857142857139</c:v>
                </c:pt>
                <c:pt idx="5954">
                  <c:v>6.8182857142857136</c:v>
                </c:pt>
                <c:pt idx="5955">
                  <c:v>6.5275714285714281</c:v>
                </c:pt>
                <c:pt idx="5956">
                  <c:v>6.5187142857142861</c:v>
                </c:pt>
                <c:pt idx="5957">
                  <c:v>6.5357142857142865</c:v>
                </c:pt>
                <c:pt idx="5958">
                  <c:v>6.605428571428571</c:v>
                </c:pt>
                <c:pt idx="5959">
                  <c:v>6.6920000000000002</c:v>
                </c:pt>
                <c:pt idx="5960">
                  <c:v>6.801857142857143</c:v>
                </c:pt>
                <c:pt idx="5961">
                  <c:v>5.7987142857142846</c:v>
                </c:pt>
                <c:pt idx="5962">
                  <c:v>5.4572857142857147</c:v>
                </c:pt>
                <c:pt idx="5963">
                  <c:v>4.5141428571428568</c:v>
                </c:pt>
                <c:pt idx="5964">
                  <c:v>4.5934285714285723</c:v>
                </c:pt>
                <c:pt idx="5965">
                  <c:v>5.1748571428571433</c:v>
                </c:pt>
                <c:pt idx="5966">
                  <c:v>5.0977142857142868</c:v>
                </c:pt>
                <c:pt idx="5967">
                  <c:v>4.6609999999999996</c:v>
                </c:pt>
                <c:pt idx="5968">
                  <c:v>5.3198571428571437</c:v>
                </c:pt>
                <c:pt idx="5969">
                  <c:v>5.7951428571428574</c:v>
                </c:pt>
                <c:pt idx="5970">
                  <c:v>6.1925714285714282</c:v>
                </c:pt>
                <c:pt idx="5971">
                  <c:v>6.322571428571429</c:v>
                </c:pt>
                <c:pt idx="5972">
                  <c:v>6.462428571428573</c:v>
                </c:pt>
                <c:pt idx="5973">
                  <c:v>6.2804285714285717</c:v>
                </c:pt>
                <c:pt idx="5974">
                  <c:v>5.9891428571428564</c:v>
                </c:pt>
                <c:pt idx="5975">
                  <c:v>6.0495714285714284</c:v>
                </c:pt>
                <c:pt idx="5976">
                  <c:v>6.3362857142857143</c:v>
                </c:pt>
                <c:pt idx="5977">
                  <c:v>6.641857142857142</c:v>
                </c:pt>
                <c:pt idx="5978">
                  <c:v>6.2817142857142851</c:v>
                </c:pt>
                <c:pt idx="5979">
                  <c:v>6.0561428571428575</c:v>
                </c:pt>
                <c:pt idx="5980">
                  <c:v>5.952</c:v>
                </c:pt>
                <c:pt idx="5981">
                  <c:v>5.9728571428571433</c:v>
                </c:pt>
                <c:pt idx="5982">
                  <c:v>5.9137142857142857</c:v>
                </c:pt>
                <c:pt idx="5983">
                  <c:v>5.2359999999999989</c:v>
                </c:pt>
                <c:pt idx="5984">
                  <c:v>5.1742857142857144</c:v>
                </c:pt>
                <c:pt idx="5985">
                  <c:v>4.8644285714285713</c:v>
                </c:pt>
                <c:pt idx="5986">
                  <c:v>5.379428571428571</c:v>
                </c:pt>
                <c:pt idx="5987">
                  <c:v>5.4444285714285714</c:v>
                </c:pt>
                <c:pt idx="5988">
                  <c:v>5.6807142857142852</c:v>
                </c:pt>
                <c:pt idx="5989">
                  <c:v>6.1379999999999999</c:v>
                </c:pt>
                <c:pt idx="5990">
                  <c:v>6.6245714285714286</c:v>
                </c:pt>
                <c:pt idx="5991">
                  <c:v>7.6658571428571429</c:v>
                </c:pt>
                <c:pt idx="5992">
                  <c:v>7.2952857142857139</c:v>
                </c:pt>
                <c:pt idx="5993">
                  <c:v>7.6141428571428573</c:v>
                </c:pt>
                <c:pt idx="5994">
                  <c:v>7.2529999999999992</c:v>
                </c:pt>
                <c:pt idx="5995">
                  <c:v>6.6528571428571421</c:v>
                </c:pt>
                <c:pt idx="5996">
                  <c:v>6.3931428571428564</c:v>
                </c:pt>
                <c:pt idx="5997">
                  <c:v>6.8081428571428564</c:v>
                </c:pt>
                <c:pt idx="5998">
                  <c:v>6.9907142857142848</c:v>
                </c:pt>
                <c:pt idx="5999">
                  <c:v>6.3538571428571435</c:v>
                </c:pt>
                <c:pt idx="6000">
                  <c:v>6.173285714285714</c:v>
                </c:pt>
                <c:pt idx="6001">
                  <c:v>7.3139999999999992</c:v>
                </c:pt>
                <c:pt idx="6002">
                  <c:v>6.9602857142857149</c:v>
                </c:pt>
                <c:pt idx="6003">
                  <c:v>6.3768571428571414</c:v>
                </c:pt>
                <c:pt idx="6004">
                  <c:v>6.3365714285714292</c:v>
                </c:pt>
                <c:pt idx="6005">
                  <c:v>6.1594285714285721</c:v>
                </c:pt>
                <c:pt idx="6006">
                  <c:v>5.9978571428571428</c:v>
                </c:pt>
                <c:pt idx="6007">
                  <c:v>6.2777142857142847</c:v>
                </c:pt>
                <c:pt idx="6008">
                  <c:v>4.9030000000000005</c:v>
                </c:pt>
                <c:pt idx="6009">
                  <c:v>4.4962857142857144</c:v>
                </c:pt>
                <c:pt idx="6010">
                  <c:v>4.8149999999999995</c:v>
                </c:pt>
                <c:pt idx="6011">
                  <c:v>4.1079999999999997</c:v>
                </c:pt>
                <c:pt idx="6012">
                  <c:v>3.7452857142857146</c:v>
                </c:pt>
                <c:pt idx="6013">
                  <c:v>4.0211428571428574</c:v>
                </c:pt>
                <c:pt idx="6014">
                  <c:v>4.7910000000000013</c:v>
                </c:pt>
                <c:pt idx="6015">
                  <c:v>4.9885714285714275</c:v>
                </c:pt>
                <c:pt idx="6016">
                  <c:v>4.870285714285715</c:v>
                </c:pt>
                <c:pt idx="6017">
                  <c:v>5.2535714285714281</c:v>
                </c:pt>
                <c:pt idx="6018">
                  <c:v>5.0701428571428568</c:v>
                </c:pt>
                <c:pt idx="6019">
                  <c:v>5.3888571428571428</c:v>
                </c:pt>
                <c:pt idx="6020">
                  <c:v>5.8777142857142861</c:v>
                </c:pt>
                <c:pt idx="6021">
                  <c:v>5.3635714285714275</c:v>
                </c:pt>
                <c:pt idx="6022">
                  <c:v>4.640714285714286</c:v>
                </c:pt>
                <c:pt idx="6023">
                  <c:v>4.5704285714285708</c:v>
                </c:pt>
                <c:pt idx="6024">
                  <c:v>4.6100000000000003</c:v>
                </c:pt>
                <c:pt idx="6025">
                  <c:v>4.4505714285714282</c:v>
                </c:pt>
                <c:pt idx="6026">
                  <c:v>4.0038571428571421</c:v>
                </c:pt>
                <c:pt idx="6027">
                  <c:v>4.112571428571429</c:v>
                </c:pt>
                <c:pt idx="6028">
                  <c:v>4.8565714285714279</c:v>
                </c:pt>
                <c:pt idx="6029">
                  <c:v>4.1307142857142853</c:v>
                </c:pt>
                <c:pt idx="6030">
                  <c:v>4.2551428571428564</c:v>
                </c:pt>
                <c:pt idx="6031">
                  <c:v>4.8444285714285709</c:v>
                </c:pt>
                <c:pt idx="6032">
                  <c:v>5.6784285714285705</c:v>
                </c:pt>
                <c:pt idx="6033">
                  <c:v>5.6444285714285707</c:v>
                </c:pt>
                <c:pt idx="6034">
                  <c:v>5.9328571428571433</c:v>
                </c:pt>
                <c:pt idx="6035">
                  <c:v>5.5605714285714285</c:v>
                </c:pt>
                <c:pt idx="6036">
                  <c:v>6.0137142857142862</c:v>
                </c:pt>
                <c:pt idx="6037">
                  <c:v>6.2508571428571429</c:v>
                </c:pt>
                <c:pt idx="6038">
                  <c:v>5.8811428571428568</c:v>
                </c:pt>
                <c:pt idx="6039">
                  <c:v>5.7909999999999995</c:v>
                </c:pt>
                <c:pt idx="6040">
                  <c:v>5.2847142857142861</c:v>
                </c:pt>
                <c:pt idx="6041">
                  <c:v>5.6527142857142847</c:v>
                </c:pt>
                <c:pt idx="6042">
                  <c:v>5.5637142857142852</c:v>
                </c:pt>
                <c:pt idx="6043">
                  <c:v>5.8035714285714288</c:v>
                </c:pt>
                <c:pt idx="6044">
                  <c:v>5.8194285714285714</c:v>
                </c:pt>
                <c:pt idx="6045">
                  <c:v>5.3245714285714287</c:v>
                </c:pt>
                <c:pt idx="6046">
                  <c:v>5.4435714285714294</c:v>
                </c:pt>
                <c:pt idx="6047">
                  <c:v>5.410571428571429</c:v>
                </c:pt>
                <c:pt idx="6048">
                  <c:v>5.5911428571428576</c:v>
                </c:pt>
                <c:pt idx="6049">
                  <c:v>5.8657142857142857</c:v>
                </c:pt>
                <c:pt idx="6050">
                  <c:v>6.2782857142857145</c:v>
                </c:pt>
                <c:pt idx="6051">
                  <c:v>5.7998571428571433</c:v>
                </c:pt>
                <c:pt idx="6052">
                  <c:v>5.8588571428571425</c:v>
                </c:pt>
                <c:pt idx="6053">
                  <c:v>6.1508571428571432</c:v>
                </c:pt>
                <c:pt idx="6054">
                  <c:v>6.4918571428571425</c:v>
                </c:pt>
                <c:pt idx="6055">
                  <c:v>5.6095714285714289</c:v>
                </c:pt>
                <c:pt idx="6056">
                  <c:v>5.0490000000000004</c:v>
                </c:pt>
                <c:pt idx="6057">
                  <c:v>4.3937142857142861</c:v>
                </c:pt>
                <c:pt idx="6058">
                  <c:v>4.887142857142857</c:v>
                </c:pt>
                <c:pt idx="6059">
                  <c:v>5.3179999999999996</c:v>
                </c:pt>
                <c:pt idx="6060">
                  <c:v>4.8848571428571423</c:v>
                </c:pt>
                <c:pt idx="6061">
                  <c:v>4.9741428571428576</c:v>
                </c:pt>
                <c:pt idx="6062">
                  <c:v>5.1318571428571431</c:v>
                </c:pt>
                <c:pt idx="6063">
                  <c:v>5.3940000000000001</c:v>
                </c:pt>
                <c:pt idx="6064">
                  <c:v>5.7634285714285713</c:v>
                </c:pt>
                <c:pt idx="6065">
                  <c:v>5.4294285714285717</c:v>
                </c:pt>
                <c:pt idx="6066">
                  <c:v>5.4990000000000006</c:v>
                </c:pt>
                <c:pt idx="6067">
                  <c:v>5.4344285714285716</c:v>
                </c:pt>
                <c:pt idx="6068">
                  <c:v>5.6231428571428568</c:v>
                </c:pt>
                <c:pt idx="6069">
                  <c:v>5.6934285714285711</c:v>
                </c:pt>
                <c:pt idx="6070">
                  <c:v>5.6474285714285717</c:v>
                </c:pt>
                <c:pt idx="6071">
                  <c:v>5.596571428571429</c:v>
                </c:pt>
                <c:pt idx="6072">
                  <c:v>5.7809999999999997</c:v>
                </c:pt>
                <c:pt idx="6073">
                  <c:v>6.1398571428571431</c:v>
                </c:pt>
                <c:pt idx="6074">
                  <c:v>5.4821428571428585</c:v>
                </c:pt>
                <c:pt idx="6075">
                  <c:v>5.2082857142857142</c:v>
                </c:pt>
                <c:pt idx="6076">
                  <c:v>5.5405714285714298</c:v>
                </c:pt>
                <c:pt idx="6077">
                  <c:v>5.0817142857142859</c:v>
                </c:pt>
                <c:pt idx="6078">
                  <c:v>5.1604285714285707</c:v>
                </c:pt>
                <c:pt idx="6079">
                  <c:v>4.8247142857142862</c:v>
                </c:pt>
                <c:pt idx="6080">
                  <c:v>5.0501428571428573</c:v>
                </c:pt>
                <c:pt idx="6081">
                  <c:v>5.3041428571428568</c:v>
                </c:pt>
                <c:pt idx="6082">
                  <c:v>5.072857142857143</c:v>
                </c:pt>
                <c:pt idx="6083">
                  <c:v>4.8954285714285719</c:v>
                </c:pt>
                <c:pt idx="6084">
                  <c:v>4.9571428571428573</c:v>
                </c:pt>
                <c:pt idx="6085">
                  <c:v>5.1645714285714286</c:v>
                </c:pt>
                <c:pt idx="6086">
                  <c:v>5.4651428571428582</c:v>
                </c:pt>
                <c:pt idx="6087">
                  <c:v>5.5448571428571425</c:v>
                </c:pt>
                <c:pt idx="6088">
                  <c:v>5.2045714285714277</c:v>
                </c:pt>
                <c:pt idx="6089">
                  <c:v>5.5617142857142863</c:v>
                </c:pt>
                <c:pt idx="6090">
                  <c:v>5.8977142857142857</c:v>
                </c:pt>
                <c:pt idx="6091">
                  <c:v>6.0979999999999999</c:v>
                </c:pt>
                <c:pt idx="6092">
                  <c:v>5.238142857142857</c:v>
                </c:pt>
                <c:pt idx="6093">
                  <c:v>5.5242857142857149</c:v>
                </c:pt>
                <c:pt idx="6094">
                  <c:v>5.2201428571428581</c:v>
                </c:pt>
                <c:pt idx="6095">
                  <c:v>5.0851428571428574</c:v>
                </c:pt>
                <c:pt idx="6096">
                  <c:v>5.2028571428571428</c:v>
                </c:pt>
                <c:pt idx="6097">
                  <c:v>5.8074285714285718</c:v>
                </c:pt>
                <c:pt idx="6098">
                  <c:v>5.6648571428571435</c:v>
                </c:pt>
                <c:pt idx="6099">
                  <c:v>5.3911428571428575</c:v>
                </c:pt>
                <c:pt idx="6100">
                  <c:v>5.0407142857142855</c:v>
                </c:pt>
                <c:pt idx="6101">
                  <c:v>4.8004285714285713</c:v>
                </c:pt>
                <c:pt idx="6102">
                  <c:v>4.3355714285714289</c:v>
                </c:pt>
                <c:pt idx="6103">
                  <c:v>4.6864285714285714</c:v>
                </c:pt>
                <c:pt idx="6104">
                  <c:v>5.4507142857142856</c:v>
                </c:pt>
                <c:pt idx="6105">
                  <c:v>5.4251428571428573</c:v>
                </c:pt>
                <c:pt idx="6106">
                  <c:v>5.266</c:v>
                </c:pt>
                <c:pt idx="6107">
                  <c:v>4.9852857142857143</c:v>
                </c:pt>
                <c:pt idx="6108">
                  <c:v>5.0567142857142855</c:v>
                </c:pt>
                <c:pt idx="6109">
                  <c:v>4.8869999999999996</c:v>
                </c:pt>
                <c:pt idx="6110">
                  <c:v>4.9928571428571429</c:v>
                </c:pt>
                <c:pt idx="6111">
                  <c:v>4.7634285714285713</c:v>
                </c:pt>
                <c:pt idx="6112">
                  <c:v>5.4098571428571427</c:v>
                </c:pt>
                <c:pt idx="6113">
                  <c:v>5.6952857142857143</c:v>
                </c:pt>
                <c:pt idx="6114">
                  <c:v>5.6542857142857139</c:v>
                </c:pt>
                <c:pt idx="6115">
                  <c:v>5.5062857142857151</c:v>
                </c:pt>
                <c:pt idx="6116">
                  <c:v>5.5390000000000006</c:v>
                </c:pt>
                <c:pt idx="6117">
                  <c:v>5.697571428571429</c:v>
                </c:pt>
                <c:pt idx="6118">
                  <c:v>5.1654285714285715</c:v>
                </c:pt>
                <c:pt idx="6119">
                  <c:v>4.8161428571428564</c:v>
                </c:pt>
                <c:pt idx="6120">
                  <c:v>5.0961428571428575</c:v>
                </c:pt>
                <c:pt idx="6121">
                  <c:v>4.8609999999999998</c:v>
                </c:pt>
                <c:pt idx="6122">
                  <c:v>5.4350000000000005</c:v>
                </c:pt>
                <c:pt idx="6123">
                  <c:v>5.1145714285714288</c:v>
                </c:pt>
                <c:pt idx="6124">
                  <c:v>5.2951428571428574</c:v>
                </c:pt>
                <c:pt idx="6125">
                  <c:v>5.5302857142857151</c:v>
                </c:pt>
                <c:pt idx="6126">
                  <c:v>5.3994285714285715</c:v>
                </c:pt>
                <c:pt idx="6127">
                  <c:v>5.3658571428571431</c:v>
                </c:pt>
                <c:pt idx="6128">
                  <c:v>4.9634285714285715</c:v>
                </c:pt>
                <c:pt idx="6129">
                  <c:v>4.7742857142857149</c:v>
                </c:pt>
                <c:pt idx="6130">
                  <c:v>4.451714285714286</c:v>
                </c:pt>
                <c:pt idx="6131">
                  <c:v>4.7919999999999998</c:v>
                </c:pt>
                <c:pt idx="6132">
                  <c:v>5.5397142857142869</c:v>
                </c:pt>
                <c:pt idx="6133">
                  <c:v>5.3674285714285714</c:v>
                </c:pt>
                <c:pt idx="6134">
                  <c:v>6.4152857142857149</c:v>
                </c:pt>
                <c:pt idx="6135">
                  <c:v>5.9880000000000004</c:v>
                </c:pt>
                <c:pt idx="6136">
                  <c:v>6.6098571428571429</c:v>
                </c:pt>
                <c:pt idx="6137">
                  <c:v>6.1987142857142867</c:v>
                </c:pt>
                <c:pt idx="6138">
                  <c:v>5.802142857142857</c:v>
                </c:pt>
                <c:pt idx="6139">
                  <c:v>5.9178571428571436</c:v>
                </c:pt>
                <c:pt idx="6140">
                  <c:v>5.0558571428571426</c:v>
                </c:pt>
                <c:pt idx="6141">
                  <c:v>5.5104285714285712</c:v>
                </c:pt>
                <c:pt idx="6142">
                  <c:v>5.080571428571429</c:v>
                </c:pt>
                <c:pt idx="6143">
                  <c:v>5.4368571428571437</c:v>
                </c:pt>
                <c:pt idx="6144">
                  <c:v>5.1202857142857141</c:v>
                </c:pt>
                <c:pt idx="6145">
                  <c:v>5.1431428571428564</c:v>
                </c:pt>
                <c:pt idx="6146">
                  <c:v>5.2185714285714289</c:v>
                </c:pt>
                <c:pt idx="6147">
                  <c:v>4.4652857142857139</c:v>
                </c:pt>
                <c:pt idx="6148">
                  <c:v>4.447571428571429</c:v>
                </c:pt>
                <c:pt idx="6149">
                  <c:v>5.4099999999999993</c:v>
                </c:pt>
                <c:pt idx="6150">
                  <c:v>5.0679999999999996</c:v>
                </c:pt>
                <c:pt idx="6151">
                  <c:v>4.9300000000000006</c:v>
                </c:pt>
                <c:pt idx="6152">
                  <c:v>4.5885714285714281</c:v>
                </c:pt>
                <c:pt idx="6153">
                  <c:v>4.9000000000000004</c:v>
                </c:pt>
                <c:pt idx="6154">
                  <c:v>5.3428571428571425</c:v>
                </c:pt>
                <c:pt idx="6155">
                  <c:v>6.3444285714285718</c:v>
                </c:pt>
                <c:pt idx="6156">
                  <c:v>5.955857142857143</c:v>
                </c:pt>
                <c:pt idx="6157">
                  <c:v>5.8811428571428577</c:v>
                </c:pt>
                <c:pt idx="6158">
                  <c:v>5.9454285714285708</c:v>
                </c:pt>
                <c:pt idx="6159">
                  <c:v>5.6708571428571428</c:v>
                </c:pt>
                <c:pt idx="6160">
                  <c:v>5.0427142857142853</c:v>
                </c:pt>
                <c:pt idx="6161">
                  <c:v>4.6474285714285717</c:v>
                </c:pt>
                <c:pt idx="6162">
                  <c:v>8.3177142857142847</c:v>
                </c:pt>
                <c:pt idx="6163">
                  <c:v>7.0545714285714274</c:v>
                </c:pt>
                <c:pt idx="6164">
                  <c:v>7.4887142857142859</c:v>
                </c:pt>
                <c:pt idx="6165">
                  <c:v>7.624428571428572</c:v>
                </c:pt>
                <c:pt idx="6166">
                  <c:v>6.8805714285714279</c:v>
                </c:pt>
                <c:pt idx="6167">
                  <c:v>6.7482857142857142</c:v>
                </c:pt>
                <c:pt idx="6168">
                  <c:v>7.8535714285714286</c:v>
                </c:pt>
                <c:pt idx="6169">
                  <c:v>9.1834285714285731</c:v>
                </c:pt>
                <c:pt idx="6170">
                  <c:v>7.5210000000000008</c:v>
                </c:pt>
                <c:pt idx="6171">
                  <c:v>6.3461428571428566</c:v>
                </c:pt>
                <c:pt idx="6172">
                  <c:v>5.7867142857142868</c:v>
                </c:pt>
                <c:pt idx="6173">
                  <c:v>5.7592857142857126</c:v>
                </c:pt>
                <c:pt idx="6174">
                  <c:v>5.0507142857142853</c:v>
                </c:pt>
                <c:pt idx="6175">
                  <c:v>4.5970000000000004</c:v>
                </c:pt>
                <c:pt idx="6176">
                  <c:v>4.8567142857142844</c:v>
                </c:pt>
                <c:pt idx="6177">
                  <c:v>4.5589999999999993</c:v>
                </c:pt>
                <c:pt idx="6178">
                  <c:v>5.1922857142857151</c:v>
                </c:pt>
                <c:pt idx="6179">
                  <c:v>5.7967142857142866</c:v>
                </c:pt>
                <c:pt idx="6180">
                  <c:v>7.1294285714285701</c:v>
                </c:pt>
                <c:pt idx="6181">
                  <c:v>6.8274285714285714</c:v>
                </c:pt>
                <c:pt idx="6182">
                  <c:v>6.0611428571428574</c:v>
                </c:pt>
                <c:pt idx="6183">
                  <c:v>5.5297142857142854</c:v>
                </c:pt>
                <c:pt idx="6184">
                  <c:v>4.3124285714285708</c:v>
                </c:pt>
                <c:pt idx="6185">
                  <c:v>4.0974285714285719</c:v>
                </c:pt>
                <c:pt idx="6186">
                  <c:v>4.2241428571428568</c:v>
                </c:pt>
                <c:pt idx="6187">
                  <c:v>4.2469999999999999</c:v>
                </c:pt>
                <c:pt idx="6188">
                  <c:v>2.6308571428571428</c:v>
                </c:pt>
                <c:pt idx="6189">
                  <c:v>3.1094285714285719</c:v>
                </c:pt>
                <c:pt idx="6190">
                  <c:v>3.6465714285714284</c:v>
                </c:pt>
                <c:pt idx="6191">
                  <c:v>3.677285714285714</c:v>
                </c:pt>
                <c:pt idx="6192">
                  <c:v>3.8621428571428575</c:v>
                </c:pt>
                <c:pt idx="6193">
                  <c:v>4.6945714285714288</c:v>
                </c:pt>
                <c:pt idx="6194">
                  <c:v>5.0648571428571429</c:v>
                </c:pt>
                <c:pt idx="6195">
                  <c:v>4.5498571428571433</c:v>
                </c:pt>
                <c:pt idx="6196">
                  <c:v>4.1475714285714291</c:v>
                </c:pt>
                <c:pt idx="6197">
                  <c:v>5.1172857142857149</c:v>
                </c:pt>
                <c:pt idx="6198">
                  <c:v>5.7428571428571429</c:v>
                </c:pt>
                <c:pt idx="6199">
                  <c:v>5.800428571428573</c:v>
                </c:pt>
                <c:pt idx="6200">
                  <c:v>6.4051428571428577</c:v>
                </c:pt>
                <c:pt idx="6201">
                  <c:v>6.1398571428571431</c:v>
                </c:pt>
                <c:pt idx="6202">
                  <c:v>6.020142857142857</c:v>
                </c:pt>
                <c:pt idx="6203">
                  <c:v>6.1207142857142856</c:v>
                </c:pt>
                <c:pt idx="6204">
                  <c:v>6.6274285714285712</c:v>
                </c:pt>
                <c:pt idx="6205">
                  <c:v>6.8244285714285704</c:v>
                </c:pt>
                <c:pt idx="6206">
                  <c:v>6.8057142857142869</c:v>
                </c:pt>
                <c:pt idx="6207">
                  <c:v>7.3365714285714292</c:v>
                </c:pt>
                <c:pt idx="6208">
                  <c:v>7.7397142857142862</c:v>
                </c:pt>
                <c:pt idx="6209">
                  <c:v>7.6408571428571435</c:v>
                </c:pt>
                <c:pt idx="6210">
                  <c:v>8.029285714285713</c:v>
                </c:pt>
                <c:pt idx="6211">
                  <c:v>7.1625714285714297</c:v>
                </c:pt>
                <c:pt idx="6212">
                  <c:v>7.1274285714285721</c:v>
                </c:pt>
                <c:pt idx="6213">
                  <c:v>7.9094285714285721</c:v>
                </c:pt>
                <c:pt idx="6214">
                  <c:v>7.786714285714285</c:v>
                </c:pt>
                <c:pt idx="6215">
                  <c:v>7.6279999999999992</c:v>
                </c:pt>
                <c:pt idx="6216">
                  <c:v>7.8038571428571428</c:v>
                </c:pt>
                <c:pt idx="6217">
                  <c:v>7.0452857142857139</c:v>
                </c:pt>
                <c:pt idx="6218">
                  <c:v>8.0528571428571443</c:v>
                </c:pt>
                <c:pt idx="6219">
                  <c:v>8.5609999999999999</c:v>
                </c:pt>
                <c:pt idx="6220">
                  <c:v>8.7348571428571429</c:v>
                </c:pt>
                <c:pt idx="6221">
                  <c:v>8.653714285714285</c:v>
                </c:pt>
                <c:pt idx="6222">
                  <c:v>8.6494285714285706</c:v>
                </c:pt>
                <c:pt idx="6223">
                  <c:v>8.24057142857143</c:v>
                </c:pt>
                <c:pt idx="6224">
                  <c:v>7.7824285714285724</c:v>
                </c:pt>
                <c:pt idx="6225">
                  <c:v>7.8868571428571439</c:v>
                </c:pt>
                <c:pt idx="6226">
                  <c:v>7.9062857142857146</c:v>
                </c:pt>
                <c:pt idx="6227">
                  <c:v>8.3005714285714287</c:v>
                </c:pt>
                <c:pt idx="6228">
                  <c:v>9.0719999999999992</c:v>
                </c:pt>
                <c:pt idx="6229">
                  <c:v>9.2368571428571435</c:v>
                </c:pt>
                <c:pt idx="6230">
                  <c:v>10.035</c:v>
                </c:pt>
                <c:pt idx="6231">
                  <c:v>9.3681428571428569</c:v>
                </c:pt>
                <c:pt idx="6232">
                  <c:v>8.4902857142857151</c:v>
                </c:pt>
                <c:pt idx="6233">
                  <c:v>7.6571428571428566</c:v>
                </c:pt>
                <c:pt idx="6234">
                  <c:v>7.8999999999999995</c:v>
                </c:pt>
                <c:pt idx="6235">
                  <c:v>8.8485714285714288</c:v>
                </c:pt>
                <c:pt idx="6236">
                  <c:v>8.0058571428571419</c:v>
                </c:pt>
                <c:pt idx="6237">
                  <c:v>7.7258571428571434</c:v>
                </c:pt>
                <c:pt idx="6238">
                  <c:v>8.7931428571428576</c:v>
                </c:pt>
                <c:pt idx="6239">
                  <c:v>8.3572857142857142</c:v>
                </c:pt>
                <c:pt idx="6240">
                  <c:v>7.5645714285714281</c:v>
                </c:pt>
                <c:pt idx="6241">
                  <c:v>7.0581428571428573</c:v>
                </c:pt>
                <c:pt idx="6242">
                  <c:v>7.0694285714285723</c:v>
                </c:pt>
                <c:pt idx="6243">
                  <c:v>6.1067142857142853</c:v>
                </c:pt>
                <c:pt idx="6244">
                  <c:v>5.8544285714285724</c:v>
                </c:pt>
                <c:pt idx="6245">
                  <c:v>5.2478571428571428</c:v>
                </c:pt>
                <c:pt idx="6246">
                  <c:v>4.8318571428571433</c:v>
                </c:pt>
                <c:pt idx="6247">
                  <c:v>5.1569999999999991</c:v>
                </c:pt>
                <c:pt idx="6248">
                  <c:v>5.221571428571429</c:v>
                </c:pt>
                <c:pt idx="6249">
                  <c:v>4.709428571428572</c:v>
                </c:pt>
                <c:pt idx="6250">
                  <c:v>5.149</c:v>
                </c:pt>
                <c:pt idx="6251">
                  <c:v>5.0219999999999994</c:v>
                </c:pt>
                <c:pt idx="6252">
                  <c:v>5.2992857142857144</c:v>
                </c:pt>
                <c:pt idx="6253">
                  <c:v>4.786714285714285</c:v>
                </c:pt>
                <c:pt idx="6254">
                  <c:v>4.7104285714285714</c:v>
                </c:pt>
                <c:pt idx="6255">
                  <c:v>5.1288571428571421</c:v>
                </c:pt>
                <c:pt idx="6256">
                  <c:v>5.0942857142857152</c:v>
                </c:pt>
                <c:pt idx="6257">
                  <c:v>5.2241428571428576</c:v>
                </c:pt>
                <c:pt idx="6258">
                  <c:v>5.1618571428571434</c:v>
                </c:pt>
                <c:pt idx="6259">
                  <c:v>5.3601428571428569</c:v>
                </c:pt>
                <c:pt idx="6260">
                  <c:v>5.4258571428571427</c:v>
                </c:pt>
                <c:pt idx="6261">
                  <c:v>5.0847142857142851</c:v>
                </c:pt>
                <c:pt idx="6262">
                  <c:v>5.165</c:v>
                </c:pt>
                <c:pt idx="6263">
                  <c:v>4.9204285714285723</c:v>
                </c:pt>
                <c:pt idx="6264">
                  <c:v>4.6321428571428571</c:v>
                </c:pt>
                <c:pt idx="6265">
                  <c:v>5.1011428571428583</c:v>
                </c:pt>
                <c:pt idx="6266">
                  <c:v>4.8921428571428578</c:v>
                </c:pt>
                <c:pt idx="6267">
                  <c:v>4.9158571428571429</c:v>
                </c:pt>
                <c:pt idx="6268">
                  <c:v>4.448142857142857</c:v>
                </c:pt>
                <c:pt idx="6269">
                  <c:v>4.5859999999999994</c:v>
                </c:pt>
                <c:pt idx="6270">
                  <c:v>4.6878571428571423</c:v>
                </c:pt>
                <c:pt idx="6271">
                  <c:v>4.7978571428571426</c:v>
                </c:pt>
                <c:pt idx="6272">
                  <c:v>4.4015714285714287</c:v>
                </c:pt>
                <c:pt idx="6273">
                  <c:v>4.6714285714285717</c:v>
                </c:pt>
                <c:pt idx="6274">
                  <c:v>4.8251428571428576</c:v>
                </c:pt>
                <c:pt idx="6275">
                  <c:v>5.0785714285714283</c:v>
                </c:pt>
                <c:pt idx="6276">
                  <c:v>4.2684285714285712</c:v>
                </c:pt>
                <c:pt idx="6277">
                  <c:v>4.9879999999999995</c:v>
                </c:pt>
                <c:pt idx="6278">
                  <c:v>4.9024285714285716</c:v>
                </c:pt>
                <c:pt idx="6279">
                  <c:v>5.1154285714285717</c:v>
                </c:pt>
                <c:pt idx="6280">
                  <c:v>4.6430000000000007</c:v>
                </c:pt>
                <c:pt idx="6281">
                  <c:v>4.8087142857142862</c:v>
                </c:pt>
                <c:pt idx="6282">
                  <c:v>4.955571428571429</c:v>
                </c:pt>
                <c:pt idx="6283">
                  <c:v>4.3787142857142864</c:v>
                </c:pt>
                <c:pt idx="6284">
                  <c:v>4.3621428571428567</c:v>
                </c:pt>
                <c:pt idx="6285">
                  <c:v>4.569571428571428</c:v>
                </c:pt>
                <c:pt idx="6286">
                  <c:v>3.9771428571428578</c:v>
                </c:pt>
                <c:pt idx="6287">
                  <c:v>3.7005714285714286</c:v>
                </c:pt>
                <c:pt idx="6288">
                  <c:v>3.7311428571428573</c:v>
                </c:pt>
                <c:pt idx="6289">
                  <c:v>3.6205714285714286</c:v>
                </c:pt>
                <c:pt idx="6290">
                  <c:v>3.6409999999999996</c:v>
                </c:pt>
                <c:pt idx="6291">
                  <c:v>3.918714285714286</c:v>
                </c:pt>
                <c:pt idx="6292">
                  <c:v>3.7635714285714279</c:v>
                </c:pt>
                <c:pt idx="6293">
                  <c:v>3.7494285714285711</c:v>
                </c:pt>
                <c:pt idx="6294">
                  <c:v>3.359428571428571</c:v>
                </c:pt>
                <c:pt idx="6295">
                  <c:v>3.2180000000000004</c:v>
                </c:pt>
                <c:pt idx="6296">
                  <c:v>3.2094285714285711</c:v>
                </c:pt>
                <c:pt idx="6297">
                  <c:v>3.306</c:v>
                </c:pt>
                <c:pt idx="6298">
                  <c:v>3.4389999999999996</c:v>
                </c:pt>
                <c:pt idx="6299">
                  <c:v>4.1788571428571428</c:v>
                </c:pt>
                <c:pt idx="6300">
                  <c:v>3.609142857142857</c:v>
                </c:pt>
                <c:pt idx="6301">
                  <c:v>3.3237142857142854</c:v>
                </c:pt>
                <c:pt idx="6302">
                  <c:v>2.9748571428571422</c:v>
                </c:pt>
                <c:pt idx="6303">
                  <c:v>2.9542857142857142</c:v>
                </c:pt>
                <c:pt idx="6304">
                  <c:v>3.1271428571428577</c:v>
                </c:pt>
                <c:pt idx="6305">
                  <c:v>3.1911428571428568</c:v>
                </c:pt>
                <c:pt idx="6306">
                  <c:v>3.7758571428571424</c:v>
                </c:pt>
                <c:pt idx="6307">
                  <c:v>3.8568571428571432</c:v>
                </c:pt>
                <c:pt idx="6308">
                  <c:v>4.1135714285714284</c:v>
                </c:pt>
                <c:pt idx="6309">
                  <c:v>5.0918571428571431</c:v>
                </c:pt>
                <c:pt idx="6310">
                  <c:v>7.1087142857142851</c:v>
                </c:pt>
                <c:pt idx="6311">
                  <c:v>6.3698571428571427</c:v>
                </c:pt>
                <c:pt idx="6312">
                  <c:v>6.2228571428571433</c:v>
                </c:pt>
                <c:pt idx="6313">
                  <c:v>5.5735714285714284</c:v>
                </c:pt>
                <c:pt idx="6314">
                  <c:v>4.9545714285714286</c:v>
                </c:pt>
                <c:pt idx="6315">
                  <c:v>4.9038571428571425</c:v>
                </c:pt>
                <c:pt idx="6316">
                  <c:v>5.4932857142857134</c:v>
                </c:pt>
                <c:pt idx="6317">
                  <c:v>5.1027142857142858</c:v>
                </c:pt>
                <c:pt idx="6318">
                  <c:v>4.2601428571428572</c:v>
                </c:pt>
                <c:pt idx="6319">
                  <c:v>3.9711428571428575</c:v>
                </c:pt>
                <c:pt idx="6320">
                  <c:v>5.6467142857142862</c:v>
                </c:pt>
                <c:pt idx="6321">
                  <c:v>6.4094285714285713</c:v>
                </c:pt>
                <c:pt idx="6322">
                  <c:v>6.0301428571428568</c:v>
                </c:pt>
                <c:pt idx="6323">
                  <c:v>6.238428571428571</c:v>
                </c:pt>
                <c:pt idx="6324">
                  <c:v>6.3370000000000006</c:v>
                </c:pt>
                <c:pt idx="6325">
                  <c:v>6.2631428571428573</c:v>
                </c:pt>
                <c:pt idx="6326">
                  <c:v>6.2275714285714283</c:v>
                </c:pt>
                <c:pt idx="6327">
                  <c:v>6.2111428571428577</c:v>
                </c:pt>
                <c:pt idx="6328">
                  <c:v>6.1498571428571429</c:v>
                </c:pt>
                <c:pt idx="6329">
                  <c:v>6.1950000000000003</c:v>
                </c:pt>
                <c:pt idx="6330">
                  <c:v>6.1034285714285721</c:v>
                </c:pt>
                <c:pt idx="6331">
                  <c:v>6.229857142857143</c:v>
                </c:pt>
                <c:pt idx="6332">
                  <c:v>6.8929999999999998</c:v>
                </c:pt>
                <c:pt idx="6333">
                  <c:v>6.9655714285714296</c:v>
                </c:pt>
                <c:pt idx="6334">
                  <c:v>7.005857142857141</c:v>
                </c:pt>
                <c:pt idx="6335">
                  <c:v>6.8944285714285707</c:v>
                </c:pt>
                <c:pt idx="6336">
                  <c:v>6.8071428571428561</c:v>
                </c:pt>
                <c:pt idx="6337">
                  <c:v>6.503285714285715</c:v>
                </c:pt>
                <c:pt idx="6338">
                  <c:v>6.4317142857142855</c:v>
                </c:pt>
                <c:pt idx="6339">
                  <c:v>6.4085714285714284</c:v>
                </c:pt>
                <c:pt idx="6340">
                  <c:v>6.589714285714285</c:v>
                </c:pt>
                <c:pt idx="6341">
                  <c:v>6.2821428571428566</c:v>
                </c:pt>
                <c:pt idx="6342">
                  <c:v>5.7530000000000001</c:v>
                </c:pt>
                <c:pt idx="6343">
                  <c:v>5.8732857142857133</c:v>
                </c:pt>
                <c:pt idx="6344">
                  <c:v>5.4124285714285714</c:v>
                </c:pt>
                <c:pt idx="6345">
                  <c:v>5.8664285714285711</c:v>
                </c:pt>
                <c:pt idx="6346">
                  <c:v>6.0972857142857135</c:v>
                </c:pt>
                <c:pt idx="6347">
                  <c:v>6.2279999999999998</c:v>
                </c:pt>
                <c:pt idx="6348">
                  <c:v>6.4807142857142859</c:v>
                </c:pt>
                <c:pt idx="6349">
                  <c:v>6.5039999999999996</c:v>
                </c:pt>
                <c:pt idx="6350">
                  <c:v>6.6072857142857142</c:v>
                </c:pt>
                <c:pt idx="6351">
                  <c:v>6.290571428571428</c:v>
                </c:pt>
                <c:pt idx="6352">
                  <c:v>6.3942857142857132</c:v>
                </c:pt>
                <c:pt idx="6353">
                  <c:v>6.4541428571428563</c:v>
                </c:pt>
                <c:pt idx="6354">
                  <c:v>6.5334285714285718</c:v>
                </c:pt>
                <c:pt idx="6355">
                  <c:v>6.3447142857142849</c:v>
                </c:pt>
                <c:pt idx="6356">
                  <c:v>6.1322857142857146</c:v>
                </c:pt>
                <c:pt idx="6357">
                  <c:v>6.2597142857142867</c:v>
                </c:pt>
                <c:pt idx="6358">
                  <c:v>6.8128571428571423</c:v>
                </c:pt>
                <c:pt idx="6359">
                  <c:v>6.3668571428571425</c:v>
                </c:pt>
                <c:pt idx="6360">
                  <c:v>6.2927142857142844</c:v>
                </c:pt>
                <c:pt idx="6361">
                  <c:v>5.823428571428571</c:v>
                </c:pt>
                <c:pt idx="6362">
                  <c:v>5.7005714285714282</c:v>
                </c:pt>
                <c:pt idx="6363">
                  <c:v>5.2591428571428569</c:v>
                </c:pt>
                <c:pt idx="6364">
                  <c:v>5.3904285714285711</c:v>
                </c:pt>
                <c:pt idx="6365">
                  <c:v>5.4384285714285721</c:v>
                </c:pt>
                <c:pt idx="6366">
                  <c:v>5.1267142857142858</c:v>
                </c:pt>
                <c:pt idx="6367">
                  <c:v>5.5001428571428566</c:v>
                </c:pt>
                <c:pt idx="6368">
                  <c:v>6.5557142857142869</c:v>
                </c:pt>
                <c:pt idx="6369">
                  <c:v>6.5339999999999998</c:v>
                </c:pt>
                <c:pt idx="6370">
                  <c:v>6.1332857142857149</c:v>
                </c:pt>
                <c:pt idx="6371">
                  <c:v>5.8659999999999997</c:v>
                </c:pt>
                <c:pt idx="6372">
                  <c:v>5.4037142857142859</c:v>
                </c:pt>
                <c:pt idx="6373">
                  <c:v>4.5102857142857147</c:v>
                </c:pt>
                <c:pt idx="6374">
                  <c:v>4.8398571428571433</c:v>
                </c:pt>
                <c:pt idx="6375">
                  <c:v>5.0898571428571424</c:v>
                </c:pt>
                <c:pt idx="6376">
                  <c:v>4.9912857142857145</c:v>
                </c:pt>
                <c:pt idx="6377">
                  <c:v>5.0307142857142866</c:v>
                </c:pt>
                <c:pt idx="6378">
                  <c:v>5.048</c:v>
                </c:pt>
                <c:pt idx="6379">
                  <c:v>5.0730000000000004</c:v>
                </c:pt>
                <c:pt idx="6380">
                  <c:v>5.1502857142857144</c:v>
                </c:pt>
                <c:pt idx="6381">
                  <c:v>5.052142857142857</c:v>
                </c:pt>
                <c:pt idx="6382">
                  <c:v>5.1420000000000003</c:v>
                </c:pt>
                <c:pt idx="6383">
                  <c:v>4.7854285714285707</c:v>
                </c:pt>
                <c:pt idx="6384">
                  <c:v>4.7505714285714289</c:v>
                </c:pt>
                <c:pt idx="6385">
                  <c:v>5.5562857142857141</c:v>
                </c:pt>
                <c:pt idx="6386">
                  <c:v>5.7852857142857141</c:v>
                </c:pt>
                <c:pt idx="6387">
                  <c:v>6.4011428571428572</c:v>
                </c:pt>
                <c:pt idx="6388">
                  <c:v>6.6778571428571434</c:v>
                </c:pt>
                <c:pt idx="6389">
                  <c:v>6.6595714285714296</c:v>
                </c:pt>
                <c:pt idx="6390">
                  <c:v>7.3037142857142854</c:v>
                </c:pt>
                <c:pt idx="6391">
                  <c:v>6.9464285714285712</c:v>
                </c:pt>
                <c:pt idx="6392">
                  <c:v>7.3051428571428572</c:v>
                </c:pt>
                <c:pt idx="6393">
                  <c:v>6.5107142857142852</c:v>
                </c:pt>
                <c:pt idx="6394">
                  <c:v>6.3158571428571433</c:v>
                </c:pt>
                <c:pt idx="6395">
                  <c:v>6.6177142857142854</c:v>
                </c:pt>
                <c:pt idx="6396">
                  <c:v>7.2284285714285721</c:v>
                </c:pt>
                <c:pt idx="6397">
                  <c:v>7.242285714285714</c:v>
                </c:pt>
                <c:pt idx="6398">
                  <c:v>7.7790000000000008</c:v>
                </c:pt>
                <c:pt idx="6399">
                  <c:v>7.8</c:v>
                </c:pt>
                <c:pt idx="6400">
                  <c:v>8.542571428571426</c:v>
                </c:pt>
                <c:pt idx="6401">
                  <c:v>10.218428571428571</c:v>
                </c:pt>
                <c:pt idx="6402">
                  <c:v>10.648714285714288</c:v>
                </c:pt>
                <c:pt idx="6403">
                  <c:v>7.1648571428571435</c:v>
                </c:pt>
                <c:pt idx="6404">
                  <c:v>7.5239999999999991</c:v>
                </c:pt>
                <c:pt idx="6405">
                  <c:v>8.0347142857142853</c:v>
                </c:pt>
                <c:pt idx="6406">
                  <c:v>9.5067142857142848</c:v>
                </c:pt>
                <c:pt idx="6407">
                  <c:v>11.116714285714284</c:v>
                </c:pt>
                <c:pt idx="6408">
                  <c:v>8.7889999999999997</c:v>
                </c:pt>
                <c:pt idx="6409">
                  <c:v>7.8191428571428574</c:v>
                </c:pt>
                <c:pt idx="6410">
                  <c:v>6.8265714285714285</c:v>
                </c:pt>
                <c:pt idx="6411">
                  <c:v>6.8197142857142854</c:v>
                </c:pt>
                <c:pt idx="6412">
                  <c:v>7.0331428571428569</c:v>
                </c:pt>
                <c:pt idx="6413">
                  <c:v>7.3250000000000002</c:v>
                </c:pt>
                <c:pt idx="6414">
                  <c:v>8.9504285714285707</c:v>
                </c:pt>
                <c:pt idx="6415">
                  <c:v>8.7402857142857133</c:v>
                </c:pt>
                <c:pt idx="6416">
                  <c:v>7.9835714285714285</c:v>
                </c:pt>
                <c:pt idx="6417">
                  <c:v>9.6002857142857145</c:v>
                </c:pt>
                <c:pt idx="6418">
                  <c:v>8.9422857142857133</c:v>
                </c:pt>
                <c:pt idx="6419">
                  <c:v>8.1594285714285721</c:v>
                </c:pt>
                <c:pt idx="6420">
                  <c:v>7.2845714285714296</c:v>
                </c:pt>
                <c:pt idx="6421">
                  <c:v>7.0180000000000007</c:v>
                </c:pt>
                <c:pt idx="6422">
                  <c:v>7.0577142857142849</c:v>
                </c:pt>
                <c:pt idx="6423">
                  <c:v>7.4551428571428557</c:v>
                </c:pt>
                <c:pt idx="6424">
                  <c:v>7.225428571428572</c:v>
                </c:pt>
                <c:pt idx="6425">
                  <c:v>7.0291428571428574</c:v>
                </c:pt>
                <c:pt idx="6426">
                  <c:v>6.4292857142857143</c:v>
                </c:pt>
                <c:pt idx="6427">
                  <c:v>6.9648571428571433</c:v>
                </c:pt>
                <c:pt idx="6428">
                  <c:v>7.7077142857142871</c:v>
                </c:pt>
                <c:pt idx="6429">
                  <c:v>7.7964285714285717</c:v>
                </c:pt>
                <c:pt idx="6430">
                  <c:v>8.5080000000000009</c:v>
                </c:pt>
                <c:pt idx="6431">
                  <c:v>8.6025714285714283</c:v>
                </c:pt>
                <c:pt idx="6432">
                  <c:v>8.0931428571428565</c:v>
                </c:pt>
                <c:pt idx="6433">
                  <c:v>9.2537142857142847</c:v>
                </c:pt>
                <c:pt idx="6434">
                  <c:v>8.6048571428571439</c:v>
                </c:pt>
                <c:pt idx="6435">
                  <c:v>8.0697142857142872</c:v>
                </c:pt>
                <c:pt idx="6436">
                  <c:v>7.3005714285714287</c:v>
                </c:pt>
                <c:pt idx="6437">
                  <c:v>7.5401428571428557</c:v>
                </c:pt>
                <c:pt idx="6438">
                  <c:v>8.4098571428571436</c:v>
                </c:pt>
                <c:pt idx="6439">
                  <c:v>7.7920000000000007</c:v>
                </c:pt>
                <c:pt idx="6440">
                  <c:v>8.2602857142857147</c:v>
                </c:pt>
                <c:pt idx="6441">
                  <c:v>8.5064285714285734</c:v>
                </c:pt>
                <c:pt idx="6442">
                  <c:v>8.1121428571428567</c:v>
                </c:pt>
                <c:pt idx="6443">
                  <c:v>7.8981428571428571</c:v>
                </c:pt>
                <c:pt idx="6444">
                  <c:v>7.5919999999999996</c:v>
                </c:pt>
                <c:pt idx="6445">
                  <c:v>7.4215714285714283</c:v>
                </c:pt>
                <c:pt idx="6446">
                  <c:v>7.1408571428571426</c:v>
                </c:pt>
                <c:pt idx="6447">
                  <c:v>7.3187142857142868</c:v>
                </c:pt>
                <c:pt idx="6448">
                  <c:v>7.4205714285714279</c:v>
                </c:pt>
                <c:pt idx="6449">
                  <c:v>7.5612857142857139</c:v>
                </c:pt>
                <c:pt idx="6450">
                  <c:v>7.4454285714285717</c:v>
                </c:pt>
                <c:pt idx="6451">
                  <c:v>7.3808571428571437</c:v>
                </c:pt>
                <c:pt idx="6452">
                  <c:v>7.4334285714285713</c:v>
                </c:pt>
                <c:pt idx="6453">
                  <c:v>7.1475714285714291</c:v>
                </c:pt>
                <c:pt idx="6454">
                  <c:v>6.7242857142857142</c:v>
                </c:pt>
                <c:pt idx="6455">
                  <c:v>7.3584285714285711</c:v>
                </c:pt>
                <c:pt idx="6456">
                  <c:v>7.3852857142857147</c:v>
                </c:pt>
                <c:pt idx="6457">
                  <c:v>7.3921428571428569</c:v>
                </c:pt>
                <c:pt idx="6458">
                  <c:v>7.3994285714285715</c:v>
                </c:pt>
                <c:pt idx="6459">
                  <c:v>7.254142857142857</c:v>
                </c:pt>
                <c:pt idx="6460">
                  <c:v>7.0194285714285716</c:v>
                </c:pt>
                <c:pt idx="6461">
                  <c:v>6.4937142857142858</c:v>
                </c:pt>
                <c:pt idx="6462">
                  <c:v>6.5537142857142863</c:v>
                </c:pt>
                <c:pt idx="6463">
                  <c:v>6.6402857142857146</c:v>
                </c:pt>
                <c:pt idx="6464">
                  <c:v>7.0970000000000004</c:v>
                </c:pt>
                <c:pt idx="6465">
                  <c:v>7.8012857142857142</c:v>
                </c:pt>
                <c:pt idx="6466">
                  <c:v>7.1444285714285707</c:v>
                </c:pt>
                <c:pt idx="6467">
                  <c:v>6.3664285714285711</c:v>
                </c:pt>
                <c:pt idx="6468">
                  <c:v>6.4962857142857144</c:v>
                </c:pt>
                <c:pt idx="6469">
                  <c:v>6.8649999999999993</c:v>
                </c:pt>
                <c:pt idx="6470">
                  <c:v>6.6157142857142848</c:v>
                </c:pt>
                <c:pt idx="6471">
                  <c:v>6.9505714285714291</c:v>
                </c:pt>
                <c:pt idx="6472">
                  <c:v>6.9820000000000002</c:v>
                </c:pt>
                <c:pt idx="6473">
                  <c:v>7.238428571428571</c:v>
                </c:pt>
                <c:pt idx="6474">
                  <c:v>7.3068571428571421</c:v>
                </c:pt>
                <c:pt idx="6475">
                  <c:v>7.3795714285714293</c:v>
                </c:pt>
                <c:pt idx="6476">
                  <c:v>7.4627142857142861</c:v>
                </c:pt>
                <c:pt idx="6477">
                  <c:v>7.7050000000000001</c:v>
                </c:pt>
                <c:pt idx="6478">
                  <c:v>7.524</c:v>
                </c:pt>
                <c:pt idx="6479">
                  <c:v>7.7017142857142868</c:v>
                </c:pt>
                <c:pt idx="6480">
                  <c:v>7.5907142857142862</c:v>
                </c:pt>
                <c:pt idx="6481">
                  <c:v>7.9445714285714288</c:v>
                </c:pt>
                <c:pt idx="6482">
                  <c:v>8.043571428571429</c:v>
                </c:pt>
                <c:pt idx="6483">
                  <c:v>7.8934285714285721</c:v>
                </c:pt>
                <c:pt idx="6484">
                  <c:v>7.6924285714285707</c:v>
                </c:pt>
                <c:pt idx="6485">
                  <c:v>7.5875714285714286</c:v>
                </c:pt>
                <c:pt idx="6486">
                  <c:v>7.4077142857142855</c:v>
                </c:pt>
                <c:pt idx="6487">
                  <c:v>7.4912857142857145</c:v>
                </c:pt>
                <c:pt idx="6488">
                  <c:v>7.3764285714285709</c:v>
                </c:pt>
                <c:pt idx="6489">
                  <c:v>7.4005714285714292</c:v>
                </c:pt>
                <c:pt idx="6490">
                  <c:v>7.5691428571428565</c:v>
                </c:pt>
                <c:pt idx="6491">
                  <c:v>7.5918571428571431</c:v>
                </c:pt>
                <c:pt idx="6492">
                  <c:v>7.5647142857142864</c:v>
                </c:pt>
                <c:pt idx="6493">
                  <c:v>7.5595714285714291</c:v>
                </c:pt>
                <c:pt idx="6494">
                  <c:v>7.406428571428572</c:v>
                </c:pt>
                <c:pt idx="6495">
                  <c:v>7.3858571428571436</c:v>
                </c:pt>
                <c:pt idx="6496">
                  <c:v>6.923571428571428</c:v>
                </c:pt>
                <c:pt idx="6497">
                  <c:v>6.8954285714285728</c:v>
                </c:pt>
                <c:pt idx="6498">
                  <c:v>7.1301428571428573</c:v>
                </c:pt>
                <c:pt idx="6499">
                  <c:v>6.9478571428571412</c:v>
                </c:pt>
                <c:pt idx="6500">
                  <c:v>6.9044285714285705</c:v>
                </c:pt>
                <c:pt idx="6501">
                  <c:v>6.7397142857142862</c:v>
                </c:pt>
                <c:pt idx="6502">
                  <c:v>7.1728571428571417</c:v>
                </c:pt>
                <c:pt idx="6503">
                  <c:v>6.8507142857142851</c:v>
                </c:pt>
                <c:pt idx="6504">
                  <c:v>6.8607142857142867</c:v>
                </c:pt>
                <c:pt idx="6505">
                  <c:v>6.9055714285714291</c:v>
                </c:pt>
                <c:pt idx="6506">
                  <c:v>6.3212857142857146</c:v>
                </c:pt>
                <c:pt idx="6507">
                  <c:v>6.8059999999999992</c:v>
                </c:pt>
                <c:pt idx="6508">
                  <c:v>6.6945714285714297</c:v>
                </c:pt>
                <c:pt idx="6509">
                  <c:v>6.9327142857142876</c:v>
                </c:pt>
                <c:pt idx="6510">
                  <c:v>6.5852857142857131</c:v>
                </c:pt>
                <c:pt idx="6511">
                  <c:v>6.6684285714285707</c:v>
                </c:pt>
                <c:pt idx="6512">
                  <c:v>7.2445714285714287</c:v>
                </c:pt>
                <c:pt idx="6513">
                  <c:v>7.4328571428571433</c:v>
                </c:pt>
                <c:pt idx="6514">
                  <c:v>7.9560000000000013</c:v>
                </c:pt>
                <c:pt idx="6515">
                  <c:v>7.8412857142857133</c:v>
                </c:pt>
                <c:pt idx="6516">
                  <c:v>7.0271428571428567</c:v>
                </c:pt>
                <c:pt idx="6517">
                  <c:v>7.5970000000000004</c:v>
                </c:pt>
                <c:pt idx="6518">
                  <c:v>7.0369999999999999</c:v>
                </c:pt>
                <c:pt idx="6519">
                  <c:v>7.0204285714285701</c:v>
                </c:pt>
                <c:pt idx="6520">
                  <c:v>5.6342857142857143</c:v>
                </c:pt>
                <c:pt idx="6521">
                  <c:v>5.8602857142857143</c:v>
                </c:pt>
                <c:pt idx="6522">
                  <c:v>6.2008571428571431</c:v>
                </c:pt>
                <c:pt idx="6523">
                  <c:v>6.0667142857142853</c:v>
                </c:pt>
                <c:pt idx="6524">
                  <c:v>6.5304285714285708</c:v>
                </c:pt>
                <c:pt idx="6525">
                  <c:v>7.3992857142857149</c:v>
                </c:pt>
                <c:pt idx="6526">
                  <c:v>6.8665714285714285</c:v>
                </c:pt>
                <c:pt idx="6527">
                  <c:v>6.9031428571428561</c:v>
                </c:pt>
                <c:pt idx="6528">
                  <c:v>6.6760000000000002</c:v>
                </c:pt>
                <c:pt idx="6529">
                  <c:v>6.7217142857142855</c:v>
                </c:pt>
                <c:pt idx="6530">
                  <c:v>6.8462857142857141</c:v>
                </c:pt>
                <c:pt idx="6531">
                  <c:v>7.2395714285714288</c:v>
                </c:pt>
                <c:pt idx="6532">
                  <c:v>7.7411428571428562</c:v>
                </c:pt>
                <c:pt idx="6533">
                  <c:v>7.6662857142857144</c:v>
                </c:pt>
                <c:pt idx="6534">
                  <c:v>7.8901428571428571</c:v>
                </c:pt>
                <c:pt idx="6535">
                  <c:v>8.7947142857142868</c:v>
                </c:pt>
                <c:pt idx="6536">
                  <c:v>8.3057142857142843</c:v>
                </c:pt>
                <c:pt idx="6537">
                  <c:v>8.1194285714285712</c:v>
                </c:pt>
                <c:pt idx="6538">
                  <c:v>7.9125714285714297</c:v>
                </c:pt>
                <c:pt idx="6539">
                  <c:v>7.1007142857142869</c:v>
                </c:pt>
                <c:pt idx="6540">
                  <c:v>7.705571428571429</c:v>
                </c:pt>
                <c:pt idx="6541">
                  <c:v>8.6075714285714291</c:v>
                </c:pt>
                <c:pt idx="6542">
                  <c:v>8.8682857142857152</c:v>
                </c:pt>
                <c:pt idx="6543">
                  <c:v>8.0791428571428572</c:v>
                </c:pt>
                <c:pt idx="6544">
                  <c:v>7.4998571428571426</c:v>
                </c:pt>
                <c:pt idx="6545">
                  <c:v>7.7064285714285718</c:v>
                </c:pt>
                <c:pt idx="6546">
                  <c:v>8.2452857142857141</c:v>
                </c:pt>
                <c:pt idx="6547">
                  <c:v>7.6094285714285714</c:v>
                </c:pt>
                <c:pt idx="6548">
                  <c:v>7.1658571428571429</c:v>
                </c:pt>
                <c:pt idx="6549">
                  <c:v>8.4018571428571427</c:v>
                </c:pt>
                <c:pt idx="6550">
                  <c:v>7.9645714285714275</c:v>
                </c:pt>
                <c:pt idx="6551">
                  <c:v>7.4061428571428563</c:v>
                </c:pt>
                <c:pt idx="6552">
                  <c:v>7.0411428571428578</c:v>
                </c:pt>
                <c:pt idx="6553">
                  <c:v>7.2482857142857142</c:v>
                </c:pt>
                <c:pt idx="6554">
                  <c:v>7.3248571428571418</c:v>
                </c:pt>
                <c:pt idx="6555">
                  <c:v>7.7045714285714277</c:v>
                </c:pt>
                <c:pt idx="6556">
                  <c:v>7.9964285714285728</c:v>
                </c:pt>
                <c:pt idx="6557">
                  <c:v>7.5875714285714277</c:v>
                </c:pt>
                <c:pt idx="6558">
                  <c:v>7.1167142857142869</c:v>
                </c:pt>
                <c:pt idx="6559">
                  <c:v>7.0930000000000009</c:v>
                </c:pt>
                <c:pt idx="6560">
                  <c:v>7.3761428571428569</c:v>
                </c:pt>
                <c:pt idx="6561">
                  <c:v>6.0487142857142855</c:v>
                </c:pt>
                <c:pt idx="6562">
                  <c:v>6.5369999999999999</c:v>
                </c:pt>
                <c:pt idx="6563">
                  <c:v>7.257714285714286</c:v>
                </c:pt>
                <c:pt idx="6564">
                  <c:v>7.6342857142857143</c:v>
                </c:pt>
                <c:pt idx="6565">
                  <c:v>7.1854285714285719</c:v>
                </c:pt>
                <c:pt idx="6566">
                  <c:v>7.2434285714285709</c:v>
                </c:pt>
                <c:pt idx="6567">
                  <c:v>7.7067142857142841</c:v>
                </c:pt>
                <c:pt idx="6568">
                  <c:v>8.1648571428571426</c:v>
                </c:pt>
                <c:pt idx="6569">
                  <c:v>7.2908571428571429</c:v>
                </c:pt>
                <c:pt idx="6570">
                  <c:v>6.9047142857142854</c:v>
                </c:pt>
                <c:pt idx="6571">
                  <c:v>6.1899999999999995</c:v>
                </c:pt>
                <c:pt idx="6572">
                  <c:v>6.5007142857142863</c:v>
                </c:pt>
                <c:pt idx="6573">
                  <c:v>6.7408571428571431</c:v>
                </c:pt>
                <c:pt idx="6574">
                  <c:v>6.8398571428571433</c:v>
                </c:pt>
                <c:pt idx="6575">
                  <c:v>6.7102857142857149</c:v>
                </c:pt>
                <c:pt idx="6576">
                  <c:v>6.4061428571428563</c:v>
                </c:pt>
                <c:pt idx="6577">
                  <c:v>6.2621428571428561</c:v>
                </c:pt>
                <c:pt idx="6578">
                  <c:v>6.0377142857142854</c:v>
                </c:pt>
                <c:pt idx="6579">
                  <c:v>6.5395714285714286</c:v>
                </c:pt>
                <c:pt idx="6580">
                  <c:v>6.7160000000000002</c:v>
                </c:pt>
                <c:pt idx="6581">
                  <c:v>6.7164285714285707</c:v>
                </c:pt>
                <c:pt idx="6582">
                  <c:v>6.8145714285714281</c:v>
                </c:pt>
                <c:pt idx="6583">
                  <c:v>6.95</c:v>
                </c:pt>
                <c:pt idx="6584">
                  <c:v>7.0002857142857149</c:v>
                </c:pt>
                <c:pt idx="6585">
                  <c:v>7.0849999999999991</c:v>
                </c:pt>
                <c:pt idx="6586">
                  <c:v>7.1182857142857143</c:v>
                </c:pt>
                <c:pt idx="6587">
                  <c:v>7.3102857142857136</c:v>
                </c:pt>
                <c:pt idx="6588">
                  <c:v>7.4364285714285723</c:v>
                </c:pt>
                <c:pt idx="6589">
                  <c:v>7.0705714285714283</c:v>
                </c:pt>
                <c:pt idx="6590">
                  <c:v>6.7944285714285702</c:v>
                </c:pt>
                <c:pt idx="6591">
                  <c:v>7.1597142857142853</c:v>
                </c:pt>
                <c:pt idx="6592">
                  <c:v>6.4198571428571443</c:v>
                </c:pt>
                <c:pt idx="6593">
                  <c:v>6.008571428571428</c:v>
                </c:pt>
                <c:pt idx="6594">
                  <c:v>6.37</c:v>
                </c:pt>
                <c:pt idx="6595">
                  <c:v>6.6987142857142867</c:v>
                </c:pt>
                <c:pt idx="6596">
                  <c:v>6.3782857142857141</c:v>
                </c:pt>
                <c:pt idx="6597">
                  <c:v>6.7057142857142855</c:v>
                </c:pt>
                <c:pt idx="6598">
                  <c:v>6.1254285714285714</c:v>
                </c:pt>
                <c:pt idx="6599">
                  <c:v>6.3325714285714287</c:v>
                </c:pt>
                <c:pt idx="6600">
                  <c:v>6.3185714285714285</c:v>
                </c:pt>
                <c:pt idx="6601">
                  <c:v>6.050428571428573</c:v>
                </c:pt>
                <c:pt idx="6602">
                  <c:v>6.4141428571428563</c:v>
                </c:pt>
                <c:pt idx="6603">
                  <c:v>6.6454285714285719</c:v>
                </c:pt>
                <c:pt idx="6604">
                  <c:v>6.7842857142857147</c:v>
                </c:pt>
                <c:pt idx="6605">
                  <c:v>6.6262857142857143</c:v>
                </c:pt>
                <c:pt idx="6606">
                  <c:v>6.5655714285714293</c:v>
                </c:pt>
                <c:pt idx="6607">
                  <c:v>6.8821428571428571</c:v>
                </c:pt>
                <c:pt idx="6608">
                  <c:v>7.1560000000000006</c:v>
                </c:pt>
                <c:pt idx="6609">
                  <c:v>7.0415714285714284</c:v>
                </c:pt>
                <c:pt idx="6610">
                  <c:v>6.8457142857142852</c:v>
                </c:pt>
                <c:pt idx="6611">
                  <c:v>6.3145714285714281</c:v>
                </c:pt>
                <c:pt idx="6612">
                  <c:v>5.7114285714285709</c:v>
                </c:pt>
                <c:pt idx="6613">
                  <c:v>5.8988571428571435</c:v>
                </c:pt>
                <c:pt idx="6614">
                  <c:v>6.0211428571428565</c:v>
                </c:pt>
                <c:pt idx="6615">
                  <c:v>6.221571428571429</c:v>
                </c:pt>
                <c:pt idx="6616">
                  <c:v>6.0854285714285714</c:v>
                </c:pt>
                <c:pt idx="6617">
                  <c:v>6.1105714285714283</c:v>
                </c:pt>
                <c:pt idx="6618">
                  <c:v>6.448428571428571</c:v>
                </c:pt>
                <c:pt idx="6619">
                  <c:v>6.1122857142857141</c:v>
                </c:pt>
                <c:pt idx="6620">
                  <c:v>5.8684285714285718</c:v>
                </c:pt>
                <c:pt idx="6621">
                  <c:v>5.6635714285714291</c:v>
                </c:pt>
                <c:pt idx="6622">
                  <c:v>5.601</c:v>
                </c:pt>
                <c:pt idx="6623">
                  <c:v>5.5612857142857139</c:v>
                </c:pt>
                <c:pt idx="6624">
                  <c:v>5.7261428571428565</c:v>
                </c:pt>
                <c:pt idx="6625">
                  <c:v>5.8124285714285708</c:v>
                </c:pt>
                <c:pt idx="6626">
                  <c:v>5.6485714285714277</c:v>
                </c:pt>
                <c:pt idx="6627">
                  <c:v>5.2054285714285715</c:v>
                </c:pt>
                <c:pt idx="6628">
                  <c:v>4.4314285714285706</c:v>
                </c:pt>
                <c:pt idx="6629">
                  <c:v>4.1901428571428578</c:v>
                </c:pt>
                <c:pt idx="6630">
                  <c:v>4.1411428571428575</c:v>
                </c:pt>
                <c:pt idx="6631">
                  <c:v>4.4062857142857146</c:v>
                </c:pt>
                <c:pt idx="6632">
                  <c:v>4.0414285714285709</c:v>
                </c:pt>
                <c:pt idx="6633">
                  <c:v>4.0252857142857135</c:v>
                </c:pt>
                <c:pt idx="6634">
                  <c:v>3.7540000000000004</c:v>
                </c:pt>
                <c:pt idx="6635">
                  <c:v>3.4585714285714286</c:v>
                </c:pt>
                <c:pt idx="6636">
                  <c:v>3.1932857142857145</c:v>
                </c:pt>
                <c:pt idx="6637">
                  <c:v>3.8132857142857142</c:v>
                </c:pt>
                <c:pt idx="6638">
                  <c:v>3.4977142857142858</c:v>
                </c:pt>
                <c:pt idx="6639">
                  <c:v>3.1898571428571425</c:v>
                </c:pt>
                <c:pt idx="6640">
                  <c:v>2.8938571428571427</c:v>
                </c:pt>
                <c:pt idx="6641">
                  <c:v>2.8767142857142858</c:v>
                </c:pt>
                <c:pt idx="6642">
                  <c:v>2.7125714285714286</c:v>
                </c:pt>
                <c:pt idx="6643">
                  <c:v>2.827142857142857</c:v>
                </c:pt>
                <c:pt idx="6644">
                  <c:v>2.1068571428571428</c:v>
                </c:pt>
                <c:pt idx="6645">
                  <c:v>1.6805714285714284</c:v>
                </c:pt>
                <c:pt idx="6646">
                  <c:v>1.6170000000000002</c:v>
                </c:pt>
                <c:pt idx="6647">
                  <c:v>1.8942857142857144</c:v>
                </c:pt>
                <c:pt idx="6648">
                  <c:v>1.9742857142857144</c:v>
                </c:pt>
                <c:pt idx="6649">
                  <c:v>2.8835714285714289</c:v>
                </c:pt>
                <c:pt idx="6650">
                  <c:v>2.7127142857142852</c:v>
                </c:pt>
                <c:pt idx="6651">
                  <c:v>3.0821428571428569</c:v>
                </c:pt>
                <c:pt idx="6652">
                  <c:v>2.7874285714285714</c:v>
                </c:pt>
                <c:pt idx="6653">
                  <c:v>2.4251428571428577</c:v>
                </c:pt>
                <c:pt idx="6654">
                  <c:v>2.5537142857142854</c:v>
                </c:pt>
                <c:pt idx="6655">
                  <c:v>2.1432857142857142</c:v>
                </c:pt>
                <c:pt idx="6656">
                  <c:v>1.6614285714285715</c:v>
                </c:pt>
                <c:pt idx="6657">
                  <c:v>2.0228571428571431</c:v>
                </c:pt>
                <c:pt idx="6658">
                  <c:v>2.0699999999999998</c:v>
                </c:pt>
                <c:pt idx="6659">
                  <c:v>1.3945714285714286</c:v>
                </c:pt>
                <c:pt idx="6660">
                  <c:v>1.2678571428571428</c:v>
                </c:pt>
                <c:pt idx="6661">
                  <c:v>1.6755714285714287</c:v>
                </c:pt>
                <c:pt idx="6662">
                  <c:v>1.7107142857142856</c:v>
                </c:pt>
                <c:pt idx="6663">
                  <c:v>1.8870000000000002</c:v>
                </c:pt>
                <c:pt idx="6664">
                  <c:v>1.3388571428571432</c:v>
                </c:pt>
                <c:pt idx="6665">
                  <c:v>1.2288571428571429</c:v>
                </c:pt>
                <c:pt idx="6666">
                  <c:v>1.3845714285714286</c:v>
                </c:pt>
                <c:pt idx="6667">
                  <c:v>1.2167142857142856</c:v>
                </c:pt>
                <c:pt idx="6668">
                  <c:v>1.4392857142857143</c:v>
                </c:pt>
                <c:pt idx="6669">
                  <c:v>1.452</c:v>
                </c:pt>
                <c:pt idx="6670">
                  <c:v>1.5279999999999998</c:v>
                </c:pt>
                <c:pt idx="6671">
                  <c:v>1.644714285714286</c:v>
                </c:pt>
                <c:pt idx="6672">
                  <c:v>1.4305714285714288</c:v>
                </c:pt>
                <c:pt idx="6673">
                  <c:v>1.4161428571428571</c:v>
                </c:pt>
                <c:pt idx="6674">
                  <c:v>1.8025714285714287</c:v>
                </c:pt>
                <c:pt idx="6675">
                  <c:v>1.6944285714285712</c:v>
                </c:pt>
                <c:pt idx="6676">
                  <c:v>1.461857142857143</c:v>
                </c:pt>
                <c:pt idx="6677">
                  <c:v>2.1238571428571431</c:v>
                </c:pt>
                <c:pt idx="6678">
                  <c:v>1.8334285714285714</c:v>
                </c:pt>
                <c:pt idx="6679">
                  <c:v>2.3797142857142854</c:v>
                </c:pt>
                <c:pt idx="6680">
                  <c:v>2.2332857142857141</c:v>
                </c:pt>
                <c:pt idx="6681">
                  <c:v>2.1768571428571426</c:v>
                </c:pt>
                <c:pt idx="6682">
                  <c:v>1.7299999999999998</c:v>
                </c:pt>
                <c:pt idx="6683">
                  <c:v>1.6261428571428571</c:v>
                </c:pt>
                <c:pt idx="6684">
                  <c:v>2.2868571428571429</c:v>
                </c:pt>
                <c:pt idx="6685">
                  <c:v>2.7390000000000003</c:v>
                </c:pt>
                <c:pt idx="6686">
                  <c:v>3.2781428571428575</c:v>
                </c:pt>
                <c:pt idx="6687">
                  <c:v>3.0707142857142857</c:v>
                </c:pt>
                <c:pt idx="6688">
                  <c:v>2.964428571428571</c:v>
                </c:pt>
                <c:pt idx="6689">
                  <c:v>2.8025714285714289</c:v>
                </c:pt>
                <c:pt idx="6690">
                  <c:v>3.5487142857142859</c:v>
                </c:pt>
                <c:pt idx="6691">
                  <c:v>3.8574285714285717</c:v>
                </c:pt>
                <c:pt idx="6692">
                  <c:v>3.492142857142857</c:v>
                </c:pt>
                <c:pt idx="6693">
                  <c:v>3.0734285714285714</c:v>
                </c:pt>
                <c:pt idx="6694">
                  <c:v>2.8452857142857146</c:v>
                </c:pt>
                <c:pt idx="6695">
                  <c:v>4.0097142857142858</c:v>
                </c:pt>
                <c:pt idx="6696">
                  <c:v>3.8054285714285716</c:v>
                </c:pt>
                <c:pt idx="6697">
                  <c:v>3.8291428571428567</c:v>
                </c:pt>
                <c:pt idx="6698">
                  <c:v>3.9961428571428574</c:v>
                </c:pt>
                <c:pt idx="6699">
                  <c:v>4.4338571428571427</c:v>
                </c:pt>
                <c:pt idx="6700">
                  <c:v>4.1657142857142855</c:v>
                </c:pt>
                <c:pt idx="6701">
                  <c:v>4.5704285714285708</c:v>
                </c:pt>
                <c:pt idx="6702">
                  <c:v>5.1798571428571432</c:v>
                </c:pt>
                <c:pt idx="6703">
                  <c:v>5.4844285714285723</c:v>
                </c:pt>
                <c:pt idx="6704">
                  <c:v>5.3655714285714282</c:v>
                </c:pt>
                <c:pt idx="6705">
                  <c:v>5.2274285714285709</c:v>
                </c:pt>
                <c:pt idx="6706">
                  <c:v>5.4082857142857135</c:v>
                </c:pt>
                <c:pt idx="6707">
                  <c:v>5.0332857142857135</c:v>
                </c:pt>
                <c:pt idx="6708">
                  <c:v>5.5071428571428571</c:v>
                </c:pt>
                <c:pt idx="6709">
                  <c:v>5.339999999999999</c:v>
                </c:pt>
                <c:pt idx="6710">
                  <c:v>5.5901428571428573</c:v>
                </c:pt>
                <c:pt idx="6711">
                  <c:v>5.6769999999999996</c:v>
                </c:pt>
                <c:pt idx="6712">
                  <c:v>6.6831428571428564</c:v>
                </c:pt>
                <c:pt idx="6713">
                  <c:v>6.8742857142857137</c:v>
                </c:pt>
                <c:pt idx="6714">
                  <c:v>6.8400000000000007</c:v>
                </c:pt>
                <c:pt idx="6715">
                  <c:v>7.0928571428571416</c:v>
                </c:pt>
                <c:pt idx="6716">
                  <c:v>6.8352857142857157</c:v>
                </c:pt>
                <c:pt idx="6717">
                  <c:v>7.2871428571428565</c:v>
                </c:pt>
                <c:pt idx="6718">
                  <c:v>7.2037142857142857</c:v>
                </c:pt>
                <c:pt idx="6719">
                  <c:v>6.7727142857142857</c:v>
                </c:pt>
                <c:pt idx="6720">
                  <c:v>6.0188571428571427</c:v>
                </c:pt>
                <c:pt idx="6721">
                  <c:v>5.8681428571428569</c:v>
                </c:pt>
                <c:pt idx="6722">
                  <c:v>6.2520000000000007</c:v>
                </c:pt>
                <c:pt idx="6723">
                  <c:v>6.2217142857142855</c:v>
                </c:pt>
                <c:pt idx="6724">
                  <c:v>6.4734285714285722</c:v>
                </c:pt>
                <c:pt idx="6725">
                  <c:v>6.543857142857143</c:v>
                </c:pt>
                <c:pt idx="6726">
                  <c:v>6.9548571428571426</c:v>
                </c:pt>
                <c:pt idx="6727">
                  <c:v>7.3819999999999997</c:v>
                </c:pt>
                <c:pt idx="6728">
                  <c:v>7.1287142857142864</c:v>
                </c:pt>
                <c:pt idx="6729">
                  <c:v>7.4871428571428575</c:v>
                </c:pt>
                <c:pt idx="6730">
                  <c:v>7.0904285714285704</c:v>
                </c:pt>
                <c:pt idx="6731">
                  <c:v>7.2530000000000001</c:v>
                </c:pt>
                <c:pt idx="6732">
                  <c:v>7.1724285714285703</c:v>
                </c:pt>
                <c:pt idx="6733">
                  <c:v>7.000285714285714</c:v>
                </c:pt>
                <c:pt idx="6734">
                  <c:v>7.0198571428571421</c:v>
                </c:pt>
                <c:pt idx="6735">
                  <c:v>7.1961428571428572</c:v>
                </c:pt>
                <c:pt idx="6736">
                  <c:v>7.1978571428571438</c:v>
                </c:pt>
                <c:pt idx="6737">
                  <c:v>7.4518571428571425</c:v>
                </c:pt>
                <c:pt idx="6738">
                  <c:v>7.9104285714285707</c:v>
                </c:pt>
                <c:pt idx="6739">
                  <c:v>7.9507142857142856</c:v>
                </c:pt>
                <c:pt idx="6740">
                  <c:v>7.6954285714285708</c:v>
                </c:pt>
                <c:pt idx="6741">
                  <c:v>7.5654285714285709</c:v>
                </c:pt>
                <c:pt idx="6742">
                  <c:v>7.3697142857142861</c:v>
                </c:pt>
                <c:pt idx="6743">
                  <c:v>7.5024285714285712</c:v>
                </c:pt>
                <c:pt idx="6744">
                  <c:v>7.6931428571428579</c:v>
                </c:pt>
                <c:pt idx="6745">
                  <c:v>7.6698571428571416</c:v>
                </c:pt>
                <c:pt idx="6746">
                  <c:v>7.7449999999999992</c:v>
                </c:pt>
                <c:pt idx="6747">
                  <c:v>7.4982857142857142</c:v>
                </c:pt>
                <c:pt idx="6748">
                  <c:v>7.7238571428571428</c:v>
                </c:pt>
                <c:pt idx="6749">
                  <c:v>7.5600000000000005</c:v>
                </c:pt>
                <c:pt idx="6750">
                  <c:v>8.0338571428571424</c:v>
                </c:pt>
                <c:pt idx="6751">
                  <c:v>8.0937142857142863</c:v>
                </c:pt>
                <c:pt idx="6752">
                  <c:v>7.6955714285714283</c:v>
                </c:pt>
                <c:pt idx="6753">
                  <c:v>7.448428571428571</c:v>
                </c:pt>
                <c:pt idx="6754">
                  <c:v>7.0824285714285713</c:v>
                </c:pt>
                <c:pt idx="6755">
                  <c:v>7.2519999999999998</c:v>
                </c:pt>
                <c:pt idx="6756">
                  <c:v>7.6534285714285701</c:v>
                </c:pt>
                <c:pt idx="6757">
                  <c:v>7.5034285714285724</c:v>
                </c:pt>
                <c:pt idx="6758">
                  <c:v>7.3541428571428584</c:v>
                </c:pt>
                <c:pt idx="6759">
                  <c:v>7.2380000000000004</c:v>
                </c:pt>
                <c:pt idx="6760">
                  <c:v>7.1915714285714287</c:v>
                </c:pt>
                <c:pt idx="6761">
                  <c:v>7.5619999999999994</c:v>
                </c:pt>
                <c:pt idx="6762">
                  <c:v>7.6435714285714287</c:v>
                </c:pt>
                <c:pt idx="6763">
                  <c:v>7.4600000000000009</c:v>
                </c:pt>
                <c:pt idx="6764">
                  <c:v>6.9895714285714288</c:v>
                </c:pt>
                <c:pt idx="6765">
                  <c:v>6.7999999999999989</c:v>
                </c:pt>
                <c:pt idx="6766">
                  <c:v>6.2484285714285717</c:v>
                </c:pt>
                <c:pt idx="6767">
                  <c:v>6.0989999999999993</c:v>
                </c:pt>
                <c:pt idx="6768">
                  <c:v>5.5747142857142853</c:v>
                </c:pt>
                <c:pt idx="6769">
                  <c:v>5.21</c:v>
                </c:pt>
                <c:pt idx="6770">
                  <c:v>5.2661428571428575</c:v>
                </c:pt>
                <c:pt idx="6771">
                  <c:v>5.4577142857142844</c:v>
                </c:pt>
                <c:pt idx="6772">
                  <c:v>5.883571428571428</c:v>
                </c:pt>
                <c:pt idx="6773">
                  <c:v>5.7285714285714286</c:v>
                </c:pt>
                <c:pt idx="6774">
                  <c:v>5.8747142857142851</c:v>
                </c:pt>
                <c:pt idx="6775">
                  <c:v>6.0519999999999996</c:v>
                </c:pt>
                <c:pt idx="6776">
                  <c:v>6.0102857142857138</c:v>
                </c:pt>
                <c:pt idx="6777">
                  <c:v>7.0125714285714285</c:v>
                </c:pt>
                <c:pt idx="6778">
                  <c:v>7.3447142857142849</c:v>
                </c:pt>
                <c:pt idx="6779">
                  <c:v>7.6948571428571437</c:v>
                </c:pt>
                <c:pt idx="6780">
                  <c:v>7.1665714285714293</c:v>
                </c:pt>
                <c:pt idx="6781">
                  <c:v>7.9371428571428568</c:v>
                </c:pt>
                <c:pt idx="6782">
                  <c:v>8.0608571428571434</c:v>
                </c:pt>
                <c:pt idx="6783">
                  <c:v>6.8001428571428582</c:v>
                </c:pt>
                <c:pt idx="6784">
                  <c:v>8.0264285714285712</c:v>
                </c:pt>
                <c:pt idx="6785">
                  <c:v>8.1091428571428565</c:v>
                </c:pt>
                <c:pt idx="6786">
                  <c:v>7.8400000000000007</c:v>
                </c:pt>
                <c:pt idx="6787">
                  <c:v>8.2057142857142846</c:v>
                </c:pt>
                <c:pt idx="6788">
                  <c:v>8.4308571428571408</c:v>
                </c:pt>
                <c:pt idx="6789">
                  <c:v>8.5727142857142855</c:v>
                </c:pt>
                <c:pt idx="6790">
                  <c:v>7.9982857142857133</c:v>
                </c:pt>
                <c:pt idx="6791">
                  <c:v>8.3805714285714288</c:v>
                </c:pt>
                <c:pt idx="6792">
                  <c:v>8.6002857142857145</c:v>
                </c:pt>
                <c:pt idx="6793">
                  <c:v>8.4125714285714288</c:v>
                </c:pt>
                <c:pt idx="6794">
                  <c:v>7.9850000000000003</c:v>
                </c:pt>
                <c:pt idx="6795">
                  <c:v>8.5497142857142858</c:v>
                </c:pt>
                <c:pt idx="6796">
                  <c:v>7.7338571428571443</c:v>
                </c:pt>
                <c:pt idx="6797">
                  <c:v>8.7815714285714286</c:v>
                </c:pt>
                <c:pt idx="6798">
                  <c:v>9.1211428571428552</c:v>
                </c:pt>
                <c:pt idx="6799">
                  <c:v>8.1535714285714285</c:v>
                </c:pt>
                <c:pt idx="6800">
                  <c:v>8.0665714285714269</c:v>
                </c:pt>
                <c:pt idx="6801">
                  <c:v>6.7295714285714281</c:v>
                </c:pt>
                <c:pt idx="6802">
                  <c:v>7.6060000000000008</c:v>
                </c:pt>
                <c:pt idx="6803">
                  <c:v>7.3664285714285711</c:v>
                </c:pt>
                <c:pt idx="6804">
                  <c:v>7.7744285714285724</c:v>
                </c:pt>
                <c:pt idx="6805">
                  <c:v>8.7598571428571432</c:v>
                </c:pt>
                <c:pt idx="6806">
                  <c:v>8.1838571428571427</c:v>
                </c:pt>
                <c:pt idx="6807">
                  <c:v>7.4425714285714282</c:v>
                </c:pt>
                <c:pt idx="6808">
                  <c:v>7.5184285714285721</c:v>
                </c:pt>
                <c:pt idx="6809">
                  <c:v>7.5428571428571427</c:v>
                </c:pt>
                <c:pt idx="6810">
                  <c:v>7.3395714285714275</c:v>
                </c:pt>
                <c:pt idx="6811">
                  <c:v>7.2108571428571437</c:v>
                </c:pt>
                <c:pt idx="6812">
                  <c:v>7.7985714285714289</c:v>
                </c:pt>
                <c:pt idx="6813">
                  <c:v>7.7044285714285712</c:v>
                </c:pt>
                <c:pt idx="6814">
                  <c:v>7.5214285714285722</c:v>
                </c:pt>
                <c:pt idx="6815">
                  <c:v>7.1082857142857145</c:v>
                </c:pt>
                <c:pt idx="6816">
                  <c:v>7.0275714285714281</c:v>
                </c:pt>
                <c:pt idx="6817">
                  <c:v>7.1150000000000002</c:v>
                </c:pt>
                <c:pt idx="6818">
                  <c:v>7.1727142857142852</c:v>
                </c:pt>
                <c:pt idx="6819">
                  <c:v>6.8698571428571427</c:v>
                </c:pt>
                <c:pt idx="6820">
                  <c:v>6.9751428571428562</c:v>
                </c:pt>
                <c:pt idx="6821">
                  <c:v>6.6665714285714293</c:v>
                </c:pt>
                <c:pt idx="6822">
                  <c:v>7.4598571428571434</c:v>
                </c:pt>
                <c:pt idx="6823">
                  <c:v>7.1819999999999995</c:v>
                </c:pt>
                <c:pt idx="6824">
                  <c:v>7.3157142857142849</c:v>
                </c:pt>
                <c:pt idx="6825">
                  <c:v>7.0108571428571427</c:v>
                </c:pt>
                <c:pt idx="6826">
                  <c:v>6.9142857142857137</c:v>
                </c:pt>
                <c:pt idx="6827">
                  <c:v>6.9429999999999987</c:v>
                </c:pt>
                <c:pt idx="6828">
                  <c:v>6.7738571428571435</c:v>
                </c:pt>
                <c:pt idx="6829">
                  <c:v>6.5985714285714279</c:v>
                </c:pt>
                <c:pt idx="6830">
                  <c:v>7.2174285714285711</c:v>
                </c:pt>
                <c:pt idx="6831">
                  <c:v>7.3118571428571428</c:v>
                </c:pt>
                <c:pt idx="6832">
                  <c:v>7.1235714285714291</c:v>
                </c:pt>
                <c:pt idx="6833">
                  <c:v>7.8154285714285709</c:v>
                </c:pt>
                <c:pt idx="6834">
                  <c:v>7.6722857142857146</c:v>
                </c:pt>
                <c:pt idx="6835">
                  <c:v>7.8858571428571427</c:v>
                </c:pt>
                <c:pt idx="6836">
                  <c:v>7.9495714285714287</c:v>
                </c:pt>
                <c:pt idx="6837">
                  <c:v>7.5505714285714296</c:v>
                </c:pt>
                <c:pt idx="6838">
                  <c:v>7.6898571428571421</c:v>
                </c:pt>
                <c:pt idx="6839">
                  <c:v>7.6199999999999992</c:v>
                </c:pt>
                <c:pt idx="6840">
                  <c:v>7.8961428571428565</c:v>
                </c:pt>
                <c:pt idx="6841">
                  <c:v>8.0580000000000016</c:v>
                </c:pt>
                <c:pt idx="6842">
                  <c:v>8.3592857142857149</c:v>
                </c:pt>
                <c:pt idx="6843">
                  <c:v>7.2790000000000008</c:v>
                </c:pt>
                <c:pt idx="6844">
                  <c:v>7.7004285714285716</c:v>
                </c:pt>
                <c:pt idx="6845">
                  <c:v>8.2061428571428561</c:v>
                </c:pt>
                <c:pt idx="6846">
                  <c:v>8.54142857142857</c:v>
                </c:pt>
                <c:pt idx="6847">
                  <c:v>8.0511428571428585</c:v>
                </c:pt>
                <c:pt idx="6848">
                  <c:v>7.7868571428571434</c:v>
                </c:pt>
                <c:pt idx="6849">
                  <c:v>7.8457142857142861</c:v>
                </c:pt>
                <c:pt idx="6850">
                  <c:v>7.7510000000000003</c:v>
                </c:pt>
                <c:pt idx="6851">
                  <c:v>7.8587142857142851</c:v>
                </c:pt>
                <c:pt idx="6852">
                  <c:v>8.3888571428571428</c:v>
                </c:pt>
                <c:pt idx="6853">
                  <c:v>8.3044285714285717</c:v>
                </c:pt>
                <c:pt idx="6854">
                  <c:v>7.8548571428571421</c:v>
                </c:pt>
                <c:pt idx="6855">
                  <c:v>7.4908571428571431</c:v>
                </c:pt>
                <c:pt idx="6856">
                  <c:v>7.3207142857142866</c:v>
                </c:pt>
                <c:pt idx="6857">
                  <c:v>7.8417142857142865</c:v>
                </c:pt>
                <c:pt idx="6858">
                  <c:v>7.9661428571428576</c:v>
                </c:pt>
                <c:pt idx="6859">
                  <c:v>8.1180000000000003</c:v>
                </c:pt>
                <c:pt idx="6860">
                  <c:v>7.8715714285714284</c:v>
                </c:pt>
                <c:pt idx="6861">
                  <c:v>7.4650000000000007</c:v>
                </c:pt>
                <c:pt idx="6862">
                  <c:v>7.4342857142857133</c:v>
                </c:pt>
                <c:pt idx="6863">
                  <c:v>7.1998571428571427</c:v>
                </c:pt>
                <c:pt idx="6864">
                  <c:v>7.1719999999999997</c:v>
                </c:pt>
                <c:pt idx="6865">
                  <c:v>6.8941428571428558</c:v>
                </c:pt>
                <c:pt idx="6866">
                  <c:v>6.8357142857142863</c:v>
                </c:pt>
                <c:pt idx="6867">
                  <c:v>7.0202857142857136</c:v>
                </c:pt>
                <c:pt idx="6868">
                  <c:v>7.088000000000001</c:v>
                </c:pt>
                <c:pt idx="6869">
                  <c:v>6.9934285714285718</c:v>
                </c:pt>
                <c:pt idx="6870">
                  <c:v>7.0791428571428563</c:v>
                </c:pt>
                <c:pt idx="6871">
                  <c:v>7.245857142857143</c:v>
                </c:pt>
                <c:pt idx="6872">
                  <c:v>7.6821428571428561</c:v>
                </c:pt>
                <c:pt idx="6873">
                  <c:v>7.6362857142857132</c:v>
                </c:pt>
                <c:pt idx="6874">
                  <c:v>7.3958571428571434</c:v>
                </c:pt>
                <c:pt idx="6875">
                  <c:v>7.2681428571428572</c:v>
                </c:pt>
                <c:pt idx="6876">
                  <c:v>7.0181428571428572</c:v>
                </c:pt>
                <c:pt idx="6877">
                  <c:v>6.8254285714285716</c:v>
                </c:pt>
                <c:pt idx="6878">
                  <c:v>7.1352857142857147</c:v>
                </c:pt>
                <c:pt idx="6879">
                  <c:v>7.6850000000000005</c:v>
                </c:pt>
                <c:pt idx="6880">
                  <c:v>7.7222857142857153</c:v>
                </c:pt>
                <c:pt idx="6881">
                  <c:v>7.97</c:v>
                </c:pt>
                <c:pt idx="6882">
                  <c:v>7.6778571428571434</c:v>
                </c:pt>
                <c:pt idx="6883">
                  <c:v>8.0177142857142858</c:v>
                </c:pt>
                <c:pt idx="6884">
                  <c:v>7.6297142857142859</c:v>
                </c:pt>
                <c:pt idx="6885">
                  <c:v>7.3390000000000004</c:v>
                </c:pt>
                <c:pt idx="6886">
                  <c:v>7.7498571428571434</c:v>
                </c:pt>
                <c:pt idx="6887">
                  <c:v>7.7088571428571431</c:v>
                </c:pt>
                <c:pt idx="6888">
                  <c:v>7.5898571428571424</c:v>
                </c:pt>
                <c:pt idx="6889">
                  <c:v>7.3319999999999999</c:v>
                </c:pt>
                <c:pt idx="6890">
                  <c:v>6.8430000000000009</c:v>
                </c:pt>
                <c:pt idx="6891">
                  <c:v>6.6782857142857139</c:v>
                </c:pt>
                <c:pt idx="6892">
                  <c:v>6.9612857142857143</c:v>
                </c:pt>
                <c:pt idx="6893">
                  <c:v>7.717714285714286</c:v>
                </c:pt>
                <c:pt idx="6894">
                  <c:v>7.9547142857142861</c:v>
                </c:pt>
                <c:pt idx="6895">
                  <c:v>7.838571428571429</c:v>
                </c:pt>
                <c:pt idx="6896">
                  <c:v>7.4880000000000004</c:v>
                </c:pt>
                <c:pt idx="6897">
                  <c:v>7.2147142857142867</c:v>
                </c:pt>
                <c:pt idx="6898">
                  <c:v>7.4962857142857127</c:v>
                </c:pt>
                <c:pt idx="6899">
                  <c:v>7.1734285714285715</c:v>
                </c:pt>
                <c:pt idx="6900">
                  <c:v>6.1588571428571433</c:v>
                </c:pt>
                <c:pt idx="6901">
                  <c:v>5.5992857142857142</c:v>
                </c:pt>
                <c:pt idx="6902">
                  <c:v>6.0038571428571421</c:v>
                </c:pt>
                <c:pt idx="6903">
                  <c:v>7.3112857142857148</c:v>
                </c:pt>
                <c:pt idx="6904">
                  <c:v>7.9788571428571426</c:v>
                </c:pt>
                <c:pt idx="6905">
                  <c:v>7.7408571428571431</c:v>
                </c:pt>
                <c:pt idx="6906">
                  <c:v>7.3331428571428576</c:v>
                </c:pt>
                <c:pt idx="6907">
                  <c:v>8.6901428571428578</c:v>
                </c:pt>
                <c:pt idx="6908">
                  <c:v>7.4582857142857133</c:v>
                </c:pt>
                <c:pt idx="6909">
                  <c:v>7.6745714285714275</c:v>
                </c:pt>
                <c:pt idx="6910">
                  <c:v>7.2771428571428567</c:v>
                </c:pt>
                <c:pt idx="6911">
                  <c:v>7.2075714285714279</c:v>
                </c:pt>
                <c:pt idx="6912">
                  <c:v>7.0712857142857146</c:v>
                </c:pt>
                <c:pt idx="6913">
                  <c:v>7.4068571428571426</c:v>
                </c:pt>
                <c:pt idx="6914">
                  <c:v>7.8457142857142852</c:v>
                </c:pt>
                <c:pt idx="6915">
                  <c:v>7.6302857142857148</c:v>
                </c:pt>
                <c:pt idx="6916">
                  <c:v>6.2288571428571435</c:v>
                </c:pt>
                <c:pt idx="6917">
                  <c:v>6.2324285714285708</c:v>
                </c:pt>
                <c:pt idx="6918">
                  <c:v>7.0647142857142864</c:v>
                </c:pt>
                <c:pt idx="6919">
                  <c:v>6.1201428571428576</c:v>
                </c:pt>
                <c:pt idx="6920">
                  <c:v>7.7010000000000005</c:v>
                </c:pt>
                <c:pt idx="6921">
                  <c:v>7.8184285714285719</c:v>
                </c:pt>
                <c:pt idx="6922">
                  <c:v>7.9089999999999998</c:v>
                </c:pt>
                <c:pt idx="6923">
                  <c:v>7.7437142857142858</c:v>
                </c:pt>
                <c:pt idx="6924">
                  <c:v>8.2487142857142857</c:v>
                </c:pt>
                <c:pt idx="6925">
                  <c:v>8.198714285714285</c:v>
                </c:pt>
                <c:pt idx="6926">
                  <c:v>8.5039999999999996</c:v>
                </c:pt>
                <c:pt idx="6927">
                  <c:v>7.173285714285714</c:v>
                </c:pt>
                <c:pt idx="6928">
                  <c:v>7.7595714285714283</c:v>
                </c:pt>
                <c:pt idx="6929">
                  <c:v>8.1490000000000009</c:v>
                </c:pt>
                <c:pt idx="6930">
                  <c:v>7.3612857142857138</c:v>
                </c:pt>
                <c:pt idx="6931">
                  <c:v>7.1824285714285718</c:v>
                </c:pt>
                <c:pt idx="6932">
                  <c:v>6.6091428571428565</c:v>
                </c:pt>
                <c:pt idx="6933">
                  <c:v>6.3422857142857145</c:v>
                </c:pt>
                <c:pt idx="6934">
                  <c:v>6.0714285714285712</c:v>
                </c:pt>
                <c:pt idx="6935">
                  <c:v>6.4277142857142859</c:v>
                </c:pt>
                <c:pt idx="6936">
                  <c:v>6.5540000000000003</c:v>
                </c:pt>
                <c:pt idx="6937">
                  <c:v>6.0424285714285721</c:v>
                </c:pt>
                <c:pt idx="6938">
                  <c:v>5.6712857142857143</c:v>
                </c:pt>
                <c:pt idx="6939">
                  <c:v>6.480999999999999</c:v>
                </c:pt>
                <c:pt idx="6940">
                  <c:v>6.6700000000000008</c:v>
                </c:pt>
                <c:pt idx="6941">
                  <c:v>7.2927142857142853</c:v>
                </c:pt>
                <c:pt idx="6942">
                  <c:v>7.3928571428571432</c:v>
                </c:pt>
                <c:pt idx="6943">
                  <c:v>8.116142857142858</c:v>
                </c:pt>
                <c:pt idx="6944">
                  <c:v>8.273714285714286</c:v>
                </c:pt>
                <c:pt idx="6945">
                  <c:v>8.4902857142857151</c:v>
                </c:pt>
                <c:pt idx="6946">
                  <c:v>8.657</c:v>
                </c:pt>
                <c:pt idx="6947">
                  <c:v>8.3305714285714281</c:v>
                </c:pt>
                <c:pt idx="6948">
                  <c:v>7.6708571428571428</c:v>
                </c:pt>
                <c:pt idx="6949">
                  <c:v>8.1527142857142856</c:v>
                </c:pt>
                <c:pt idx="6950">
                  <c:v>7.532285714285714</c:v>
                </c:pt>
                <c:pt idx="6951">
                  <c:v>7.2531428571428567</c:v>
                </c:pt>
                <c:pt idx="6952">
                  <c:v>6.7918571428571424</c:v>
                </c:pt>
                <c:pt idx="6953">
                  <c:v>6.8119999999999994</c:v>
                </c:pt>
                <c:pt idx="6954">
                  <c:v>7.0318571428571426</c:v>
                </c:pt>
                <c:pt idx="6955">
                  <c:v>6.6905714285714293</c:v>
                </c:pt>
                <c:pt idx="6956">
                  <c:v>6.7481428571428568</c:v>
                </c:pt>
                <c:pt idx="6957">
                  <c:v>6.4625714285714286</c:v>
                </c:pt>
                <c:pt idx="6958">
                  <c:v>6.4812857142857139</c:v>
                </c:pt>
                <c:pt idx="6959">
                  <c:v>6.6862857142857139</c:v>
                </c:pt>
                <c:pt idx="6960">
                  <c:v>7.5135714285714297</c:v>
                </c:pt>
                <c:pt idx="6961">
                  <c:v>7.471285714285715</c:v>
                </c:pt>
                <c:pt idx="6962">
                  <c:v>7.0152857142857146</c:v>
                </c:pt>
                <c:pt idx="6963">
                  <c:v>7.070142857142856</c:v>
                </c:pt>
                <c:pt idx="6964">
                  <c:v>6.9215714285714274</c:v>
                </c:pt>
                <c:pt idx="6965">
                  <c:v>6.8152857142857144</c:v>
                </c:pt>
                <c:pt idx="6966">
                  <c:v>7.2430000000000003</c:v>
                </c:pt>
                <c:pt idx="6967">
                  <c:v>7.5318571428571426</c:v>
                </c:pt>
                <c:pt idx="6968">
                  <c:v>7.0721428571428566</c:v>
                </c:pt>
                <c:pt idx="6969">
                  <c:v>6.8598571428571429</c:v>
                </c:pt>
                <c:pt idx="6970">
                  <c:v>7.2348571428571429</c:v>
                </c:pt>
                <c:pt idx="6971">
                  <c:v>7.0031428571428567</c:v>
                </c:pt>
                <c:pt idx="6972">
                  <c:v>6.4891428571428582</c:v>
                </c:pt>
                <c:pt idx="6973">
                  <c:v>6.5605714285714285</c:v>
                </c:pt>
                <c:pt idx="6974">
                  <c:v>6.5578571428571433</c:v>
                </c:pt>
                <c:pt idx="6975">
                  <c:v>6.3375714285714286</c:v>
                </c:pt>
                <c:pt idx="6976">
                  <c:v>6.3557142857142859</c:v>
                </c:pt>
                <c:pt idx="6977">
                  <c:v>6.8682857142857143</c:v>
                </c:pt>
                <c:pt idx="6978">
                  <c:v>6.6127142857142855</c:v>
                </c:pt>
                <c:pt idx="6979">
                  <c:v>7.1848571428571422</c:v>
                </c:pt>
                <c:pt idx="6980">
                  <c:v>7.3861428571428567</c:v>
                </c:pt>
                <c:pt idx="6981">
                  <c:v>7.8165714285714296</c:v>
                </c:pt>
                <c:pt idx="6982">
                  <c:v>8.1631428571428568</c:v>
                </c:pt>
                <c:pt idx="6983">
                  <c:v>8.164142857142858</c:v>
                </c:pt>
                <c:pt idx="6984">
                  <c:v>8.1384285714285713</c:v>
                </c:pt>
                <c:pt idx="6985">
                  <c:v>8.5958571428571435</c:v>
                </c:pt>
                <c:pt idx="6986">
                  <c:v>8.3562857142857148</c:v>
                </c:pt>
                <c:pt idx="6987">
                  <c:v>8.342428571428572</c:v>
                </c:pt>
                <c:pt idx="6988">
                  <c:v>8.1572857142857149</c:v>
                </c:pt>
                <c:pt idx="6989">
                  <c:v>8.2835714285714293</c:v>
                </c:pt>
                <c:pt idx="6990">
                  <c:v>8.425714285714287</c:v>
                </c:pt>
                <c:pt idx="6991">
                  <c:v>8.5595714285714291</c:v>
                </c:pt>
                <c:pt idx="6992">
                  <c:v>8.2759999999999998</c:v>
                </c:pt>
                <c:pt idx="6993">
                  <c:v>7.9784285714285721</c:v>
                </c:pt>
                <c:pt idx="6994">
                  <c:v>7.6967142857142861</c:v>
                </c:pt>
                <c:pt idx="6995">
                  <c:v>8.0990000000000002</c:v>
                </c:pt>
                <c:pt idx="6996">
                  <c:v>8.5454285714285714</c:v>
                </c:pt>
                <c:pt idx="6997">
                  <c:v>8.454714285714287</c:v>
                </c:pt>
                <c:pt idx="6998">
                  <c:v>8.1445714285714281</c:v>
                </c:pt>
                <c:pt idx="6999">
                  <c:v>8.2711428571428574</c:v>
                </c:pt>
                <c:pt idx="7000">
                  <c:v>8.1842857142857142</c:v>
                </c:pt>
                <c:pt idx="7001">
                  <c:v>8.11</c:v>
                </c:pt>
                <c:pt idx="7002">
                  <c:v>8.1278571428571418</c:v>
                </c:pt>
                <c:pt idx="7003">
                  <c:v>8.180714285714286</c:v>
                </c:pt>
                <c:pt idx="7004">
                  <c:v>7.8935714285714278</c:v>
                </c:pt>
                <c:pt idx="7005">
                  <c:v>8.1301428571428573</c:v>
                </c:pt>
                <c:pt idx="7006">
                  <c:v>8.5580000000000016</c:v>
                </c:pt>
                <c:pt idx="7007">
                  <c:v>8.4474285714285724</c:v>
                </c:pt>
                <c:pt idx="7008">
                  <c:v>8.3800000000000008</c:v>
                </c:pt>
                <c:pt idx="7009">
                  <c:v>8.2652857142857137</c:v>
                </c:pt>
                <c:pt idx="7010">
                  <c:v>8.5232857142857146</c:v>
                </c:pt>
                <c:pt idx="7011">
                  <c:v>8.4044285714285714</c:v>
                </c:pt>
                <c:pt idx="7012">
                  <c:v>8.5039999999999996</c:v>
                </c:pt>
                <c:pt idx="7013">
                  <c:v>8.4602857142857157</c:v>
                </c:pt>
                <c:pt idx="7014">
                  <c:v>8.7517142857142876</c:v>
                </c:pt>
                <c:pt idx="7015">
                  <c:v>8.3780000000000019</c:v>
                </c:pt>
                <c:pt idx="7016">
                  <c:v>8.3508571428571425</c:v>
                </c:pt>
                <c:pt idx="7017">
                  <c:v>7.6265714285714301</c:v>
                </c:pt>
                <c:pt idx="7018">
                  <c:v>7.6942857142857131</c:v>
                </c:pt>
                <c:pt idx="7019">
                  <c:v>7.7830000000000013</c:v>
                </c:pt>
                <c:pt idx="7020">
                  <c:v>7.6902857142857135</c:v>
                </c:pt>
                <c:pt idx="7021">
                  <c:v>7.0875714285714277</c:v>
                </c:pt>
                <c:pt idx="7022">
                  <c:v>7.2251428571428562</c:v>
                </c:pt>
                <c:pt idx="7023">
                  <c:v>7.2491428571428562</c:v>
                </c:pt>
                <c:pt idx="7024">
                  <c:v>7.242857142857142</c:v>
                </c:pt>
                <c:pt idx="7025">
                  <c:v>6.5717142857142861</c:v>
                </c:pt>
                <c:pt idx="7026">
                  <c:v>6.9774285714285709</c:v>
                </c:pt>
                <c:pt idx="7027">
                  <c:v>5.9518571428571434</c:v>
                </c:pt>
                <c:pt idx="7028">
                  <c:v>5.7907142857142855</c:v>
                </c:pt>
                <c:pt idx="7029">
                  <c:v>5.919714285714285</c:v>
                </c:pt>
                <c:pt idx="7030">
                  <c:v>5.9604285714285714</c:v>
                </c:pt>
                <c:pt idx="7031">
                  <c:v>6.0754285714285716</c:v>
                </c:pt>
                <c:pt idx="7032">
                  <c:v>5.8678571428571429</c:v>
                </c:pt>
                <c:pt idx="7033">
                  <c:v>5.7771428571428567</c:v>
                </c:pt>
                <c:pt idx="7034">
                  <c:v>5.887142857142857</c:v>
                </c:pt>
                <c:pt idx="7035">
                  <c:v>5.8691428571428563</c:v>
                </c:pt>
                <c:pt idx="7036">
                  <c:v>6.0295714285714288</c:v>
                </c:pt>
                <c:pt idx="7037">
                  <c:v>5.8579999999999997</c:v>
                </c:pt>
                <c:pt idx="7038">
                  <c:v>6.0020000000000007</c:v>
                </c:pt>
                <c:pt idx="7039">
                  <c:v>6.4629999999999992</c:v>
                </c:pt>
                <c:pt idx="7040">
                  <c:v>6.6781428571428574</c:v>
                </c:pt>
                <c:pt idx="7041">
                  <c:v>6.4859999999999998</c:v>
                </c:pt>
                <c:pt idx="7042">
                  <c:v>6.7284285714285721</c:v>
                </c:pt>
                <c:pt idx="7043">
                  <c:v>6.9880000000000004</c:v>
                </c:pt>
                <c:pt idx="7044">
                  <c:v>6.9322857142857135</c:v>
                </c:pt>
                <c:pt idx="7045">
                  <c:v>6.9344285714285707</c:v>
                </c:pt>
                <c:pt idx="7046">
                  <c:v>6.8214285714285712</c:v>
                </c:pt>
                <c:pt idx="7047">
                  <c:v>6.972428571428571</c:v>
                </c:pt>
                <c:pt idx="7048">
                  <c:v>6.2255714285714285</c:v>
                </c:pt>
                <c:pt idx="7049">
                  <c:v>6.4580000000000002</c:v>
                </c:pt>
                <c:pt idx="7050">
                  <c:v>7.7442857142857138</c:v>
                </c:pt>
                <c:pt idx="7051">
                  <c:v>7.2872857142857148</c:v>
                </c:pt>
                <c:pt idx="7052">
                  <c:v>7.8637142857142859</c:v>
                </c:pt>
                <c:pt idx="7053">
                  <c:v>8.0509999999999984</c:v>
                </c:pt>
                <c:pt idx="7054">
                  <c:v>7.6144285714285731</c:v>
                </c:pt>
                <c:pt idx="7055">
                  <c:v>7.6731428571428566</c:v>
                </c:pt>
                <c:pt idx="7056">
                  <c:v>7.4057142857142866</c:v>
                </c:pt>
                <c:pt idx="7057">
                  <c:v>7.6488571428571435</c:v>
                </c:pt>
                <c:pt idx="7058">
                  <c:v>8.0289999999999999</c:v>
                </c:pt>
                <c:pt idx="7059">
                  <c:v>7.7397142857142853</c:v>
                </c:pt>
                <c:pt idx="7060">
                  <c:v>7.6628571428571428</c:v>
                </c:pt>
                <c:pt idx="7061">
                  <c:v>7.4377142857142866</c:v>
                </c:pt>
                <c:pt idx="7062">
                  <c:v>8.173</c:v>
                </c:pt>
                <c:pt idx="7063">
                  <c:v>8.2418571428571425</c:v>
                </c:pt>
                <c:pt idx="7064">
                  <c:v>7.778428571428571</c:v>
                </c:pt>
                <c:pt idx="7065">
                  <c:v>7.3282857142857143</c:v>
                </c:pt>
                <c:pt idx="7066">
                  <c:v>7.3368571428571432</c:v>
                </c:pt>
                <c:pt idx="7067">
                  <c:v>7.173571428571428</c:v>
                </c:pt>
                <c:pt idx="7068">
                  <c:v>7.2712857142857148</c:v>
                </c:pt>
                <c:pt idx="7069">
                  <c:v>7.7309999999999999</c:v>
                </c:pt>
                <c:pt idx="7070">
                  <c:v>7.8457142857142861</c:v>
                </c:pt>
                <c:pt idx="7071">
                  <c:v>7.9321428571428578</c:v>
                </c:pt>
                <c:pt idx="7072">
                  <c:v>8.0755714285714273</c:v>
                </c:pt>
                <c:pt idx="7073">
                  <c:v>8.3924285714285709</c:v>
                </c:pt>
                <c:pt idx="7074">
                  <c:v>7.9931428571428578</c:v>
                </c:pt>
                <c:pt idx="7075">
                  <c:v>8.0205714285714294</c:v>
                </c:pt>
                <c:pt idx="7076">
                  <c:v>7.8622857142857132</c:v>
                </c:pt>
                <c:pt idx="7077">
                  <c:v>8.0771428571428583</c:v>
                </c:pt>
                <c:pt idx="7078">
                  <c:v>8.1097142857142863</c:v>
                </c:pt>
                <c:pt idx="7079">
                  <c:v>7.7078571428571427</c:v>
                </c:pt>
                <c:pt idx="7080">
                  <c:v>8.4770000000000003</c:v>
                </c:pt>
                <c:pt idx="7081">
                  <c:v>8.2754285714285718</c:v>
                </c:pt>
                <c:pt idx="7082">
                  <c:v>8.2522857142857138</c:v>
                </c:pt>
                <c:pt idx="7083">
                  <c:v>8.077</c:v>
                </c:pt>
                <c:pt idx="7084">
                  <c:v>8.0761428571428571</c:v>
                </c:pt>
                <c:pt idx="7085">
                  <c:v>9.1560000000000006</c:v>
                </c:pt>
                <c:pt idx="7086">
                  <c:v>8.7867142857142859</c:v>
                </c:pt>
                <c:pt idx="7087">
                  <c:v>9.3332857142857133</c:v>
                </c:pt>
                <c:pt idx="7088">
                  <c:v>9.6171428571428557</c:v>
                </c:pt>
                <c:pt idx="7089">
                  <c:v>9.7955714285714297</c:v>
                </c:pt>
                <c:pt idx="7090">
                  <c:v>9.3824285714285729</c:v>
                </c:pt>
                <c:pt idx="7091">
                  <c:v>9.4079999999999995</c:v>
                </c:pt>
                <c:pt idx="7092">
                  <c:v>9.7998571428571442</c:v>
                </c:pt>
                <c:pt idx="7093">
                  <c:v>9.8804285714285705</c:v>
                </c:pt>
                <c:pt idx="7094">
                  <c:v>9.4704285714285703</c:v>
                </c:pt>
                <c:pt idx="7095">
                  <c:v>9.702</c:v>
                </c:pt>
                <c:pt idx="7096">
                  <c:v>8.858428571428572</c:v>
                </c:pt>
                <c:pt idx="7097">
                  <c:v>8.5988571428571436</c:v>
                </c:pt>
                <c:pt idx="7098">
                  <c:v>9.0918571428571422</c:v>
                </c:pt>
                <c:pt idx="7099">
                  <c:v>9.1437142857142852</c:v>
                </c:pt>
                <c:pt idx="7100">
                  <c:v>8.6345714285714283</c:v>
                </c:pt>
                <c:pt idx="7101">
                  <c:v>8.1735714285714263</c:v>
                </c:pt>
                <c:pt idx="7102">
                  <c:v>8.6947142857142854</c:v>
                </c:pt>
                <c:pt idx="7103">
                  <c:v>8.9221428571428572</c:v>
                </c:pt>
                <c:pt idx="7104">
                  <c:v>8.7481428571428577</c:v>
                </c:pt>
                <c:pt idx="7105">
                  <c:v>8.9137142857142866</c:v>
                </c:pt>
                <c:pt idx="7106">
                  <c:v>9.9580000000000002</c:v>
                </c:pt>
                <c:pt idx="7107">
                  <c:v>9.702</c:v>
                </c:pt>
                <c:pt idx="7108">
                  <c:v>9.8812857142857133</c:v>
                </c:pt>
                <c:pt idx="7109">
                  <c:v>10.056714285714284</c:v>
                </c:pt>
                <c:pt idx="7110">
                  <c:v>9.8070000000000004</c:v>
                </c:pt>
                <c:pt idx="7111">
                  <c:v>9.8477142857142859</c:v>
                </c:pt>
                <c:pt idx="7112">
                  <c:v>9.6434285714285721</c:v>
                </c:pt>
                <c:pt idx="7113">
                  <c:v>9.8354285714285705</c:v>
                </c:pt>
                <c:pt idx="7114">
                  <c:v>9.5234285714285711</c:v>
                </c:pt>
                <c:pt idx="7115">
                  <c:v>9.453142857142856</c:v>
                </c:pt>
                <c:pt idx="7116">
                  <c:v>9.6397142857142875</c:v>
                </c:pt>
                <c:pt idx="7117">
                  <c:v>9.6290000000000013</c:v>
                </c:pt>
                <c:pt idx="7118">
                  <c:v>8.75942857142857</c:v>
                </c:pt>
                <c:pt idx="7119">
                  <c:v>8.1780000000000008</c:v>
                </c:pt>
                <c:pt idx="7120">
                  <c:v>8.1574285714285715</c:v>
                </c:pt>
                <c:pt idx="7121">
                  <c:v>8.2237142857142835</c:v>
                </c:pt>
                <c:pt idx="7122">
                  <c:v>8.4015714285714278</c:v>
                </c:pt>
                <c:pt idx="7123">
                  <c:v>8.8094285714285725</c:v>
                </c:pt>
                <c:pt idx="7124">
                  <c:v>9.1194285714285712</c:v>
                </c:pt>
                <c:pt idx="7125">
                  <c:v>9.1484285714285711</c:v>
                </c:pt>
                <c:pt idx="7126">
                  <c:v>9.015428571428572</c:v>
                </c:pt>
                <c:pt idx="7127">
                  <c:v>8.7397142857142871</c:v>
                </c:pt>
                <c:pt idx="7128">
                  <c:v>9.0359999999999996</c:v>
                </c:pt>
                <c:pt idx="7129">
                  <c:v>8.6328571428571426</c:v>
                </c:pt>
                <c:pt idx="7130">
                  <c:v>8.7021428571428583</c:v>
                </c:pt>
                <c:pt idx="7131">
                  <c:v>8.3977142857142866</c:v>
                </c:pt>
                <c:pt idx="7132">
                  <c:v>8.5634285714285703</c:v>
                </c:pt>
                <c:pt idx="7133">
                  <c:v>8.3991428571428575</c:v>
                </c:pt>
                <c:pt idx="7134">
                  <c:v>8.3450000000000006</c:v>
                </c:pt>
                <c:pt idx="7135">
                  <c:v>8.5504285714285704</c:v>
                </c:pt>
                <c:pt idx="7136">
                  <c:v>8.7041428571428572</c:v>
                </c:pt>
                <c:pt idx="7137">
                  <c:v>8.4008571428571432</c:v>
                </c:pt>
                <c:pt idx="7138">
                  <c:v>7.6829999999999998</c:v>
                </c:pt>
                <c:pt idx="7139">
                  <c:v>5.5555714285714286</c:v>
                </c:pt>
                <c:pt idx="7140">
                  <c:v>5.5174285714285727</c:v>
                </c:pt>
                <c:pt idx="7141">
                  <c:v>5.9624285714285703</c:v>
                </c:pt>
                <c:pt idx="7142">
                  <c:v>4.109285714285714</c:v>
                </c:pt>
                <c:pt idx="7143">
                  <c:v>2.8501428571428571</c:v>
                </c:pt>
                <c:pt idx="7144">
                  <c:v>2.5798571428571431</c:v>
                </c:pt>
                <c:pt idx="7145">
                  <c:v>2.9008571428571428</c:v>
                </c:pt>
                <c:pt idx="7146">
                  <c:v>3.4104285714285711</c:v>
                </c:pt>
                <c:pt idx="7147">
                  <c:v>4.2844285714285713</c:v>
                </c:pt>
                <c:pt idx="7148">
                  <c:v>5.3294285714285721</c:v>
                </c:pt>
                <c:pt idx="7149">
                  <c:v>5.855428571428571</c:v>
                </c:pt>
                <c:pt idx="7150">
                  <c:v>6.6098571428571429</c:v>
                </c:pt>
                <c:pt idx="7151">
                  <c:v>6.4428571428571422</c:v>
                </c:pt>
                <c:pt idx="7152">
                  <c:v>6.0229999999999988</c:v>
                </c:pt>
                <c:pt idx="7153">
                  <c:v>6.6505714285714292</c:v>
                </c:pt>
                <c:pt idx="7154">
                  <c:v>7.0547142857142848</c:v>
                </c:pt>
                <c:pt idx="7155">
                  <c:v>7.0192857142857141</c:v>
                </c:pt>
                <c:pt idx="7156">
                  <c:v>6.7561428571428577</c:v>
                </c:pt>
                <c:pt idx="7157">
                  <c:v>6.5414285714285709</c:v>
                </c:pt>
                <c:pt idx="7158">
                  <c:v>6.9994285714285711</c:v>
                </c:pt>
                <c:pt idx="7159">
                  <c:v>7.2222857142857153</c:v>
                </c:pt>
                <c:pt idx="7160">
                  <c:v>6.6817142857142855</c:v>
                </c:pt>
                <c:pt idx="7161">
                  <c:v>5.8067142857142855</c:v>
                </c:pt>
                <c:pt idx="7162">
                  <c:v>5.5208571428571434</c:v>
                </c:pt>
                <c:pt idx="7163">
                  <c:v>5.4775714285714283</c:v>
                </c:pt>
                <c:pt idx="7164">
                  <c:v>4.4461428571428572</c:v>
                </c:pt>
                <c:pt idx="7165">
                  <c:v>4.297428571428572</c:v>
                </c:pt>
                <c:pt idx="7166">
                  <c:v>4.6121428571428567</c:v>
                </c:pt>
                <c:pt idx="7167">
                  <c:v>5.3578571428571422</c:v>
                </c:pt>
                <c:pt idx="7168">
                  <c:v>6.2377142857142855</c:v>
                </c:pt>
                <c:pt idx="7169">
                  <c:v>5.6372857142857145</c:v>
                </c:pt>
                <c:pt idx="7170">
                  <c:v>5.5858571428571429</c:v>
                </c:pt>
                <c:pt idx="7171">
                  <c:v>6.1319999999999988</c:v>
                </c:pt>
                <c:pt idx="7172">
                  <c:v>7.1067142857142853</c:v>
                </c:pt>
                <c:pt idx="7173">
                  <c:v>6.8540000000000001</c:v>
                </c:pt>
                <c:pt idx="7174">
                  <c:v>5.1049999999999995</c:v>
                </c:pt>
                <c:pt idx="7175">
                  <c:v>5.1225714285714288</c:v>
                </c:pt>
                <c:pt idx="7176">
                  <c:v>5.4348571428571431</c:v>
                </c:pt>
                <c:pt idx="7177">
                  <c:v>5.5239999999999991</c:v>
                </c:pt>
                <c:pt idx="7178">
                  <c:v>4.7317142857142853</c:v>
                </c:pt>
                <c:pt idx="7179">
                  <c:v>5.2947142857142859</c:v>
                </c:pt>
                <c:pt idx="7180">
                  <c:v>5.7340000000000009</c:v>
                </c:pt>
                <c:pt idx="7181">
                  <c:v>5.5785714285714283</c:v>
                </c:pt>
                <c:pt idx="7182">
                  <c:v>5.8959999999999999</c:v>
                </c:pt>
                <c:pt idx="7183">
                  <c:v>5.4931428571428569</c:v>
                </c:pt>
                <c:pt idx="7184">
                  <c:v>6.0628571428571423</c:v>
                </c:pt>
                <c:pt idx="7185">
                  <c:v>5.952857142857142</c:v>
                </c:pt>
                <c:pt idx="7186">
                  <c:v>5.3805714285714279</c:v>
                </c:pt>
                <c:pt idx="7187">
                  <c:v>5.2332857142857145</c:v>
                </c:pt>
                <c:pt idx="7188">
                  <c:v>5.2528571428571436</c:v>
                </c:pt>
                <c:pt idx="7189">
                  <c:v>5.2458571428571421</c:v>
                </c:pt>
                <c:pt idx="7190">
                  <c:v>5.7288571428571435</c:v>
                </c:pt>
                <c:pt idx="7191">
                  <c:v>4.6252857142857149</c:v>
                </c:pt>
                <c:pt idx="7192">
                  <c:v>4.3488571428571428</c:v>
                </c:pt>
                <c:pt idx="7193">
                  <c:v>5.899</c:v>
                </c:pt>
                <c:pt idx="7194">
                  <c:v>6.1087142857142851</c:v>
                </c:pt>
                <c:pt idx="7195">
                  <c:v>5.8144285714285706</c:v>
                </c:pt>
                <c:pt idx="7196">
                  <c:v>6.088285714285715</c:v>
                </c:pt>
                <c:pt idx="7197">
                  <c:v>5.4507142857142856</c:v>
                </c:pt>
                <c:pt idx="7198">
                  <c:v>7.9340000000000002</c:v>
                </c:pt>
                <c:pt idx="7199">
                  <c:v>7.0977142857142868</c:v>
                </c:pt>
                <c:pt idx="7200">
                  <c:v>5.3731428571428577</c:v>
                </c:pt>
                <c:pt idx="7201">
                  <c:v>4.8652857142857142</c:v>
                </c:pt>
                <c:pt idx="7202">
                  <c:v>5.6624285714285705</c:v>
                </c:pt>
                <c:pt idx="7203">
                  <c:v>5.9667142857142865</c:v>
                </c:pt>
                <c:pt idx="7204">
                  <c:v>4.6155714285714282</c:v>
                </c:pt>
                <c:pt idx="7205">
                  <c:v>4.8277142857142863</c:v>
                </c:pt>
                <c:pt idx="7206">
                  <c:v>4.7034285714285717</c:v>
                </c:pt>
                <c:pt idx="7207">
                  <c:v>4.6214285714285719</c:v>
                </c:pt>
                <c:pt idx="7208">
                  <c:v>4.839428571428571</c:v>
                </c:pt>
                <c:pt idx="7209">
                  <c:v>4.8287142857142857</c:v>
                </c:pt>
                <c:pt idx="7210">
                  <c:v>5.9579999999999993</c:v>
                </c:pt>
                <c:pt idx="7211">
                  <c:v>6.1127142857142855</c:v>
                </c:pt>
                <c:pt idx="7212">
                  <c:v>6.596571428571429</c:v>
                </c:pt>
                <c:pt idx="7213">
                  <c:v>6.0357142857142856</c:v>
                </c:pt>
                <c:pt idx="7214">
                  <c:v>5.7687142857142861</c:v>
                </c:pt>
                <c:pt idx="7215">
                  <c:v>5.5461428571428568</c:v>
                </c:pt>
                <c:pt idx="7216">
                  <c:v>5.2907142857142855</c:v>
                </c:pt>
                <c:pt idx="7217">
                  <c:v>5.758285714285714</c:v>
                </c:pt>
                <c:pt idx="7218">
                  <c:v>5.9964285714285719</c:v>
                </c:pt>
                <c:pt idx="7219">
                  <c:v>6.5140000000000002</c:v>
                </c:pt>
                <c:pt idx="7220">
                  <c:v>7.354857142857143</c:v>
                </c:pt>
                <c:pt idx="7221">
                  <c:v>7.3884285714285713</c:v>
                </c:pt>
                <c:pt idx="7222">
                  <c:v>7.4660000000000002</c:v>
                </c:pt>
                <c:pt idx="7223">
                  <c:v>7.4149999999999991</c:v>
                </c:pt>
                <c:pt idx="7224">
                  <c:v>7.3401428571428573</c:v>
                </c:pt>
                <c:pt idx="7225">
                  <c:v>7.4807142857142868</c:v>
                </c:pt>
                <c:pt idx="7226">
                  <c:v>8.1102857142857143</c:v>
                </c:pt>
                <c:pt idx="7227">
                  <c:v>8.5152857142857137</c:v>
                </c:pt>
                <c:pt idx="7228">
                  <c:v>8.7315714285714296</c:v>
                </c:pt>
                <c:pt idx="7229">
                  <c:v>8.2070000000000007</c:v>
                </c:pt>
                <c:pt idx="7230">
                  <c:v>7.8682857142857134</c:v>
                </c:pt>
                <c:pt idx="7231">
                  <c:v>9.1472857142857151</c:v>
                </c:pt>
                <c:pt idx="7232">
                  <c:v>9.7348571428571429</c:v>
                </c:pt>
                <c:pt idx="7233">
                  <c:v>9.0687142857142859</c:v>
                </c:pt>
                <c:pt idx="7234">
                  <c:v>9.535285714285715</c:v>
                </c:pt>
                <c:pt idx="7235">
                  <c:v>9.8978571428571431</c:v>
                </c:pt>
                <c:pt idx="7236">
                  <c:v>9.105142857142857</c:v>
                </c:pt>
                <c:pt idx="7237">
                  <c:v>8.2395714285714288</c:v>
                </c:pt>
                <c:pt idx="7238">
                  <c:v>6.9618571428571423</c:v>
                </c:pt>
                <c:pt idx="7239">
                  <c:v>6.394571428571429</c:v>
                </c:pt>
                <c:pt idx="7240">
                  <c:v>7.8892857142857133</c:v>
                </c:pt>
                <c:pt idx="7241">
                  <c:v>8.9661428571428559</c:v>
                </c:pt>
                <c:pt idx="7242">
                  <c:v>8.3717142857142868</c:v>
                </c:pt>
                <c:pt idx="7243">
                  <c:v>8.3511428571428574</c:v>
                </c:pt>
                <c:pt idx="7244">
                  <c:v>7.8254285714285725</c:v>
                </c:pt>
                <c:pt idx="7245">
                  <c:v>8.6751428571428573</c:v>
                </c:pt>
                <c:pt idx="7246">
                  <c:v>9.3781428571428584</c:v>
                </c:pt>
                <c:pt idx="7247">
                  <c:v>9.2084285714285716</c:v>
                </c:pt>
                <c:pt idx="7248">
                  <c:v>8.5752857142857142</c:v>
                </c:pt>
                <c:pt idx="7249">
                  <c:v>8.2140000000000004</c:v>
                </c:pt>
                <c:pt idx="7250">
                  <c:v>8.1214285714285701</c:v>
                </c:pt>
                <c:pt idx="7251">
                  <c:v>7.8591428571428565</c:v>
                </c:pt>
                <c:pt idx="7252">
                  <c:v>7.898142857142858</c:v>
                </c:pt>
                <c:pt idx="7253">
                  <c:v>7.5150000000000006</c:v>
                </c:pt>
                <c:pt idx="7254">
                  <c:v>6.5975714285714284</c:v>
                </c:pt>
                <c:pt idx="7255">
                  <c:v>6.8122857142857143</c:v>
                </c:pt>
                <c:pt idx="7256">
                  <c:v>7.1175714285714289</c:v>
                </c:pt>
                <c:pt idx="7257">
                  <c:v>7.3457142857142861</c:v>
                </c:pt>
                <c:pt idx="7258">
                  <c:v>7.8922857142857152</c:v>
                </c:pt>
                <c:pt idx="7259">
                  <c:v>8.3965714285714288</c:v>
                </c:pt>
                <c:pt idx="7260">
                  <c:v>8.2165714285714291</c:v>
                </c:pt>
                <c:pt idx="7261">
                  <c:v>7.8578571428571422</c:v>
                </c:pt>
                <c:pt idx="7262">
                  <c:v>8.4692857142857143</c:v>
                </c:pt>
                <c:pt idx="7263">
                  <c:v>9.6050000000000022</c:v>
                </c:pt>
                <c:pt idx="7264">
                  <c:v>9.7920000000000016</c:v>
                </c:pt>
                <c:pt idx="7265">
                  <c:v>9.1871428571428577</c:v>
                </c:pt>
                <c:pt idx="7266">
                  <c:v>8.0527142857142859</c:v>
                </c:pt>
                <c:pt idx="7267">
                  <c:v>7.6821428571428569</c:v>
                </c:pt>
                <c:pt idx="7268">
                  <c:v>7.7498571428571426</c:v>
                </c:pt>
                <c:pt idx="7269">
                  <c:v>7.9700000000000006</c:v>
                </c:pt>
                <c:pt idx="7270">
                  <c:v>8.1297142857142859</c:v>
                </c:pt>
                <c:pt idx="7271">
                  <c:v>8.3884285714285713</c:v>
                </c:pt>
                <c:pt idx="7272">
                  <c:v>8.8702857142857141</c:v>
                </c:pt>
                <c:pt idx="7273">
                  <c:v>8.839142857142857</c:v>
                </c:pt>
                <c:pt idx="7274">
                  <c:v>8.3310000000000013</c:v>
                </c:pt>
                <c:pt idx="7275">
                  <c:v>8.5455714285714297</c:v>
                </c:pt>
                <c:pt idx="7276">
                  <c:v>8.372857142857141</c:v>
                </c:pt>
                <c:pt idx="7277">
                  <c:v>8.3151428571428578</c:v>
                </c:pt>
                <c:pt idx="7278">
                  <c:v>8.1512857142857147</c:v>
                </c:pt>
                <c:pt idx="7279">
                  <c:v>8.261571428571429</c:v>
                </c:pt>
                <c:pt idx="7280">
                  <c:v>8.4941428571428563</c:v>
                </c:pt>
                <c:pt idx="7281">
                  <c:v>8.3135714285714286</c:v>
                </c:pt>
                <c:pt idx="7282">
                  <c:v>8.3767142857142858</c:v>
                </c:pt>
                <c:pt idx="7283">
                  <c:v>8.205857142857143</c:v>
                </c:pt>
                <c:pt idx="7284">
                  <c:v>7.9907142857142857</c:v>
                </c:pt>
                <c:pt idx="7285">
                  <c:v>8.472428571428571</c:v>
                </c:pt>
                <c:pt idx="7286">
                  <c:v>8.2484285714285708</c:v>
                </c:pt>
                <c:pt idx="7287">
                  <c:v>7.3615714285714287</c:v>
                </c:pt>
                <c:pt idx="7288">
                  <c:v>7.5605714285714285</c:v>
                </c:pt>
                <c:pt idx="7289">
                  <c:v>8.1555714285714291</c:v>
                </c:pt>
                <c:pt idx="7290">
                  <c:v>8.3752857142857131</c:v>
                </c:pt>
                <c:pt idx="7291">
                  <c:v>8.1574285714285715</c:v>
                </c:pt>
                <c:pt idx="7292">
                  <c:v>8.0482857142857149</c:v>
                </c:pt>
                <c:pt idx="7293">
                  <c:v>7.3161428571428573</c:v>
                </c:pt>
                <c:pt idx="7294">
                  <c:v>6.2435714285714274</c:v>
                </c:pt>
                <c:pt idx="7295">
                  <c:v>5.9660000000000002</c:v>
                </c:pt>
                <c:pt idx="7296">
                  <c:v>5.8181428571428571</c:v>
                </c:pt>
                <c:pt idx="7297">
                  <c:v>6.1180000000000003</c:v>
                </c:pt>
                <c:pt idx="7298">
                  <c:v>6.5382857142857143</c:v>
                </c:pt>
                <c:pt idx="7299">
                  <c:v>7.2368571428571427</c:v>
                </c:pt>
                <c:pt idx="7300">
                  <c:v>7.1617142857142868</c:v>
                </c:pt>
                <c:pt idx="7301">
                  <c:v>8.3657142857142865</c:v>
                </c:pt>
                <c:pt idx="7302">
                  <c:v>7.6968571428571417</c:v>
                </c:pt>
                <c:pt idx="7303">
                  <c:v>8.5515714285714299</c:v>
                </c:pt>
                <c:pt idx="7304">
                  <c:v>8.6291428571428579</c:v>
                </c:pt>
                <c:pt idx="7305">
                  <c:v>9.0007142857142863</c:v>
                </c:pt>
                <c:pt idx="7306">
                  <c:v>9.0214285714285705</c:v>
                </c:pt>
                <c:pt idx="7307">
                  <c:v>9.3518571428571438</c:v>
                </c:pt>
                <c:pt idx="7308">
                  <c:v>8.7345714285714298</c:v>
                </c:pt>
                <c:pt idx="7309">
                  <c:v>8.072571428571429</c:v>
                </c:pt>
                <c:pt idx="7310">
                  <c:v>6.9547142857142861</c:v>
                </c:pt>
                <c:pt idx="7311">
                  <c:v>6.8735714285714282</c:v>
                </c:pt>
                <c:pt idx="7312">
                  <c:v>7.6950000000000003</c:v>
                </c:pt>
                <c:pt idx="7313">
                  <c:v>7.4428571428571431</c:v>
                </c:pt>
                <c:pt idx="7314">
                  <c:v>8.5107142857142861</c:v>
                </c:pt>
                <c:pt idx="7315">
                  <c:v>8.4272857142857145</c:v>
                </c:pt>
                <c:pt idx="7316">
                  <c:v>9.0108571428571427</c:v>
                </c:pt>
                <c:pt idx="7317">
                  <c:v>8.6324285714285711</c:v>
                </c:pt>
                <c:pt idx="7318">
                  <c:v>8.5642857142857149</c:v>
                </c:pt>
                <c:pt idx="7319">
                  <c:v>9.9797142857142855</c:v>
                </c:pt>
                <c:pt idx="7320">
                  <c:v>9.6135714285714293</c:v>
                </c:pt>
                <c:pt idx="7321">
                  <c:v>8.0115714285714272</c:v>
                </c:pt>
                <c:pt idx="7322">
                  <c:v>8.7631428571428565</c:v>
                </c:pt>
                <c:pt idx="7323">
                  <c:v>8.0657142857142841</c:v>
                </c:pt>
                <c:pt idx="7324">
                  <c:v>7.9472857142857141</c:v>
                </c:pt>
                <c:pt idx="7325">
                  <c:v>7.4464285714285712</c:v>
                </c:pt>
                <c:pt idx="7326">
                  <c:v>7.8065714285714289</c:v>
                </c:pt>
                <c:pt idx="7327">
                  <c:v>8.1910000000000007</c:v>
                </c:pt>
                <c:pt idx="7328">
                  <c:v>9.2382857142857144</c:v>
                </c:pt>
                <c:pt idx="7329">
                  <c:v>8.3881428571428582</c:v>
                </c:pt>
                <c:pt idx="7330">
                  <c:v>7.511571428571429</c:v>
                </c:pt>
                <c:pt idx="7331">
                  <c:v>7.2157142857142862</c:v>
                </c:pt>
                <c:pt idx="7332">
                  <c:v>6.7627142857142868</c:v>
                </c:pt>
                <c:pt idx="7333">
                  <c:v>6.5707142857142857</c:v>
                </c:pt>
                <c:pt idx="7334">
                  <c:v>7.2515714285714283</c:v>
                </c:pt>
                <c:pt idx="7335">
                  <c:v>7.4557142857142864</c:v>
                </c:pt>
                <c:pt idx="7336">
                  <c:v>7.3797142857142859</c:v>
                </c:pt>
                <c:pt idx="7337">
                  <c:v>6.7335714285714294</c:v>
                </c:pt>
                <c:pt idx="7338">
                  <c:v>7.128857142857143</c:v>
                </c:pt>
                <c:pt idx="7339">
                  <c:v>5.8895714285714291</c:v>
                </c:pt>
                <c:pt idx="7340">
                  <c:v>5.6851428571428571</c:v>
                </c:pt>
                <c:pt idx="7341">
                  <c:v>5.9258571428571427</c:v>
                </c:pt>
                <c:pt idx="7342">
                  <c:v>5.5400000000000009</c:v>
                </c:pt>
                <c:pt idx="7343">
                  <c:v>5.3307142857142855</c:v>
                </c:pt>
                <c:pt idx="7344">
                  <c:v>5.9088571428571433</c:v>
                </c:pt>
                <c:pt idx="7345">
                  <c:v>6.3177142857142865</c:v>
                </c:pt>
                <c:pt idx="7346">
                  <c:v>6.7441428571428572</c:v>
                </c:pt>
                <c:pt idx="7347">
                  <c:v>7.2904285714285724</c:v>
                </c:pt>
                <c:pt idx="7348">
                  <c:v>7.729285714285715</c:v>
                </c:pt>
                <c:pt idx="7349">
                  <c:v>7.794428571428571</c:v>
                </c:pt>
                <c:pt idx="7350">
                  <c:v>7.8277142857142854</c:v>
                </c:pt>
                <c:pt idx="7351">
                  <c:v>8.1552857142857142</c:v>
                </c:pt>
                <c:pt idx="7352">
                  <c:v>7.7264285714285705</c:v>
                </c:pt>
                <c:pt idx="7353">
                  <c:v>8.0065714285714282</c:v>
                </c:pt>
                <c:pt idx="7354">
                  <c:v>7.3251428571428576</c:v>
                </c:pt>
                <c:pt idx="7355">
                  <c:v>7.6892857142857149</c:v>
                </c:pt>
                <c:pt idx="7356">
                  <c:v>8.048</c:v>
                </c:pt>
                <c:pt idx="7357">
                  <c:v>7.5540000000000003</c:v>
                </c:pt>
                <c:pt idx="7358">
                  <c:v>6.9944285714285712</c:v>
                </c:pt>
                <c:pt idx="7359">
                  <c:v>6.6554285714285708</c:v>
                </c:pt>
                <c:pt idx="7360">
                  <c:v>6.5295714285714288</c:v>
                </c:pt>
                <c:pt idx="7361">
                  <c:v>6.4847142857142872</c:v>
                </c:pt>
                <c:pt idx="7362">
                  <c:v>6.3761428571428578</c:v>
                </c:pt>
                <c:pt idx="7363">
                  <c:v>6.1130000000000004</c:v>
                </c:pt>
                <c:pt idx="7364">
                  <c:v>6.7028571428571428</c:v>
                </c:pt>
                <c:pt idx="7365">
                  <c:v>6.6122857142857132</c:v>
                </c:pt>
                <c:pt idx="7366">
                  <c:v>6.9312857142857149</c:v>
                </c:pt>
                <c:pt idx="7367">
                  <c:v>7.4857142857142849</c:v>
                </c:pt>
                <c:pt idx="7368">
                  <c:v>7.5612857142857139</c:v>
                </c:pt>
                <c:pt idx="7369">
                  <c:v>8.2035714285714274</c:v>
                </c:pt>
                <c:pt idx="7370">
                  <c:v>8.7765714285714278</c:v>
                </c:pt>
                <c:pt idx="7371">
                  <c:v>8.2442857142857147</c:v>
                </c:pt>
                <c:pt idx="7372">
                  <c:v>8.5228571428571431</c:v>
                </c:pt>
                <c:pt idx="7373">
                  <c:v>8.3655714285714282</c:v>
                </c:pt>
                <c:pt idx="7374">
                  <c:v>7.2714285714285705</c:v>
                </c:pt>
                <c:pt idx="7375">
                  <c:v>8.1657142857142855</c:v>
                </c:pt>
                <c:pt idx="7376">
                  <c:v>8.8520000000000003</c:v>
                </c:pt>
                <c:pt idx="7377">
                  <c:v>7.8984285714285729</c:v>
                </c:pt>
                <c:pt idx="7378">
                  <c:v>8.2931428571428576</c:v>
                </c:pt>
                <c:pt idx="7379">
                  <c:v>7.9985714285714291</c:v>
                </c:pt>
                <c:pt idx="7380">
                  <c:v>7.7714285714285714</c:v>
                </c:pt>
                <c:pt idx="7381">
                  <c:v>7.7288571428571435</c:v>
                </c:pt>
                <c:pt idx="7382">
                  <c:v>8.0422857142857129</c:v>
                </c:pt>
                <c:pt idx="7383">
                  <c:v>8.4488571428571433</c:v>
                </c:pt>
                <c:pt idx="7384">
                  <c:v>8.1052857142857153</c:v>
                </c:pt>
                <c:pt idx="7385">
                  <c:v>7.9972857142857148</c:v>
                </c:pt>
                <c:pt idx="7386">
                  <c:v>8.2022857142857131</c:v>
                </c:pt>
                <c:pt idx="7387">
                  <c:v>8.5828571428571419</c:v>
                </c:pt>
                <c:pt idx="7388">
                  <c:v>8.7430000000000003</c:v>
                </c:pt>
                <c:pt idx="7389">
                  <c:v>9.0310000000000006</c:v>
                </c:pt>
                <c:pt idx="7390">
                  <c:v>8.9508571428571422</c:v>
                </c:pt>
                <c:pt idx="7391">
                  <c:v>8.9448571428571437</c:v>
                </c:pt>
                <c:pt idx="7392">
                  <c:v>9.3317142857142859</c:v>
                </c:pt>
                <c:pt idx="7393">
                  <c:v>9.7161428571428576</c:v>
                </c:pt>
                <c:pt idx="7394">
                  <c:v>10.025285714285715</c:v>
                </c:pt>
                <c:pt idx="7395">
                  <c:v>10.300714285714287</c:v>
                </c:pt>
                <c:pt idx="7396">
                  <c:v>10.398</c:v>
                </c:pt>
                <c:pt idx="7397">
                  <c:v>10.37742857142857</c:v>
                </c:pt>
                <c:pt idx="7398">
                  <c:v>10.299142857142856</c:v>
                </c:pt>
                <c:pt idx="7399">
                  <c:v>10.044857142857143</c:v>
                </c:pt>
                <c:pt idx="7400">
                  <c:v>9.885428571428573</c:v>
                </c:pt>
                <c:pt idx="7401">
                  <c:v>10.318142857142858</c:v>
                </c:pt>
                <c:pt idx="7402">
                  <c:v>11.251571428571427</c:v>
                </c:pt>
                <c:pt idx="7403">
                  <c:v>10.940428571428571</c:v>
                </c:pt>
                <c:pt idx="7404">
                  <c:v>11.701571428571429</c:v>
                </c:pt>
                <c:pt idx="7405">
                  <c:v>11.729571428571429</c:v>
                </c:pt>
                <c:pt idx="7406">
                  <c:v>10.625714285714286</c:v>
                </c:pt>
                <c:pt idx="7407">
                  <c:v>10.202</c:v>
                </c:pt>
                <c:pt idx="7408">
                  <c:v>9.4727142857142859</c:v>
                </c:pt>
                <c:pt idx="7409">
                  <c:v>9.3705714285714272</c:v>
                </c:pt>
                <c:pt idx="7410">
                  <c:v>9.1212857142857136</c:v>
                </c:pt>
                <c:pt idx="7411">
                  <c:v>9.2938571428571404</c:v>
                </c:pt>
                <c:pt idx="7412">
                  <c:v>9.9094285714285686</c:v>
                </c:pt>
                <c:pt idx="7413">
                  <c:v>9.8741428571428571</c:v>
                </c:pt>
                <c:pt idx="7414">
                  <c:v>9.7455714285714272</c:v>
                </c:pt>
                <c:pt idx="7415">
                  <c:v>8.5418571428571433</c:v>
                </c:pt>
                <c:pt idx="7416">
                  <c:v>7.769285714285715</c:v>
                </c:pt>
                <c:pt idx="7417">
                  <c:v>7.8594285714285723</c:v>
                </c:pt>
                <c:pt idx="7418">
                  <c:v>8.8128571428571423</c:v>
                </c:pt>
                <c:pt idx="7419">
                  <c:v>9.6325714285714277</c:v>
                </c:pt>
                <c:pt idx="7420">
                  <c:v>10.765857142857143</c:v>
                </c:pt>
                <c:pt idx="7421">
                  <c:v>10.872142857142858</c:v>
                </c:pt>
                <c:pt idx="7422">
                  <c:v>11.103285714285716</c:v>
                </c:pt>
                <c:pt idx="7423">
                  <c:v>11.255285714285716</c:v>
                </c:pt>
                <c:pt idx="7424">
                  <c:v>11.148714285714288</c:v>
                </c:pt>
                <c:pt idx="7425">
                  <c:v>11.361571428571427</c:v>
                </c:pt>
                <c:pt idx="7426">
                  <c:v>10.398428571428571</c:v>
                </c:pt>
                <c:pt idx="7427">
                  <c:v>10.052714285714286</c:v>
                </c:pt>
                <c:pt idx="7428">
                  <c:v>10.313000000000001</c:v>
                </c:pt>
                <c:pt idx="7429">
                  <c:v>10.425714285714287</c:v>
                </c:pt>
                <c:pt idx="7430">
                  <c:v>9.8532857142857164</c:v>
                </c:pt>
                <c:pt idx="7431">
                  <c:v>10.547857142857142</c:v>
                </c:pt>
                <c:pt idx="7432">
                  <c:v>10.391571428571428</c:v>
                </c:pt>
                <c:pt idx="7433">
                  <c:v>11.064142857142857</c:v>
                </c:pt>
                <c:pt idx="7434">
                  <c:v>10.902285714285714</c:v>
                </c:pt>
                <c:pt idx="7435">
                  <c:v>11.795571428571426</c:v>
                </c:pt>
                <c:pt idx="7436">
                  <c:v>11.824857142857143</c:v>
                </c:pt>
                <c:pt idx="7437">
                  <c:v>10.801285714285713</c:v>
                </c:pt>
                <c:pt idx="7438">
                  <c:v>10.216571428571429</c:v>
                </c:pt>
                <c:pt idx="7439">
                  <c:v>10.54385714285714</c:v>
                </c:pt>
                <c:pt idx="7440">
                  <c:v>10.472571428571429</c:v>
                </c:pt>
                <c:pt idx="7441">
                  <c:v>10.733285714285715</c:v>
                </c:pt>
                <c:pt idx="7442">
                  <c:v>10.149000000000001</c:v>
                </c:pt>
                <c:pt idx="7443">
                  <c:v>10.730285714285715</c:v>
                </c:pt>
                <c:pt idx="7444">
                  <c:v>10.784999999999998</c:v>
                </c:pt>
                <c:pt idx="7445">
                  <c:v>10.87142857142857</c:v>
                </c:pt>
                <c:pt idx="7446">
                  <c:v>10.424000000000001</c:v>
                </c:pt>
                <c:pt idx="7447">
                  <c:v>10.634285714285713</c:v>
                </c:pt>
                <c:pt idx="7448">
                  <c:v>10.090999999999999</c:v>
                </c:pt>
                <c:pt idx="7449">
                  <c:v>9.887142857142857</c:v>
                </c:pt>
                <c:pt idx="7450">
                  <c:v>9.0607142857142851</c:v>
                </c:pt>
                <c:pt idx="7451">
                  <c:v>9.8762857142857143</c:v>
                </c:pt>
                <c:pt idx="7452">
                  <c:v>9.0315714285714286</c:v>
                </c:pt>
                <c:pt idx="7453">
                  <c:v>9.6585714285714293</c:v>
                </c:pt>
                <c:pt idx="7454">
                  <c:v>9.8061428571428575</c:v>
                </c:pt>
                <c:pt idx="7455">
                  <c:v>9.6721428571428572</c:v>
                </c:pt>
                <c:pt idx="7456">
                  <c:v>9.6157142857142865</c:v>
                </c:pt>
                <c:pt idx="7457">
                  <c:v>10.098857142857144</c:v>
                </c:pt>
                <c:pt idx="7458">
                  <c:v>9.1627142857142854</c:v>
                </c:pt>
                <c:pt idx="7459">
                  <c:v>7.1570000000000009</c:v>
                </c:pt>
                <c:pt idx="7460">
                  <c:v>7.5495714285714284</c:v>
                </c:pt>
                <c:pt idx="7461">
                  <c:v>7.5580000000000007</c:v>
                </c:pt>
                <c:pt idx="7462">
                  <c:v>8.096285714285715</c:v>
                </c:pt>
                <c:pt idx="7463">
                  <c:v>7.7348571428571438</c:v>
                </c:pt>
                <c:pt idx="7464">
                  <c:v>6.656142857142858</c:v>
                </c:pt>
                <c:pt idx="7465">
                  <c:v>6.5080000000000009</c:v>
                </c:pt>
                <c:pt idx="7466">
                  <c:v>6.7382857142857144</c:v>
                </c:pt>
                <c:pt idx="7467">
                  <c:v>7.1254285714285714</c:v>
                </c:pt>
                <c:pt idx="7468">
                  <c:v>7.7215714285714281</c:v>
                </c:pt>
                <c:pt idx="7469">
                  <c:v>8.0382857142857151</c:v>
                </c:pt>
                <c:pt idx="7470">
                  <c:v>7.6077142857142857</c:v>
                </c:pt>
                <c:pt idx="7471">
                  <c:v>8.0064285714285717</c:v>
                </c:pt>
                <c:pt idx="7472">
                  <c:v>7.6682857142857141</c:v>
                </c:pt>
                <c:pt idx="7473">
                  <c:v>7.6265714285714283</c:v>
                </c:pt>
                <c:pt idx="7474">
                  <c:v>7.4495714285714287</c:v>
                </c:pt>
                <c:pt idx="7475">
                  <c:v>6.6105714285714274</c:v>
                </c:pt>
                <c:pt idx="7476">
                  <c:v>6.516</c:v>
                </c:pt>
                <c:pt idx="7477">
                  <c:v>6.6965714285714295</c:v>
                </c:pt>
                <c:pt idx="7478">
                  <c:v>6.6181428571428569</c:v>
                </c:pt>
                <c:pt idx="7479">
                  <c:v>6.5175714285714292</c:v>
                </c:pt>
                <c:pt idx="7480">
                  <c:v>6.7607142857142852</c:v>
                </c:pt>
                <c:pt idx="7481">
                  <c:v>6.5737142857142858</c:v>
                </c:pt>
                <c:pt idx="7482">
                  <c:v>6.2515714285714292</c:v>
                </c:pt>
                <c:pt idx="7483">
                  <c:v>6.0220000000000002</c:v>
                </c:pt>
                <c:pt idx="7484">
                  <c:v>5.6552857142857134</c:v>
                </c:pt>
                <c:pt idx="7485">
                  <c:v>4.8914285714285715</c:v>
                </c:pt>
                <c:pt idx="7486">
                  <c:v>4.4059999999999997</c:v>
                </c:pt>
                <c:pt idx="7487">
                  <c:v>3.6885714285714282</c:v>
                </c:pt>
                <c:pt idx="7488">
                  <c:v>3.4381428571428572</c:v>
                </c:pt>
                <c:pt idx="7489">
                  <c:v>3.1705714285714284</c:v>
                </c:pt>
                <c:pt idx="7490">
                  <c:v>3.1859999999999995</c:v>
                </c:pt>
                <c:pt idx="7491">
                  <c:v>3.979714285714286</c:v>
                </c:pt>
                <c:pt idx="7492">
                  <c:v>3.8534285714285716</c:v>
                </c:pt>
                <c:pt idx="7493">
                  <c:v>3.8481428571428573</c:v>
                </c:pt>
                <c:pt idx="7494">
                  <c:v>4.1962857142857137</c:v>
                </c:pt>
                <c:pt idx="7495">
                  <c:v>4.5179999999999998</c:v>
                </c:pt>
                <c:pt idx="7496">
                  <c:v>4.6687142857142865</c:v>
                </c:pt>
                <c:pt idx="7497">
                  <c:v>4.5042857142857144</c:v>
                </c:pt>
                <c:pt idx="7498">
                  <c:v>4.6677142857142853</c:v>
                </c:pt>
                <c:pt idx="7499">
                  <c:v>5.1502857142857144</c:v>
                </c:pt>
                <c:pt idx="7500">
                  <c:v>5.4680000000000009</c:v>
                </c:pt>
                <c:pt idx="7501">
                  <c:v>5.3775714285714287</c:v>
                </c:pt>
                <c:pt idx="7502">
                  <c:v>5.7634285714285705</c:v>
                </c:pt>
                <c:pt idx="7503">
                  <c:v>5.9827142857142857</c:v>
                </c:pt>
                <c:pt idx="7504">
                  <c:v>5.4254285714285713</c:v>
                </c:pt>
                <c:pt idx="7505">
                  <c:v>5.777000000000001</c:v>
                </c:pt>
                <c:pt idx="7506">
                  <c:v>6.246714285714285</c:v>
                </c:pt>
                <c:pt idx="7507">
                  <c:v>7.419142857142857</c:v>
                </c:pt>
                <c:pt idx="7508">
                  <c:v>6.9767142857142863</c:v>
                </c:pt>
                <c:pt idx="7509">
                  <c:v>7.2280000000000006</c:v>
                </c:pt>
                <c:pt idx="7510">
                  <c:v>7.338571428571429</c:v>
                </c:pt>
                <c:pt idx="7511">
                  <c:v>7.548571428571428</c:v>
                </c:pt>
                <c:pt idx="7512">
                  <c:v>8.1504285714285718</c:v>
                </c:pt>
                <c:pt idx="7513">
                  <c:v>7.7328571428571422</c:v>
                </c:pt>
                <c:pt idx="7514">
                  <c:v>6.7935714285714282</c:v>
                </c:pt>
                <c:pt idx="7515">
                  <c:v>6.8851428571428581</c:v>
                </c:pt>
                <c:pt idx="7516">
                  <c:v>7.0372857142857139</c:v>
                </c:pt>
                <c:pt idx="7517">
                  <c:v>6.8471428571428561</c:v>
                </c:pt>
                <c:pt idx="7518">
                  <c:v>6.4014285714285704</c:v>
                </c:pt>
                <c:pt idx="7519">
                  <c:v>6.4868571428571444</c:v>
                </c:pt>
                <c:pt idx="7520">
                  <c:v>6.863999999999999</c:v>
                </c:pt>
                <c:pt idx="7521">
                  <c:v>7.6589999999999998</c:v>
                </c:pt>
                <c:pt idx="7522">
                  <c:v>7.878285714285715</c:v>
                </c:pt>
                <c:pt idx="7523">
                  <c:v>8.2679999999999989</c:v>
                </c:pt>
                <c:pt idx="7524">
                  <c:v>7.2475714285714279</c:v>
                </c:pt>
                <c:pt idx="7525">
                  <c:v>7.5675714285714282</c:v>
                </c:pt>
                <c:pt idx="7526">
                  <c:v>8.447571428571429</c:v>
                </c:pt>
                <c:pt idx="7527">
                  <c:v>9.5470000000000006</c:v>
                </c:pt>
                <c:pt idx="7528">
                  <c:v>8.2555714285714288</c:v>
                </c:pt>
                <c:pt idx="7529">
                  <c:v>6.853428571428573</c:v>
                </c:pt>
                <c:pt idx="7530">
                  <c:v>7.4391428571428566</c:v>
                </c:pt>
                <c:pt idx="7531">
                  <c:v>8.0032857142857132</c:v>
                </c:pt>
                <c:pt idx="7532">
                  <c:v>8.9945714285714278</c:v>
                </c:pt>
                <c:pt idx="7533">
                  <c:v>9.138285714285713</c:v>
                </c:pt>
                <c:pt idx="7534">
                  <c:v>8.8947142857142847</c:v>
                </c:pt>
                <c:pt idx="7535">
                  <c:v>9.3111428571428565</c:v>
                </c:pt>
                <c:pt idx="7536">
                  <c:v>9.0621428571428577</c:v>
                </c:pt>
                <c:pt idx="7537">
                  <c:v>8.5351428571428567</c:v>
                </c:pt>
                <c:pt idx="7538">
                  <c:v>8.2861428571428561</c:v>
                </c:pt>
                <c:pt idx="7539">
                  <c:v>8.2892857142857146</c:v>
                </c:pt>
                <c:pt idx="7540">
                  <c:v>7.2398571428571428</c:v>
                </c:pt>
                <c:pt idx="7541">
                  <c:v>6.6970000000000001</c:v>
                </c:pt>
                <c:pt idx="7542">
                  <c:v>6.7942857142857136</c:v>
                </c:pt>
                <c:pt idx="7543">
                  <c:v>6.6647142857142851</c:v>
                </c:pt>
                <c:pt idx="7544">
                  <c:v>6.4868571428571427</c:v>
                </c:pt>
                <c:pt idx="7545">
                  <c:v>6.4287142857142854</c:v>
                </c:pt>
                <c:pt idx="7546">
                  <c:v>6.5965714285714281</c:v>
                </c:pt>
                <c:pt idx="7547">
                  <c:v>6.8471428571428561</c:v>
                </c:pt>
                <c:pt idx="7548">
                  <c:v>6.5205714285714285</c:v>
                </c:pt>
                <c:pt idx="7549">
                  <c:v>6.5021428571428572</c:v>
                </c:pt>
                <c:pt idx="7550">
                  <c:v>6.5628571428571423</c:v>
                </c:pt>
                <c:pt idx="7551">
                  <c:v>6.9617142857142857</c:v>
                </c:pt>
                <c:pt idx="7552">
                  <c:v>7.8662857142857145</c:v>
                </c:pt>
                <c:pt idx="7553">
                  <c:v>7.950857142857144</c:v>
                </c:pt>
                <c:pt idx="7554">
                  <c:v>7.9990000000000006</c:v>
                </c:pt>
                <c:pt idx="7555">
                  <c:v>8.2144285714285719</c:v>
                </c:pt>
                <c:pt idx="7556">
                  <c:v>7.9467142857142861</c:v>
                </c:pt>
                <c:pt idx="7557">
                  <c:v>9.6551428571428577</c:v>
                </c:pt>
                <c:pt idx="7558">
                  <c:v>8.4151428571428575</c:v>
                </c:pt>
                <c:pt idx="7559">
                  <c:v>7.3917142857142855</c:v>
                </c:pt>
                <c:pt idx="7560">
                  <c:v>7.8507142857142851</c:v>
                </c:pt>
                <c:pt idx="7561">
                  <c:v>7.9247142857142858</c:v>
                </c:pt>
                <c:pt idx="7562">
                  <c:v>8.4451428571428568</c:v>
                </c:pt>
                <c:pt idx="7563">
                  <c:v>7.4781428571428563</c:v>
                </c:pt>
                <c:pt idx="7564">
                  <c:v>7.1844285714285707</c:v>
                </c:pt>
                <c:pt idx="7565">
                  <c:v>7.4527142857142863</c:v>
                </c:pt>
                <c:pt idx="7566">
                  <c:v>8.051857142857143</c:v>
                </c:pt>
                <c:pt idx="7567">
                  <c:v>9.4631428571428557</c:v>
                </c:pt>
                <c:pt idx="7568">
                  <c:v>7.0802857142857141</c:v>
                </c:pt>
                <c:pt idx="7569">
                  <c:v>6.7047142857142843</c:v>
                </c:pt>
                <c:pt idx="7570">
                  <c:v>8.2584285714285706</c:v>
                </c:pt>
                <c:pt idx="7571">
                  <c:v>8.9061428571428571</c:v>
                </c:pt>
                <c:pt idx="7572">
                  <c:v>8.0637142857142852</c:v>
                </c:pt>
                <c:pt idx="7573">
                  <c:v>7.6478571428571422</c:v>
                </c:pt>
                <c:pt idx="7574">
                  <c:v>8.2838571428571424</c:v>
                </c:pt>
                <c:pt idx="7575">
                  <c:v>8.5288571428571434</c:v>
                </c:pt>
                <c:pt idx="7576">
                  <c:v>7.4927142857142854</c:v>
                </c:pt>
                <c:pt idx="7577">
                  <c:v>6.3759999999999994</c:v>
                </c:pt>
                <c:pt idx="7578">
                  <c:v>6.6862857142857148</c:v>
                </c:pt>
                <c:pt idx="7579">
                  <c:v>9.9805714285714284</c:v>
                </c:pt>
                <c:pt idx="7580">
                  <c:v>10.154285714285717</c:v>
                </c:pt>
                <c:pt idx="7581">
                  <c:v>10.706571428571428</c:v>
                </c:pt>
                <c:pt idx="7582">
                  <c:v>10.206714285714286</c:v>
                </c:pt>
                <c:pt idx="7583">
                  <c:v>7.5265714285714287</c:v>
                </c:pt>
                <c:pt idx="7584">
                  <c:v>7.2151428571428573</c:v>
                </c:pt>
                <c:pt idx="7585">
                  <c:v>8.1424285714285709</c:v>
                </c:pt>
                <c:pt idx="7586">
                  <c:v>10.200857142857142</c:v>
                </c:pt>
                <c:pt idx="7587">
                  <c:v>10.547857142857142</c:v>
                </c:pt>
                <c:pt idx="7588">
                  <c:v>8.8650000000000002</c:v>
                </c:pt>
                <c:pt idx="7589">
                  <c:v>9.6347142857142849</c:v>
                </c:pt>
                <c:pt idx="7590">
                  <c:v>8.346285714285715</c:v>
                </c:pt>
                <c:pt idx="7591">
                  <c:v>7.8981428571428571</c:v>
                </c:pt>
                <c:pt idx="7592">
                  <c:v>7.9562857142857144</c:v>
                </c:pt>
                <c:pt idx="7593">
                  <c:v>8.8017142857142865</c:v>
                </c:pt>
                <c:pt idx="7594">
                  <c:v>10.911000000000001</c:v>
                </c:pt>
                <c:pt idx="7595">
                  <c:v>11.365142857142859</c:v>
                </c:pt>
                <c:pt idx="7596">
                  <c:v>10.831999999999999</c:v>
                </c:pt>
                <c:pt idx="7597">
                  <c:v>9.7859999999999996</c:v>
                </c:pt>
                <c:pt idx="7598">
                  <c:v>9.6020000000000003</c:v>
                </c:pt>
                <c:pt idx="7599">
                  <c:v>9.9018571428571427</c:v>
                </c:pt>
                <c:pt idx="7600">
                  <c:v>8.9258571428571436</c:v>
                </c:pt>
                <c:pt idx="7601">
                  <c:v>7.7279999999999998</c:v>
                </c:pt>
                <c:pt idx="7602">
                  <c:v>7.1381428571428573</c:v>
                </c:pt>
                <c:pt idx="7603">
                  <c:v>8.6332857142857158</c:v>
                </c:pt>
                <c:pt idx="7604">
                  <c:v>8.1518571428571427</c:v>
                </c:pt>
                <c:pt idx="7605">
                  <c:v>8.4625714285714277</c:v>
                </c:pt>
                <c:pt idx="7606">
                  <c:v>9.0372857142857139</c:v>
                </c:pt>
                <c:pt idx="7607">
                  <c:v>8.6289999999999996</c:v>
                </c:pt>
                <c:pt idx="7608">
                  <c:v>9.3514285714285723</c:v>
                </c:pt>
                <c:pt idx="7609">
                  <c:v>9.4664285714285707</c:v>
                </c:pt>
                <c:pt idx="7610">
                  <c:v>8.8167142857142871</c:v>
                </c:pt>
                <c:pt idx="7611">
                  <c:v>8.0135714285714297</c:v>
                </c:pt>
                <c:pt idx="7612">
                  <c:v>9.1385714285714279</c:v>
                </c:pt>
                <c:pt idx="7613">
                  <c:v>8.164714285714286</c:v>
                </c:pt>
                <c:pt idx="7614">
                  <c:v>8.6827142857142867</c:v>
                </c:pt>
                <c:pt idx="7615">
                  <c:v>8.9125714285714288</c:v>
                </c:pt>
                <c:pt idx="7616">
                  <c:v>9.4818571428571428</c:v>
                </c:pt>
                <c:pt idx="7617">
                  <c:v>9.8105714285714303</c:v>
                </c:pt>
                <c:pt idx="7618">
                  <c:v>9.524285714285714</c:v>
                </c:pt>
                <c:pt idx="7619">
                  <c:v>9.1695714285714285</c:v>
                </c:pt>
                <c:pt idx="7620">
                  <c:v>9.3831428571428575</c:v>
                </c:pt>
                <c:pt idx="7621">
                  <c:v>10.528714285714285</c:v>
                </c:pt>
              </c:numCache>
            </c:numRef>
          </c:xVal>
          <c:yVal>
            <c:numRef>
              <c:f>'1 Relationship'!$L$8:$L$7629</c:f>
              <c:numCache>
                <c:formatCode>General</c:formatCode>
                <c:ptCount val="7622"/>
                <c:pt idx="0">
                  <c:v>4.83</c:v>
                </c:pt>
                <c:pt idx="1">
                  <c:v>2.448</c:v>
                </c:pt>
                <c:pt idx="2">
                  <c:v>1.6279999999999999</c:v>
                </c:pt>
                <c:pt idx="3">
                  <c:v>0.92</c:v>
                </c:pt>
                <c:pt idx="4">
                  <c:v>0.88800000000000001</c:v>
                </c:pt>
                <c:pt idx="5">
                  <c:v>0.95099999999999996</c:v>
                </c:pt>
                <c:pt idx="6">
                  <c:v>0.55400000000000005</c:v>
                </c:pt>
                <c:pt idx="7">
                  <c:v>0.93899999999999995</c:v>
                </c:pt>
                <c:pt idx="8">
                  <c:v>0.78700000000000003</c:v>
                </c:pt>
                <c:pt idx="9">
                  <c:v>1.2</c:v>
                </c:pt>
                <c:pt idx="10">
                  <c:v>2.073</c:v>
                </c:pt>
                <c:pt idx="11">
                  <c:v>1.9119999999999999</c:v>
                </c:pt>
                <c:pt idx="12">
                  <c:v>1.7410000000000001</c:v>
                </c:pt>
                <c:pt idx="13">
                  <c:v>1.6259999999999999</c:v>
                </c:pt>
                <c:pt idx="14">
                  <c:v>1.798</c:v>
                </c:pt>
                <c:pt idx="15">
                  <c:v>2.044</c:v>
                </c:pt>
                <c:pt idx="16">
                  <c:v>1.202</c:v>
                </c:pt>
                <c:pt idx="17">
                  <c:v>1.413</c:v>
                </c:pt>
                <c:pt idx="18">
                  <c:v>2.653</c:v>
                </c:pt>
                <c:pt idx="19">
                  <c:v>2.5990000000000002</c:v>
                </c:pt>
                <c:pt idx="20">
                  <c:v>2.9140000000000001</c:v>
                </c:pt>
                <c:pt idx="21">
                  <c:v>3.0950000000000002</c:v>
                </c:pt>
                <c:pt idx="22">
                  <c:v>3.5579999999999998</c:v>
                </c:pt>
                <c:pt idx="23">
                  <c:v>3.0249999999999999</c:v>
                </c:pt>
                <c:pt idx="24">
                  <c:v>3.2890000000000001</c:v>
                </c:pt>
                <c:pt idx="25">
                  <c:v>2.12</c:v>
                </c:pt>
                <c:pt idx="26">
                  <c:v>2.6520000000000001</c:v>
                </c:pt>
                <c:pt idx="27">
                  <c:v>2.383</c:v>
                </c:pt>
                <c:pt idx="28">
                  <c:v>2.0619999999999998</c:v>
                </c:pt>
                <c:pt idx="29">
                  <c:v>2.6619999999999999</c:v>
                </c:pt>
                <c:pt idx="30">
                  <c:v>2.2949999999999999</c:v>
                </c:pt>
                <c:pt idx="31">
                  <c:v>3.0070000000000001</c:v>
                </c:pt>
                <c:pt idx="32">
                  <c:v>2.74</c:v>
                </c:pt>
                <c:pt idx="33">
                  <c:v>2.387</c:v>
                </c:pt>
                <c:pt idx="34">
                  <c:v>2.4119999999999999</c:v>
                </c:pt>
                <c:pt idx="35">
                  <c:v>1.9810000000000001</c:v>
                </c:pt>
                <c:pt idx="36">
                  <c:v>3.1320000000000001</c:v>
                </c:pt>
                <c:pt idx="37">
                  <c:v>3.2029999999999998</c:v>
                </c:pt>
                <c:pt idx="38">
                  <c:v>2.6190000000000002</c:v>
                </c:pt>
                <c:pt idx="39">
                  <c:v>2.68</c:v>
                </c:pt>
                <c:pt idx="40">
                  <c:v>2.181</c:v>
                </c:pt>
                <c:pt idx="41">
                  <c:v>2.4849999999999999</c:v>
                </c:pt>
                <c:pt idx="42">
                  <c:v>2.0529999999999999</c:v>
                </c:pt>
                <c:pt idx="43">
                  <c:v>2.4329999999999998</c:v>
                </c:pt>
                <c:pt idx="44">
                  <c:v>2.742</c:v>
                </c:pt>
                <c:pt idx="45">
                  <c:v>2.7909999999999999</c:v>
                </c:pt>
                <c:pt idx="46">
                  <c:v>2.8740000000000001</c:v>
                </c:pt>
                <c:pt idx="47">
                  <c:v>2.8239999999999998</c:v>
                </c:pt>
                <c:pt idx="48">
                  <c:v>2.2469999999999999</c:v>
                </c:pt>
                <c:pt idx="49">
                  <c:v>2.669</c:v>
                </c:pt>
                <c:pt idx="50">
                  <c:v>2.7519999999999998</c:v>
                </c:pt>
                <c:pt idx="51">
                  <c:v>2.6219999999999999</c:v>
                </c:pt>
                <c:pt idx="52">
                  <c:v>3.073</c:v>
                </c:pt>
                <c:pt idx="53">
                  <c:v>3.0609999999999999</c:v>
                </c:pt>
                <c:pt idx="54">
                  <c:v>2.6230000000000002</c:v>
                </c:pt>
                <c:pt idx="55">
                  <c:v>3.3050000000000002</c:v>
                </c:pt>
                <c:pt idx="56">
                  <c:v>2.9129999999999998</c:v>
                </c:pt>
                <c:pt idx="57">
                  <c:v>2.8149999999999999</c:v>
                </c:pt>
                <c:pt idx="58">
                  <c:v>3.4529999999999998</c:v>
                </c:pt>
                <c:pt idx="59">
                  <c:v>2.9940000000000002</c:v>
                </c:pt>
                <c:pt idx="60">
                  <c:v>2.403</c:v>
                </c:pt>
                <c:pt idx="61">
                  <c:v>2.6179999999999999</c:v>
                </c:pt>
                <c:pt idx="62">
                  <c:v>3.2109999999999999</c:v>
                </c:pt>
                <c:pt idx="63">
                  <c:v>2.9969999999999999</c:v>
                </c:pt>
                <c:pt idx="64">
                  <c:v>3.4319999999999999</c:v>
                </c:pt>
                <c:pt idx="65">
                  <c:v>3.75</c:v>
                </c:pt>
                <c:pt idx="66">
                  <c:v>3.2189999999999999</c:v>
                </c:pt>
                <c:pt idx="67">
                  <c:v>3.5369999999999999</c:v>
                </c:pt>
                <c:pt idx="68">
                  <c:v>3.931</c:v>
                </c:pt>
                <c:pt idx="69">
                  <c:v>3.8180000000000001</c:v>
                </c:pt>
                <c:pt idx="70">
                  <c:v>3.8969999999999998</c:v>
                </c:pt>
                <c:pt idx="71">
                  <c:v>4.2469999999999999</c:v>
                </c:pt>
                <c:pt idx="72">
                  <c:v>3.7610000000000001</c:v>
                </c:pt>
                <c:pt idx="73">
                  <c:v>3.7989999999999999</c:v>
                </c:pt>
                <c:pt idx="74">
                  <c:v>3.96</c:v>
                </c:pt>
                <c:pt idx="75">
                  <c:v>4.3970000000000002</c:v>
                </c:pt>
                <c:pt idx="76">
                  <c:v>4.1559999999999997</c:v>
                </c:pt>
                <c:pt idx="77">
                  <c:v>4.2359999999999998</c:v>
                </c:pt>
                <c:pt idx="78">
                  <c:v>4.2279999999999998</c:v>
                </c:pt>
                <c:pt idx="79">
                  <c:v>3.8889999999999998</c:v>
                </c:pt>
                <c:pt idx="80">
                  <c:v>4.54</c:v>
                </c:pt>
                <c:pt idx="81">
                  <c:v>4.984</c:v>
                </c:pt>
                <c:pt idx="82">
                  <c:v>5.843</c:v>
                </c:pt>
                <c:pt idx="83">
                  <c:v>5.125</c:v>
                </c:pt>
                <c:pt idx="84">
                  <c:v>4.9180000000000001</c:v>
                </c:pt>
                <c:pt idx="85">
                  <c:v>4.2629999999999999</c:v>
                </c:pt>
                <c:pt idx="86">
                  <c:v>4.0250000000000004</c:v>
                </c:pt>
                <c:pt idx="87">
                  <c:v>3.7850000000000001</c:v>
                </c:pt>
                <c:pt idx="88">
                  <c:v>3.6779999999999999</c:v>
                </c:pt>
                <c:pt idx="89">
                  <c:v>4.57</c:v>
                </c:pt>
                <c:pt idx="90">
                  <c:v>4.0330000000000004</c:v>
                </c:pt>
                <c:pt idx="91">
                  <c:v>3.9540000000000002</c:v>
                </c:pt>
                <c:pt idx="92">
                  <c:v>4.1929999999999996</c:v>
                </c:pt>
                <c:pt idx="93">
                  <c:v>4.6070000000000002</c:v>
                </c:pt>
                <c:pt idx="94">
                  <c:v>4.681</c:v>
                </c:pt>
                <c:pt idx="95">
                  <c:v>3.9689999999999999</c:v>
                </c:pt>
                <c:pt idx="96">
                  <c:v>6.4089999999999998</c:v>
                </c:pt>
                <c:pt idx="97">
                  <c:v>5.8659999999999997</c:v>
                </c:pt>
                <c:pt idx="98">
                  <c:v>4.359</c:v>
                </c:pt>
                <c:pt idx="99">
                  <c:v>4.9690000000000003</c:v>
                </c:pt>
                <c:pt idx="100">
                  <c:v>4.9409999999999998</c:v>
                </c:pt>
                <c:pt idx="101">
                  <c:v>4.891</c:v>
                </c:pt>
                <c:pt idx="102">
                  <c:v>4.6959999999999997</c:v>
                </c:pt>
                <c:pt idx="103">
                  <c:v>5.0259999999999998</c:v>
                </c:pt>
                <c:pt idx="104">
                  <c:v>3.8730000000000002</c:v>
                </c:pt>
                <c:pt idx="105">
                  <c:v>4.4400000000000004</c:v>
                </c:pt>
                <c:pt idx="106">
                  <c:v>4.1360000000000001</c:v>
                </c:pt>
                <c:pt idx="107">
                  <c:v>4.1289999999999996</c:v>
                </c:pt>
                <c:pt idx="108">
                  <c:v>4.851</c:v>
                </c:pt>
                <c:pt idx="109">
                  <c:v>4.0739999999999998</c:v>
                </c:pt>
                <c:pt idx="110">
                  <c:v>4.202</c:v>
                </c:pt>
                <c:pt idx="111">
                  <c:v>3.7320000000000002</c:v>
                </c:pt>
                <c:pt idx="112">
                  <c:v>3.665</c:v>
                </c:pt>
                <c:pt idx="113">
                  <c:v>4.0330000000000004</c:v>
                </c:pt>
                <c:pt idx="114">
                  <c:v>4.5529999999999999</c:v>
                </c:pt>
                <c:pt idx="115">
                  <c:v>4.3879999999999999</c:v>
                </c:pt>
                <c:pt idx="116">
                  <c:v>3.2719999999999998</c:v>
                </c:pt>
                <c:pt idx="117">
                  <c:v>3.1110000000000002</c:v>
                </c:pt>
                <c:pt idx="118">
                  <c:v>3.1120000000000001</c:v>
                </c:pt>
                <c:pt idx="119">
                  <c:v>3.4740000000000002</c:v>
                </c:pt>
                <c:pt idx="120">
                  <c:v>2.7530000000000001</c:v>
                </c:pt>
                <c:pt idx="121">
                  <c:v>2.5870000000000002</c:v>
                </c:pt>
                <c:pt idx="122">
                  <c:v>2.9020000000000001</c:v>
                </c:pt>
                <c:pt idx="123">
                  <c:v>3.08</c:v>
                </c:pt>
                <c:pt idx="124">
                  <c:v>3.2759999999999998</c:v>
                </c:pt>
                <c:pt idx="125">
                  <c:v>3.1640000000000001</c:v>
                </c:pt>
                <c:pt idx="126">
                  <c:v>3.4</c:v>
                </c:pt>
                <c:pt idx="127">
                  <c:v>3.016</c:v>
                </c:pt>
                <c:pt idx="128">
                  <c:v>3.0190000000000001</c:v>
                </c:pt>
                <c:pt idx="129">
                  <c:v>2.0990000000000002</c:v>
                </c:pt>
                <c:pt idx="130">
                  <c:v>2.4630000000000001</c:v>
                </c:pt>
                <c:pt idx="131">
                  <c:v>2.0489999999999999</c:v>
                </c:pt>
                <c:pt idx="132">
                  <c:v>1.9530000000000001</c:v>
                </c:pt>
                <c:pt idx="133">
                  <c:v>2.1659999999999999</c:v>
                </c:pt>
                <c:pt idx="134">
                  <c:v>1.7010000000000001</c:v>
                </c:pt>
                <c:pt idx="135">
                  <c:v>2.339</c:v>
                </c:pt>
                <c:pt idx="136">
                  <c:v>2.5739999999999998</c:v>
                </c:pt>
                <c:pt idx="137">
                  <c:v>2.544</c:v>
                </c:pt>
                <c:pt idx="138">
                  <c:v>2.8479999999999999</c:v>
                </c:pt>
                <c:pt idx="139">
                  <c:v>3.9609999999999999</c:v>
                </c:pt>
                <c:pt idx="140">
                  <c:v>4.8129999999999997</c:v>
                </c:pt>
                <c:pt idx="141">
                  <c:v>4.6639999999999997</c:v>
                </c:pt>
                <c:pt idx="142">
                  <c:v>3.8639999999999999</c:v>
                </c:pt>
                <c:pt idx="143">
                  <c:v>3.698</c:v>
                </c:pt>
                <c:pt idx="144">
                  <c:v>4.1449999999999996</c:v>
                </c:pt>
                <c:pt idx="145">
                  <c:v>4.3559999999999999</c:v>
                </c:pt>
                <c:pt idx="146">
                  <c:v>3.51</c:v>
                </c:pt>
                <c:pt idx="147">
                  <c:v>3.4870000000000001</c:v>
                </c:pt>
                <c:pt idx="148">
                  <c:v>3.1970000000000001</c:v>
                </c:pt>
                <c:pt idx="149">
                  <c:v>2.9470000000000001</c:v>
                </c:pt>
                <c:pt idx="150">
                  <c:v>3.1080000000000001</c:v>
                </c:pt>
                <c:pt idx="151">
                  <c:v>3.1030000000000002</c:v>
                </c:pt>
                <c:pt idx="152">
                  <c:v>2.8279999999999998</c:v>
                </c:pt>
                <c:pt idx="153">
                  <c:v>2.8530000000000002</c:v>
                </c:pt>
                <c:pt idx="154">
                  <c:v>2.5680000000000001</c:v>
                </c:pt>
                <c:pt idx="155">
                  <c:v>2.625</c:v>
                </c:pt>
                <c:pt idx="156">
                  <c:v>2.6880000000000002</c:v>
                </c:pt>
                <c:pt idx="157">
                  <c:v>2.5369999999999999</c:v>
                </c:pt>
                <c:pt idx="158">
                  <c:v>2.831</c:v>
                </c:pt>
                <c:pt idx="159">
                  <c:v>2.9340000000000002</c:v>
                </c:pt>
                <c:pt idx="160">
                  <c:v>2.9649999999999999</c:v>
                </c:pt>
                <c:pt idx="161">
                  <c:v>2.694</c:v>
                </c:pt>
                <c:pt idx="162">
                  <c:v>2.4350000000000001</c:v>
                </c:pt>
                <c:pt idx="163">
                  <c:v>2.6709999999999998</c:v>
                </c:pt>
                <c:pt idx="164">
                  <c:v>2.4940000000000002</c:v>
                </c:pt>
                <c:pt idx="165">
                  <c:v>2.7850000000000001</c:v>
                </c:pt>
                <c:pt idx="166">
                  <c:v>2.9079999999999999</c:v>
                </c:pt>
                <c:pt idx="167">
                  <c:v>2.9729999999999999</c:v>
                </c:pt>
                <c:pt idx="168">
                  <c:v>4.0469999999999997</c:v>
                </c:pt>
                <c:pt idx="169">
                  <c:v>4.1360000000000001</c:v>
                </c:pt>
                <c:pt idx="170">
                  <c:v>3.1219999999999999</c:v>
                </c:pt>
                <c:pt idx="171">
                  <c:v>2.8140000000000001</c:v>
                </c:pt>
                <c:pt idx="172">
                  <c:v>3.2949999999999999</c:v>
                </c:pt>
                <c:pt idx="173">
                  <c:v>3.4260000000000002</c:v>
                </c:pt>
                <c:pt idx="174">
                  <c:v>3.3079999999999998</c:v>
                </c:pt>
                <c:pt idx="175">
                  <c:v>3.488</c:v>
                </c:pt>
                <c:pt idx="176">
                  <c:v>3.762</c:v>
                </c:pt>
                <c:pt idx="177">
                  <c:v>4.3780000000000001</c:v>
                </c:pt>
                <c:pt idx="178">
                  <c:v>5.1749999999999998</c:v>
                </c:pt>
                <c:pt idx="179">
                  <c:v>5.2089999999999996</c:v>
                </c:pt>
                <c:pt idx="180">
                  <c:v>4.702</c:v>
                </c:pt>
                <c:pt idx="181">
                  <c:v>4.577</c:v>
                </c:pt>
                <c:pt idx="182">
                  <c:v>6.0010000000000003</c:v>
                </c:pt>
                <c:pt idx="183">
                  <c:v>6.8789999999999996</c:v>
                </c:pt>
                <c:pt idx="184">
                  <c:v>7.95</c:v>
                </c:pt>
                <c:pt idx="185">
                  <c:v>7.86</c:v>
                </c:pt>
                <c:pt idx="186">
                  <c:v>9.4420000000000002</c:v>
                </c:pt>
                <c:pt idx="187">
                  <c:v>9.2889999999999997</c:v>
                </c:pt>
                <c:pt idx="188">
                  <c:v>8.02</c:v>
                </c:pt>
                <c:pt idx="189">
                  <c:v>9.1449999999999996</c:v>
                </c:pt>
                <c:pt idx="190">
                  <c:v>9.2560000000000002</c:v>
                </c:pt>
                <c:pt idx="191">
                  <c:v>8.7070000000000007</c:v>
                </c:pt>
                <c:pt idx="192">
                  <c:v>7.92</c:v>
                </c:pt>
                <c:pt idx="193">
                  <c:v>9.2080000000000002</c:v>
                </c:pt>
                <c:pt idx="194">
                  <c:v>7.5990000000000002</c:v>
                </c:pt>
                <c:pt idx="195">
                  <c:v>9.7070000000000007</c:v>
                </c:pt>
                <c:pt idx="196">
                  <c:v>10.499000000000001</c:v>
                </c:pt>
                <c:pt idx="197">
                  <c:v>10.076000000000001</c:v>
                </c:pt>
                <c:pt idx="198">
                  <c:v>9.0559999999999992</c:v>
                </c:pt>
                <c:pt idx="199">
                  <c:v>9.0259999999999998</c:v>
                </c:pt>
                <c:pt idx="200">
                  <c:v>9.8070000000000004</c:v>
                </c:pt>
                <c:pt idx="201">
                  <c:v>10.673</c:v>
                </c:pt>
                <c:pt idx="202">
                  <c:v>9.3710000000000004</c:v>
                </c:pt>
                <c:pt idx="203">
                  <c:v>9.3989999999999991</c:v>
                </c:pt>
                <c:pt idx="204">
                  <c:v>9.8010000000000002</c:v>
                </c:pt>
                <c:pt idx="205">
                  <c:v>8.5090000000000003</c:v>
                </c:pt>
                <c:pt idx="206">
                  <c:v>7.798</c:v>
                </c:pt>
                <c:pt idx="207">
                  <c:v>7.06</c:v>
                </c:pt>
                <c:pt idx="208">
                  <c:v>10.839</c:v>
                </c:pt>
                <c:pt idx="209">
                  <c:v>9.8350000000000009</c:v>
                </c:pt>
                <c:pt idx="210">
                  <c:v>7.5190000000000001</c:v>
                </c:pt>
                <c:pt idx="211">
                  <c:v>9.3119999999999994</c:v>
                </c:pt>
                <c:pt idx="212">
                  <c:v>10.225</c:v>
                </c:pt>
                <c:pt idx="213">
                  <c:v>10.117000000000001</c:v>
                </c:pt>
                <c:pt idx="214">
                  <c:v>10.552</c:v>
                </c:pt>
                <c:pt idx="215">
                  <c:v>9.4949999999999992</c:v>
                </c:pt>
                <c:pt idx="216">
                  <c:v>9.4179999999999993</c:v>
                </c:pt>
                <c:pt idx="217">
                  <c:v>6.6310000000000002</c:v>
                </c:pt>
                <c:pt idx="218">
                  <c:v>6.3150000000000004</c:v>
                </c:pt>
                <c:pt idx="219">
                  <c:v>6.5250000000000004</c:v>
                </c:pt>
                <c:pt idx="220">
                  <c:v>6.1840000000000002</c:v>
                </c:pt>
                <c:pt idx="221">
                  <c:v>6.3890000000000002</c:v>
                </c:pt>
                <c:pt idx="222">
                  <c:v>7.6970000000000001</c:v>
                </c:pt>
                <c:pt idx="223">
                  <c:v>9.6449999999999996</c:v>
                </c:pt>
                <c:pt idx="224">
                  <c:v>9.2140000000000004</c:v>
                </c:pt>
                <c:pt idx="225">
                  <c:v>8.7959999999999994</c:v>
                </c:pt>
                <c:pt idx="226">
                  <c:v>8.7059999999999995</c:v>
                </c:pt>
                <c:pt idx="227">
                  <c:v>9.2859999999999996</c:v>
                </c:pt>
                <c:pt idx="228">
                  <c:v>8.9779999999999998</c:v>
                </c:pt>
                <c:pt idx="229">
                  <c:v>9.1769999999999996</c:v>
                </c:pt>
                <c:pt idx="230">
                  <c:v>6.133</c:v>
                </c:pt>
                <c:pt idx="231">
                  <c:v>6.0540000000000003</c:v>
                </c:pt>
                <c:pt idx="232">
                  <c:v>5.8659999999999997</c:v>
                </c:pt>
                <c:pt idx="233">
                  <c:v>5.8319999999999999</c:v>
                </c:pt>
                <c:pt idx="234">
                  <c:v>6.3710000000000004</c:v>
                </c:pt>
                <c:pt idx="235">
                  <c:v>6.9930000000000003</c:v>
                </c:pt>
                <c:pt idx="236">
                  <c:v>6.8440000000000003</c:v>
                </c:pt>
                <c:pt idx="237">
                  <c:v>8.6539999999999999</c:v>
                </c:pt>
                <c:pt idx="238">
                  <c:v>7.4189999999999996</c:v>
                </c:pt>
                <c:pt idx="239">
                  <c:v>5.5190000000000001</c:v>
                </c:pt>
                <c:pt idx="240">
                  <c:v>7.3780000000000001</c:v>
                </c:pt>
                <c:pt idx="241">
                  <c:v>7.3369999999999997</c:v>
                </c:pt>
                <c:pt idx="242">
                  <c:v>7.2560000000000002</c:v>
                </c:pt>
                <c:pt idx="243">
                  <c:v>6.0289999999999999</c:v>
                </c:pt>
                <c:pt idx="244">
                  <c:v>7.1710000000000003</c:v>
                </c:pt>
                <c:pt idx="245">
                  <c:v>8.734</c:v>
                </c:pt>
                <c:pt idx="246">
                  <c:v>9.3889999999999993</c:v>
                </c:pt>
                <c:pt idx="247">
                  <c:v>9.3119999999999994</c:v>
                </c:pt>
                <c:pt idx="248">
                  <c:v>10.398</c:v>
                </c:pt>
                <c:pt idx="249">
                  <c:v>9.4589999999999996</c:v>
                </c:pt>
                <c:pt idx="250">
                  <c:v>8.9239999999999995</c:v>
                </c:pt>
                <c:pt idx="251">
                  <c:v>9.1379999999999999</c:v>
                </c:pt>
                <c:pt idx="252">
                  <c:v>8.4779999999999998</c:v>
                </c:pt>
                <c:pt idx="253">
                  <c:v>8.5150000000000006</c:v>
                </c:pt>
                <c:pt idx="254">
                  <c:v>8.1189999999999998</c:v>
                </c:pt>
                <c:pt idx="255">
                  <c:v>6.9630000000000001</c:v>
                </c:pt>
                <c:pt idx="256">
                  <c:v>8.2490000000000006</c:v>
                </c:pt>
                <c:pt idx="257">
                  <c:v>8.282</c:v>
                </c:pt>
                <c:pt idx="258">
                  <c:v>8.7750000000000004</c:v>
                </c:pt>
                <c:pt idx="259">
                  <c:v>8.3480000000000008</c:v>
                </c:pt>
                <c:pt idx="260">
                  <c:v>7.8929999999999998</c:v>
                </c:pt>
                <c:pt idx="261">
                  <c:v>8.8049999999999997</c:v>
                </c:pt>
                <c:pt idx="262">
                  <c:v>9.5090000000000003</c:v>
                </c:pt>
                <c:pt idx="263">
                  <c:v>8.2040000000000006</c:v>
                </c:pt>
                <c:pt idx="264">
                  <c:v>7.2850000000000001</c:v>
                </c:pt>
                <c:pt idx="265">
                  <c:v>7.274</c:v>
                </c:pt>
                <c:pt idx="266">
                  <c:v>6.3179999999999996</c:v>
                </c:pt>
                <c:pt idx="267">
                  <c:v>5.32</c:v>
                </c:pt>
                <c:pt idx="268">
                  <c:v>6.6260000000000003</c:v>
                </c:pt>
                <c:pt idx="269">
                  <c:v>6.81</c:v>
                </c:pt>
                <c:pt idx="270">
                  <c:v>7.1369999999999996</c:v>
                </c:pt>
                <c:pt idx="271">
                  <c:v>7.8019999999999996</c:v>
                </c:pt>
                <c:pt idx="272">
                  <c:v>8.4969999999999999</c:v>
                </c:pt>
                <c:pt idx="273">
                  <c:v>8.7010000000000005</c:v>
                </c:pt>
                <c:pt idx="274">
                  <c:v>7.1890000000000001</c:v>
                </c:pt>
                <c:pt idx="275">
                  <c:v>6.7590000000000003</c:v>
                </c:pt>
                <c:pt idx="276">
                  <c:v>5.7969999999999997</c:v>
                </c:pt>
                <c:pt idx="277">
                  <c:v>6.0010000000000003</c:v>
                </c:pt>
                <c:pt idx="278">
                  <c:v>5.7050000000000001</c:v>
                </c:pt>
                <c:pt idx="279">
                  <c:v>6.2389999999999999</c:v>
                </c:pt>
                <c:pt idx="280">
                  <c:v>6.234</c:v>
                </c:pt>
                <c:pt idx="281">
                  <c:v>5.9429999999999996</c:v>
                </c:pt>
                <c:pt idx="282">
                  <c:v>7.0549999999999997</c:v>
                </c:pt>
                <c:pt idx="283">
                  <c:v>6.2690000000000001</c:v>
                </c:pt>
                <c:pt idx="284">
                  <c:v>6.7910000000000004</c:v>
                </c:pt>
                <c:pt idx="285">
                  <c:v>6.702</c:v>
                </c:pt>
                <c:pt idx="286">
                  <c:v>5.806</c:v>
                </c:pt>
                <c:pt idx="287">
                  <c:v>5.3970000000000002</c:v>
                </c:pt>
                <c:pt idx="288">
                  <c:v>5.2880000000000003</c:v>
                </c:pt>
                <c:pt idx="289">
                  <c:v>5.45</c:v>
                </c:pt>
                <c:pt idx="290">
                  <c:v>5.4619999999999997</c:v>
                </c:pt>
                <c:pt idx="291">
                  <c:v>5.7359999999999998</c:v>
                </c:pt>
                <c:pt idx="292">
                  <c:v>5.718</c:v>
                </c:pt>
                <c:pt idx="293">
                  <c:v>5.306</c:v>
                </c:pt>
                <c:pt idx="294">
                  <c:v>5.4359999999999999</c:v>
                </c:pt>
                <c:pt idx="295">
                  <c:v>6.165</c:v>
                </c:pt>
                <c:pt idx="296">
                  <c:v>5.875</c:v>
                </c:pt>
                <c:pt idx="297">
                  <c:v>6.577</c:v>
                </c:pt>
                <c:pt idx="298">
                  <c:v>8.0950000000000006</c:v>
                </c:pt>
                <c:pt idx="299">
                  <c:v>7.26</c:v>
                </c:pt>
                <c:pt idx="300">
                  <c:v>6.4909999999999997</c:v>
                </c:pt>
                <c:pt idx="301">
                  <c:v>6.9539999999999997</c:v>
                </c:pt>
                <c:pt idx="302">
                  <c:v>8.1509999999999998</c:v>
                </c:pt>
                <c:pt idx="303">
                  <c:v>8.4440000000000008</c:v>
                </c:pt>
                <c:pt idx="304">
                  <c:v>8.1110000000000007</c:v>
                </c:pt>
                <c:pt idx="305">
                  <c:v>7.8319999999999999</c:v>
                </c:pt>
                <c:pt idx="306">
                  <c:v>7.7240000000000002</c:v>
                </c:pt>
                <c:pt idx="307">
                  <c:v>8.5079999999999991</c:v>
                </c:pt>
                <c:pt idx="308">
                  <c:v>9.6720000000000006</c:v>
                </c:pt>
                <c:pt idx="309">
                  <c:v>8.3719999999999999</c:v>
                </c:pt>
                <c:pt idx="310">
                  <c:v>6.5979999999999999</c:v>
                </c:pt>
                <c:pt idx="311">
                  <c:v>8.6809999999999992</c:v>
                </c:pt>
                <c:pt idx="312">
                  <c:v>7.6870000000000003</c:v>
                </c:pt>
                <c:pt idx="313">
                  <c:v>6.7290000000000001</c:v>
                </c:pt>
                <c:pt idx="314">
                  <c:v>7.6970000000000001</c:v>
                </c:pt>
                <c:pt idx="315">
                  <c:v>10.006</c:v>
                </c:pt>
                <c:pt idx="316">
                  <c:v>8.1340000000000003</c:v>
                </c:pt>
                <c:pt idx="317">
                  <c:v>8.6649999999999991</c:v>
                </c:pt>
                <c:pt idx="318">
                  <c:v>7.52</c:v>
                </c:pt>
                <c:pt idx="319">
                  <c:v>6.81</c:v>
                </c:pt>
                <c:pt idx="320">
                  <c:v>9.6890000000000001</c:v>
                </c:pt>
                <c:pt idx="321">
                  <c:v>7.29</c:v>
                </c:pt>
                <c:pt idx="322">
                  <c:v>7.9809999999999999</c:v>
                </c:pt>
                <c:pt idx="323">
                  <c:v>9.3620000000000001</c:v>
                </c:pt>
                <c:pt idx="324">
                  <c:v>9.9480000000000004</c:v>
                </c:pt>
                <c:pt idx="325">
                  <c:v>7.4729999999999999</c:v>
                </c:pt>
                <c:pt idx="326">
                  <c:v>6.8070000000000004</c:v>
                </c:pt>
                <c:pt idx="327">
                  <c:v>9.1460000000000008</c:v>
                </c:pt>
                <c:pt idx="328">
                  <c:v>6.8940000000000001</c:v>
                </c:pt>
                <c:pt idx="329">
                  <c:v>7.5519999999999996</c:v>
                </c:pt>
                <c:pt idx="330">
                  <c:v>7.7949999999999999</c:v>
                </c:pt>
                <c:pt idx="331">
                  <c:v>8.9169999999999998</c:v>
                </c:pt>
                <c:pt idx="332">
                  <c:v>8.0449999999999999</c:v>
                </c:pt>
                <c:pt idx="333">
                  <c:v>8.2639999999999993</c:v>
                </c:pt>
                <c:pt idx="334">
                  <c:v>7.92</c:v>
                </c:pt>
                <c:pt idx="335">
                  <c:v>6.3449999999999998</c:v>
                </c:pt>
                <c:pt idx="336">
                  <c:v>7.1280000000000001</c:v>
                </c:pt>
                <c:pt idx="337">
                  <c:v>6.9790000000000001</c:v>
                </c:pt>
                <c:pt idx="338">
                  <c:v>7.9909999999999997</c:v>
                </c:pt>
                <c:pt idx="339">
                  <c:v>9.15</c:v>
                </c:pt>
                <c:pt idx="340">
                  <c:v>7.8730000000000002</c:v>
                </c:pt>
                <c:pt idx="341">
                  <c:v>8.1440000000000001</c:v>
                </c:pt>
                <c:pt idx="342">
                  <c:v>9.9510000000000005</c:v>
                </c:pt>
                <c:pt idx="343">
                  <c:v>8.8689999999999998</c:v>
                </c:pt>
                <c:pt idx="344">
                  <c:v>9.0489999999999995</c:v>
                </c:pt>
                <c:pt idx="345">
                  <c:v>9.6820000000000004</c:v>
                </c:pt>
                <c:pt idx="346">
                  <c:v>8.8510000000000009</c:v>
                </c:pt>
                <c:pt idx="347">
                  <c:v>10.208</c:v>
                </c:pt>
                <c:pt idx="348">
                  <c:v>9.3859999999999992</c:v>
                </c:pt>
                <c:pt idx="349">
                  <c:v>7.016</c:v>
                </c:pt>
                <c:pt idx="350">
                  <c:v>9.4629999999999992</c:v>
                </c:pt>
                <c:pt idx="351">
                  <c:v>8.49</c:v>
                </c:pt>
                <c:pt idx="352">
                  <c:v>7.4690000000000003</c:v>
                </c:pt>
                <c:pt idx="353">
                  <c:v>9.109</c:v>
                </c:pt>
                <c:pt idx="354">
                  <c:v>7.625</c:v>
                </c:pt>
                <c:pt idx="355">
                  <c:v>6.28</c:v>
                </c:pt>
                <c:pt idx="356">
                  <c:v>6.7119999999999997</c:v>
                </c:pt>
                <c:pt idx="357">
                  <c:v>9.0090000000000003</c:v>
                </c:pt>
                <c:pt idx="358">
                  <c:v>8.0779999999999994</c:v>
                </c:pt>
                <c:pt idx="359">
                  <c:v>6.92</c:v>
                </c:pt>
                <c:pt idx="360">
                  <c:v>7.13</c:v>
                </c:pt>
                <c:pt idx="361">
                  <c:v>8.3360000000000003</c:v>
                </c:pt>
                <c:pt idx="362">
                  <c:v>7.3419999999999996</c:v>
                </c:pt>
                <c:pt idx="363">
                  <c:v>8.2210000000000001</c:v>
                </c:pt>
                <c:pt idx="364">
                  <c:v>9.6370000000000005</c:v>
                </c:pt>
                <c:pt idx="365">
                  <c:v>8.7940000000000005</c:v>
                </c:pt>
                <c:pt idx="366">
                  <c:v>7.4850000000000003</c:v>
                </c:pt>
                <c:pt idx="367">
                  <c:v>7.5330000000000004</c:v>
                </c:pt>
                <c:pt idx="368">
                  <c:v>7.8259999999999996</c:v>
                </c:pt>
                <c:pt idx="369">
                  <c:v>6.5730000000000004</c:v>
                </c:pt>
                <c:pt idx="370">
                  <c:v>8.0510000000000002</c:v>
                </c:pt>
                <c:pt idx="371">
                  <c:v>7.0659999999999998</c:v>
                </c:pt>
                <c:pt idx="372">
                  <c:v>8.5619999999999994</c:v>
                </c:pt>
                <c:pt idx="373">
                  <c:v>5.9470000000000001</c:v>
                </c:pt>
                <c:pt idx="374">
                  <c:v>5.03</c:v>
                </c:pt>
                <c:pt idx="375">
                  <c:v>4.6420000000000003</c:v>
                </c:pt>
                <c:pt idx="376">
                  <c:v>4.7080000000000002</c:v>
                </c:pt>
                <c:pt idx="377">
                  <c:v>6.1310000000000002</c:v>
                </c:pt>
                <c:pt idx="378">
                  <c:v>5.0359999999999996</c:v>
                </c:pt>
                <c:pt idx="379">
                  <c:v>4.6459999999999999</c:v>
                </c:pt>
                <c:pt idx="380">
                  <c:v>5.7359999999999998</c:v>
                </c:pt>
                <c:pt idx="381">
                  <c:v>4.0369999999999999</c:v>
                </c:pt>
                <c:pt idx="382">
                  <c:v>5.141</c:v>
                </c:pt>
                <c:pt idx="383">
                  <c:v>4.4630000000000001</c:v>
                </c:pt>
                <c:pt idx="384">
                  <c:v>4.218</c:v>
                </c:pt>
                <c:pt idx="385">
                  <c:v>3.7050000000000001</c:v>
                </c:pt>
                <c:pt idx="386">
                  <c:v>4.173</c:v>
                </c:pt>
                <c:pt idx="387">
                  <c:v>4.8019999999999996</c:v>
                </c:pt>
                <c:pt idx="388">
                  <c:v>5.2060000000000004</c:v>
                </c:pt>
                <c:pt idx="389">
                  <c:v>4.5190000000000001</c:v>
                </c:pt>
                <c:pt idx="390">
                  <c:v>4.9400000000000004</c:v>
                </c:pt>
                <c:pt idx="391">
                  <c:v>4.8239999999999998</c:v>
                </c:pt>
                <c:pt idx="392">
                  <c:v>5.407</c:v>
                </c:pt>
                <c:pt idx="393">
                  <c:v>5.2859999999999996</c:v>
                </c:pt>
                <c:pt idx="394">
                  <c:v>5.077</c:v>
                </c:pt>
                <c:pt idx="395">
                  <c:v>5.8920000000000003</c:v>
                </c:pt>
                <c:pt idx="396">
                  <c:v>5.516</c:v>
                </c:pt>
                <c:pt idx="397">
                  <c:v>5.5730000000000004</c:v>
                </c:pt>
                <c:pt idx="398">
                  <c:v>5.3760000000000003</c:v>
                </c:pt>
                <c:pt idx="399">
                  <c:v>6.0359999999999996</c:v>
                </c:pt>
                <c:pt idx="400">
                  <c:v>5.7140000000000004</c:v>
                </c:pt>
                <c:pt idx="401">
                  <c:v>5.7009999999999996</c:v>
                </c:pt>
                <c:pt idx="402">
                  <c:v>5.5650000000000004</c:v>
                </c:pt>
                <c:pt idx="403">
                  <c:v>5.7279999999999998</c:v>
                </c:pt>
                <c:pt idx="404">
                  <c:v>5.5810000000000004</c:v>
                </c:pt>
                <c:pt idx="405">
                  <c:v>5.53</c:v>
                </c:pt>
                <c:pt idx="406">
                  <c:v>6.1189999999999998</c:v>
                </c:pt>
                <c:pt idx="407">
                  <c:v>6.3419999999999996</c:v>
                </c:pt>
                <c:pt idx="408">
                  <c:v>6.6920000000000002</c:v>
                </c:pt>
                <c:pt idx="409">
                  <c:v>6.5590000000000002</c:v>
                </c:pt>
                <c:pt idx="410">
                  <c:v>6.5910000000000002</c:v>
                </c:pt>
                <c:pt idx="411">
                  <c:v>6.819</c:v>
                </c:pt>
                <c:pt idx="412">
                  <c:v>6.5019999999999998</c:v>
                </c:pt>
                <c:pt idx="413">
                  <c:v>6.3529999999999998</c:v>
                </c:pt>
                <c:pt idx="414">
                  <c:v>6.1449999999999996</c:v>
                </c:pt>
                <c:pt idx="415">
                  <c:v>6.5869999999999997</c:v>
                </c:pt>
                <c:pt idx="416">
                  <c:v>7.0620000000000003</c:v>
                </c:pt>
                <c:pt idx="417">
                  <c:v>7.3769999999999998</c:v>
                </c:pt>
                <c:pt idx="418">
                  <c:v>7.2350000000000003</c:v>
                </c:pt>
                <c:pt idx="419">
                  <c:v>6.9489999999999998</c:v>
                </c:pt>
                <c:pt idx="420">
                  <c:v>6.66</c:v>
                </c:pt>
                <c:pt idx="421">
                  <c:v>6.1020000000000003</c:v>
                </c:pt>
                <c:pt idx="422">
                  <c:v>5.3010000000000002</c:v>
                </c:pt>
                <c:pt idx="423">
                  <c:v>5.5419999999999998</c:v>
                </c:pt>
                <c:pt idx="424">
                  <c:v>5.1289999999999996</c:v>
                </c:pt>
                <c:pt idx="425">
                  <c:v>5.2460000000000004</c:v>
                </c:pt>
                <c:pt idx="426">
                  <c:v>5.1040000000000001</c:v>
                </c:pt>
                <c:pt idx="427">
                  <c:v>4.8949999999999996</c:v>
                </c:pt>
                <c:pt idx="428">
                  <c:v>4.8540000000000001</c:v>
                </c:pt>
                <c:pt idx="429">
                  <c:v>5.4539999999999997</c:v>
                </c:pt>
                <c:pt idx="430">
                  <c:v>5.3</c:v>
                </c:pt>
                <c:pt idx="431">
                  <c:v>5.0419999999999998</c:v>
                </c:pt>
                <c:pt idx="432">
                  <c:v>5.4340000000000002</c:v>
                </c:pt>
                <c:pt idx="433">
                  <c:v>4.9059999999999997</c:v>
                </c:pt>
                <c:pt idx="434">
                  <c:v>4.6859999999999999</c:v>
                </c:pt>
                <c:pt idx="435">
                  <c:v>4.6349999999999998</c:v>
                </c:pt>
                <c:pt idx="436">
                  <c:v>4.9800000000000004</c:v>
                </c:pt>
                <c:pt idx="437">
                  <c:v>5.0380000000000003</c:v>
                </c:pt>
                <c:pt idx="438">
                  <c:v>4.6150000000000002</c:v>
                </c:pt>
                <c:pt idx="439">
                  <c:v>4.5410000000000004</c:v>
                </c:pt>
                <c:pt idx="440">
                  <c:v>3.843</c:v>
                </c:pt>
                <c:pt idx="441">
                  <c:v>3.7480000000000002</c:v>
                </c:pt>
                <c:pt idx="442">
                  <c:v>4.2619999999999996</c:v>
                </c:pt>
                <c:pt idx="443">
                  <c:v>4.5110000000000001</c:v>
                </c:pt>
                <c:pt idx="444">
                  <c:v>3.802</c:v>
                </c:pt>
                <c:pt idx="445">
                  <c:v>2.5760000000000001</c:v>
                </c:pt>
                <c:pt idx="446">
                  <c:v>3.03</c:v>
                </c:pt>
                <c:pt idx="447">
                  <c:v>3.657</c:v>
                </c:pt>
                <c:pt idx="448">
                  <c:v>3.6379999999999999</c:v>
                </c:pt>
                <c:pt idx="449">
                  <c:v>4.3600000000000003</c:v>
                </c:pt>
                <c:pt idx="450">
                  <c:v>3.948</c:v>
                </c:pt>
                <c:pt idx="451">
                  <c:v>4.0090000000000003</c:v>
                </c:pt>
                <c:pt idx="452">
                  <c:v>4.3120000000000003</c:v>
                </c:pt>
                <c:pt idx="453">
                  <c:v>4.2949999999999999</c:v>
                </c:pt>
                <c:pt idx="454">
                  <c:v>4.806</c:v>
                </c:pt>
                <c:pt idx="455">
                  <c:v>5.1029999999999998</c:v>
                </c:pt>
                <c:pt idx="456">
                  <c:v>5.2469999999999999</c:v>
                </c:pt>
                <c:pt idx="457">
                  <c:v>5.1719999999999997</c:v>
                </c:pt>
                <c:pt idx="458">
                  <c:v>5.1210000000000004</c:v>
                </c:pt>
                <c:pt idx="459">
                  <c:v>7.0250000000000004</c:v>
                </c:pt>
                <c:pt idx="460">
                  <c:v>4.7119999999999997</c:v>
                </c:pt>
                <c:pt idx="461">
                  <c:v>5.28</c:v>
                </c:pt>
                <c:pt idx="462">
                  <c:v>5.1740000000000004</c:v>
                </c:pt>
                <c:pt idx="463">
                  <c:v>4.9429999999999996</c:v>
                </c:pt>
                <c:pt idx="464">
                  <c:v>4.7880000000000003</c:v>
                </c:pt>
                <c:pt idx="465">
                  <c:v>5.992</c:v>
                </c:pt>
                <c:pt idx="466">
                  <c:v>7.2759999999999998</c:v>
                </c:pt>
                <c:pt idx="467">
                  <c:v>6.1079999999999997</c:v>
                </c:pt>
                <c:pt idx="468">
                  <c:v>5.0570000000000004</c:v>
                </c:pt>
                <c:pt idx="469">
                  <c:v>5.5659999999999998</c:v>
                </c:pt>
                <c:pt idx="470">
                  <c:v>6.3879999999999999</c:v>
                </c:pt>
                <c:pt idx="471">
                  <c:v>6.4029999999999996</c:v>
                </c:pt>
                <c:pt idx="472">
                  <c:v>7.2320000000000002</c:v>
                </c:pt>
                <c:pt idx="473">
                  <c:v>6.4189999999999996</c:v>
                </c:pt>
                <c:pt idx="474">
                  <c:v>5.5970000000000004</c:v>
                </c:pt>
                <c:pt idx="475">
                  <c:v>6.048</c:v>
                </c:pt>
                <c:pt idx="476">
                  <c:v>6.7850000000000001</c:v>
                </c:pt>
                <c:pt idx="477">
                  <c:v>7.7140000000000004</c:v>
                </c:pt>
                <c:pt idx="478">
                  <c:v>8.1259999999999994</c:v>
                </c:pt>
                <c:pt idx="479">
                  <c:v>6.2309999999999999</c:v>
                </c:pt>
                <c:pt idx="480">
                  <c:v>5.6390000000000002</c:v>
                </c:pt>
                <c:pt idx="481">
                  <c:v>6.1879999999999997</c:v>
                </c:pt>
                <c:pt idx="482">
                  <c:v>6.3490000000000002</c:v>
                </c:pt>
                <c:pt idx="483">
                  <c:v>5.9560000000000004</c:v>
                </c:pt>
                <c:pt idx="484">
                  <c:v>6.2850000000000001</c:v>
                </c:pt>
                <c:pt idx="485">
                  <c:v>5.5140000000000002</c:v>
                </c:pt>
                <c:pt idx="486">
                  <c:v>7.1749999999999998</c:v>
                </c:pt>
                <c:pt idx="487">
                  <c:v>8.1129999999999995</c:v>
                </c:pt>
                <c:pt idx="488">
                  <c:v>6.734</c:v>
                </c:pt>
                <c:pt idx="489">
                  <c:v>7.3789999999999996</c:v>
                </c:pt>
                <c:pt idx="490">
                  <c:v>7.2069999999999999</c:v>
                </c:pt>
                <c:pt idx="491">
                  <c:v>6.3120000000000003</c:v>
                </c:pt>
                <c:pt idx="492">
                  <c:v>5.4359999999999999</c:v>
                </c:pt>
                <c:pt idx="493">
                  <c:v>7.5640000000000001</c:v>
                </c:pt>
                <c:pt idx="494">
                  <c:v>8.6669999999999998</c:v>
                </c:pt>
                <c:pt idx="495">
                  <c:v>9.8030000000000008</c:v>
                </c:pt>
                <c:pt idx="496">
                  <c:v>7.077</c:v>
                </c:pt>
                <c:pt idx="497">
                  <c:v>6.6120000000000001</c:v>
                </c:pt>
                <c:pt idx="498">
                  <c:v>6</c:v>
                </c:pt>
                <c:pt idx="499">
                  <c:v>5.8280000000000003</c:v>
                </c:pt>
                <c:pt idx="500">
                  <c:v>6.4909999999999997</c:v>
                </c:pt>
                <c:pt idx="501">
                  <c:v>6.7720000000000002</c:v>
                </c:pt>
                <c:pt idx="502">
                  <c:v>6.23</c:v>
                </c:pt>
                <c:pt idx="503">
                  <c:v>5.94</c:v>
                </c:pt>
                <c:pt idx="504">
                  <c:v>6.5620000000000003</c:v>
                </c:pt>
                <c:pt idx="505">
                  <c:v>6.65</c:v>
                </c:pt>
                <c:pt idx="506">
                  <c:v>6.234</c:v>
                </c:pt>
                <c:pt idx="507">
                  <c:v>6.774</c:v>
                </c:pt>
                <c:pt idx="508">
                  <c:v>7.2859999999999996</c:v>
                </c:pt>
                <c:pt idx="509">
                  <c:v>8.0220000000000002</c:v>
                </c:pt>
                <c:pt idx="510">
                  <c:v>7.5019999999999998</c:v>
                </c:pt>
                <c:pt idx="511">
                  <c:v>6.9240000000000004</c:v>
                </c:pt>
                <c:pt idx="512">
                  <c:v>6.77</c:v>
                </c:pt>
                <c:pt idx="513">
                  <c:v>7.3929999999999998</c:v>
                </c:pt>
                <c:pt idx="514">
                  <c:v>7.6619999999999999</c:v>
                </c:pt>
                <c:pt idx="515">
                  <c:v>8.4009999999999998</c:v>
                </c:pt>
                <c:pt idx="516">
                  <c:v>7.51</c:v>
                </c:pt>
                <c:pt idx="517">
                  <c:v>4.6100000000000003</c:v>
                </c:pt>
                <c:pt idx="518">
                  <c:v>5.9619999999999997</c:v>
                </c:pt>
                <c:pt idx="519">
                  <c:v>6.01</c:v>
                </c:pt>
                <c:pt idx="520">
                  <c:v>6.0590000000000002</c:v>
                </c:pt>
                <c:pt idx="521">
                  <c:v>6.8109999999999999</c:v>
                </c:pt>
                <c:pt idx="522">
                  <c:v>6.0350000000000001</c:v>
                </c:pt>
                <c:pt idx="523">
                  <c:v>6.12</c:v>
                </c:pt>
                <c:pt idx="524">
                  <c:v>7.4219999999999997</c:v>
                </c:pt>
                <c:pt idx="525">
                  <c:v>7.8739999999999997</c:v>
                </c:pt>
                <c:pt idx="526">
                  <c:v>7.8979999999999997</c:v>
                </c:pt>
                <c:pt idx="527">
                  <c:v>7.7430000000000003</c:v>
                </c:pt>
                <c:pt idx="528">
                  <c:v>7.6920000000000002</c:v>
                </c:pt>
                <c:pt idx="529">
                  <c:v>6.9619999999999997</c:v>
                </c:pt>
                <c:pt idx="530">
                  <c:v>6.8920000000000003</c:v>
                </c:pt>
                <c:pt idx="531">
                  <c:v>6.6159999999999997</c:v>
                </c:pt>
                <c:pt idx="532">
                  <c:v>7.2279999999999998</c:v>
                </c:pt>
                <c:pt idx="533">
                  <c:v>6.6820000000000004</c:v>
                </c:pt>
                <c:pt idx="534">
                  <c:v>6.6020000000000003</c:v>
                </c:pt>
                <c:pt idx="535">
                  <c:v>7.2060000000000004</c:v>
                </c:pt>
                <c:pt idx="536">
                  <c:v>7.8410000000000002</c:v>
                </c:pt>
                <c:pt idx="537">
                  <c:v>7.5620000000000003</c:v>
                </c:pt>
                <c:pt idx="538">
                  <c:v>7.484</c:v>
                </c:pt>
                <c:pt idx="539">
                  <c:v>7.649</c:v>
                </c:pt>
                <c:pt idx="540">
                  <c:v>8.0289999999999999</c:v>
                </c:pt>
                <c:pt idx="541">
                  <c:v>8.5350000000000001</c:v>
                </c:pt>
                <c:pt idx="542">
                  <c:v>8.1370000000000005</c:v>
                </c:pt>
                <c:pt idx="543">
                  <c:v>8.5090000000000003</c:v>
                </c:pt>
                <c:pt idx="544">
                  <c:v>8.1319999999999997</c:v>
                </c:pt>
                <c:pt idx="545">
                  <c:v>7.782</c:v>
                </c:pt>
                <c:pt idx="546">
                  <c:v>8.2040000000000006</c:v>
                </c:pt>
                <c:pt idx="547">
                  <c:v>8.3109999999999999</c:v>
                </c:pt>
                <c:pt idx="548">
                  <c:v>8.4580000000000002</c:v>
                </c:pt>
                <c:pt idx="549">
                  <c:v>8.8109999999999999</c:v>
                </c:pt>
                <c:pt idx="550">
                  <c:v>8.8089999999999993</c:v>
                </c:pt>
                <c:pt idx="551">
                  <c:v>9.0660000000000007</c:v>
                </c:pt>
                <c:pt idx="552">
                  <c:v>8.5719999999999992</c:v>
                </c:pt>
                <c:pt idx="553">
                  <c:v>9.0380000000000003</c:v>
                </c:pt>
                <c:pt idx="554">
                  <c:v>8.49</c:v>
                </c:pt>
                <c:pt idx="555">
                  <c:v>8.9689999999999994</c:v>
                </c:pt>
                <c:pt idx="556">
                  <c:v>9.2119999999999997</c:v>
                </c:pt>
                <c:pt idx="557">
                  <c:v>9.407</c:v>
                </c:pt>
                <c:pt idx="558">
                  <c:v>7.202</c:v>
                </c:pt>
                <c:pt idx="559">
                  <c:v>6.5629999999999997</c:v>
                </c:pt>
                <c:pt idx="560">
                  <c:v>7.9560000000000004</c:v>
                </c:pt>
                <c:pt idx="561">
                  <c:v>7.08</c:v>
                </c:pt>
                <c:pt idx="562">
                  <c:v>6.0410000000000004</c:v>
                </c:pt>
                <c:pt idx="563">
                  <c:v>7.24</c:v>
                </c:pt>
                <c:pt idx="564">
                  <c:v>6.3449999999999998</c:v>
                </c:pt>
                <c:pt idx="565">
                  <c:v>6.1180000000000003</c:v>
                </c:pt>
                <c:pt idx="566">
                  <c:v>5.8730000000000002</c:v>
                </c:pt>
                <c:pt idx="567">
                  <c:v>6.5519999999999996</c:v>
                </c:pt>
                <c:pt idx="568">
                  <c:v>7.7629999999999999</c:v>
                </c:pt>
                <c:pt idx="569">
                  <c:v>6.1280000000000001</c:v>
                </c:pt>
                <c:pt idx="570">
                  <c:v>8.4090000000000007</c:v>
                </c:pt>
                <c:pt idx="571">
                  <c:v>7.5069999999999997</c:v>
                </c:pt>
                <c:pt idx="572">
                  <c:v>6.3540000000000001</c:v>
                </c:pt>
                <c:pt idx="573">
                  <c:v>5.8869999999999996</c:v>
                </c:pt>
                <c:pt idx="574">
                  <c:v>5.4489999999999998</c:v>
                </c:pt>
                <c:pt idx="575">
                  <c:v>6.5759999999999996</c:v>
                </c:pt>
                <c:pt idx="576">
                  <c:v>7.7679999999999998</c:v>
                </c:pt>
                <c:pt idx="577">
                  <c:v>7.0289999999999999</c:v>
                </c:pt>
                <c:pt idx="578">
                  <c:v>8.1259999999999994</c:v>
                </c:pt>
                <c:pt idx="579">
                  <c:v>5.5069999999999997</c:v>
                </c:pt>
                <c:pt idx="580">
                  <c:v>5.2380000000000004</c:v>
                </c:pt>
                <c:pt idx="581">
                  <c:v>6.2629999999999999</c:v>
                </c:pt>
                <c:pt idx="582">
                  <c:v>6.2160000000000002</c:v>
                </c:pt>
                <c:pt idx="583">
                  <c:v>6.3849999999999998</c:v>
                </c:pt>
                <c:pt idx="584">
                  <c:v>8.0009999999999994</c:v>
                </c:pt>
                <c:pt idx="585">
                  <c:v>6.9340000000000002</c:v>
                </c:pt>
                <c:pt idx="586">
                  <c:v>7.8049999999999997</c:v>
                </c:pt>
                <c:pt idx="587">
                  <c:v>7.3840000000000003</c:v>
                </c:pt>
                <c:pt idx="588">
                  <c:v>6.617</c:v>
                </c:pt>
                <c:pt idx="589">
                  <c:v>6.5739999999999998</c:v>
                </c:pt>
                <c:pt idx="590">
                  <c:v>8.3420000000000005</c:v>
                </c:pt>
                <c:pt idx="591">
                  <c:v>7.9109999999999996</c:v>
                </c:pt>
                <c:pt idx="592">
                  <c:v>7.2110000000000003</c:v>
                </c:pt>
                <c:pt idx="593">
                  <c:v>6.6050000000000004</c:v>
                </c:pt>
                <c:pt idx="594">
                  <c:v>5.835</c:v>
                </c:pt>
                <c:pt idx="595">
                  <c:v>7.59</c:v>
                </c:pt>
                <c:pt idx="596">
                  <c:v>6.0350000000000001</c:v>
                </c:pt>
                <c:pt idx="597">
                  <c:v>5.6710000000000003</c:v>
                </c:pt>
                <c:pt idx="598">
                  <c:v>6.335</c:v>
                </c:pt>
                <c:pt idx="599">
                  <c:v>7.5220000000000002</c:v>
                </c:pt>
                <c:pt idx="600">
                  <c:v>6.6660000000000004</c:v>
                </c:pt>
                <c:pt idx="601">
                  <c:v>4.6820000000000004</c:v>
                </c:pt>
                <c:pt idx="602">
                  <c:v>5.0410000000000004</c:v>
                </c:pt>
                <c:pt idx="603">
                  <c:v>4.9260000000000002</c:v>
                </c:pt>
                <c:pt idx="604">
                  <c:v>4.25</c:v>
                </c:pt>
                <c:pt idx="605">
                  <c:v>3.74</c:v>
                </c:pt>
                <c:pt idx="606">
                  <c:v>4.3049999999999997</c:v>
                </c:pt>
                <c:pt idx="607">
                  <c:v>4.7300000000000004</c:v>
                </c:pt>
                <c:pt idx="608">
                  <c:v>4.37</c:v>
                </c:pt>
                <c:pt idx="609">
                  <c:v>6.4930000000000003</c:v>
                </c:pt>
                <c:pt idx="610">
                  <c:v>4.3499999999999996</c:v>
                </c:pt>
                <c:pt idx="611">
                  <c:v>5.32</c:v>
                </c:pt>
                <c:pt idx="612">
                  <c:v>5.202</c:v>
                </c:pt>
                <c:pt idx="613">
                  <c:v>5.16</c:v>
                </c:pt>
                <c:pt idx="614">
                  <c:v>5.5209999999999999</c:v>
                </c:pt>
                <c:pt idx="615">
                  <c:v>4.8680000000000003</c:v>
                </c:pt>
                <c:pt idx="616">
                  <c:v>4.335</c:v>
                </c:pt>
                <c:pt idx="617">
                  <c:v>6.819</c:v>
                </c:pt>
                <c:pt idx="618">
                  <c:v>6.31</c:v>
                </c:pt>
                <c:pt idx="619">
                  <c:v>5.6369999999999996</c:v>
                </c:pt>
                <c:pt idx="620">
                  <c:v>4.6609999999999996</c:v>
                </c:pt>
                <c:pt idx="621">
                  <c:v>4.9340000000000002</c:v>
                </c:pt>
                <c:pt idx="622">
                  <c:v>4.2910000000000004</c:v>
                </c:pt>
                <c:pt idx="623">
                  <c:v>5.4880000000000004</c:v>
                </c:pt>
                <c:pt idx="624">
                  <c:v>5.62</c:v>
                </c:pt>
                <c:pt idx="625">
                  <c:v>5.343</c:v>
                </c:pt>
                <c:pt idx="626">
                  <c:v>4.96</c:v>
                </c:pt>
                <c:pt idx="627">
                  <c:v>4.5549999999999997</c:v>
                </c:pt>
                <c:pt idx="628">
                  <c:v>4.4390000000000001</c:v>
                </c:pt>
                <c:pt idx="629">
                  <c:v>3.7320000000000002</c:v>
                </c:pt>
                <c:pt idx="630">
                  <c:v>3.6869999999999998</c:v>
                </c:pt>
                <c:pt idx="631">
                  <c:v>3.847</c:v>
                </c:pt>
                <c:pt idx="632">
                  <c:v>4.1100000000000003</c:v>
                </c:pt>
                <c:pt idx="633">
                  <c:v>5.117</c:v>
                </c:pt>
                <c:pt idx="634">
                  <c:v>5.3070000000000004</c:v>
                </c:pt>
                <c:pt idx="635">
                  <c:v>4.8550000000000004</c:v>
                </c:pt>
                <c:pt idx="636">
                  <c:v>4.3639999999999999</c:v>
                </c:pt>
                <c:pt idx="637">
                  <c:v>4.7619999999999996</c:v>
                </c:pt>
                <c:pt idx="638">
                  <c:v>5.0220000000000002</c:v>
                </c:pt>
                <c:pt idx="639">
                  <c:v>4.6349999999999998</c:v>
                </c:pt>
                <c:pt idx="640">
                  <c:v>5.3390000000000004</c:v>
                </c:pt>
                <c:pt idx="641">
                  <c:v>5.407</c:v>
                </c:pt>
                <c:pt idx="642">
                  <c:v>4.2779999999999996</c:v>
                </c:pt>
                <c:pt idx="643">
                  <c:v>4.4000000000000004</c:v>
                </c:pt>
                <c:pt idx="644">
                  <c:v>5.1189999999999998</c:v>
                </c:pt>
                <c:pt idx="645">
                  <c:v>5.3410000000000002</c:v>
                </c:pt>
                <c:pt idx="646">
                  <c:v>4.9139999999999997</c:v>
                </c:pt>
                <c:pt idx="647">
                  <c:v>4.923</c:v>
                </c:pt>
                <c:pt idx="648">
                  <c:v>4.8819999999999997</c:v>
                </c:pt>
                <c:pt idx="649">
                  <c:v>4.4850000000000003</c:v>
                </c:pt>
                <c:pt idx="650">
                  <c:v>3.8029999999999999</c:v>
                </c:pt>
                <c:pt idx="651">
                  <c:v>5.1449999999999996</c:v>
                </c:pt>
                <c:pt idx="652">
                  <c:v>5.03</c:v>
                </c:pt>
                <c:pt idx="653">
                  <c:v>5.7880000000000003</c:v>
                </c:pt>
                <c:pt idx="654">
                  <c:v>5.5380000000000003</c:v>
                </c:pt>
                <c:pt idx="655">
                  <c:v>6.141</c:v>
                </c:pt>
                <c:pt idx="656">
                  <c:v>5.1790000000000003</c:v>
                </c:pt>
                <c:pt idx="657">
                  <c:v>5.8280000000000003</c:v>
                </c:pt>
                <c:pt idx="658">
                  <c:v>5.431</c:v>
                </c:pt>
                <c:pt idx="659">
                  <c:v>5.181</c:v>
                </c:pt>
                <c:pt idx="660">
                  <c:v>5.6210000000000004</c:v>
                </c:pt>
                <c:pt idx="661">
                  <c:v>5.2590000000000003</c:v>
                </c:pt>
                <c:pt idx="662">
                  <c:v>5.3120000000000003</c:v>
                </c:pt>
                <c:pt idx="663">
                  <c:v>5.41</c:v>
                </c:pt>
                <c:pt idx="664">
                  <c:v>5.2370000000000001</c:v>
                </c:pt>
                <c:pt idx="665">
                  <c:v>4.399</c:v>
                </c:pt>
                <c:pt idx="666">
                  <c:v>4.5599999999999996</c:v>
                </c:pt>
                <c:pt idx="667">
                  <c:v>5.0510000000000002</c:v>
                </c:pt>
                <c:pt idx="668">
                  <c:v>5.3070000000000004</c:v>
                </c:pt>
                <c:pt idx="669">
                  <c:v>5.16</c:v>
                </c:pt>
                <c:pt idx="670">
                  <c:v>5.0289999999999999</c:v>
                </c:pt>
                <c:pt idx="671">
                  <c:v>4.8719999999999999</c:v>
                </c:pt>
                <c:pt idx="672">
                  <c:v>4.8520000000000003</c:v>
                </c:pt>
                <c:pt idx="673">
                  <c:v>4.9139999999999997</c:v>
                </c:pt>
                <c:pt idx="674">
                  <c:v>5.492</c:v>
                </c:pt>
                <c:pt idx="675">
                  <c:v>5.0460000000000003</c:v>
                </c:pt>
                <c:pt idx="676">
                  <c:v>4.7679999999999998</c:v>
                </c:pt>
                <c:pt idx="677">
                  <c:v>4.9630000000000001</c:v>
                </c:pt>
                <c:pt idx="678">
                  <c:v>4.7060000000000004</c:v>
                </c:pt>
                <c:pt idx="679">
                  <c:v>4.6280000000000001</c:v>
                </c:pt>
                <c:pt idx="680">
                  <c:v>4.7949999999999999</c:v>
                </c:pt>
                <c:pt idx="681">
                  <c:v>6.1740000000000004</c:v>
                </c:pt>
                <c:pt idx="682">
                  <c:v>4.8120000000000003</c:v>
                </c:pt>
                <c:pt idx="683">
                  <c:v>5.0629999999999997</c:v>
                </c:pt>
                <c:pt idx="684">
                  <c:v>5.3040000000000003</c:v>
                </c:pt>
                <c:pt idx="685">
                  <c:v>5.1059999999999999</c:v>
                </c:pt>
                <c:pt idx="686">
                  <c:v>6.0629999999999997</c:v>
                </c:pt>
                <c:pt idx="687">
                  <c:v>5.7549999999999999</c:v>
                </c:pt>
                <c:pt idx="688">
                  <c:v>5.2169999999999996</c:v>
                </c:pt>
                <c:pt idx="689">
                  <c:v>5.5330000000000004</c:v>
                </c:pt>
                <c:pt idx="690">
                  <c:v>5.7320000000000002</c:v>
                </c:pt>
                <c:pt idx="691">
                  <c:v>6.0940000000000003</c:v>
                </c:pt>
                <c:pt idx="692">
                  <c:v>6.2060000000000004</c:v>
                </c:pt>
                <c:pt idx="693">
                  <c:v>5.6559999999999997</c:v>
                </c:pt>
                <c:pt idx="694">
                  <c:v>5.9690000000000003</c:v>
                </c:pt>
                <c:pt idx="695">
                  <c:v>7.0019999999999998</c:v>
                </c:pt>
                <c:pt idx="696">
                  <c:v>7.25</c:v>
                </c:pt>
                <c:pt idx="697">
                  <c:v>5.6529999999999996</c:v>
                </c:pt>
                <c:pt idx="698">
                  <c:v>5.8949999999999996</c:v>
                </c:pt>
                <c:pt idx="699">
                  <c:v>5.3079999999999998</c:v>
                </c:pt>
                <c:pt idx="700">
                  <c:v>5.2850000000000001</c:v>
                </c:pt>
                <c:pt idx="701">
                  <c:v>5.8659999999999997</c:v>
                </c:pt>
                <c:pt idx="702">
                  <c:v>6.391</c:v>
                </c:pt>
                <c:pt idx="703">
                  <c:v>6.508</c:v>
                </c:pt>
                <c:pt idx="704">
                  <c:v>6.234</c:v>
                </c:pt>
                <c:pt idx="705">
                  <c:v>6.242</c:v>
                </c:pt>
                <c:pt idx="706">
                  <c:v>5.9960000000000004</c:v>
                </c:pt>
                <c:pt idx="707">
                  <c:v>6.681</c:v>
                </c:pt>
                <c:pt idx="708">
                  <c:v>6.867</c:v>
                </c:pt>
                <c:pt idx="709">
                  <c:v>6.5679999999999996</c:v>
                </c:pt>
                <c:pt idx="710">
                  <c:v>6.8540000000000001</c:v>
                </c:pt>
                <c:pt idx="711">
                  <c:v>6.2859999999999996</c:v>
                </c:pt>
                <c:pt idx="712">
                  <c:v>6.2130000000000001</c:v>
                </c:pt>
                <c:pt idx="713">
                  <c:v>6.6349999999999998</c:v>
                </c:pt>
                <c:pt idx="714">
                  <c:v>6.6680000000000001</c:v>
                </c:pt>
                <c:pt idx="715">
                  <c:v>6.7779999999999996</c:v>
                </c:pt>
                <c:pt idx="716">
                  <c:v>6.9089999999999998</c:v>
                </c:pt>
                <c:pt idx="717">
                  <c:v>7.9790000000000001</c:v>
                </c:pt>
                <c:pt idx="718">
                  <c:v>8.0609999999999999</c:v>
                </c:pt>
                <c:pt idx="719">
                  <c:v>8.18</c:v>
                </c:pt>
                <c:pt idx="720">
                  <c:v>6.4240000000000004</c:v>
                </c:pt>
                <c:pt idx="721">
                  <c:v>6.2439999999999998</c:v>
                </c:pt>
                <c:pt idx="722">
                  <c:v>5.8079999999999998</c:v>
                </c:pt>
                <c:pt idx="723">
                  <c:v>6.8259999999999996</c:v>
                </c:pt>
                <c:pt idx="724">
                  <c:v>6.9219999999999997</c:v>
                </c:pt>
                <c:pt idx="725">
                  <c:v>7.5810000000000004</c:v>
                </c:pt>
                <c:pt idx="726">
                  <c:v>7.7329999999999997</c:v>
                </c:pt>
                <c:pt idx="727">
                  <c:v>7.2229999999999999</c:v>
                </c:pt>
                <c:pt idx="728">
                  <c:v>7.5919999999999996</c:v>
                </c:pt>
                <c:pt idx="729">
                  <c:v>7.5670000000000002</c:v>
                </c:pt>
                <c:pt idx="730">
                  <c:v>8.3119999999999994</c:v>
                </c:pt>
                <c:pt idx="731">
                  <c:v>6.4859999999999998</c:v>
                </c:pt>
                <c:pt idx="732">
                  <c:v>6.782</c:v>
                </c:pt>
                <c:pt idx="733">
                  <c:v>6.6980000000000004</c:v>
                </c:pt>
                <c:pt idx="734">
                  <c:v>6.1559999999999997</c:v>
                </c:pt>
                <c:pt idx="735">
                  <c:v>6.3860000000000001</c:v>
                </c:pt>
                <c:pt idx="736">
                  <c:v>7.702</c:v>
                </c:pt>
                <c:pt idx="737">
                  <c:v>7.2320000000000002</c:v>
                </c:pt>
                <c:pt idx="738">
                  <c:v>6.7240000000000002</c:v>
                </c:pt>
                <c:pt idx="739">
                  <c:v>6.069</c:v>
                </c:pt>
                <c:pt idx="740">
                  <c:v>5.1280000000000001</c:v>
                </c:pt>
                <c:pt idx="741">
                  <c:v>5.298</c:v>
                </c:pt>
                <c:pt idx="742">
                  <c:v>5.3029999999999999</c:v>
                </c:pt>
                <c:pt idx="743">
                  <c:v>4.9880000000000004</c:v>
                </c:pt>
                <c:pt idx="744">
                  <c:v>3.867</c:v>
                </c:pt>
                <c:pt idx="745">
                  <c:v>3.6459999999999999</c:v>
                </c:pt>
                <c:pt idx="746">
                  <c:v>3.99</c:v>
                </c:pt>
                <c:pt idx="747">
                  <c:v>3.9729999999999999</c:v>
                </c:pt>
                <c:pt idx="748">
                  <c:v>4.9020000000000001</c:v>
                </c:pt>
                <c:pt idx="749">
                  <c:v>6.0810000000000004</c:v>
                </c:pt>
                <c:pt idx="750">
                  <c:v>6.4569999999999999</c:v>
                </c:pt>
                <c:pt idx="751">
                  <c:v>6.25</c:v>
                </c:pt>
                <c:pt idx="752">
                  <c:v>5.6580000000000004</c:v>
                </c:pt>
                <c:pt idx="753">
                  <c:v>5.9359999999999999</c:v>
                </c:pt>
                <c:pt idx="754">
                  <c:v>5.78</c:v>
                </c:pt>
                <c:pt idx="755">
                  <c:v>5.0220000000000002</c:v>
                </c:pt>
                <c:pt idx="756">
                  <c:v>4.2690000000000001</c:v>
                </c:pt>
                <c:pt idx="757">
                  <c:v>4.3879999999999999</c:v>
                </c:pt>
                <c:pt idx="758">
                  <c:v>7.2560000000000002</c:v>
                </c:pt>
                <c:pt idx="759">
                  <c:v>7.4779999999999998</c:v>
                </c:pt>
                <c:pt idx="760">
                  <c:v>7.141</c:v>
                </c:pt>
                <c:pt idx="761">
                  <c:v>7.2069999999999999</c:v>
                </c:pt>
                <c:pt idx="762">
                  <c:v>9.9090000000000007</c:v>
                </c:pt>
                <c:pt idx="763">
                  <c:v>9.7959999999999994</c:v>
                </c:pt>
                <c:pt idx="764">
                  <c:v>9.0660000000000007</c:v>
                </c:pt>
                <c:pt idx="765">
                  <c:v>10.231</c:v>
                </c:pt>
                <c:pt idx="766">
                  <c:v>9.2520000000000007</c:v>
                </c:pt>
                <c:pt idx="767">
                  <c:v>7.649</c:v>
                </c:pt>
                <c:pt idx="768">
                  <c:v>6.2869999999999999</c:v>
                </c:pt>
                <c:pt idx="769">
                  <c:v>6.0940000000000003</c:v>
                </c:pt>
                <c:pt idx="770">
                  <c:v>6.8440000000000003</c:v>
                </c:pt>
                <c:pt idx="771">
                  <c:v>6.109</c:v>
                </c:pt>
                <c:pt idx="772">
                  <c:v>6.13</c:v>
                </c:pt>
                <c:pt idx="773">
                  <c:v>6.0910000000000002</c:v>
                </c:pt>
                <c:pt idx="774">
                  <c:v>5.282</c:v>
                </c:pt>
                <c:pt idx="775">
                  <c:v>5.1660000000000004</c:v>
                </c:pt>
                <c:pt idx="776">
                  <c:v>5.8529999999999998</c:v>
                </c:pt>
                <c:pt idx="777">
                  <c:v>4.7889999999999997</c:v>
                </c:pt>
                <c:pt idx="778">
                  <c:v>4.9169999999999998</c:v>
                </c:pt>
                <c:pt idx="779">
                  <c:v>5.7729999999999997</c:v>
                </c:pt>
                <c:pt idx="780">
                  <c:v>5.2889999999999997</c:v>
                </c:pt>
                <c:pt idx="781">
                  <c:v>5.5270000000000001</c:v>
                </c:pt>
                <c:pt idx="782">
                  <c:v>5.48</c:v>
                </c:pt>
                <c:pt idx="783">
                  <c:v>5.5570000000000004</c:v>
                </c:pt>
                <c:pt idx="784">
                  <c:v>5.8419999999999996</c:v>
                </c:pt>
                <c:pt idx="785">
                  <c:v>5.36</c:v>
                </c:pt>
                <c:pt idx="786">
                  <c:v>4.9020000000000001</c:v>
                </c:pt>
                <c:pt idx="787">
                  <c:v>4.5460000000000003</c:v>
                </c:pt>
                <c:pt idx="788">
                  <c:v>4.6790000000000003</c:v>
                </c:pt>
                <c:pt idx="789">
                  <c:v>5.2110000000000003</c:v>
                </c:pt>
                <c:pt idx="790">
                  <c:v>4.9240000000000004</c:v>
                </c:pt>
                <c:pt idx="791">
                  <c:v>4.87</c:v>
                </c:pt>
                <c:pt idx="792">
                  <c:v>5.5869999999999997</c:v>
                </c:pt>
                <c:pt idx="793">
                  <c:v>6.569</c:v>
                </c:pt>
                <c:pt idx="794">
                  <c:v>6.6749999999999998</c:v>
                </c:pt>
                <c:pt idx="795">
                  <c:v>7</c:v>
                </c:pt>
                <c:pt idx="796">
                  <c:v>7.2759999999999998</c:v>
                </c:pt>
                <c:pt idx="797">
                  <c:v>8.0280000000000005</c:v>
                </c:pt>
                <c:pt idx="798">
                  <c:v>7.577</c:v>
                </c:pt>
                <c:pt idx="799">
                  <c:v>7.0129999999999999</c:v>
                </c:pt>
                <c:pt idx="800">
                  <c:v>7.1340000000000003</c:v>
                </c:pt>
                <c:pt idx="801">
                  <c:v>7.3369999999999997</c:v>
                </c:pt>
                <c:pt idx="802">
                  <c:v>7.141</c:v>
                </c:pt>
                <c:pt idx="803">
                  <c:v>5.9850000000000003</c:v>
                </c:pt>
                <c:pt idx="804">
                  <c:v>8.0180000000000007</c:v>
                </c:pt>
                <c:pt idx="805">
                  <c:v>8.1609999999999996</c:v>
                </c:pt>
                <c:pt idx="806">
                  <c:v>7.7309999999999999</c:v>
                </c:pt>
                <c:pt idx="807">
                  <c:v>6.6680000000000001</c:v>
                </c:pt>
                <c:pt idx="808">
                  <c:v>7.15</c:v>
                </c:pt>
                <c:pt idx="809">
                  <c:v>9.18</c:v>
                </c:pt>
                <c:pt idx="810">
                  <c:v>9.0890000000000004</c:v>
                </c:pt>
                <c:pt idx="811">
                  <c:v>8.5730000000000004</c:v>
                </c:pt>
                <c:pt idx="812">
                  <c:v>7.8150000000000004</c:v>
                </c:pt>
                <c:pt idx="813">
                  <c:v>7.6769999999999996</c:v>
                </c:pt>
                <c:pt idx="814">
                  <c:v>8.7880000000000003</c:v>
                </c:pt>
                <c:pt idx="815">
                  <c:v>8.048</c:v>
                </c:pt>
                <c:pt idx="816">
                  <c:v>7.5789999999999997</c:v>
                </c:pt>
                <c:pt idx="817">
                  <c:v>7.05</c:v>
                </c:pt>
                <c:pt idx="818">
                  <c:v>7.4960000000000004</c:v>
                </c:pt>
                <c:pt idx="819">
                  <c:v>7.5309999999999997</c:v>
                </c:pt>
                <c:pt idx="820">
                  <c:v>7.1390000000000002</c:v>
                </c:pt>
                <c:pt idx="821">
                  <c:v>6.8019999999999996</c:v>
                </c:pt>
                <c:pt idx="822">
                  <c:v>6.8150000000000004</c:v>
                </c:pt>
                <c:pt idx="823">
                  <c:v>6.0529999999999999</c:v>
                </c:pt>
                <c:pt idx="824">
                  <c:v>7.069</c:v>
                </c:pt>
                <c:pt idx="825">
                  <c:v>6.3159999999999998</c:v>
                </c:pt>
                <c:pt idx="826">
                  <c:v>5.1859999999999999</c:v>
                </c:pt>
                <c:pt idx="827">
                  <c:v>4.5949999999999998</c:v>
                </c:pt>
                <c:pt idx="828">
                  <c:v>5.2759999999999998</c:v>
                </c:pt>
                <c:pt idx="829">
                  <c:v>6.2439999999999998</c:v>
                </c:pt>
                <c:pt idx="830">
                  <c:v>5.6319999999999997</c:v>
                </c:pt>
                <c:pt idx="831">
                  <c:v>6.2320000000000002</c:v>
                </c:pt>
                <c:pt idx="832">
                  <c:v>6.1130000000000004</c:v>
                </c:pt>
                <c:pt idx="833">
                  <c:v>7.343</c:v>
                </c:pt>
                <c:pt idx="834">
                  <c:v>6.431</c:v>
                </c:pt>
                <c:pt idx="835">
                  <c:v>6.9509999999999996</c:v>
                </c:pt>
                <c:pt idx="836">
                  <c:v>7.21</c:v>
                </c:pt>
                <c:pt idx="837">
                  <c:v>5.7389999999999999</c:v>
                </c:pt>
                <c:pt idx="838">
                  <c:v>7.4349999999999996</c:v>
                </c:pt>
                <c:pt idx="839">
                  <c:v>9.8810000000000002</c:v>
                </c:pt>
                <c:pt idx="840">
                  <c:v>10.516999999999999</c:v>
                </c:pt>
                <c:pt idx="841">
                  <c:v>11.178000000000001</c:v>
                </c:pt>
                <c:pt idx="842">
                  <c:v>7.8559999999999999</c:v>
                </c:pt>
                <c:pt idx="843">
                  <c:v>8.1820000000000004</c:v>
                </c:pt>
                <c:pt idx="844">
                  <c:v>7.5110000000000001</c:v>
                </c:pt>
                <c:pt idx="845">
                  <c:v>7.2590000000000003</c:v>
                </c:pt>
                <c:pt idx="846">
                  <c:v>7.5940000000000003</c:v>
                </c:pt>
                <c:pt idx="847">
                  <c:v>6.1909999999999998</c:v>
                </c:pt>
                <c:pt idx="848">
                  <c:v>6.415</c:v>
                </c:pt>
                <c:pt idx="849">
                  <c:v>6.0339999999999998</c:v>
                </c:pt>
                <c:pt idx="850">
                  <c:v>5.5460000000000003</c:v>
                </c:pt>
                <c:pt idx="851">
                  <c:v>6.0890000000000004</c:v>
                </c:pt>
                <c:pt idx="852">
                  <c:v>7.258</c:v>
                </c:pt>
                <c:pt idx="853">
                  <c:v>6.9450000000000003</c:v>
                </c:pt>
                <c:pt idx="854">
                  <c:v>6.5220000000000002</c:v>
                </c:pt>
                <c:pt idx="855">
                  <c:v>6.3719999999999999</c:v>
                </c:pt>
                <c:pt idx="856">
                  <c:v>5.4349999999999996</c:v>
                </c:pt>
                <c:pt idx="857">
                  <c:v>4.9260000000000002</c:v>
                </c:pt>
                <c:pt idx="858">
                  <c:v>6.3010000000000002</c:v>
                </c:pt>
                <c:pt idx="859">
                  <c:v>5.9630000000000001</c:v>
                </c:pt>
                <c:pt idx="860">
                  <c:v>5.8150000000000004</c:v>
                </c:pt>
                <c:pt idx="861">
                  <c:v>6.508</c:v>
                </c:pt>
                <c:pt idx="862">
                  <c:v>9.1560000000000006</c:v>
                </c:pt>
                <c:pt idx="863">
                  <c:v>9.2690000000000001</c:v>
                </c:pt>
                <c:pt idx="864">
                  <c:v>10.836</c:v>
                </c:pt>
                <c:pt idx="865">
                  <c:v>9.9459999999999997</c:v>
                </c:pt>
                <c:pt idx="866">
                  <c:v>9.65</c:v>
                </c:pt>
                <c:pt idx="867">
                  <c:v>8.0570000000000004</c:v>
                </c:pt>
                <c:pt idx="868">
                  <c:v>8.4030000000000005</c:v>
                </c:pt>
                <c:pt idx="869">
                  <c:v>8.2629999999999999</c:v>
                </c:pt>
                <c:pt idx="870">
                  <c:v>8.5340000000000007</c:v>
                </c:pt>
                <c:pt idx="871">
                  <c:v>6.8940000000000001</c:v>
                </c:pt>
                <c:pt idx="872">
                  <c:v>5.8920000000000003</c:v>
                </c:pt>
                <c:pt idx="873">
                  <c:v>6.7859999999999996</c:v>
                </c:pt>
                <c:pt idx="874">
                  <c:v>9.2569999999999997</c:v>
                </c:pt>
                <c:pt idx="875">
                  <c:v>7.4390000000000001</c:v>
                </c:pt>
                <c:pt idx="876">
                  <c:v>7.8490000000000002</c:v>
                </c:pt>
                <c:pt idx="877">
                  <c:v>7.0339999999999998</c:v>
                </c:pt>
                <c:pt idx="878">
                  <c:v>7.9470000000000001</c:v>
                </c:pt>
                <c:pt idx="879">
                  <c:v>7.1059999999999999</c:v>
                </c:pt>
                <c:pt idx="880">
                  <c:v>7.1349999999999998</c:v>
                </c:pt>
                <c:pt idx="881">
                  <c:v>7.51</c:v>
                </c:pt>
                <c:pt idx="882">
                  <c:v>7.4850000000000003</c:v>
                </c:pt>
                <c:pt idx="883">
                  <c:v>6.2640000000000002</c:v>
                </c:pt>
                <c:pt idx="884">
                  <c:v>7.1879999999999997</c:v>
                </c:pt>
                <c:pt idx="885">
                  <c:v>8.3759999999999994</c:v>
                </c:pt>
                <c:pt idx="886">
                  <c:v>9.2080000000000002</c:v>
                </c:pt>
                <c:pt idx="887">
                  <c:v>8.3290000000000006</c:v>
                </c:pt>
                <c:pt idx="888">
                  <c:v>8.7799999999999994</c:v>
                </c:pt>
                <c:pt idx="889">
                  <c:v>9.407</c:v>
                </c:pt>
                <c:pt idx="890">
                  <c:v>9.7189999999999994</c:v>
                </c:pt>
                <c:pt idx="891">
                  <c:v>9.5259999999999998</c:v>
                </c:pt>
                <c:pt idx="892">
                  <c:v>8.468</c:v>
                </c:pt>
                <c:pt idx="893">
                  <c:v>10.054</c:v>
                </c:pt>
                <c:pt idx="894">
                  <c:v>10.544</c:v>
                </c:pt>
                <c:pt idx="895">
                  <c:v>9.4220000000000006</c:v>
                </c:pt>
                <c:pt idx="896">
                  <c:v>9.4819999999999993</c:v>
                </c:pt>
                <c:pt idx="897">
                  <c:v>8.7379999999999995</c:v>
                </c:pt>
                <c:pt idx="898">
                  <c:v>9.19</c:v>
                </c:pt>
                <c:pt idx="899">
                  <c:v>8.1170000000000009</c:v>
                </c:pt>
                <c:pt idx="900">
                  <c:v>7.9210000000000003</c:v>
                </c:pt>
                <c:pt idx="901">
                  <c:v>8.5749999999999993</c:v>
                </c:pt>
                <c:pt idx="902">
                  <c:v>6.8440000000000003</c:v>
                </c:pt>
                <c:pt idx="903">
                  <c:v>6.7670000000000003</c:v>
                </c:pt>
                <c:pt idx="904">
                  <c:v>7.8</c:v>
                </c:pt>
                <c:pt idx="905">
                  <c:v>7.7030000000000003</c:v>
                </c:pt>
                <c:pt idx="906">
                  <c:v>7.5129999999999999</c:v>
                </c:pt>
                <c:pt idx="907">
                  <c:v>7.0919999999999996</c:v>
                </c:pt>
                <c:pt idx="908">
                  <c:v>6.6289999999999996</c:v>
                </c:pt>
                <c:pt idx="909">
                  <c:v>9.0690000000000008</c:v>
                </c:pt>
                <c:pt idx="910">
                  <c:v>9.5169999999999995</c:v>
                </c:pt>
                <c:pt idx="911">
                  <c:v>7.6689999999999996</c:v>
                </c:pt>
                <c:pt idx="912">
                  <c:v>8.5909999999999993</c:v>
                </c:pt>
                <c:pt idx="913">
                  <c:v>8.1059999999999999</c:v>
                </c:pt>
                <c:pt idx="914">
                  <c:v>8.3219999999999992</c:v>
                </c:pt>
                <c:pt idx="915">
                  <c:v>8.2840000000000007</c:v>
                </c:pt>
                <c:pt idx="916">
                  <c:v>7.7569999999999997</c:v>
                </c:pt>
                <c:pt idx="917">
                  <c:v>7.5380000000000003</c:v>
                </c:pt>
                <c:pt idx="918">
                  <c:v>7.2619999999999996</c:v>
                </c:pt>
                <c:pt idx="919">
                  <c:v>7.694</c:v>
                </c:pt>
                <c:pt idx="920">
                  <c:v>7.9969999999999999</c:v>
                </c:pt>
                <c:pt idx="921">
                  <c:v>7.694</c:v>
                </c:pt>
                <c:pt idx="922">
                  <c:v>7.7359999999999998</c:v>
                </c:pt>
                <c:pt idx="923">
                  <c:v>6.7939999999999996</c:v>
                </c:pt>
                <c:pt idx="924">
                  <c:v>6.4859999999999998</c:v>
                </c:pt>
                <c:pt idx="925">
                  <c:v>6.3739999999999997</c:v>
                </c:pt>
                <c:pt idx="926">
                  <c:v>7.12</c:v>
                </c:pt>
                <c:pt idx="927">
                  <c:v>7.2789999999999999</c:v>
                </c:pt>
                <c:pt idx="928">
                  <c:v>7.2690000000000001</c:v>
                </c:pt>
                <c:pt idx="929">
                  <c:v>7.1760000000000002</c:v>
                </c:pt>
                <c:pt idx="930">
                  <c:v>6.5439999999999996</c:v>
                </c:pt>
                <c:pt idx="931">
                  <c:v>6.2370000000000001</c:v>
                </c:pt>
                <c:pt idx="932">
                  <c:v>5.1589999999999998</c:v>
                </c:pt>
                <c:pt idx="933">
                  <c:v>5.7290000000000001</c:v>
                </c:pt>
                <c:pt idx="934">
                  <c:v>5.0330000000000004</c:v>
                </c:pt>
                <c:pt idx="935">
                  <c:v>4.9489999999999998</c:v>
                </c:pt>
                <c:pt idx="936">
                  <c:v>5.101</c:v>
                </c:pt>
                <c:pt idx="937">
                  <c:v>5.0140000000000002</c:v>
                </c:pt>
                <c:pt idx="938">
                  <c:v>5.3719999999999999</c:v>
                </c:pt>
                <c:pt idx="939">
                  <c:v>6.7050000000000001</c:v>
                </c:pt>
                <c:pt idx="940">
                  <c:v>6.3869999999999996</c:v>
                </c:pt>
                <c:pt idx="941">
                  <c:v>6.5389999999999997</c:v>
                </c:pt>
                <c:pt idx="942">
                  <c:v>6.5190000000000001</c:v>
                </c:pt>
                <c:pt idx="943">
                  <c:v>5.51</c:v>
                </c:pt>
                <c:pt idx="944">
                  <c:v>5.16</c:v>
                </c:pt>
                <c:pt idx="945">
                  <c:v>4.8019999999999996</c:v>
                </c:pt>
                <c:pt idx="946">
                  <c:v>4.9400000000000004</c:v>
                </c:pt>
                <c:pt idx="947">
                  <c:v>3.7080000000000002</c:v>
                </c:pt>
                <c:pt idx="948">
                  <c:v>3.7330000000000001</c:v>
                </c:pt>
                <c:pt idx="949">
                  <c:v>3.9809999999999999</c:v>
                </c:pt>
                <c:pt idx="950">
                  <c:v>4.2450000000000001</c:v>
                </c:pt>
                <c:pt idx="951">
                  <c:v>4.0110000000000001</c:v>
                </c:pt>
                <c:pt idx="952">
                  <c:v>4.7809999999999997</c:v>
                </c:pt>
                <c:pt idx="953">
                  <c:v>4.9459999999999997</c:v>
                </c:pt>
                <c:pt idx="954">
                  <c:v>4.8869999999999996</c:v>
                </c:pt>
                <c:pt idx="955">
                  <c:v>5.3659999999999997</c:v>
                </c:pt>
                <c:pt idx="956">
                  <c:v>6.1630000000000003</c:v>
                </c:pt>
                <c:pt idx="957">
                  <c:v>5.2380000000000004</c:v>
                </c:pt>
                <c:pt idx="958">
                  <c:v>6.3220000000000001</c:v>
                </c:pt>
                <c:pt idx="959">
                  <c:v>7.2270000000000003</c:v>
                </c:pt>
                <c:pt idx="960">
                  <c:v>5.4109999999999996</c:v>
                </c:pt>
                <c:pt idx="961">
                  <c:v>6.8410000000000002</c:v>
                </c:pt>
                <c:pt idx="962">
                  <c:v>6.5579999999999998</c:v>
                </c:pt>
                <c:pt idx="963">
                  <c:v>6.2190000000000003</c:v>
                </c:pt>
                <c:pt idx="964">
                  <c:v>5.9329999999999998</c:v>
                </c:pt>
                <c:pt idx="965">
                  <c:v>6.1580000000000004</c:v>
                </c:pt>
                <c:pt idx="966">
                  <c:v>5.8979999999999997</c:v>
                </c:pt>
                <c:pt idx="967">
                  <c:v>6.8819999999999997</c:v>
                </c:pt>
                <c:pt idx="968">
                  <c:v>6.15</c:v>
                </c:pt>
                <c:pt idx="969">
                  <c:v>7.0949999999999998</c:v>
                </c:pt>
                <c:pt idx="970">
                  <c:v>7.0010000000000003</c:v>
                </c:pt>
                <c:pt idx="971">
                  <c:v>8.2289999999999992</c:v>
                </c:pt>
                <c:pt idx="972">
                  <c:v>7.46</c:v>
                </c:pt>
                <c:pt idx="973">
                  <c:v>8.7319999999999993</c:v>
                </c:pt>
                <c:pt idx="974">
                  <c:v>8.5180000000000007</c:v>
                </c:pt>
                <c:pt idx="975">
                  <c:v>8.1259999999999994</c:v>
                </c:pt>
                <c:pt idx="976">
                  <c:v>9.109</c:v>
                </c:pt>
                <c:pt idx="977">
                  <c:v>7.4509999999999996</c:v>
                </c:pt>
                <c:pt idx="978">
                  <c:v>8.0229999999999997</c:v>
                </c:pt>
                <c:pt idx="979">
                  <c:v>8.4719999999999995</c:v>
                </c:pt>
                <c:pt idx="980">
                  <c:v>6.2919999999999998</c:v>
                </c:pt>
                <c:pt idx="981">
                  <c:v>7.03</c:v>
                </c:pt>
                <c:pt idx="982">
                  <c:v>7.7919999999999998</c:v>
                </c:pt>
                <c:pt idx="983">
                  <c:v>8.0329999999999995</c:v>
                </c:pt>
                <c:pt idx="984">
                  <c:v>7.0039999999999996</c:v>
                </c:pt>
                <c:pt idx="985">
                  <c:v>8.4260000000000002</c:v>
                </c:pt>
                <c:pt idx="986">
                  <c:v>8.92</c:v>
                </c:pt>
                <c:pt idx="987">
                  <c:v>9.19</c:v>
                </c:pt>
                <c:pt idx="988">
                  <c:v>9.9540000000000006</c:v>
                </c:pt>
                <c:pt idx="989">
                  <c:v>8.9350000000000005</c:v>
                </c:pt>
                <c:pt idx="990">
                  <c:v>8.7119999999999997</c:v>
                </c:pt>
                <c:pt idx="991">
                  <c:v>9.1869999999999994</c:v>
                </c:pt>
                <c:pt idx="992">
                  <c:v>7.9</c:v>
                </c:pt>
                <c:pt idx="993">
                  <c:v>8.7629999999999999</c:v>
                </c:pt>
                <c:pt idx="994">
                  <c:v>8.3689999999999998</c:v>
                </c:pt>
                <c:pt idx="995">
                  <c:v>8.9309999999999992</c:v>
                </c:pt>
                <c:pt idx="996">
                  <c:v>7.4790000000000001</c:v>
                </c:pt>
                <c:pt idx="997">
                  <c:v>8.8620000000000001</c:v>
                </c:pt>
                <c:pt idx="998">
                  <c:v>8.9670000000000005</c:v>
                </c:pt>
                <c:pt idx="999">
                  <c:v>8.8079999999999998</c:v>
                </c:pt>
                <c:pt idx="1000">
                  <c:v>9.9459999999999997</c:v>
                </c:pt>
                <c:pt idx="1001">
                  <c:v>10.259</c:v>
                </c:pt>
                <c:pt idx="1002">
                  <c:v>9.2260000000000009</c:v>
                </c:pt>
                <c:pt idx="1003">
                  <c:v>8.9469999999999992</c:v>
                </c:pt>
                <c:pt idx="1004">
                  <c:v>10.093</c:v>
                </c:pt>
                <c:pt idx="1005">
                  <c:v>10.631</c:v>
                </c:pt>
                <c:pt idx="1006">
                  <c:v>9.827</c:v>
                </c:pt>
                <c:pt idx="1007">
                  <c:v>9.1999999999999993</c:v>
                </c:pt>
                <c:pt idx="1008">
                  <c:v>9.2289999999999992</c:v>
                </c:pt>
                <c:pt idx="1009">
                  <c:v>9.5790000000000006</c:v>
                </c:pt>
                <c:pt idx="1010">
                  <c:v>7.9320000000000004</c:v>
                </c:pt>
                <c:pt idx="1011">
                  <c:v>7.9050000000000002</c:v>
                </c:pt>
                <c:pt idx="1012">
                  <c:v>6.5869999999999997</c:v>
                </c:pt>
                <c:pt idx="1013">
                  <c:v>7.8230000000000004</c:v>
                </c:pt>
                <c:pt idx="1014">
                  <c:v>5.9859999999999998</c:v>
                </c:pt>
                <c:pt idx="1015">
                  <c:v>5.8479999999999999</c:v>
                </c:pt>
                <c:pt idx="1016">
                  <c:v>5.7270000000000003</c:v>
                </c:pt>
                <c:pt idx="1017">
                  <c:v>5.1929999999999996</c:v>
                </c:pt>
                <c:pt idx="1018">
                  <c:v>6.2039999999999997</c:v>
                </c:pt>
                <c:pt idx="1019">
                  <c:v>6.6269999999999998</c:v>
                </c:pt>
                <c:pt idx="1020">
                  <c:v>5.5330000000000004</c:v>
                </c:pt>
                <c:pt idx="1021">
                  <c:v>5.4219999999999997</c:v>
                </c:pt>
                <c:pt idx="1022">
                  <c:v>4.5140000000000002</c:v>
                </c:pt>
                <c:pt idx="1023">
                  <c:v>5.2460000000000004</c:v>
                </c:pt>
                <c:pt idx="1024">
                  <c:v>5.444</c:v>
                </c:pt>
                <c:pt idx="1025">
                  <c:v>5.4249999999999998</c:v>
                </c:pt>
                <c:pt idx="1026">
                  <c:v>4.6100000000000003</c:v>
                </c:pt>
                <c:pt idx="1027">
                  <c:v>4.5940000000000003</c:v>
                </c:pt>
                <c:pt idx="1028">
                  <c:v>4.4829999999999997</c:v>
                </c:pt>
                <c:pt idx="1029">
                  <c:v>5.4029999999999996</c:v>
                </c:pt>
                <c:pt idx="1030">
                  <c:v>5.7919999999999998</c:v>
                </c:pt>
                <c:pt idx="1031">
                  <c:v>5.2460000000000004</c:v>
                </c:pt>
                <c:pt idx="1032">
                  <c:v>5.2519999999999998</c:v>
                </c:pt>
                <c:pt idx="1033">
                  <c:v>4.84</c:v>
                </c:pt>
                <c:pt idx="1034">
                  <c:v>4.952</c:v>
                </c:pt>
                <c:pt idx="1035">
                  <c:v>4.5720000000000001</c:v>
                </c:pt>
                <c:pt idx="1036">
                  <c:v>4.6779999999999999</c:v>
                </c:pt>
                <c:pt idx="1037">
                  <c:v>4.7060000000000004</c:v>
                </c:pt>
                <c:pt idx="1038">
                  <c:v>4.7590000000000003</c:v>
                </c:pt>
                <c:pt idx="1039">
                  <c:v>5.1829999999999998</c:v>
                </c:pt>
                <c:pt idx="1040">
                  <c:v>5.548</c:v>
                </c:pt>
                <c:pt idx="1041">
                  <c:v>5.4749999999999996</c:v>
                </c:pt>
                <c:pt idx="1042">
                  <c:v>5.8979999999999997</c:v>
                </c:pt>
                <c:pt idx="1043">
                  <c:v>5.5830000000000002</c:v>
                </c:pt>
                <c:pt idx="1044">
                  <c:v>6.2670000000000003</c:v>
                </c:pt>
                <c:pt idx="1045">
                  <c:v>5.9950000000000001</c:v>
                </c:pt>
                <c:pt idx="1046">
                  <c:v>6.6029999999999998</c:v>
                </c:pt>
                <c:pt idx="1047">
                  <c:v>5.1050000000000004</c:v>
                </c:pt>
                <c:pt idx="1048">
                  <c:v>6.3090000000000002</c:v>
                </c:pt>
                <c:pt idx="1049">
                  <c:v>6.2569999999999997</c:v>
                </c:pt>
                <c:pt idx="1050">
                  <c:v>6.2779999999999996</c:v>
                </c:pt>
                <c:pt idx="1051">
                  <c:v>5.8140000000000001</c:v>
                </c:pt>
                <c:pt idx="1052">
                  <c:v>6.6310000000000002</c:v>
                </c:pt>
                <c:pt idx="1053">
                  <c:v>6.1870000000000003</c:v>
                </c:pt>
                <c:pt idx="1054">
                  <c:v>6.3579999999999997</c:v>
                </c:pt>
                <c:pt idx="1055">
                  <c:v>6.4160000000000004</c:v>
                </c:pt>
                <c:pt idx="1056">
                  <c:v>6.4340000000000002</c:v>
                </c:pt>
                <c:pt idx="1057">
                  <c:v>6.89</c:v>
                </c:pt>
                <c:pt idx="1058">
                  <c:v>7.1550000000000002</c:v>
                </c:pt>
                <c:pt idx="1059">
                  <c:v>6.1280000000000001</c:v>
                </c:pt>
                <c:pt idx="1060">
                  <c:v>6.4720000000000004</c:v>
                </c:pt>
                <c:pt idx="1061">
                  <c:v>4.1020000000000003</c:v>
                </c:pt>
                <c:pt idx="1062">
                  <c:v>4.8559999999999999</c:v>
                </c:pt>
                <c:pt idx="1063">
                  <c:v>5.7009999999999996</c:v>
                </c:pt>
                <c:pt idx="1064">
                  <c:v>5.3730000000000002</c:v>
                </c:pt>
                <c:pt idx="1065">
                  <c:v>6.74</c:v>
                </c:pt>
                <c:pt idx="1066">
                  <c:v>7.0060000000000002</c:v>
                </c:pt>
                <c:pt idx="1067">
                  <c:v>6.2859999999999996</c:v>
                </c:pt>
                <c:pt idx="1068">
                  <c:v>6.0289999999999999</c:v>
                </c:pt>
                <c:pt idx="1069">
                  <c:v>5.2590000000000003</c:v>
                </c:pt>
                <c:pt idx="1070">
                  <c:v>5.3220000000000001</c:v>
                </c:pt>
                <c:pt idx="1071">
                  <c:v>4.4560000000000004</c:v>
                </c:pt>
                <c:pt idx="1072">
                  <c:v>4.6020000000000003</c:v>
                </c:pt>
                <c:pt idx="1073">
                  <c:v>5.3170000000000002</c:v>
                </c:pt>
                <c:pt idx="1074">
                  <c:v>4.7649999999999997</c:v>
                </c:pt>
                <c:pt idx="1075">
                  <c:v>4.82</c:v>
                </c:pt>
                <c:pt idx="1076">
                  <c:v>4.8719999999999999</c:v>
                </c:pt>
                <c:pt idx="1077">
                  <c:v>4.72</c:v>
                </c:pt>
                <c:pt idx="1078">
                  <c:v>4.6669999999999998</c:v>
                </c:pt>
                <c:pt idx="1079">
                  <c:v>4.6310000000000002</c:v>
                </c:pt>
                <c:pt idx="1080">
                  <c:v>4.9390000000000001</c:v>
                </c:pt>
                <c:pt idx="1081">
                  <c:v>4.8769999999999998</c:v>
                </c:pt>
                <c:pt idx="1082">
                  <c:v>4.6829999999999998</c:v>
                </c:pt>
                <c:pt idx="1083">
                  <c:v>3.9980000000000002</c:v>
                </c:pt>
                <c:pt idx="1084">
                  <c:v>4.37</c:v>
                </c:pt>
                <c:pt idx="1085">
                  <c:v>3.8660000000000001</c:v>
                </c:pt>
                <c:pt idx="1086">
                  <c:v>4.0780000000000003</c:v>
                </c:pt>
                <c:pt idx="1087">
                  <c:v>4.3070000000000004</c:v>
                </c:pt>
                <c:pt idx="1088">
                  <c:v>4.0830000000000002</c:v>
                </c:pt>
                <c:pt idx="1089">
                  <c:v>4.1829999999999998</c:v>
                </c:pt>
                <c:pt idx="1090">
                  <c:v>4.335</c:v>
                </c:pt>
                <c:pt idx="1091">
                  <c:v>4.194</c:v>
                </c:pt>
                <c:pt idx="1092">
                  <c:v>3.726</c:v>
                </c:pt>
                <c:pt idx="1093">
                  <c:v>4.2889999999999997</c:v>
                </c:pt>
                <c:pt idx="1094">
                  <c:v>3.6779999999999999</c:v>
                </c:pt>
                <c:pt idx="1095">
                  <c:v>3.819</c:v>
                </c:pt>
                <c:pt idx="1096">
                  <c:v>4.585</c:v>
                </c:pt>
                <c:pt idx="1097">
                  <c:v>4.1609999999999996</c:v>
                </c:pt>
                <c:pt idx="1098">
                  <c:v>5.4160000000000004</c:v>
                </c:pt>
                <c:pt idx="1099">
                  <c:v>4.8520000000000003</c:v>
                </c:pt>
                <c:pt idx="1100">
                  <c:v>4.2009999999999996</c:v>
                </c:pt>
                <c:pt idx="1101">
                  <c:v>4.1900000000000004</c:v>
                </c:pt>
                <c:pt idx="1102">
                  <c:v>3.718</c:v>
                </c:pt>
                <c:pt idx="1103">
                  <c:v>3.798</c:v>
                </c:pt>
                <c:pt idx="1104">
                  <c:v>3.516</c:v>
                </c:pt>
                <c:pt idx="1105">
                  <c:v>4.5119999999999996</c:v>
                </c:pt>
                <c:pt idx="1106">
                  <c:v>3.8929999999999998</c:v>
                </c:pt>
                <c:pt idx="1107">
                  <c:v>3.9870000000000001</c:v>
                </c:pt>
                <c:pt idx="1108">
                  <c:v>3.8820000000000001</c:v>
                </c:pt>
                <c:pt idx="1109">
                  <c:v>3.617</c:v>
                </c:pt>
                <c:pt idx="1110">
                  <c:v>3.9870000000000001</c:v>
                </c:pt>
                <c:pt idx="1111">
                  <c:v>4.0439999999999996</c:v>
                </c:pt>
                <c:pt idx="1112">
                  <c:v>3.6560000000000001</c:v>
                </c:pt>
                <c:pt idx="1113">
                  <c:v>3.98</c:v>
                </c:pt>
                <c:pt idx="1114">
                  <c:v>4.0110000000000001</c:v>
                </c:pt>
                <c:pt idx="1115">
                  <c:v>3.99</c:v>
                </c:pt>
                <c:pt idx="1116">
                  <c:v>4.2789999999999999</c:v>
                </c:pt>
                <c:pt idx="1117">
                  <c:v>3.3410000000000002</c:v>
                </c:pt>
                <c:pt idx="1118">
                  <c:v>4.9340000000000002</c:v>
                </c:pt>
                <c:pt idx="1119">
                  <c:v>4.4390000000000001</c:v>
                </c:pt>
                <c:pt idx="1120">
                  <c:v>4.242</c:v>
                </c:pt>
                <c:pt idx="1121">
                  <c:v>3.91</c:v>
                </c:pt>
                <c:pt idx="1122">
                  <c:v>4.242</c:v>
                </c:pt>
                <c:pt idx="1123">
                  <c:v>3.6960000000000002</c:v>
                </c:pt>
                <c:pt idx="1124">
                  <c:v>3.4860000000000002</c:v>
                </c:pt>
                <c:pt idx="1125">
                  <c:v>4.0460000000000003</c:v>
                </c:pt>
                <c:pt idx="1126">
                  <c:v>4.1760000000000002</c:v>
                </c:pt>
                <c:pt idx="1127">
                  <c:v>3.302</c:v>
                </c:pt>
                <c:pt idx="1128">
                  <c:v>3.766</c:v>
                </c:pt>
                <c:pt idx="1129">
                  <c:v>3.1869999999999998</c:v>
                </c:pt>
                <c:pt idx="1130">
                  <c:v>2.7810000000000001</c:v>
                </c:pt>
                <c:pt idx="1131">
                  <c:v>2.6779999999999999</c:v>
                </c:pt>
                <c:pt idx="1132">
                  <c:v>3.6110000000000002</c:v>
                </c:pt>
                <c:pt idx="1133">
                  <c:v>5.2519999999999998</c:v>
                </c:pt>
                <c:pt idx="1134">
                  <c:v>4.9770000000000003</c:v>
                </c:pt>
                <c:pt idx="1135">
                  <c:v>5.4420000000000002</c:v>
                </c:pt>
                <c:pt idx="1136">
                  <c:v>4.2329999999999997</c:v>
                </c:pt>
                <c:pt idx="1137">
                  <c:v>4.181</c:v>
                </c:pt>
                <c:pt idx="1138">
                  <c:v>4.7119999999999997</c:v>
                </c:pt>
                <c:pt idx="1139">
                  <c:v>4.3879999999999999</c:v>
                </c:pt>
                <c:pt idx="1140">
                  <c:v>3.9950000000000001</c:v>
                </c:pt>
                <c:pt idx="1141">
                  <c:v>4.0469999999999997</c:v>
                </c:pt>
                <c:pt idx="1142">
                  <c:v>4.24</c:v>
                </c:pt>
                <c:pt idx="1143">
                  <c:v>4.0119999999999996</c:v>
                </c:pt>
                <c:pt idx="1144">
                  <c:v>4.0190000000000001</c:v>
                </c:pt>
                <c:pt idx="1145">
                  <c:v>3.7189999999999999</c:v>
                </c:pt>
                <c:pt idx="1146">
                  <c:v>4.7930000000000001</c:v>
                </c:pt>
                <c:pt idx="1147">
                  <c:v>4.633</c:v>
                </c:pt>
                <c:pt idx="1148">
                  <c:v>5.1029999999999998</c:v>
                </c:pt>
                <c:pt idx="1149">
                  <c:v>4.93</c:v>
                </c:pt>
                <c:pt idx="1150">
                  <c:v>4.5910000000000002</c:v>
                </c:pt>
                <c:pt idx="1151">
                  <c:v>4.5999999999999996</c:v>
                </c:pt>
                <c:pt idx="1152">
                  <c:v>5.2510000000000003</c:v>
                </c:pt>
                <c:pt idx="1153">
                  <c:v>4.5449999999999999</c:v>
                </c:pt>
                <c:pt idx="1154">
                  <c:v>4.0430000000000001</c:v>
                </c:pt>
                <c:pt idx="1155">
                  <c:v>3.27</c:v>
                </c:pt>
                <c:pt idx="1156">
                  <c:v>3.1579999999999999</c:v>
                </c:pt>
                <c:pt idx="1157">
                  <c:v>3.016</c:v>
                </c:pt>
                <c:pt idx="1158">
                  <c:v>4.0129999999999999</c:v>
                </c:pt>
                <c:pt idx="1159">
                  <c:v>4.3520000000000003</c:v>
                </c:pt>
                <c:pt idx="1160">
                  <c:v>5.1219999999999999</c:v>
                </c:pt>
                <c:pt idx="1161">
                  <c:v>5.5359999999999996</c:v>
                </c:pt>
                <c:pt idx="1162">
                  <c:v>5.76</c:v>
                </c:pt>
                <c:pt idx="1163">
                  <c:v>5.6479999999999997</c:v>
                </c:pt>
                <c:pt idx="1164">
                  <c:v>4.8929999999999998</c:v>
                </c:pt>
                <c:pt idx="1165">
                  <c:v>5.0229999999999997</c:v>
                </c:pt>
                <c:pt idx="1166">
                  <c:v>5.3659999999999997</c:v>
                </c:pt>
                <c:pt idx="1167">
                  <c:v>5.6390000000000002</c:v>
                </c:pt>
                <c:pt idx="1168">
                  <c:v>4.8730000000000002</c:v>
                </c:pt>
                <c:pt idx="1169">
                  <c:v>4.6440000000000001</c:v>
                </c:pt>
                <c:pt idx="1170">
                  <c:v>4.899</c:v>
                </c:pt>
                <c:pt idx="1171">
                  <c:v>5.3559999999999999</c:v>
                </c:pt>
                <c:pt idx="1172">
                  <c:v>5.5069999999999997</c:v>
                </c:pt>
                <c:pt idx="1173">
                  <c:v>5.3019999999999996</c:v>
                </c:pt>
                <c:pt idx="1174">
                  <c:v>5.266</c:v>
                </c:pt>
                <c:pt idx="1175">
                  <c:v>5.0640000000000001</c:v>
                </c:pt>
                <c:pt idx="1176">
                  <c:v>3.351</c:v>
                </c:pt>
                <c:pt idx="1177">
                  <c:v>4.2670000000000003</c:v>
                </c:pt>
                <c:pt idx="1178">
                  <c:v>4.1550000000000002</c:v>
                </c:pt>
                <c:pt idx="1179">
                  <c:v>3.7349999999999999</c:v>
                </c:pt>
                <c:pt idx="1180">
                  <c:v>3.7040000000000002</c:v>
                </c:pt>
                <c:pt idx="1181">
                  <c:v>4.1109999999999998</c:v>
                </c:pt>
                <c:pt idx="1182">
                  <c:v>4.3460000000000001</c:v>
                </c:pt>
                <c:pt idx="1183">
                  <c:v>4.01</c:v>
                </c:pt>
                <c:pt idx="1184">
                  <c:v>3.6640000000000001</c:v>
                </c:pt>
                <c:pt idx="1185">
                  <c:v>3.4769999999999999</c:v>
                </c:pt>
                <c:pt idx="1186">
                  <c:v>3.081</c:v>
                </c:pt>
                <c:pt idx="1187">
                  <c:v>3.5579999999999998</c:v>
                </c:pt>
                <c:pt idx="1188">
                  <c:v>3.0880000000000001</c:v>
                </c:pt>
                <c:pt idx="1189">
                  <c:v>2.879</c:v>
                </c:pt>
                <c:pt idx="1190">
                  <c:v>3.085</c:v>
                </c:pt>
                <c:pt idx="1191">
                  <c:v>2.399</c:v>
                </c:pt>
                <c:pt idx="1192">
                  <c:v>2.7480000000000002</c:v>
                </c:pt>
                <c:pt idx="1193">
                  <c:v>2.6059999999999999</c:v>
                </c:pt>
                <c:pt idx="1194">
                  <c:v>2.2250000000000001</c:v>
                </c:pt>
                <c:pt idx="1195">
                  <c:v>1.8</c:v>
                </c:pt>
                <c:pt idx="1196">
                  <c:v>1.776</c:v>
                </c:pt>
                <c:pt idx="1197">
                  <c:v>1.5369999999999999</c:v>
                </c:pt>
                <c:pt idx="1198">
                  <c:v>1.7390000000000001</c:v>
                </c:pt>
                <c:pt idx="1199">
                  <c:v>1.2689999999999999</c:v>
                </c:pt>
                <c:pt idx="1200">
                  <c:v>1.159</c:v>
                </c:pt>
                <c:pt idx="1201">
                  <c:v>1.3089999999999999</c:v>
                </c:pt>
                <c:pt idx="1202">
                  <c:v>0.94299999999999995</c:v>
                </c:pt>
                <c:pt idx="1203">
                  <c:v>1.133</c:v>
                </c:pt>
                <c:pt idx="1204">
                  <c:v>1.1950000000000001</c:v>
                </c:pt>
                <c:pt idx="1205">
                  <c:v>1.726</c:v>
                </c:pt>
                <c:pt idx="1206">
                  <c:v>1.5880000000000001</c:v>
                </c:pt>
                <c:pt idx="1207">
                  <c:v>2.1890000000000001</c:v>
                </c:pt>
                <c:pt idx="1208">
                  <c:v>2.7559999999999998</c:v>
                </c:pt>
                <c:pt idx="1209">
                  <c:v>2.605</c:v>
                </c:pt>
                <c:pt idx="1210">
                  <c:v>2.4929999999999999</c:v>
                </c:pt>
                <c:pt idx="1211">
                  <c:v>2.1160000000000001</c:v>
                </c:pt>
                <c:pt idx="1212">
                  <c:v>2.145</c:v>
                </c:pt>
                <c:pt idx="1213">
                  <c:v>2.16</c:v>
                </c:pt>
                <c:pt idx="1214">
                  <c:v>1.8049999999999999</c:v>
                </c:pt>
                <c:pt idx="1215">
                  <c:v>1.948</c:v>
                </c:pt>
                <c:pt idx="1216">
                  <c:v>1.7869999999999999</c:v>
                </c:pt>
                <c:pt idx="1217">
                  <c:v>1.58</c:v>
                </c:pt>
                <c:pt idx="1218">
                  <c:v>1.8660000000000001</c:v>
                </c:pt>
                <c:pt idx="1219">
                  <c:v>1.6890000000000001</c:v>
                </c:pt>
                <c:pt idx="1220">
                  <c:v>2.476</c:v>
                </c:pt>
                <c:pt idx="1221">
                  <c:v>1.833</c:v>
                </c:pt>
                <c:pt idx="1222">
                  <c:v>1.641</c:v>
                </c:pt>
                <c:pt idx="1223">
                  <c:v>2.1960000000000002</c:v>
                </c:pt>
                <c:pt idx="1224">
                  <c:v>2.1150000000000002</c:v>
                </c:pt>
                <c:pt idx="1225">
                  <c:v>1.7290000000000001</c:v>
                </c:pt>
                <c:pt idx="1226">
                  <c:v>1.764</c:v>
                </c:pt>
                <c:pt idx="1227">
                  <c:v>1.9470000000000001</c:v>
                </c:pt>
                <c:pt idx="1228">
                  <c:v>1.387</c:v>
                </c:pt>
                <c:pt idx="1229">
                  <c:v>1.891</c:v>
                </c:pt>
                <c:pt idx="1230">
                  <c:v>2.5350000000000001</c:v>
                </c:pt>
                <c:pt idx="1231">
                  <c:v>1.7949999999999999</c:v>
                </c:pt>
                <c:pt idx="1232">
                  <c:v>1.3160000000000001</c:v>
                </c:pt>
                <c:pt idx="1233">
                  <c:v>0.91800000000000004</c:v>
                </c:pt>
                <c:pt idx="1234">
                  <c:v>1.637</c:v>
                </c:pt>
                <c:pt idx="1235">
                  <c:v>1.2350000000000001</c:v>
                </c:pt>
                <c:pt idx="1236">
                  <c:v>2.2589999999999999</c:v>
                </c:pt>
                <c:pt idx="1237">
                  <c:v>2.3919999999999999</c:v>
                </c:pt>
                <c:pt idx="1238">
                  <c:v>1.8839999999999999</c:v>
                </c:pt>
                <c:pt idx="1239">
                  <c:v>1.407</c:v>
                </c:pt>
                <c:pt idx="1240">
                  <c:v>2.0209999999999999</c:v>
                </c:pt>
                <c:pt idx="1241">
                  <c:v>2.4900000000000002</c:v>
                </c:pt>
                <c:pt idx="1242">
                  <c:v>1.591</c:v>
                </c:pt>
                <c:pt idx="1243">
                  <c:v>3.1349999999999998</c:v>
                </c:pt>
                <c:pt idx="1244">
                  <c:v>2.226</c:v>
                </c:pt>
                <c:pt idx="1245">
                  <c:v>2.4729999999999999</c:v>
                </c:pt>
                <c:pt idx="1246">
                  <c:v>2.702</c:v>
                </c:pt>
                <c:pt idx="1247">
                  <c:v>1.155</c:v>
                </c:pt>
                <c:pt idx="1248">
                  <c:v>1.371</c:v>
                </c:pt>
                <c:pt idx="1249">
                  <c:v>2.6379999999999999</c:v>
                </c:pt>
                <c:pt idx="1250">
                  <c:v>2.056</c:v>
                </c:pt>
                <c:pt idx="1251">
                  <c:v>3.048</c:v>
                </c:pt>
                <c:pt idx="1252">
                  <c:v>2.9060000000000001</c:v>
                </c:pt>
                <c:pt idx="1253">
                  <c:v>3.0670000000000002</c:v>
                </c:pt>
                <c:pt idx="1254">
                  <c:v>3.2410000000000001</c:v>
                </c:pt>
                <c:pt idx="1255">
                  <c:v>3.9769999999999999</c:v>
                </c:pt>
                <c:pt idx="1256">
                  <c:v>3.3239999999999998</c:v>
                </c:pt>
                <c:pt idx="1257">
                  <c:v>3.5910000000000002</c:v>
                </c:pt>
                <c:pt idx="1258">
                  <c:v>3.1640000000000001</c:v>
                </c:pt>
                <c:pt idx="1259">
                  <c:v>3.4580000000000002</c:v>
                </c:pt>
                <c:pt idx="1260">
                  <c:v>3.968</c:v>
                </c:pt>
                <c:pt idx="1261">
                  <c:v>3.907</c:v>
                </c:pt>
                <c:pt idx="1262">
                  <c:v>2.8610000000000002</c:v>
                </c:pt>
                <c:pt idx="1263">
                  <c:v>2.7330000000000001</c:v>
                </c:pt>
                <c:pt idx="1264">
                  <c:v>2.6920000000000002</c:v>
                </c:pt>
                <c:pt idx="1265">
                  <c:v>2.71</c:v>
                </c:pt>
                <c:pt idx="1266">
                  <c:v>2.3460000000000001</c:v>
                </c:pt>
                <c:pt idx="1267">
                  <c:v>3.4470000000000001</c:v>
                </c:pt>
                <c:pt idx="1268">
                  <c:v>4.4219999999999997</c:v>
                </c:pt>
                <c:pt idx="1269">
                  <c:v>5.31</c:v>
                </c:pt>
                <c:pt idx="1270">
                  <c:v>6.1840000000000002</c:v>
                </c:pt>
                <c:pt idx="1271">
                  <c:v>6.2869999999999999</c:v>
                </c:pt>
                <c:pt idx="1272">
                  <c:v>5.5949999999999998</c:v>
                </c:pt>
                <c:pt idx="1273">
                  <c:v>6.468</c:v>
                </c:pt>
                <c:pt idx="1274">
                  <c:v>6.45</c:v>
                </c:pt>
                <c:pt idx="1275">
                  <c:v>5.2770000000000001</c:v>
                </c:pt>
                <c:pt idx="1276">
                  <c:v>4.444</c:v>
                </c:pt>
                <c:pt idx="1277">
                  <c:v>4.1970000000000001</c:v>
                </c:pt>
                <c:pt idx="1278">
                  <c:v>4.1020000000000003</c:v>
                </c:pt>
                <c:pt idx="1279">
                  <c:v>4.0149999999999997</c:v>
                </c:pt>
                <c:pt idx="1280">
                  <c:v>4.2350000000000003</c:v>
                </c:pt>
                <c:pt idx="1281">
                  <c:v>4.3419999999999996</c:v>
                </c:pt>
                <c:pt idx="1282">
                  <c:v>4.7350000000000003</c:v>
                </c:pt>
                <c:pt idx="1283">
                  <c:v>4.2839999999999998</c:v>
                </c:pt>
                <c:pt idx="1284">
                  <c:v>4.1280000000000001</c:v>
                </c:pt>
                <c:pt idx="1285">
                  <c:v>4.0919999999999996</c:v>
                </c:pt>
                <c:pt idx="1286">
                  <c:v>3.8370000000000002</c:v>
                </c:pt>
                <c:pt idx="1287">
                  <c:v>3.4529999999999998</c:v>
                </c:pt>
                <c:pt idx="1288">
                  <c:v>3.3260000000000001</c:v>
                </c:pt>
                <c:pt idx="1289">
                  <c:v>5.2089999999999996</c:v>
                </c:pt>
                <c:pt idx="1290">
                  <c:v>7.2649999999999997</c:v>
                </c:pt>
                <c:pt idx="1291">
                  <c:v>5.9269999999999996</c:v>
                </c:pt>
                <c:pt idx="1292">
                  <c:v>6.0529999999999999</c:v>
                </c:pt>
                <c:pt idx="1293">
                  <c:v>7.3490000000000002</c:v>
                </c:pt>
                <c:pt idx="1294">
                  <c:v>7.306</c:v>
                </c:pt>
                <c:pt idx="1295">
                  <c:v>6.6180000000000003</c:v>
                </c:pt>
                <c:pt idx="1296">
                  <c:v>5.5060000000000002</c:v>
                </c:pt>
                <c:pt idx="1297">
                  <c:v>5.4740000000000002</c:v>
                </c:pt>
                <c:pt idx="1298">
                  <c:v>5.4420000000000002</c:v>
                </c:pt>
                <c:pt idx="1299">
                  <c:v>5.0940000000000003</c:v>
                </c:pt>
                <c:pt idx="1300">
                  <c:v>4.8</c:v>
                </c:pt>
                <c:pt idx="1301">
                  <c:v>5.7930000000000001</c:v>
                </c:pt>
                <c:pt idx="1302">
                  <c:v>4.952</c:v>
                </c:pt>
                <c:pt idx="1303">
                  <c:v>4.8929999999999998</c:v>
                </c:pt>
                <c:pt idx="1304">
                  <c:v>4.6879999999999997</c:v>
                </c:pt>
                <c:pt idx="1305">
                  <c:v>4.6539999999999999</c:v>
                </c:pt>
                <c:pt idx="1306">
                  <c:v>4.556</c:v>
                </c:pt>
                <c:pt idx="1307">
                  <c:v>4.7759999999999998</c:v>
                </c:pt>
                <c:pt idx="1308">
                  <c:v>5.3490000000000002</c:v>
                </c:pt>
                <c:pt idx="1309">
                  <c:v>5.7009999999999996</c:v>
                </c:pt>
                <c:pt idx="1310">
                  <c:v>5.62</c:v>
                </c:pt>
                <c:pt idx="1311">
                  <c:v>6.0090000000000003</c:v>
                </c:pt>
                <c:pt idx="1312">
                  <c:v>5.9219999999999997</c:v>
                </c:pt>
                <c:pt idx="1313">
                  <c:v>5.5720000000000001</c:v>
                </c:pt>
                <c:pt idx="1314">
                  <c:v>5.1059999999999999</c:v>
                </c:pt>
                <c:pt idx="1315">
                  <c:v>5.1710000000000003</c:v>
                </c:pt>
                <c:pt idx="1316">
                  <c:v>4.8280000000000003</c:v>
                </c:pt>
                <c:pt idx="1317">
                  <c:v>4.8920000000000003</c:v>
                </c:pt>
                <c:pt idx="1318">
                  <c:v>5.0330000000000004</c:v>
                </c:pt>
                <c:pt idx="1319">
                  <c:v>5.444</c:v>
                </c:pt>
                <c:pt idx="1320">
                  <c:v>5.7939999999999996</c:v>
                </c:pt>
                <c:pt idx="1321">
                  <c:v>5.6769999999999996</c:v>
                </c:pt>
                <c:pt idx="1322">
                  <c:v>5.8159999999999998</c:v>
                </c:pt>
                <c:pt idx="1323">
                  <c:v>5.8490000000000002</c:v>
                </c:pt>
                <c:pt idx="1324">
                  <c:v>5.6539999999999999</c:v>
                </c:pt>
                <c:pt idx="1325">
                  <c:v>5.3129999999999997</c:v>
                </c:pt>
                <c:pt idx="1326">
                  <c:v>5.3879999999999999</c:v>
                </c:pt>
                <c:pt idx="1327">
                  <c:v>5.1609999999999996</c:v>
                </c:pt>
                <c:pt idx="1328">
                  <c:v>3.734</c:v>
                </c:pt>
                <c:pt idx="1329">
                  <c:v>2.722</c:v>
                </c:pt>
                <c:pt idx="1330">
                  <c:v>3.16</c:v>
                </c:pt>
                <c:pt idx="1331">
                  <c:v>4.2270000000000003</c:v>
                </c:pt>
                <c:pt idx="1332">
                  <c:v>3.5089999999999999</c:v>
                </c:pt>
                <c:pt idx="1333">
                  <c:v>3.367</c:v>
                </c:pt>
                <c:pt idx="1334">
                  <c:v>3.2869999999999999</c:v>
                </c:pt>
                <c:pt idx="1335">
                  <c:v>2.569</c:v>
                </c:pt>
                <c:pt idx="1336">
                  <c:v>2.1560000000000001</c:v>
                </c:pt>
                <c:pt idx="1337">
                  <c:v>1.972</c:v>
                </c:pt>
                <c:pt idx="1338">
                  <c:v>1.9239999999999999</c:v>
                </c:pt>
                <c:pt idx="1339">
                  <c:v>2.0510000000000002</c:v>
                </c:pt>
                <c:pt idx="1340">
                  <c:v>1.3120000000000001</c:v>
                </c:pt>
                <c:pt idx="1341">
                  <c:v>0.52100000000000002</c:v>
                </c:pt>
                <c:pt idx="1342">
                  <c:v>0.89100000000000001</c:v>
                </c:pt>
                <c:pt idx="1343">
                  <c:v>0.99399999999999999</c:v>
                </c:pt>
                <c:pt idx="1344">
                  <c:v>1.4450000000000001</c:v>
                </c:pt>
                <c:pt idx="1345">
                  <c:v>0.53300000000000003</c:v>
                </c:pt>
                <c:pt idx="1346">
                  <c:v>0.52700000000000002</c:v>
                </c:pt>
                <c:pt idx="1347">
                  <c:v>1.514</c:v>
                </c:pt>
                <c:pt idx="1348">
                  <c:v>1.9710000000000001</c:v>
                </c:pt>
                <c:pt idx="1349">
                  <c:v>2.1349999999999998</c:v>
                </c:pt>
                <c:pt idx="1350">
                  <c:v>1.85</c:v>
                </c:pt>
                <c:pt idx="1351">
                  <c:v>2.13</c:v>
                </c:pt>
                <c:pt idx="1352">
                  <c:v>2.097</c:v>
                </c:pt>
                <c:pt idx="1353">
                  <c:v>2.7429999999999999</c:v>
                </c:pt>
                <c:pt idx="1354">
                  <c:v>2.09</c:v>
                </c:pt>
                <c:pt idx="1355">
                  <c:v>1.966</c:v>
                </c:pt>
                <c:pt idx="1356">
                  <c:v>2.4590000000000001</c:v>
                </c:pt>
                <c:pt idx="1357">
                  <c:v>2.2839999999999998</c:v>
                </c:pt>
                <c:pt idx="1358">
                  <c:v>2.1840000000000002</c:v>
                </c:pt>
                <c:pt idx="1359">
                  <c:v>2.2360000000000002</c:v>
                </c:pt>
                <c:pt idx="1360">
                  <c:v>2.7919999999999998</c:v>
                </c:pt>
                <c:pt idx="1361">
                  <c:v>2.6640000000000001</c:v>
                </c:pt>
                <c:pt idx="1362">
                  <c:v>2.9540000000000002</c:v>
                </c:pt>
                <c:pt idx="1363">
                  <c:v>2.7639999999999998</c:v>
                </c:pt>
                <c:pt idx="1364">
                  <c:v>3.7879999999999998</c:v>
                </c:pt>
                <c:pt idx="1365">
                  <c:v>3.4350000000000001</c:v>
                </c:pt>
                <c:pt idx="1366">
                  <c:v>4.4180000000000001</c:v>
                </c:pt>
                <c:pt idx="1367">
                  <c:v>3.6240000000000001</c:v>
                </c:pt>
                <c:pt idx="1368">
                  <c:v>3.5190000000000001</c:v>
                </c:pt>
                <c:pt idx="1369">
                  <c:v>3.625</c:v>
                </c:pt>
                <c:pt idx="1370">
                  <c:v>3.0990000000000002</c:v>
                </c:pt>
                <c:pt idx="1371">
                  <c:v>3.419</c:v>
                </c:pt>
                <c:pt idx="1372">
                  <c:v>3.4159999999999999</c:v>
                </c:pt>
                <c:pt idx="1373">
                  <c:v>4.0419999999999998</c:v>
                </c:pt>
                <c:pt idx="1374">
                  <c:v>4.0030000000000001</c:v>
                </c:pt>
                <c:pt idx="1375">
                  <c:v>4.58</c:v>
                </c:pt>
                <c:pt idx="1376">
                  <c:v>3.2759999999999998</c:v>
                </c:pt>
                <c:pt idx="1377">
                  <c:v>3.1989999999999998</c:v>
                </c:pt>
                <c:pt idx="1378">
                  <c:v>2.8330000000000002</c:v>
                </c:pt>
                <c:pt idx="1379">
                  <c:v>3.5</c:v>
                </c:pt>
                <c:pt idx="1380">
                  <c:v>3.4729999999999999</c:v>
                </c:pt>
                <c:pt idx="1381">
                  <c:v>4.5460000000000003</c:v>
                </c:pt>
                <c:pt idx="1382">
                  <c:v>4.18</c:v>
                </c:pt>
                <c:pt idx="1383">
                  <c:v>4.7430000000000003</c:v>
                </c:pt>
                <c:pt idx="1384">
                  <c:v>4.194</c:v>
                </c:pt>
                <c:pt idx="1385">
                  <c:v>5.5780000000000003</c:v>
                </c:pt>
                <c:pt idx="1386">
                  <c:v>4.9429999999999996</c:v>
                </c:pt>
                <c:pt idx="1387">
                  <c:v>5.9249999999999998</c:v>
                </c:pt>
                <c:pt idx="1388">
                  <c:v>5.7640000000000002</c:v>
                </c:pt>
                <c:pt idx="1389">
                  <c:v>4.71</c:v>
                </c:pt>
                <c:pt idx="1390">
                  <c:v>4.968</c:v>
                </c:pt>
                <c:pt idx="1391">
                  <c:v>4.6280000000000001</c:v>
                </c:pt>
                <c:pt idx="1392">
                  <c:v>4.9219999999999997</c:v>
                </c:pt>
                <c:pt idx="1393">
                  <c:v>5.0709999999999997</c:v>
                </c:pt>
                <c:pt idx="1394">
                  <c:v>5.1139999999999999</c:v>
                </c:pt>
                <c:pt idx="1395">
                  <c:v>4.3460000000000001</c:v>
                </c:pt>
                <c:pt idx="1396">
                  <c:v>3.9510000000000001</c:v>
                </c:pt>
                <c:pt idx="1397">
                  <c:v>4.6989999999999998</c:v>
                </c:pt>
                <c:pt idx="1398">
                  <c:v>5.28</c:v>
                </c:pt>
                <c:pt idx="1399">
                  <c:v>4.6609999999999996</c:v>
                </c:pt>
                <c:pt idx="1400">
                  <c:v>3.7090000000000001</c:v>
                </c:pt>
                <c:pt idx="1401">
                  <c:v>4.617</c:v>
                </c:pt>
                <c:pt idx="1402">
                  <c:v>4.5579999999999998</c:v>
                </c:pt>
                <c:pt idx="1403">
                  <c:v>4.2590000000000003</c:v>
                </c:pt>
                <c:pt idx="1404">
                  <c:v>5.4790000000000001</c:v>
                </c:pt>
                <c:pt idx="1405">
                  <c:v>4.6029999999999998</c:v>
                </c:pt>
                <c:pt idx="1406">
                  <c:v>4.8230000000000004</c:v>
                </c:pt>
                <c:pt idx="1407">
                  <c:v>5.0860000000000003</c:v>
                </c:pt>
                <c:pt idx="1408">
                  <c:v>5.4370000000000003</c:v>
                </c:pt>
                <c:pt idx="1409">
                  <c:v>5.7460000000000004</c:v>
                </c:pt>
                <c:pt idx="1410">
                  <c:v>5.2409999999999997</c:v>
                </c:pt>
                <c:pt idx="1411">
                  <c:v>5.75</c:v>
                </c:pt>
                <c:pt idx="1412">
                  <c:v>5.8040000000000003</c:v>
                </c:pt>
                <c:pt idx="1413">
                  <c:v>5.87</c:v>
                </c:pt>
                <c:pt idx="1414">
                  <c:v>5.7629999999999999</c:v>
                </c:pt>
                <c:pt idx="1415">
                  <c:v>5.37</c:v>
                </c:pt>
                <c:pt idx="1416">
                  <c:v>5.6619999999999999</c:v>
                </c:pt>
                <c:pt idx="1417">
                  <c:v>5.2069999999999999</c:v>
                </c:pt>
                <c:pt idx="1418">
                  <c:v>5.032</c:v>
                </c:pt>
                <c:pt idx="1419">
                  <c:v>5.226</c:v>
                </c:pt>
                <c:pt idx="1420">
                  <c:v>5.3840000000000003</c:v>
                </c:pt>
                <c:pt idx="1421">
                  <c:v>5.1109999999999998</c:v>
                </c:pt>
                <c:pt idx="1422">
                  <c:v>5.0190000000000001</c:v>
                </c:pt>
                <c:pt idx="1423">
                  <c:v>5.0270000000000001</c:v>
                </c:pt>
                <c:pt idx="1424">
                  <c:v>5.2270000000000003</c:v>
                </c:pt>
                <c:pt idx="1425">
                  <c:v>5.31</c:v>
                </c:pt>
                <c:pt idx="1426">
                  <c:v>5.1390000000000002</c:v>
                </c:pt>
                <c:pt idx="1427">
                  <c:v>4.5880000000000001</c:v>
                </c:pt>
                <c:pt idx="1428">
                  <c:v>4.4020000000000001</c:v>
                </c:pt>
                <c:pt idx="1429">
                  <c:v>3.8260000000000001</c:v>
                </c:pt>
                <c:pt idx="1430">
                  <c:v>3.351</c:v>
                </c:pt>
                <c:pt idx="1431">
                  <c:v>3.0089999999999999</c:v>
                </c:pt>
                <c:pt idx="1432">
                  <c:v>3.33</c:v>
                </c:pt>
                <c:pt idx="1433">
                  <c:v>3.1880000000000002</c:v>
                </c:pt>
                <c:pt idx="1434">
                  <c:v>2.9769999999999999</c:v>
                </c:pt>
                <c:pt idx="1435">
                  <c:v>3.2330000000000001</c:v>
                </c:pt>
                <c:pt idx="1436">
                  <c:v>3.8210000000000002</c:v>
                </c:pt>
                <c:pt idx="1437">
                  <c:v>3.173</c:v>
                </c:pt>
                <c:pt idx="1438">
                  <c:v>2.9809999999999999</c:v>
                </c:pt>
                <c:pt idx="1439">
                  <c:v>3.141</c:v>
                </c:pt>
                <c:pt idx="1440">
                  <c:v>2.6030000000000002</c:v>
                </c:pt>
                <c:pt idx="1441">
                  <c:v>2.4489999999999998</c:v>
                </c:pt>
                <c:pt idx="1442">
                  <c:v>2.3639999999999999</c:v>
                </c:pt>
                <c:pt idx="1443">
                  <c:v>3.7610000000000001</c:v>
                </c:pt>
                <c:pt idx="1444">
                  <c:v>3.78</c:v>
                </c:pt>
                <c:pt idx="1445">
                  <c:v>3.8809999999999998</c:v>
                </c:pt>
                <c:pt idx="1446">
                  <c:v>3.355</c:v>
                </c:pt>
                <c:pt idx="1447">
                  <c:v>2.8380000000000001</c:v>
                </c:pt>
                <c:pt idx="1448">
                  <c:v>3.7069999999999999</c:v>
                </c:pt>
                <c:pt idx="1449">
                  <c:v>3.766</c:v>
                </c:pt>
                <c:pt idx="1450">
                  <c:v>3.85</c:v>
                </c:pt>
                <c:pt idx="1451">
                  <c:v>4.2370000000000001</c:v>
                </c:pt>
                <c:pt idx="1452">
                  <c:v>4.3339999999999996</c:v>
                </c:pt>
                <c:pt idx="1453">
                  <c:v>4.2069999999999999</c:v>
                </c:pt>
                <c:pt idx="1454">
                  <c:v>3.859</c:v>
                </c:pt>
                <c:pt idx="1455">
                  <c:v>3.3439999999999999</c:v>
                </c:pt>
                <c:pt idx="1456">
                  <c:v>3.0449999999999999</c:v>
                </c:pt>
                <c:pt idx="1457">
                  <c:v>3.0790000000000002</c:v>
                </c:pt>
                <c:pt idx="1458">
                  <c:v>3.1539999999999999</c:v>
                </c:pt>
                <c:pt idx="1459">
                  <c:v>3.0790000000000002</c:v>
                </c:pt>
                <c:pt idx="1460">
                  <c:v>3.0779999999999998</c:v>
                </c:pt>
                <c:pt idx="1461">
                  <c:v>2.097</c:v>
                </c:pt>
                <c:pt idx="1462">
                  <c:v>3.4929999999999999</c:v>
                </c:pt>
                <c:pt idx="1463">
                  <c:v>4.4349999999999996</c:v>
                </c:pt>
                <c:pt idx="1464">
                  <c:v>4.1529999999999996</c:v>
                </c:pt>
                <c:pt idx="1465">
                  <c:v>3.984</c:v>
                </c:pt>
                <c:pt idx="1466">
                  <c:v>3.58</c:v>
                </c:pt>
                <c:pt idx="1467">
                  <c:v>4.1890000000000001</c:v>
                </c:pt>
                <c:pt idx="1468">
                  <c:v>3.2749999999999999</c:v>
                </c:pt>
                <c:pt idx="1469">
                  <c:v>3.0619999999999998</c:v>
                </c:pt>
                <c:pt idx="1470">
                  <c:v>3.2440000000000002</c:v>
                </c:pt>
                <c:pt idx="1471">
                  <c:v>3.8929999999999998</c:v>
                </c:pt>
                <c:pt idx="1472">
                  <c:v>3.64</c:v>
                </c:pt>
                <c:pt idx="1473">
                  <c:v>3.3580000000000001</c:v>
                </c:pt>
                <c:pt idx="1474">
                  <c:v>3.1080000000000001</c:v>
                </c:pt>
                <c:pt idx="1475">
                  <c:v>3.246</c:v>
                </c:pt>
                <c:pt idx="1476">
                  <c:v>3.206</c:v>
                </c:pt>
                <c:pt idx="1477">
                  <c:v>2.8639999999999999</c:v>
                </c:pt>
                <c:pt idx="1478">
                  <c:v>2.5920000000000001</c:v>
                </c:pt>
                <c:pt idx="1479">
                  <c:v>3.3719999999999999</c:v>
                </c:pt>
                <c:pt idx="1480">
                  <c:v>3.847</c:v>
                </c:pt>
                <c:pt idx="1481">
                  <c:v>4.649</c:v>
                </c:pt>
                <c:pt idx="1482">
                  <c:v>4.0890000000000004</c:v>
                </c:pt>
                <c:pt idx="1483">
                  <c:v>4.391</c:v>
                </c:pt>
                <c:pt idx="1484">
                  <c:v>5.3449999999999998</c:v>
                </c:pt>
                <c:pt idx="1485">
                  <c:v>5.4909999999999997</c:v>
                </c:pt>
                <c:pt idx="1486">
                  <c:v>4.5060000000000002</c:v>
                </c:pt>
                <c:pt idx="1487">
                  <c:v>5.2539999999999996</c:v>
                </c:pt>
                <c:pt idx="1488">
                  <c:v>4.1660000000000004</c:v>
                </c:pt>
                <c:pt idx="1489">
                  <c:v>5.4</c:v>
                </c:pt>
                <c:pt idx="1490">
                  <c:v>4.9359999999999999</c:v>
                </c:pt>
                <c:pt idx="1491">
                  <c:v>4.984</c:v>
                </c:pt>
                <c:pt idx="1492">
                  <c:v>4.4059999999999997</c:v>
                </c:pt>
                <c:pt idx="1493">
                  <c:v>5.9</c:v>
                </c:pt>
                <c:pt idx="1494">
                  <c:v>4.9009999999999998</c:v>
                </c:pt>
                <c:pt idx="1495">
                  <c:v>4.9180000000000001</c:v>
                </c:pt>
                <c:pt idx="1496">
                  <c:v>5.5220000000000002</c:v>
                </c:pt>
                <c:pt idx="1497">
                  <c:v>4.9050000000000002</c:v>
                </c:pt>
                <c:pt idx="1498">
                  <c:v>5.1020000000000003</c:v>
                </c:pt>
                <c:pt idx="1499">
                  <c:v>5.6280000000000001</c:v>
                </c:pt>
                <c:pt idx="1500">
                  <c:v>4.5229999999999997</c:v>
                </c:pt>
                <c:pt idx="1501">
                  <c:v>5.8449999999999998</c:v>
                </c:pt>
                <c:pt idx="1502">
                  <c:v>5.7149999999999999</c:v>
                </c:pt>
                <c:pt idx="1503">
                  <c:v>5.3579999999999997</c:v>
                </c:pt>
                <c:pt idx="1504">
                  <c:v>5.2629999999999999</c:v>
                </c:pt>
                <c:pt idx="1505">
                  <c:v>5.68</c:v>
                </c:pt>
                <c:pt idx="1506">
                  <c:v>5.4880000000000004</c:v>
                </c:pt>
                <c:pt idx="1507">
                  <c:v>5.923</c:v>
                </c:pt>
                <c:pt idx="1508">
                  <c:v>5.6260000000000003</c:v>
                </c:pt>
                <c:pt idx="1509">
                  <c:v>5.4619999999999997</c:v>
                </c:pt>
                <c:pt idx="1510">
                  <c:v>4.8710000000000004</c:v>
                </c:pt>
                <c:pt idx="1511">
                  <c:v>6.4450000000000003</c:v>
                </c:pt>
                <c:pt idx="1512">
                  <c:v>5.056</c:v>
                </c:pt>
                <c:pt idx="1513">
                  <c:v>5.2539999999999996</c:v>
                </c:pt>
                <c:pt idx="1514">
                  <c:v>5.008</c:v>
                </c:pt>
                <c:pt idx="1515">
                  <c:v>5.7830000000000004</c:v>
                </c:pt>
                <c:pt idx="1516">
                  <c:v>5.2549999999999999</c:v>
                </c:pt>
                <c:pt idx="1517">
                  <c:v>4.3319999999999999</c:v>
                </c:pt>
                <c:pt idx="1518">
                  <c:v>5.21</c:v>
                </c:pt>
                <c:pt idx="1519">
                  <c:v>5.1779999999999999</c:v>
                </c:pt>
                <c:pt idx="1520">
                  <c:v>4.415</c:v>
                </c:pt>
                <c:pt idx="1521">
                  <c:v>5.9729999999999999</c:v>
                </c:pt>
                <c:pt idx="1522">
                  <c:v>5.226</c:v>
                </c:pt>
                <c:pt idx="1523">
                  <c:v>5.9619999999999997</c:v>
                </c:pt>
                <c:pt idx="1524">
                  <c:v>5.2409999999999997</c:v>
                </c:pt>
                <c:pt idx="1525">
                  <c:v>5.9539999999999997</c:v>
                </c:pt>
                <c:pt idx="1526">
                  <c:v>5.492</c:v>
                </c:pt>
                <c:pt idx="1527">
                  <c:v>5.0449999999999999</c:v>
                </c:pt>
                <c:pt idx="1528">
                  <c:v>4.8369999999999997</c:v>
                </c:pt>
                <c:pt idx="1529">
                  <c:v>4.5</c:v>
                </c:pt>
                <c:pt idx="1530">
                  <c:v>4.7320000000000002</c:v>
                </c:pt>
                <c:pt idx="1531">
                  <c:v>4.7469999999999999</c:v>
                </c:pt>
                <c:pt idx="1532">
                  <c:v>4.4909999999999997</c:v>
                </c:pt>
                <c:pt idx="1533">
                  <c:v>4.2130000000000001</c:v>
                </c:pt>
                <c:pt idx="1534">
                  <c:v>3.76</c:v>
                </c:pt>
                <c:pt idx="1535">
                  <c:v>3.895</c:v>
                </c:pt>
                <c:pt idx="1536">
                  <c:v>3.9220000000000002</c:v>
                </c:pt>
                <c:pt idx="1537">
                  <c:v>3.9289999999999998</c:v>
                </c:pt>
                <c:pt idx="1538">
                  <c:v>3.39</c:v>
                </c:pt>
                <c:pt idx="1539">
                  <c:v>3.6840000000000002</c:v>
                </c:pt>
                <c:pt idx="1540">
                  <c:v>4.3789999999999996</c:v>
                </c:pt>
                <c:pt idx="1541">
                  <c:v>3.359</c:v>
                </c:pt>
                <c:pt idx="1542">
                  <c:v>3.5190000000000001</c:v>
                </c:pt>
                <c:pt idx="1543">
                  <c:v>3.5310000000000001</c:v>
                </c:pt>
                <c:pt idx="1544">
                  <c:v>3.6</c:v>
                </c:pt>
                <c:pt idx="1545">
                  <c:v>3.7469999999999999</c:v>
                </c:pt>
                <c:pt idx="1546">
                  <c:v>4.4470000000000001</c:v>
                </c:pt>
                <c:pt idx="1547">
                  <c:v>3.964</c:v>
                </c:pt>
                <c:pt idx="1548">
                  <c:v>4.3140000000000001</c:v>
                </c:pt>
                <c:pt idx="1549">
                  <c:v>4.798</c:v>
                </c:pt>
                <c:pt idx="1550">
                  <c:v>5.14</c:v>
                </c:pt>
                <c:pt idx="1551">
                  <c:v>6.0780000000000003</c:v>
                </c:pt>
                <c:pt idx="1552">
                  <c:v>6.25</c:v>
                </c:pt>
                <c:pt idx="1553">
                  <c:v>6.1829999999999998</c:v>
                </c:pt>
                <c:pt idx="1554">
                  <c:v>6.1</c:v>
                </c:pt>
                <c:pt idx="1555">
                  <c:v>6.28</c:v>
                </c:pt>
                <c:pt idx="1556">
                  <c:v>7.0890000000000004</c:v>
                </c:pt>
                <c:pt idx="1557">
                  <c:v>7.01</c:v>
                </c:pt>
                <c:pt idx="1558">
                  <c:v>7.2</c:v>
                </c:pt>
                <c:pt idx="1559">
                  <c:v>7.16</c:v>
                </c:pt>
                <c:pt idx="1560">
                  <c:v>7.2320000000000002</c:v>
                </c:pt>
                <c:pt idx="1561">
                  <c:v>7.2770000000000001</c:v>
                </c:pt>
                <c:pt idx="1562">
                  <c:v>7.34</c:v>
                </c:pt>
                <c:pt idx="1563">
                  <c:v>6.923</c:v>
                </c:pt>
                <c:pt idx="1564">
                  <c:v>6.5469999999999997</c:v>
                </c:pt>
                <c:pt idx="1565">
                  <c:v>5.9189999999999996</c:v>
                </c:pt>
                <c:pt idx="1566">
                  <c:v>5.1609999999999996</c:v>
                </c:pt>
                <c:pt idx="1567">
                  <c:v>4.9029999999999996</c:v>
                </c:pt>
                <c:pt idx="1568">
                  <c:v>4.7169999999999996</c:v>
                </c:pt>
                <c:pt idx="1569">
                  <c:v>4.9009999999999998</c:v>
                </c:pt>
                <c:pt idx="1570">
                  <c:v>4.4539999999999997</c:v>
                </c:pt>
                <c:pt idx="1571">
                  <c:v>4.5019999999999998</c:v>
                </c:pt>
                <c:pt idx="1572">
                  <c:v>4.4340000000000002</c:v>
                </c:pt>
                <c:pt idx="1573">
                  <c:v>4.1890000000000001</c:v>
                </c:pt>
                <c:pt idx="1574">
                  <c:v>3.9740000000000002</c:v>
                </c:pt>
                <c:pt idx="1575">
                  <c:v>3.6840000000000002</c:v>
                </c:pt>
                <c:pt idx="1576">
                  <c:v>3.6560000000000001</c:v>
                </c:pt>
                <c:pt idx="1577">
                  <c:v>4.5730000000000004</c:v>
                </c:pt>
                <c:pt idx="1578">
                  <c:v>3.86</c:v>
                </c:pt>
                <c:pt idx="1579">
                  <c:v>3.4009999999999998</c:v>
                </c:pt>
                <c:pt idx="1580">
                  <c:v>3.17</c:v>
                </c:pt>
                <c:pt idx="1581">
                  <c:v>3.1669999999999998</c:v>
                </c:pt>
                <c:pt idx="1582">
                  <c:v>2.2989999999999999</c:v>
                </c:pt>
                <c:pt idx="1583">
                  <c:v>2.6480000000000001</c:v>
                </c:pt>
                <c:pt idx="1584">
                  <c:v>3.0550000000000002</c:v>
                </c:pt>
                <c:pt idx="1585">
                  <c:v>2.766</c:v>
                </c:pt>
                <c:pt idx="1586">
                  <c:v>3.141</c:v>
                </c:pt>
                <c:pt idx="1587">
                  <c:v>3.4830000000000001</c:v>
                </c:pt>
                <c:pt idx="1588">
                  <c:v>3.3079999999999998</c:v>
                </c:pt>
                <c:pt idx="1589">
                  <c:v>3.1160000000000001</c:v>
                </c:pt>
                <c:pt idx="1590">
                  <c:v>3.0579999999999998</c:v>
                </c:pt>
                <c:pt idx="1591">
                  <c:v>3.1429999999999998</c:v>
                </c:pt>
                <c:pt idx="1592">
                  <c:v>3.508</c:v>
                </c:pt>
                <c:pt idx="1593">
                  <c:v>3.4060000000000001</c:v>
                </c:pt>
                <c:pt idx="1594">
                  <c:v>3.028</c:v>
                </c:pt>
                <c:pt idx="1595">
                  <c:v>2.71</c:v>
                </c:pt>
                <c:pt idx="1596">
                  <c:v>3.6459999999999999</c:v>
                </c:pt>
                <c:pt idx="1597">
                  <c:v>4.125</c:v>
                </c:pt>
                <c:pt idx="1598">
                  <c:v>4.173</c:v>
                </c:pt>
                <c:pt idx="1599">
                  <c:v>3.7850000000000001</c:v>
                </c:pt>
                <c:pt idx="1600">
                  <c:v>4.1539999999999999</c:v>
                </c:pt>
                <c:pt idx="1601">
                  <c:v>4.077</c:v>
                </c:pt>
                <c:pt idx="1602">
                  <c:v>3.7189999999999999</c:v>
                </c:pt>
                <c:pt idx="1603">
                  <c:v>3.2879999999999998</c:v>
                </c:pt>
                <c:pt idx="1604">
                  <c:v>3.1259999999999999</c:v>
                </c:pt>
                <c:pt idx="1605">
                  <c:v>2.65</c:v>
                </c:pt>
                <c:pt idx="1606">
                  <c:v>2.028</c:v>
                </c:pt>
                <c:pt idx="1607">
                  <c:v>2.1309999999999998</c:v>
                </c:pt>
                <c:pt idx="1608">
                  <c:v>2.0459999999999998</c:v>
                </c:pt>
                <c:pt idx="1609">
                  <c:v>2.161</c:v>
                </c:pt>
                <c:pt idx="1610">
                  <c:v>2.3940000000000001</c:v>
                </c:pt>
                <c:pt idx="1611">
                  <c:v>1.7490000000000001</c:v>
                </c:pt>
                <c:pt idx="1612">
                  <c:v>1.9159999999999999</c:v>
                </c:pt>
                <c:pt idx="1613">
                  <c:v>1.4550000000000001</c:v>
                </c:pt>
                <c:pt idx="1614">
                  <c:v>1.905</c:v>
                </c:pt>
                <c:pt idx="1615">
                  <c:v>1.956</c:v>
                </c:pt>
                <c:pt idx="1616">
                  <c:v>2.0299999999999998</c:v>
                </c:pt>
                <c:pt idx="1617">
                  <c:v>2.0510000000000002</c:v>
                </c:pt>
                <c:pt idx="1618">
                  <c:v>1.429</c:v>
                </c:pt>
                <c:pt idx="1619">
                  <c:v>1.4259999999999999</c:v>
                </c:pt>
                <c:pt idx="1620">
                  <c:v>1.615</c:v>
                </c:pt>
                <c:pt idx="1621">
                  <c:v>1.3919999999999999</c:v>
                </c:pt>
                <c:pt idx="1622">
                  <c:v>1.238</c:v>
                </c:pt>
                <c:pt idx="1623">
                  <c:v>1.4930000000000001</c:v>
                </c:pt>
                <c:pt idx="1624">
                  <c:v>3.2010000000000001</c:v>
                </c:pt>
                <c:pt idx="1625">
                  <c:v>2.927</c:v>
                </c:pt>
                <c:pt idx="1626">
                  <c:v>3.419</c:v>
                </c:pt>
                <c:pt idx="1627">
                  <c:v>3.7330000000000001</c:v>
                </c:pt>
                <c:pt idx="1628">
                  <c:v>2.5680000000000001</c:v>
                </c:pt>
                <c:pt idx="1629">
                  <c:v>1.9450000000000001</c:v>
                </c:pt>
                <c:pt idx="1630">
                  <c:v>1.206</c:v>
                </c:pt>
                <c:pt idx="1631">
                  <c:v>3.609</c:v>
                </c:pt>
                <c:pt idx="1632">
                  <c:v>3.95</c:v>
                </c:pt>
                <c:pt idx="1633">
                  <c:v>3.4689999999999999</c:v>
                </c:pt>
                <c:pt idx="1634">
                  <c:v>3.3370000000000002</c:v>
                </c:pt>
                <c:pt idx="1635">
                  <c:v>3.1080000000000001</c:v>
                </c:pt>
                <c:pt idx="1636">
                  <c:v>4.1689999999999996</c:v>
                </c:pt>
                <c:pt idx="1637">
                  <c:v>3.907</c:v>
                </c:pt>
                <c:pt idx="1638">
                  <c:v>4.4050000000000002</c:v>
                </c:pt>
                <c:pt idx="1639">
                  <c:v>3.8210000000000002</c:v>
                </c:pt>
                <c:pt idx="1640">
                  <c:v>4.3250000000000002</c:v>
                </c:pt>
                <c:pt idx="1641">
                  <c:v>3.677</c:v>
                </c:pt>
                <c:pt idx="1642">
                  <c:v>4.7939999999999996</c:v>
                </c:pt>
                <c:pt idx="1643">
                  <c:v>5.7869999999999999</c:v>
                </c:pt>
                <c:pt idx="1644">
                  <c:v>4.5090000000000003</c:v>
                </c:pt>
                <c:pt idx="1645">
                  <c:v>3.8290000000000002</c:v>
                </c:pt>
                <c:pt idx="1646">
                  <c:v>5.391</c:v>
                </c:pt>
                <c:pt idx="1647">
                  <c:v>4.758</c:v>
                </c:pt>
                <c:pt idx="1648">
                  <c:v>4.6269999999999998</c:v>
                </c:pt>
                <c:pt idx="1649">
                  <c:v>4.1920000000000002</c:v>
                </c:pt>
                <c:pt idx="1650">
                  <c:v>4.2590000000000003</c:v>
                </c:pt>
                <c:pt idx="1651">
                  <c:v>4.4870000000000001</c:v>
                </c:pt>
                <c:pt idx="1652">
                  <c:v>3.988</c:v>
                </c:pt>
                <c:pt idx="1653">
                  <c:v>4.625</c:v>
                </c:pt>
                <c:pt idx="1654">
                  <c:v>4.1180000000000003</c:v>
                </c:pt>
                <c:pt idx="1655">
                  <c:v>4.5670000000000002</c:v>
                </c:pt>
                <c:pt idx="1656">
                  <c:v>5.3849999999999998</c:v>
                </c:pt>
                <c:pt idx="1657">
                  <c:v>4.71</c:v>
                </c:pt>
                <c:pt idx="1658">
                  <c:v>3.8039999999999998</c:v>
                </c:pt>
                <c:pt idx="1659">
                  <c:v>4.3879999999999999</c:v>
                </c:pt>
                <c:pt idx="1660">
                  <c:v>5.1660000000000004</c:v>
                </c:pt>
                <c:pt idx="1661">
                  <c:v>5.694</c:v>
                </c:pt>
                <c:pt idx="1662">
                  <c:v>6.3979999999999997</c:v>
                </c:pt>
                <c:pt idx="1663">
                  <c:v>5.5179999999999998</c:v>
                </c:pt>
                <c:pt idx="1664">
                  <c:v>4.9630000000000001</c:v>
                </c:pt>
                <c:pt idx="1665">
                  <c:v>5.2880000000000003</c:v>
                </c:pt>
                <c:pt idx="1666">
                  <c:v>4.8380000000000001</c:v>
                </c:pt>
                <c:pt idx="1667">
                  <c:v>6.8929999999999998</c:v>
                </c:pt>
                <c:pt idx="1668">
                  <c:v>10.39</c:v>
                </c:pt>
                <c:pt idx="1669">
                  <c:v>11.074999999999999</c:v>
                </c:pt>
                <c:pt idx="1670">
                  <c:v>9.9670000000000005</c:v>
                </c:pt>
                <c:pt idx="1671">
                  <c:v>9.8879999999999999</c:v>
                </c:pt>
                <c:pt idx="1672">
                  <c:v>9.6240000000000006</c:v>
                </c:pt>
                <c:pt idx="1673">
                  <c:v>9.4280000000000008</c:v>
                </c:pt>
                <c:pt idx="1674">
                  <c:v>9.06</c:v>
                </c:pt>
                <c:pt idx="1675">
                  <c:v>11.038</c:v>
                </c:pt>
                <c:pt idx="1676">
                  <c:v>10.051</c:v>
                </c:pt>
                <c:pt idx="1677">
                  <c:v>8.1440000000000001</c:v>
                </c:pt>
                <c:pt idx="1678">
                  <c:v>7.7679999999999998</c:v>
                </c:pt>
                <c:pt idx="1679">
                  <c:v>7.52</c:v>
                </c:pt>
                <c:pt idx="1680">
                  <c:v>9.3529999999999998</c:v>
                </c:pt>
                <c:pt idx="1681">
                  <c:v>16.864000000000001</c:v>
                </c:pt>
                <c:pt idx="1682">
                  <c:v>13.877000000000001</c:v>
                </c:pt>
                <c:pt idx="1683">
                  <c:v>9.6760000000000002</c:v>
                </c:pt>
                <c:pt idx="1684">
                  <c:v>13.563000000000001</c:v>
                </c:pt>
                <c:pt idx="1685">
                  <c:v>13.188000000000001</c:v>
                </c:pt>
                <c:pt idx="1686">
                  <c:v>4.4560000000000004</c:v>
                </c:pt>
                <c:pt idx="1687">
                  <c:v>4.4390000000000001</c:v>
                </c:pt>
                <c:pt idx="1688">
                  <c:v>7.8209999999999997</c:v>
                </c:pt>
                <c:pt idx="1689">
                  <c:v>7.9029999999999996</c:v>
                </c:pt>
                <c:pt idx="1690">
                  <c:v>7.5339999999999998</c:v>
                </c:pt>
                <c:pt idx="1691">
                  <c:v>7.0579999999999998</c:v>
                </c:pt>
                <c:pt idx="1692">
                  <c:v>7.3079999999999998</c:v>
                </c:pt>
                <c:pt idx="1693">
                  <c:v>7.4530000000000003</c:v>
                </c:pt>
                <c:pt idx="1694">
                  <c:v>7.4370000000000003</c:v>
                </c:pt>
                <c:pt idx="1695">
                  <c:v>7.298</c:v>
                </c:pt>
                <c:pt idx="1696">
                  <c:v>7.5039999999999996</c:v>
                </c:pt>
                <c:pt idx="1697">
                  <c:v>7.9880000000000004</c:v>
                </c:pt>
                <c:pt idx="1698">
                  <c:v>7.9379999999999997</c:v>
                </c:pt>
                <c:pt idx="1699">
                  <c:v>8.09</c:v>
                </c:pt>
                <c:pt idx="1700">
                  <c:v>8.1560000000000006</c:v>
                </c:pt>
                <c:pt idx="1701">
                  <c:v>8.35</c:v>
                </c:pt>
                <c:pt idx="1702">
                  <c:v>8.3469999999999995</c:v>
                </c:pt>
                <c:pt idx="1703">
                  <c:v>8.1530000000000005</c:v>
                </c:pt>
                <c:pt idx="1704">
                  <c:v>7.2789999999999999</c:v>
                </c:pt>
                <c:pt idx="1705">
                  <c:v>7.359</c:v>
                </c:pt>
                <c:pt idx="1706">
                  <c:v>7.3849999999999998</c:v>
                </c:pt>
                <c:pt idx="1707">
                  <c:v>7.931</c:v>
                </c:pt>
                <c:pt idx="1708">
                  <c:v>7.8789999999999996</c:v>
                </c:pt>
                <c:pt idx="1709">
                  <c:v>7.8390000000000004</c:v>
                </c:pt>
                <c:pt idx="1710">
                  <c:v>7.5419999999999998</c:v>
                </c:pt>
                <c:pt idx="1711">
                  <c:v>7.54</c:v>
                </c:pt>
                <c:pt idx="1712">
                  <c:v>6.6630000000000003</c:v>
                </c:pt>
                <c:pt idx="1713">
                  <c:v>6.7770000000000001</c:v>
                </c:pt>
                <c:pt idx="1714">
                  <c:v>5.7460000000000004</c:v>
                </c:pt>
                <c:pt idx="1715">
                  <c:v>4.8970000000000002</c:v>
                </c:pt>
                <c:pt idx="1716">
                  <c:v>4.8289999999999997</c:v>
                </c:pt>
                <c:pt idx="1717">
                  <c:v>5.0039999999999996</c:v>
                </c:pt>
                <c:pt idx="1718">
                  <c:v>4.7889999999999997</c:v>
                </c:pt>
                <c:pt idx="1719">
                  <c:v>4.5359999999999996</c:v>
                </c:pt>
                <c:pt idx="1720">
                  <c:v>4.2889999999999997</c:v>
                </c:pt>
                <c:pt idx="1721">
                  <c:v>4.1740000000000004</c:v>
                </c:pt>
                <c:pt idx="1722">
                  <c:v>3.6389999999999998</c:v>
                </c:pt>
                <c:pt idx="1723">
                  <c:v>3.5990000000000002</c:v>
                </c:pt>
                <c:pt idx="1724">
                  <c:v>3.2029999999999998</c:v>
                </c:pt>
                <c:pt idx="1725">
                  <c:v>3.7549999999999999</c:v>
                </c:pt>
                <c:pt idx="1726">
                  <c:v>3.7309999999999999</c:v>
                </c:pt>
                <c:pt idx="1727">
                  <c:v>3.1419999999999999</c:v>
                </c:pt>
                <c:pt idx="1728">
                  <c:v>2.8530000000000002</c:v>
                </c:pt>
                <c:pt idx="1729">
                  <c:v>2.6680000000000001</c:v>
                </c:pt>
                <c:pt idx="1730">
                  <c:v>3.1190000000000002</c:v>
                </c:pt>
                <c:pt idx="1731">
                  <c:v>3.2309999999999999</c:v>
                </c:pt>
                <c:pt idx="1732">
                  <c:v>3.427</c:v>
                </c:pt>
                <c:pt idx="1733">
                  <c:v>3.3530000000000002</c:v>
                </c:pt>
                <c:pt idx="1734">
                  <c:v>2.9609999999999999</c:v>
                </c:pt>
                <c:pt idx="1735">
                  <c:v>3.9220000000000002</c:v>
                </c:pt>
                <c:pt idx="1736">
                  <c:v>3.4020000000000001</c:v>
                </c:pt>
                <c:pt idx="1737">
                  <c:v>3.1280000000000001</c:v>
                </c:pt>
                <c:pt idx="1738">
                  <c:v>3.1349999999999998</c:v>
                </c:pt>
                <c:pt idx="1739">
                  <c:v>3.4590000000000001</c:v>
                </c:pt>
                <c:pt idx="1740">
                  <c:v>3.7080000000000002</c:v>
                </c:pt>
                <c:pt idx="1741">
                  <c:v>3.6539999999999999</c:v>
                </c:pt>
                <c:pt idx="1742">
                  <c:v>3.6080000000000001</c:v>
                </c:pt>
                <c:pt idx="1743">
                  <c:v>4.202</c:v>
                </c:pt>
                <c:pt idx="1744">
                  <c:v>4.4400000000000004</c:v>
                </c:pt>
                <c:pt idx="1745">
                  <c:v>3.1179999999999999</c:v>
                </c:pt>
                <c:pt idx="1746">
                  <c:v>3.9580000000000002</c:v>
                </c:pt>
                <c:pt idx="1747">
                  <c:v>3.8319999999999999</c:v>
                </c:pt>
                <c:pt idx="1748">
                  <c:v>3.9630000000000001</c:v>
                </c:pt>
                <c:pt idx="1749">
                  <c:v>4.1390000000000002</c:v>
                </c:pt>
                <c:pt idx="1750">
                  <c:v>3.278</c:v>
                </c:pt>
                <c:pt idx="1751">
                  <c:v>4.234</c:v>
                </c:pt>
                <c:pt idx="1752">
                  <c:v>4.8440000000000003</c:v>
                </c:pt>
                <c:pt idx="1753">
                  <c:v>4.34</c:v>
                </c:pt>
                <c:pt idx="1754">
                  <c:v>4.149</c:v>
                </c:pt>
                <c:pt idx="1755">
                  <c:v>4.4249999999999998</c:v>
                </c:pt>
                <c:pt idx="1756">
                  <c:v>3.83</c:v>
                </c:pt>
                <c:pt idx="1757">
                  <c:v>3.6819999999999999</c:v>
                </c:pt>
                <c:pt idx="1758">
                  <c:v>4.0730000000000004</c:v>
                </c:pt>
                <c:pt idx="1759">
                  <c:v>4.4279999999999999</c:v>
                </c:pt>
                <c:pt idx="1760">
                  <c:v>4.0090000000000003</c:v>
                </c:pt>
                <c:pt idx="1761">
                  <c:v>3.5430000000000001</c:v>
                </c:pt>
                <c:pt idx="1762">
                  <c:v>2.976</c:v>
                </c:pt>
                <c:pt idx="1763">
                  <c:v>3.83</c:v>
                </c:pt>
                <c:pt idx="1764">
                  <c:v>3.91</c:v>
                </c:pt>
                <c:pt idx="1765">
                  <c:v>2.9359999999999999</c:v>
                </c:pt>
                <c:pt idx="1766">
                  <c:v>2.9249999999999998</c:v>
                </c:pt>
                <c:pt idx="1767">
                  <c:v>3.4220000000000002</c:v>
                </c:pt>
                <c:pt idx="1768">
                  <c:v>3.9860000000000002</c:v>
                </c:pt>
                <c:pt idx="1769">
                  <c:v>3.1070000000000002</c:v>
                </c:pt>
                <c:pt idx="1770">
                  <c:v>2.7149999999999999</c:v>
                </c:pt>
                <c:pt idx="1771">
                  <c:v>3.294</c:v>
                </c:pt>
                <c:pt idx="1772">
                  <c:v>2.7909999999999999</c:v>
                </c:pt>
                <c:pt idx="1773">
                  <c:v>3.8919999999999999</c:v>
                </c:pt>
                <c:pt idx="1774">
                  <c:v>3.96</c:v>
                </c:pt>
                <c:pt idx="1775">
                  <c:v>3.2829999999999999</c:v>
                </c:pt>
                <c:pt idx="1776">
                  <c:v>2.843</c:v>
                </c:pt>
                <c:pt idx="1777">
                  <c:v>2.302</c:v>
                </c:pt>
                <c:pt idx="1778">
                  <c:v>1.6479999999999999</c:v>
                </c:pt>
                <c:pt idx="1779">
                  <c:v>2.476</c:v>
                </c:pt>
                <c:pt idx="1780">
                  <c:v>2.5089999999999999</c:v>
                </c:pt>
                <c:pt idx="1781">
                  <c:v>2.024</c:v>
                </c:pt>
                <c:pt idx="1782">
                  <c:v>2.238</c:v>
                </c:pt>
                <c:pt idx="1783">
                  <c:v>2.2690000000000001</c:v>
                </c:pt>
                <c:pt idx="1784">
                  <c:v>3.2410000000000001</c:v>
                </c:pt>
                <c:pt idx="1785">
                  <c:v>3.0190000000000001</c:v>
                </c:pt>
                <c:pt idx="1786">
                  <c:v>3.4820000000000002</c:v>
                </c:pt>
                <c:pt idx="1787">
                  <c:v>4.0270000000000001</c:v>
                </c:pt>
                <c:pt idx="1788">
                  <c:v>5.3789999999999996</c:v>
                </c:pt>
                <c:pt idx="1789">
                  <c:v>5.8010000000000002</c:v>
                </c:pt>
                <c:pt idx="1790">
                  <c:v>5.5350000000000001</c:v>
                </c:pt>
                <c:pt idx="1791">
                  <c:v>6.0140000000000002</c:v>
                </c:pt>
                <c:pt idx="1792">
                  <c:v>6.7229999999999999</c:v>
                </c:pt>
                <c:pt idx="1793">
                  <c:v>6.5140000000000002</c:v>
                </c:pt>
                <c:pt idx="1794">
                  <c:v>6.7619999999999996</c:v>
                </c:pt>
                <c:pt idx="1795">
                  <c:v>6.6139999999999999</c:v>
                </c:pt>
                <c:pt idx="1796">
                  <c:v>6.5709999999999997</c:v>
                </c:pt>
                <c:pt idx="1797">
                  <c:v>6.5149999999999997</c:v>
                </c:pt>
                <c:pt idx="1798">
                  <c:v>6.37</c:v>
                </c:pt>
                <c:pt idx="1799">
                  <c:v>5.43</c:v>
                </c:pt>
                <c:pt idx="1800">
                  <c:v>4.9980000000000002</c:v>
                </c:pt>
                <c:pt idx="1801">
                  <c:v>5.28</c:v>
                </c:pt>
                <c:pt idx="1802">
                  <c:v>4.9859999999999998</c:v>
                </c:pt>
                <c:pt idx="1803">
                  <c:v>5.2370000000000001</c:v>
                </c:pt>
                <c:pt idx="1804">
                  <c:v>6.0469999999999997</c:v>
                </c:pt>
                <c:pt idx="1805">
                  <c:v>5.407</c:v>
                </c:pt>
                <c:pt idx="1806">
                  <c:v>5.6840000000000002</c:v>
                </c:pt>
                <c:pt idx="1807">
                  <c:v>5.7240000000000002</c:v>
                </c:pt>
                <c:pt idx="1808">
                  <c:v>6.7779999999999996</c:v>
                </c:pt>
                <c:pt idx="1809">
                  <c:v>5.819</c:v>
                </c:pt>
                <c:pt idx="1810">
                  <c:v>5.8789999999999996</c:v>
                </c:pt>
                <c:pt idx="1811">
                  <c:v>5.2649999999999997</c:v>
                </c:pt>
                <c:pt idx="1812">
                  <c:v>5.5609999999999999</c:v>
                </c:pt>
                <c:pt idx="1813">
                  <c:v>6.4039999999999999</c:v>
                </c:pt>
                <c:pt idx="1814">
                  <c:v>5.98</c:v>
                </c:pt>
                <c:pt idx="1815">
                  <c:v>5.726</c:v>
                </c:pt>
                <c:pt idx="1816">
                  <c:v>4.7389999999999999</c:v>
                </c:pt>
                <c:pt idx="1817">
                  <c:v>3.9569999999999999</c:v>
                </c:pt>
                <c:pt idx="1818">
                  <c:v>3.6589999999999998</c:v>
                </c:pt>
                <c:pt idx="1819">
                  <c:v>3.8769999999999998</c:v>
                </c:pt>
                <c:pt idx="1820">
                  <c:v>4.6500000000000004</c:v>
                </c:pt>
                <c:pt idx="1821">
                  <c:v>5.5170000000000003</c:v>
                </c:pt>
                <c:pt idx="1822">
                  <c:v>6.4550000000000001</c:v>
                </c:pt>
                <c:pt idx="1823">
                  <c:v>5.867</c:v>
                </c:pt>
                <c:pt idx="1824">
                  <c:v>5.2110000000000003</c:v>
                </c:pt>
                <c:pt idx="1825">
                  <c:v>4.9240000000000004</c:v>
                </c:pt>
                <c:pt idx="1826">
                  <c:v>5.3410000000000002</c:v>
                </c:pt>
                <c:pt idx="1827">
                  <c:v>5.4930000000000003</c:v>
                </c:pt>
                <c:pt idx="1828">
                  <c:v>5.9340000000000002</c:v>
                </c:pt>
                <c:pt idx="1829">
                  <c:v>6.3559999999999999</c:v>
                </c:pt>
                <c:pt idx="1830">
                  <c:v>7.0049999999999999</c:v>
                </c:pt>
                <c:pt idx="1831">
                  <c:v>6.742</c:v>
                </c:pt>
                <c:pt idx="1832">
                  <c:v>6.31</c:v>
                </c:pt>
                <c:pt idx="1833">
                  <c:v>6.3159999999999998</c:v>
                </c:pt>
                <c:pt idx="1834">
                  <c:v>5.8959999999999999</c:v>
                </c:pt>
                <c:pt idx="1835">
                  <c:v>6.9640000000000004</c:v>
                </c:pt>
                <c:pt idx="1836">
                  <c:v>7.2880000000000003</c:v>
                </c:pt>
                <c:pt idx="1837">
                  <c:v>7.016</c:v>
                </c:pt>
                <c:pt idx="1838">
                  <c:v>6.968</c:v>
                </c:pt>
                <c:pt idx="1839">
                  <c:v>6.633</c:v>
                </c:pt>
                <c:pt idx="1840">
                  <c:v>6.5389999999999997</c:v>
                </c:pt>
                <c:pt idx="1841">
                  <c:v>6.7530000000000001</c:v>
                </c:pt>
                <c:pt idx="1842">
                  <c:v>6.4829999999999997</c:v>
                </c:pt>
                <c:pt idx="1843">
                  <c:v>6.2549999999999999</c:v>
                </c:pt>
                <c:pt idx="1844">
                  <c:v>6.2450000000000001</c:v>
                </c:pt>
                <c:pt idx="1845">
                  <c:v>6.6849999999999996</c:v>
                </c:pt>
                <c:pt idx="1846">
                  <c:v>6.7830000000000004</c:v>
                </c:pt>
                <c:pt idx="1847">
                  <c:v>5.3769999999999998</c:v>
                </c:pt>
                <c:pt idx="1848">
                  <c:v>4.7149999999999999</c:v>
                </c:pt>
                <c:pt idx="1849">
                  <c:v>4.2510000000000003</c:v>
                </c:pt>
                <c:pt idx="1850">
                  <c:v>4.13</c:v>
                </c:pt>
                <c:pt idx="1851">
                  <c:v>3.738</c:v>
                </c:pt>
                <c:pt idx="1852">
                  <c:v>3.7770000000000001</c:v>
                </c:pt>
                <c:pt idx="1853">
                  <c:v>3.2530000000000001</c:v>
                </c:pt>
                <c:pt idx="1854">
                  <c:v>3.63</c:v>
                </c:pt>
                <c:pt idx="1855">
                  <c:v>3.7370000000000001</c:v>
                </c:pt>
                <c:pt idx="1856">
                  <c:v>3.4729999999999999</c:v>
                </c:pt>
                <c:pt idx="1857">
                  <c:v>3.1219999999999999</c:v>
                </c:pt>
                <c:pt idx="1858">
                  <c:v>3.2549999999999999</c:v>
                </c:pt>
                <c:pt idx="1859">
                  <c:v>2.78</c:v>
                </c:pt>
                <c:pt idx="1860">
                  <c:v>2.407</c:v>
                </c:pt>
                <c:pt idx="1861">
                  <c:v>2.2149999999999999</c:v>
                </c:pt>
                <c:pt idx="1862">
                  <c:v>2.464</c:v>
                </c:pt>
                <c:pt idx="1863">
                  <c:v>3.1360000000000001</c:v>
                </c:pt>
                <c:pt idx="1864">
                  <c:v>4.1790000000000003</c:v>
                </c:pt>
                <c:pt idx="1865">
                  <c:v>4.0609999999999999</c:v>
                </c:pt>
                <c:pt idx="1866">
                  <c:v>3.5</c:v>
                </c:pt>
                <c:pt idx="1867">
                  <c:v>3.2080000000000002</c:v>
                </c:pt>
                <c:pt idx="1868">
                  <c:v>3.3879999999999999</c:v>
                </c:pt>
                <c:pt idx="1869">
                  <c:v>3.3719999999999999</c:v>
                </c:pt>
                <c:pt idx="1870">
                  <c:v>3.4740000000000002</c:v>
                </c:pt>
                <c:pt idx="1871">
                  <c:v>3.198</c:v>
                </c:pt>
                <c:pt idx="1872">
                  <c:v>3.4249999999999998</c:v>
                </c:pt>
                <c:pt idx="1873">
                  <c:v>3.363</c:v>
                </c:pt>
                <c:pt idx="1874">
                  <c:v>2.5619999999999998</c:v>
                </c:pt>
                <c:pt idx="1875">
                  <c:v>2.0550000000000002</c:v>
                </c:pt>
                <c:pt idx="1876">
                  <c:v>2.794</c:v>
                </c:pt>
                <c:pt idx="1877">
                  <c:v>2.2160000000000002</c:v>
                </c:pt>
                <c:pt idx="1878">
                  <c:v>1.8520000000000001</c:v>
                </c:pt>
                <c:pt idx="1879">
                  <c:v>1.7370000000000001</c:v>
                </c:pt>
                <c:pt idx="1880">
                  <c:v>2.1789999999999998</c:v>
                </c:pt>
                <c:pt idx="1881">
                  <c:v>2.2480000000000002</c:v>
                </c:pt>
                <c:pt idx="1882">
                  <c:v>1.2250000000000001</c:v>
                </c:pt>
                <c:pt idx="1883">
                  <c:v>2.3719999999999999</c:v>
                </c:pt>
                <c:pt idx="1884">
                  <c:v>2.452</c:v>
                </c:pt>
                <c:pt idx="1885">
                  <c:v>2.052</c:v>
                </c:pt>
                <c:pt idx="1886">
                  <c:v>1.61</c:v>
                </c:pt>
                <c:pt idx="1887">
                  <c:v>1.6879999999999999</c:v>
                </c:pt>
                <c:pt idx="1888">
                  <c:v>1.982</c:v>
                </c:pt>
                <c:pt idx="1889">
                  <c:v>1.7210000000000001</c:v>
                </c:pt>
                <c:pt idx="1890">
                  <c:v>1.1499999999999999</c:v>
                </c:pt>
                <c:pt idx="1891">
                  <c:v>1.165</c:v>
                </c:pt>
                <c:pt idx="1892">
                  <c:v>2.8260000000000001</c:v>
                </c:pt>
                <c:pt idx="1893">
                  <c:v>2.0630000000000002</c:v>
                </c:pt>
                <c:pt idx="1894">
                  <c:v>1.8340000000000001</c:v>
                </c:pt>
                <c:pt idx="1895">
                  <c:v>1.242</c:v>
                </c:pt>
                <c:pt idx="1896">
                  <c:v>1.27</c:v>
                </c:pt>
                <c:pt idx="1897">
                  <c:v>2.286</c:v>
                </c:pt>
                <c:pt idx="1898">
                  <c:v>2.9670000000000001</c:v>
                </c:pt>
                <c:pt idx="1899">
                  <c:v>3.5619999999999998</c:v>
                </c:pt>
                <c:pt idx="1900">
                  <c:v>2.5640000000000001</c:v>
                </c:pt>
                <c:pt idx="1901">
                  <c:v>2.2930000000000001</c:v>
                </c:pt>
                <c:pt idx="1902">
                  <c:v>2.4169999999999998</c:v>
                </c:pt>
                <c:pt idx="1903">
                  <c:v>3.1469999999999998</c:v>
                </c:pt>
                <c:pt idx="1904">
                  <c:v>3.1019999999999999</c:v>
                </c:pt>
                <c:pt idx="1905">
                  <c:v>2.8479999999999999</c:v>
                </c:pt>
                <c:pt idx="1906">
                  <c:v>1.6830000000000001</c:v>
                </c:pt>
                <c:pt idx="1907">
                  <c:v>1.722</c:v>
                </c:pt>
                <c:pt idx="1908">
                  <c:v>2.1930000000000001</c:v>
                </c:pt>
                <c:pt idx="1909">
                  <c:v>2.718</c:v>
                </c:pt>
                <c:pt idx="1910">
                  <c:v>2.617</c:v>
                </c:pt>
                <c:pt idx="1911">
                  <c:v>2.8380000000000001</c:v>
                </c:pt>
                <c:pt idx="1912">
                  <c:v>2.1869999999999998</c:v>
                </c:pt>
                <c:pt idx="1913">
                  <c:v>2.149</c:v>
                </c:pt>
                <c:pt idx="1914">
                  <c:v>2.4470000000000001</c:v>
                </c:pt>
                <c:pt idx="1915">
                  <c:v>2.1789999999999998</c:v>
                </c:pt>
                <c:pt idx="1916">
                  <c:v>13.355</c:v>
                </c:pt>
                <c:pt idx="1917">
                  <c:v>13.125999999999999</c:v>
                </c:pt>
                <c:pt idx="1918">
                  <c:v>10.47</c:v>
                </c:pt>
                <c:pt idx="1919">
                  <c:v>10.074</c:v>
                </c:pt>
                <c:pt idx="1920">
                  <c:v>8.5679999999999996</c:v>
                </c:pt>
                <c:pt idx="1921">
                  <c:v>11.294</c:v>
                </c:pt>
                <c:pt idx="1922">
                  <c:v>10.275</c:v>
                </c:pt>
                <c:pt idx="1923">
                  <c:v>6.6859999999999999</c:v>
                </c:pt>
                <c:pt idx="1924">
                  <c:v>6.2809999999999997</c:v>
                </c:pt>
                <c:pt idx="1925">
                  <c:v>4.29</c:v>
                </c:pt>
                <c:pt idx="1926">
                  <c:v>5.4420000000000002</c:v>
                </c:pt>
                <c:pt idx="1927">
                  <c:v>5.806</c:v>
                </c:pt>
                <c:pt idx="1928">
                  <c:v>5.2380000000000004</c:v>
                </c:pt>
                <c:pt idx="1929">
                  <c:v>5.15</c:v>
                </c:pt>
                <c:pt idx="1930">
                  <c:v>5.0579999999999998</c:v>
                </c:pt>
                <c:pt idx="1931">
                  <c:v>4.7450000000000001</c:v>
                </c:pt>
                <c:pt idx="1932">
                  <c:v>4.1150000000000002</c:v>
                </c:pt>
                <c:pt idx="1933">
                  <c:v>4.0359999999999996</c:v>
                </c:pt>
                <c:pt idx="1934">
                  <c:v>3.9049999999999998</c:v>
                </c:pt>
                <c:pt idx="1935">
                  <c:v>4.032</c:v>
                </c:pt>
                <c:pt idx="1936">
                  <c:v>3.5640000000000001</c:v>
                </c:pt>
                <c:pt idx="1937">
                  <c:v>3.3929999999999998</c:v>
                </c:pt>
                <c:pt idx="1938">
                  <c:v>2.6339999999999999</c:v>
                </c:pt>
                <c:pt idx="1939">
                  <c:v>5.0469999999999997</c:v>
                </c:pt>
                <c:pt idx="1940">
                  <c:v>5.6710000000000003</c:v>
                </c:pt>
                <c:pt idx="1941">
                  <c:v>5.7089999999999996</c:v>
                </c:pt>
                <c:pt idx="1942">
                  <c:v>6.7919999999999998</c:v>
                </c:pt>
                <c:pt idx="1943">
                  <c:v>6.1719999999999997</c:v>
                </c:pt>
                <c:pt idx="1944">
                  <c:v>5.625</c:v>
                </c:pt>
                <c:pt idx="1945">
                  <c:v>5.7910000000000004</c:v>
                </c:pt>
                <c:pt idx="1946">
                  <c:v>5.9089999999999998</c:v>
                </c:pt>
                <c:pt idx="1947">
                  <c:v>9.282</c:v>
                </c:pt>
                <c:pt idx="1948">
                  <c:v>6.0439999999999996</c:v>
                </c:pt>
                <c:pt idx="1949">
                  <c:v>5.3090000000000002</c:v>
                </c:pt>
                <c:pt idx="1950">
                  <c:v>4.5110000000000001</c:v>
                </c:pt>
                <c:pt idx="1951">
                  <c:v>2.0819999999999999</c:v>
                </c:pt>
                <c:pt idx="1952">
                  <c:v>3.9169999999999998</c:v>
                </c:pt>
                <c:pt idx="1953">
                  <c:v>6.0309999999999997</c:v>
                </c:pt>
                <c:pt idx="1954">
                  <c:v>6.9480000000000004</c:v>
                </c:pt>
                <c:pt idx="1955">
                  <c:v>2.8319999999999999</c:v>
                </c:pt>
                <c:pt idx="1956">
                  <c:v>3.5179999999999998</c:v>
                </c:pt>
                <c:pt idx="1957">
                  <c:v>5.27</c:v>
                </c:pt>
                <c:pt idx="1958">
                  <c:v>6.7990000000000004</c:v>
                </c:pt>
                <c:pt idx="1959">
                  <c:v>5.399</c:v>
                </c:pt>
                <c:pt idx="1960">
                  <c:v>2.5609999999999999</c:v>
                </c:pt>
                <c:pt idx="1961">
                  <c:v>3.8109999999999999</c:v>
                </c:pt>
                <c:pt idx="1962">
                  <c:v>3.3889999999999998</c:v>
                </c:pt>
                <c:pt idx="1963">
                  <c:v>3.8780000000000001</c:v>
                </c:pt>
                <c:pt idx="1964">
                  <c:v>4.0380000000000003</c:v>
                </c:pt>
                <c:pt idx="1965">
                  <c:v>4.46</c:v>
                </c:pt>
                <c:pt idx="1966">
                  <c:v>6.1189999999999998</c:v>
                </c:pt>
                <c:pt idx="1967">
                  <c:v>6.14</c:v>
                </c:pt>
                <c:pt idx="1968">
                  <c:v>7.0960000000000001</c:v>
                </c:pt>
                <c:pt idx="1969">
                  <c:v>8.4689999999999994</c:v>
                </c:pt>
                <c:pt idx="1970">
                  <c:v>7.7519999999999998</c:v>
                </c:pt>
                <c:pt idx="1971">
                  <c:v>7.8289999999999997</c:v>
                </c:pt>
                <c:pt idx="1972">
                  <c:v>7.444</c:v>
                </c:pt>
                <c:pt idx="1973">
                  <c:v>4.5439999999999996</c:v>
                </c:pt>
                <c:pt idx="1974">
                  <c:v>4.585</c:v>
                </c:pt>
                <c:pt idx="1975">
                  <c:v>5.37</c:v>
                </c:pt>
                <c:pt idx="1976">
                  <c:v>4.2619999999999996</c:v>
                </c:pt>
                <c:pt idx="1977">
                  <c:v>4.7300000000000004</c:v>
                </c:pt>
                <c:pt idx="1978">
                  <c:v>4.1859999999999999</c:v>
                </c:pt>
                <c:pt idx="1979">
                  <c:v>3.6110000000000002</c:v>
                </c:pt>
                <c:pt idx="1980">
                  <c:v>2.6240000000000001</c:v>
                </c:pt>
                <c:pt idx="1981">
                  <c:v>3.0939999999999999</c:v>
                </c:pt>
                <c:pt idx="1982">
                  <c:v>3.7949999999999999</c:v>
                </c:pt>
                <c:pt idx="1983">
                  <c:v>3.2330000000000001</c:v>
                </c:pt>
                <c:pt idx="1984">
                  <c:v>3.72</c:v>
                </c:pt>
                <c:pt idx="1985">
                  <c:v>3.66</c:v>
                </c:pt>
                <c:pt idx="1986">
                  <c:v>3.504</c:v>
                </c:pt>
                <c:pt idx="1987">
                  <c:v>3.5609999999999999</c:v>
                </c:pt>
                <c:pt idx="1988">
                  <c:v>3.6240000000000001</c:v>
                </c:pt>
                <c:pt idx="1989">
                  <c:v>3.5979999999999999</c:v>
                </c:pt>
                <c:pt idx="1990">
                  <c:v>3.6240000000000001</c:v>
                </c:pt>
                <c:pt idx="1991">
                  <c:v>3.5920000000000001</c:v>
                </c:pt>
                <c:pt idx="1992">
                  <c:v>3.3109999999999999</c:v>
                </c:pt>
                <c:pt idx="1993">
                  <c:v>4.0460000000000003</c:v>
                </c:pt>
                <c:pt idx="1994">
                  <c:v>3.976</c:v>
                </c:pt>
                <c:pt idx="1995">
                  <c:v>3.496</c:v>
                </c:pt>
                <c:pt idx="1996">
                  <c:v>3.5840000000000001</c:v>
                </c:pt>
                <c:pt idx="1997">
                  <c:v>3.2269999999999999</c:v>
                </c:pt>
                <c:pt idx="1998">
                  <c:v>3.2490000000000001</c:v>
                </c:pt>
                <c:pt idx="1999">
                  <c:v>2.798</c:v>
                </c:pt>
                <c:pt idx="2000">
                  <c:v>3.238</c:v>
                </c:pt>
                <c:pt idx="2001">
                  <c:v>3.3130000000000002</c:v>
                </c:pt>
                <c:pt idx="2002">
                  <c:v>2.762</c:v>
                </c:pt>
                <c:pt idx="2003">
                  <c:v>2.0179999999999998</c:v>
                </c:pt>
                <c:pt idx="2004">
                  <c:v>1.7709999999999999</c:v>
                </c:pt>
                <c:pt idx="2005">
                  <c:v>3.5630000000000002</c:v>
                </c:pt>
                <c:pt idx="2006">
                  <c:v>2.9689999999999999</c:v>
                </c:pt>
                <c:pt idx="2007">
                  <c:v>2.5409999999999999</c:v>
                </c:pt>
                <c:pt idx="2008">
                  <c:v>1.9770000000000001</c:v>
                </c:pt>
                <c:pt idx="2009">
                  <c:v>1.9610000000000001</c:v>
                </c:pt>
                <c:pt idx="2010">
                  <c:v>3.056</c:v>
                </c:pt>
                <c:pt idx="2011">
                  <c:v>2.1749999999999998</c:v>
                </c:pt>
                <c:pt idx="2012">
                  <c:v>2.0019999999999998</c:v>
                </c:pt>
                <c:pt idx="2013">
                  <c:v>3.9569999999999999</c:v>
                </c:pt>
                <c:pt idx="2014">
                  <c:v>3.53</c:v>
                </c:pt>
                <c:pt idx="2015">
                  <c:v>4.1040000000000001</c:v>
                </c:pt>
                <c:pt idx="2016">
                  <c:v>3.9380000000000002</c:v>
                </c:pt>
                <c:pt idx="2017">
                  <c:v>4.9290000000000003</c:v>
                </c:pt>
                <c:pt idx="2018">
                  <c:v>4.6580000000000004</c:v>
                </c:pt>
                <c:pt idx="2019">
                  <c:v>4.9459999999999997</c:v>
                </c:pt>
                <c:pt idx="2020">
                  <c:v>4.5979999999999999</c:v>
                </c:pt>
                <c:pt idx="2021">
                  <c:v>6.133</c:v>
                </c:pt>
                <c:pt idx="2022">
                  <c:v>4.3460000000000001</c:v>
                </c:pt>
                <c:pt idx="2023">
                  <c:v>4.2359999999999998</c:v>
                </c:pt>
                <c:pt idx="2024">
                  <c:v>3.5819999999999999</c:v>
                </c:pt>
                <c:pt idx="2025">
                  <c:v>3.69</c:v>
                </c:pt>
                <c:pt idx="2026">
                  <c:v>4.3710000000000004</c:v>
                </c:pt>
                <c:pt idx="2027">
                  <c:v>4.0209999999999999</c:v>
                </c:pt>
                <c:pt idx="2028">
                  <c:v>3.5419999999999998</c:v>
                </c:pt>
                <c:pt idx="2029">
                  <c:v>6.3689999999999998</c:v>
                </c:pt>
                <c:pt idx="2030">
                  <c:v>6.181</c:v>
                </c:pt>
                <c:pt idx="2031">
                  <c:v>4.5739999999999998</c:v>
                </c:pt>
                <c:pt idx="2032">
                  <c:v>4.5890000000000004</c:v>
                </c:pt>
                <c:pt idx="2033">
                  <c:v>5.1420000000000003</c:v>
                </c:pt>
                <c:pt idx="2034">
                  <c:v>6.6470000000000002</c:v>
                </c:pt>
                <c:pt idx="2035">
                  <c:v>5.476</c:v>
                </c:pt>
                <c:pt idx="2036">
                  <c:v>6.0750000000000002</c:v>
                </c:pt>
                <c:pt idx="2037">
                  <c:v>8.0909999999999993</c:v>
                </c:pt>
                <c:pt idx="2038">
                  <c:v>6.7460000000000004</c:v>
                </c:pt>
                <c:pt idx="2039">
                  <c:v>6.6890000000000001</c:v>
                </c:pt>
                <c:pt idx="2040">
                  <c:v>5.53</c:v>
                </c:pt>
                <c:pt idx="2041">
                  <c:v>6.3259999999999996</c:v>
                </c:pt>
                <c:pt idx="2042">
                  <c:v>5</c:v>
                </c:pt>
                <c:pt idx="2043">
                  <c:v>4.585</c:v>
                </c:pt>
                <c:pt idx="2044">
                  <c:v>4.3719999999999999</c:v>
                </c:pt>
                <c:pt idx="2045">
                  <c:v>4.29</c:v>
                </c:pt>
                <c:pt idx="2046">
                  <c:v>3.8849999999999998</c:v>
                </c:pt>
                <c:pt idx="2047">
                  <c:v>6.2460000000000004</c:v>
                </c:pt>
                <c:pt idx="2048">
                  <c:v>6.4269999999999996</c:v>
                </c:pt>
                <c:pt idx="2049">
                  <c:v>4.4779999999999998</c:v>
                </c:pt>
                <c:pt idx="2050">
                  <c:v>4.4279999999999999</c:v>
                </c:pt>
                <c:pt idx="2051">
                  <c:v>4.6859999999999999</c:v>
                </c:pt>
                <c:pt idx="2052">
                  <c:v>4.0279999999999996</c:v>
                </c:pt>
                <c:pt idx="2053">
                  <c:v>4.8280000000000003</c:v>
                </c:pt>
                <c:pt idx="2054">
                  <c:v>5.383</c:v>
                </c:pt>
                <c:pt idx="2055">
                  <c:v>5.12</c:v>
                </c:pt>
                <c:pt idx="2056">
                  <c:v>6.1470000000000002</c:v>
                </c:pt>
                <c:pt idx="2057">
                  <c:v>6.1959999999999997</c:v>
                </c:pt>
                <c:pt idx="2058">
                  <c:v>5.9480000000000004</c:v>
                </c:pt>
                <c:pt idx="2059">
                  <c:v>7.3890000000000002</c:v>
                </c:pt>
                <c:pt idx="2060">
                  <c:v>6.9470000000000001</c:v>
                </c:pt>
                <c:pt idx="2061">
                  <c:v>6.085</c:v>
                </c:pt>
                <c:pt idx="2062">
                  <c:v>5.4480000000000004</c:v>
                </c:pt>
                <c:pt idx="2063">
                  <c:v>6.2359999999999998</c:v>
                </c:pt>
                <c:pt idx="2064">
                  <c:v>5.7690000000000001</c:v>
                </c:pt>
                <c:pt idx="2065">
                  <c:v>3.883</c:v>
                </c:pt>
                <c:pt idx="2066">
                  <c:v>4.1349999999999998</c:v>
                </c:pt>
                <c:pt idx="2067">
                  <c:v>4.03</c:v>
                </c:pt>
                <c:pt idx="2068">
                  <c:v>4.2469999999999999</c:v>
                </c:pt>
                <c:pt idx="2069">
                  <c:v>3.9380000000000002</c:v>
                </c:pt>
                <c:pt idx="2070">
                  <c:v>3.9380000000000002</c:v>
                </c:pt>
                <c:pt idx="2071">
                  <c:v>4.5590000000000002</c:v>
                </c:pt>
                <c:pt idx="2072">
                  <c:v>6.1390000000000002</c:v>
                </c:pt>
                <c:pt idx="2073">
                  <c:v>5.4059999999999997</c:v>
                </c:pt>
                <c:pt idx="2074">
                  <c:v>6.07</c:v>
                </c:pt>
                <c:pt idx="2075">
                  <c:v>6.4790000000000001</c:v>
                </c:pt>
                <c:pt idx="2076">
                  <c:v>7.2320000000000002</c:v>
                </c:pt>
                <c:pt idx="2077">
                  <c:v>7.0339999999999998</c:v>
                </c:pt>
                <c:pt idx="2078">
                  <c:v>6.67</c:v>
                </c:pt>
                <c:pt idx="2079">
                  <c:v>5.3310000000000004</c:v>
                </c:pt>
                <c:pt idx="2080">
                  <c:v>5.0060000000000002</c:v>
                </c:pt>
                <c:pt idx="2081">
                  <c:v>4.359</c:v>
                </c:pt>
                <c:pt idx="2082">
                  <c:v>4.3449999999999998</c:v>
                </c:pt>
                <c:pt idx="2083">
                  <c:v>5.718</c:v>
                </c:pt>
                <c:pt idx="2084">
                  <c:v>5.6210000000000004</c:v>
                </c:pt>
                <c:pt idx="2085">
                  <c:v>5.1929999999999996</c:v>
                </c:pt>
                <c:pt idx="2086">
                  <c:v>5.6660000000000004</c:v>
                </c:pt>
                <c:pt idx="2087">
                  <c:v>6.1379999999999999</c:v>
                </c:pt>
                <c:pt idx="2088">
                  <c:v>7.7220000000000004</c:v>
                </c:pt>
                <c:pt idx="2089">
                  <c:v>8.2539999999999996</c:v>
                </c:pt>
                <c:pt idx="2090">
                  <c:v>7.359</c:v>
                </c:pt>
                <c:pt idx="2091">
                  <c:v>6.5380000000000003</c:v>
                </c:pt>
                <c:pt idx="2092">
                  <c:v>6.5179999999999998</c:v>
                </c:pt>
                <c:pt idx="2093">
                  <c:v>7.0449999999999999</c:v>
                </c:pt>
                <c:pt idx="2094">
                  <c:v>5.5</c:v>
                </c:pt>
                <c:pt idx="2095">
                  <c:v>5.2149999999999999</c:v>
                </c:pt>
                <c:pt idx="2096">
                  <c:v>5.3239999999999998</c:v>
                </c:pt>
                <c:pt idx="2097">
                  <c:v>5.0510000000000002</c:v>
                </c:pt>
                <c:pt idx="2098">
                  <c:v>4.6289999999999996</c:v>
                </c:pt>
                <c:pt idx="2099">
                  <c:v>4.4909999999999997</c:v>
                </c:pt>
                <c:pt idx="2100">
                  <c:v>4.6340000000000003</c:v>
                </c:pt>
                <c:pt idx="2101">
                  <c:v>4.726</c:v>
                </c:pt>
                <c:pt idx="2102">
                  <c:v>4.6120000000000001</c:v>
                </c:pt>
                <c:pt idx="2103">
                  <c:v>4.4939999999999998</c:v>
                </c:pt>
                <c:pt idx="2104">
                  <c:v>5.0090000000000003</c:v>
                </c:pt>
                <c:pt idx="2105">
                  <c:v>4.9400000000000004</c:v>
                </c:pt>
                <c:pt idx="2106">
                  <c:v>5.0069999999999997</c:v>
                </c:pt>
                <c:pt idx="2107">
                  <c:v>5.2469999999999999</c:v>
                </c:pt>
                <c:pt idx="2108">
                  <c:v>5.1130000000000004</c:v>
                </c:pt>
                <c:pt idx="2109">
                  <c:v>5.6109999999999998</c:v>
                </c:pt>
                <c:pt idx="2110">
                  <c:v>5.1219999999999999</c:v>
                </c:pt>
                <c:pt idx="2111">
                  <c:v>5.2759999999999998</c:v>
                </c:pt>
                <c:pt idx="2112">
                  <c:v>5.1260000000000003</c:v>
                </c:pt>
                <c:pt idx="2113">
                  <c:v>6.6619999999999999</c:v>
                </c:pt>
                <c:pt idx="2114">
                  <c:v>5.4</c:v>
                </c:pt>
                <c:pt idx="2115">
                  <c:v>5.1980000000000004</c:v>
                </c:pt>
                <c:pt idx="2116">
                  <c:v>6.4119999999999999</c:v>
                </c:pt>
                <c:pt idx="2117">
                  <c:v>6.3520000000000003</c:v>
                </c:pt>
                <c:pt idx="2118">
                  <c:v>6.774</c:v>
                </c:pt>
                <c:pt idx="2119">
                  <c:v>6.4160000000000004</c:v>
                </c:pt>
                <c:pt idx="2120">
                  <c:v>7.5940000000000003</c:v>
                </c:pt>
                <c:pt idx="2121">
                  <c:v>5.3310000000000004</c:v>
                </c:pt>
                <c:pt idx="2122">
                  <c:v>5.19</c:v>
                </c:pt>
                <c:pt idx="2123">
                  <c:v>5.3760000000000003</c:v>
                </c:pt>
                <c:pt idx="2124">
                  <c:v>5.3860000000000001</c:v>
                </c:pt>
                <c:pt idx="2125">
                  <c:v>7.51</c:v>
                </c:pt>
                <c:pt idx="2126">
                  <c:v>6.5090000000000003</c:v>
                </c:pt>
                <c:pt idx="2127">
                  <c:v>5.9980000000000002</c:v>
                </c:pt>
                <c:pt idx="2128">
                  <c:v>6.8339999999999996</c:v>
                </c:pt>
                <c:pt idx="2129">
                  <c:v>7.343</c:v>
                </c:pt>
                <c:pt idx="2130">
                  <c:v>5.9560000000000004</c:v>
                </c:pt>
                <c:pt idx="2131">
                  <c:v>5.3959999999999999</c:v>
                </c:pt>
                <c:pt idx="2132">
                  <c:v>6.3120000000000003</c:v>
                </c:pt>
                <c:pt idx="2133">
                  <c:v>6.726</c:v>
                </c:pt>
                <c:pt idx="2134">
                  <c:v>7.5330000000000004</c:v>
                </c:pt>
                <c:pt idx="2135">
                  <c:v>5.6639999999999997</c:v>
                </c:pt>
                <c:pt idx="2136">
                  <c:v>6.3319999999999999</c:v>
                </c:pt>
                <c:pt idx="2137">
                  <c:v>7.9279999999999999</c:v>
                </c:pt>
                <c:pt idx="2138">
                  <c:v>8.0920000000000005</c:v>
                </c:pt>
                <c:pt idx="2139">
                  <c:v>6.8140000000000001</c:v>
                </c:pt>
                <c:pt idx="2140">
                  <c:v>6.5220000000000002</c:v>
                </c:pt>
                <c:pt idx="2141">
                  <c:v>6.1970000000000001</c:v>
                </c:pt>
                <c:pt idx="2142">
                  <c:v>5.024</c:v>
                </c:pt>
                <c:pt idx="2143">
                  <c:v>5.7770000000000001</c:v>
                </c:pt>
                <c:pt idx="2144">
                  <c:v>5.8819999999999997</c:v>
                </c:pt>
                <c:pt idx="2145">
                  <c:v>6.1029999999999998</c:v>
                </c:pt>
                <c:pt idx="2146">
                  <c:v>6.7489999999999997</c:v>
                </c:pt>
                <c:pt idx="2147">
                  <c:v>8.2170000000000005</c:v>
                </c:pt>
                <c:pt idx="2148">
                  <c:v>8.32</c:v>
                </c:pt>
                <c:pt idx="2149">
                  <c:v>7.4690000000000003</c:v>
                </c:pt>
                <c:pt idx="2150">
                  <c:v>8.0640000000000001</c:v>
                </c:pt>
                <c:pt idx="2151">
                  <c:v>8.2219999999999995</c:v>
                </c:pt>
                <c:pt idx="2152">
                  <c:v>7.6740000000000004</c:v>
                </c:pt>
                <c:pt idx="2153">
                  <c:v>8.0079999999999991</c:v>
                </c:pt>
                <c:pt idx="2154">
                  <c:v>7.09</c:v>
                </c:pt>
                <c:pt idx="2155">
                  <c:v>7.53</c:v>
                </c:pt>
                <c:pt idx="2156">
                  <c:v>8.0969999999999995</c:v>
                </c:pt>
                <c:pt idx="2157">
                  <c:v>8.3529999999999998</c:v>
                </c:pt>
                <c:pt idx="2158">
                  <c:v>7.2270000000000003</c:v>
                </c:pt>
                <c:pt idx="2159">
                  <c:v>5.7670000000000003</c:v>
                </c:pt>
                <c:pt idx="2160">
                  <c:v>6.0609999999999999</c:v>
                </c:pt>
                <c:pt idx="2161">
                  <c:v>6.3609999999999998</c:v>
                </c:pt>
                <c:pt idx="2162">
                  <c:v>5.6070000000000002</c:v>
                </c:pt>
                <c:pt idx="2163">
                  <c:v>5.6349999999999998</c:v>
                </c:pt>
                <c:pt idx="2164">
                  <c:v>7.2240000000000002</c:v>
                </c:pt>
                <c:pt idx="2165">
                  <c:v>5.548</c:v>
                </c:pt>
                <c:pt idx="2166">
                  <c:v>5.9169999999999998</c:v>
                </c:pt>
                <c:pt idx="2167">
                  <c:v>5.218</c:v>
                </c:pt>
                <c:pt idx="2168">
                  <c:v>6.6639999999999997</c:v>
                </c:pt>
                <c:pt idx="2169">
                  <c:v>5.6630000000000003</c:v>
                </c:pt>
                <c:pt idx="2170">
                  <c:v>6.0039999999999996</c:v>
                </c:pt>
                <c:pt idx="2171">
                  <c:v>5.3209999999999997</c:v>
                </c:pt>
                <c:pt idx="2172">
                  <c:v>4.452</c:v>
                </c:pt>
                <c:pt idx="2173">
                  <c:v>4.7460000000000004</c:v>
                </c:pt>
                <c:pt idx="2174">
                  <c:v>4.9320000000000004</c:v>
                </c:pt>
                <c:pt idx="2175">
                  <c:v>5.6239999999999997</c:v>
                </c:pt>
                <c:pt idx="2176">
                  <c:v>6.52</c:v>
                </c:pt>
                <c:pt idx="2177">
                  <c:v>5.7160000000000002</c:v>
                </c:pt>
                <c:pt idx="2178">
                  <c:v>5.31</c:v>
                </c:pt>
                <c:pt idx="2179">
                  <c:v>6.415</c:v>
                </c:pt>
                <c:pt idx="2180">
                  <c:v>6.18</c:v>
                </c:pt>
                <c:pt idx="2181">
                  <c:v>4.6859999999999999</c:v>
                </c:pt>
                <c:pt idx="2182">
                  <c:v>6.6440000000000001</c:v>
                </c:pt>
                <c:pt idx="2183">
                  <c:v>7.423</c:v>
                </c:pt>
                <c:pt idx="2184">
                  <c:v>6.0350000000000001</c:v>
                </c:pt>
                <c:pt idx="2185">
                  <c:v>5.0730000000000004</c:v>
                </c:pt>
                <c:pt idx="2186">
                  <c:v>5.548</c:v>
                </c:pt>
                <c:pt idx="2187">
                  <c:v>5.9560000000000004</c:v>
                </c:pt>
                <c:pt idx="2188">
                  <c:v>6.1689999999999996</c:v>
                </c:pt>
                <c:pt idx="2189">
                  <c:v>5.9580000000000002</c:v>
                </c:pt>
                <c:pt idx="2190">
                  <c:v>5.7889999999999997</c:v>
                </c:pt>
                <c:pt idx="2191">
                  <c:v>5.1920000000000002</c:v>
                </c:pt>
                <c:pt idx="2192">
                  <c:v>5.3280000000000003</c:v>
                </c:pt>
                <c:pt idx="2193">
                  <c:v>6.2220000000000004</c:v>
                </c:pt>
                <c:pt idx="2194">
                  <c:v>4.9880000000000004</c:v>
                </c:pt>
                <c:pt idx="2195">
                  <c:v>5.5810000000000004</c:v>
                </c:pt>
                <c:pt idx="2196">
                  <c:v>5.59</c:v>
                </c:pt>
                <c:pt idx="2197">
                  <c:v>5.2</c:v>
                </c:pt>
                <c:pt idx="2198">
                  <c:v>5.1440000000000001</c:v>
                </c:pt>
                <c:pt idx="2199">
                  <c:v>5.5670000000000002</c:v>
                </c:pt>
                <c:pt idx="2200">
                  <c:v>5.2350000000000003</c:v>
                </c:pt>
                <c:pt idx="2201">
                  <c:v>5.0369999999999999</c:v>
                </c:pt>
                <c:pt idx="2202">
                  <c:v>4.7850000000000001</c:v>
                </c:pt>
                <c:pt idx="2203">
                  <c:v>5.1989999999999998</c:v>
                </c:pt>
                <c:pt idx="2204">
                  <c:v>4.8449999999999998</c:v>
                </c:pt>
                <c:pt idx="2205">
                  <c:v>4.875</c:v>
                </c:pt>
                <c:pt idx="2206">
                  <c:v>4.9880000000000004</c:v>
                </c:pt>
                <c:pt idx="2207">
                  <c:v>4.75</c:v>
                </c:pt>
                <c:pt idx="2208">
                  <c:v>6.1319999999999997</c:v>
                </c:pt>
                <c:pt idx="2209">
                  <c:v>4.9969999999999999</c:v>
                </c:pt>
                <c:pt idx="2210">
                  <c:v>5.016</c:v>
                </c:pt>
                <c:pt idx="2211">
                  <c:v>5.1280000000000001</c:v>
                </c:pt>
                <c:pt idx="2212">
                  <c:v>5.3579999999999997</c:v>
                </c:pt>
                <c:pt idx="2213">
                  <c:v>5.18</c:v>
                </c:pt>
                <c:pt idx="2214">
                  <c:v>4.915</c:v>
                </c:pt>
                <c:pt idx="2215">
                  <c:v>5.1660000000000004</c:v>
                </c:pt>
                <c:pt idx="2216">
                  <c:v>5.3460000000000001</c:v>
                </c:pt>
                <c:pt idx="2217">
                  <c:v>5.7619999999999996</c:v>
                </c:pt>
                <c:pt idx="2218">
                  <c:v>5.8620000000000001</c:v>
                </c:pt>
                <c:pt idx="2219">
                  <c:v>5.8109999999999999</c:v>
                </c:pt>
                <c:pt idx="2220">
                  <c:v>5.944</c:v>
                </c:pt>
                <c:pt idx="2221">
                  <c:v>6.2160000000000002</c:v>
                </c:pt>
                <c:pt idx="2222">
                  <c:v>5.94</c:v>
                </c:pt>
                <c:pt idx="2223">
                  <c:v>6.1040000000000001</c:v>
                </c:pt>
                <c:pt idx="2224">
                  <c:v>5.9690000000000003</c:v>
                </c:pt>
                <c:pt idx="2225">
                  <c:v>7.3310000000000004</c:v>
                </c:pt>
                <c:pt idx="2226">
                  <c:v>7.2389999999999999</c:v>
                </c:pt>
                <c:pt idx="2227">
                  <c:v>7.1440000000000001</c:v>
                </c:pt>
                <c:pt idx="2228">
                  <c:v>7.8120000000000003</c:v>
                </c:pt>
                <c:pt idx="2229">
                  <c:v>7.3220000000000001</c:v>
                </c:pt>
                <c:pt idx="2230">
                  <c:v>7.95</c:v>
                </c:pt>
                <c:pt idx="2231">
                  <c:v>8.7059999999999995</c:v>
                </c:pt>
                <c:pt idx="2232">
                  <c:v>8.3770000000000007</c:v>
                </c:pt>
                <c:pt idx="2233">
                  <c:v>7.8360000000000003</c:v>
                </c:pt>
                <c:pt idx="2234">
                  <c:v>7.5970000000000004</c:v>
                </c:pt>
                <c:pt idx="2235">
                  <c:v>7.0220000000000002</c:v>
                </c:pt>
                <c:pt idx="2236">
                  <c:v>7.5039999999999996</c:v>
                </c:pt>
                <c:pt idx="2237">
                  <c:v>6.2110000000000003</c:v>
                </c:pt>
                <c:pt idx="2238">
                  <c:v>6.9189999999999996</c:v>
                </c:pt>
                <c:pt idx="2239">
                  <c:v>7.1870000000000003</c:v>
                </c:pt>
                <c:pt idx="2240">
                  <c:v>6.61</c:v>
                </c:pt>
                <c:pt idx="2241">
                  <c:v>6.2939999999999996</c:v>
                </c:pt>
                <c:pt idx="2242">
                  <c:v>5.98</c:v>
                </c:pt>
                <c:pt idx="2243">
                  <c:v>7.6929999999999996</c:v>
                </c:pt>
                <c:pt idx="2244">
                  <c:v>6.5860000000000003</c:v>
                </c:pt>
                <c:pt idx="2245">
                  <c:v>5.6539999999999999</c:v>
                </c:pt>
                <c:pt idx="2246">
                  <c:v>5.2460000000000004</c:v>
                </c:pt>
                <c:pt idx="2247">
                  <c:v>5.508</c:v>
                </c:pt>
                <c:pt idx="2248">
                  <c:v>5.57</c:v>
                </c:pt>
                <c:pt idx="2249">
                  <c:v>6.048</c:v>
                </c:pt>
                <c:pt idx="2250">
                  <c:v>7.2220000000000004</c:v>
                </c:pt>
                <c:pt idx="2251">
                  <c:v>7.2690000000000001</c:v>
                </c:pt>
                <c:pt idx="2252">
                  <c:v>5.9880000000000004</c:v>
                </c:pt>
                <c:pt idx="2253">
                  <c:v>6.5449999999999999</c:v>
                </c:pt>
                <c:pt idx="2254">
                  <c:v>6.8780000000000001</c:v>
                </c:pt>
                <c:pt idx="2255">
                  <c:v>6.9870000000000001</c:v>
                </c:pt>
                <c:pt idx="2256">
                  <c:v>5.4029999999999996</c:v>
                </c:pt>
                <c:pt idx="2257">
                  <c:v>6.22</c:v>
                </c:pt>
                <c:pt idx="2258">
                  <c:v>6.0339999999999998</c:v>
                </c:pt>
                <c:pt idx="2259">
                  <c:v>6.79</c:v>
                </c:pt>
                <c:pt idx="2260">
                  <c:v>8.1690000000000005</c:v>
                </c:pt>
                <c:pt idx="2261">
                  <c:v>6.1630000000000003</c:v>
                </c:pt>
                <c:pt idx="2262">
                  <c:v>7.89</c:v>
                </c:pt>
                <c:pt idx="2263">
                  <c:v>7.5419999999999998</c:v>
                </c:pt>
                <c:pt idx="2264">
                  <c:v>7.0620000000000003</c:v>
                </c:pt>
                <c:pt idx="2265">
                  <c:v>8.3010000000000002</c:v>
                </c:pt>
                <c:pt idx="2266">
                  <c:v>6.516</c:v>
                </c:pt>
                <c:pt idx="2267">
                  <c:v>4.7039999999999997</c:v>
                </c:pt>
                <c:pt idx="2268">
                  <c:v>7.9980000000000002</c:v>
                </c:pt>
                <c:pt idx="2269">
                  <c:v>6.0819999999999999</c:v>
                </c:pt>
                <c:pt idx="2270">
                  <c:v>5.718</c:v>
                </c:pt>
                <c:pt idx="2271">
                  <c:v>7.7519999999999998</c:v>
                </c:pt>
                <c:pt idx="2272">
                  <c:v>8.3949999999999996</c:v>
                </c:pt>
                <c:pt idx="2273">
                  <c:v>8.5009999999999994</c:v>
                </c:pt>
                <c:pt idx="2274">
                  <c:v>7.4589999999999996</c:v>
                </c:pt>
                <c:pt idx="2275">
                  <c:v>9.4429999999999996</c:v>
                </c:pt>
                <c:pt idx="2276">
                  <c:v>9.4220000000000006</c:v>
                </c:pt>
                <c:pt idx="2277">
                  <c:v>8.6259999999999994</c:v>
                </c:pt>
                <c:pt idx="2278">
                  <c:v>9.6839999999999993</c:v>
                </c:pt>
                <c:pt idx="2279">
                  <c:v>7.4729999999999999</c:v>
                </c:pt>
                <c:pt idx="2280">
                  <c:v>8.875</c:v>
                </c:pt>
                <c:pt idx="2281">
                  <c:v>7.3179999999999996</c:v>
                </c:pt>
                <c:pt idx="2282">
                  <c:v>7.7030000000000003</c:v>
                </c:pt>
                <c:pt idx="2283">
                  <c:v>7.8490000000000002</c:v>
                </c:pt>
                <c:pt idx="2284">
                  <c:v>7.1980000000000004</c:v>
                </c:pt>
                <c:pt idx="2285">
                  <c:v>5.7080000000000002</c:v>
                </c:pt>
                <c:pt idx="2286">
                  <c:v>6.4470000000000001</c:v>
                </c:pt>
                <c:pt idx="2287">
                  <c:v>7.3710000000000004</c:v>
                </c:pt>
                <c:pt idx="2288">
                  <c:v>6.12</c:v>
                </c:pt>
                <c:pt idx="2289">
                  <c:v>5.8550000000000004</c:v>
                </c:pt>
                <c:pt idx="2290">
                  <c:v>8.2430000000000003</c:v>
                </c:pt>
                <c:pt idx="2291">
                  <c:v>8.7710000000000008</c:v>
                </c:pt>
                <c:pt idx="2292">
                  <c:v>9.2050000000000001</c:v>
                </c:pt>
                <c:pt idx="2293">
                  <c:v>8.15</c:v>
                </c:pt>
                <c:pt idx="2294">
                  <c:v>8.8179999999999996</c:v>
                </c:pt>
                <c:pt idx="2295">
                  <c:v>9.1910000000000007</c:v>
                </c:pt>
                <c:pt idx="2296">
                  <c:v>8.7720000000000002</c:v>
                </c:pt>
                <c:pt idx="2297">
                  <c:v>8.8879999999999999</c:v>
                </c:pt>
                <c:pt idx="2298">
                  <c:v>9.3369999999999997</c:v>
                </c:pt>
                <c:pt idx="2299">
                  <c:v>7.7539999999999996</c:v>
                </c:pt>
                <c:pt idx="2300">
                  <c:v>8.7720000000000002</c:v>
                </c:pt>
                <c:pt idx="2301">
                  <c:v>8.3260000000000005</c:v>
                </c:pt>
                <c:pt idx="2302">
                  <c:v>8.2140000000000004</c:v>
                </c:pt>
                <c:pt idx="2303">
                  <c:v>8.1820000000000004</c:v>
                </c:pt>
                <c:pt idx="2304">
                  <c:v>7.9320000000000004</c:v>
                </c:pt>
                <c:pt idx="2305">
                  <c:v>7.62</c:v>
                </c:pt>
                <c:pt idx="2306">
                  <c:v>7.52</c:v>
                </c:pt>
                <c:pt idx="2307">
                  <c:v>8.109</c:v>
                </c:pt>
                <c:pt idx="2308">
                  <c:v>7.117</c:v>
                </c:pt>
                <c:pt idx="2309">
                  <c:v>6.5469999999999997</c:v>
                </c:pt>
                <c:pt idx="2310">
                  <c:v>6.7370000000000001</c:v>
                </c:pt>
                <c:pt idx="2311">
                  <c:v>7.2939999999999996</c:v>
                </c:pt>
                <c:pt idx="2312">
                  <c:v>7.5960000000000001</c:v>
                </c:pt>
                <c:pt idx="2313">
                  <c:v>7.9690000000000003</c:v>
                </c:pt>
                <c:pt idx="2314">
                  <c:v>7.657</c:v>
                </c:pt>
                <c:pt idx="2315">
                  <c:v>6.6289999999999996</c:v>
                </c:pt>
                <c:pt idx="2316">
                  <c:v>5.9859999999999998</c:v>
                </c:pt>
                <c:pt idx="2317">
                  <c:v>7.8490000000000002</c:v>
                </c:pt>
                <c:pt idx="2318">
                  <c:v>6.8860000000000001</c:v>
                </c:pt>
                <c:pt idx="2319">
                  <c:v>6.444</c:v>
                </c:pt>
                <c:pt idx="2320">
                  <c:v>6.9589999999999996</c:v>
                </c:pt>
                <c:pt idx="2321">
                  <c:v>6.51</c:v>
                </c:pt>
                <c:pt idx="2322">
                  <c:v>7.6760000000000002</c:v>
                </c:pt>
                <c:pt idx="2323">
                  <c:v>6.32</c:v>
                </c:pt>
                <c:pt idx="2324">
                  <c:v>7.35</c:v>
                </c:pt>
                <c:pt idx="2325">
                  <c:v>6.2130000000000001</c:v>
                </c:pt>
                <c:pt idx="2326">
                  <c:v>7.069</c:v>
                </c:pt>
                <c:pt idx="2327">
                  <c:v>6.508</c:v>
                </c:pt>
                <c:pt idx="2328">
                  <c:v>6.6619999999999999</c:v>
                </c:pt>
                <c:pt idx="2329">
                  <c:v>6.3979999999999997</c:v>
                </c:pt>
                <c:pt idx="2330">
                  <c:v>6.77</c:v>
                </c:pt>
                <c:pt idx="2331">
                  <c:v>6.7060000000000004</c:v>
                </c:pt>
                <c:pt idx="2332">
                  <c:v>6.508</c:v>
                </c:pt>
                <c:pt idx="2333">
                  <c:v>6.3239999999999998</c:v>
                </c:pt>
                <c:pt idx="2334">
                  <c:v>6.9740000000000002</c:v>
                </c:pt>
                <c:pt idx="2335">
                  <c:v>6.9340000000000002</c:v>
                </c:pt>
                <c:pt idx="2336">
                  <c:v>6.827</c:v>
                </c:pt>
                <c:pt idx="2337">
                  <c:v>6.6340000000000003</c:v>
                </c:pt>
                <c:pt idx="2338">
                  <c:v>6.9950000000000001</c:v>
                </c:pt>
                <c:pt idx="2339">
                  <c:v>6.7359999999999998</c:v>
                </c:pt>
                <c:pt idx="2340">
                  <c:v>6.5350000000000001</c:v>
                </c:pt>
                <c:pt idx="2341">
                  <c:v>6.4690000000000003</c:v>
                </c:pt>
                <c:pt idx="2342">
                  <c:v>6.4249999999999998</c:v>
                </c:pt>
                <c:pt idx="2343">
                  <c:v>6.7530000000000001</c:v>
                </c:pt>
                <c:pt idx="2344">
                  <c:v>6.6580000000000004</c:v>
                </c:pt>
                <c:pt idx="2345">
                  <c:v>6.92</c:v>
                </c:pt>
                <c:pt idx="2346">
                  <c:v>7.2480000000000002</c:v>
                </c:pt>
                <c:pt idx="2347">
                  <c:v>7.0449999999999999</c:v>
                </c:pt>
                <c:pt idx="2348">
                  <c:v>6.9550000000000001</c:v>
                </c:pt>
                <c:pt idx="2349">
                  <c:v>7.0140000000000002</c:v>
                </c:pt>
                <c:pt idx="2350">
                  <c:v>6.8979999999999997</c:v>
                </c:pt>
                <c:pt idx="2351">
                  <c:v>6.9039999999999999</c:v>
                </c:pt>
                <c:pt idx="2352">
                  <c:v>7.2539999999999996</c:v>
                </c:pt>
                <c:pt idx="2353">
                  <c:v>7.08</c:v>
                </c:pt>
                <c:pt idx="2354">
                  <c:v>7.3259999999999996</c:v>
                </c:pt>
                <c:pt idx="2355">
                  <c:v>7.3380000000000001</c:v>
                </c:pt>
                <c:pt idx="2356">
                  <c:v>7.57</c:v>
                </c:pt>
                <c:pt idx="2357">
                  <c:v>6.9260000000000002</c:v>
                </c:pt>
                <c:pt idx="2358">
                  <c:v>6.7039999999999997</c:v>
                </c:pt>
                <c:pt idx="2359">
                  <c:v>6.9020000000000001</c:v>
                </c:pt>
                <c:pt idx="2360">
                  <c:v>7.0620000000000003</c:v>
                </c:pt>
                <c:pt idx="2361">
                  <c:v>7.2670000000000003</c:v>
                </c:pt>
                <c:pt idx="2362">
                  <c:v>6.8730000000000002</c:v>
                </c:pt>
                <c:pt idx="2363">
                  <c:v>6.8150000000000004</c:v>
                </c:pt>
                <c:pt idx="2364">
                  <c:v>6.3639999999999999</c:v>
                </c:pt>
                <c:pt idx="2365">
                  <c:v>7.8280000000000003</c:v>
                </c:pt>
                <c:pt idx="2366">
                  <c:v>7.2949999999999999</c:v>
                </c:pt>
                <c:pt idx="2367">
                  <c:v>6.2949999999999999</c:v>
                </c:pt>
                <c:pt idx="2368">
                  <c:v>7.0549999999999997</c:v>
                </c:pt>
                <c:pt idx="2369">
                  <c:v>6.3529999999999998</c:v>
                </c:pt>
                <c:pt idx="2370">
                  <c:v>5.6280000000000001</c:v>
                </c:pt>
                <c:pt idx="2371">
                  <c:v>7.4210000000000003</c:v>
                </c:pt>
                <c:pt idx="2372">
                  <c:v>7.48</c:v>
                </c:pt>
                <c:pt idx="2373">
                  <c:v>6.9489999999999998</c:v>
                </c:pt>
                <c:pt idx="2374">
                  <c:v>6.258</c:v>
                </c:pt>
                <c:pt idx="2375">
                  <c:v>5.032</c:v>
                </c:pt>
                <c:pt idx="2376">
                  <c:v>7.1470000000000002</c:v>
                </c:pt>
                <c:pt idx="2377">
                  <c:v>6.6840000000000002</c:v>
                </c:pt>
                <c:pt idx="2378">
                  <c:v>6.569</c:v>
                </c:pt>
                <c:pt idx="2379">
                  <c:v>6.1890000000000001</c:v>
                </c:pt>
                <c:pt idx="2380">
                  <c:v>5.5979999999999999</c:v>
                </c:pt>
                <c:pt idx="2381">
                  <c:v>6.109</c:v>
                </c:pt>
                <c:pt idx="2382">
                  <c:v>6.7069999999999999</c:v>
                </c:pt>
                <c:pt idx="2383">
                  <c:v>7.173</c:v>
                </c:pt>
                <c:pt idx="2384">
                  <c:v>6.2350000000000003</c:v>
                </c:pt>
                <c:pt idx="2385">
                  <c:v>6.407</c:v>
                </c:pt>
                <c:pt idx="2386">
                  <c:v>6.5990000000000002</c:v>
                </c:pt>
                <c:pt idx="2387">
                  <c:v>6.0309999999999997</c:v>
                </c:pt>
                <c:pt idx="2388">
                  <c:v>5.9489999999999998</c:v>
                </c:pt>
                <c:pt idx="2389">
                  <c:v>7.2789999999999999</c:v>
                </c:pt>
                <c:pt idx="2390">
                  <c:v>6.8680000000000003</c:v>
                </c:pt>
                <c:pt idx="2391">
                  <c:v>7.976</c:v>
                </c:pt>
                <c:pt idx="2392">
                  <c:v>8.34</c:v>
                </c:pt>
                <c:pt idx="2393">
                  <c:v>5.9859999999999998</c:v>
                </c:pt>
                <c:pt idx="2394">
                  <c:v>7.9980000000000002</c:v>
                </c:pt>
                <c:pt idx="2395">
                  <c:v>5.8579999999999997</c:v>
                </c:pt>
                <c:pt idx="2396">
                  <c:v>5.5739999999999998</c:v>
                </c:pt>
                <c:pt idx="2397">
                  <c:v>5.1820000000000004</c:v>
                </c:pt>
                <c:pt idx="2398">
                  <c:v>6.734</c:v>
                </c:pt>
                <c:pt idx="2399">
                  <c:v>4.3659999999999997</c:v>
                </c:pt>
                <c:pt idx="2400">
                  <c:v>5.3419999999999996</c:v>
                </c:pt>
                <c:pt idx="2401">
                  <c:v>6.1959999999999997</c:v>
                </c:pt>
                <c:pt idx="2402">
                  <c:v>5.3209999999999997</c:v>
                </c:pt>
                <c:pt idx="2403">
                  <c:v>4.806</c:v>
                </c:pt>
                <c:pt idx="2404">
                  <c:v>4.7149999999999999</c:v>
                </c:pt>
                <c:pt idx="2405">
                  <c:v>6.81</c:v>
                </c:pt>
                <c:pt idx="2406">
                  <c:v>4.1500000000000004</c:v>
                </c:pt>
                <c:pt idx="2407">
                  <c:v>4.7060000000000004</c:v>
                </c:pt>
                <c:pt idx="2408">
                  <c:v>4.4930000000000003</c:v>
                </c:pt>
                <c:pt idx="2409">
                  <c:v>5.7990000000000004</c:v>
                </c:pt>
                <c:pt idx="2410">
                  <c:v>6.5</c:v>
                </c:pt>
                <c:pt idx="2411">
                  <c:v>4.7060000000000004</c:v>
                </c:pt>
                <c:pt idx="2412">
                  <c:v>6.2889999999999997</c:v>
                </c:pt>
                <c:pt idx="2413">
                  <c:v>7.1029999999999998</c:v>
                </c:pt>
                <c:pt idx="2414">
                  <c:v>6.5810000000000004</c:v>
                </c:pt>
                <c:pt idx="2415">
                  <c:v>6.5759999999999996</c:v>
                </c:pt>
                <c:pt idx="2416">
                  <c:v>6.3129999999999997</c:v>
                </c:pt>
                <c:pt idx="2417">
                  <c:v>7.218</c:v>
                </c:pt>
                <c:pt idx="2418">
                  <c:v>7.7930000000000001</c:v>
                </c:pt>
                <c:pt idx="2419">
                  <c:v>7.4379999999999997</c:v>
                </c:pt>
                <c:pt idx="2420">
                  <c:v>6.94</c:v>
                </c:pt>
                <c:pt idx="2421">
                  <c:v>5.9279999999999999</c:v>
                </c:pt>
                <c:pt idx="2422">
                  <c:v>5.6559999999999997</c:v>
                </c:pt>
                <c:pt idx="2423">
                  <c:v>5.3470000000000004</c:v>
                </c:pt>
                <c:pt idx="2424">
                  <c:v>5.2320000000000002</c:v>
                </c:pt>
                <c:pt idx="2425">
                  <c:v>5.3639999999999999</c:v>
                </c:pt>
                <c:pt idx="2426">
                  <c:v>5.4779999999999998</c:v>
                </c:pt>
                <c:pt idx="2427">
                  <c:v>5.7969999999999997</c:v>
                </c:pt>
                <c:pt idx="2428">
                  <c:v>4.2809999999999997</c:v>
                </c:pt>
                <c:pt idx="2429">
                  <c:v>4.4820000000000002</c:v>
                </c:pt>
                <c:pt idx="2430">
                  <c:v>4.3250000000000002</c:v>
                </c:pt>
                <c:pt idx="2431">
                  <c:v>4.5709999999999997</c:v>
                </c:pt>
                <c:pt idx="2432">
                  <c:v>4.4169999999999998</c:v>
                </c:pt>
                <c:pt idx="2433">
                  <c:v>4.4790000000000001</c:v>
                </c:pt>
                <c:pt idx="2434">
                  <c:v>4.6360000000000001</c:v>
                </c:pt>
                <c:pt idx="2435">
                  <c:v>4.8920000000000003</c:v>
                </c:pt>
                <c:pt idx="2436">
                  <c:v>5.19</c:v>
                </c:pt>
                <c:pt idx="2437">
                  <c:v>5.0579999999999998</c:v>
                </c:pt>
                <c:pt idx="2438">
                  <c:v>5.1509999999999998</c:v>
                </c:pt>
                <c:pt idx="2439">
                  <c:v>5.125</c:v>
                </c:pt>
                <c:pt idx="2440">
                  <c:v>5.0350000000000001</c:v>
                </c:pt>
                <c:pt idx="2441">
                  <c:v>6.024</c:v>
                </c:pt>
                <c:pt idx="2442">
                  <c:v>6.1219999999999999</c:v>
                </c:pt>
                <c:pt idx="2443">
                  <c:v>5.6139999999999999</c:v>
                </c:pt>
                <c:pt idx="2444">
                  <c:v>5.4889999999999999</c:v>
                </c:pt>
                <c:pt idx="2445">
                  <c:v>5.68</c:v>
                </c:pt>
                <c:pt idx="2446">
                  <c:v>5.6189999999999998</c:v>
                </c:pt>
                <c:pt idx="2447">
                  <c:v>6.77</c:v>
                </c:pt>
                <c:pt idx="2448">
                  <c:v>5.27</c:v>
                </c:pt>
                <c:pt idx="2449">
                  <c:v>5.5540000000000003</c:v>
                </c:pt>
                <c:pt idx="2450">
                  <c:v>5.423</c:v>
                </c:pt>
                <c:pt idx="2451">
                  <c:v>5.2969999999999997</c:v>
                </c:pt>
                <c:pt idx="2452">
                  <c:v>5.5609999999999999</c:v>
                </c:pt>
                <c:pt idx="2453">
                  <c:v>5.508</c:v>
                </c:pt>
                <c:pt idx="2454">
                  <c:v>5.4470000000000001</c:v>
                </c:pt>
                <c:pt idx="2455">
                  <c:v>4.9009999999999998</c:v>
                </c:pt>
                <c:pt idx="2456">
                  <c:v>5.3230000000000004</c:v>
                </c:pt>
                <c:pt idx="2457">
                  <c:v>5.2469999999999999</c:v>
                </c:pt>
                <c:pt idx="2458">
                  <c:v>5.7469999999999999</c:v>
                </c:pt>
                <c:pt idx="2459">
                  <c:v>5.7789999999999999</c:v>
                </c:pt>
                <c:pt idx="2460">
                  <c:v>6.0990000000000002</c:v>
                </c:pt>
                <c:pt idx="2461">
                  <c:v>5.2949999999999999</c:v>
                </c:pt>
                <c:pt idx="2462">
                  <c:v>3.7040000000000002</c:v>
                </c:pt>
                <c:pt idx="2463">
                  <c:v>4.7629999999999999</c:v>
                </c:pt>
                <c:pt idx="2464">
                  <c:v>5.4470000000000001</c:v>
                </c:pt>
                <c:pt idx="2465">
                  <c:v>6.1260000000000003</c:v>
                </c:pt>
                <c:pt idx="2466">
                  <c:v>6.101</c:v>
                </c:pt>
                <c:pt idx="2467">
                  <c:v>5.8070000000000004</c:v>
                </c:pt>
                <c:pt idx="2468">
                  <c:v>5.0309999999999997</c:v>
                </c:pt>
                <c:pt idx="2469">
                  <c:v>5.2709999999999999</c:v>
                </c:pt>
                <c:pt idx="2470">
                  <c:v>4.8819999999999997</c:v>
                </c:pt>
                <c:pt idx="2471">
                  <c:v>3.8479999999999999</c:v>
                </c:pt>
                <c:pt idx="2472">
                  <c:v>4.2789999999999999</c:v>
                </c:pt>
                <c:pt idx="2473">
                  <c:v>3.8980000000000001</c:v>
                </c:pt>
                <c:pt idx="2474">
                  <c:v>4.0359999999999996</c:v>
                </c:pt>
                <c:pt idx="2475">
                  <c:v>5.0720000000000001</c:v>
                </c:pt>
                <c:pt idx="2476">
                  <c:v>5.133</c:v>
                </c:pt>
                <c:pt idx="2477">
                  <c:v>3.9079999999999999</c:v>
                </c:pt>
                <c:pt idx="2478">
                  <c:v>4.7110000000000003</c:v>
                </c:pt>
                <c:pt idx="2479">
                  <c:v>4.1989999999999998</c:v>
                </c:pt>
                <c:pt idx="2480">
                  <c:v>4.05</c:v>
                </c:pt>
                <c:pt idx="2481">
                  <c:v>4.0410000000000004</c:v>
                </c:pt>
                <c:pt idx="2482">
                  <c:v>4.3719999999999999</c:v>
                </c:pt>
                <c:pt idx="2483">
                  <c:v>5.1340000000000003</c:v>
                </c:pt>
                <c:pt idx="2484">
                  <c:v>5.3369999999999997</c:v>
                </c:pt>
                <c:pt idx="2485">
                  <c:v>4.1630000000000003</c:v>
                </c:pt>
                <c:pt idx="2486">
                  <c:v>3.6520000000000001</c:v>
                </c:pt>
                <c:pt idx="2487">
                  <c:v>3.5</c:v>
                </c:pt>
                <c:pt idx="2488">
                  <c:v>3.4710000000000001</c:v>
                </c:pt>
                <c:pt idx="2489">
                  <c:v>3.585</c:v>
                </c:pt>
                <c:pt idx="2490">
                  <c:v>3.6429999999999998</c:v>
                </c:pt>
                <c:pt idx="2491">
                  <c:v>3.4220000000000002</c:v>
                </c:pt>
                <c:pt idx="2492">
                  <c:v>3.2240000000000002</c:v>
                </c:pt>
                <c:pt idx="2493">
                  <c:v>3.2749999999999999</c:v>
                </c:pt>
                <c:pt idx="2494">
                  <c:v>2.8679999999999999</c:v>
                </c:pt>
                <c:pt idx="2495">
                  <c:v>2.5939999999999999</c:v>
                </c:pt>
                <c:pt idx="2496">
                  <c:v>2.794</c:v>
                </c:pt>
                <c:pt idx="2497">
                  <c:v>2.4689999999999999</c:v>
                </c:pt>
                <c:pt idx="2498">
                  <c:v>2.3119999999999998</c:v>
                </c:pt>
                <c:pt idx="2499">
                  <c:v>2.2389999999999999</c:v>
                </c:pt>
                <c:pt idx="2500">
                  <c:v>2.1179999999999999</c:v>
                </c:pt>
                <c:pt idx="2501">
                  <c:v>2.0459999999999998</c:v>
                </c:pt>
                <c:pt idx="2502">
                  <c:v>2.8780000000000001</c:v>
                </c:pt>
                <c:pt idx="2503">
                  <c:v>2.7559999999999998</c:v>
                </c:pt>
                <c:pt idx="2504">
                  <c:v>2.7160000000000002</c:v>
                </c:pt>
                <c:pt idx="2505">
                  <c:v>2.6520000000000001</c:v>
                </c:pt>
                <c:pt idx="2506">
                  <c:v>2.5129999999999999</c:v>
                </c:pt>
                <c:pt idx="2507">
                  <c:v>1.962</c:v>
                </c:pt>
                <c:pt idx="2508">
                  <c:v>1.4990000000000001</c:v>
                </c:pt>
                <c:pt idx="2509">
                  <c:v>2.57</c:v>
                </c:pt>
                <c:pt idx="2510">
                  <c:v>3.1520000000000001</c:v>
                </c:pt>
                <c:pt idx="2511">
                  <c:v>3.4380000000000002</c:v>
                </c:pt>
                <c:pt idx="2512">
                  <c:v>3.0350000000000001</c:v>
                </c:pt>
                <c:pt idx="2513">
                  <c:v>3.7770000000000001</c:v>
                </c:pt>
                <c:pt idx="2514">
                  <c:v>2.8780000000000001</c:v>
                </c:pt>
                <c:pt idx="2515">
                  <c:v>3.202</c:v>
                </c:pt>
                <c:pt idx="2516">
                  <c:v>3.056</c:v>
                </c:pt>
                <c:pt idx="2517">
                  <c:v>3.0710000000000002</c:v>
                </c:pt>
                <c:pt idx="2518">
                  <c:v>3.585</c:v>
                </c:pt>
                <c:pt idx="2519">
                  <c:v>3.911</c:v>
                </c:pt>
                <c:pt idx="2520">
                  <c:v>3.2160000000000002</c:v>
                </c:pt>
                <c:pt idx="2521">
                  <c:v>4.5750000000000002</c:v>
                </c:pt>
                <c:pt idx="2522">
                  <c:v>4.2539999999999996</c:v>
                </c:pt>
                <c:pt idx="2523">
                  <c:v>5.0179999999999998</c:v>
                </c:pt>
                <c:pt idx="2524">
                  <c:v>4.601</c:v>
                </c:pt>
                <c:pt idx="2525">
                  <c:v>4.9260000000000002</c:v>
                </c:pt>
                <c:pt idx="2526">
                  <c:v>2.8919999999999999</c:v>
                </c:pt>
                <c:pt idx="2527">
                  <c:v>4.282</c:v>
                </c:pt>
                <c:pt idx="2528">
                  <c:v>5.1420000000000003</c:v>
                </c:pt>
                <c:pt idx="2529">
                  <c:v>5.2830000000000004</c:v>
                </c:pt>
                <c:pt idx="2530">
                  <c:v>6.1239999999999997</c:v>
                </c:pt>
                <c:pt idx="2531">
                  <c:v>6.7309999999999999</c:v>
                </c:pt>
                <c:pt idx="2532">
                  <c:v>5.2160000000000002</c:v>
                </c:pt>
                <c:pt idx="2533">
                  <c:v>4.2300000000000004</c:v>
                </c:pt>
                <c:pt idx="2534">
                  <c:v>4.0529999999999999</c:v>
                </c:pt>
                <c:pt idx="2535">
                  <c:v>4.7229999999999999</c:v>
                </c:pt>
                <c:pt idx="2536">
                  <c:v>4.0949999999999998</c:v>
                </c:pt>
                <c:pt idx="2537">
                  <c:v>4.3780000000000001</c:v>
                </c:pt>
                <c:pt idx="2538">
                  <c:v>4.8710000000000004</c:v>
                </c:pt>
                <c:pt idx="2539">
                  <c:v>4.702</c:v>
                </c:pt>
                <c:pt idx="2540">
                  <c:v>4.21</c:v>
                </c:pt>
                <c:pt idx="2541">
                  <c:v>5.19</c:v>
                </c:pt>
                <c:pt idx="2542">
                  <c:v>4.9909999999999997</c:v>
                </c:pt>
                <c:pt idx="2543">
                  <c:v>6.2220000000000004</c:v>
                </c:pt>
                <c:pt idx="2544">
                  <c:v>5.875</c:v>
                </c:pt>
                <c:pt idx="2545">
                  <c:v>4.3579999999999997</c:v>
                </c:pt>
                <c:pt idx="2546">
                  <c:v>3.3450000000000002</c:v>
                </c:pt>
                <c:pt idx="2547">
                  <c:v>4.5199999999999996</c:v>
                </c:pt>
                <c:pt idx="2548">
                  <c:v>4.1689999999999996</c:v>
                </c:pt>
                <c:pt idx="2549">
                  <c:v>5.1849999999999996</c:v>
                </c:pt>
                <c:pt idx="2550">
                  <c:v>5.1849999999999996</c:v>
                </c:pt>
                <c:pt idx="2551">
                  <c:v>5</c:v>
                </c:pt>
                <c:pt idx="2552">
                  <c:v>4.7140000000000004</c:v>
                </c:pt>
                <c:pt idx="2553">
                  <c:v>5.4359999999999999</c:v>
                </c:pt>
                <c:pt idx="2554">
                  <c:v>5.0369999999999999</c:v>
                </c:pt>
                <c:pt idx="2555">
                  <c:v>4.7359999999999998</c:v>
                </c:pt>
                <c:pt idx="2556">
                  <c:v>5</c:v>
                </c:pt>
                <c:pt idx="2557">
                  <c:v>5.0090000000000003</c:v>
                </c:pt>
                <c:pt idx="2558">
                  <c:v>4.2709999999999999</c:v>
                </c:pt>
                <c:pt idx="2559">
                  <c:v>4.2489999999999997</c:v>
                </c:pt>
                <c:pt idx="2560">
                  <c:v>3.9670000000000001</c:v>
                </c:pt>
                <c:pt idx="2561">
                  <c:v>3.6389999999999998</c:v>
                </c:pt>
                <c:pt idx="2562">
                  <c:v>3.407</c:v>
                </c:pt>
                <c:pt idx="2563">
                  <c:v>3.8260000000000001</c:v>
                </c:pt>
                <c:pt idx="2564">
                  <c:v>4.0730000000000004</c:v>
                </c:pt>
                <c:pt idx="2565">
                  <c:v>5.09</c:v>
                </c:pt>
                <c:pt idx="2566">
                  <c:v>5.9580000000000002</c:v>
                </c:pt>
                <c:pt idx="2567">
                  <c:v>4.7149999999999999</c:v>
                </c:pt>
                <c:pt idx="2568">
                  <c:v>3.907</c:v>
                </c:pt>
                <c:pt idx="2569">
                  <c:v>3.0139999999999998</c:v>
                </c:pt>
                <c:pt idx="2570">
                  <c:v>3.1840000000000002</c:v>
                </c:pt>
                <c:pt idx="2571">
                  <c:v>4.3929999999999998</c:v>
                </c:pt>
                <c:pt idx="2572">
                  <c:v>4.3540000000000001</c:v>
                </c:pt>
                <c:pt idx="2573">
                  <c:v>4.3090000000000002</c:v>
                </c:pt>
                <c:pt idx="2574">
                  <c:v>5.32</c:v>
                </c:pt>
                <c:pt idx="2575">
                  <c:v>5.9459999999999997</c:v>
                </c:pt>
                <c:pt idx="2576">
                  <c:v>5.65</c:v>
                </c:pt>
                <c:pt idx="2577">
                  <c:v>5.657</c:v>
                </c:pt>
                <c:pt idx="2578">
                  <c:v>5.61</c:v>
                </c:pt>
                <c:pt idx="2579">
                  <c:v>4.984</c:v>
                </c:pt>
                <c:pt idx="2580">
                  <c:v>4.8639999999999999</c:v>
                </c:pt>
                <c:pt idx="2581">
                  <c:v>4.53</c:v>
                </c:pt>
                <c:pt idx="2582">
                  <c:v>3.6110000000000002</c:v>
                </c:pt>
                <c:pt idx="2583">
                  <c:v>5.1369999999999996</c:v>
                </c:pt>
                <c:pt idx="2584">
                  <c:v>4.1859999999999999</c:v>
                </c:pt>
                <c:pt idx="2585">
                  <c:v>4.6289999999999996</c:v>
                </c:pt>
                <c:pt idx="2586">
                  <c:v>5.1269999999999998</c:v>
                </c:pt>
                <c:pt idx="2587">
                  <c:v>5.2649999999999997</c:v>
                </c:pt>
                <c:pt idx="2588">
                  <c:v>5.4429999999999996</c:v>
                </c:pt>
                <c:pt idx="2589">
                  <c:v>5.3860000000000001</c:v>
                </c:pt>
                <c:pt idx="2590">
                  <c:v>5.1550000000000002</c:v>
                </c:pt>
                <c:pt idx="2591">
                  <c:v>5.5289999999999999</c:v>
                </c:pt>
                <c:pt idx="2592">
                  <c:v>5.282</c:v>
                </c:pt>
                <c:pt idx="2593">
                  <c:v>6.1230000000000002</c:v>
                </c:pt>
                <c:pt idx="2594">
                  <c:v>5.4080000000000004</c:v>
                </c:pt>
                <c:pt idx="2595">
                  <c:v>5.8040000000000003</c:v>
                </c:pt>
                <c:pt idx="2596">
                  <c:v>6.1130000000000004</c:v>
                </c:pt>
                <c:pt idx="2597">
                  <c:v>6.0990000000000002</c:v>
                </c:pt>
                <c:pt idx="2598">
                  <c:v>4.9720000000000004</c:v>
                </c:pt>
                <c:pt idx="2599">
                  <c:v>5.5069999999999997</c:v>
                </c:pt>
                <c:pt idx="2600">
                  <c:v>6.0510000000000002</c:v>
                </c:pt>
                <c:pt idx="2601">
                  <c:v>4.6580000000000004</c:v>
                </c:pt>
                <c:pt idx="2602">
                  <c:v>4.18</c:v>
                </c:pt>
                <c:pt idx="2603">
                  <c:v>5.4550000000000001</c:v>
                </c:pt>
                <c:pt idx="2604">
                  <c:v>4.38</c:v>
                </c:pt>
                <c:pt idx="2605">
                  <c:v>4.6230000000000002</c:v>
                </c:pt>
                <c:pt idx="2606">
                  <c:v>4.5380000000000003</c:v>
                </c:pt>
                <c:pt idx="2607">
                  <c:v>4.4240000000000004</c:v>
                </c:pt>
                <c:pt idx="2608">
                  <c:v>4.4249999999999998</c:v>
                </c:pt>
                <c:pt idx="2609">
                  <c:v>4.2839999999999998</c:v>
                </c:pt>
                <c:pt idx="2610">
                  <c:v>4.7190000000000003</c:v>
                </c:pt>
                <c:pt idx="2611">
                  <c:v>4.4859999999999998</c:v>
                </c:pt>
                <c:pt idx="2612">
                  <c:v>4.6829999999999998</c:v>
                </c:pt>
                <c:pt idx="2613">
                  <c:v>4.6859999999999999</c:v>
                </c:pt>
                <c:pt idx="2614">
                  <c:v>4.4139999999999997</c:v>
                </c:pt>
                <c:pt idx="2615">
                  <c:v>5.1390000000000002</c:v>
                </c:pt>
                <c:pt idx="2616">
                  <c:v>4.72</c:v>
                </c:pt>
                <c:pt idx="2617">
                  <c:v>5.1909999999999998</c:v>
                </c:pt>
                <c:pt idx="2618">
                  <c:v>5.2060000000000004</c:v>
                </c:pt>
                <c:pt idx="2619">
                  <c:v>5.9290000000000003</c:v>
                </c:pt>
                <c:pt idx="2620">
                  <c:v>6.1440000000000001</c:v>
                </c:pt>
                <c:pt idx="2621">
                  <c:v>6.4450000000000003</c:v>
                </c:pt>
                <c:pt idx="2622">
                  <c:v>6.7729999999999997</c:v>
                </c:pt>
                <c:pt idx="2623">
                  <c:v>5.9669999999999996</c:v>
                </c:pt>
                <c:pt idx="2624">
                  <c:v>4.8170000000000002</c:v>
                </c:pt>
                <c:pt idx="2625">
                  <c:v>4.8579999999999997</c:v>
                </c:pt>
                <c:pt idx="2626">
                  <c:v>6.3029999999999999</c:v>
                </c:pt>
                <c:pt idx="2627">
                  <c:v>6.1929999999999996</c:v>
                </c:pt>
                <c:pt idx="2628">
                  <c:v>6.4560000000000004</c:v>
                </c:pt>
                <c:pt idx="2629">
                  <c:v>7.5759999999999996</c:v>
                </c:pt>
                <c:pt idx="2630">
                  <c:v>6.3520000000000003</c:v>
                </c:pt>
                <c:pt idx="2631">
                  <c:v>6.1050000000000004</c:v>
                </c:pt>
                <c:pt idx="2632">
                  <c:v>8.2129999999999992</c:v>
                </c:pt>
                <c:pt idx="2633">
                  <c:v>6.3259999999999996</c:v>
                </c:pt>
                <c:pt idx="2634">
                  <c:v>4.5069999999999997</c:v>
                </c:pt>
                <c:pt idx="2635">
                  <c:v>6.3529999999999998</c:v>
                </c:pt>
                <c:pt idx="2636">
                  <c:v>5.8250000000000002</c:v>
                </c:pt>
                <c:pt idx="2637">
                  <c:v>6.4690000000000003</c:v>
                </c:pt>
                <c:pt idx="2638">
                  <c:v>7.7850000000000001</c:v>
                </c:pt>
                <c:pt idx="2639">
                  <c:v>6.5140000000000002</c:v>
                </c:pt>
                <c:pt idx="2640">
                  <c:v>9.2530000000000001</c:v>
                </c:pt>
                <c:pt idx="2641">
                  <c:v>9.1980000000000004</c:v>
                </c:pt>
                <c:pt idx="2642">
                  <c:v>7.7450000000000001</c:v>
                </c:pt>
                <c:pt idx="2643">
                  <c:v>6.7629999999999999</c:v>
                </c:pt>
                <c:pt idx="2644">
                  <c:v>6.0570000000000004</c:v>
                </c:pt>
                <c:pt idx="2645">
                  <c:v>7.3070000000000004</c:v>
                </c:pt>
                <c:pt idx="2646">
                  <c:v>6.4889999999999999</c:v>
                </c:pt>
                <c:pt idx="2647">
                  <c:v>6.8140000000000001</c:v>
                </c:pt>
                <c:pt idx="2648">
                  <c:v>7.3040000000000003</c:v>
                </c:pt>
                <c:pt idx="2649">
                  <c:v>7.7690000000000001</c:v>
                </c:pt>
                <c:pt idx="2650">
                  <c:v>7.3639999999999999</c:v>
                </c:pt>
                <c:pt idx="2651">
                  <c:v>9.7129999999999992</c:v>
                </c:pt>
                <c:pt idx="2652">
                  <c:v>7.2460000000000004</c:v>
                </c:pt>
                <c:pt idx="2653">
                  <c:v>9.7249999999999996</c:v>
                </c:pt>
                <c:pt idx="2654">
                  <c:v>8.9830000000000005</c:v>
                </c:pt>
                <c:pt idx="2655">
                  <c:v>9.3420000000000005</c:v>
                </c:pt>
                <c:pt idx="2656">
                  <c:v>8.5060000000000002</c:v>
                </c:pt>
                <c:pt idx="2657">
                  <c:v>10.129</c:v>
                </c:pt>
                <c:pt idx="2658">
                  <c:v>7.2889999999999997</c:v>
                </c:pt>
                <c:pt idx="2659">
                  <c:v>8.24</c:v>
                </c:pt>
                <c:pt idx="2660">
                  <c:v>8.0589999999999993</c:v>
                </c:pt>
                <c:pt idx="2661">
                  <c:v>8.1259999999999994</c:v>
                </c:pt>
                <c:pt idx="2662">
                  <c:v>10.164999999999999</c:v>
                </c:pt>
                <c:pt idx="2663">
                  <c:v>8.98</c:v>
                </c:pt>
                <c:pt idx="2664">
                  <c:v>8.1289999999999996</c:v>
                </c:pt>
                <c:pt idx="2665">
                  <c:v>8.4809999999999999</c:v>
                </c:pt>
                <c:pt idx="2666">
                  <c:v>7.28</c:v>
                </c:pt>
                <c:pt idx="2667">
                  <c:v>7.4320000000000004</c:v>
                </c:pt>
                <c:pt idx="2668">
                  <c:v>8.0809999999999995</c:v>
                </c:pt>
                <c:pt idx="2669">
                  <c:v>8.6029999999999998</c:v>
                </c:pt>
                <c:pt idx="2670">
                  <c:v>7.4550000000000001</c:v>
                </c:pt>
                <c:pt idx="2671">
                  <c:v>8.0730000000000004</c:v>
                </c:pt>
                <c:pt idx="2672">
                  <c:v>8.4060000000000006</c:v>
                </c:pt>
                <c:pt idx="2673">
                  <c:v>8.5120000000000005</c:v>
                </c:pt>
                <c:pt idx="2674">
                  <c:v>8.0009999999999994</c:v>
                </c:pt>
                <c:pt idx="2675">
                  <c:v>6.016</c:v>
                </c:pt>
                <c:pt idx="2676">
                  <c:v>7.4880000000000004</c:v>
                </c:pt>
                <c:pt idx="2677">
                  <c:v>7.3550000000000004</c:v>
                </c:pt>
                <c:pt idx="2678">
                  <c:v>6.7809999999999997</c:v>
                </c:pt>
                <c:pt idx="2679">
                  <c:v>8.532</c:v>
                </c:pt>
                <c:pt idx="2680">
                  <c:v>9.1489999999999991</c:v>
                </c:pt>
                <c:pt idx="2681">
                  <c:v>7.9210000000000003</c:v>
                </c:pt>
                <c:pt idx="2682">
                  <c:v>8.8279999999999994</c:v>
                </c:pt>
                <c:pt idx="2683">
                  <c:v>9.5530000000000008</c:v>
                </c:pt>
                <c:pt idx="2684">
                  <c:v>9.8979999999999997</c:v>
                </c:pt>
                <c:pt idx="2685">
                  <c:v>8.9749999999999996</c:v>
                </c:pt>
                <c:pt idx="2686">
                  <c:v>9.3989999999999991</c:v>
                </c:pt>
                <c:pt idx="2687">
                  <c:v>8.0549999999999997</c:v>
                </c:pt>
                <c:pt idx="2688">
                  <c:v>8.7370000000000001</c:v>
                </c:pt>
                <c:pt idx="2689">
                  <c:v>4.5860000000000003</c:v>
                </c:pt>
                <c:pt idx="2690">
                  <c:v>4.694</c:v>
                </c:pt>
                <c:pt idx="2691">
                  <c:v>4.2949999999999999</c:v>
                </c:pt>
                <c:pt idx="2692">
                  <c:v>5.165</c:v>
                </c:pt>
                <c:pt idx="2693">
                  <c:v>5.3380000000000001</c:v>
                </c:pt>
                <c:pt idx="2694">
                  <c:v>6.8940000000000001</c:v>
                </c:pt>
                <c:pt idx="2695">
                  <c:v>5.3920000000000003</c:v>
                </c:pt>
                <c:pt idx="2696">
                  <c:v>5.0869999999999997</c:v>
                </c:pt>
                <c:pt idx="2697">
                  <c:v>6.383</c:v>
                </c:pt>
                <c:pt idx="2698">
                  <c:v>6.5659999999999998</c:v>
                </c:pt>
                <c:pt idx="2699">
                  <c:v>6.32</c:v>
                </c:pt>
                <c:pt idx="2700">
                  <c:v>5.0739999999999998</c:v>
                </c:pt>
                <c:pt idx="2701">
                  <c:v>4.6079999999999997</c:v>
                </c:pt>
                <c:pt idx="2702">
                  <c:v>4.9880000000000004</c:v>
                </c:pt>
                <c:pt idx="2703">
                  <c:v>5.1840000000000002</c:v>
                </c:pt>
                <c:pt idx="2704">
                  <c:v>5.3789999999999996</c:v>
                </c:pt>
                <c:pt idx="2705">
                  <c:v>6.1280000000000001</c:v>
                </c:pt>
                <c:pt idx="2706">
                  <c:v>5.5990000000000002</c:v>
                </c:pt>
                <c:pt idx="2707">
                  <c:v>5.899</c:v>
                </c:pt>
                <c:pt idx="2708">
                  <c:v>5.61</c:v>
                </c:pt>
                <c:pt idx="2709">
                  <c:v>5.5439999999999996</c:v>
                </c:pt>
                <c:pt idx="2710">
                  <c:v>5.5890000000000004</c:v>
                </c:pt>
                <c:pt idx="2711">
                  <c:v>6.2910000000000004</c:v>
                </c:pt>
                <c:pt idx="2712">
                  <c:v>6.0730000000000004</c:v>
                </c:pt>
                <c:pt idx="2713">
                  <c:v>6.55</c:v>
                </c:pt>
                <c:pt idx="2714">
                  <c:v>6.4539999999999997</c:v>
                </c:pt>
                <c:pt idx="2715">
                  <c:v>6.52</c:v>
                </c:pt>
                <c:pt idx="2716">
                  <c:v>6.8810000000000002</c:v>
                </c:pt>
                <c:pt idx="2717">
                  <c:v>6.0510000000000002</c:v>
                </c:pt>
                <c:pt idx="2718">
                  <c:v>5.2910000000000004</c:v>
                </c:pt>
                <c:pt idx="2719">
                  <c:v>5.7869999999999999</c:v>
                </c:pt>
                <c:pt idx="2720">
                  <c:v>6.8940000000000001</c:v>
                </c:pt>
                <c:pt idx="2721">
                  <c:v>5.7089999999999996</c:v>
                </c:pt>
                <c:pt idx="2722">
                  <c:v>6.9139999999999997</c:v>
                </c:pt>
                <c:pt idx="2723">
                  <c:v>6.0250000000000004</c:v>
                </c:pt>
                <c:pt idx="2724">
                  <c:v>6.5309999999999997</c:v>
                </c:pt>
                <c:pt idx="2725">
                  <c:v>6.4390000000000001</c:v>
                </c:pt>
                <c:pt idx="2726">
                  <c:v>5.7539999999999996</c:v>
                </c:pt>
                <c:pt idx="2727">
                  <c:v>5.8470000000000004</c:v>
                </c:pt>
                <c:pt idx="2728">
                  <c:v>5.4370000000000003</c:v>
                </c:pt>
                <c:pt idx="2729">
                  <c:v>5.6669999999999998</c:v>
                </c:pt>
                <c:pt idx="2730">
                  <c:v>5.8819999999999997</c:v>
                </c:pt>
                <c:pt idx="2731">
                  <c:v>6.4790000000000001</c:v>
                </c:pt>
                <c:pt idx="2732">
                  <c:v>5.6029999999999998</c:v>
                </c:pt>
                <c:pt idx="2733">
                  <c:v>4.9400000000000004</c:v>
                </c:pt>
                <c:pt idx="2734">
                  <c:v>4.7759999999999998</c:v>
                </c:pt>
                <c:pt idx="2735">
                  <c:v>4.9420000000000002</c:v>
                </c:pt>
                <c:pt idx="2736">
                  <c:v>4.7089999999999996</c:v>
                </c:pt>
                <c:pt idx="2737">
                  <c:v>4.8410000000000002</c:v>
                </c:pt>
                <c:pt idx="2738">
                  <c:v>5.1280000000000001</c:v>
                </c:pt>
                <c:pt idx="2739">
                  <c:v>5.1509999999999998</c:v>
                </c:pt>
                <c:pt idx="2740">
                  <c:v>4.9409999999999998</c:v>
                </c:pt>
                <c:pt idx="2741">
                  <c:v>5.266</c:v>
                </c:pt>
                <c:pt idx="2742">
                  <c:v>5.52</c:v>
                </c:pt>
                <c:pt idx="2743">
                  <c:v>6.02</c:v>
                </c:pt>
                <c:pt idx="2744">
                  <c:v>5.843</c:v>
                </c:pt>
                <c:pt idx="2745">
                  <c:v>5.3170000000000002</c:v>
                </c:pt>
                <c:pt idx="2746">
                  <c:v>5.12</c:v>
                </c:pt>
                <c:pt idx="2747">
                  <c:v>5.1749999999999998</c:v>
                </c:pt>
                <c:pt idx="2748">
                  <c:v>5.6550000000000002</c:v>
                </c:pt>
                <c:pt idx="2749">
                  <c:v>5.093</c:v>
                </c:pt>
                <c:pt idx="2750">
                  <c:v>4.7759999999999998</c:v>
                </c:pt>
                <c:pt idx="2751">
                  <c:v>5.5030000000000001</c:v>
                </c:pt>
                <c:pt idx="2752">
                  <c:v>5.7240000000000002</c:v>
                </c:pt>
                <c:pt idx="2753">
                  <c:v>4.7380000000000004</c:v>
                </c:pt>
                <c:pt idx="2754">
                  <c:v>4.923</c:v>
                </c:pt>
                <c:pt idx="2755">
                  <c:v>5.8849999999999998</c:v>
                </c:pt>
                <c:pt idx="2756">
                  <c:v>6.0060000000000002</c:v>
                </c:pt>
                <c:pt idx="2757">
                  <c:v>4.6269999999999998</c:v>
                </c:pt>
                <c:pt idx="2758">
                  <c:v>4.5819999999999999</c:v>
                </c:pt>
                <c:pt idx="2759">
                  <c:v>4.4420000000000002</c:v>
                </c:pt>
                <c:pt idx="2760">
                  <c:v>4.8390000000000004</c:v>
                </c:pt>
                <c:pt idx="2761">
                  <c:v>4.734</c:v>
                </c:pt>
                <c:pt idx="2762">
                  <c:v>5.8250000000000002</c:v>
                </c:pt>
                <c:pt idx="2763">
                  <c:v>5.319</c:v>
                </c:pt>
                <c:pt idx="2764">
                  <c:v>5.024</c:v>
                </c:pt>
                <c:pt idx="2765">
                  <c:v>5.7060000000000004</c:v>
                </c:pt>
                <c:pt idx="2766">
                  <c:v>5.7510000000000003</c:v>
                </c:pt>
                <c:pt idx="2767">
                  <c:v>5.0960000000000001</c:v>
                </c:pt>
                <c:pt idx="2768">
                  <c:v>5.226</c:v>
                </c:pt>
                <c:pt idx="2769">
                  <c:v>5.6070000000000002</c:v>
                </c:pt>
                <c:pt idx="2770">
                  <c:v>5.3010000000000002</c:v>
                </c:pt>
                <c:pt idx="2771">
                  <c:v>4.6459999999999999</c:v>
                </c:pt>
                <c:pt idx="2772">
                  <c:v>5.4219999999999997</c:v>
                </c:pt>
                <c:pt idx="2773">
                  <c:v>5.0620000000000003</c:v>
                </c:pt>
                <c:pt idx="2774">
                  <c:v>4.931</c:v>
                </c:pt>
                <c:pt idx="2775">
                  <c:v>4.9480000000000004</c:v>
                </c:pt>
                <c:pt idx="2776">
                  <c:v>4.97</c:v>
                </c:pt>
                <c:pt idx="2777">
                  <c:v>4.5739999999999998</c:v>
                </c:pt>
                <c:pt idx="2778">
                  <c:v>4.6109999999999998</c:v>
                </c:pt>
                <c:pt idx="2779">
                  <c:v>4.9290000000000003</c:v>
                </c:pt>
                <c:pt idx="2780">
                  <c:v>5.5750000000000002</c:v>
                </c:pt>
                <c:pt idx="2781">
                  <c:v>5.0410000000000004</c:v>
                </c:pt>
                <c:pt idx="2782">
                  <c:v>4.9589999999999996</c:v>
                </c:pt>
                <c:pt idx="2783">
                  <c:v>4.38</c:v>
                </c:pt>
                <c:pt idx="2784">
                  <c:v>6.4829999999999997</c:v>
                </c:pt>
                <c:pt idx="2785">
                  <c:v>5.484</c:v>
                </c:pt>
                <c:pt idx="2786">
                  <c:v>5.407</c:v>
                </c:pt>
                <c:pt idx="2787">
                  <c:v>6.8890000000000002</c:v>
                </c:pt>
                <c:pt idx="2788">
                  <c:v>6.4669999999999996</c:v>
                </c:pt>
                <c:pt idx="2789">
                  <c:v>5.5709999999999997</c:v>
                </c:pt>
                <c:pt idx="2790">
                  <c:v>5.7949999999999999</c:v>
                </c:pt>
                <c:pt idx="2791">
                  <c:v>6.99</c:v>
                </c:pt>
                <c:pt idx="2792">
                  <c:v>6.3380000000000001</c:v>
                </c:pt>
                <c:pt idx="2793">
                  <c:v>5.335</c:v>
                </c:pt>
                <c:pt idx="2794">
                  <c:v>5.9429999999999996</c:v>
                </c:pt>
                <c:pt idx="2795">
                  <c:v>5.9569999999999999</c:v>
                </c:pt>
                <c:pt idx="2796">
                  <c:v>6.4489999999999998</c:v>
                </c:pt>
                <c:pt idx="2797">
                  <c:v>5.9939999999999998</c:v>
                </c:pt>
                <c:pt idx="2798">
                  <c:v>4.6619999999999999</c:v>
                </c:pt>
                <c:pt idx="2799">
                  <c:v>6.0890000000000004</c:v>
                </c:pt>
                <c:pt idx="2800">
                  <c:v>5.89</c:v>
                </c:pt>
                <c:pt idx="2801">
                  <c:v>5.3120000000000003</c:v>
                </c:pt>
                <c:pt idx="2802">
                  <c:v>4.4989999999999997</c:v>
                </c:pt>
                <c:pt idx="2803">
                  <c:v>6.1109999999999998</c:v>
                </c:pt>
                <c:pt idx="2804">
                  <c:v>5.2210000000000001</c:v>
                </c:pt>
                <c:pt idx="2805">
                  <c:v>4.8010000000000002</c:v>
                </c:pt>
                <c:pt idx="2806">
                  <c:v>4.8109999999999999</c:v>
                </c:pt>
                <c:pt idx="2807">
                  <c:v>6.0659999999999998</c:v>
                </c:pt>
                <c:pt idx="2808">
                  <c:v>5.45</c:v>
                </c:pt>
                <c:pt idx="2809">
                  <c:v>4.7590000000000003</c:v>
                </c:pt>
                <c:pt idx="2810">
                  <c:v>5.2729999999999997</c:v>
                </c:pt>
                <c:pt idx="2811">
                  <c:v>5.6260000000000003</c:v>
                </c:pt>
                <c:pt idx="2812">
                  <c:v>5.4909999999999997</c:v>
                </c:pt>
                <c:pt idx="2813">
                  <c:v>4.665</c:v>
                </c:pt>
                <c:pt idx="2814">
                  <c:v>4.3049999999999997</c:v>
                </c:pt>
                <c:pt idx="2815">
                  <c:v>5.8460000000000001</c:v>
                </c:pt>
                <c:pt idx="2816">
                  <c:v>5.3410000000000002</c:v>
                </c:pt>
                <c:pt idx="2817">
                  <c:v>5.4690000000000003</c:v>
                </c:pt>
                <c:pt idx="2818">
                  <c:v>3.899</c:v>
                </c:pt>
                <c:pt idx="2819">
                  <c:v>4.6619999999999999</c:v>
                </c:pt>
                <c:pt idx="2820">
                  <c:v>5.351</c:v>
                </c:pt>
                <c:pt idx="2821">
                  <c:v>5.3250000000000002</c:v>
                </c:pt>
                <c:pt idx="2822">
                  <c:v>5.2809999999999997</c:v>
                </c:pt>
                <c:pt idx="2823">
                  <c:v>5.0609999999999999</c:v>
                </c:pt>
                <c:pt idx="2824">
                  <c:v>4.2480000000000002</c:v>
                </c:pt>
                <c:pt idx="2825">
                  <c:v>4.6449999999999996</c:v>
                </c:pt>
                <c:pt idx="2826">
                  <c:v>4.79</c:v>
                </c:pt>
                <c:pt idx="2827">
                  <c:v>4.7</c:v>
                </c:pt>
                <c:pt idx="2828">
                  <c:v>4.2080000000000002</c:v>
                </c:pt>
                <c:pt idx="2829">
                  <c:v>3.7719999999999998</c:v>
                </c:pt>
                <c:pt idx="2830">
                  <c:v>4.2699999999999996</c:v>
                </c:pt>
                <c:pt idx="2831">
                  <c:v>4.7480000000000002</c:v>
                </c:pt>
                <c:pt idx="2832">
                  <c:v>5.6379999999999999</c:v>
                </c:pt>
                <c:pt idx="2833">
                  <c:v>5.3810000000000002</c:v>
                </c:pt>
                <c:pt idx="2834">
                  <c:v>4.8179999999999996</c:v>
                </c:pt>
                <c:pt idx="2835">
                  <c:v>4.7149999999999999</c:v>
                </c:pt>
                <c:pt idx="2836">
                  <c:v>5.0060000000000002</c:v>
                </c:pt>
                <c:pt idx="2837">
                  <c:v>4.7480000000000002</c:v>
                </c:pt>
                <c:pt idx="2838">
                  <c:v>4.7549999999999999</c:v>
                </c:pt>
                <c:pt idx="2839">
                  <c:v>4.931</c:v>
                </c:pt>
                <c:pt idx="2840">
                  <c:v>4.1070000000000002</c:v>
                </c:pt>
                <c:pt idx="2841">
                  <c:v>4.0350000000000001</c:v>
                </c:pt>
                <c:pt idx="2842">
                  <c:v>4.0170000000000003</c:v>
                </c:pt>
                <c:pt idx="2843">
                  <c:v>3.964</c:v>
                </c:pt>
                <c:pt idx="2844">
                  <c:v>3.972</c:v>
                </c:pt>
                <c:pt idx="2845">
                  <c:v>3.7240000000000002</c:v>
                </c:pt>
                <c:pt idx="2846">
                  <c:v>3.55</c:v>
                </c:pt>
                <c:pt idx="2847">
                  <c:v>3.4580000000000002</c:v>
                </c:pt>
                <c:pt idx="2848">
                  <c:v>3.6829999999999998</c:v>
                </c:pt>
                <c:pt idx="2849">
                  <c:v>3.5739999999999998</c:v>
                </c:pt>
                <c:pt idx="2850">
                  <c:v>3.5590000000000002</c:v>
                </c:pt>
                <c:pt idx="2851">
                  <c:v>3.41</c:v>
                </c:pt>
                <c:pt idx="2852">
                  <c:v>3.206</c:v>
                </c:pt>
                <c:pt idx="2853">
                  <c:v>3.1789999999999998</c:v>
                </c:pt>
                <c:pt idx="2854">
                  <c:v>3.1840000000000002</c:v>
                </c:pt>
                <c:pt idx="2855">
                  <c:v>3.22</c:v>
                </c:pt>
                <c:pt idx="2856">
                  <c:v>3.6659999999999999</c:v>
                </c:pt>
                <c:pt idx="2857">
                  <c:v>4.0519999999999996</c:v>
                </c:pt>
                <c:pt idx="2858">
                  <c:v>3.714</c:v>
                </c:pt>
                <c:pt idx="2859">
                  <c:v>3.7109999999999999</c:v>
                </c:pt>
                <c:pt idx="2860">
                  <c:v>3.65</c:v>
                </c:pt>
                <c:pt idx="2861">
                  <c:v>3.8879999999999999</c:v>
                </c:pt>
                <c:pt idx="2862">
                  <c:v>3.72</c:v>
                </c:pt>
                <c:pt idx="2863">
                  <c:v>4.4909999999999997</c:v>
                </c:pt>
                <c:pt idx="2864">
                  <c:v>4.4550000000000001</c:v>
                </c:pt>
                <c:pt idx="2865">
                  <c:v>4.1260000000000003</c:v>
                </c:pt>
                <c:pt idx="2866">
                  <c:v>5.2709999999999999</c:v>
                </c:pt>
                <c:pt idx="2867">
                  <c:v>4.9880000000000004</c:v>
                </c:pt>
                <c:pt idx="2868">
                  <c:v>4.0860000000000003</c:v>
                </c:pt>
                <c:pt idx="2869">
                  <c:v>4.399</c:v>
                </c:pt>
                <c:pt idx="2870">
                  <c:v>3.9449999999999998</c:v>
                </c:pt>
                <c:pt idx="2871">
                  <c:v>3.6749999999999998</c:v>
                </c:pt>
                <c:pt idx="2872">
                  <c:v>4.5359999999999996</c:v>
                </c:pt>
                <c:pt idx="2873">
                  <c:v>4.1020000000000003</c:v>
                </c:pt>
                <c:pt idx="2874">
                  <c:v>4.0519999999999996</c:v>
                </c:pt>
                <c:pt idx="2875">
                  <c:v>4.242</c:v>
                </c:pt>
                <c:pt idx="2876">
                  <c:v>4.1390000000000002</c:v>
                </c:pt>
                <c:pt idx="2877">
                  <c:v>3.8919999999999999</c:v>
                </c:pt>
                <c:pt idx="2878">
                  <c:v>3.8490000000000002</c:v>
                </c:pt>
                <c:pt idx="2879">
                  <c:v>3.8929999999999998</c:v>
                </c:pt>
                <c:pt idx="2880">
                  <c:v>3.806</c:v>
                </c:pt>
                <c:pt idx="2881">
                  <c:v>3.6669999999999998</c:v>
                </c:pt>
                <c:pt idx="2882">
                  <c:v>3.5489999999999999</c:v>
                </c:pt>
                <c:pt idx="2883">
                  <c:v>3.54</c:v>
                </c:pt>
                <c:pt idx="2884">
                  <c:v>3.6829999999999998</c:v>
                </c:pt>
                <c:pt idx="2885">
                  <c:v>3.0680000000000001</c:v>
                </c:pt>
                <c:pt idx="2886">
                  <c:v>3.2229999999999999</c:v>
                </c:pt>
                <c:pt idx="2887">
                  <c:v>3.3010000000000002</c:v>
                </c:pt>
                <c:pt idx="2888">
                  <c:v>4.01</c:v>
                </c:pt>
                <c:pt idx="2889">
                  <c:v>3.516</c:v>
                </c:pt>
                <c:pt idx="2890">
                  <c:v>3.5270000000000001</c:v>
                </c:pt>
                <c:pt idx="2891">
                  <c:v>3.98</c:v>
                </c:pt>
                <c:pt idx="2892">
                  <c:v>3.7269999999999999</c:v>
                </c:pt>
                <c:pt idx="2893">
                  <c:v>4.3410000000000002</c:v>
                </c:pt>
                <c:pt idx="2894">
                  <c:v>3.3450000000000002</c:v>
                </c:pt>
                <c:pt idx="2895">
                  <c:v>3.1190000000000002</c:v>
                </c:pt>
                <c:pt idx="2896">
                  <c:v>4.1130000000000004</c:v>
                </c:pt>
                <c:pt idx="2897">
                  <c:v>3.76</c:v>
                </c:pt>
                <c:pt idx="2898">
                  <c:v>4.0640000000000001</c:v>
                </c:pt>
                <c:pt idx="2899">
                  <c:v>3.0150000000000001</c:v>
                </c:pt>
                <c:pt idx="2900">
                  <c:v>4.1059999999999999</c:v>
                </c:pt>
                <c:pt idx="2901">
                  <c:v>3.8929999999999998</c:v>
                </c:pt>
                <c:pt idx="2902">
                  <c:v>4.101</c:v>
                </c:pt>
                <c:pt idx="2903">
                  <c:v>3.6539999999999999</c:v>
                </c:pt>
                <c:pt idx="2904">
                  <c:v>4.452</c:v>
                </c:pt>
                <c:pt idx="2905">
                  <c:v>4.8390000000000004</c:v>
                </c:pt>
                <c:pt idx="2906">
                  <c:v>4.3719999999999999</c:v>
                </c:pt>
                <c:pt idx="2907">
                  <c:v>4.7880000000000003</c:v>
                </c:pt>
                <c:pt idx="2908">
                  <c:v>3.758</c:v>
                </c:pt>
                <c:pt idx="2909">
                  <c:v>4.76</c:v>
                </c:pt>
                <c:pt idx="2910">
                  <c:v>4.8330000000000002</c:v>
                </c:pt>
                <c:pt idx="2911">
                  <c:v>4.3600000000000003</c:v>
                </c:pt>
                <c:pt idx="2912">
                  <c:v>4.45</c:v>
                </c:pt>
                <c:pt idx="2913">
                  <c:v>4.0999999999999996</c:v>
                </c:pt>
                <c:pt idx="2914">
                  <c:v>3.9</c:v>
                </c:pt>
                <c:pt idx="2915">
                  <c:v>3.528</c:v>
                </c:pt>
                <c:pt idx="2916">
                  <c:v>3.5830000000000002</c:v>
                </c:pt>
                <c:pt idx="2917">
                  <c:v>5.6609999999999996</c:v>
                </c:pt>
                <c:pt idx="2918">
                  <c:v>5</c:v>
                </c:pt>
                <c:pt idx="2919">
                  <c:v>4.5599999999999996</c:v>
                </c:pt>
                <c:pt idx="2920">
                  <c:v>3.649</c:v>
                </c:pt>
                <c:pt idx="2921">
                  <c:v>5.2859999999999996</c:v>
                </c:pt>
                <c:pt idx="2922">
                  <c:v>3.1789999999999998</c:v>
                </c:pt>
                <c:pt idx="2923">
                  <c:v>5.2249999999999996</c:v>
                </c:pt>
                <c:pt idx="2924">
                  <c:v>5.0720000000000001</c:v>
                </c:pt>
                <c:pt idx="2925">
                  <c:v>4.3129999999999997</c:v>
                </c:pt>
                <c:pt idx="2926">
                  <c:v>4.2320000000000002</c:v>
                </c:pt>
                <c:pt idx="2927">
                  <c:v>4.101</c:v>
                </c:pt>
                <c:pt idx="2928">
                  <c:v>3.9540000000000002</c:v>
                </c:pt>
                <c:pt idx="2929">
                  <c:v>3.7080000000000002</c:v>
                </c:pt>
                <c:pt idx="2930">
                  <c:v>4.0049999999999999</c:v>
                </c:pt>
                <c:pt idx="2931">
                  <c:v>3.6960000000000002</c:v>
                </c:pt>
                <c:pt idx="2932">
                  <c:v>3.9969999999999999</c:v>
                </c:pt>
                <c:pt idx="2933">
                  <c:v>3.93</c:v>
                </c:pt>
                <c:pt idx="2934">
                  <c:v>2.5030000000000001</c:v>
                </c:pt>
                <c:pt idx="2935">
                  <c:v>3.79</c:v>
                </c:pt>
                <c:pt idx="2936">
                  <c:v>4.5149999999999997</c:v>
                </c:pt>
                <c:pt idx="2937">
                  <c:v>4.1529999999999996</c:v>
                </c:pt>
                <c:pt idx="2938">
                  <c:v>4.5019999999999998</c:v>
                </c:pt>
                <c:pt idx="2939">
                  <c:v>4.0720000000000001</c:v>
                </c:pt>
                <c:pt idx="2940">
                  <c:v>4.1580000000000004</c:v>
                </c:pt>
                <c:pt idx="2941">
                  <c:v>3.339</c:v>
                </c:pt>
                <c:pt idx="2942">
                  <c:v>3.4359999999999999</c:v>
                </c:pt>
                <c:pt idx="2943">
                  <c:v>2.19</c:v>
                </c:pt>
                <c:pt idx="2944">
                  <c:v>2.871</c:v>
                </c:pt>
                <c:pt idx="2945">
                  <c:v>2.6259999999999999</c:v>
                </c:pt>
                <c:pt idx="2946">
                  <c:v>2.3290000000000002</c:v>
                </c:pt>
                <c:pt idx="2947">
                  <c:v>2.23</c:v>
                </c:pt>
                <c:pt idx="2948">
                  <c:v>2.6110000000000002</c:v>
                </c:pt>
                <c:pt idx="2949">
                  <c:v>2.9860000000000002</c:v>
                </c:pt>
                <c:pt idx="2950">
                  <c:v>2.4249999999999998</c:v>
                </c:pt>
                <c:pt idx="2951">
                  <c:v>1.518</c:v>
                </c:pt>
                <c:pt idx="2952">
                  <c:v>1.5609999999999999</c:v>
                </c:pt>
                <c:pt idx="2953">
                  <c:v>1.8460000000000001</c:v>
                </c:pt>
                <c:pt idx="2954">
                  <c:v>3.5750000000000002</c:v>
                </c:pt>
                <c:pt idx="2955">
                  <c:v>4.0410000000000004</c:v>
                </c:pt>
                <c:pt idx="2956">
                  <c:v>3.5209999999999999</c:v>
                </c:pt>
                <c:pt idx="2957">
                  <c:v>3.97</c:v>
                </c:pt>
                <c:pt idx="2958">
                  <c:v>4.6500000000000004</c:v>
                </c:pt>
                <c:pt idx="2959">
                  <c:v>4.6189999999999998</c:v>
                </c:pt>
                <c:pt idx="2960">
                  <c:v>5.2380000000000004</c:v>
                </c:pt>
                <c:pt idx="2961">
                  <c:v>5.1050000000000004</c:v>
                </c:pt>
                <c:pt idx="2962">
                  <c:v>5.1929999999999996</c:v>
                </c:pt>
                <c:pt idx="2963">
                  <c:v>4.117</c:v>
                </c:pt>
                <c:pt idx="2964">
                  <c:v>4.0019999999999998</c:v>
                </c:pt>
                <c:pt idx="2965">
                  <c:v>4.5199999999999996</c:v>
                </c:pt>
                <c:pt idx="2966">
                  <c:v>4.5250000000000004</c:v>
                </c:pt>
                <c:pt idx="2967">
                  <c:v>4.8689999999999998</c:v>
                </c:pt>
                <c:pt idx="2968">
                  <c:v>5.2110000000000003</c:v>
                </c:pt>
                <c:pt idx="2969">
                  <c:v>4.8849999999999998</c:v>
                </c:pt>
                <c:pt idx="2970">
                  <c:v>5.2519999999999998</c:v>
                </c:pt>
                <c:pt idx="2971">
                  <c:v>5.3769999999999998</c:v>
                </c:pt>
                <c:pt idx="2972">
                  <c:v>3.3740000000000001</c:v>
                </c:pt>
                <c:pt idx="2973">
                  <c:v>3.65</c:v>
                </c:pt>
                <c:pt idx="2974">
                  <c:v>4.4870000000000001</c:v>
                </c:pt>
                <c:pt idx="2975">
                  <c:v>4.3479999999999999</c:v>
                </c:pt>
                <c:pt idx="2976">
                  <c:v>4.9409999999999998</c:v>
                </c:pt>
                <c:pt idx="2977">
                  <c:v>5.375</c:v>
                </c:pt>
                <c:pt idx="2978">
                  <c:v>5.9589999999999996</c:v>
                </c:pt>
                <c:pt idx="2979">
                  <c:v>5.5869999999999997</c:v>
                </c:pt>
                <c:pt idx="2980">
                  <c:v>5.8639999999999999</c:v>
                </c:pt>
                <c:pt idx="2981">
                  <c:v>5.8440000000000003</c:v>
                </c:pt>
                <c:pt idx="2982">
                  <c:v>4.9889999999999999</c:v>
                </c:pt>
                <c:pt idx="2983">
                  <c:v>5.1840000000000002</c:v>
                </c:pt>
                <c:pt idx="2984">
                  <c:v>5.0279999999999996</c:v>
                </c:pt>
                <c:pt idx="2985">
                  <c:v>5.2640000000000002</c:v>
                </c:pt>
                <c:pt idx="2986">
                  <c:v>4.9480000000000004</c:v>
                </c:pt>
                <c:pt idx="2987">
                  <c:v>5.2789999999999999</c:v>
                </c:pt>
                <c:pt idx="2988">
                  <c:v>5.0060000000000002</c:v>
                </c:pt>
                <c:pt idx="2989">
                  <c:v>5.1669999999999998</c:v>
                </c:pt>
                <c:pt idx="2990">
                  <c:v>4.7729999999999997</c:v>
                </c:pt>
                <c:pt idx="2991">
                  <c:v>4.9640000000000004</c:v>
                </c:pt>
                <c:pt idx="2992">
                  <c:v>4.7430000000000003</c:v>
                </c:pt>
                <c:pt idx="2993">
                  <c:v>4.9160000000000004</c:v>
                </c:pt>
                <c:pt idx="2994">
                  <c:v>4.9459999999999997</c:v>
                </c:pt>
                <c:pt idx="2995">
                  <c:v>4.944</c:v>
                </c:pt>
                <c:pt idx="2996">
                  <c:v>4.423</c:v>
                </c:pt>
                <c:pt idx="2997">
                  <c:v>3.8490000000000002</c:v>
                </c:pt>
                <c:pt idx="2998">
                  <c:v>4.5549999999999997</c:v>
                </c:pt>
                <c:pt idx="2999">
                  <c:v>3.4809999999999999</c:v>
                </c:pt>
                <c:pt idx="3000">
                  <c:v>3.0960000000000001</c:v>
                </c:pt>
                <c:pt idx="3001">
                  <c:v>2.6659999999999999</c:v>
                </c:pt>
                <c:pt idx="3002">
                  <c:v>3.4209999999999998</c:v>
                </c:pt>
                <c:pt idx="3003">
                  <c:v>3.4420000000000002</c:v>
                </c:pt>
                <c:pt idx="3004">
                  <c:v>3.532</c:v>
                </c:pt>
                <c:pt idx="3005">
                  <c:v>3.847</c:v>
                </c:pt>
                <c:pt idx="3006">
                  <c:v>2.9239999999999999</c:v>
                </c:pt>
                <c:pt idx="3007">
                  <c:v>2.6139999999999999</c:v>
                </c:pt>
                <c:pt idx="3008">
                  <c:v>2.032</c:v>
                </c:pt>
                <c:pt idx="3009">
                  <c:v>1.835</c:v>
                </c:pt>
                <c:pt idx="3010">
                  <c:v>1.9730000000000001</c:v>
                </c:pt>
                <c:pt idx="3011">
                  <c:v>2.492</c:v>
                </c:pt>
                <c:pt idx="3012">
                  <c:v>2.3639999999999999</c:v>
                </c:pt>
                <c:pt idx="3013">
                  <c:v>2.7919999999999998</c:v>
                </c:pt>
                <c:pt idx="3014">
                  <c:v>1.8220000000000001</c:v>
                </c:pt>
                <c:pt idx="3015">
                  <c:v>1.4590000000000001</c:v>
                </c:pt>
                <c:pt idx="3016">
                  <c:v>1.5580000000000001</c:v>
                </c:pt>
                <c:pt idx="3017">
                  <c:v>1.58</c:v>
                </c:pt>
                <c:pt idx="3018">
                  <c:v>1.6850000000000001</c:v>
                </c:pt>
                <c:pt idx="3019">
                  <c:v>1.7190000000000001</c:v>
                </c:pt>
                <c:pt idx="3020">
                  <c:v>1.61</c:v>
                </c:pt>
                <c:pt idx="3021">
                  <c:v>1.19</c:v>
                </c:pt>
                <c:pt idx="3022">
                  <c:v>1.1879999999999999</c:v>
                </c:pt>
                <c:pt idx="3023">
                  <c:v>1.28</c:v>
                </c:pt>
                <c:pt idx="3024">
                  <c:v>1.5389999999999999</c:v>
                </c:pt>
                <c:pt idx="3025">
                  <c:v>1.397</c:v>
                </c:pt>
                <c:pt idx="3026">
                  <c:v>2.488</c:v>
                </c:pt>
                <c:pt idx="3027">
                  <c:v>2.4689999999999999</c:v>
                </c:pt>
                <c:pt idx="3028">
                  <c:v>2.2389999999999999</c:v>
                </c:pt>
                <c:pt idx="3029">
                  <c:v>3.4630000000000001</c:v>
                </c:pt>
                <c:pt idx="3030">
                  <c:v>2.855</c:v>
                </c:pt>
                <c:pt idx="3031">
                  <c:v>3.6139999999999999</c:v>
                </c:pt>
                <c:pt idx="3032">
                  <c:v>3.5859999999999999</c:v>
                </c:pt>
                <c:pt idx="3033">
                  <c:v>3.3759999999999999</c:v>
                </c:pt>
                <c:pt idx="3034">
                  <c:v>3.23</c:v>
                </c:pt>
                <c:pt idx="3035">
                  <c:v>3.6219999999999999</c:v>
                </c:pt>
                <c:pt idx="3036">
                  <c:v>3.5649999999999999</c:v>
                </c:pt>
                <c:pt idx="3037">
                  <c:v>3.4820000000000002</c:v>
                </c:pt>
                <c:pt idx="3038">
                  <c:v>3.2080000000000002</c:v>
                </c:pt>
                <c:pt idx="3039">
                  <c:v>3.3849999999999998</c:v>
                </c:pt>
                <c:pt idx="3040">
                  <c:v>2.1080000000000001</c:v>
                </c:pt>
                <c:pt idx="3041">
                  <c:v>3.2320000000000002</c:v>
                </c:pt>
                <c:pt idx="3042">
                  <c:v>4.9820000000000002</c:v>
                </c:pt>
                <c:pt idx="3043">
                  <c:v>4.4059999999999997</c:v>
                </c:pt>
                <c:pt idx="3044">
                  <c:v>3.3260000000000001</c:v>
                </c:pt>
                <c:pt idx="3045">
                  <c:v>3.1669999999999998</c:v>
                </c:pt>
                <c:pt idx="3046">
                  <c:v>2.8610000000000002</c:v>
                </c:pt>
                <c:pt idx="3047">
                  <c:v>4.117</c:v>
                </c:pt>
                <c:pt idx="3048">
                  <c:v>5.0519999999999996</c:v>
                </c:pt>
                <c:pt idx="3049">
                  <c:v>3.8039999999999998</c:v>
                </c:pt>
                <c:pt idx="3050">
                  <c:v>4.5510000000000002</c:v>
                </c:pt>
                <c:pt idx="3051">
                  <c:v>4.7649999999999997</c:v>
                </c:pt>
                <c:pt idx="3052">
                  <c:v>3.3660000000000001</c:v>
                </c:pt>
                <c:pt idx="3053">
                  <c:v>3.871</c:v>
                </c:pt>
                <c:pt idx="3054">
                  <c:v>4.9870000000000001</c:v>
                </c:pt>
                <c:pt idx="3055">
                  <c:v>4.5449999999999999</c:v>
                </c:pt>
                <c:pt idx="3056">
                  <c:v>4.07</c:v>
                </c:pt>
                <c:pt idx="3057">
                  <c:v>4.7969999999999997</c:v>
                </c:pt>
                <c:pt idx="3058">
                  <c:v>4.8419999999999996</c:v>
                </c:pt>
                <c:pt idx="3059">
                  <c:v>4.9880000000000004</c:v>
                </c:pt>
                <c:pt idx="3060">
                  <c:v>5.2670000000000003</c:v>
                </c:pt>
                <c:pt idx="3061">
                  <c:v>4.1070000000000002</c:v>
                </c:pt>
                <c:pt idx="3062">
                  <c:v>4.7569999999999997</c:v>
                </c:pt>
                <c:pt idx="3063">
                  <c:v>4.718</c:v>
                </c:pt>
                <c:pt idx="3064">
                  <c:v>4.3550000000000004</c:v>
                </c:pt>
                <c:pt idx="3065">
                  <c:v>5.6980000000000004</c:v>
                </c:pt>
                <c:pt idx="3066">
                  <c:v>4.92</c:v>
                </c:pt>
                <c:pt idx="3067">
                  <c:v>5.31</c:v>
                </c:pt>
                <c:pt idx="3068">
                  <c:v>5.3479999999999999</c:v>
                </c:pt>
                <c:pt idx="3069">
                  <c:v>4.7160000000000002</c:v>
                </c:pt>
                <c:pt idx="3070">
                  <c:v>3.6539999999999999</c:v>
                </c:pt>
                <c:pt idx="3071">
                  <c:v>5.4349999999999996</c:v>
                </c:pt>
                <c:pt idx="3072">
                  <c:v>5.3760000000000003</c:v>
                </c:pt>
                <c:pt idx="3073">
                  <c:v>4.9240000000000004</c:v>
                </c:pt>
                <c:pt idx="3074">
                  <c:v>4.6580000000000004</c:v>
                </c:pt>
                <c:pt idx="3075">
                  <c:v>5.016</c:v>
                </c:pt>
                <c:pt idx="3076">
                  <c:v>3.9</c:v>
                </c:pt>
                <c:pt idx="3077">
                  <c:v>4.5640000000000001</c:v>
                </c:pt>
                <c:pt idx="3078">
                  <c:v>3.9590000000000001</c:v>
                </c:pt>
                <c:pt idx="3079">
                  <c:v>3.9830000000000001</c:v>
                </c:pt>
                <c:pt idx="3080">
                  <c:v>3.9409999999999998</c:v>
                </c:pt>
                <c:pt idx="3081">
                  <c:v>3.9860000000000002</c:v>
                </c:pt>
                <c:pt idx="3082">
                  <c:v>3.8380000000000001</c:v>
                </c:pt>
                <c:pt idx="3083">
                  <c:v>3.919</c:v>
                </c:pt>
                <c:pt idx="3084">
                  <c:v>4.8440000000000003</c:v>
                </c:pt>
                <c:pt idx="3085">
                  <c:v>4.835</c:v>
                </c:pt>
                <c:pt idx="3086">
                  <c:v>4.8949999999999996</c:v>
                </c:pt>
                <c:pt idx="3087">
                  <c:v>4.9169999999999998</c:v>
                </c:pt>
                <c:pt idx="3088">
                  <c:v>4.9969999999999999</c:v>
                </c:pt>
                <c:pt idx="3089">
                  <c:v>5.7709999999999999</c:v>
                </c:pt>
                <c:pt idx="3090">
                  <c:v>5.9969999999999999</c:v>
                </c:pt>
                <c:pt idx="3091">
                  <c:v>6.38</c:v>
                </c:pt>
                <c:pt idx="3092">
                  <c:v>6.2690000000000001</c:v>
                </c:pt>
                <c:pt idx="3093">
                  <c:v>6.2750000000000004</c:v>
                </c:pt>
                <c:pt idx="3094">
                  <c:v>7.0460000000000003</c:v>
                </c:pt>
                <c:pt idx="3095">
                  <c:v>6.8120000000000003</c:v>
                </c:pt>
                <c:pt idx="3096">
                  <c:v>5.6589999999999998</c:v>
                </c:pt>
                <c:pt idx="3097">
                  <c:v>5.56</c:v>
                </c:pt>
                <c:pt idx="3098">
                  <c:v>4.7130000000000001</c:v>
                </c:pt>
                <c:pt idx="3099">
                  <c:v>3.544</c:v>
                </c:pt>
                <c:pt idx="3100">
                  <c:v>3.4180000000000001</c:v>
                </c:pt>
                <c:pt idx="3101">
                  <c:v>3.0049999999999999</c:v>
                </c:pt>
                <c:pt idx="3102">
                  <c:v>2.6469999999999998</c:v>
                </c:pt>
                <c:pt idx="3103">
                  <c:v>2.339</c:v>
                </c:pt>
                <c:pt idx="3104">
                  <c:v>2.0070000000000001</c:v>
                </c:pt>
                <c:pt idx="3105">
                  <c:v>1.847</c:v>
                </c:pt>
                <c:pt idx="3106">
                  <c:v>2.1120000000000001</c:v>
                </c:pt>
                <c:pt idx="3107">
                  <c:v>2.34</c:v>
                </c:pt>
                <c:pt idx="3108">
                  <c:v>2.81</c:v>
                </c:pt>
                <c:pt idx="3109">
                  <c:v>3.6</c:v>
                </c:pt>
                <c:pt idx="3110">
                  <c:v>3.464</c:v>
                </c:pt>
                <c:pt idx="3111">
                  <c:v>3.7519999999999998</c:v>
                </c:pt>
                <c:pt idx="3112">
                  <c:v>4.7699999999999996</c:v>
                </c:pt>
                <c:pt idx="3113">
                  <c:v>4.5579999999999998</c:v>
                </c:pt>
                <c:pt idx="3114">
                  <c:v>3.77</c:v>
                </c:pt>
                <c:pt idx="3115">
                  <c:v>3.8260000000000001</c:v>
                </c:pt>
                <c:pt idx="3116">
                  <c:v>3.629</c:v>
                </c:pt>
                <c:pt idx="3117">
                  <c:v>3.0670000000000002</c:v>
                </c:pt>
                <c:pt idx="3118">
                  <c:v>2.9020000000000001</c:v>
                </c:pt>
                <c:pt idx="3119">
                  <c:v>3.6389999999999998</c:v>
                </c:pt>
                <c:pt idx="3120">
                  <c:v>3.9279999999999999</c:v>
                </c:pt>
                <c:pt idx="3121">
                  <c:v>3.9969999999999999</c:v>
                </c:pt>
                <c:pt idx="3122">
                  <c:v>3.9430000000000001</c:v>
                </c:pt>
                <c:pt idx="3123">
                  <c:v>4.718</c:v>
                </c:pt>
                <c:pt idx="3124">
                  <c:v>4.4109999999999996</c:v>
                </c:pt>
                <c:pt idx="3125">
                  <c:v>4.609</c:v>
                </c:pt>
                <c:pt idx="3126">
                  <c:v>5.0049999999999999</c:v>
                </c:pt>
                <c:pt idx="3127">
                  <c:v>4.665</c:v>
                </c:pt>
                <c:pt idx="3128">
                  <c:v>5.3579999999999997</c:v>
                </c:pt>
                <c:pt idx="3129">
                  <c:v>5.6210000000000004</c:v>
                </c:pt>
                <c:pt idx="3130">
                  <c:v>4.4109999999999996</c:v>
                </c:pt>
                <c:pt idx="3131">
                  <c:v>5.6710000000000003</c:v>
                </c:pt>
                <c:pt idx="3132">
                  <c:v>4.4669999999999996</c:v>
                </c:pt>
                <c:pt idx="3133">
                  <c:v>3.694</c:v>
                </c:pt>
                <c:pt idx="3134">
                  <c:v>3.589</c:v>
                </c:pt>
                <c:pt idx="3135">
                  <c:v>4.4180000000000001</c:v>
                </c:pt>
                <c:pt idx="3136">
                  <c:v>4.4160000000000004</c:v>
                </c:pt>
                <c:pt idx="3137">
                  <c:v>4.7300000000000004</c:v>
                </c:pt>
                <c:pt idx="3138">
                  <c:v>5.931</c:v>
                </c:pt>
                <c:pt idx="3139">
                  <c:v>5.0819999999999999</c:v>
                </c:pt>
                <c:pt idx="3140">
                  <c:v>4.3109999999999999</c:v>
                </c:pt>
                <c:pt idx="3141">
                  <c:v>4.4119999999999999</c:v>
                </c:pt>
                <c:pt idx="3142">
                  <c:v>5.6749999999999998</c:v>
                </c:pt>
                <c:pt idx="3143">
                  <c:v>5.8179999999999996</c:v>
                </c:pt>
                <c:pt idx="3144">
                  <c:v>5.6189999999999998</c:v>
                </c:pt>
                <c:pt idx="3145">
                  <c:v>4.1970000000000001</c:v>
                </c:pt>
                <c:pt idx="3146">
                  <c:v>4.1360000000000001</c:v>
                </c:pt>
                <c:pt idx="3147">
                  <c:v>4.4790000000000001</c:v>
                </c:pt>
                <c:pt idx="3148">
                  <c:v>4.6130000000000004</c:v>
                </c:pt>
                <c:pt idx="3149">
                  <c:v>5.3579999999999997</c:v>
                </c:pt>
                <c:pt idx="3150">
                  <c:v>4.5510000000000002</c:v>
                </c:pt>
                <c:pt idx="3151">
                  <c:v>4.9130000000000003</c:v>
                </c:pt>
                <c:pt idx="3152">
                  <c:v>6.2789999999999999</c:v>
                </c:pt>
                <c:pt idx="3153">
                  <c:v>7.1440000000000001</c:v>
                </c:pt>
                <c:pt idx="3154">
                  <c:v>6.0229999999999997</c:v>
                </c:pt>
                <c:pt idx="3155">
                  <c:v>3.7989999999999999</c:v>
                </c:pt>
                <c:pt idx="3156">
                  <c:v>3.855</c:v>
                </c:pt>
                <c:pt idx="3157">
                  <c:v>4.165</c:v>
                </c:pt>
                <c:pt idx="3158">
                  <c:v>4.7699999999999996</c:v>
                </c:pt>
                <c:pt idx="3159">
                  <c:v>5.7640000000000002</c:v>
                </c:pt>
                <c:pt idx="3160">
                  <c:v>6.1790000000000003</c:v>
                </c:pt>
                <c:pt idx="3161">
                  <c:v>6.08</c:v>
                </c:pt>
                <c:pt idx="3162">
                  <c:v>5.5</c:v>
                </c:pt>
                <c:pt idx="3163">
                  <c:v>5.1040000000000001</c:v>
                </c:pt>
                <c:pt idx="3164">
                  <c:v>6.3959999999999999</c:v>
                </c:pt>
                <c:pt idx="3165">
                  <c:v>5.5810000000000004</c:v>
                </c:pt>
                <c:pt idx="3166">
                  <c:v>5.2450000000000001</c:v>
                </c:pt>
                <c:pt idx="3167">
                  <c:v>4.2850000000000001</c:v>
                </c:pt>
                <c:pt idx="3168">
                  <c:v>4.1689999999999996</c:v>
                </c:pt>
                <c:pt idx="3169">
                  <c:v>4.5209999999999999</c:v>
                </c:pt>
                <c:pt idx="3170">
                  <c:v>6.1379999999999999</c:v>
                </c:pt>
                <c:pt idx="3171">
                  <c:v>5.8410000000000002</c:v>
                </c:pt>
                <c:pt idx="3172">
                  <c:v>6.9029999999999996</c:v>
                </c:pt>
                <c:pt idx="3173">
                  <c:v>8.1839999999999993</c:v>
                </c:pt>
                <c:pt idx="3174">
                  <c:v>5.133</c:v>
                </c:pt>
                <c:pt idx="3175">
                  <c:v>6.79</c:v>
                </c:pt>
                <c:pt idx="3176">
                  <c:v>7.3150000000000004</c:v>
                </c:pt>
                <c:pt idx="3177">
                  <c:v>7.2619999999999996</c:v>
                </c:pt>
                <c:pt idx="3178">
                  <c:v>7.0170000000000003</c:v>
                </c:pt>
                <c:pt idx="3179">
                  <c:v>5.8090000000000002</c:v>
                </c:pt>
                <c:pt idx="3180">
                  <c:v>6.298</c:v>
                </c:pt>
                <c:pt idx="3181">
                  <c:v>4.8970000000000002</c:v>
                </c:pt>
                <c:pt idx="3182">
                  <c:v>4.3179999999999996</c:v>
                </c:pt>
                <c:pt idx="3183">
                  <c:v>6.2290000000000001</c:v>
                </c:pt>
                <c:pt idx="3184">
                  <c:v>5.5270000000000001</c:v>
                </c:pt>
                <c:pt idx="3185">
                  <c:v>6.2649999999999997</c:v>
                </c:pt>
                <c:pt idx="3186">
                  <c:v>7.774</c:v>
                </c:pt>
                <c:pt idx="3187">
                  <c:v>7.9029999999999996</c:v>
                </c:pt>
                <c:pt idx="3188">
                  <c:v>7.3220000000000001</c:v>
                </c:pt>
                <c:pt idx="3189">
                  <c:v>6.9729999999999999</c:v>
                </c:pt>
                <c:pt idx="3190">
                  <c:v>5.8230000000000004</c:v>
                </c:pt>
                <c:pt idx="3191">
                  <c:v>7.4470000000000001</c:v>
                </c:pt>
                <c:pt idx="3192">
                  <c:v>7.274</c:v>
                </c:pt>
                <c:pt idx="3193">
                  <c:v>8.3439999999999994</c:v>
                </c:pt>
                <c:pt idx="3194">
                  <c:v>8.3580000000000005</c:v>
                </c:pt>
                <c:pt idx="3195">
                  <c:v>8.41</c:v>
                </c:pt>
                <c:pt idx="3196">
                  <c:v>8.6920000000000002</c:v>
                </c:pt>
                <c:pt idx="3197">
                  <c:v>8.3019999999999996</c:v>
                </c:pt>
                <c:pt idx="3198">
                  <c:v>8.1180000000000003</c:v>
                </c:pt>
                <c:pt idx="3199">
                  <c:v>6.5</c:v>
                </c:pt>
                <c:pt idx="3200">
                  <c:v>5.258</c:v>
                </c:pt>
                <c:pt idx="3201">
                  <c:v>4.67</c:v>
                </c:pt>
                <c:pt idx="3202">
                  <c:v>4.7539999999999996</c:v>
                </c:pt>
                <c:pt idx="3203">
                  <c:v>3.444</c:v>
                </c:pt>
                <c:pt idx="3204">
                  <c:v>3.528</c:v>
                </c:pt>
                <c:pt idx="3205">
                  <c:v>4.3150000000000004</c:v>
                </c:pt>
                <c:pt idx="3206">
                  <c:v>5.25</c:v>
                </c:pt>
                <c:pt idx="3207">
                  <c:v>4.1100000000000003</c:v>
                </c:pt>
                <c:pt idx="3208">
                  <c:v>5.2690000000000001</c:v>
                </c:pt>
                <c:pt idx="3209">
                  <c:v>5.4269999999999996</c:v>
                </c:pt>
                <c:pt idx="3210">
                  <c:v>6.5359999999999996</c:v>
                </c:pt>
                <c:pt idx="3211">
                  <c:v>5.8680000000000003</c:v>
                </c:pt>
                <c:pt idx="3212">
                  <c:v>7.6959999999999997</c:v>
                </c:pt>
                <c:pt idx="3213">
                  <c:v>8.5030000000000001</c:v>
                </c:pt>
                <c:pt idx="3214">
                  <c:v>8.5169999999999995</c:v>
                </c:pt>
                <c:pt idx="3215">
                  <c:v>7.9870000000000001</c:v>
                </c:pt>
                <c:pt idx="3216">
                  <c:v>8.9909999999999997</c:v>
                </c:pt>
                <c:pt idx="3217">
                  <c:v>8.5359999999999996</c:v>
                </c:pt>
                <c:pt idx="3218">
                  <c:v>6.2530000000000001</c:v>
                </c:pt>
                <c:pt idx="3219">
                  <c:v>5.0659999999999998</c:v>
                </c:pt>
                <c:pt idx="3220">
                  <c:v>5.2969999999999997</c:v>
                </c:pt>
                <c:pt idx="3221">
                  <c:v>6.452</c:v>
                </c:pt>
                <c:pt idx="3222">
                  <c:v>6.0149999999999997</c:v>
                </c:pt>
                <c:pt idx="3223">
                  <c:v>6.2539999999999996</c:v>
                </c:pt>
                <c:pt idx="3224">
                  <c:v>8.3330000000000002</c:v>
                </c:pt>
                <c:pt idx="3225">
                  <c:v>6.2149999999999999</c:v>
                </c:pt>
                <c:pt idx="3226">
                  <c:v>7.3520000000000003</c:v>
                </c:pt>
                <c:pt idx="3227">
                  <c:v>7.0359999999999996</c:v>
                </c:pt>
                <c:pt idx="3228">
                  <c:v>6.8230000000000004</c:v>
                </c:pt>
                <c:pt idx="3229">
                  <c:v>7.2830000000000004</c:v>
                </c:pt>
                <c:pt idx="3230">
                  <c:v>6.899</c:v>
                </c:pt>
                <c:pt idx="3231">
                  <c:v>7.7919999999999998</c:v>
                </c:pt>
                <c:pt idx="3232">
                  <c:v>8.3580000000000005</c:v>
                </c:pt>
                <c:pt idx="3233">
                  <c:v>8.4949999999999992</c:v>
                </c:pt>
                <c:pt idx="3234">
                  <c:v>8.1839999999999993</c:v>
                </c:pt>
                <c:pt idx="3235">
                  <c:v>7.8250000000000002</c:v>
                </c:pt>
                <c:pt idx="3236">
                  <c:v>8.2349999999999994</c:v>
                </c:pt>
                <c:pt idx="3237">
                  <c:v>7.5919999999999996</c:v>
                </c:pt>
                <c:pt idx="3238">
                  <c:v>7.4640000000000004</c:v>
                </c:pt>
                <c:pt idx="3239">
                  <c:v>7.3810000000000002</c:v>
                </c:pt>
                <c:pt idx="3240">
                  <c:v>7.1070000000000002</c:v>
                </c:pt>
                <c:pt idx="3241">
                  <c:v>7.2130000000000001</c:v>
                </c:pt>
                <c:pt idx="3242">
                  <c:v>8.0109999999999992</c:v>
                </c:pt>
                <c:pt idx="3243">
                  <c:v>9.0380000000000003</c:v>
                </c:pt>
                <c:pt idx="3244">
                  <c:v>8.2309999999999999</c:v>
                </c:pt>
                <c:pt idx="3245">
                  <c:v>7.0490000000000004</c:v>
                </c:pt>
                <c:pt idx="3246">
                  <c:v>8.1980000000000004</c:v>
                </c:pt>
                <c:pt idx="3247">
                  <c:v>7.2729999999999997</c:v>
                </c:pt>
                <c:pt idx="3248">
                  <c:v>6.64</c:v>
                </c:pt>
                <c:pt idx="3249">
                  <c:v>7.4550000000000001</c:v>
                </c:pt>
                <c:pt idx="3250">
                  <c:v>7.492</c:v>
                </c:pt>
                <c:pt idx="3251">
                  <c:v>7.5250000000000004</c:v>
                </c:pt>
                <c:pt idx="3252">
                  <c:v>9.6690000000000005</c:v>
                </c:pt>
                <c:pt idx="3253">
                  <c:v>8.3309999999999995</c:v>
                </c:pt>
                <c:pt idx="3254">
                  <c:v>7.8179999999999996</c:v>
                </c:pt>
                <c:pt idx="3255">
                  <c:v>7.8840000000000003</c:v>
                </c:pt>
                <c:pt idx="3256">
                  <c:v>6.3440000000000003</c:v>
                </c:pt>
                <c:pt idx="3257">
                  <c:v>6.2060000000000004</c:v>
                </c:pt>
                <c:pt idx="3258">
                  <c:v>7.02</c:v>
                </c:pt>
                <c:pt idx="3259">
                  <c:v>7.6769999999999996</c:v>
                </c:pt>
                <c:pt idx="3260">
                  <c:v>6.8360000000000003</c:v>
                </c:pt>
                <c:pt idx="3261">
                  <c:v>6.258</c:v>
                </c:pt>
                <c:pt idx="3262">
                  <c:v>5.843</c:v>
                </c:pt>
                <c:pt idx="3263">
                  <c:v>5.2990000000000004</c:v>
                </c:pt>
                <c:pt idx="3264">
                  <c:v>4.9240000000000004</c:v>
                </c:pt>
                <c:pt idx="3265">
                  <c:v>6.1820000000000004</c:v>
                </c:pt>
                <c:pt idx="3266">
                  <c:v>5.907</c:v>
                </c:pt>
                <c:pt idx="3267">
                  <c:v>6.7779999999999996</c:v>
                </c:pt>
                <c:pt idx="3268">
                  <c:v>7.08</c:v>
                </c:pt>
                <c:pt idx="3269">
                  <c:v>6.94</c:v>
                </c:pt>
                <c:pt idx="3270">
                  <c:v>6.12</c:v>
                </c:pt>
                <c:pt idx="3271">
                  <c:v>6.1989999999999998</c:v>
                </c:pt>
                <c:pt idx="3272">
                  <c:v>6.2480000000000002</c:v>
                </c:pt>
                <c:pt idx="3273">
                  <c:v>6.9029999999999996</c:v>
                </c:pt>
                <c:pt idx="3274">
                  <c:v>7.1479999999999997</c:v>
                </c:pt>
                <c:pt idx="3275">
                  <c:v>6.88</c:v>
                </c:pt>
                <c:pt idx="3276">
                  <c:v>7.4029999999999996</c:v>
                </c:pt>
                <c:pt idx="3277">
                  <c:v>7.37</c:v>
                </c:pt>
                <c:pt idx="3278">
                  <c:v>7.3470000000000004</c:v>
                </c:pt>
                <c:pt idx="3279">
                  <c:v>7.0990000000000002</c:v>
                </c:pt>
                <c:pt idx="3280">
                  <c:v>7.0970000000000004</c:v>
                </c:pt>
                <c:pt idx="3281">
                  <c:v>6.09</c:v>
                </c:pt>
                <c:pt idx="3282">
                  <c:v>7.1470000000000002</c:v>
                </c:pt>
                <c:pt idx="3283">
                  <c:v>5.3109999999999999</c:v>
                </c:pt>
                <c:pt idx="3284">
                  <c:v>5.6689999999999996</c:v>
                </c:pt>
                <c:pt idx="3285">
                  <c:v>6.4669999999999996</c:v>
                </c:pt>
                <c:pt idx="3286">
                  <c:v>6.8570000000000002</c:v>
                </c:pt>
                <c:pt idx="3287">
                  <c:v>7.3380000000000001</c:v>
                </c:pt>
                <c:pt idx="3288">
                  <c:v>5.9589999999999996</c:v>
                </c:pt>
                <c:pt idx="3289">
                  <c:v>5.3869999999999996</c:v>
                </c:pt>
                <c:pt idx="3290">
                  <c:v>5.13</c:v>
                </c:pt>
                <c:pt idx="3291">
                  <c:v>6.0289999999999999</c:v>
                </c:pt>
                <c:pt idx="3292">
                  <c:v>6.6550000000000002</c:v>
                </c:pt>
                <c:pt idx="3293">
                  <c:v>6.0110000000000001</c:v>
                </c:pt>
                <c:pt idx="3294">
                  <c:v>6.1879999999999997</c:v>
                </c:pt>
                <c:pt idx="3295">
                  <c:v>6.3049999999999997</c:v>
                </c:pt>
                <c:pt idx="3296">
                  <c:v>5.4119999999999999</c:v>
                </c:pt>
                <c:pt idx="3297">
                  <c:v>5.5179999999999998</c:v>
                </c:pt>
                <c:pt idx="3298">
                  <c:v>6.36</c:v>
                </c:pt>
                <c:pt idx="3299">
                  <c:v>6.3819999999999997</c:v>
                </c:pt>
                <c:pt idx="3300">
                  <c:v>6.5970000000000004</c:v>
                </c:pt>
                <c:pt idx="3301">
                  <c:v>7.3719999999999999</c:v>
                </c:pt>
                <c:pt idx="3302">
                  <c:v>7.16</c:v>
                </c:pt>
                <c:pt idx="3303">
                  <c:v>7.2809999999999997</c:v>
                </c:pt>
                <c:pt idx="3304">
                  <c:v>6.9509999999999996</c:v>
                </c:pt>
                <c:pt idx="3305">
                  <c:v>6.6449999999999996</c:v>
                </c:pt>
                <c:pt idx="3306">
                  <c:v>6.11</c:v>
                </c:pt>
                <c:pt idx="3307">
                  <c:v>5.8259999999999996</c:v>
                </c:pt>
                <c:pt idx="3308">
                  <c:v>6.7359999999999998</c:v>
                </c:pt>
                <c:pt idx="3309">
                  <c:v>6.673</c:v>
                </c:pt>
                <c:pt idx="3310">
                  <c:v>6.7149999999999999</c:v>
                </c:pt>
                <c:pt idx="3311">
                  <c:v>6.6360000000000001</c:v>
                </c:pt>
                <c:pt idx="3312">
                  <c:v>5.9909999999999997</c:v>
                </c:pt>
                <c:pt idx="3313">
                  <c:v>6.7469999999999999</c:v>
                </c:pt>
                <c:pt idx="3314">
                  <c:v>6.8109999999999999</c:v>
                </c:pt>
                <c:pt idx="3315">
                  <c:v>7.0750000000000002</c:v>
                </c:pt>
                <c:pt idx="3316">
                  <c:v>7.8970000000000002</c:v>
                </c:pt>
                <c:pt idx="3317">
                  <c:v>5.92</c:v>
                </c:pt>
                <c:pt idx="3318">
                  <c:v>4.4429999999999996</c:v>
                </c:pt>
                <c:pt idx="3319">
                  <c:v>4.4589999999999996</c:v>
                </c:pt>
                <c:pt idx="3320">
                  <c:v>4.4710000000000001</c:v>
                </c:pt>
                <c:pt idx="3321">
                  <c:v>4.4039999999999999</c:v>
                </c:pt>
                <c:pt idx="3322">
                  <c:v>4.7649999999999997</c:v>
                </c:pt>
                <c:pt idx="3323">
                  <c:v>4.9969999999999999</c:v>
                </c:pt>
                <c:pt idx="3324">
                  <c:v>4.8289999999999997</c:v>
                </c:pt>
                <c:pt idx="3325">
                  <c:v>4.2190000000000003</c:v>
                </c:pt>
                <c:pt idx="3326">
                  <c:v>4.0579999999999998</c:v>
                </c:pt>
                <c:pt idx="3327">
                  <c:v>4.12</c:v>
                </c:pt>
                <c:pt idx="3328">
                  <c:v>4.3529999999999998</c:v>
                </c:pt>
                <c:pt idx="3329">
                  <c:v>3.6589999999999998</c:v>
                </c:pt>
                <c:pt idx="3330">
                  <c:v>5.2939999999999996</c:v>
                </c:pt>
                <c:pt idx="3331">
                  <c:v>6.1239999999999997</c:v>
                </c:pt>
                <c:pt idx="3332">
                  <c:v>5.3460000000000001</c:v>
                </c:pt>
                <c:pt idx="3333">
                  <c:v>4.5810000000000004</c:v>
                </c:pt>
                <c:pt idx="3334">
                  <c:v>3.903</c:v>
                </c:pt>
                <c:pt idx="3335">
                  <c:v>4.1959999999999997</c:v>
                </c:pt>
                <c:pt idx="3336">
                  <c:v>4.298</c:v>
                </c:pt>
                <c:pt idx="3337">
                  <c:v>3.7469999999999999</c:v>
                </c:pt>
                <c:pt idx="3338">
                  <c:v>3.7429999999999999</c:v>
                </c:pt>
                <c:pt idx="3339">
                  <c:v>3.7770000000000001</c:v>
                </c:pt>
                <c:pt idx="3340">
                  <c:v>4.2140000000000004</c:v>
                </c:pt>
                <c:pt idx="3341">
                  <c:v>6.0750000000000002</c:v>
                </c:pt>
                <c:pt idx="3342">
                  <c:v>5.8929999999999998</c:v>
                </c:pt>
                <c:pt idx="3343">
                  <c:v>5.1849999999999996</c:v>
                </c:pt>
                <c:pt idx="3344">
                  <c:v>5.3570000000000002</c:v>
                </c:pt>
                <c:pt idx="3345">
                  <c:v>4.3019999999999996</c:v>
                </c:pt>
                <c:pt idx="3346">
                  <c:v>3.528</c:v>
                </c:pt>
                <c:pt idx="3347">
                  <c:v>4.6079999999999997</c:v>
                </c:pt>
                <c:pt idx="3348">
                  <c:v>4.3620000000000001</c:v>
                </c:pt>
                <c:pt idx="3349">
                  <c:v>3.7210000000000001</c:v>
                </c:pt>
                <c:pt idx="3350">
                  <c:v>4</c:v>
                </c:pt>
                <c:pt idx="3351">
                  <c:v>4.0970000000000004</c:v>
                </c:pt>
                <c:pt idx="3352">
                  <c:v>5.3719999999999999</c:v>
                </c:pt>
                <c:pt idx="3353">
                  <c:v>5.4509999999999996</c:v>
                </c:pt>
                <c:pt idx="3354">
                  <c:v>5.31</c:v>
                </c:pt>
                <c:pt idx="3355">
                  <c:v>5.5730000000000004</c:v>
                </c:pt>
                <c:pt idx="3356">
                  <c:v>5.71</c:v>
                </c:pt>
                <c:pt idx="3357">
                  <c:v>5.6740000000000004</c:v>
                </c:pt>
                <c:pt idx="3358">
                  <c:v>5.9269999999999996</c:v>
                </c:pt>
                <c:pt idx="3359">
                  <c:v>6.7389999999999999</c:v>
                </c:pt>
                <c:pt idx="3360">
                  <c:v>6.0549999999999997</c:v>
                </c:pt>
                <c:pt idx="3361">
                  <c:v>5.7329999999999997</c:v>
                </c:pt>
                <c:pt idx="3362">
                  <c:v>6.0339999999999998</c:v>
                </c:pt>
                <c:pt idx="3363">
                  <c:v>7.0679999999999996</c:v>
                </c:pt>
                <c:pt idx="3364">
                  <c:v>6.766</c:v>
                </c:pt>
                <c:pt idx="3365">
                  <c:v>6.1740000000000004</c:v>
                </c:pt>
                <c:pt idx="3366">
                  <c:v>6.9219999999999997</c:v>
                </c:pt>
                <c:pt idx="3367">
                  <c:v>8.1</c:v>
                </c:pt>
                <c:pt idx="3368">
                  <c:v>7.383</c:v>
                </c:pt>
                <c:pt idx="3369">
                  <c:v>6.915</c:v>
                </c:pt>
                <c:pt idx="3370">
                  <c:v>6.907</c:v>
                </c:pt>
                <c:pt idx="3371">
                  <c:v>6.7770000000000001</c:v>
                </c:pt>
                <c:pt idx="3372">
                  <c:v>5.4619999999999997</c:v>
                </c:pt>
                <c:pt idx="3373">
                  <c:v>5.202</c:v>
                </c:pt>
                <c:pt idx="3374">
                  <c:v>5.0640000000000001</c:v>
                </c:pt>
                <c:pt idx="3375">
                  <c:v>4.92</c:v>
                </c:pt>
                <c:pt idx="3376">
                  <c:v>5.2249999999999996</c:v>
                </c:pt>
                <c:pt idx="3377">
                  <c:v>4.9889999999999999</c:v>
                </c:pt>
                <c:pt idx="3378">
                  <c:v>5.26</c:v>
                </c:pt>
                <c:pt idx="3379">
                  <c:v>5.1849999999999996</c:v>
                </c:pt>
                <c:pt idx="3380">
                  <c:v>5.7549999999999999</c:v>
                </c:pt>
                <c:pt idx="3381">
                  <c:v>6.125</c:v>
                </c:pt>
                <c:pt idx="3382">
                  <c:v>5.9589999999999996</c:v>
                </c:pt>
                <c:pt idx="3383">
                  <c:v>6.258</c:v>
                </c:pt>
                <c:pt idx="3384">
                  <c:v>5.9009999999999998</c:v>
                </c:pt>
                <c:pt idx="3385">
                  <c:v>5.3220000000000001</c:v>
                </c:pt>
                <c:pt idx="3386">
                  <c:v>5.6970000000000001</c:v>
                </c:pt>
                <c:pt idx="3387">
                  <c:v>5.3170000000000002</c:v>
                </c:pt>
                <c:pt idx="3388">
                  <c:v>4.6680000000000001</c:v>
                </c:pt>
                <c:pt idx="3389">
                  <c:v>5.093</c:v>
                </c:pt>
                <c:pt idx="3390">
                  <c:v>5.9180000000000001</c:v>
                </c:pt>
                <c:pt idx="3391">
                  <c:v>6.2290000000000001</c:v>
                </c:pt>
                <c:pt idx="3392">
                  <c:v>5.6349999999999998</c:v>
                </c:pt>
                <c:pt idx="3393">
                  <c:v>6.3470000000000004</c:v>
                </c:pt>
                <c:pt idx="3394">
                  <c:v>6.0830000000000002</c:v>
                </c:pt>
                <c:pt idx="3395">
                  <c:v>5.0670000000000002</c:v>
                </c:pt>
                <c:pt idx="3396">
                  <c:v>4.9050000000000002</c:v>
                </c:pt>
                <c:pt idx="3397">
                  <c:v>5.5170000000000003</c:v>
                </c:pt>
                <c:pt idx="3398">
                  <c:v>5.468</c:v>
                </c:pt>
                <c:pt idx="3399">
                  <c:v>5.258</c:v>
                </c:pt>
                <c:pt idx="3400">
                  <c:v>6.2779999999999996</c:v>
                </c:pt>
                <c:pt idx="3401">
                  <c:v>6.68</c:v>
                </c:pt>
                <c:pt idx="3402">
                  <c:v>5.72</c:v>
                </c:pt>
                <c:pt idx="3403">
                  <c:v>5.0060000000000002</c:v>
                </c:pt>
                <c:pt idx="3404">
                  <c:v>4.9610000000000003</c:v>
                </c:pt>
                <c:pt idx="3405">
                  <c:v>4.9989999999999997</c:v>
                </c:pt>
                <c:pt idx="3406">
                  <c:v>4.4880000000000004</c:v>
                </c:pt>
                <c:pt idx="3407">
                  <c:v>4.0890000000000004</c:v>
                </c:pt>
                <c:pt idx="3408">
                  <c:v>4.4989999999999997</c:v>
                </c:pt>
                <c:pt idx="3409">
                  <c:v>4.367</c:v>
                </c:pt>
                <c:pt idx="3410">
                  <c:v>4.0439999999999996</c:v>
                </c:pt>
                <c:pt idx="3411">
                  <c:v>3.7730000000000001</c:v>
                </c:pt>
                <c:pt idx="3412">
                  <c:v>4.2069999999999999</c:v>
                </c:pt>
                <c:pt idx="3413">
                  <c:v>3.657</c:v>
                </c:pt>
                <c:pt idx="3414">
                  <c:v>3.202</c:v>
                </c:pt>
                <c:pt idx="3415">
                  <c:v>3.5539999999999998</c:v>
                </c:pt>
                <c:pt idx="3416">
                  <c:v>3.3479999999999999</c:v>
                </c:pt>
                <c:pt idx="3417">
                  <c:v>2.5910000000000002</c:v>
                </c:pt>
                <c:pt idx="3418">
                  <c:v>2.8380000000000001</c:v>
                </c:pt>
                <c:pt idx="3419">
                  <c:v>3.8959999999999999</c:v>
                </c:pt>
                <c:pt idx="3420">
                  <c:v>2.7440000000000002</c:v>
                </c:pt>
                <c:pt idx="3421">
                  <c:v>4.2850000000000001</c:v>
                </c:pt>
                <c:pt idx="3422">
                  <c:v>3.9140000000000001</c:v>
                </c:pt>
                <c:pt idx="3423">
                  <c:v>5.0629999999999997</c:v>
                </c:pt>
                <c:pt idx="3424">
                  <c:v>4.4420000000000002</c:v>
                </c:pt>
                <c:pt idx="3425">
                  <c:v>3.927</c:v>
                </c:pt>
                <c:pt idx="3426">
                  <c:v>3.9990000000000001</c:v>
                </c:pt>
                <c:pt idx="3427">
                  <c:v>4.508</c:v>
                </c:pt>
                <c:pt idx="3428">
                  <c:v>3.129</c:v>
                </c:pt>
                <c:pt idx="3429">
                  <c:v>4.3</c:v>
                </c:pt>
                <c:pt idx="3430">
                  <c:v>4.6929999999999996</c:v>
                </c:pt>
                <c:pt idx="3431">
                  <c:v>3.4710000000000001</c:v>
                </c:pt>
                <c:pt idx="3432">
                  <c:v>3.8849999999999998</c:v>
                </c:pt>
                <c:pt idx="3433">
                  <c:v>4.3899999999999997</c:v>
                </c:pt>
                <c:pt idx="3434">
                  <c:v>6.1580000000000004</c:v>
                </c:pt>
                <c:pt idx="3435">
                  <c:v>4.665</c:v>
                </c:pt>
                <c:pt idx="3436">
                  <c:v>5.5529999999999999</c:v>
                </c:pt>
                <c:pt idx="3437">
                  <c:v>4.1459999999999999</c:v>
                </c:pt>
                <c:pt idx="3438">
                  <c:v>4.5579999999999998</c:v>
                </c:pt>
                <c:pt idx="3439">
                  <c:v>3.8130000000000002</c:v>
                </c:pt>
                <c:pt idx="3440">
                  <c:v>4.7030000000000003</c:v>
                </c:pt>
                <c:pt idx="3441">
                  <c:v>2.887</c:v>
                </c:pt>
                <c:pt idx="3442">
                  <c:v>2.8559999999999999</c:v>
                </c:pt>
                <c:pt idx="3443">
                  <c:v>4.74</c:v>
                </c:pt>
                <c:pt idx="3444">
                  <c:v>4.4740000000000002</c:v>
                </c:pt>
                <c:pt idx="3445">
                  <c:v>5.7240000000000002</c:v>
                </c:pt>
                <c:pt idx="3446">
                  <c:v>3.2890000000000001</c:v>
                </c:pt>
                <c:pt idx="3447">
                  <c:v>4.8639999999999999</c:v>
                </c:pt>
                <c:pt idx="3448">
                  <c:v>4.6360000000000001</c:v>
                </c:pt>
                <c:pt idx="3449">
                  <c:v>5.8970000000000002</c:v>
                </c:pt>
                <c:pt idx="3450">
                  <c:v>3.2490000000000001</c:v>
                </c:pt>
                <c:pt idx="3451">
                  <c:v>4.4279999999999999</c:v>
                </c:pt>
                <c:pt idx="3452">
                  <c:v>4.6639999999999997</c:v>
                </c:pt>
                <c:pt idx="3453">
                  <c:v>5.173</c:v>
                </c:pt>
                <c:pt idx="3454">
                  <c:v>4.2709999999999999</c:v>
                </c:pt>
                <c:pt idx="3455">
                  <c:v>3.976</c:v>
                </c:pt>
                <c:pt idx="3456">
                  <c:v>3.4649999999999999</c:v>
                </c:pt>
                <c:pt idx="3457">
                  <c:v>3.8889999999999998</c:v>
                </c:pt>
                <c:pt idx="3458">
                  <c:v>4.3940000000000001</c:v>
                </c:pt>
                <c:pt idx="3459">
                  <c:v>3.5019999999999998</c:v>
                </c:pt>
                <c:pt idx="3460">
                  <c:v>4.1980000000000004</c:v>
                </c:pt>
                <c:pt idx="3461">
                  <c:v>3.778</c:v>
                </c:pt>
                <c:pt idx="3462">
                  <c:v>2.94</c:v>
                </c:pt>
                <c:pt idx="3463">
                  <c:v>3.68</c:v>
                </c:pt>
                <c:pt idx="3464">
                  <c:v>3.5059999999999998</c:v>
                </c:pt>
                <c:pt idx="3465">
                  <c:v>5.085</c:v>
                </c:pt>
                <c:pt idx="3466">
                  <c:v>3.8849999999999998</c:v>
                </c:pt>
                <c:pt idx="3467">
                  <c:v>4.03</c:v>
                </c:pt>
                <c:pt idx="3468">
                  <c:v>3.8479999999999999</c:v>
                </c:pt>
                <c:pt idx="3469">
                  <c:v>4.0149999999999997</c:v>
                </c:pt>
                <c:pt idx="3470">
                  <c:v>3.6150000000000002</c:v>
                </c:pt>
                <c:pt idx="3471">
                  <c:v>3.871</c:v>
                </c:pt>
                <c:pt idx="3472">
                  <c:v>3.6320000000000001</c:v>
                </c:pt>
                <c:pt idx="3473">
                  <c:v>3.3479999999999999</c:v>
                </c:pt>
                <c:pt idx="3474">
                  <c:v>2.161</c:v>
                </c:pt>
                <c:pt idx="3475">
                  <c:v>2.9609999999999999</c:v>
                </c:pt>
                <c:pt idx="3476">
                  <c:v>2.8039999999999998</c:v>
                </c:pt>
                <c:pt idx="3477">
                  <c:v>2.9140000000000001</c:v>
                </c:pt>
                <c:pt idx="3478">
                  <c:v>3.137</c:v>
                </c:pt>
                <c:pt idx="3479">
                  <c:v>3.5430000000000001</c:v>
                </c:pt>
                <c:pt idx="3480">
                  <c:v>3.246</c:v>
                </c:pt>
                <c:pt idx="3481">
                  <c:v>3.7509999999999999</c:v>
                </c:pt>
                <c:pt idx="3482">
                  <c:v>3.5030000000000001</c:v>
                </c:pt>
                <c:pt idx="3483">
                  <c:v>3.5049999999999999</c:v>
                </c:pt>
                <c:pt idx="3484">
                  <c:v>3.8210000000000002</c:v>
                </c:pt>
                <c:pt idx="3485">
                  <c:v>4.3239999999999998</c:v>
                </c:pt>
                <c:pt idx="3486">
                  <c:v>4.3579999999999997</c:v>
                </c:pt>
                <c:pt idx="3487">
                  <c:v>4.5369999999999999</c:v>
                </c:pt>
                <c:pt idx="3488">
                  <c:v>4.7320000000000002</c:v>
                </c:pt>
                <c:pt idx="3489">
                  <c:v>4.9189999999999996</c:v>
                </c:pt>
                <c:pt idx="3490">
                  <c:v>5.5460000000000003</c:v>
                </c:pt>
                <c:pt idx="3491">
                  <c:v>5.5229999999999997</c:v>
                </c:pt>
                <c:pt idx="3492">
                  <c:v>5.83</c:v>
                </c:pt>
                <c:pt idx="3493">
                  <c:v>5.7670000000000003</c:v>
                </c:pt>
                <c:pt idx="3494">
                  <c:v>5.8869999999999996</c:v>
                </c:pt>
                <c:pt idx="3495">
                  <c:v>5.9349999999999996</c:v>
                </c:pt>
                <c:pt idx="3496">
                  <c:v>6.093</c:v>
                </c:pt>
                <c:pt idx="3497">
                  <c:v>5.6529999999999996</c:v>
                </c:pt>
                <c:pt idx="3498">
                  <c:v>5.524</c:v>
                </c:pt>
                <c:pt idx="3499">
                  <c:v>5.7809999999999997</c:v>
                </c:pt>
                <c:pt idx="3500">
                  <c:v>6.0960000000000001</c:v>
                </c:pt>
                <c:pt idx="3501">
                  <c:v>6.319</c:v>
                </c:pt>
                <c:pt idx="3502">
                  <c:v>6.39</c:v>
                </c:pt>
                <c:pt idx="3503">
                  <c:v>7.0949999999999998</c:v>
                </c:pt>
                <c:pt idx="3504">
                  <c:v>7.0250000000000004</c:v>
                </c:pt>
                <c:pt idx="3505">
                  <c:v>7.0919999999999996</c:v>
                </c:pt>
                <c:pt idx="3506">
                  <c:v>7.7039999999999997</c:v>
                </c:pt>
                <c:pt idx="3507">
                  <c:v>7.391</c:v>
                </c:pt>
                <c:pt idx="3508">
                  <c:v>6.407</c:v>
                </c:pt>
                <c:pt idx="3509">
                  <c:v>5.9589999999999996</c:v>
                </c:pt>
                <c:pt idx="3510">
                  <c:v>5.4109999999999996</c:v>
                </c:pt>
                <c:pt idx="3511">
                  <c:v>5.1630000000000003</c:v>
                </c:pt>
                <c:pt idx="3512">
                  <c:v>4.992</c:v>
                </c:pt>
                <c:pt idx="3513">
                  <c:v>5.4729999999999999</c:v>
                </c:pt>
                <c:pt idx="3514">
                  <c:v>5.798</c:v>
                </c:pt>
                <c:pt idx="3515">
                  <c:v>5.1950000000000003</c:v>
                </c:pt>
                <c:pt idx="3516">
                  <c:v>5.4349999999999996</c:v>
                </c:pt>
                <c:pt idx="3517">
                  <c:v>5.03</c:v>
                </c:pt>
                <c:pt idx="3518">
                  <c:v>5.22</c:v>
                </c:pt>
                <c:pt idx="3519">
                  <c:v>6.173</c:v>
                </c:pt>
                <c:pt idx="3520">
                  <c:v>6.2080000000000002</c:v>
                </c:pt>
                <c:pt idx="3521">
                  <c:v>6.5750000000000002</c:v>
                </c:pt>
                <c:pt idx="3522">
                  <c:v>6.2830000000000004</c:v>
                </c:pt>
                <c:pt idx="3523">
                  <c:v>6.0970000000000004</c:v>
                </c:pt>
                <c:pt idx="3524">
                  <c:v>7.0490000000000004</c:v>
                </c:pt>
                <c:pt idx="3525">
                  <c:v>7.5780000000000003</c:v>
                </c:pt>
                <c:pt idx="3526">
                  <c:v>7.0179999999999998</c:v>
                </c:pt>
                <c:pt idx="3527">
                  <c:v>5.7</c:v>
                </c:pt>
                <c:pt idx="3528">
                  <c:v>4.8</c:v>
                </c:pt>
                <c:pt idx="3529">
                  <c:v>4.2720000000000002</c:v>
                </c:pt>
                <c:pt idx="3530">
                  <c:v>4.6109999999999998</c:v>
                </c:pt>
                <c:pt idx="3531">
                  <c:v>5.0970000000000004</c:v>
                </c:pt>
                <c:pt idx="3532">
                  <c:v>4.6929999999999996</c:v>
                </c:pt>
                <c:pt idx="3533">
                  <c:v>4.5129999999999999</c:v>
                </c:pt>
                <c:pt idx="3534">
                  <c:v>4.7110000000000003</c:v>
                </c:pt>
                <c:pt idx="3535">
                  <c:v>4.4800000000000004</c:v>
                </c:pt>
                <c:pt idx="3536">
                  <c:v>3.3969999999999998</c:v>
                </c:pt>
                <c:pt idx="3537">
                  <c:v>2.996</c:v>
                </c:pt>
                <c:pt idx="3538">
                  <c:v>2.5790000000000002</c:v>
                </c:pt>
                <c:pt idx="3539">
                  <c:v>2.367</c:v>
                </c:pt>
                <c:pt idx="3540">
                  <c:v>2.1960000000000002</c:v>
                </c:pt>
                <c:pt idx="3541">
                  <c:v>2.6320000000000001</c:v>
                </c:pt>
                <c:pt idx="3542">
                  <c:v>2.84</c:v>
                </c:pt>
                <c:pt idx="3543">
                  <c:v>2.8620000000000001</c:v>
                </c:pt>
                <c:pt idx="3544">
                  <c:v>2.7269999999999999</c:v>
                </c:pt>
                <c:pt idx="3545">
                  <c:v>2.4860000000000002</c:v>
                </c:pt>
                <c:pt idx="3546">
                  <c:v>2.3530000000000002</c:v>
                </c:pt>
                <c:pt idx="3547">
                  <c:v>2.5190000000000001</c:v>
                </c:pt>
                <c:pt idx="3548">
                  <c:v>2.5310000000000001</c:v>
                </c:pt>
                <c:pt idx="3549">
                  <c:v>2.2109999999999999</c:v>
                </c:pt>
                <c:pt idx="3550">
                  <c:v>2.8530000000000002</c:v>
                </c:pt>
                <c:pt idx="3551">
                  <c:v>2.4769999999999999</c:v>
                </c:pt>
                <c:pt idx="3552">
                  <c:v>2.2799999999999998</c:v>
                </c:pt>
                <c:pt idx="3553">
                  <c:v>2.5030000000000001</c:v>
                </c:pt>
                <c:pt idx="3554">
                  <c:v>2.0459999999999998</c:v>
                </c:pt>
                <c:pt idx="3555">
                  <c:v>4.0839999999999996</c:v>
                </c:pt>
                <c:pt idx="3556">
                  <c:v>4.0780000000000003</c:v>
                </c:pt>
                <c:pt idx="3557">
                  <c:v>3.609</c:v>
                </c:pt>
                <c:pt idx="3558">
                  <c:v>4.1379999999999999</c:v>
                </c:pt>
                <c:pt idx="3559">
                  <c:v>3.661</c:v>
                </c:pt>
                <c:pt idx="3560">
                  <c:v>3.5750000000000002</c:v>
                </c:pt>
                <c:pt idx="3561">
                  <c:v>4.07</c:v>
                </c:pt>
                <c:pt idx="3562">
                  <c:v>4.2549999999999999</c:v>
                </c:pt>
                <c:pt idx="3563">
                  <c:v>3.8029999999999999</c:v>
                </c:pt>
                <c:pt idx="3564">
                  <c:v>4.5439999999999996</c:v>
                </c:pt>
                <c:pt idx="3565">
                  <c:v>5.2089999999999996</c:v>
                </c:pt>
                <c:pt idx="3566">
                  <c:v>4.4329999999999998</c:v>
                </c:pt>
                <c:pt idx="3567">
                  <c:v>5.827</c:v>
                </c:pt>
                <c:pt idx="3568">
                  <c:v>5.3419999999999996</c:v>
                </c:pt>
                <c:pt idx="3569">
                  <c:v>5.4290000000000003</c:v>
                </c:pt>
                <c:pt idx="3570">
                  <c:v>4.66</c:v>
                </c:pt>
                <c:pt idx="3571">
                  <c:v>4.226</c:v>
                </c:pt>
                <c:pt idx="3572">
                  <c:v>3.7959999999999998</c:v>
                </c:pt>
                <c:pt idx="3573">
                  <c:v>3.3580000000000001</c:v>
                </c:pt>
                <c:pt idx="3574">
                  <c:v>4.5049999999999999</c:v>
                </c:pt>
                <c:pt idx="3575">
                  <c:v>5.0389999999999997</c:v>
                </c:pt>
                <c:pt idx="3576">
                  <c:v>4.9580000000000002</c:v>
                </c:pt>
                <c:pt idx="3577">
                  <c:v>4.3789999999999996</c:v>
                </c:pt>
                <c:pt idx="3578">
                  <c:v>5.109</c:v>
                </c:pt>
                <c:pt idx="3579">
                  <c:v>5.13</c:v>
                </c:pt>
                <c:pt idx="3580">
                  <c:v>4.8689999999999998</c:v>
                </c:pt>
                <c:pt idx="3581">
                  <c:v>5.0270000000000001</c:v>
                </c:pt>
                <c:pt idx="3582">
                  <c:v>3.54</c:v>
                </c:pt>
                <c:pt idx="3583">
                  <c:v>4.8609999999999998</c:v>
                </c:pt>
                <c:pt idx="3584">
                  <c:v>4.6449999999999996</c:v>
                </c:pt>
                <c:pt idx="3585">
                  <c:v>3.9470000000000001</c:v>
                </c:pt>
                <c:pt idx="3586">
                  <c:v>4.665</c:v>
                </c:pt>
                <c:pt idx="3587">
                  <c:v>3.81</c:v>
                </c:pt>
                <c:pt idx="3588">
                  <c:v>3.7480000000000002</c:v>
                </c:pt>
                <c:pt idx="3589">
                  <c:v>4.1040000000000001</c:v>
                </c:pt>
                <c:pt idx="3590">
                  <c:v>3.5009999999999999</c:v>
                </c:pt>
                <c:pt idx="3591">
                  <c:v>4.0220000000000002</c:v>
                </c:pt>
                <c:pt idx="3592">
                  <c:v>3.5449999999999999</c:v>
                </c:pt>
                <c:pt idx="3593">
                  <c:v>4.4539999999999997</c:v>
                </c:pt>
                <c:pt idx="3594">
                  <c:v>4.1340000000000003</c:v>
                </c:pt>
                <c:pt idx="3595">
                  <c:v>4.1630000000000003</c:v>
                </c:pt>
                <c:pt idx="3596">
                  <c:v>3.6850000000000001</c:v>
                </c:pt>
                <c:pt idx="3597">
                  <c:v>3.8260000000000001</c:v>
                </c:pt>
                <c:pt idx="3598">
                  <c:v>3.258</c:v>
                </c:pt>
                <c:pt idx="3599">
                  <c:v>2.032</c:v>
                </c:pt>
                <c:pt idx="3600">
                  <c:v>2.048</c:v>
                </c:pt>
                <c:pt idx="3601">
                  <c:v>1.9390000000000001</c:v>
                </c:pt>
                <c:pt idx="3602">
                  <c:v>1.901</c:v>
                </c:pt>
                <c:pt idx="3603">
                  <c:v>1.768</c:v>
                </c:pt>
                <c:pt idx="3604">
                  <c:v>1.46</c:v>
                </c:pt>
                <c:pt idx="3605">
                  <c:v>1.8620000000000001</c:v>
                </c:pt>
                <c:pt idx="3606">
                  <c:v>2.1520000000000001</c:v>
                </c:pt>
                <c:pt idx="3607">
                  <c:v>2.5840000000000001</c:v>
                </c:pt>
                <c:pt idx="3608">
                  <c:v>2.843</c:v>
                </c:pt>
                <c:pt idx="3609">
                  <c:v>3.512</c:v>
                </c:pt>
                <c:pt idx="3610">
                  <c:v>3.5939999999999999</c:v>
                </c:pt>
                <c:pt idx="3611">
                  <c:v>3.9209999999999998</c:v>
                </c:pt>
                <c:pt idx="3612">
                  <c:v>3.9790000000000001</c:v>
                </c:pt>
                <c:pt idx="3613">
                  <c:v>3.7829999999999999</c:v>
                </c:pt>
                <c:pt idx="3614">
                  <c:v>3.6680000000000001</c:v>
                </c:pt>
                <c:pt idx="3615">
                  <c:v>5.42</c:v>
                </c:pt>
                <c:pt idx="3616">
                  <c:v>5.3979999999999997</c:v>
                </c:pt>
                <c:pt idx="3617">
                  <c:v>5.2359999999999998</c:v>
                </c:pt>
                <c:pt idx="3618">
                  <c:v>6.5590000000000002</c:v>
                </c:pt>
                <c:pt idx="3619">
                  <c:v>4.9429999999999996</c:v>
                </c:pt>
                <c:pt idx="3620">
                  <c:v>7.3490000000000002</c:v>
                </c:pt>
                <c:pt idx="3621">
                  <c:v>6.8159999999999998</c:v>
                </c:pt>
                <c:pt idx="3622">
                  <c:v>7.3940000000000001</c:v>
                </c:pt>
                <c:pt idx="3623">
                  <c:v>6.5430000000000001</c:v>
                </c:pt>
                <c:pt idx="3624">
                  <c:v>7.6269999999999998</c:v>
                </c:pt>
                <c:pt idx="3625">
                  <c:v>7.5819999999999999</c:v>
                </c:pt>
                <c:pt idx="3626">
                  <c:v>7.1639999999999997</c:v>
                </c:pt>
                <c:pt idx="3627">
                  <c:v>5.8369999999999997</c:v>
                </c:pt>
                <c:pt idx="3628">
                  <c:v>5.2679999999999998</c:v>
                </c:pt>
                <c:pt idx="3629">
                  <c:v>5.97</c:v>
                </c:pt>
                <c:pt idx="3630">
                  <c:v>5.6120000000000001</c:v>
                </c:pt>
                <c:pt idx="3631">
                  <c:v>5.6660000000000004</c:v>
                </c:pt>
                <c:pt idx="3632">
                  <c:v>5.548</c:v>
                </c:pt>
                <c:pt idx="3633">
                  <c:v>5.7460000000000004</c:v>
                </c:pt>
                <c:pt idx="3634">
                  <c:v>6.4820000000000002</c:v>
                </c:pt>
                <c:pt idx="3635">
                  <c:v>6.4180000000000001</c:v>
                </c:pt>
                <c:pt idx="3636">
                  <c:v>7.64</c:v>
                </c:pt>
                <c:pt idx="3637">
                  <c:v>7.7329999999999997</c:v>
                </c:pt>
                <c:pt idx="3638">
                  <c:v>6.3490000000000002</c:v>
                </c:pt>
                <c:pt idx="3639">
                  <c:v>5.54</c:v>
                </c:pt>
                <c:pt idx="3640">
                  <c:v>5.0919999999999996</c:v>
                </c:pt>
                <c:pt idx="3641">
                  <c:v>5.1360000000000001</c:v>
                </c:pt>
                <c:pt idx="3642">
                  <c:v>4.7350000000000003</c:v>
                </c:pt>
                <c:pt idx="3643">
                  <c:v>4.7610000000000001</c:v>
                </c:pt>
                <c:pt idx="3644">
                  <c:v>5.2229999999999999</c:v>
                </c:pt>
                <c:pt idx="3645">
                  <c:v>4.8689999999999998</c:v>
                </c:pt>
                <c:pt idx="3646">
                  <c:v>4.7729999999999997</c:v>
                </c:pt>
                <c:pt idx="3647">
                  <c:v>5.125</c:v>
                </c:pt>
                <c:pt idx="3648">
                  <c:v>4.9809999999999999</c:v>
                </c:pt>
                <c:pt idx="3649">
                  <c:v>4.4690000000000003</c:v>
                </c:pt>
                <c:pt idx="3650">
                  <c:v>4.5570000000000004</c:v>
                </c:pt>
                <c:pt idx="3651">
                  <c:v>4.8819999999999997</c:v>
                </c:pt>
                <c:pt idx="3652">
                  <c:v>4.7380000000000004</c:v>
                </c:pt>
                <c:pt idx="3653">
                  <c:v>4.351</c:v>
                </c:pt>
                <c:pt idx="3654">
                  <c:v>3.536</c:v>
                </c:pt>
                <c:pt idx="3655">
                  <c:v>3.8540000000000001</c:v>
                </c:pt>
                <c:pt idx="3656">
                  <c:v>3.431</c:v>
                </c:pt>
                <c:pt idx="3657">
                  <c:v>3.3540000000000001</c:v>
                </c:pt>
                <c:pt idx="3658">
                  <c:v>3.9039999999999999</c:v>
                </c:pt>
                <c:pt idx="3659">
                  <c:v>3.1829999999999998</c:v>
                </c:pt>
                <c:pt idx="3660">
                  <c:v>3.528</c:v>
                </c:pt>
                <c:pt idx="3661">
                  <c:v>3.9769999999999999</c:v>
                </c:pt>
                <c:pt idx="3662">
                  <c:v>3.4009999999999998</c:v>
                </c:pt>
                <c:pt idx="3663">
                  <c:v>2.58</c:v>
                </c:pt>
                <c:pt idx="3664">
                  <c:v>2.7040000000000002</c:v>
                </c:pt>
                <c:pt idx="3665">
                  <c:v>4.1689999999999996</c:v>
                </c:pt>
                <c:pt idx="3666">
                  <c:v>3.3319999999999999</c:v>
                </c:pt>
                <c:pt idx="3667">
                  <c:v>3.347</c:v>
                </c:pt>
                <c:pt idx="3668">
                  <c:v>5.7619999999999996</c:v>
                </c:pt>
                <c:pt idx="3669">
                  <c:v>4.8559999999999999</c:v>
                </c:pt>
                <c:pt idx="3670">
                  <c:v>3.8410000000000002</c:v>
                </c:pt>
                <c:pt idx="3671">
                  <c:v>3.49</c:v>
                </c:pt>
                <c:pt idx="3672">
                  <c:v>3.5569999999999999</c:v>
                </c:pt>
                <c:pt idx="3673">
                  <c:v>3.6</c:v>
                </c:pt>
                <c:pt idx="3674">
                  <c:v>3.7789999999999999</c:v>
                </c:pt>
                <c:pt idx="3675">
                  <c:v>3.7679999999999998</c:v>
                </c:pt>
                <c:pt idx="3676">
                  <c:v>3.77</c:v>
                </c:pt>
                <c:pt idx="3677">
                  <c:v>3.629</c:v>
                </c:pt>
                <c:pt idx="3678">
                  <c:v>3.5009999999999999</c:v>
                </c:pt>
                <c:pt idx="3679">
                  <c:v>3.2789999999999999</c:v>
                </c:pt>
                <c:pt idx="3680">
                  <c:v>2.411</c:v>
                </c:pt>
                <c:pt idx="3681">
                  <c:v>2.3250000000000002</c:v>
                </c:pt>
                <c:pt idx="3682">
                  <c:v>2.7370000000000001</c:v>
                </c:pt>
                <c:pt idx="3683">
                  <c:v>3.879</c:v>
                </c:pt>
                <c:pt idx="3684">
                  <c:v>3.3</c:v>
                </c:pt>
                <c:pt idx="3685">
                  <c:v>3.6930000000000001</c:v>
                </c:pt>
                <c:pt idx="3686">
                  <c:v>3.629</c:v>
                </c:pt>
                <c:pt idx="3687">
                  <c:v>3.8740000000000001</c:v>
                </c:pt>
                <c:pt idx="3688">
                  <c:v>4.141</c:v>
                </c:pt>
                <c:pt idx="3689">
                  <c:v>4.6390000000000002</c:v>
                </c:pt>
                <c:pt idx="3690">
                  <c:v>4.5810000000000004</c:v>
                </c:pt>
                <c:pt idx="3691">
                  <c:v>4.8440000000000003</c:v>
                </c:pt>
                <c:pt idx="3692">
                  <c:v>5.6109999999999998</c:v>
                </c:pt>
                <c:pt idx="3693">
                  <c:v>6.1120000000000001</c:v>
                </c:pt>
                <c:pt idx="3694">
                  <c:v>5.9320000000000004</c:v>
                </c:pt>
                <c:pt idx="3695">
                  <c:v>5.6870000000000003</c:v>
                </c:pt>
                <c:pt idx="3696">
                  <c:v>5.8330000000000002</c:v>
                </c:pt>
                <c:pt idx="3697">
                  <c:v>6.4089999999999998</c:v>
                </c:pt>
                <c:pt idx="3698">
                  <c:v>6.117</c:v>
                </c:pt>
                <c:pt idx="3699">
                  <c:v>5.9480000000000004</c:v>
                </c:pt>
                <c:pt idx="3700">
                  <c:v>6.9210000000000003</c:v>
                </c:pt>
                <c:pt idx="3701">
                  <c:v>6.556</c:v>
                </c:pt>
                <c:pt idx="3702">
                  <c:v>6.2830000000000004</c:v>
                </c:pt>
                <c:pt idx="3703">
                  <c:v>7.5750000000000002</c:v>
                </c:pt>
                <c:pt idx="3704">
                  <c:v>7.1859999999999999</c:v>
                </c:pt>
                <c:pt idx="3705">
                  <c:v>6.32</c:v>
                </c:pt>
                <c:pt idx="3706">
                  <c:v>7.0540000000000003</c:v>
                </c:pt>
                <c:pt idx="3707">
                  <c:v>8.2249999999999996</c:v>
                </c:pt>
                <c:pt idx="3708">
                  <c:v>8.2530000000000001</c:v>
                </c:pt>
                <c:pt idx="3709">
                  <c:v>7.7919999999999998</c:v>
                </c:pt>
                <c:pt idx="3710">
                  <c:v>7.1109999999999998</c:v>
                </c:pt>
                <c:pt idx="3711">
                  <c:v>5.77</c:v>
                </c:pt>
                <c:pt idx="3712">
                  <c:v>7.7709999999999999</c:v>
                </c:pt>
                <c:pt idx="3713">
                  <c:v>9.1430000000000007</c:v>
                </c:pt>
                <c:pt idx="3714">
                  <c:v>9.2279999999999998</c:v>
                </c:pt>
                <c:pt idx="3715">
                  <c:v>6.1189999999999998</c:v>
                </c:pt>
                <c:pt idx="3716">
                  <c:v>10.443</c:v>
                </c:pt>
                <c:pt idx="3717">
                  <c:v>16.574000000000002</c:v>
                </c:pt>
                <c:pt idx="3718">
                  <c:v>15.558999999999999</c:v>
                </c:pt>
                <c:pt idx="3719">
                  <c:v>13.234999999999999</c:v>
                </c:pt>
                <c:pt idx="3720">
                  <c:v>16.082000000000001</c:v>
                </c:pt>
                <c:pt idx="3721">
                  <c:v>14.266999999999999</c:v>
                </c:pt>
                <c:pt idx="3722">
                  <c:v>11.923</c:v>
                </c:pt>
                <c:pt idx="3723">
                  <c:v>10.476000000000001</c:v>
                </c:pt>
                <c:pt idx="3724">
                  <c:v>5.6539999999999999</c:v>
                </c:pt>
                <c:pt idx="3725">
                  <c:v>4.0179999999999998</c:v>
                </c:pt>
                <c:pt idx="3726">
                  <c:v>4.383</c:v>
                </c:pt>
                <c:pt idx="3727">
                  <c:v>3.8</c:v>
                </c:pt>
                <c:pt idx="3728">
                  <c:v>5.2939999999999996</c:v>
                </c:pt>
                <c:pt idx="3729">
                  <c:v>3.8119999999999998</c:v>
                </c:pt>
                <c:pt idx="3730">
                  <c:v>5.5049999999999999</c:v>
                </c:pt>
                <c:pt idx="3731">
                  <c:v>4.9749999999999996</c:v>
                </c:pt>
                <c:pt idx="3732">
                  <c:v>5.899</c:v>
                </c:pt>
                <c:pt idx="3733">
                  <c:v>5.4180000000000001</c:v>
                </c:pt>
                <c:pt idx="3734">
                  <c:v>5.1710000000000003</c:v>
                </c:pt>
                <c:pt idx="3735">
                  <c:v>6.0810000000000004</c:v>
                </c:pt>
                <c:pt idx="3736">
                  <c:v>7.0449999999999999</c:v>
                </c:pt>
                <c:pt idx="3737">
                  <c:v>6.3360000000000003</c:v>
                </c:pt>
                <c:pt idx="3738">
                  <c:v>6.4790000000000001</c:v>
                </c:pt>
                <c:pt idx="3739">
                  <c:v>3.7240000000000002</c:v>
                </c:pt>
                <c:pt idx="3740">
                  <c:v>1.429</c:v>
                </c:pt>
                <c:pt idx="3741">
                  <c:v>1.1619999999999999</c:v>
                </c:pt>
                <c:pt idx="3742">
                  <c:v>2.0369999999999999</c:v>
                </c:pt>
                <c:pt idx="3743">
                  <c:v>3.4750000000000001</c:v>
                </c:pt>
                <c:pt idx="3744">
                  <c:v>3.9710000000000001</c:v>
                </c:pt>
                <c:pt idx="3745">
                  <c:v>4.6639999999999997</c:v>
                </c:pt>
                <c:pt idx="3746">
                  <c:v>4.8010000000000002</c:v>
                </c:pt>
                <c:pt idx="3747">
                  <c:v>5.8220000000000001</c:v>
                </c:pt>
                <c:pt idx="3748">
                  <c:v>10.273999999999999</c:v>
                </c:pt>
                <c:pt idx="3749">
                  <c:v>13.489000000000001</c:v>
                </c:pt>
                <c:pt idx="3750">
                  <c:v>7.9240000000000004</c:v>
                </c:pt>
                <c:pt idx="3751">
                  <c:v>8.0980000000000008</c:v>
                </c:pt>
                <c:pt idx="3752">
                  <c:v>7.4429999999999996</c:v>
                </c:pt>
                <c:pt idx="3753">
                  <c:v>6.2939999999999996</c:v>
                </c:pt>
                <c:pt idx="3754">
                  <c:v>5.1689999999999996</c:v>
                </c:pt>
                <c:pt idx="3755">
                  <c:v>6.6520000000000001</c:v>
                </c:pt>
                <c:pt idx="3756">
                  <c:v>5.9619999999999997</c:v>
                </c:pt>
                <c:pt idx="3757">
                  <c:v>5.5190000000000001</c:v>
                </c:pt>
                <c:pt idx="3758">
                  <c:v>4.6360000000000001</c:v>
                </c:pt>
                <c:pt idx="3759">
                  <c:v>4.0229999999999997</c:v>
                </c:pt>
                <c:pt idx="3760">
                  <c:v>3.754</c:v>
                </c:pt>
                <c:pt idx="3761">
                  <c:v>2.4239999999999999</c:v>
                </c:pt>
                <c:pt idx="3762">
                  <c:v>1.974</c:v>
                </c:pt>
                <c:pt idx="3763">
                  <c:v>1.718</c:v>
                </c:pt>
                <c:pt idx="3764">
                  <c:v>2.1520000000000001</c:v>
                </c:pt>
                <c:pt idx="3765">
                  <c:v>2.8809999999999998</c:v>
                </c:pt>
                <c:pt idx="3766">
                  <c:v>2.62</c:v>
                </c:pt>
                <c:pt idx="3767">
                  <c:v>2.403</c:v>
                </c:pt>
                <c:pt idx="3768">
                  <c:v>3.0979999999999999</c:v>
                </c:pt>
                <c:pt idx="3769">
                  <c:v>3.202</c:v>
                </c:pt>
                <c:pt idx="3770">
                  <c:v>3.33</c:v>
                </c:pt>
                <c:pt idx="3771">
                  <c:v>2.1909999999999998</c:v>
                </c:pt>
                <c:pt idx="3772">
                  <c:v>2.1709999999999998</c:v>
                </c:pt>
                <c:pt idx="3773">
                  <c:v>1.627</c:v>
                </c:pt>
                <c:pt idx="3774">
                  <c:v>1.605</c:v>
                </c:pt>
                <c:pt idx="3775">
                  <c:v>2.1419999999999999</c:v>
                </c:pt>
                <c:pt idx="3776">
                  <c:v>2.5289999999999999</c:v>
                </c:pt>
                <c:pt idx="3777">
                  <c:v>2.6070000000000002</c:v>
                </c:pt>
                <c:pt idx="3778">
                  <c:v>2.4649999999999999</c:v>
                </c:pt>
                <c:pt idx="3779">
                  <c:v>2.2130000000000001</c:v>
                </c:pt>
                <c:pt idx="3780">
                  <c:v>2.8420000000000001</c:v>
                </c:pt>
                <c:pt idx="3781">
                  <c:v>3.5310000000000001</c:v>
                </c:pt>
                <c:pt idx="3782">
                  <c:v>3.2549999999999999</c:v>
                </c:pt>
                <c:pt idx="3783">
                  <c:v>2.8039999999999998</c:v>
                </c:pt>
                <c:pt idx="3784">
                  <c:v>2.7959999999999998</c:v>
                </c:pt>
                <c:pt idx="3785">
                  <c:v>3.093</c:v>
                </c:pt>
                <c:pt idx="3786">
                  <c:v>2.9990000000000001</c:v>
                </c:pt>
                <c:pt idx="3787">
                  <c:v>2.4820000000000002</c:v>
                </c:pt>
                <c:pt idx="3788">
                  <c:v>1.958</c:v>
                </c:pt>
                <c:pt idx="3789">
                  <c:v>1.5549999999999999</c:v>
                </c:pt>
                <c:pt idx="3790">
                  <c:v>1.37</c:v>
                </c:pt>
                <c:pt idx="3791">
                  <c:v>1.466</c:v>
                </c:pt>
                <c:pt idx="3792">
                  <c:v>1.44</c:v>
                </c:pt>
                <c:pt idx="3793">
                  <c:v>1.0780000000000001</c:v>
                </c:pt>
                <c:pt idx="3794">
                  <c:v>1.2669999999999999</c:v>
                </c:pt>
                <c:pt idx="3795">
                  <c:v>1.1020000000000001</c:v>
                </c:pt>
                <c:pt idx="3796">
                  <c:v>1.4610000000000001</c:v>
                </c:pt>
                <c:pt idx="3797">
                  <c:v>1.7290000000000001</c:v>
                </c:pt>
                <c:pt idx="3798">
                  <c:v>2.72</c:v>
                </c:pt>
                <c:pt idx="3799">
                  <c:v>2.5249999999999999</c:v>
                </c:pt>
                <c:pt idx="3800">
                  <c:v>2.984</c:v>
                </c:pt>
                <c:pt idx="3801">
                  <c:v>3.3090000000000002</c:v>
                </c:pt>
                <c:pt idx="3802">
                  <c:v>3.1469999999999998</c:v>
                </c:pt>
                <c:pt idx="3803">
                  <c:v>2.758</c:v>
                </c:pt>
                <c:pt idx="3804">
                  <c:v>2.1850000000000001</c:v>
                </c:pt>
                <c:pt idx="3805">
                  <c:v>2.9580000000000002</c:v>
                </c:pt>
                <c:pt idx="3806">
                  <c:v>2.46</c:v>
                </c:pt>
                <c:pt idx="3807">
                  <c:v>1.7749999999999999</c:v>
                </c:pt>
                <c:pt idx="3808">
                  <c:v>2.0099999999999998</c:v>
                </c:pt>
                <c:pt idx="3809">
                  <c:v>2.4529999999999998</c:v>
                </c:pt>
                <c:pt idx="3810">
                  <c:v>2.2549999999999999</c:v>
                </c:pt>
                <c:pt idx="3811">
                  <c:v>2.4790000000000001</c:v>
                </c:pt>
                <c:pt idx="3812">
                  <c:v>3.2389999999999999</c:v>
                </c:pt>
                <c:pt idx="3813">
                  <c:v>3.1160000000000001</c:v>
                </c:pt>
                <c:pt idx="3814">
                  <c:v>2.9340000000000002</c:v>
                </c:pt>
                <c:pt idx="3815">
                  <c:v>3.5449999999999999</c:v>
                </c:pt>
                <c:pt idx="3816">
                  <c:v>3.2669999999999999</c:v>
                </c:pt>
                <c:pt idx="3817">
                  <c:v>3.4049999999999998</c:v>
                </c:pt>
                <c:pt idx="3818">
                  <c:v>3.573</c:v>
                </c:pt>
                <c:pt idx="3819">
                  <c:v>3.3130000000000002</c:v>
                </c:pt>
                <c:pt idx="3820">
                  <c:v>3.6739999999999999</c:v>
                </c:pt>
                <c:pt idx="3821">
                  <c:v>2.5059999999999998</c:v>
                </c:pt>
                <c:pt idx="3822">
                  <c:v>2.133</c:v>
                </c:pt>
                <c:pt idx="3823">
                  <c:v>2.9390000000000001</c:v>
                </c:pt>
                <c:pt idx="3824">
                  <c:v>1.206</c:v>
                </c:pt>
                <c:pt idx="3825">
                  <c:v>2.0609999999999999</c:v>
                </c:pt>
                <c:pt idx="3826">
                  <c:v>2.847</c:v>
                </c:pt>
                <c:pt idx="3827">
                  <c:v>1.9379999999999999</c:v>
                </c:pt>
                <c:pt idx="3828">
                  <c:v>2.5009999999999999</c:v>
                </c:pt>
                <c:pt idx="3829">
                  <c:v>1.3240000000000001</c:v>
                </c:pt>
                <c:pt idx="3830">
                  <c:v>2.5209999999999999</c:v>
                </c:pt>
                <c:pt idx="3831">
                  <c:v>2.0630000000000002</c:v>
                </c:pt>
                <c:pt idx="3832">
                  <c:v>2.78</c:v>
                </c:pt>
                <c:pt idx="3833">
                  <c:v>1.7509999999999999</c:v>
                </c:pt>
                <c:pt idx="3834">
                  <c:v>0.92100000000000004</c:v>
                </c:pt>
                <c:pt idx="3835">
                  <c:v>2.2320000000000002</c:v>
                </c:pt>
                <c:pt idx="3836">
                  <c:v>1.599</c:v>
                </c:pt>
                <c:pt idx="3837">
                  <c:v>2.1230000000000002</c:v>
                </c:pt>
                <c:pt idx="3838">
                  <c:v>1.5149999999999999</c:v>
                </c:pt>
                <c:pt idx="3839">
                  <c:v>1.9630000000000001</c:v>
                </c:pt>
                <c:pt idx="3840">
                  <c:v>2.125</c:v>
                </c:pt>
                <c:pt idx="3841">
                  <c:v>2.464</c:v>
                </c:pt>
                <c:pt idx="3842">
                  <c:v>2.1059999999999999</c:v>
                </c:pt>
                <c:pt idx="3843">
                  <c:v>2.4569999999999999</c:v>
                </c:pt>
                <c:pt idx="3844">
                  <c:v>2.4630000000000001</c:v>
                </c:pt>
                <c:pt idx="3845">
                  <c:v>2.19</c:v>
                </c:pt>
                <c:pt idx="3846">
                  <c:v>1.8740000000000001</c:v>
                </c:pt>
                <c:pt idx="3847">
                  <c:v>2.3149999999999999</c:v>
                </c:pt>
                <c:pt idx="3848">
                  <c:v>2.4350000000000001</c:v>
                </c:pt>
                <c:pt idx="3849">
                  <c:v>2.74</c:v>
                </c:pt>
                <c:pt idx="3850">
                  <c:v>2.1880000000000002</c:v>
                </c:pt>
                <c:pt idx="3851">
                  <c:v>1.0820000000000001</c:v>
                </c:pt>
                <c:pt idx="3852">
                  <c:v>1.3420000000000001</c:v>
                </c:pt>
                <c:pt idx="3853">
                  <c:v>0.69899999999999995</c:v>
                </c:pt>
                <c:pt idx="3854">
                  <c:v>0.4</c:v>
                </c:pt>
                <c:pt idx="3855">
                  <c:v>0.628</c:v>
                </c:pt>
                <c:pt idx="3856">
                  <c:v>0.71199999999999997</c:v>
                </c:pt>
                <c:pt idx="3857">
                  <c:v>2.1589999999999998</c:v>
                </c:pt>
                <c:pt idx="3858">
                  <c:v>1.4530000000000001</c:v>
                </c:pt>
                <c:pt idx="3859">
                  <c:v>1.357</c:v>
                </c:pt>
                <c:pt idx="3860">
                  <c:v>1.7350000000000001</c:v>
                </c:pt>
                <c:pt idx="3861">
                  <c:v>1.879</c:v>
                </c:pt>
                <c:pt idx="3862">
                  <c:v>2.2610000000000001</c:v>
                </c:pt>
                <c:pt idx="3863">
                  <c:v>3.359</c:v>
                </c:pt>
                <c:pt idx="3864">
                  <c:v>5.3520000000000003</c:v>
                </c:pt>
                <c:pt idx="3865">
                  <c:v>5.149</c:v>
                </c:pt>
                <c:pt idx="3866">
                  <c:v>4.2939999999999996</c:v>
                </c:pt>
                <c:pt idx="3867">
                  <c:v>7.0179999999999998</c:v>
                </c:pt>
                <c:pt idx="3868">
                  <c:v>5.7320000000000002</c:v>
                </c:pt>
                <c:pt idx="3869">
                  <c:v>4.2130000000000001</c:v>
                </c:pt>
                <c:pt idx="3870">
                  <c:v>4.1449999999999996</c:v>
                </c:pt>
                <c:pt idx="3871">
                  <c:v>3.3980000000000001</c:v>
                </c:pt>
                <c:pt idx="3872">
                  <c:v>3.016</c:v>
                </c:pt>
                <c:pt idx="3873">
                  <c:v>5.1379999999999999</c:v>
                </c:pt>
                <c:pt idx="3874">
                  <c:v>5.8780000000000001</c:v>
                </c:pt>
                <c:pt idx="3875">
                  <c:v>4.6070000000000002</c:v>
                </c:pt>
                <c:pt idx="3876">
                  <c:v>6.2270000000000003</c:v>
                </c:pt>
                <c:pt idx="3877">
                  <c:v>5.0529999999999999</c:v>
                </c:pt>
                <c:pt idx="3878">
                  <c:v>4.2329999999999997</c:v>
                </c:pt>
                <c:pt idx="3879">
                  <c:v>4.6260000000000003</c:v>
                </c:pt>
                <c:pt idx="3880">
                  <c:v>4.8769999999999998</c:v>
                </c:pt>
                <c:pt idx="3881">
                  <c:v>5.7919999999999998</c:v>
                </c:pt>
                <c:pt idx="3882">
                  <c:v>6.08</c:v>
                </c:pt>
                <c:pt idx="3883">
                  <c:v>5.14</c:v>
                </c:pt>
                <c:pt idx="3884">
                  <c:v>5.1079999999999997</c:v>
                </c:pt>
                <c:pt idx="3885">
                  <c:v>5.2190000000000003</c:v>
                </c:pt>
                <c:pt idx="3886">
                  <c:v>6.3529999999999998</c:v>
                </c:pt>
                <c:pt idx="3887">
                  <c:v>6.1619999999999999</c:v>
                </c:pt>
                <c:pt idx="3888">
                  <c:v>5.6630000000000003</c:v>
                </c:pt>
                <c:pt idx="3889">
                  <c:v>3.9039999999999999</c:v>
                </c:pt>
                <c:pt idx="3890">
                  <c:v>5.2409999999999997</c:v>
                </c:pt>
                <c:pt idx="3891">
                  <c:v>6.1790000000000003</c:v>
                </c:pt>
                <c:pt idx="3892">
                  <c:v>5.5579999999999998</c:v>
                </c:pt>
                <c:pt idx="3893">
                  <c:v>5.83</c:v>
                </c:pt>
                <c:pt idx="3894">
                  <c:v>5.798</c:v>
                </c:pt>
                <c:pt idx="3895">
                  <c:v>5.7649999999999997</c:v>
                </c:pt>
                <c:pt idx="3896">
                  <c:v>4.8600000000000003</c:v>
                </c:pt>
                <c:pt idx="3897">
                  <c:v>5.6379999999999999</c:v>
                </c:pt>
                <c:pt idx="3898">
                  <c:v>5.0049999999999999</c:v>
                </c:pt>
                <c:pt idx="3899">
                  <c:v>5.3280000000000003</c:v>
                </c:pt>
                <c:pt idx="3900">
                  <c:v>6.6269999999999998</c:v>
                </c:pt>
                <c:pt idx="3901">
                  <c:v>7.077</c:v>
                </c:pt>
                <c:pt idx="3902">
                  <c:v>4.827</c:v>
                </c:pt>
                <c:pt idx="3903">
                  <c:v>5.4109999999999996</c:v>
                </c:pt>
                <c:pt idx="3904">
                  <c:v>5.5640000000000001</c:v>
                </c:pt>
                <c:pt idx="3905">
                  <c:v>4.9290000000000003</c:v>
                </c:pt>
                <c:pt idx="3906">
                  <c:v>4.7869999999999999</c:v>
                </c:pt>
                <c:pt idx="3907">
                  <c:v>4.444</c:v>
                </c:pt>
                <c:pt idx="3908">
                  <c:v>5.07</c:v>
                </c:pt>
                <c:pt idx="3909">
                  <c:v>5.4729999999999999</c:v>
                </c:pt>
                <c:pt idx="3910">
                  <c:v>3.5939999999999999</c:v>
                </c:pt>
                <c:pt idx="3911">
                  <c:v>4.0309999999999997</c:v>
                </c:pt>
                <c:pt idx="3912">
                  <c:v>3.5339999999999998</c:v>
                </c:pt>
                <c:pt idx="3913">
                  <c:v>3.5550000000000002</c:v>
                </c:pt>
                <c:pt idx="3914">
                  <c:v>3.1659999999999999</c:v>
                </c:pt>
                <c:pt idx="3915">
                  <c:v>3.11</c:v>
                </c:pt>
                <c:pt idx="3916">
                  <c:v>3.331</c:v>
                </c:pt>
                <c:pt idx="3917">
                  <c:v>3.1179999999999999</c:v>
                </c:pt>
                <c:pt idx="3918">
                  <c:v>3.1280000000000001</c:v>
                </c:pt>
                <c:pt idx="3919">
                  <c:v>3.0009999999999999</c:v>
                </c:pt>
                <c:pt idx="3920">
                  <c:v>3.266</c:v>
                </c:pt>
                <c:pt idx="3921">
                  <c:v>3.3849999999999998</c:v>
                </c:pt>
                <c:pt idx="3922">
                  <c:v>3.1080000000000001</c:v>
                </c:pt>
                <c:pt idx="3923">
                  <c:v>3.3319999999999999</c:v>
                </c:pt>
                <c:pt idx="3924">
                  <c:v>3.3420000000000001</c:v>
                </c:pt>
                <c:pt idx="3925">
                  <c:v>3.5129999999999999</c:v>
                </c:pt>
                <c:pt idx="3926">
                  <c:v>3.4660000000000002</c:v>
                </c:pt>
                <c:pt idx="3927">
                  <c:v>3.024</c:v>
                </c:pt>
                <c:pt idx="3928">
                  <c:v>2.6749999999999998</c:v>
                </c:pt>
                <c:pt idx="3929">
                  <c:v>3.081</c:v>
                </c:pt>
                <c:pt idx="3930">
                  <c:v>3.081</c:v>
                </c:pt>
                <c:pt idx="3931">
                  <c:v>2.915</c:v>
                </c:pt>
                <c:pt idx="3932">
                  <c:v>3.5579999999999998</c:v>
                </c:pt>
                <c:pt idx="3933">
                  <c:v>3.6440000000000001</c:v>
                </c:pt>
                <c:pt idx="3934">
                  <c:v>3.76</c:v>
                </c:pt>
                <c:pt idx="3935">
                  <c:v>4.6870000000000003</c:v>
                </c:pt>
                <c:pt idx="3936">
                  <c:v>4.6459999999999999</c:v>
                </c:pt>
                <c:pt idx="3937">
                  <c:v>4.5659999999999998</c:v>
                </c:pt>
                <c:pt idx="3938">
                  <c:v>5.4859999999999998</c:v>
                </c:pt>
                <c:pt idx="3939">
                  <c:v>4.0949999999999998</c:v>
                </c:pt>
                <c:pt idx="3940">
                  <c:v>4.4480000000000004</c:v>
                </c:pt>
                <c:pt idx="3941">
                  <c:v>4.47</c:v>
                </c:pt>
                <c:pt idx="3942">
                  <c:v>4.46</c:v>
                </c:pt>
                <c:pt idx="3943">
                  <c:v>4.7149999999999999</c:v>
                </c:pt>
                <c:pt idx="3944">
                  <c:v>4.78</c:v>
                </c:pt>
                <c:pt idx="3945">
                  <c:v>4.4329999999999998</c:v>
                </c:pt>
                <c:pt idx="3946">
                  <c:v>4.8570000000000002</c:v>
                </c:pt>
                <c:pt idx="3947">
                  <c:v>4.5259999999999998</c:v>
                </c:pt>
                <c:pt idx="3948">
                  <c:v>4.7699999999999996</c:v>
                </c:pt>
                <c:pt idx="3949">
                  <c:v>5.1749999999999998</c:v>
                </c:pt>
                <c:pt idx="3950">
                  <c:v>4.3979999999999997</c:v>
                </c:pt>
                <c:pt idx="3951">
                  <c:v>4.5119999999999996</c:v>
                </c:pt>
                <c:pt idx="3952">
                  <c:v>4.6109999999999998</c:v>
                </c:pt>
                <c:pt idx="3953">
                  <c:v>4.2089999999999996</c:v>
                </c:pt>
                <c:pt idx="3954">
                  <c:v>3.91</c:v>
                </c:pt>
                <c:pt idx="3955">
                  <c:v>3.0790000000000002</c:v>
                </c:pt>
                <c:pt idx="3956">
                  <c:v>3.4350000000000001</c:v>
                </c:pt>
                <c:pt idx="3957">
                  <c:v>3.141</c:v>
                </c:pt>
                <c:pt idx="3958">
                  <c:v>3.9929999999999999</c:v>
                </c:pt>
                <c:pt idx="3959">
                  <c:v>2.585</c:v>
                </c:pt>
                <c:pt idx="3960">
                  <c:v>3.2010000000000001</c:v>
                </c:pt>
                <c:pt idx="3961">
                  <c:v>3.4350000000000001</c:v>
                </c:pt>
                <c:pt idx="3962">
                  <c:v>3.7839999999999998</c:v>
                </c:pt>
                <c:pt idx="3963">
                  <c:v>3.621</c:v>
                </c:pt>
                <c:pt idx="3964">
                  <c:v>3.5409999999999999</c:v>
                </c:pt>
                <c:pt idx="3965">
                  <c:v>3.67</c:v>
                </c:pt>
                <c:pt idx="3966">
                  <c:v>3.6640000000000001</c:v>
                </c:pt>
                <c:pt idx="3967">
                  <c:v>4.1079999999999997</c:v>
                </c:pt>
                <c:pt idx="3968">
                  <c:v>4.5970000000000004</c:v>
                </c:pt>
                <c:pt idx="3969">
                  <c:v>3.0859999999999999</c:v>
                </c:pt>
                <c:pt idx="3970">
                  <c:v>3.5259999999999998</c:v>
                </c:pt>
                <c:pt idx="3971">
                  <c:v>3.5259999999999998</c:v>
                </c:pt>
                <c:pt idx="3972">
                  <c:v>2.4169999999999998</c:v>
                </c:pt>
                <c:pt idx="3973">
                  <c:v>2.7010000000000001</c:v>
                </c:pt>
                <c:pt idx="3974">
                  <c:v>4.6950000000000003</c:v>
                </c:pt>
                <c:pt idx="3975">
                  <c:v>3.4729999999999999</c:v>
                </c:pt>
                <c:pt idx="3976">
                  <c:v>3.6120000000000001</c:v>
                </c:pt>
                <c:pt idx="3977">
                  <c:v>4.01</c:v>
                </c:pt>
                <c:pt idx="3978">
                  <c:v>2.8639999999999999</c:v>
                </c:pt>
                <c:pt idx="3979">
                  <c:v>3.1309999999999998</c:v>
                </c:pt>
                <c:pt idx="3980">
                  <c:v>3.7989999999999999</c:v>
                </c:pt>
                <c:pt idx="3981">
                  <c:v>2.9420000000000002</c:v>
                </c:pt>
                <c:pt idx="3982">
                  <c:v>2.944</c:v>
                </c:pt>
                <c:pt idx="3983">
                  <c:v>2.4980000000000002</c:v>
                </c:pt>
                <c:pt idx="3984">
                  <c:v>1.601</c:v>
                </c:pt>
                <c:pt idx="3985">
                  <c:v>1.7</c:v>
                </c:pt>
                <c:pt idx="3986">
                  <c:v>2.3879999999999999</c:v>
                </c:pt>
                <c:pt idx="3987">
                  <c:v>2.2490000000000001</c:v>
                </c:pt>
                <c:pt idx="3988">
                  <c:v>2.0790000000000002</c:v>
                </c:pt>
                <c:pt idx="3989">
                  <c:v>1.671</c:v>
                </c:pt>
                <c:pt idx="3990">
                  <c:v>2.347</c:v>
                </c:pt>
                <c:pt idx="3991">
                  <c:v>2.9169999999999998</c:v>
                </c:pt>
                <c:pt idx="3992">
                  <c:v>3.952</c:v>
                </c:pt>
                <c:pt idx="3993">
                  <c:v>3.302</c:v>
                </c:pt>
                <c:pt idx="3994">
                  <c:v>3.5289999999999999</c:v>
                </c:pt>
                <c:pt idx="3995">
                  <c:v>4.1029999999999998</c:v>
                </c:pt>
                <c:pt idx="3996">
                  <c:v>4.1109999999999998</c:v>
                </c:pt>
                <c:pt idx="3997">
                  <c:v>4.5419999999999998</c:v>
                </c:pt>
                <c:pt idx="3998">
                  <c:v>3.964</c:v>
                </c:pt>
                <c:pt idx="3999">
                  <c:v>4.0650000000000004</c:v>
                </c:pt>
                <c:pt idx="4000">
                  <c:v>3.4529999999999998</c:v>
                </c:pt>
                <c:pt idx="4001">
                  <c:v>3.419</c:v>
                </c:pt>
                <c:pt idx="4002">
                  <c:v>2.6949999999999998</c:v>
                </c:pt>
                <c:pt idx="4003">
                  <c:v>2.419</c:v>
                </c:pt>
                <c:pt idx="4004">
                  <c:v>3.4889999999999999</c:v>
                </c:pt>
                <c:pt idx="4005">
                  <c:v>3.6680000000000001</c:v>
                </c:pt>
                <c:pt idx="4006">
                  <c:v>3.198</c:v>
                </c:pt>
                <c:pt idx="4007">
                  <c:v>3.4910000000000001</c:v>
                </c:pt>
                <c:pt idx="4008">
                  <c:v>3.93</c:v>
                </c:pt>
                <c:pt idx="4009">
                  <c:v>3.7949999999999999</c:v>
                </c:pt>
                <c:pt idx="4010">
                  <c:v>3.8620000000000001</c:v>
                </c:pt>
                <c:pt idx="4011">
                  <c:v>3.7040000000000002</c:v>
                </c:pt>
                <c:pt idx="4012">
                  <c:v>3.5070000000000001</c:v>
                </c:pt>
                <c:pt idx="4013">
                  <c:v>3.742</c:v>
                </c:pt>
                <c:pt idx="4014">
                  <c:v>4.101</c:v>
                </c:pt>
                <c:pt idx="4015">
                  <c:v>3.883</c:v>
                </c:pt>
                <c:pt idx="4016">
                  <c:v>3.5550000000000002</c:v>
                </c:pt>
                <c:pt idx="4017">
                  <c:v>3.9889999999999999</c:v>
                </c:pt>
                <c:pt idx="4018">
                  <c:v>3.8769999999999998</c:v>
                </c:pt>
                <c:pt idx="4019">
                  <c:v>3.984</c:v>
                </c:pt>
                <c:pt idx="4020">
                  <c:v>3.9769999999999999</c:v>
                </c:pt>
                <c:pt idx="4021">
                  <c:v>3.972</c:v>
                </c:pt>
                <c:pt idx="4022">
                  <c:v>4.077</c:v>
                </c:pt>
                <c:pt idx="4023">
                  <c:v>3.431</c:v>
                </c:pt>
                <c:pt idx="4024">
                  <c:v>2.7549999999999999</c:v>
                </c:pt>
                <c:pt idx="4025">
                  <c:v>3.0790000000000002</c:v>
                </c:pt>
                <c:pt idx="4026">
                  <c:v>2.91</c:v>
                </c:pt>
                <c:pt idx="4027">
                  <c:v>3.6030000000000002</c:v>
                </c:pt>
                <c:pt idx="4028">
                  <c:v>4.1950000000000003</c:v>
                </c:pt>
                <c:pt idx="4029">
                  <c:v>4.3099999999999996</c:v>
                </c:pt>
                <c:pt idx="4030">
                  <c:v>4.4450000000000003</c:v>
                </c:pt>
                <c:pt idx="4031">
                  <c:v>4.5999999999999996</c:v>
                </c:pt>
                <c:pt idx="4032">
                  <c:v>5.0990000000000002</c:v>
                </c:pt>
                <c:pt idx="4033">
                  <c:v>4.2720000000000002</c:v>
                </c:pt>
                <c:pt idx="4034">
                  <c:v>5.2839999999999998</c:v>
                </c:pt>
                <c:pt idx="4035">
                  <c:v>5.1879999999999997</c:v>
                </c:pt>
                <c:pt idx="4036">
                  <c:v>5.0570000000000004</c:v>
                </c:pt>
                <c:pt idx="4037">
                  <c:v>5.1719999999999997</c:v>
                </c:pt>
                <c:pt idx="4038">
                  <c:v>5.1020000000000003</c:v>
                </c:pt>
                <c:pt idx="4039">
                  <c:v>5.1349999999999998</c:v>
                </c:pt>
                <c:pt idx="4040">
                  <c:v>4.899</c:v>
                </c:pt>
                <c:pt idx="4041">
                  <c:v>5.26</c:v>
                </c:pt>
                <c:pt idx="4042">
                  <c:v>5.2789999999999999</c:v>
                </c:pt>
                <c:pt idx="4043">
                  <c:v>4.8209999999999997</c:v>
                </c:pt>
                <c:pt idx="4044">
                  <c:v>4.6840000000000002</c:v>
                </c:pt>
                <c:pt idx="4045">
                  <c:v>5.03</c:v>
                </c:pt>
                <c:pt idx="4046">
                  <c:v>4.9169999999999998</c:v>
                </c:pt>
                <c:pt idx="4047">
                  <c:v>4.91</c:v>
                </c:pt>
                <c:pt idx="4048">
                  <c:v>4.891</c:v>
                </c:pt>
                <c:pt idx="4049">
                  <c:v>4.9880000000000004</c:v>
                </c:pt>
                <c:pt idx="4050">
                  <c:v>5.242</c:v>
                </c:pt>
                <c:pt idx="4051">
                  <c:v>4.8840000000000003</c:v>
                </c:pt>
                <c:pt idx="4052">
                  <c:v>4.6429999999999998</c:v>
                </c:pt>
                <c:pt idx="4053">
                  <c:v>4.2210000000000001</c:v>
                </c:pt>
                <c:pt idx="4054">
                  <c:v>3.899</c:v>
                </c:pt>
                <c:pt idx="4055">
                  <c:v>3.5619999999999998</c:v>
                </c:pt>
                <c:pt idx="4056">
                  <c:v>3.5169999999999999</c:v>
                </c:pt>
                <c:pt idx="4057">
                  <c:v>2.1850000000000001</c:v>
                </c:pt>
                <c:pt idx="4058">
                  <c:v>1.794</c:v>
                </c:pt>
                <c:pt idx="4059">
                  <c:v>2.1779999999999999</c:v>
                </c:pt>
                <c:pt idx="4060">
                  <c:v>1.526</c:v>
                </c:pt>
                <c:pt idx="4061">
                  <c:v>1.371</c:v>
                </c:pt>
                <c:pt idx="4062">
                  <c:v>1.8460000000000001</c:v>
                </c:pt>
                <c:pt idx="4063">
                  <c:v>1.5309999999999999</c:v>
                </c:pt>
                <c:pt idx="4064">
                  <c:v>1.6060000000000001</c:v>
                </c:pt>
                <c:pt idx="4065">
                  <c:v>1.427</c:v>
                </c:pt>
                <c:pt idx="4066">
                  <c:v>1.6160000000000001</c:v>
                </c:pt>
                <c:pt idx="4067">
                  <c:v>1.6619999999999999</c:v>
                </c:pt>
                <c:pt idx="4068">
                  <c:v>1.6339999999999999</c:v>
                </c:pt>
                <c:pt idx="4069">
                  <c:v>1.671</c:v>
                </c:pt>
                <c:pt idx="4070">
                  <c:v>1.6020000000000001</c:v>
                </c:pt>
                <c:pt idx="4071">
                  <c:v>1.585</c:v>
                </c:pt>
                <c:pt idx="4072">
                  <c:v>1.655</c:v>
                </c:pt>
                <c:pt idx="4073">
                  <c:v>1.6459999999999999</c:v>
                </c:pt>
                <c:pt idx="4074">
                  <c:v>1.2549999999999999</c:v>
                </c:pt>
                <c:pt idx="4075">
                  <c:v>1.85</c:v>
                </c:pt>
                <c:pt idx="4076">
                  <c:v>1.9410000000000001</c:v>
                </c:pt>
                <c:pt idx="4077">
                  <c:v>1.722</c:v>
                </c:pt>
                <c:pt idx="4078">
                  <c:v>3.1059999999999999</c:v>
                </c:pt>
                <c:pt idx="4079">
                  <c:v>1.9550000000000001</c:v>
                </c:pt>
                <c:pt idx="4080">
                  <c:v>2.9380000000000002</c:v>
                </c:pt>
                <c:pt idx="4081">
                  <c:v>2.7869999999999999</c:v>
                </c:pt>
                <c:pt idx="4082">
                  <c:v>2.613</c:v>
                </c:pt>
                <c:pt idx="4083">
                  <c:v>3.4390000000000001</c:v>
                </c:pt>
                <c:pt idx="4084">
                  <c:v>3.5270000000000001</c:v>
                </c:pt>
                <c:pt idx="4085">
                  <c:v>4.6029999999999998</c:v>
                </c:pt>
                <c:pt idx="4086">
                  <c:v>3.51</c:v>
                </c:pt>
                <c:pt idx="4087">
                  <c:v>3.0979999999999999</c:v>
                </c:pt>
                <c:pt idx="4088">
                  <c:v>3.3969999999999998</c:v>
                </c:pt>
                <c:pt idx="4089">
                  <c:v>2.2090000000000001</c:v>
                </c:pt>
                <c:pt idx="4090">
                  <c:v>2.8759999999999999</c:v>
                </c:pt>
                <c:pt idx="4091">
                  <c:v>3.5950000000000002</c:v>
                </c:pt>
                <c:pt idx="4092">
                  <c:v>2.363</c:v>
                </c:pt>
                <c:pt idx="4093">
                  <c:v>1.9850000000000001</c:v>
                </c:pt>
                <c:pt idx="4094">
                  <c:v>3.081</c:v>
                </c:pt>
                <c:pt idx="4095">
                  <c:v>4.13</c:v>
                </c:pt>
                <c:pt idx="4096">
                  <c:v>3.5190000000000001</c:v>
                </c:pt>
                <c:pt idx="4097">
                  <c:v>3.331</c:v>
                </c:pt>
                <c:pt idx="4098">
                  <c:v>3.5350000000000001</c:v>
                </c:pt>
                <c:pt idx="4099">
                  <c:v>4.1340000000000003</c:v>
                </c:pt>
                <c:pt idx="4100">
                  <c:v>3.109</c:v>
                </c:pt>
                <c:pt idx="4101">
                  <c:v>3.569</c:v>
                </c:pt>
                <c:pt idx="4102">
                  <c:v>3.105</c:v>
                </c:pt>
                <c:pt idx="4103">
                  <c:v>4.0549999999999997</c:v>
                </c:pt>
                <c:pt idx="4104">
                  <c:v>3.6720000000000002</c:v>
                </c:pt>
                <c:pt idx="4105">
                  <c:v>4.0570000000000004</c:v>
                </c:pt>
                <c:pt idx="4106">
                  <c:v>4.2409999999999997</c:v>
                </c:pt>
                <c:pt idx="4107">
                  <c:v>3.1080000000000001</c:v>
                </c:pt>
                <c:pt idx="4108">
                  <c:v>3.641</c:v>
                </c:pt>
                <c:pt idx="4109">
                  <c:v>3.1789999999999998</c:v>
                </c:pt>
                <c:pt idx="4110">
                  <c:v>3.181</c:v>
                </c:pt>
                <c:pt idx="4111">
                  <c:v>3.6120000000000001</c:v>
                </c:pt>
                <c:pt idx="4112">
                  <c:v>3.504</c:v>
                </c:pt>
                <c:pt idx="4113">
                  <c:v>3.5819999999999999</c:v>
                </c:pt>
                <c:pt idx="4114">
                  <c:v>4.3170000000000002</c:v>
                </c:pt>
                <c:pt idx="4115">
                  <c:v>3.8250000000000002</c:v>
                </c:pt>
                <c:pt idx="4116">
                  <c:v>4.4470000000000001</c:v>
                </c:pt>
                <c:pt idx="4117">
                  <c:v>4.7229999999999999</c:v>
                </c:pt>
                <c:pt idx="4118">
                  <c:v>5.5830000000000002</c:v>
                </c:pt>
                <c:pt idx="4119">
                  <c:v>5.5629999999999997</c:v>
                </c:pt>
                <c:pt idx="4120">
                  <c:v>5.5720000000000001</c:v>
                </c:pt>
                <c:pt idx="4121">
                  <c:v>5.62</c:v>
                </c:pt>
                <c:pt idx="4122">
                  <c:v>5.1429999999999998</c:v>
                </c:pt>
                <c:pt idx="4123">
                  <c:v>4.2089999999999996</c:v>
                </c:pt>
                <c:pt idx="4124">
                  <c:v>7.8380000000000001</c:v>
                </c:pt>
                <c:pt idx="4125">
                  <c:v>6.2649999999999997</c:v>
                </c:pt>
                <c:pt idx="4126">
                  <c:v>4.5579999999999998</c:v>
                </c:pt>
                <c:pt idx="4127">
                  <c:v>3.8980000000000001</c:v>
                </c:pt>
                <c:pt idx="4128">
                  <c:v>5.944</c:v>
                </c:pt>
                <c:pt idx="4129">
                  <c:v>6.2320000000000002</c:v>
                </c:pt>
                <c:pt idx="4130">
                  <c:v>5.7969999999999997</c:v>
                </c:pt>
                <c:pt idx="4131">
                  <c:v>5.681</c:v>
                </c:pt>
                <c:pt idx="4132">
                  <c:v>5.4989999999999997</c:v>
                </c:pt>
                <c:pt idx="4133">
                  <c:v>5.8419999999999996</c:v>
                </c:pt>
                <c:pt idx="4134">
                  <c:v>5.3259999999999996</c:v>
                </c:pt>
                <c:pt idx="4135">
                  <c:v>5.6120000000000001</c:v>
                </c:pt>
                <c:pt idx="4136">
                  <c:v>5.585</c:v>
                </c:pt>
                <c:pt idx="4137">
                  <c:v>4.1989999999999998</c:v>
                </c:pt>
                <c:pt idx="4138">
                  <c:v>5.093</c:v>
                </c:pt>
                <c:pt idx="4139">
                  <c:v>5.2690000000000001</c:v>
                </c:pt>
                <c:pt idx="4140">
                  <c:v>4.0039999999999996</c:v>
                </c:pt>
                <c:pt idx="4141">
                  <c:v>4.6360000000000001</c:v>
                </c:pt>
                <c:pt idx="4142">
                  <c:v>4.5759999999999996</c:v>
                </c:pt>
                <c:pt idx="4143">
                  <c:v>5.1120000000000001</c:v>
                </c:pt>
                <c:pt idx="4144">
                  <c:v>4.3810000000000002</c:v>
                </c:pt>
                <c:pt idx="4145">
                  <c:v>5.1269999999999998</c:v>
                </c:pt>
                <c:pt idx="4146">
                  <c:v>9.1530000000000005</c:v>
                </c:pt>
                <c:pt idx="4147">
                  <c:v>7.8719999999999999</c:v>
                </c:pt>
                <c:pt idx="4148">
                  <c:v>4.7640000000000002</c:v>
                </c:pt>
                <c:pt idx="4149">
                  <c:v>4.17</c:v>
                </c:pt>
                <c:pt idx="4150">
                  <c:v>4.0270000000000001</c:v>
                </c:pt>
                <c:pt idx="4151">
                  <c:v>4.7249999999999996</c:v>
                </c:pt>
                <c:pt idx="4152">
                  <c:v>4.1420000000000003</c:v>
                </c:pt>
                <c:pt idx="4153">
                  <c:v>3.7559999999999998</c:v>
                </c:pt>
                <c:pt idx="4154">
                  <c:v>3.6509999999999998</c:v>
                </c:pt>
                <c:pt idx="4155">
                  <c:v>4.1639999999999997</c:v>
                </c:pt>
                <c:pt idx="4156">
                  <c:v>6.4909999999999997</c:v>
                </c:pt>
                <c:pt idx="4157">
                  <c:v>7.81</c:v>
                </c:pt>
                <c:pt idx="4158">
                  <c:v>7.7389999999999999</c:v>
                </c:pt>
                <c:pt idx="4159">
                  <c:v>5.625</c:v>
                </c:pt>
                <c:pt idx="4160">
                  <c:v>4.2489999999999997</c:v>
                </c:pt>
                <c:pt idx="4161">
                  <c:v>3.97</c:v>
                </c:pt>
                <c:pt idx="4162">
                  <c:v>4.742</c:v>
                </c:pt>
                <c:pt idx="4163">
                  <c:v>7.3869999999999996</c:v>
                </c:pt>
                <c:pt idx="4164">
                  <c:v>5.1369999999999996</c:v>
                </c:pt>
                <c:pt idx="4165">
                  <c:v>1.764</c:v>
                </c:pt>
                <c:pt idx="4166">
                  <c:v>2.2839999999999998</c:v>
                </c:pt>
                <c:pt idx="4167">
                  <c:v>2.573</c:v>
                </c:pt>
                <c:pt idx="4168">
                  <c:v>3.1789999999999998</c:v>
                </c:pt>
                <c:pt idx="4169">
                  <c:v>3.0539999999999998</c:v>
                </c:pt>
                <c:pt idx="4170">
                  <c:v>3.8029999999999999</c:v>
                </c:pt>
                <c:pt idx="4171">
                  <c:v>3.9990000000000001</c:v>
                </c:pt>
                <c:pt idx="4172">
                  <c:v>3.5680000000000001</c:v>
                </c:pt>
                <c:pt idx="4173">
                  <c:v>2.8290000000000002</c:v>
                </c:pt>
                <c:pt idx="4174">
                  <c:v>3.1680000000000001</c:v>
                </c:pt>
                <c:pt idx="4175">
                  <c:v>3.6080000000000001</c:v>
                </c:pt>
                <c:pt idx="4176">
                  <c:v>3.6789999999999998</c:v>
                </c:pt>
                <c:pt idx="4177">
                  <c:v>3.3940000000000001</c:v>
                </c:pt>
                <c:pt idx="4178">
                  <c:v>4.0469999999999997</c:v>
                </c:pt>
                <c:pt idx="4179">
                  <c:v>4.1230000000000002</c:v>
                </c:pt>
                <c:pt idx="4180">
                  <c:v>4.069</c:v>
                </c:pt>
                <c:pt idx="4181">
                  <c:v>5.4930000000000003</c:v>
                </c:pt>
                <c:pt idx="4182">
                  <c:v>5.6970000000000001</c:v>
                </c:pt>
                <c:pt idx="4183">
                  <c:v>4.617</c:v>
                </c:pt>
                <c:pt idx="4184">
                  <c:v>4.0309999999999997</c:v>
                </c:pt>
                <c:pt idx="4185">
                  <c:v>3.7240000000000002</c:v>
                </c:pt>
                <c:pt idx="4186">
                  <c:v>3.883</c:v>
                </c:pt>
                <c:pt idx="4187">
                  <c:v>3.4159999999999999</c:v>
                </c:pt>
                <c:pt idx="4188">
                  <c:v>3.6789999999999998</c:v>
                </c:pt>
                <c:pt idx="4189">
                  <c:v>4.0469999999999997</c:v>
                </c:pt>
                <c:pt idx="4190">
                  <c:v>4.3810000000000002</c:v>
                </c:pt>
                <c:pt idx="4191">
                  <c:v>4.2670000000000003</c:v>
                </c:pt>
                <c:pt idx="4192">
                  <c:v>4.6849999999999996</c:v>
                </c:pt>
                <c:pt idx="4193">
                  <c:v>3.8820000000000001</c:v>
                </c:pt>
                <c:pt idx="4194">
                  <c:v>3.7229999999999999</c:v>
                </c:pt>
                <c:pt idx="4195">
                  <c:v>4.2939999999999996</c:v>
                </c:pt>
                <c:pt idx="4196">
                  <c:v>3.6389999999999998</c:v>
                </c:pt>
                <c:pt idx="4197">
                  <c:v>3.6019999999999999</c:v>
                </c:pt>
                <c:pt idx="4198">
                  <c:v>4.0549999999999997</c:v>
                </c:pt>
                <c:pt idx="4199">
                  <c:v>3.3580000000000001</c:v>
                </c:pt>
                <c:pt idx="4200">
                  <c:v>4.2110000000000003</c:v>
                </c:pt>
                <c:pt idx="4201">
                  <c:v>3.992</c:v>
                </c:pt>
                <c:pt idx="4202">
                  <c:v>3.9889999999999999</c:v>
                </c:pt>
                <c:pt idx="4203">
                  <c:v>4.9039999999999999</c:v>
                </c:pt>
                <c:pt idx="4204">
                  <c:v>5.7329999999999997</c:v>
                </c:pt>
                <c:pt idx="4205">
                  <c:v>3.07</c:v>
                </c:pt>
                <c:pt idx="4206">
                  <c:v>4.5979999999999999</c:v>
                </c:pt>
                <c:pt idx="4207">
                  <c:v>4.7750000000000004</c:v>
                </c:pt>
                <c:pt idx="4208">
                  <c:v>3.7570000000000001</c:v>
                </c:pt>
                <c:pt idx="4209">
                  <c:v>4.4980000000000002</c:v>
                </c:pt>
                <c:pt idx="4210">
                  <c:v>2.677</c:v>
                </c:pt>
                <c:pt idx="4211">
                  <c:v>4.3159999999999998</c:v>
                </c:pt>
                <c:pt idx="4212">
                  <c:v>3.5830000000000002</c:v>
                </c:pt>
                <c:pt idx="4213">
                  <c:v>4.6120000000000001</c:v>
                </c:pt>
                <c:pt idx="4214">
                  <c:v>4.0350000000000001</c:v>
                </c:pt>
                <c:pt idx="4215">
                  <c:v>4.194</c:v>
                </c:pt>
                <c:pt idx="4216">
                  <c:v>4.0110000000000001</c:v>
                </c:pt>
                <c:pt idx="4217">
                  <c:v>3.0649999999999999</c:v>
                </c:pt>
                <c:pt idx="4218">
                  <c:v>2.9039999999999999</c:v>
                </c:pt>
                <c:pt idx="4219">
                  <c:v>2.34</c:v>
                </c:pt>
                <c:pt idx="4220">
                  <c:v>3.843</c:v>
                </c:pt>
                <c:pt idx="4221">
                  <c:v>4.194</c:v>
                </c:pt>
                <c:pt idx="4222">
                  <c:v>3.9540000000000002</c:v>
                </c:pt>
                <c:pt idx="4223">
                  <c:v>3.6949999999999998</c:v>
                </c:pt>
                <c:pt idx="4224">
                  <c:v>2.883</c:v>
                </c:pt>
                <c:pt idx="4225">
                  <c:v>2.1179999999999999</c:v>
                </c:pt>
                <c:pt idx="4226">
                  <c:v>2.278</c:v>
                </c:pt>
                <c:pt idx="4227">
                  <c:v>2.7240000000000002</c:v>
                </c:pt>
                <c:pt idx="4228">
                  <c:v>5.5</c:v>
                </c:pt>
                <c:pt idx="4229">
                  <c:v>5.5430000000000001</c:v>
                </c:pt>
                <c:pt idx="4230">
                  <c:v>4.1070000000000002</c:v>
                </c:pt>
                <c:pt idx="4231">
                  <c:v>4.6289999999999996</c:v>
                </c:pt>
                <c:pt idx="4232">
                  <c:v>5.7889999999999997</c:v>
                </c:pt>
                <c:pt idx="4233">
                  <c:v>5.3579999999999997</c:v>
                </c:pt>
                <c:pt idx="4234">
                  <c:v>7.008</c:v>
                </c:pt>
                <c:pt idx="4235">
                  <c:v>4.8579999999999997</c:v>
                </c:pt>
                <c:pt idx="4236">
                  <c:v>4.57</c:v>
                </c:pt>
                <c:pt idx="4237">
                  <c:v>5.234</c:v>
                </c:pt>
                <c:pt idx="4238">
                  <c:v>3.9750000000000001</c:v>
                </c:pt>
                <c:pt idx="4239">
                  <c:v>4.3390000000000004</c:v>
                </c:pt>
                <c:pt idx="4240">
                  <c:v>4.0629999999999997</c:v>
                </c:pt>
                <c:pt idx="4241">
                  <c:v>4.3940000000000001</c:v>
                </c:pt>
                <c:pt idx="4242">
                  <c:v>4.7590000000000003</c:v>
                </c:pt>
                <c:pt idx="4243">
                  <c:v>6.56</c:v>
                </c:pt>
                <c:pt idx="4244">
                  <c:v>6.2690000000000001</c:v>
                </c:pt>
                <c:pt idx="4245">
                  <c:v>5.4059999999999997</c:v>
                </c:pt>
                <c:pt idx="4246">
                  <c:v>5.7830000000000004</c:v>
                </c:pt>
                <c:pt idx="4247">
                  <c:v>5.657</c:v>
                </c:pt>
                <c:pt idx="4248">
                  <c:v>5.6360000000000001</c:v>
                </c:pt>
                <c:pt idx="4249">
                  <c:v>5.3810000000000002</c:v>
                </c:pt>
                <c:pt idx="4250">
                  <c:v>5.24</c:v>
                </c:pt>
                <c:pt idx="4251">
                  <c:v>4.8579999999999997</c:v>
                </c:pt>
                <c:pt idx="4252">
                  <c:v>5.3650000000000002</c:v>
                </c:pt>
                <c:pt idx="4253">
                  <c:v>4.8310000000000004</c:v>
                </c:pt>
                <c:pt idx="4254">
                  <c:v>4.6989999999999998</c:v>
                </c:pt>
                <c:pt idx="4255">
                  <c:v>4.5839999999999996</c:v>
                </c:pt>
                <c:pt idx="4256">
                  <c:v>5.399</c:v>
                </c:pt>
                <c:pt idx="4257">
                  <c:v>6.8070000000000004</c:v>
                </c:pt>
                <c:pt idx="4258">
                  <c:v>6.3730000000000002</c:v>
                </c:pt>
                <c:pt idx="4259">
                  <c:v>4.4530000000000003</c:v>
                </c:pt>
                <c:pt idx="4260">
                  <c:v>4.4930000000000003</c:v>
                </c:pt>
                <c:pt idx="4261">
                  <c:v>4.8440000000000003</c:v>
                </c:pt>
                <c:pt idx="4262">
                  <c:v>5.3209999999999997</c:v>
                </c:pt>
                <c:pt idx="4263">
                  <c:v>6.8719999999999999</c:v>
                </c:pt>
                <c:pt idx="4264">
                  <c:v>6.2709999999999999</c:v>
                </c:pt>
                <c:pt idx="4265">
                  <c:v>4.367</c:v>
                </c:pt>
                <c:pt idx="4266">
                  <c:v>3.7189999999999999</c:v>
                </c:pt>
                <c:pt idx="4267">
                  <c:v>4.4109999999999996</c:v>
                </c:pt>
                <c:pt idx="4268">
                  <c:v>4.1529999999999996</c:v>
                </c:pt>
                <c:pt idx="4269">
                  <c:v>3.4740000000000002</c:v>
                </c:pt>
                <c:pt idx="4270">
                  <c:v>3.1779999999999999</c:v>
                </c:pt>
                <c:pt idx="4271">
                  <c:v>2.97</c:v>
                </c:pt>
                <c:pt idx="4272">
                  <c:v>2.56</c:v>
                </c:pt>
                <c:pt idx="4273">
                  <c:v>2.649</c:v>
                </c:pt>
                <c:pt idx="4274">
                  <c:v>2.637</c:v>
                </c:pt>
                <c:pt idx="4275">
                  <c:v>2.6909999999999998</c:v>
                </c:pt>
                <c:pt idx="4276">
                  <c:v>3.0990000000000002</c:v>
                </c:pt>
                <c:pt idx="4277">
                  <c:v>3.8119999999999998</c:v>
                </c:pt>
                <c:pt idx="4278">
                  <c:v>5.3810000000000002</c:v>
                </c:pt>
                <c:pt idx="4279">
                  <c:v>5.173</c:v>
                </c:pt>
                <c:pt idx="4280">
                  <c:v>5.0259999999999998</c:v>
                </c:pt>
                <c:pt idx="4281">
                  <c:v>4.5629999999999997</c:v>
                </c:pt>
                <c:pt idx="4282">
                  <c:v>5.24</c:v>
                </c:pt>
                <c:pt idx="4283">
                  <c:v>6.42</c:v>
                </c:pt>
                <c:pt idx="4284">
                  <c:v>6.2439999999999998</c:v>
                </c:pt>
                <c:pt idx="4285">
                  <c:v>5.7169999999999996</c:v>
                </c:pt>
                <c:pt idx="4286">
                  <c:v>5.6529999999999996</c:v>
                </c:pt>
                <c:pt idx="4287">
                  <c:v>5.5090000000000003</c:v>
                </c:pt>
                <c:pt idx="4288">
                  <c:v>4.74</c:v>
                </c:pt>
                <c:pt idx="4289">
                  <c:v>5.1379999999999999</c:v>
                </c:pt>
                <c:pt idx="4290">
                  <c:v>5.0579999999999998</c:v>
                </c:pt>
                <c:pt idx="4291">
                  <c:v>5.2789999999999999</c:v>
                </c:pt>
                <c:pt idx="4292">
                  <c:v>6.2160000000000002</c:v>
                </c:pt>
                <c:pt idx="4293">
                  <c:v>5.8170000000000002</c:v>
                </c:pt>
                <c:pt idx="4294">
                  <c:v>6.4189999999999996</c:v>
                </c:pt>
                <c:pt idx="4295">
                  <c:v>6.31</c:v>
                </c:pt>
                <c:pt idx="4296">
                  <c:v>5.827</c:v>
                </c:pt>
                <c:pt idx="4297">
                  <c:v>4.0179999999999998</c:v>
                </c:pt>
                <c:pt idx="4298">
                  <c:v>4.1470000000000002</c:v>
                </c:pt>
                <c:pt idx="4299">
                  <c:v>4.7</c:v>
                </c:pt>
                <c:pt idx="4300">
                  <c:v>5.1239999999999997</c:v>
                </c:pt>
                <c:pt idx="4301">
                  <c:v>5.0309999999999997</c:v>
                </c:pt>
                <c:pt idx="4302">
                  <c:v>4.5270000000000001</c:v>
                </c:pt>
                <c:pt idx="4303">
                  <c:v>4.1909999999999998</c:v>
                </c:pt>
                <c:pt idx="4304">
                  <c:v>4.7370000000000001</c:v>
                </c:pt>
                <c:pt idx="4305">
                  <c:v>5.1680000000000001</c:v>
                </c:pt>
                <c:pt idx="4306">
                  <c:v>5.524</c:v>
                </c:pt>
                <c:pt idx="4307">
                  <c:v>6.1440000000000001</c:v>
                </c:pt>
                <c:pt idx="4308">
                  <c:v>5.7649999999999997</c:v>
                </c:pt>
                <c:pt idx="4309">
                  <c:v>5.99</c:v>
                </c:pt>
                <c:pt idx="4310">
                  <c:v>5.0039999999999996</c:v>
                </c:pt>
                <c:pt idx="4311">
                  <c:v>5.3230000000000004</c:v>
                </c:pt>
                <c:pt idx="4312">
                  <c:v>5.7279999999999998</c:v>
                </c:pt>
                <c:pt idx="4313">
                  <c:v>7.7060000000000004</c:v>
                </c:pt>
                <c:pt idx="4314">
                  <c:v>8.2609999999999992</c:v>
                </c:pt>
                <c:pt idx="4315">
                  <c:v>7.9589999999999996</c:v>
                </c:pt>
                <c:pt idx="4316">
                  <c:v>6.524</c:v>
                </c:pt>
                <c:pt idx="4317">
                  <c:v>5.484</c:v>
                </c:pt>
                <c:pt idx="4318">
                  <c:v>5.88</c:v>
                </c:pt>
                <c:pt idx="4319">
                  <c:v>5.4969999999999999</c:v>
                </c:pt>
                <c:pt idx="4320">
                  <c:v>6.944</c:v>
                </c:pt>
                <c:pt idx="4321">
                  <c:v>6.4669999999999996</c:v>
                </c:pt>
                <c:pt idx="4322">
                  <c:v>5.7569999999999997</c:v>
                </c:pt>
                <c:pt idx="4323">
                  <c:v>5.3209999999999997</c:v>
                </c:pt>
                <c:pt idx="4324">
                  <c:v>5.819</c:v>
                </c:pt>
                <c:pt idx="4325">
                  <c:v>5.1879999999999997</c:v>
                </c:pt>
                <c:pt idx="4326">
                  <c:v>7.1470000000000002</c:v>
                </c:pt>
                <c:pt idx="4327">
                  <c:v>6.5890000000000004</c:v>
                </c:pt>
                <c:pt idx="4328">
                  <c:v>6.3220000000000001</c:v>
                </c:pt>
                <c:pt idx="4329">
                  <c:v>6.2210000000000001</c:v>
                </c:pt>
                <c:pt idx="4330">
                  <c:v>5.7119999999999997</c:v>
                </c:pt>
                <c:pt idx="4331">
                  <c:v>6.8730000000000002</c:v>
                </c:pt>
                <c:pt idx="4332">
                  <c:v>5.7510000000000003</c:v>
                </c:pt>
                <c:pt idx="4333">
                  <c:v>5.774</c:v>
                </c:pt>
                <c:pt idx="4334">
                  <c:v>5.4640000000000004</c:v>
                </c:pt>
                <c:pt idx="4335">
                  <c:v>5.1289999999999996</c:v>
                </c:pt>
                <c:pt idx="4336">
                  <c:v>4.9029999999999996</c:v>
                </c:pt>
                <c:pt idx="4337">
                  <c:v>4.3540000000000001</c:v>
                </c:pt>
                <c:pt idx="4338">
                  <c:v>4.3739999999999997</c:v>
                </c:pt>
                <c:pt idx="4339">
                  <c:v>5.3620000000000001</c:v>
                </c:pt>
                <c:pt idx="4340">
                  <c:v>6.1379999999999999</c:v>
                </c:pt>
                <c:pt idx="4341">
                  <c:v>6.35</c:v>
                </c:pt>
                <c:pt idx="4342">
                  <c:v>4.915</c:v>
                </c:pt>
                <c:pt idx="4343">
                  <c:v>5.8049999999999997</c:v>
                </c:pt>
                <c:pt idx="4344">
                  <c:v>7.1520000000000001</c:v>
                </c:pt>
                <c:pt idx="4345">
                  <c:v>5.9349999999999996</c:v>
                </c:pt>
                <c:pt idx="4346">
                  <c:v>5.7880000000000003</c:v>
                </c:pt>
                <c:pt idx="4347">
                  <c:v>5.6749999999999998</c:v>
                </c:pt>
                <c:pt idx="4348">
                  <c:v>6.6669999999999998</c:v>
                </c:pt>
                <c:pt idx="4349">
                  <c:v>5.7619999999999996</c:v>
                </c:pt>
                <c:pt idx="4350">
                  <c:v>7.2690000000000001</c:v>
                </c:pt>
                <c:pt idx="4351">
                  <c:v>5.7469999999999999</c:v>
                </c:pt>
                <c:pt idx="4352">
                  <c:v>7.2489999999999997</c:v>
                </c:pt>
                <c:pt idx="4353">
                  <c:v>7.2060000000000004</c:v>
                </c:pt>
                <c:pt idx="4354">
                  <c:v>7.9450000000000003</c:v>
                </c:pt>
                <c:pt idx="4355">
                  <c:v>5.9029999999999996</c:v>
                </c:pt>
                <c:pt idx="4356">
                  <c:v>5.484</c:v>
                </c:pt>
                <c:pt idx="4357">
                  <c:v>6.3739999999999997</c:v>
                </c:pt>
                <c:pt idx="4358">
                  <c:v>6.2</c:v>
                </c:pt>
                <c:pt idx="4359">
                  <c:v>4.7539999999999996</c:v>
                </c:pt>
                <c:pt idx="4360">
                  <c:v>4.891</c:v>
                </c:pt>
                <c:pt idx="4361">
                  <c:v>7.0220000000000002</c:v>
                </c:pt>
                <c:pt idx="4362">
                  <c:v>5.5119999999999996</c:v>
                </c:pt>
                <c:pt idx="4363">
                  <c:v>5.4790000000000001</c:v>
                </c:pt>
                <c:pt idx="4364">
                  <c:v>7.766</c:v>
                </c:pt>
                <c:pt idx="4365">
                  <c:v>7.5469999999999997</c:v>
                </c:pt>
                <c:pt idx="4366">
                  <c:v>6.907</c:v>
                </c:pt>
                <c:pt idx="4367">
                  <c:v>6.3570000000000002</c:v>
                </c:pt>
                <c:pt idx="4368">
                  <c:v>5.8979999999999997</c:v>
                </c:pt>
                <c:pt idx="4369">
                  <c:v>5.234</c:v>
                </c:pt>
                <c:pt idx="4370">
                  <c:v>6.2859999999999996</c:v>
                </c:pt>
                <c:pt idx="4371">
                  <c:v>5.6390000000000002</c:v>
                </c:pt>
                <c:pt idx="4372">
                  <c:v>4.5709999999999997</c:v>
                </c:pt>
                <c:pt idx="4373">
                  <c:v>7.6879999999999997</c:v>
                </c:pt>
                <c:pt idx="4374">
                  <c:v>6.3659999999999997</c:v>
                </c:pt>
                <c:pt idx="4375">
                  <c:v>5.601</c:v>
                </c:pt>
                <c:pt idx="4376">
                  <c:v>4.6520000000000001</c:v>
                </c:pt>
                <c:pt idx="4377">
                  <c:v>4.7830000000000004</c:v>
                </c:pt>
                <c:pt idx="4378">
                  <c:v>4.9669999999999996</c:v>
                </c:pt>
                <c:pt idx="4379">
                  <c:v>4.7060000000000004</c:v>
                </c:pt>
                <c:pt idx="4380">
                  <c:v>5.0449999999999999</c:v>
                </c:pt>
                <c:pt idx="4381">
                  <c:v>4.8040000000000003</c:v>
                </c:pt>
                <c:pt idx="4382">
                  <c:v>6.5940000000000003</c:v>
                </c:pt>
                <c:pt idx="4383">
                  <c:v>5.8159999999999998</c:v>
                </c:pt>
                <c:pt idx="4384">
                  <c:v>5.0549999999999997</c:v>
                </c:pt>
                <c:pt idx="4385">
                  <c:v>4.8390000000000004</c:v>
                </c:pt>
                <c:pt idx="4386">
                  <c:v>6.0839999999999996</c:v>
                </c:pt>
                <c:pt idx="4387">
                  <c:v>7.0229999999999997</c:v>
                </c:pt>
                <c:pt idx="4388">
                  <c:v>5.8490000000000002</c:v>
                </c:pt>
                <c:pt idx="4389">
                  <c:v>5.4980000000000002</c:v>
                </c:pt>
                <c:pt idx="4390">
                  <c:v>5.3289999999999997</c:v>
                </c:pt>
                <c:pt idx="4391">
                  <c:v>4.6820000000000004</c:v>
                </c:pt>
                <c:pt idx="4392">
                  <c:v>3.74</c:v>
                </c:pt>
                <c:pt idx="4393">
                  <c:v>3.9710000000000001</c:v>
                </c:pt>
                <c:pt idx="4394">
                  <c:v>4.7439999999999998</c:v>
                </c:pt>
                <c:pt idx="4395">
                  <c:v>5.4390000000000001</c:v>
                </c:pt>
                <c:pt idx="4396">
                  <c:v>5.1829999999999998</c:v>
                </c:pt>
                <c:pt idx="4397">
                  <c:v>4.423</c:v>
                </c:pt>
                <c:pt idx="4398">
                  <c:v>4.7859999999999996</c:v>
                </c:pt>
                <c:pt idx="4399">
                  <c:v>5.7450000000000001</c:v>
                </c:pt>
                <c:pt idx="4400">
                  <c:v>4.2149999999999999</c:v>
                </c:pt>
                <c:pt idx="4401">
                  <c:v>3.6190000000000002</c:v>
                </c:pt>
                <c:pt idx="4402">
                  <c:v>3.9620000000000002</c:v>
                </c:pt>
                <c:pt idx="4403">
                  <c:v>4.2460000000000004</c:v>
                </c:pt>
                <c:pt idx="4404">
                  <c:v>5.5620000000000003</c:v>
                </c:pt>
                <c:pt idx="4405">
                  <c:v>4.7119999999999997</c:v>
                </c:pt>
                <c:pt idx="4406">
                  <c:v>4.4530000000000003</c:v>
                </c:pt>
                <c:pt idx="4407">
                  <c:v>4.8230000000000004</c:v>
                </c:pt>
                <c:pt idx="4408">
                  <c:v>5.0750000000000002</c:v>
                </c:pt>
                <c:pt idx="4409">
                  <c:v>5.0209999999999999</c:v>
                </c:pt>
                <c:pt idx="4410">
                  <c:v>6.2530000000000001</c:v>
                </c:pt>
                <c:pt idx="4411">
                  <c:v>6.3239999999999998</c:v>
                </c:pt>
                <c:pt idx="4412">
                  <c:v>6.048</c:v>
                </c:pt>
                <c:pt idx="4413">
                  <c:v>6.0970000000000004</c:v>
                </c:pt>
                <c:pt idx="4414">
                  <c:v>6.1260000000000003</c:v>
                </c:pt>
                <c:pt idx="4415">
                  <c:v>5.9770000000000003</c:v>
                </c:pt>
                <c:pt idx="4416">
                  <c:v>5.9480000000000004</c:v>
                </c:pt>
                <c:pt idx="4417">
                  <c:v>6.1870000000000003</c:v>
                </c:pt>
                <c:pt idx="4418">
                  <c:v>6.1040000000000001</c:v>
                </c:pt>
                <c:pt idx="4419">
                  <c:v>5.7430000000000003</c:v>
                </c:pt>
                <c:pt idx="4420">
                  <c:v>5.8550000000000004</c:v>
                </c:pt>
                <c:pt idx="4421">
                  <c:v>5.4720000000000004</c:v>
                </c:pt>
                <c:pt idx="4422">
                  <c:v>5.3929999999999998</c:v>
                </c:pt>
                <c:pt idx="4423">
                  <c:v>5.7050000000000001</c:v>
                </c:pt>
                <c:pt idx="4424">
                  <c:v>6.1269999999999998</c:v>
                </c:pt>
                <c:pt idx="4425">
                  <c:v>6.25</c:v>
                </c:pt>
                <c:pt idx="4426">
                  <c:v>5.6059999999999999</c:v>
                </c:pt>
                <c:pt idx="4427">
                  <c:v>6.5960000000000001</c:v>
                </c:pt>
                <c:pt idx="4428">
                  <c:v>5.6520000000000001</c:v>
                </c:pt>
                <c:pt idx="4429">
                  <c:v>4.2030000000000003</c:v>
                </c:pt>
                <c:pt idx="4430">
                  <c:v>3.8140000000000001</c:v>
                </c:pt>
                <c:pt idx="4431">
                  <c:v>3.7759999999999998</c:v>
                </c:pt>
                <c:pt idx="4432">
                  <c:v>3.8849999999999998</c:v>
                </c:pt>
                <c:pt idx="4433">
                  <c:v>3.3740000000000001</c:v>
                </c:pt>
                <c:pt idx="4434">
                  <c:v>3.4140000000000001</c:v>
                </c:pt>
                <c:pt idx="4435">
                  <c:v>3.589</c:v>
                </c:pt>
                <c:pt idx="4436">
                  <c:v>3.4790000000000001</c:v>
                </c:pt>
                <c:pt idx="4437">
                  <c:v>3.2570000000000001</c:v>
                </c:pt>
                <c:pt idx="4438">
                  <c:v>3.2989999999999999</c:v>
                </c:pt>
                <c:pt idx="4439">
                  <c:v>2.9089999999999998</c:v>
                </c:pt>
                <c:pt idx="4440">
                  <c:v>3.085</c:v>
                </c:pt>
                <c:pt idx="4441">
                  <c:v>3.2250000000000001</c:v>
                </c:pt>
                <c:pt idx="4442">
                  <c:v>2.6179999999999999</c:v>
                </c:pt>
                <c:pt idx="4443">
                  <c:v>2.61</c:v>
                </c:pt>
                <c:pt idx="4444">
                  <c:v>2.8530000000000002</c:v>
                </c:pt>
                <c:pt idx="4445">
                  <c:v>2.8929999999999998</c:v>
                </c:pt>
                <c:pt idx="4446">
                  <c:v>2.7210000000000001</c:v>
                </c:pt>
                <c:pt idx="4447">
                  <c:v>2.8029999999999999</c:v>
                </c:pt>
                <c:pt idx="4448">
                  <c:v>3.5089999999999999</c:v>
                </c:pt>
                <c:pt idx="4449">
                  <c:v>3.4209999999999998</c:v>
                </c:pt>
                <c:pt idx="4450">
                  <c:v>3.4220000000000002</c:v>
                </c:pt>
                <c:pt idx="4451">
                  <c:v>3.218</c:v>
                </c:pt>
                <c:pt idx="4452">
                  <c:v>2.7050000000000001</c:v>
                </c:pt>
                <c:pt idx="4453">
                  <c:v>3.5390000000000001</c:v>
                </c:pt>
                <c:pt idx="4454">
                  <c:v>3.589</c:v>
                </c:pt>
                <c:pt idx="4455">
                  <c:v>3.6469999999999998</c:v>
                </c:pt>
                <c:pt idx="4456">
                  <c:v>3.6869999999999998</c:v>
                </c:pt>
                <c:pt idx="4457">
                  <c:v>3.9569999999999999</c:v>
                </c:pt>
                <c:pt idx="4458">
                  <c:v>3.5539999999999998</c:v>
                </c:pt>
                <c:pt idx="4459">
                  <c:v>3.504</c:v>
                </c:pt>
                <c:pt idx="4460">
                  <c:v>3.3220000000000001</c:v>
                </c:pt>
                <c:pt idx="4461">
                  <c:v>2.8079999999999998</c:v>
                </c:pt>
                <c:pt idx="4462">
                  <c:v>3.2029999999999998</c:v>
                </c:pt>
                <c:pt idx="4463">
                  <c:v>3.173</c:v>
                </c:pt>
                <c:pt idx="4464">
                  <c:v>2.3079999999999998</c:v>
                </c:pt>
                <c:pt idx="4465">
                  <c:v>3.0009999999999999</c:v>
                </c:pt>
                <c:pt idx="4466">
                  <c:v>3.4390000000000001</c:v>
                </c:pt>
                <c:pt idx="4467">
                  <c:v>3.6259999999999999</c:v>
                </c:pt>
                <c:pt idx="4468">
                  <c:v>3.073</c:v>
                </c:pt>
                <c:pt idx="4469">
                  <c:v>3.4020000000000001</c:v>
                </c:pt>
                <c:pt idx="4470">
                  <c:v>3.01</c:v>
                </c:pt>
                <c:pt idx="4471">
                  <c:v>3.8660000000000001</c:v>
                </c:pt>
                <c:pt idx="4472">
                  <c:v>3.91</c:v>
                </c:pt>
                <c:pt idx="4473">
                  <c:v>4.0270000000000001</c:v>
                </c:pt>
                <c:pt idx="4474">
                  <c:v>4.3470000000000004</c:v>
                </c:pt>
                <c:pt idx="4475">
                  <c:v>3.5870000000000002</c:v>
                </c:pt>
                <c:pt idx="4476">
                  <c:v>3.2970000000000002</c:v>
                </c:pt>
                <c:pt idx="4477">
                  <c:v>3.0139999999999998</c:v>
                </c:pt>
                <c:pt idx="4478">
                  <c:v>2.1850000000000001</c:v>
                </c:pt>
                <c:pt idx="4479">
                  <c:v>3.2650000000000001</c:v>
                </c:pt>
                <c:pt idx="4480">
                  <c:v>3.59</c:v>
                </c:pt>
                <c:pt idx="4481">
                  <c:v>3.415</c:v>
                </c:pt>
                <c:pt idx="4482">
                  <c:v>4.0049999999999999</c:v>
                </c:pt>
                <c:pt idx="4483">
                  <c:v>1.494</c:v>
                </c:pt>
                <c:pt idx="4484">
                  <c:v>0.95299999999999996</c:v>
                </c:pt>
                <c:pt idx="4485">
                  <c:v>0.873</c:v>
                </c:pt>
                <c:pt idx="4486">
                  <c:v>3.0670000000000002</c:v>
                </c:pt>
                <c:pt idx="4487">
                  <c:v>2.7010000000000001</c:v>
                </c:pt>
                <c:pt idx="4488">
                  <c:v>2.2280000000000002</c:v>
                </c:pt>
                <c:pt idx="4489">
                  <c:v>2.6469999999999998</c:v>
                </c:pt>
                <c:pt idx="4490">
                  <c:v>2.9049999999999998</c:v>
                </c:pt>
                <c:pt idx="4491">
                  <c:v>2.972</c:v>
                </c:pt>
                <c:pt idx="4492">
                  <c:v>2.722</c:v>
                </c:pt>
                <c:pt idx="4493">
                  <c:v>1.895</c:v>
                </c:pt>
                <c:pt idx="4494">
                  <c:v>1.5449999999999999</c:v>
                </c:pt>
                <c:pt idx="4495">
                  <c:v>1.4430000000000001</c:v>
                </c:pt>
                <c:pt idx="4496">
                  <c:v>1.3440000000000001</c:v>
                </c:pt>
                <c:pt idx="4497">
                  <c:v>1.3919999999999999</c:v>
                </c:pt>
                <c:pt idx="4498">
                  <c:v>1.5269999999999999</c:v>
                </c:pt>
                <c:pt idx="4499">
                  <c:v>1.738</c:v>
                </c:pt>
                <c:pt idx="4500">
                  <c:v>1.833</c:v>
                </c:pt>
                <c:pt idx="4501">
                  <c:v>1.3140000000000001</c:v>
                </c:pt>
                <c:pt idx="4502">
                  <c:v>1.246</c:v>
                </c:pt>
                <c:pt idx="4503">
                  <c:v>2.0939999999999999</c:v>
                </c:pt>
                <c:pt idx="4504">
                  <c:v>1.784</c:v>
                </c:pt>
                <c:pt idx="4505">
                  <c:v>2</c:v>
                </c:pt>
                <c:pt idx="4506">
                  <c:v>1.875</c:v>
                </c:pt>
                <c:pt idx="4507">
                  <c:v>1.9590000000000001</c:v>
                </c:pt>
                <c:pt idx="4508">
                  <c:v>2.2639999999999998</c:v>
                </c:pt>
                <c:pt idx="4509">
                  <c:v>1.798</c:v>
                </c:pt>
                <c:pt idx="4510">
                  <c:v>2.214</c:v>
                </c:pt>
                <c:pt idx="4511">
                  <c:v>1.9379999999999999</c:v>
                </c:pt>
                <c:pt idx="4512">
                  <c:v>2.0489999999999999</c:v>
                </c:pt>
                <c:pt idx="4513">
                  <c:v>2.5939999999999999</c:v>
                </c:pt>
                <c:pt idx="4514">
                  <c:v>3.4260000000000002</c:v>
                </c:pt>
                <c:pt idx="4515">
                  <c:v>2.7570000000000001</c:v>
                </c:pt>
                <c:pt idx="4516">
                  <c:v>2.7069999999999999</c:v>
                </c:pt>
                <c:pt idx="4517">
                  <c:v>3.778</c:v>
                </c:pt>
                <c:pt idx="4518">
                  <c:v>4.0030000000000001</c:v>
                </c:pt>
                <c:pt idx="4519">
                  <c:v>3.9140000000000001</c:v>
                </c:pt>
                <c:pt idx="4520">
                  <c:v>3.8109999999999999</c:v>
                </c:pt>
                <c:pt idx="4521">
                  <c:v>3.4860000000000002</c:v>
                </c:pt>
                <c:pt idx="4522">
                  <c:v>3.4119999999999999</c:v>
                </c:pt>
                <c:pt idx="4523">
                  <c:v>4.452</c:v>
                </c:pt>
                <c:pt idx="4524">
                  <c:v>4.4260000000000002</c:v>
                </c:pt>
                <c:pt idx="4525">
                  <c:v>4.0190000000000001</c:v>
                </c:pt>
                <c:pt idx="4526">
                  <c:v>3.8370000000000002</c:v>
                </c:pt>
                <c:pt idx="4527">
                  <c:v>3.6789999999999998</c:v>
                </c:pt>
                <c:pt idx="4528">
                  <c:v>4.3899999999999997</c:v>
                </c:pt>
                <c:pt idx="4529">
                  <c:v>4.7670000000000003</c:v>
                </c:pt>
                <c:pt idx="4530">
                  <c:v>4.6440000000000001</c:v>
                </c:pt>
                <c:pt idx="4531">
                  <c:v>4.38</c:v>
                </c:pt>
                <c:pt idx="4532">
                  <c:v>3.8140000000000001</c:v>
                </c:pt>
                <c:pt idx="4533">
                  <c:v>3.9820000000000002</c:v>
                </c:pt>
                <c:pt idx="4534">
                  <c:v>3.5</c:v>
                </c:pt>
                <c:pt idx="4535">
                  <c:v>2.9670000000000001</c:v>
                </c:pt>
                <c:pt idx="4536">
                  <c:v>2.3679999999999999</c:v>
                </c:pt>
                <c:pt idx="4537">
                  <c:v>2.2389999999999999</c:v>
                </c:pt>
                <c:pt idx="4538">
                  <c:v>2.4660000000000002</c:v>
                </c:pt>
                <c:pt idx="4539">
                  <c:v>2.484</c:v>
                </c:pt>
                <c:pt idx="4540">
                  <c:v>2.5449999999999999</c:v>
                </c:pt>
                <c:pt idx="4541">
                  <c:v>2.4169999999999998</c:v>
                </c:pt>
                <c:pt idx="4542">
                  <c:v>1.6890000000000001</c:v>
                </c:pt>
                <c:pt idx="4543">
                  <c:v>1.38</c:v>
                </c:pt>
                <c:pt idx="4544">
                  <c:v>1.66</c:v>
                </c:pt>
                <c:pt idx="4545">
                  <c:v>2.4460000000000002</c:v>
                </c:pt>
                <c:pt idx="4546">
                  <c:v>2.3439999999999999</c:v>
                </c:pt>
                <c:pt idx="4547">
                  <c:v>2.4710000000000001</c:v>
                </c:pt>
                <c:pt idx="4548">
                  <c:v>2.2959999999999998</c:v>
                </c:pt>
                <c:pt idx="4549">
                  <c:v>2.6070000000000002</c:v>
                </c:pt>
                <c:pt idx="4550">
                  <c:v>2.657</c:v>
                </c:pt>
                <c:pt idx="4551">
                  <c:v>2.9169999999999998</c:v>
                </c:pt>
                <c:pt idx="4552">
                  <c:v>2.4710000000000001</c:v>
                </c:pt>
                <c:pt idx="4553">
                  <c:v>2.7890000000000001</c:v>
                </c:pt>
                <c:pt idx="4554">
                  <c:v>2.661</c:v>
                </c:pt>
                <c:pt idx="4555">
                  <c:v>1.8979999999999999</c:v>
                </c:pt>
                <c:pt idx="4556">
                  <c:v>2.0489999999999999</c:v>
                </c:pt>
                <c:pt idx="4557">
                  <c:v>3.738</c:v>
                </c:pt>
                <c:pt idx="4558">
                  <c:v>3.4209999999999998</c:v>
                </c:pt>
                <c:pt idx="4559">
                  <c:v>3.3290000000000002</c:v>
                </c:pt>
                <c:pt idx="4560">
                  <c:v>3.794</c:v>
                </c:pt>
                <c:pt idx="4561">
                  <c:v>2.9990000000000001</c:v>
                </c:pt>
                <c:pt idx="4562">
                  <c:v>3.0289999999999999</c:v>
                </c:pt>
                <c:pt idx="4563">
                  <c:v>3.8530000000000002</c:v>
                </c:pt>
                <c:pt idx="4564">
                  <c:v>3.9119999999999999</c:v>
                </c:pt>
                <c:pt idx="4565">
                  <c:v>3.6179999999999999</c:v>
                </c:pt>
                <c:pt idx="4566">
                  <c:v>3.819</c:v>
                </c:pt>
                <c:pt idx="4567">
                  <c:v>3.6480000000000001</c:v>
                </c:pt>
                <c:pt idx="4568">
                  <c:v>3.3959999999999999</c:v>
                </c:pt>
                <c:pt idx="4569">
                  <c:v>3.8860000000000001</c:v>
                </c:pt>
                <c:pt idx="4570">
                  <c:v>2.641</c:v>
                </c:pt>
                <c:pt idx="4571">
                  <c:v>1.4570000000000001</c:v>
                </c:pt>
                <c:pt idx="4572">
                  <c:v>2.9180000000000001</c:v>
                </c:pt>
                <c:pt idx="4573">
                  <c:v>2.9260000000000002</c:v>
                </c:pt>
                <c:pt idx="4574">
                  <c:v>1.7629999999999999</c:v>
                </c:pt>
                <c:pt idx="4575">
                  <c:v>2.33</c:v>
                </c:pt>
                <c:pt idx="4576">
                  <c:v>3.137</c:v>
                </c:pt>
                <c:pt idx="4577">
                  <c:v>1.79</c:v>
                </c:pt>
                <c:pt idx="4578">
                  <c:v>2.3250000000000002</c:v>
                </c:pt>
                <c:pt idx="4579">
                  <c:v>3.3940000000000001</c:v>
                </c:pt>
                <c:pt idx="4580">
                  <c:v>3.0219999999999998</c:v>
                </c:pt>
                <c:pt idx="4581">
                  <c:v>3.7749999999999999</c:v>
                </c:pt>
                <c:pt idx="4582">
                  <c:v>3.4009999999999998</c:v>
                </c:pt>
                <c:pt idx="4583">
                  <c:v>3.996</c:v>
                </c:pt>
                <c:pt idx="4584">
                  <c:v>1.988</c:v>
                </c:pt>
                <c:pt idx="4585">
                  <c:v>3.355</c:v>
                </c:pt>
                <c:pt idx="4586">
                  <c:v>3.99</c:v>
                </c:pt>
                <c:pt idx="4587">
                  <c:v>2.8370000000000002</c:v>
                </c:pt>
                <c:pt idx="4588">
                  <c:v>3.782</c:v>
                </c:pt>
                <c:pt idx="4589">
                  <c:v>4.3079999999999998</c:v>
                </c:pt>
                <c:pt idx="4590">
                  <c:v>3.536</c:v>
                </c:pt>
                <c:pt idx="4591">
                  <c:v>2.8010000000000002</c:v>
                </c:pt>
                <c:pt idx="4592">
                  <c:v>3.2280000000000002</c:v>
                </c:pt>
                <c:pt idx="4593">
                  <c:v>3.5270000000000001</c:v>
                </c:pt>
                <c:pt idx="4594">
                  <c:v>3.5840000000000001</c:v>
                </c:pt>
                <c:pt idx="4595">
                  <c:v>3.7210000000000001</c:v>
                </c:pt>
                <c:pt idx="4596">
                  <c:v>3.371</c:v>
                </c:pt>
                <c:pt idx="4597">
                  <c:v>4.33</c:v>
                </c:pt>
                <c:pt idx="4598">
                  <c:v>3.589</c:v>
                </c:pt>
                <c:pt idx="4599">
                  <c:v>3.948</c:v>
                </c:pt>
                <c:pt idx="4600">
                  <c:v>3.944</c:v>
                </c:pt>
                <c:pt idx="4601">
                  <c:v>3.7120000000000002</c:v>
                </c:pt>
                <c:pt idx="4602">
                  <c:v>3.3090000000000002</c:v>
                </c:pt>
                <c:pt idx="4603">
                  <c:v>3.4430000000000001</c:v>
                </c:pt>
                <c:pt idx="4604">
                  <c:v>3.3580000000000001</c:v>
                </c:pt>
                <c:pt idx="4605">
                  <c:v>2.9220000000000002</c:v>
                </c:pt>
                <c:pt idx="4606">
                  <c:v>3.9630000000000001</c:v>
                </c:pt>
                <c:pt idx="4607">
                  <c:v>3.6469999999999998</c:v>
                </c:pt>
                <c:pt idx="4608">
                  <c:v>3.6829999999999998</c:v>
                </c:pt>
                <c:pt idx="4609">
                  <c:v>4.32</c:v>
                </c:pt>
                <c:pt idx="4610">
                  <c:v>3.7280000000000002</c:v>
                </c:pt>
                <c:pt idx="4611">
                  <c:v>4.0919999999999996</c:v>
                </c:pt>
                <c:pt idx="4612">
                  <c:v>5.3550000000000004</c:v>
                </c:pt>
                <c:pt idx="4613">
                  <c:v>5.6859999999999999</c:v>
                </c:pt>
                <c:pt idx="4614">
                  <c:v>5.5019999999999998</c:v>
                </c:pt>
                <c:pt idx="4615">
                  <c:v>6.1740000000000004</c:v>
                </c:pt>
                <c:pt idx="4616">
                  <c:v>6.1820000000000004</c:v>
                </c:pt>
                <c:pt idx="4617">
                  <c:v>6.5789999999999997</c:v>
                </c:pt>
                <c:pt idx="4618">
                  <c:v>6.8</c:v>
                </c:pt>
                <c:pt idx="4619">
                  <c:v>7.0010000000000003</c:v>
                </c:pt>
                <c:pt idx="4620">
                  <c:v>6.8209999999999997</c:v>
                </c:pt>
                <c:pt idx="4621">
                  <c:v>7.5510000000000002</c:v>
                </c:pt>
                <c:pt idx="4622">
                  <c:v>8.4269999999999996</c:v>
                </c:pt>
                <c:pt idx="4623">
                  <c:v>8.1069999999999993</c:v>
                </c:pt>
                <c:pt idx="4624">
                  <c:v>7.7389999999999999</c:v>
                </c:pt>
                <c:pt idx="4625">
                  <c:v>6.4909999999999997</c:v>
                </c:pt>
                <c:pt idx="4626">
                  <c:v>6.2750000000000004</c:v>
                </c:pt>
                <c:pt idx="4627">
                  <c:v>5.8470000000000004</c:v>
                </c:pt>
                <c:pt idx="4628">
                  <c:v>5.6950000000000003</c:v>
                </c:pt>
                <c:pt idx="4629">
                  <c:v>5.8739999999999997</c:v>
                </c:pt>
                <c:pt idx="4630">
                  <c:v>6.8019999999999996</c:v>
                </c:pt>
                <c:pt idx="4631">
                  <c:v>6.125</c:v>
                </c:pt>
                <c:pt idx="4632">
                  <c:v>6.4160000000000004</c:v>
                </c:pt>
                <c:pt idx="4633">
                  <c:v>6.0810000000000004</c:v>
                </c:pt>
                <c:pt idx="4634">
                  <c:v>5.4820000000000002</c:v>
                </c:pt>
                <c:pt idx="4635">
                  <c:v>5.57</c:v>
                </c:pt>
                <c:pt idx="4636">
                  <c:v>5.4020000000000001</c:v>
                </c:pt>
                <c:pt idx="4637">
                  <c:v>6.0709999999999997</c:v>
                </c:pt>
                <c:pt idx="4638">
                  <c:v>5.6150000000000002</c:v>
                </c:pt>
                <c:pt idx="4639">
                  <c:v>5.2050000000000001</c:v>
                </c:pt>
                <c:pt idx="4640">
                  <c:v>6.1970000000000001</c:v>
                </c:pt>
                <c:pt idx="4641">
                  <c:v>5.9089999999999998</c:v>
                </c:pt>
                <c:pt idx="4642">
                  <c:v>5.8890000000000002</c:v>
                </c:pt>
                <c:pt idx="4643">
                  <c:v>5.298</c:v>
                </c:pt>
                <c:pt idx="4644">
                  <c:v>5.6559999999999997</c:v>
                </c:pt>
                <c:pt idx="4645">
                  <c:v>5.8550000000000004</c:v>
                </c:pt>
                <c:pt idx="4646">
                  <c:v>6.0350000000000001</c:v>
                </c:pt>
                <c:pt idx="4647">
                  <c:v>5.7229999999999999</c:v>
                </c:pt>
                <c:pt idx="4648">
                  <c:v>6.0979999999999999</c:v>
                </c:pt>
                <c:pt idx="4649">
                  <c:v>5.5190000000000001</c:v>
                </c:pt>
                <c:pt idx="4650">
                  <c:v>5.9829999999999997</c:v>
                </c:pt>
                <c:pt idx="4651">
                  <c:v>5.6989999999999998</c:v>
                </c:pt>
                <c:pt idx="4652">
                  <c:v>5.6420000000000003</c:v>
                </c:pt>
                <c:pt idx="4653">
                  <c:v>5.8929999999999998</c:v>
                </c:pt>
                <c:pt idx="4654">
                  <c:v>6.1479999999999997</c:v>
                </c:pt>
                <c:pt idx="4655">
                  <c:v>5.93</c:v>
                </c:pt>
                <c:pt idx="4656">
                  <c:v>6.0369999999999999</c:v>
                </c:pt>
                <c:pt idx="4657">
                  <c:v>6.0110000000000001</c:v>
                </c:pt>
                <c:pt idx="4658">
                  <c:v>5.8460000000000001</c:v>
                </c:pt>
                <c:pt idx="4659">
                  <c:v>6.2720000000000002</c:v>
                </c:pt>
                <c:pt idx="4660">
                  <c:v>5.9790000000000001</c:v>
                </c:pt>
                <c:pt idx="4661">
                  <c:v>5.78</c:v>
                </c:pt>
                <c:pt idx="4662">
                  <c:v>5.1520000000000001</c:v>
                </c:pt>
                <c:pt idx="4663">
                  <c:v>4.149</c:v>
                </c:pt>
                <c:pt idx="4664">
                  <c:v>3.9940000000000002</c:v>
                </c:pt>
                <c:pt idx="4665">
                  <c:v>4.1619999999999999</c:v>
                </c:pt>
                <c:pt idx="4666">
                  <c:v>3.7250000000000001</c:v>
                </c:pt>
                <c:pt idx="4667">
                  <c:v>3.8149999999999999</c:v>
                </c:pt>
                <c:pt idx="4668">
                  <c:v>4.0250000000000004</c:v>
                </c:pt>
                <c:pt idx="4669">
                  <c:v>3.6509999999999998</c:v>
                </c:pt>
                <c:pt idx="4670">
                  <c:v>3.8090000000000002</c:v>
                </c:pt>
                <c:pt idx="4671">
                  <c:v>3.7120000000000002</c:v>
                </c:pt>
                <c:pt idx="4672">
                  <c:v>3.7170000000000001</c:v>
                </c:pt>
                <c:pt idx="4673">
                  <c:v>3.399</c:v>
                </c:pt>
                <c:pt idx="4674">
                  <c:v>3.3340000000000001</c:v>
                </c:pt>
                <c:pt idx="4675">
                  <c:v>3.056</c:v>
                </c:pt>
                <c:pt idx="4676">
                  <c:v>3.34</c:v>
                </c:pt>
                <c:pt idx="4677">
                  <c:v>3.68</c:v>
                </c:pt>
                <c:pt idx="4678">
                  <c:v>3.6819999999999999</c:v>
                </c:pt>
                <c:pt idx="4679">
                  <c:v>3.2610000000000001</c:v>
                </c:pt>
                <c:pt idx="4680">
                  <c:v>3.5990000000000002</c:v>
                </c:pt>
                <c:pt idx="4681">
                  <c:v>3.0289999999999999</c:v>
                </c:pt>
                <c:pt idx="4682">
                  <c:v>3.2639999999999998</c:v>
                </c:pt>
                <c:pt idx="4683">
                  <c:v>3.0670000000000002</c:v>
                </c:pt>
                <c:pt idx="4684">
                  <c:v>3.302</c:v>
                </c:pt>
                <c:pt idx="4685">
                  <c:v>2.621</c:v>
                </c:pt>
                <c:pt idx="4686">
                  <c:v>2.9790000000000001</c:v>
                </c:pt>
                <c:pt idx="4687">
                  <c:v>3.2519999999999998</c:v>
                </c:pt>
                <c:pt idx="4688">
                  <c:v>2.7770000000000001</c:v>
                </c:pt>
                <c:pt idx="4689">
                  <c:v>2.879</c:v>
                </c:pt>
                <c:pt idx="4690">
                  <c:v>3.0110000000000001</c:v>
                </c:pt>
                <c:pt idx="4691">
                  <c:v>2.9820000000000002</c:v>
                </c:pt>
                <c:pt idx="4692">
                  <c:v>3.7749999999999999</c:v>
                </c:pt>
                <c:pt idx="4693">
                  <c:v>2.948</c:v>
                </c:pt>
                <c:pt idx="4694">
                  <c:v>3.0409999999999999</c:v>
                </c:pt>
                <c:pt idx="4695">
                  <c:v>3.0169999999999999</c:v>
                </c:pt>
                <c:pt idx="4696">
                  <c:v>3.6</c:v>
                </c:pt>
                <c:pt idx="4697">
                  <c:v>3.6269999999999998</c:v>
                </c:pt>
                <c:pt idx="4698">
                  <c:v>3.57</c:v>
                </c:pt>
                <c:pt idx="4699">
                  <c:v>3.4929999999999999</c:v>
                </c:pt>
                <c:pt idx="4700">
                  <c:v>3.2080000000000002</c:v>
                </c:pt>
                <c:pt idx="4701">
                  <c:v>3.431</c:v>
                </c:pt>
                <c:pt idx="4702">
                  <c:v>3.8660000000000001</c:v>
                </c:pt>
                <c:pt idx="4703">
                  <c:v>3.3959999999999999</c:v>
                </c:pt>
                <c:pt idx="4704">
                  <c:v>4.601</c:v>
                </c:pt>
                <c:pt idx="4705">
                  <c:v>4.3040000000000003</c:v>
                </c:pt>
                <c:pt idx="4706">
                  <c:v>3.25</c:v>
                </c:pt>
                <c:pt idx="4707">
                  <c:v>4.0599999999999996</c:v>
                </c:pt>
                <c:pt idx="4708">
                  <c:v>4.4850000000000003</c:v>
                </c:pt>
                <c:pt idx="4709">
                  <c:v>3.8759999999999999</c:v>
                </c:pt>
                <c:pt idx="4710">
                  <c:v>3.3439999999999999</c:v>
                </c:pt>
                <c:pt idx="4711">
                  <c:v>3.79</c:v>
                </c:pt>
                <c:pt idx="4712">
                  <c:v>5.4370000000000003</c:v>
                </c:pt>
                <c:pt idx="4713">
                  <c:v>6.4619999999999997</c:v>
                </c:pt>
                <c:pt idx="4714">
                  <c:v>5.71</c:v>
                </c:pt>
                <c:pt idx="4715">
                  <c:v>6.4470000000000001</c:v>
                </c:pt>
                <c:pt idx="4716">
                  <c:v>6.9729999999999999</c:v>
                </c:pt>
                <c:pt idx="4717">
                  <c:v>5.3289999999999997</c:v>
                </c:pt>
                <c:pt idx="4718">
                  <c:v>5.6630000000000003</c:v>
                </c:pt>
                <c:pt idx="4719">
                  <c:v>5.21</c:v>
                </c:pt>
                <c:pt idx="4720">
                  <c:v>5.7709999999999999</c:v>
                </c:pt>
                <c:pt idx="4721">
                  <c:v>4.7709999999999999</c:v>
                </c:pt>
                <c:pt idx="4722">
                  <c:v>5.7519999999999998</c:v>
                </c:pt>
                <c:pt idx="4723">
                  <c:v>7.5490000000000004</c:v>
                </c:pt>
                <c:pt idx="4724">
                  <c:v>4.9820000000000002</c:v>
                </c:pt>
                <c:pt idx="4725">
                  <c:v>5.1840000000000002</c:v>
                </c:pt>
                <c:pt idx="4726">
                  <c:v>4.782</c:v>
                </c:pt>
                <c:pt idx="4727">
                  <c:v>4.38</c:v>
                </c:pt>
                <c:pt idx="4728">
                  <c:v>4.6429999999999998</c:v>
                </c:pt>
                <c:pt idx="4729">
                  <c:v>5.0049999999999999</c:v>
                </c:pt>
                <c:pt idx="4730">
                  <c:v>4.4779999999999998</c:v>
                </c:pt>
                <c:pt idx="4731">
                  <c:v>6.0049999999999999</c:v>
                </c:pt>
                <c:pt idx="4732">
                  <c:v>4.2320000000000002</c:v>
                </c:pt>
                <c:pt idx="4733">
                  <c:v>4.3230000000000004</c:v>
                </c:pt>
                <c:pt idx="4734">
                  <c:v>6.1269999999999998</c:v>
                </c:pt>
                <c:pt idx="4735">
                  <c:v>7.593</c:v>
                </c:pt>
                <c:pt idx="4736">
                  <c:v>7.835</c:v>
                </c:pt>
                <c:pt idx="4737">
                  <c:v>6.64</c:v>
                </c:pt>
                <c:pt idx="4738">
                  <c:v>7.25</c:v>
                </c:pt>
                <c:pt idx="4739">
                  <c:v>6.5869999999999997</c:v>
                </c:pt>
                <c:pt idx="4740">
                  <c:v>5.3419999999999996</c:v>
                </c:pt>
                <c:pt idx="4741">
                  <c:v>6.8090000000000002</c:v>
                </c:pt>
                <c:pt idx="4742">
                  <c:v>6.4710000000000001</c:v>
                </c:pt>
                <c:pt idx="4743">
                  <c:v>5.2480000000000002</c:v>
                </c:pt>
                <c:pt idx="4744">
                  <c:v>5.2679999999999998</c:v>
                </c:pt>
                <c:pt idx="4745">
                  <c:v>3.968</c:v>
                </c:pt>
                <c:pt idx="4746">
                  <c:v>4.5410000000000004</c:v>
                </c:pt>
                <c:pt idx="4747">
                  <c:v>5.9560000000000004</c:v>
                </c:pt>
                <c:pt idx="4748">
                  <c:v>6.0170000000000003</c:v>
                </c:pt>
                <c:pt idx="4749">
                  <c:v>5.5140000000000002</c:v>
                </c:pt>
                <c:pt idx="4750">
                  <c:v>5.7220000000000004</c:v>
                </c:pt>
                <c:pt idx="4751">
                  <c:v>5.6180000000000003</c:v>
                </c:pt>
                <c:pt idx="4752">
                  <c:v>6.5750000000000002</c:v>
                </c:pt>
                <c:pt idx="4753">
                  <c:v>5.4409999999999998</c:v>
                </c:pt>
                <c:pt idx="4754">
                  <c:v>5.07</c:v>
                </c:pt>
                <c:pt idx="4755">
                  <c:v>3.347</c:v>
                </c:pt>
                <c:pt idx="4756">
                  <c:v>2.879</c:v>
                </c:pt>
                <c:pt idx="4757">
                  <c:v>2.581</c:v>
                </c:pt>
                <c:pt idx="4758">
                  <c:v>2.5960000000000001</c:v>
                </c:pt>
                <c:pt idx="4759">
                  <c:v>2.992</c:v>
                </c:pt>
                <c:pt idx="4760">
                  <c:v>1.35</c:v>
                </c:pt>
                <c:pt idx="4761">
                  <c:v>1.071</c:v>
                </c:pt>
                <c:pt idx="4762">
                  <c:v>1.3819999999999999</c:v>
                </c:pt>
                <c:pt idx="4763">
                  <c:v>1.1890000000000001</c:v>
                </c:pt>
                <c:pt idx="4764">
                  <c:v>1.2549999999999999</c:v>
                </c:pt>
                <c:pt idx="4765">
                  <c:v>1.544</c:v>
                </c:pt>
                <c:pt idx="4766">
                  <c:v>1.073</c:v>
                </c:pt>
                <c:pt idx="4767">
                  <c:v>2.0350000000000001</c:v>
                </c:pt>
                <c:pt idx="4768">
                  <c:v>3.089</c:v>
                </c:pt>
                <c:pt idx="4769">
                  <c:v>2.169</c:v>
                </c:pt>
                <c:pt idx="4770">
                  <c:v>2.585</c:v>
                </c:pt>
                <c:pt idx="4771">
                  <c:v>2.887</c:v>
                </c:pt>
                <c:pt idx="4772">
                  <c:v>3.2709999999999999</c:v>
                </c:pt>
                <c:pt idx="4773">
                  <c:v>3.677</c:v>
                </c:pt>
                <c:pt idx="4774">
                  <c:v>3.125</c:v>
                </c:pt>
                <c:pt idx="4775">
                  <c:v>3.0209999999999999</c:v>
                </c:pt>
                <c:pt idx="4776">
                  <c:v>2.5009999999999999</c:v>
                </c:pt>
                <c:pt idx="4777">
                  <c:v>2.54</c:v>
                </c:pt>
                <c:pt idx="4778">
                  <c:v>3.5030000000000001</c:v>
                </c:pt>
                <c:pt idx="4779">
                  <c:v>3.5790000000000002</c:v>
                </c:pt>
                <c:pt idx="4780">
                  <c:v>4.532</c:v>
                </c:pt>
                <c:pt idx="4781">
                  <c:v>5.3220000000000001</c:v>
                </c:pt>
                <c:pt idx="4782">
                  <c:v>5.34</c:v>
                </c:pt>
                <c:pt idx="4783">
                  <c:v>3.45</c:v>
                </c:pt>
                <c:pt idx="4784">
                  <c:v>2.5169999999999999</c:v>
                </c:pt>
                <c:pt idx="4785">
                  <c:v>2.7690000000000001</c:v>
                </c:pt>
                <c:pt idx="4786">
                  <c:v>2.7370000000000001</c:v>
                </c:pt>
                <c:pt idx="4787">
                  <c:v>2.415</c:v>
                </c:pt>
                <c:pt idx="4788">
                  <c:v>2.718</c:v>
                </c:pt>
                <c:pt idx="4789">
                  <c:v>3.3849999999999998</c:v>
                </c:pt>
                <c:pt idx="4790">
                  <c:v>3.4279999999999999</c:v>
                </c:pt>
                <c:pt idx="4791">
                  <c:v>3.448</c:v>
                </c:pt>
                <c:pt idx="4792">
                  <c:v>4.0750000000000002</c:v>
                </c:pt>
                <c:pt idx="4793">
                  <c:v>4.3879999999999999</c:v>
                </c:pt>
                <c:pt idx="4794">
                  <c:v>4.9379999999999997</c:v>
                </c:pt>
                <c:pt idx="4795">
                  <c:v>4.7110000000000003</c:v>
                </c:pt>
                <c:pt idx="4796">
                  <c:v>3.234</c:v>
                </c:pt>
                <c:pt idx="4797">
                  <c:v>3.948</c:v>
                </c:pt>
                <c:pt idx="4798">
                  <c:v>4.9480000000000004</c:v>
                </c:pt>
                <c:pt idx="4799">
                  <c:v>5.9710000000000001</c:v>
                </c:pt>
                <c:pt idx="4800">
                  <c:v>5.1349999999999998</c:v>
                </c:pt>
                <c:pt idx="4801">
                  <c:v>4.9320000000000004</c:v>
                </c:pt>
                <c:pt idx="4802">
                  <c:v>5.7460000000000004</c:v>
                </c:pt>
                <c:pt idx="4803">
                  <c:v>5.9740000000000002</c:v>
                </c:pt>
                <c:pt idx="4804">
                  <c:v>5.423</c:v>
                </c:pt>
                <c:pt idx="4805">
                  <c:v>5.4359999999999999</c:v>
                </c:pt>
                <c:pt idx="4806">
                  <c:v>4.7320000000000002</c:v>
                </c:pt>
                <c:pt idx="4807">
                  <c:v>5.05</c:v>
                </c:pt>
                <c:pt idx="4808">
                  <c:v>5.0140000000000002</c:v>
                </c:pt>
                <c:pt idx="4809">
                  <c:v>5.0129999999999999</c:v>
                </c:pt>
                <c:pt idx="4810">
                  <c:v>4.8929999999999998</c:v>
                </c:pt>
                <c:pt idx="4811">
                  <c:v>4.55</c:v>
                </c:pt>
                <c:pt idx="4812">
                  <c:v>4.4009999999999998</c:v>
                </c:pt>
                <c:pt idx="4813">
                  <c:v>4.6870000000000003</c:v>
                </c:pt>
                <c:pt idx="4814">
                  <c:v>4.7359999999999998</c:v>
                </c:pt>
                <c:pt idx="4815">
                  <c:v>4.2519999999999998</c:v>
                </c:pt>
                <c:pt idx="4816">
                  <c:v>5.2560000000000002</c:v>
                </c:pt>
                <c:pt idx="4817">
                  <c:v>5.1520000000000001</c:v>
                </c:pt>
                <c:pt idx="4818">
                  <c:v>4.8849999999999998</c:v>
                </c:pt>
                <c:pt idx="4819">
                  <c:v>4.4409999999999998</c:v>
                </c:pt>
                <c:pt idx="4820">
                  <c:v>4.2249999999999996</c:v>
                </c:pt>
                <c:pt idx="4821">
                  <c:v>4.5270000000000001</c:v>
                </c:pt>
                <c:pt idx="4822">
                  <c:v>4.5640000000000001</c:v>
                </c:pt>
                <c:pt idx="4823">
                  <c:v>5.0229999999999997</c:v>
                </c:pt>
                <c:pt idx="4824">
                  <c:v>5.52</c:v>
                </c:pt>
                <c:pt idx="4825">
                  <c:v>5.9340000000000002</c:v>
                </c:pt>
                <c:pt idx="4826">
                  <c:v>6.782</c:v>
                </c:pt>
                <c:pt idx="4827">
                  <c:v>7.1509999999999998</c:v>
                </c:pt>
                <c:pt idx="4828">
                  <c:v>5.9050000000000002</c:v>
                </c:pt>
                <c:pt idx="4829">
                  <c:v>5.5810000000000004</c:v>
                </c:pt>
                <c:pt idx="4830">
                  <c:v>5.9059999999999997</c:v>
                </c:pt>
                <c:pt idx="4831">
                  <c:v>7.6909999999999998</c:v>
                </c:pt>
                <c:pt idx="4832">
                  <c:v>7.14</c:v>
                </c:pt>
                <c:pt idx="4833">
                  <c:v>5.1079999999999997</c:v>
                </c:pt>
                <c:pt idx="4834">
                  <c:v>6.4359999999999999</c:v>
                </c:pt>
                <c:pt idx="4835">
                  <c:v>6.9180000000000001</c:v>
                </c:pt>
                <c:pt idx="4836">
                  <c:v>9.3030000000000008</c:v>
                </c:pt>
                <c:pt idx="4837">
                  <c:v>10.122</c:v>
                </c:pt>
                <c:pt idx="4838">
                  <c:v>8.4580000000000002</c:v>
                </c:pt>
                <c:pt idx="4839">
                  <c:v>7.5439999999999996</c:v>
                </c:pt>
                <c:pt idx="4840">
                  <c:v>8.4220000000000006</c:v>
                </c:pt>
                <c:pt idx="4841">
                  <c:v>7.6589999999999998</c:v>
                </c:pt>
                <c:pt idx="4842">
                  <c:v>5.5510000000000002</c:v>
                </c:pt>
                <c:pt idx="4843">
                  <c:v>5.6820000000000004</c:v>
                </c:pt>
                <c:pt idx="4844">
                  <c:v>7.53</c:v>
                </c:pt>
                <c:pt idx="4845">
                  <c:v>6.6120000000000001</c:v>
                </c:pt>
                <c:pt idx="4846">
                  <c:v>5.9539999999999997</c:v>
                </c:pt>
                <c:pt idx="4847">
                  <c:v>6.0780000000000003</c:v>
                </c:pt>
                <c:pt idx="4848">
                  <c:v>6.1779999999999999</c:v>
                </c:pt>
                <c:pt idx="4849">
                  <c:v>6.7960000000000003</c:v>
                </c:pt>
                <c:pt idx="4850">
                  <c:v>6.9169999999999998</c:v>
                </c:pt>
                <c:pt idx="4851">
                  <c:v>6.2789999999999999</c:v>
                </c:pt>
                <c:pt idx="4852">
                  <c:v>6.1239999999999997</c:v>
                </c:pt>
                <c:pt idx="4853">
                  <c:v>6.7969999999999997</c:v>
                </c:pt>
                <c:pt idx="4854">
                  <c:v>8.1110000000000007</c:v>
                </c:pt>
                <c:pt idx="4855">
                  <c:v>7.6319999999999997</c:v>
                </c:pt>
                <c:pt idx="4856">
                  <c:v>6.69</c:v>
                </c:pt>
                <c:pt idx="4857">
                  <c:v>7.3250000000000002</c:v>
                </c:pt>
                <c:pt idx="4858">
                  <c:v>6.024</c:v>
                </c:pt>
                <c:pt idx="4859">
                  <c:v>7.3849999999999998</c:v>
                </c:pt>
                <c:pt idx="4860">
                  <c:v>7.3010000000000002</c:v>
                </c:pt>
                <c:pt idx="4861">
                  <c:v>6.8239999999999998</c:v>
                </c:pt>
                <c:pt idx="4862">
                  <c:v>7.5090000000000003</c:v>
                </c:pt>
                <c:pt idx="4863">
                  <c:v>7.3140000000000001</c:v>
                </c:pt>
                <c:pt idx="4864">
                  <c:v>7.7240000000000002</c:v>
                </c:pt>
                <c:pt idx="4865">
                  <c:v>7.5039999999999996</c:v>
                </c:pt>
                <c:pt idx="4866">
                  <c:v>7.81</c:v>
                </c:pt>
                <c:pt idx="4867">
                  <c:v>7.516</c:v>
                </c:pt>
                <c:pt idx="4868">
                  <c:v>7.9729999999999999</c:v>
                </c:pt>
                <c:pt idx="4869">
                  <c:v>7.9020000000000001</c:v>
                </c:pt>
                <c:pt idx="4870">
                  <c:v>7.0010000000000003</c:v>
                </c:pt>
                <c:pt idx="4871">
                  <c:v>6.7030000000000003</c:v>
                </c:pt>
                <c:pt idx="4872">
                  <c:v>7.2859999999999996</c:v>
                </c:pt>
                <c:pt idx="4873">
                  <c:v>8.0549999999999997</c:v>
                </c:pt>
                <c:pt idx="4874">
                  <c:v>8.6679999999999993</c:v>
                </c:pt>
                <c:pt idx="4875">
                  <c:v>9.3260000000000005</c:v>
                </c:pt>
                <c:pt idx="4876">
                  <c:v>7.8979999999999997</c:v>
                </c:pt>
                <c:pt idx="4877">
                  <c:v>8.8010000000000002</c:v>
                </c:pt>
                <c:pt idx="4878">
                  <c:v>6.5709999999999997</c:v>
                </c:pt>
                <c:pt idx="4879">
                  <c:v>5.98</c:v>
                </c:pt>
                <c:pt idx="4880">
                  <c:v>7.8860000000000001</c:v>
                </c:pt>
                <c:pt idx="4881">
                  <c:v>7.6639999999999997</c:v>
                </c:pt>
                <c:pt idx="4882">
                  <c:v>8.1029999999999998</c:v>
                </c:pt>
                <c:pt idx="4883">
                  <c:v>7.8810000000000002</c:v>
                </c:pt>
                <c:pt idx="4884">
                  <c:v>7.3289999999999997</c:v>
                </c:pt>
                <c:pt idx="4885">
                  <c:v>8.2460000000000004</c:v>
                </c:pt>
                <c:pt idx="4886">
                  <c:v>7.4029999999999996</c:v>
                </c:pt>
                <c:pt idx="4887">
                  <c:v>7.3390000000000004</c:v>
                </c:pt>
                <c:pt idx="4888">
                  <c:v>7.0010000000000003</c:v>
                </c:pt>
                <c:pt idx="4889">
                  <c:v>6.6989999999999998</c:v>
                </c:pt>
                <c:pt idx="4890">
                  <c:v>6.9480000000000004</c:v>
                </c:pt>
                <c:pt idx="4891">
                  <c:v>6.8330000000000002</c:v>
                </c:pt>
                <c:pt idx="4892">
                  <c:v>7.585</c:v>
                </c:pt>
                <c:pt idx="4893">
                  <c:v>7.1269999999999998</c:v>
                </c:pt>
                <c:pt idx="4894">
                  <c:v>6.57</c:v>
                </c:pt>
                <c:pt idx="4895">
                  <c:v>5.5179999999999998</c:v>
                </c:pt>
                <c:pt idx="4896">
                  <c:v>5.9260000000000002</c:v>
                </c:pt>
                <c:pt idx="4897">
                  <c:v>5.234</c:v>
                </c:pt>
                <c:pt idx="4898">
                  <c:v>3.677</c:v>
                </c:pt>
                <c:pt idx="4899">
                  <c:v>4.6509999999999998</c:v>
                </c:pt>
                <c:pt idx="4900">
                  <c:v>5.2370000000000001</c:v>
                </c:pt>
                <c:pt idx="4901">
                  <c:v>5.8840000000000003</c:v>
                </c:pt>
                <c:pt idx="4902">
                  <c:v>6.7750000000000004</c:v>
                </c:pt>
                <c:pt idx="4903">
                  <c:v>6.0380000000000003</c:v>
                </c:pt>
                <c:pt idx="4904">
                  <c:v>4.9260000000000002</c:v>
                </c:pt>
                <c:pt idx="4905">
                  <c:v>4.9779999999999998</c:v>
                </c:pt>
                <c:pt idx="4906">
                  <c:v>5.3609999999999998</c:v>
                </c:pt>
                <c:pt idx="4907">
                  <c:v>5.2839999999999998</c:v>
                </c:pt>
                <c:pt idx="4908">
                  <c:v>5.3739999999999997</c:v>
                </c:pt>
                <c:pt idx="4909">
                  <c:v>4.8499999999999996</c:v>
                </c:pt>
                <c:pt idx="4910">
                  <c:v>5.0750000000000002</c:v>
                </c:pt>
                <c:pt idx="4911">
                  <c:v>5.9829999999999997</c:v>
                </c:pt>
                <c:pt idx="4912">
                  <c:v>6.3460000000000001</c:v>
                </c:pt>
                <c:pt idx="4913">
                  <c:v>5.8920000000000003</c:v>
                </c:pt>
                <c:pt idx="4914">
                  <c:v>5.5090000000000003</c:v>
                </c:pt>
                <c:pt idx="4915">
                  <c:v>5.173</c:v>
                </c:pt>
                <c:pt idx="4916">
                  <c:v>5.1529999999999996</c:v>
                </c:pt>
                <c:pt idx="4917">
                  <c:v>5.0339999999999998</c:v>
                </c:pt>
                <c:pt idx="4918">
                  <c:v>4.8540000000000001</c:v>
                </c:pt>
                <c:pt idx="4919">
                  <c:v>4.3170000000000002</c:v>
                </c:pt>
                <c:pt idx="4920">
                  <c:v>4.242</c:v>
                </c:pt>
                <c:pt idx="4921">
                  <c:v>4.7110000000000003</c:v>
                </c:pt>
                <c:pt idx="4922">
                  <c:v>5.2329999999999997</c:v>
                </c:pt>
                <c:pt idx="4923">
                  <c:v>5.8780000000000001</c:v>
                </c:pt>
                <c:pt idx="4924">
                  <c:v>5.0039999999999996</c:v>
                </c:pt>
                <c:pt idx="4925">
                  <c:v>5.0490000000000004</c:v>
                </c:pt>
                <c:pt idx="4926">
                  <c:v>5.1580000000000004</c:v>
                </c:pt>
                <c:pt idx="4927">
                  <c:v>5.2329999999999997</c:v>
                </c:pt>
                <c:pt idx="4928">
                  <c:v>5.2930000000000001</c:v>
                </c:pt>
                <c:pt idx="4929">
                  <c:v>5.0940000000000003</c:v>
                </c:pt>
                <c:pt idx="4930">
                  <c:v>5.3579999999999997</c:v>
                </c:pt>
                <c:pt idx="4931">
                  <c:v>5.1349999999999998</c:v>
                </c:pt>
                <c:pt idx="4932">
                  <c:v>4.46</c:v>
                </c:pt>
                <c:pt idx="4933">
                  <c:v>4.1390000000000002</c:v>
                </c:pt>
                <c:pt idx="4934">
                  <c:v>4.3710000000000004</c:v>
                </c:pt>
                <c:pt idx="4935">
                  <c:v>4.3550000000000004</c:v>
                </c:pt>
                <c:pt idx="4936">
                  <c:v>4.1779999999999999</c:v>
                </c:pt>
                <c:pt idx="4937">
                  <c:v>3.843</c:v>
                </c:pt>
                <c:pt idx="4938">
                  <c:v>4.1440000000000001</c:v>
                </c:pt>
                <c:pt idx="4939">
                  <c:v>4.3419999999999996</c:v>
                </c:pt>
                <c:pt idx="4940">
                  <c:v>4.3529999999999998</c:v>
                </c:pt>
                <c:pt idx="4941">
                  <c:v>3.7519999999999998</c:v>
                </c:pt>
                <c:pt idx="4942">
                  <c:v>3.633</c:v>
                </c:pt>
                <c:pt idx="4943">
                  <c:v>3.9889999999999999</c:v>
                </c:pt>
                <c:pt idx="4944">
                  <c:v>3.9609999999999999</c:v>
                </c:pt>
                <c:pt idx="4945">
                  <c:v>3.91</c:v>
                </c:pt>
                <c:pt idx="4946">
                  <c:v>4.0720000000000001</c:v>
                </c:pt>
                <c:pt idx="4947">
                  <c:v>4.4930000000000003</c:v>
                </c:pt>
                <c:pt idx="4948">
                  <c:v>4.431</c:v>
                </c:pt>
                <c:pt idx="4949">
                  <c:v>5.0970000000000004</c:v>
                </c:pt>
                <c:pt idx="4950">
                  <c:v>4.6970000000000001</c:v>
                </c:pt>
                <c:pt idx="4951">
                  <c:v>4.351</c:v>
                </c:pt>
                <c:pt idx="4952">
                  <c:v>4.8380000000000001</c:v>
                </c:pt>
                <c:pt idx="4953">
                  <c:v>4.72</c:v>
                </c:pt>
                <c:pt idx="4954">
                  <c:v>4.1980000000000004</c:v>
                </c:pt>
                <c:pt idx="4955">
                  <c:v>4.1369999999999996</c:v>
                </c:pt>
                <c:pt idx="4956">
                  <c:v>5.1929999999999996</c:v>
                </c:pt>
                <c:pt idx="4957">
                  <c:v>4.7910000000000004</c:v>
                </c:pt>
                <c:pt idx="4958">
                  <c:v>4.3209999999999997</c:v>
                </c:pt>
                <c:pt idx="4959">
                  <c:v>4.694</c:v>
                </c:pt>
                <c:pt idx="4960">
                  <c:v>4.1079999999999997</c:v>
                </c:pt>
                <c:pt idx="4961">
                  <c:v>4.0350000000000001</c:v>
                </c:pt>
                <c:pt idx="4962">
                  <c:v>5.1029999999999998</c:v>
                </c:pt>
                <c:pt idx="4963">
                  <c:v>5.2510000000000003</c:v>
                </c:pt>
                <c:pt idx="4964">
                  <c:v>4.2750000000000004</c:v>
                </c:pt>
                <c:pt idx="4965">
                  <c:v>5.484</c:v>
                </c:pt>
                <c:pt idx="4966">
                  <c:v>4.5919999999999996</c:v>
                </c:pt>
                <c:pt idx="4967">
                  <c:v>4.4509999999999996</c:v>
                </c:pt>
                <c:pt idx="4968">
                  <c:v>4.3090000000000002</c:v>
                </c:pt>
                <c:pt idx="4969">
                  <c:v>5.0410000000000004</c:v>
                </c:pt>
                <c:pt idx="4970">
                  <c:v>5.9489999999999998</c:v>
                </c:pt>
                <c:pt idx="4971">
                  <c:v>5.9340000000000002</c:v>
                </c:pt>
                <c:pt idx="4972">
                  <c:v>4.3019999999999996</c:v>
                </c:pt>
                <c:pt idx="4973">
                  <c:v>5.8860000000000001</c:v>
                </c:pt>
                <c:pt idx="4974">
                  <c:v>4.9829999999999997</c:v>
                </c:pt>
                <c:pt idx="4975">
                  <c:v>4.7249999999999996</c:v>
                </c:pt>
                <c:pt idx="4976">
                  <c:v>4.1399999999999997</c:v>
                </c:pt>
                <c:pt idx="4977">
                  <c:v>4.9340000000000002</c:v>
                </c:pt>
                <c:pt idx="4978">
                  <c:v>4.5350000000000001</c:v>
                </c:pt>
                <c:pt idx="4979">
                  <c:v>4.5</c:v>
                </c:pt>
                <c:pt idx="4980">
                  <c:v>5.8179999999999996</c:v>
                </c:pt>
                <c:pt idx="4981">
                  <c:v>3.6880000000000002</c:v>
                </c:pt>
                <c:pt idx="4982">
                  <c:v>4.923</c:v>
                </c:pt>
                <c:pt idx="4983">
                  <c:v>5.3029999999999999</c:v>
                </c:pt>
                <c:pt idx="4984">
                  <c:v>4.0039999999999996</c:v>
                </c:pt>
                <c:pt idx="4985">
                  <c:v>4.6859999999999999</c:v>
                </c:pt>
                <c:pt idx="4986">
                  <c:v>4.4020000000000001</c:v>
                </c:pt>
                <c:pt idx="4987">
                  <c:v>4.5039999999999996</c:v>
                </c:pt>
                <c:pt idx="4988">
                  <c:v>4.4139999999999997</c:v>
                </c:pt>
                <c:pt idx="4989">
                  <c:v>4.5890000000000004</c:v>
                </c:pt>
                <c:pt idx="4990">
                  <c:v>4.101</c:v>
                </c:pt>
                <c:pt idx="4991">
                  <c:v>4.782</c:v>
                </c:pt>
                <c:pt idx="4992">
                  <c:v>4.0259999999999998</c:v>
                </c:pt>
                <c:pt idx="4993">
                  <c:v>4.2430000000000003</c:v>
                </c:pt>
                <c:pt idx="4994">
                  <c:v>4.1790000000000003</c:v>
                </c:pt>
                <c:pt idx="4995">
                  <c:v>4.4260000000000002</c:v>
                </c:pt>
                <c:pt idx="4996">
                  <c:v>4.0650000000000004</c:v>
                </c:pt>
                <c:pt idx="4997">
                  <c:v>4.3230000000000004</c:v>
                </c:pt>
                <c:pt idx="4998">
                  <c:v>4.4390000000000001</c:v>
                </c:pt>
                <c:pt idx="4999">
                  <c:v>3.9649999999999999</c:v>
                </c:pt>
                <c:pt idx="5000">
                  <c:v>3.964</c:v>
                </c:pt>
                <c:pt idx="5001">
                  <c:v>4.4409999999999998</c:v>
                </c:pt>
                <c:pt idx="5002">
                  <c:v>4.6840000000000002</c:v>
                </c:pt>
                <c:pt idx="5003">
                  <c:v>4.5149999999999997</c:v>
                </c:pt>
                <c:pt idx="5004">
                  <c:v>4.5330000000000004</c:v>
                </c:pt>
                <c:pt idx="5005">
                  <c:v>4.04</c:v>
                </c:pt>
                <c:pt idx="5006">
                  <c:v>3.8439999999999999</c:v>
                </c:pt>
                <c:pt idx="5007">
                  <c:v>4.7869999999999999</c:v>
                </c:pt>
                <c:pt idx="5008">
                  <c:v>5.6349999999999998</c:v>
                </c:pt>
                <c:pt idx="5009">
                  <c:v>6.1189999999999998</c:v>
                </c:pt>
                <c:pt idx="5010">
                  <c:v>5.91</c:v>
                </c:pt>
                <c:pt idx="5011">
                  <c:v>6.2169999999999996</c:v>
                </c:pt>
                <c:pt idx="5012">
                  <c:v>6.3369999999999997</c:v>
                </c:pt>
                <c:pt idx="5013">
                  <c:v>6.4470000000000001</c:v>
                </c:pt>
                <c:pt idx="5014">
                  <c:v>5.883</c:v>
                </c:pt>
                <c:pt idx="5015">
                  <c:v>5.9530000000000003</c:v>
                </c:pt>
                <c:pt idx="5016">
                  <c:v>6.04</c:v>
                </c:pt>
                <c:pt idx="5017">
                  <c:v>5.85</c:v>
                </c:pt>
                <c:pt idx="5018">
                  <c:v>6.0419999999999998</c:v>
                </c:pt>
                <c:pt idx="5019">
                  <c:v>5.51</c:v>
                </c:pt>
                <c:pt idx="5020">
                  <c:v>5.0309999999999997</c:v>
                </c:pt>
                <c:pt idx="5021">
                  <c:v>5.2590000000000003</c:v>
                </c:pt>
                <c:pt idx="5022">
                  <c:v>5.7469999999999999</c:v>
                </c:pt>
                <c:pt idx="5023">
                  <c:v>6.0590000000000002</c:v>
                </c:pt>
                <c:pt idx="5024">
                  <c:v>5.9539999999999997</c:v>
                </c:pt>
                <c:pt idx="5025">
                  <c:v>5.9880000000000004</c:v>
                </c:pt>
                <c:pt idx="5026">
                  <c:v>5.38</c:v>
                </c:pt>
                <c:pt idx="5027">
                  <c:v>5.7720000000000002</c:v>
                </c:pt>
                <c:pt idx="5028">
                  <c:v>5.0279999999999996</c:v>
                </c:pt>
                <c:pt idx="5029">
                  <c:v>4.9980000000000002</c:v>
                </c:pt>
                <c:pt idx="5030">
                  <c:v>4.6360000000000001</c:v>
                </c:pt>
                <c:pt idx="5031">
                  <c:v>4.4619999999999997</c:v>
                </c:pt>
                <c:pt idx="5032">
                  <c:v>4.6950000000000003</c:v>
                </c:pt>
                <c:pt idx="5033">
                  <c:v>4.6829999999999998</c:v>
                </c:pt>
                <c:pt idx="5034">
                  <c:v>5.2370000000000001</c:v>
                </c:pt>
                <c:pt idx="5035">
                  <c:v>5.29</c:v>
                </c:pt>
                <c:pt idx="5036">
                  <c:v>4.9269999999999996</c:v>
                </c:pt>
                <c:pt idx="5037">
                  <c:v>4.9279999999999999</c:v>
                </c:pt>
                <c:pt idx="5038">
                  <c:v>4.1680000000000001</c:v>
                </c:pt>
                <c:pt idx="5039">
                  <c:v>3.8690000000000002</c:v>
                </c:pt>
                <c:pt idx="5040">
                  <c:v>4.2359999999999998</c:v>
                </c:pt>
                <c:pt idx="5041">
                  <c:v>3.6749999999999998</c:v>
                </c:pt>
                <c:pt idx="5042">
                  <c:v>3.468</c:v>
                </c:pt>
                <c:pt idx="5043">
                  <c:v>4.0730000000000004</c:v>
                </c:pt>
                <c:pt idx="5044">
                  <c:v>4.5810000000000004</c:v>
                </c:pt>
                <c:pt idx="5045">
                  <c:v>4.8209999999999997</c:v>
                </c:pt>
                <c:pt idx="5046">
                  <c:v>4.7709999999999999</c:v>
                </c:pt>
                <c:pt idx="5047">
                  <c:v>4.4370000000000003</c:v>
                </c:pt>
                <c:pt idx="5048">
                  <c:v>4.1840000000000002</c:v>
                </c:pt>
                <c:pt idx="5049">
                  <c:v>4.3949999999999996</c:v>
                </c:pt>
                <c:pt idx="5050">
                  <c:v>4.4580000000000002</c:v>
                </c:pt>
                <c:pt idx="5051">
                  <c:v>4.399</c:v>
                </c:pt>
                <c:pt idx="5052">
                  <c:v>4.3129999999999997</c:v>
                </c:pt>
                <c:pt idx="5053">
                  <c:v>4.3789999999999996</c:v>
                </c:pt>
                <c:pt idx="5054">
                  <c:v>4.1269999999999998</c:v>
                </c:pt>
                <c:pt idx="5055">
                  <c:v>4.4889999999999999</c:v>
                </c:pt>
                <c:pt idx="5056">
                  <c:v>4.367</c:v>
                </c:pt>
                <c:pt idx="5057">
                  <c:v>4.6070000000000002</c:v>
                </c:pt>
                <c:pt idx="5058">
                  <c:v>4.0069999999999997</c:v>
                </c:pt>
                <c:pt idx="5059">
                  <c:v>4.2350000000000003</c:v>
                </c:pt>
                <c:pt idx="5060">
                  <c:v>4.2699999999999996</c:v>
                </c:pt>
                <c:pt idx="5061">
                  <c:v>4.0970000000000004</c:v>
                </c:pt>
                <c:pt idx="5062">
                  <c:v>4.2859999999999996</c:v>
                </c:pt>
                <c:pt idx="5063">
                  <c:v>3.8330000000000002</c:v>
                </c:pt>
                <c:pt idx="5064">
                  <c:v>4.109</c:v>
                </c:pt>
                <c:pt idx="5065">
                  <c:v>3.9430000000000001</c:v>
                </c:pt>
                <c:pt idx="5066">
                  <c:v>3.8969999999999998</c:v>
                </c:pt>
                <c:pt idx="5067">
                  <c:v>3.8839999999999999</c:v>
                </c:pt>
                <c:pt idx="5068">
                  <c:v>3.464</c:v>
                </c:pt>
                <c:pt idx="5069">
                  <c:v>2.7559999999999998</c:v>
                </c:pt>
                <c:pt idx="5070">
                  <c:v>2.1030000000000002</c:v>
                </c:pt>
                <c:pt idx="5071">
                  <c:v>1.597</c:v>
                </c:pt>
                <c:pt idx="5072">
                  <c:v>2.024</c:v>
                </c:pt>
                <c:pt idx="5073">
                  <c:v>1.7430000000000001</c:v>
                </c:pt>
                <c:pt idx="5074">
                  <c:v>2.38</c:v>
                </c:pt>
                <c:pt idx="5075">
                  <c:v>2.0510000000000002</c:v>
                </c:pt>
                <c:pt idx="5076">
                  <c:v>1.7250000000000001</c:v>
                </c:pt>
                <c:pt idx="5077">
                  <c:v>2.1680000000000001</c:v>
                </c:pt>
                <c:pt idx="5078">
                  <c:v>1.5409999999999999</c:v>
                </c:pt>
                <c:pt idx="5079">
                  <c:v>1.6890000000000001</c:v>
                </c:pt>
                <c:pt idx="5080">
                  <c:v>2.4180000000000001</c:v>
                </c:pt>
                <c:pt idx="5081">
                  <c:v>1.9219999999999999</c:v>
                </c:pt>
                <c:pt idx="5082">
                  <c:v>1.845</c:v>
                </c:pt>
                <c:pt idx="5083">
                  <c:v>2.1</c:v>
                </c:pt>
                <c:pt idx="5084">
                  <c:v>2.1219999999999999</c:v>
                </c:pt>
                <c:pt idx="5085">
                  <c:v>2.2559999999999998</c:v>
                </c:pt>
                <c:pt idx="5086">
                  <c:v>2.1259999999999999</c:v>
                </c:pt>
                <c:pt idx="5087">
                  <c:v>1.905</c:v>
                </c:pt>
                <c:pt idx="5088">
                  <c:v>2.0179999999999998</c:v>
                </c:pt>
                <c:pt idx="5089">
                  <c:v>2.7770000000000001</c:v>
                </c:pt>
                <c:pt idx="5090">
                  <c:v>2.302</c:v>
                </c:pt>
                <c:pt idx="5091">
                  <c:v>1.9219999999999999</c:v>
                </c:pt>
                <c:pt idx="5092">
                  <c:v>2.9169999999999998</c:v>
                </c:pt>
                <c:pt idx="5093">
                  <c:v>2.298</c:v>
                </c:pt>
                <c:pt idx="5094">
                  <c:v>2.2639999999999998</c:v>
                </c:pt>
                <c:pt idx="5095">
                  <c:v>1.8560000000000001</c:v>
                </c:pt>
                <c:pt idx="5096">
                  <c:v>2.35</c:v>
                </c:pt>
                <c:pt idx="5097">
                  <c:v>2.4569999999999999</c:v>
                </c:pt>
                <c:pt idx="5098">
                  <c:v>3.5459999999999998</c:v>
                </c:pt>
                <c:pt idx="5099">
                  <c:v>2.427</c:v>
                </c:pt>
                <c:pt idx="5100">
                  <c:v>1.41</c:v>
                </c:pt>
                <c:pt idx="5101">
                  <c:v>2.633</c:v>
                </c:pt>
                <c:pt idx="5102">
                  <c:v>2.496</c:v>
                </c:pt>
                <c:pt idx="5103">
                  <c:v>2.8580000000000001</c:v>
                </c:pt>
                <c:pt idx="5104">
                  <c:v>2.6230000000000002</c:v>
                </c:pt>
                <c:pt idx="5105">
                  <c:v>2.431</c:v>
                </c:pt>
                <c:pt idx="5106">
                  <c:v>1.849</c:v>
                </c:pt>
                <c:pt idx="5107">
                  <c:v>1.6870000000000001</c:v>
                </c:pt>
                <c:pt idx="5108">
                  <c:v>3.198</c:v>
                </c:pt>
                <c:pt idx="5109">
                  <c:v>2.8330000000000002</c:v>
                </c:pt>
                <c:pt idx="5110">
                  <c:v>3.431</c:v>
                </c:pt>
                <c:pt idx="5111">
                  <c:v>4.1920000000000002</c:v>
                </c:pt>
                <c:pt idx="5112">
                  <c:v>3.4209999999999998</c:v>
                </c:pt>
                <c:pt idx="5113">
                  <c:v>2.8919999999999999</c:v>
                </c:pt>
                <c:pt idx="5114">
                  <c:v>1.383</c:v>
                </c:pt>
                <c:pt idx="5115">
                  <c:v>2.0649999999999999</c:v>
                </c:pt>
                <c:pt idx="5116">
                  <c:v>2.0110000000000001</c:v>
                </c:pt>
                <c:pt idx="5117">
                  <c:v>2.3879999999999999</c:v>
                </c:pt>
                <c:pt idx="5118">
                  <c:v>2.59</c:v>
                </c:pt>
                <c:pt idx="5119">
                  <c:v>3.41</c:v>
                </c:pt>
                <c:pt idx="5120">
                  <c:v>3.65</c:v>
                </c:pt>
                <c:pt idx="5121">
                  <c:v>3.3090000000000002</c:v>
                </c:pt>
                <c:pt idx="5122">
                  <c:v>3.1520000000000001</c:v>
                </c:pt>
                <c:pt idx="5123">
                  <c:v>2.7120000000000002</c:v>
                </c:pt>
                <c:pt idx="5124">
                  <c:v>2.5990000000000002</c:v>
                </c:pt>
                <c:pt idx="5125">
                  <c:v>2.4860000000000002</c:v>
                </c:pt>
                <c:pt idx="5126">
                  <c:v>2.097</c:v>
                </c:pt>
                <c:pt idx="5127">
                  <c:v>1.6970000000000001</c:v>
                </c:pt>
                <c:pt idx="5128">
                  <c:v>2.758</c:v>
                </c:pt>
                <c:pt idx="5129">
                  <c:v>2.1880000000000002</c:v>
                </c:pt>
                <c:pt idx="5130">
                  <c:v>2.8460000000000001</c:v>
                </c:pt>
                <c:pt idx="5131">
                  <c:v>3.512</c:v>
                </c:pt>
                <c:pt idx="5132">
                  <c:v>3.9790000000000001</c:v>
                </c:pt>
                <c:pt idx="5133">
                  <c:v>4.5810000000000004</c:v>
                </c:pt>
                <c:pt idx="5134">
                  <c:v>4.617</c:v>
                </c:pt>
                <c:pt idx="5135">
                  <c:v>4.7939999999999996</c:v>
                </c:pt>
                <c:pt idx="5136">
                  <c:v>4.431</c:v>
                </c:pt>
                <c:pt idx="5137">
                  <c:v>4.7210000000000001</c:v>
                </c:pt>
                <c:pt idx="5138">
                  <c:v>4.7270000000000003</c:v>
                </c:pt>
                <c:pt idx="5139">
                  <c:v>5.2110000000000003</c:v>
                </c:pt>
                <c:pt idx="5140">
                  <c:v>5.8689999999999998</c:v>
                </c:pt>
                <c:pt idx="5141">
                  <c:v>6.0510000000000002</c:v>
                </c:pt>
                <c:pt idx="5142">
                  <c:v>6.2009999999999996</c:v>
                </c:pt>
                <c:pt idx="5143">
                  <c:v>6.649</c:v>
                </c:pt>
                <c:pt idx="5144">
                  <c:v>6.3440000000000003</c:v>
                </c:pt>
                <c:pt idx="5145">
                  <c:v>6.5730000000000004</c:v>
                </c:pt>
                <c:pt idx="5146">
                  <c:v>6.915</c:v>
                </c:pt>
                <c:pt idx="5147">
                  <c:v>8.1440000000000001</c:v>
                </c:pt>
                <c:pt idx="5148">
                  <c:v>7.9930000000000003</c:v>
                </c:pt>
                <c:pt idx="5149">
                  <c:v>7.9770000000000003</c:v>
                </c:pt>
                <c:pt idx="5150">
                  <c:v>8.5109999999999992</c:v>
                </c:pt>
                <c:pt idx="5151">
                  <c:v>8.2810000000000006</c:v>
                </c:pt>
                <c:pt idx="5152">
                  <c:v>8.0150000000000006</c:v>
                </c:pt>
                <c:pt idx="5153">
                  <c:v>8.0210000000000008</c:v>
                </c:pt>
                <c:pt idx="5154">
                  <c:v>8.2829999999999995</c:v>
                </c:pt>
                <c:pt idx="5155">
                  <c:v>7.8949999999999996</c:v>
                </c:pt>
                <c:pt idx="5156">
                  <c:v>7.7009999999999996</c:v>
                </c:pt>
                <c:pt idx="5157">
                  <c:v>6.9669999999999996</c:v>
                </c:pt>
                <c:pt idx="5158">
                  <c:v>6.657</c:v>
                </c:pt>
                <c:pt idx="5159">
                  <c:v>6.5570000000000004</c:v>
                </c:pt>
                <c:pt idx="5160">
                  <c:v>6.1139999999999999</c:v>
                </c:pt>
                <c:pt idx="5161">
                  <c:v>6.2190000000000003</c:v>
                </c:pt>
                <c:pt idx="5162">
                  <c:v>5.5730000000000004</c:v>
                </c:pt>
                <c:pt idx="5163">
                  <c:v>5.5789999999999997</c:v>
                </c:pt>
                <c:pt idx="5164">
                  <c:v>5.5069999999999997</c:v>
                </c:pt>
                <c:pt idx="5165">
                  <c:v>5.8369999999999997</c:v>
                </c:pt>
                <c:pt idx="5166">
                  <c:v>6.1369999999999996</c:v>
                </c:pt>
                <c:pt idx="5167">
                  <c:v>5.8940000000000001</c:v>
                </c:pt>
                <c:pt idx="5168">
                  <c:v>5.2389999999999999</c:v>
                </c:pt>
                <c:pt idx="5169">
                  <c:v>4.9279999999999999</c:v>
                </c:pt>
                <c:pt idx="5170">
                  <c:v>4.9370000000000003</c:v>
                </c:pt>
                <c:pt idx="5171">
                  <c:v>5.5750000000000002</c:v>
                </c:pt>
                <c:pt idx="5172">
                  <c:v>5.9260000000000002</c:v>
                </c:pt>
                <c:pt idx="5173">
                  <c:v>5.766</c:v>
                </c:pt>
                <c:pt idx="5174">
                  <c:v>5.681</c:v>
                </c:pt>
                <c:pt idx="5175">
                  <c:v>5.3079999999999998</c:v>
                </c:pt>
                <c:pt idx="5176">
                  <c:v>5.5049999999999999</c:v>
                </c:pt>
                <c:pt idx="5177">
                  <c:v>5.2350000000000003</c:v>
                </c:pt>
                <c:pt idx="5178">
                  <c:v>5.05</c:v>
                </c:pt>
                <c:pt idx="5179">
                  <c:v>5.3490000000000002</c:v>
                </c:pt>
                <c:pt idx="5180">
                  <c:v>4.8559999999999999</c:v>
                </c:pt>
                <c:pt idx="5181">
                  <c:v>4.7960000000000003</c:v>
                </c:pt>
                <c:pt idx="5182">
                  <c:v>4.66</c:v>
                </c:pt>
                <c:pt idx="5183">
                  <c:v>4.7869999999999999</c:v>
                </c:pt>
                <c:pt idx="5184">
                  <c:v>5.2229999999999999</c:v>
                </c:pt>
                <c:pt idx="5185">
                  <c:v>5.4480000000000004</c:v>
                </c:pt>
                <c:pt idx="5186">
                  <c:v>5.085</c:v>
                </c:pt>
                <c:pt idx="5187">
                  <c:v>3.996</c:v>
                </c:pt>
                <c:pt idx="5188">
                  <c:v>4.2850000000000001</c:v>
                </c:pt>
                <c:pt idx="5189">
                  <c:v>4.1020000000000003</c:v>
                </c:pt>
                <c:pt idx="5190">
                  <c:v>4.4729999999999999</c:v>
                </c:pt>
                <c:pt idx="5191">
                  <c:v>3.9569999999999999</c:v>
                </c:pt>
                <c:pt idx="5192">
                  <c:v>3.4390000000000001</c:v>
                </c:pt>
                <c:pt idx="5193">
                  <c:v>3.4159999999999999</c:v>
                </c:pt>
                <c:pt idx="5194">
                  <c:v>3.1379999999999999</c:v>
                </c:pt>
                <c:pt idx="5195">
                  <c:v>3.3479999999999999</c:v>
                </c:pt>
                <c:pt idx="5196">
                  <c:v>2.2570000000000001</c:v>
                </c:pt>
                <c:pt idx="5197">
                  <c:v>2.3660000000000001</c:v>
                </c:pt>
                <c:pt idx="5198">
                  <c:v>1.962</c:v>
                </c:pt>
                <c:pt idx="5199">
                  <c:v>1.7210000000000001</c:v>
                </c:pt>
                <c:pt idx="5200">
                  <c:v>2.1019999999999999</c:v>
                </c:pt>
                <c:pt idx="5201">
                  <c:v>1.6839999999999999</c:v>
                </c:pt>
                <c:pt idx="5202">
                  <c:v>2.2069999999999999</c:v>
                </c:pt>
                <c:pt idx="5203">
                  <c:v>2.613</c:v>
                </c:pt>
                <c:pt idx="5204">
                  <c:v>2.6669999999999998</c:v>
                </c:pt>
                <c:pt idx="5205">
                  <c:v>3.286</c:v>
                </c:pt>
                <c:pt idx="5206">
                  <c:v>3.12</c:v>
                </c:pt>
                <c:pt idx="5207">
                  <c:v>3.601</c:v>
                </c:pt>
                <c:pt idx="5208">
                  <c:v>3.0489999999999999</c:v>
                </c:pt>
                <c:pt idx="5209">
                  <c:v>3.33</c:v>
                </c:pt>
                <c:pt idx="5210">
                  <c:v>4.0970000000000004</c:v>
                </c:pt>
                <c:pt idx="5211">
                  <c:v>4.694</c:v>
                </c:pt>
                <c:pt idx="5212">
                  <c:v>4.5529999999999999</c:v>
                </c:pt>
                <c:pt idx="5213">
                  <c:v>4.5540000000000003</c:v>
                </c:pt>
                <c:pt idx="5214">
                  <c:v>4.3129999999999997</c:v>
                </c:pt>
                <c:pt idx="5215">
                  <c:v>4.88</c:v>
                </c:pt>
                <c:pt idx="5216">
                  <c:v>4.3639999999999999</c:v>
                </c:pt>
                <c:pt idx="5217">
                  <c:v>4.524</c:v>
                </c:pt>
                <c:pt idx="5218">
                  <c:v>5.3860000000000001</c:v>
                </c:pt>
                <c:pt idx="5219">
                  <c:v>4.8019999999999996</c:v>
                </c:pt>
                <c:pt idx="5220">
                  <c:v>4.6050000000000004</c:v>
                </c:pt>
                <c:pt idx="5221">
                  <c:v>4.633</c:v>
                </c:pt>
                <c:pt idx="5222">
                  <c:v>3.5670000000000002</c:v>
                </c:pt>
                <c:pt idx="5223">
                  <c:v>4.7699999999999996</c:v>
                </c:pt>
                <c:pt idx="5224">
                  <c:v>5.734</c:v>
                </c:pt>
                <c:pt idx="5225">
                  <c:v>5.7910000000000004</c:v>
                </c:pt>
                <c:pt idx="5226">
                  <c:v>5.2350000000000003</c:v>
                </c:pt>
                <c:pt idx="5227">
                  <c:v>4.4009999999999998</c:v>
                </c:pt>
                <c:pt idx="5228">
                  <c:v>4.9219999999999997</c:v>
                </c:pt>
                <c:pt idx="5229">
                  <c:v>5.258</c:v>
                </c:pt>
                <c:pt idx="5230">
                  <c:v>4.28</c:v>
                </c:pt>
                <c:pt idx="5231">
                  <c:v>4.3259999999999996</c:v>
                </c:pt>
                <c:pt idx="5232">
                  <c:v>5.2149999999999999</c:v>
                </c:pt>
                <c:pt idx="5233">
                  <c:v>4.4320000000000004</c:v>
                </c:pt>
                <c:pt idx="5234">
                  <c:v>4.3250000000000002</c:v>
                </c:pt>
                <c:pt idx="5235">
                  <c:v>4.702</c:v>
                </c:pt>
                <c:pt idx="5236">
                  <c:v>5.1360000000000001</c:v>
                </c:pt>
                <c:pt idx="5237">
                  <c:v>5.0869999999999997</c:v>
                </c:pt>
                <c:pt idx="5238">
                  <c:v>4.4029999999999996</c:v>
                </c:pt>
                <c:pt idx="5239">
                  <c:v>5.3929999999999998</c:v>
                </c:pt>
                <c:pt idx="5240">
                  <c:v>4.6829999999999998</c:v>
                </c:pt>
                <c:pt idx="5241">
                  <c:v>5.6319999999999997</c:v>
                </c:pt>
                <c:pt idx="5242">
                  <c:v>5.5019999999999998</c:v>
                </c:pt>
                <c:pt idx="5243">
                  <c:v>5.0430000000000001</c:v>
                </c:pt>
                <c:pt idx="5244">
                  <c:v>5.3780000000000001</c:v>
                </c:pt>
                <c:pt idx="5245">
                  <c:v>5.577</c:v>
                </c:pt>
                <c:pt idx="5246">
                  <c:v>5.3129999999999997</c:v>
                </c:pt>
                <c:pt idx="5247">
                  <c:v>5.2569999999999997</c:v>
                </c:pt>
                <c:pt idx="5248">
                  <c:v>5.3920000000000003</c:v>
                </c:pt>
                <c:pt idx="5249">
                  <c:v>5.2240000000000002</c:v>
                </c:pt>
                <c:pt idx="5250">
                  <c:v>5.2</c:v>
                </c:pt>
                <c:pt idx="5251">
                  <c:v>5.8170000000000002</c:v>
                </c:pt>
                <c:pt idx="5252">
                  <c:v>5.24</c:v>
                </c:pt>
                <c:pt idx="5253">
                  <c:v>5.2110000000000003</c:v>
                </c:pt>
                <c:pt idx="5254">
                  <c:v>4.5869999999999997</c:v>
                </c:pt>
                <c:pt idx="5255">
                  <c:v>5.3369999999999997</c:v>
                </c:pt>
                <c:pt idx="5256">
                  <c:v>5.1920000000000002</c:v>
                </c:pt>
                <c:pt idx="5257">
                  <c:v>4.532</c:v>
                </c:pt>
                <c:pt idx="5258">
                  <c:v>4.7809999999999997</c:v>
                </c:pt>
                <c:pt idx="5259">
                  <c:v>5.3220000000000001</c:v>
                </c:pt>
                <c:pt idx="5260">
                  <c:v>6.0590000000000002</c:v>
                </c:pt>
                <c:pt idx="5261">
                  <c:v>4.7850000000000001</c:v>
                </c:pt>
                <c:pt idx="5262">
                  <c:v>5.415</c:v>
                </c:pt>
                <c:pt idx="5263">
                  <c:v>5.4859999999999998</c:v>
                </c:pt>
                <c:pt idx="5264">
                  <c:v>5.8129999999999997</c:v>
                </c:pt>
                <c:pt idx="5265">
                  <c:v>5.62</c:v>
                </c:pt>
                <c:pt idx="5266">
                  <c:v>5.8019999999999996</c:v>
                </c:pt>
                <c:pt idx="5267">
                  <c:v>6.04</c:v>
                </c:pt>
                <c:pt idx="5268">
                  <c:v>6.2990000000000004</c:v>
                </c:pt>
                <c:pt idx="5269">
                  <c:v>5.7539999999999996</c:v>
                </c:pt>
                <c:pt idx="5270">
                  <c:v>6.4470000000000001</c:v>
                </c:pt>
                <c:pt idx="5271">
                  <c:v>7.6849999999999996</c:v>
                </c:pt>
                <c:pt idx="5272">
                  <c:v>8.1539999999999999</c:v>
                </c:pt>
                <c:pt idx="5273">
                  <c:v>8.2270000000000003</c:v>
                </c:pt>
                <c:pt idx="5274">
                  <c:v>7.4939999999999998</c:v>
                </c:pt>
                <c:pt idx="5275">
                  <c:v>7.3360000000000003</c:v>
                </c:pt>
                <c:pt idx="5276">
                  <c:v>6.5419999999999998</c:v>
                </c:pt>
                <c:pt idx="5277">
                  <c:v>7.6459999999999999</c:v>
                </c:pt>
                <c:pt idx="5278">
                  <c:v>7.383</c:v>
                </c:pt>
                <c:pt idx="5279">
                  <c:v>7.0590000000000002</c:v>
                </c:pt>
                <c:pt idx="5280">
                  <c:v>7.5330000000000004</c:v>
                </c:pt>
                <c:pt idx="5281">
                  <c:v>6.9950000000000001</c:v>
                </c:pt>
                <c:pt idx="5282">
                  <c:v>7.5510000000000002</c:v>
                </c:pt>
                <c:pt idx="5283">
                  <c:v>7.56</c:v>
                </c:pt>
                <c:pt idx="5284">
                  <c:v>7.242</c:v>
                </c:pt>
                <c:pt idx="5285">
                  <c:v>7.1230000000000002</c:v>
                </c:pt>
                <c:pt idx="5286">
                  <c:v>7.1920000000000002</c:v>
                </c:pt>
                <c:pt idx="5287">
                  <c:v>7.234</c:v>
                </c:pt>
                <c:pt idx="5288">
                  <c:v>6.9480000000000004</c:v>
                </c:pt>
                <c:pt idx="5289">
                  <c:v>7.2039999999999997</c:v>
                </c:pt>
                <c:pt idx="5290">
                  <c:v>7.18</c:v>
                </c:pt>
                <c:pt idx="5291">
                  <c:v>6.8280000000000003</c:v>
                </c:pt>
                <c:pt idx="5292">
                  <c:v>6.4379999999999997</c:v>
                </c:pt>
                <c:pt idx="5293">
                  <c:v>6.4969999999999999</c:v>
                </c:pt>
                <c:pt idx="5294">
                  <c:v>6.83</c:v>
                </c:pt>
                <c:pt idx="5295">
                  <c:v>6.8570000000000002</c:v>
                </c:pt>
                <c:pt idx="5296">
                  <c:v>7.2160000000000002</c:v>
                </c:pt>
                <c:pt idx="5297">
                  <c:v>7.3109999999999999</c:v>
                </c:pt>
                <c:pt idx="5298">
                  <c:v>7.1959999999999997</c:v>
                </c:pt>
                <c:pt idx="5299">
                  <c:v>7.42</c:v>
                </c:pt>
                <c:pt idx="5300">
                  <c:v>7.7140000000000004</c:v>
                </c:pt>
                <c:pt idx="5301">
                  <c:v>7.4089999999999998</c:v>
                </c:pt>
                <c:pt idx="5302">
                  <c:v>7.4080000000000004</c:v>
                </c:pt>
                <c:pt idx="5303">
                  <c:v>7.431</c:v>
                </c:pt>
                <c:pt idx="5304">
                  <c:v>7.173</c:v>
                </c:pt>
                <c:pt idx="5305">
                  <c:v>7.5250000000000004</c:v>
                </c:pt>
                <c:pt idx="5306">
                  <c:v>7.069</c:v>
                </c:pt>
                <c:pt idx="5307">
                  <c:v>7.032</c:v>
                </c:pt>
                <c:pt idx="5308">
                  <c:v>7.0030000000000001</c:v>
                </c:pt>
                <c:pt idx="5309">
                  <c:v>7.1589999999999998</c:v>
                </c:pt>
                <c:pt idx="5310">
                  <c:v>7.109</c:v>
                </c:pt>
                <c:pt idx="5311">
                  <c:v>7.34</c:v>
                </c:pt>
                <c:pt idx="5312">
                  <c:v>7.3390000000000004</c:v>
                </c:pt>
                <c:pt idx="5313">
                  <c:v>7.8810000000000002</c:v>
                </c:pt>
                <c:pt idx="5314">
                  <c:v>8.016</c:v>
                </c:pt>
                <c:pt idx="5315">
                  <c:v>7.5279999999999996</c:v>
                </c:pt>
                <c:pt idx="5316">
                  <c:v>7.8529999999999998</c:v>
                </c:pt>
                <c:pt idx="5317">
                  <c:v>7.931</c:v>
                </c:pt>
                <c:pt idx="5318">
                  <c:v>7.1340000000000003</c:v>
                </c:pt>
                <c:pt idx="5319">
                  <c:v>6.4850000000000003</c:v>
                </c:pt>
                <c:pt idx="5320">
                  <c:v>6.3659999999999997</c:v>
                </c:pt>
                <c:pt idx="5321">
                  <c:v>5.9390000000000001</c:v>
                </c:pt>
                <c:pt idx="5322">
                  <c:v>5.4160000000000004</c:v>
                </c:pt>
                <c:pt idx="5323">
                  <c:v>5.8330000000000002</c:v>
                </c:pt>
                <c:pt idx="5324">
                  <c:v>5.9390000000000001</c:v>
                </c:pt>
                <c:pt idx="5325">
                  <c:v>6.1479999999999997</c:v>
                </c:pt>
                <c:pt idx="5326">
                  <c:v>5.5140000000000002</c:v>
                </c:pt>
                <c:pt idx="5327">
                  <c:v>5.5030000000000001</c:v>
                </c:pt>
                <c:pt idx="5328">
                  <c:v>5.3760000000000003</c:v>
                </c:pt>
                <c:pt idx="5329">
                  <c:v>5.7450000000000001</c:v>
                </c:pt>
                <c:pt idx="5330">
                  <c:v>5.1289999999999996</c:v>
                </c:pt>
                <c:pt idx="5331">
                  <c:v>4.1479999999999997</c:v>
                </c:pt>
                <c:pt idx="5332">
                  <c:v>4.62</c:v>
                </c:pt>
                <c:pt idx="5333">
                  <c:v>4.0970000000000004</c:v>
                </c:pt>
                <c:pt idx="5334">
                  <c:v>3.1190000000000002</c:v>
                </c:pt>
                <c:pt idx="5335">
                  <c:v>2.9489999999999998</c:v>
                </c:pt>
                <c:pt idx="5336">
                  <c:v>3.7730000000000001</c:v>
                </c:pt>
                <c:pt idx="5337">
                  <c:v>3.0880000000000001</c:v>
                </c:pt>
                <c:pt idx="5338">
                  <c:v>3.19</c:v>
                </c:pt>
                <c:pt idx="5339">
                  <c:v>3.093</c:v>
                </c:pt>
                <c:pt idx="5340">
                  <c:v>0</c:v>
                </c:pt>
                <c:pt idx="5341">
                  <c:v>3.5139999999999998</c:v>
                </c:pt>
                <c:pt idx="5342">
                  <c:v>0</c:v>
                </c:pt>
                <c:pt idx="5343">
                  <c:v>3.3069999999999999</c:v>
                </c:pt>
                <c:pt idx="5344">
                  <c:v>3.782</c:v>
                </c:pt>
                <c:pt idx="5345">
                  <c:v>3.2989999999999999</c:v>
                </c:pt>
                <c:pt idx="5346">
                  <c:v>3.8</c:v>
                </c:pt>
                <c:pt idx="5347">
                  <c:v>3.5150000000000001</c:v>
                </c:pt>
                <c:pt idx="5348">
                  <c:v>3.3050000000000002</c:v>
                </c:pt>
                <c:pt idx="5349">
                  <c:v>3.524</c:v>
                </c:pt>
                <c:pt idx="5350">
                  <c:v>3.0859999999999999</c:v>
                </c:pt>
                <c:pt idx="5351">
                  <c:v>2.4630000000000001</c:v>
                </c:pt>
                <c:pt idx="5352">
                  <c:v>3.95</c:v>
                </c:pt>
                <c:pt idx="5353">
                  <c:v>3.63</c:v>
                </c:pt>
                <c:pt idx="5354">
                  <c:v>3.6520000000000001</c:v>
                </c:pt>
                <c:pt idx="5355">
                  <c:v>4.42</c:v>
                </c:pt>
                <c:pt idx="5356">
                  <c:v>3.9</c:v>
                </c:pt>
                <c:pt idx="5357">
                  <c:v>4.0730000000000004</c:v>
                </c:pt>
                <c:pt idx="5358">
                  <c:v>3.984</c:v>
                </c:pt>
                <c:pt idx="5359">
                  <c:v>3.835</c:v>
                </c:pt>
                <c:pt idx="5360">
                  <c:v>4.2140000000000004</c:v>
                </c:pt>
                <c:pt idx="5361">
                  <c:v>3.669</c:v>
                </c:pt>
                <c:pt idx="5362">
                  <c:v>4.3529999999999998</c:v>
                </c:pt>
                <c:pt idx="5363">
                  <c:v>4.6340000000000003</c:v>
                </c:pt>
                <c:pt idx="5364">
                  <c:v>4.3390000000000004</c:v>
                </c:pt>
                <c:pt idx="5365">
                  <c:v>4.3159999999999998</c:v>
                </c:pt>
                <c:pt idx="5366">
                  <c:v>3.6269999999999998</c:v>
                </c:pt>
                <c:pt idx="5367">
                  <c:v>3.0659999999999998</c:v>
                </c:pt>
                <c:pt idx="5368">
                  <c:v>3.6019999999999999</c:v>
                </c:pt>
                <c:pt idx="5369">
                  <c:v>4.2709999999999999</c:v>
                </c:pt>
                <c:pt idx="5370">
                  <c:v>4.43</c:v>
                </c:pt>
                <c:pt idx="5371">
                  <c:v>4.5529999999999999</c:v>
                </c:pt>
                <c:pt idx="5372">
                  <c:v>4.069</c:v>
                </c:pt>
                <c:pt idx="5373">
                  <c:v>5.0979999999999999</c:v>
                </c:pt>
                <c:pt idx="5374">
                  <c:v>4.5570000000000004</c:v>
                </c:pt>
                <c:pt idx="5375">
                  <c:v>4.4340000000000002</c:v>
                </c:pt>
                <c:pt idx="5376">
                  <c:v>3.964</c:v>
                </c:pt>
                <c:pt idx="5377">
                  <c:v>3.504</c:v>
                </c:pt>
                <c:pt idx="5378">
                  <c:v>3.7909999999999999</c:v>
                </c:pt>
                <c:pt idx="5379">
                  <c:v>3.2789999999999999</c:v>
                </c:pt>
                <c:pt idx="5380">
                  <c:v>2.7949999999999999</c:v>
                </c:pt>
                <c:pt idx="5381">
                  <c:v>2.3210000000000002</c:v>
                </c:pt>
                <c:pt idx="5382">
                  <c:v>3.1709999999999998</c:v>
                </c:pt>
                <c:pt idx="5383">
                  <c:v>3.3340000000000001</c:v>
                </c:pt>
                <c:pt idx="5384">
                  <c:v>2.68</c:v>
                </c:pt>
                <c:pt idx="5385">
                  <c:v>3.4209999999999998</c:v>
                </c:pt>
                <c:pt idx="5386">
                  <c:v>3.165</c:v>
                </c:pt>
                <c:pt idx="5387">
                  <c:v>3.4039999999999999</c:v>
                </c:pt>
                <c:pt idx="5388">
                  <c:v>4.173</c:v>
                </c:pt>
                <c:pt idx="5389">
                  <c:v>4.3890000000000002</c:v>
                </c:pt>
                <c:pt idx="5390">
                  <c:v>4.4770000000000003</c:v>
                </c:pt>
                <c:pt idx="5391">
                  <c:v>4.8620000000000001</c:v>
                </c:pt>
                <c:pt idx="5392">
                  <c:v>5.78</c:v>
                </c:pt>
                <c:pt idx="5393">
                  <c:v>6.2480000000000002</c:v>
                </c:pt>
                <c:pt idx="5394">
                  <c:v>6.694</c:v>
                </c:pt>
                <c:pt idx="5395">
                  <c:v>6.2290000000000001</c:v>
                </c:pt>
                <c:pt idx="5396">
                  <c:v>5.8109999999999999</c:v>
                </c:pt>
                <c:pt idx="5397">
                  <c:v>5.9340000000000002</c:v>
                </c:pt>
                <c:pt idx="5398">
                  <c:v>5.5869999999999997</c:v>
                </c:pt>
                <c:pt idx="5399">
                  <c:v>6.5750000000000002</c:v>
                </c:pt>
                <c:pt idx="5400">
                  <c:v>5.6280000000000001</c:v>
                </c:pt>
                <c:pt idx="5401">
                  <c:v>5.5780000000000003</c:v>
                </c:pt>
                <c:pt idx="5402">
                  <c:v>5.5119999999999996</c:v>
                </c:pt>
                <c:pt idx="5403">
                  <c:v>7.0659999999999998</c:v>
                </c:pt>
                <c:pt idx="5404">
                  <c:v>7.8319999999999999</c:v>
                </c:pt>
                <c:pt idx="5405">
                  <c:v>7.2679999999999998</c:v>
                </c:pt>
                <c:pt idx="5406">
                  <c:v>6.2590000000000003</c:v>
                </c:pt>
                <c:pt idx="5407">
                  <c:v>5.2610000000000001</c:v>
                </c:pt>
                <c:pt idx="5408">
                  <c:v>4.7949999999999999</c:v>
                </c:pt>
                <c:pt idx="5409">
                  <c:v>5.0789999999999997</c:v>
                </c:pt>
                <c:pt idx="5410">
                  <c:v>6.5869999999999997</c:v>
                </c:pt>
                <c:pt idx="5411">
                  <c:v>6.8159999999999998</c:v>
                </c:pt>
                <c:pt idx="5412">
                  <c:v>7.0309999999999997</c:v>
                </c:pt>
                <c:pt idx="5413">
                  <c:v>6.5960000000000001</c:v>
                </c:pt>
                <c:pt idx="5414">
                  <c:v>6.4429999999999996</c:v>
                </c:pt>
                <c:pt idx="5415">
                  <c:v>5.8040000000000003</c:v>
                </c:pt>
                <c:pt idx="5416">
                  <c:v>5.7510000000000003</c:v>
                </c:pt>
                <c:pt idx="5417">
                  <c:v>5.77</c:v>
                </c:pt>
                <c:pt idx="5418">
                  <c:v>6.42</c:v>
                </c:pt>
                <c:pt idx="5419">
                  <c:v>6.5579999999999998</c:v>
                </c:pt>
                <c:pt idx="5420">
                  <c:v>6.6109999999999998</c:v>
                </c:pt>
                <c:pt idx="5421">
                  <c:v>7.2080000000000002</c:v>
                </c:pt>
                <c:pt idx="5422">
                  <c:v>7.9989999999999997</c:v>
                </c:pt>
                <c:pt idx="5423">
                  <c:v>6.78</c:v>
                </c:pt>
                <c:pt idx="5424">
                  <c:v>6.3159999999999998</c:v>
                </c:pt>
                <c:pt idx="5425">
                  <c:v>5.6870000000000003</c:v>
                </c:pt>
                <c:pt idx="5426">
                  <c:v>5.2089999999999996</c:v>
                </c:pt>
                <c:pt idx="5427">
                  <c:v>5.0199999999999996</c:v>
                </c:pt>
                <c:pt idx="5428">
                  <c:v>5.7119999999999997</c:v>
                </c:pt>
                <c:pt idx="5429">
                  <c:v>5.6550000000000002</c:v>
                </c:pt>
                <c:pt idx="5430">
                  <c:v>5.2649999999999997</c:v>
                </c:pt>
                <c:pt idx="5431">
                  <c:v>6.3949999999999996</c:v>
                </c:pt>
                <c:pt idx="5432">
                  <c:v>7.1660000000000004</c:v>
                </c:pt>
                <c:pt idx="5433">
                  <c:v>6.5439999999999996</c:v>
                </c:pt>
                <c:pt idx="5434">
                  <c:v>6.923</c:v>
                </c:pt>
                <c:pt idx="5435">
                  <c:v>6.4279999999999999</c:v>
                </c:pt>
                <c:pt idx="5436">
                  <c:v>5.4740000000000002</c:v>
                </c:pt>
                <c:pt idx="5437">
                  <c:v>4.9409999999999998</c:v>
                </c:pt>
                <c:pt idx="5438">
                  <c:v>4.3280000000000003</c:v>
                </c:pt>
                <c:pt idx="5439">
                  <c:v>4.9560000000000004</c:v>
                </c:pt>
                <c:pt idx="5440">
                  <c:v>5.0199999999999996</c:v>
                </c:pt>
                <c:pt idx="5441">
                  <c:v>6.125</c:v>
                </c:pt>
                <c:pt idx="5442">
                  <c:v>5.335</c:v>
                </c:pt>
                <c:pt idx="5443">
                  <c:v>4.7949999999999999</c:v>
                </c:pt>
                <c:pt idx="5444">
                  <c:v>3.4969999999999999</c:v>
                </c:pt>
                <c:pt idx="5445">
                  <c:v>4.5430000000000001</c:v>
                </c:pt>
                <c:pt idx="5446">
                  <c:v>6.3049999999999997</c:v>
                </c:pt>
                <c:pt idx="5447">
                  <c:v>6.4119999999999999</c:v>
                </c:pt>
                <c:pt idx="5448">
                  <c:v>5.5259999999999998</c:v>
                </c:pt>
                <c:pt idx="5449">
                  <c:v>4.4560000000000004</c:v>
                </c:pt>
                <c:pt idx="5450">
                  <c:v>4.13</c:v>
                </c:pt>
                <c:pt idx="5451">
                  <c:v>3.9049999999999998</c:v>
                </c:pt>
                <c:pt idx="5452">
                  <c:v>3.9809999999999999</c:v>
                </c:pt>
                <c:pt idx="5453">
                  <c:v>4.3099999999999996</c:v>
                </c:pt>
                <c:pt idx="5454">
                  <c:v>4.0789999999999997</c:v>
                </c:pt>
                <c:pt idx="5455">
                  <c:v>4.1210000000000004</c:v>
                </c:pt>
                <c:pt idx="5456">
                  <c:v>4.0060000000000002</c:v>
                </c:pt>
                <c:pt idx="5457">
                  <c:v>3.8149999999999999</c:v>
                </c:pt>
                <c:pt idx="5458">
                  <c:v>3.5310000000000001</c:v>
                </c:pt>
                <c:pt idx="5459">
                  <c:v>3.6030000000000002</c:v>
                </c:pt>
                <c:pt idx="5460">
                  <c:v>3.2719999999999998</c:v>
                </c:pt>
                <c:pt idx="5461">
                  <c:v>2.9239999999999999</c:v>
                </c:pt>
                <c:pt idx="5462">
                  <c:v>2.3719999999999999</c:v>
                </c:pt>
                <c:pt idx="5463">
                  <c:v>2.4430000000000001</c:v>
                </c:pt>
                <c:pt idx="5464">
                  <c:v>2.6179999999999999</c:v>
                </c:pt>
                <c:pt idx="5465">
                  <c:v>3.14</c:v>
                </c:pt>
                <c:pt idx="5466">
                  <c:v>2.83</c:v>
                </c:pt>
                <c:pt idx="5467">
                  <c:v>2.0830000000000002</c:v>
                </c:pt>
                <c:pt idx="5468">
                  <c:v>3.3660000000000001</c:v>
                </c:pt>
                <c:pt idx="5469">
                  <c:v>3.45</c:v>
                </c:pt>
                <c:pt idx="5470">
                  <c:v>3.8439999999999999</c:v>
                </c:pt>
                <c:pt idx="5471">
                  <c:v>4.2140000000000004</c:v>
                </c:pt>
                <c:pt idx="5472">
                  <c:v>5.1870000000000003</c:v>
                </c:pt>
                <c:pt idx="5473">
                  <c:v>4.2169999999999996</c:v>
                </c:pt>
                <c:pt idx="5474">
                  <c:v>6.274</c:v>
                </c:pt>
                <c:pt idx="5475">
                  <c:v>5.9390000000000001</c:v>
                </c:pt>
                <c:pt idx="5476">
                  <c:v>5.01</c:v>
                </c:pt>
                <c:pt idx="5477">
                  <c:v>5.3040000000000003</c:v>
                </c:pt>
                <c:pt idx="5478">
                  <c:v>5.5380000000000003</c:v>
                </c:pt>
                <c:pt idx="5479">
                  <c:v>4.4450000000000003</c:v>
                </c:pt>
                <c:pt idx="5480">
                  <c:v>4.681</c:v>
                </c:pt>
                <c:pt idx="5481">
                  <c:v>4.9710000000000001</c:v>
                </c:pt>
                <c:pt idx="5482">
                  <c:v>4.2190000000000003</c:v>
                </c:pt>
                <c:pt idx="5483">
                  <c:v>3.6219999999999999</c:v>
                </c:pt>
                <c:pt idx="5484">
                  <c:v>2.7989999999999999</c:v>
                </c:pt>
                <c:pt idx="5485">
                  <c:v>3.4409999999999998</c:v>
                </c:pt>
                <c:pt idx="5486">
                  <c:v>4.2910000000000004</c:v>
                </c:pt>
                <c:pt idx="5487">
                  <c:v>5.4240000000000004</c:v>
                </c:pt>
                <c:pt idx="5488">
                  <c:v>5.4669999999999996</c:v>
                </c:pt>
                <c:pt idx="5489">
                  <c:v>4.74</c:v>
                </c:pt>
                <c:pt idx="5490">
                  <c:v>4.6879999999999997</c:v>
                </c:pt>
                <c:pt idx="5491">
                  <c:v>3.544</c:v>
                </c:pt>
                <c:pt idx="5492">
                  <c:v>3.6339999999999999</c:v>
                </c:pt>
                <c:pt idx="5493">
                  <c:v>3.9620000000000002</c:v>
                </c:pt>
                <c:pt idx="5494">
                  <c:v>4.7270000000000003</c:v>
                </c:pt>
                <c:pt idx="5495">
                  <c:v>4.3339999999999996</c:v>
                </c:pt>
                <c:pt idx="5496">
                  <c:v>4.1219999999999999</c:v>
                </c:pt>
                <c:pt idx="5497">
                  <c:v>3.8519999999999999</c:v>
                </c:pt>
                <c:pt idx="5498">
                  <c:v>4.0389999999999997</c:v>
                </c:pt>
                <c:pt idx="5499">
                  <c:v>3.6829999999999998</c:v>
                </c:pt>
                <c:pt idx="5500">
                  <c:v>4.2149999999999999</c:v>
                </c:pt>
                <c:pt idx="5501">
                  <c:v>3.5529999999999999</c:v>
                </c:pt>
                <c:pt idx="5502">
                  <c:v>3.3719999999999999</c:v>
                </c:pt>
                <c:pt idx="5503">
                  <c:v>3.98</c:v>
                </c:pt>
                <c:pt idx="5504">
                  <c:v>4.0289999999999999</c:v>
                </c:pt>
                <c:pt idx="5505">
                  <c:v>4.2889999999999997</c:v>
                </c:pt>
                <c:pt idx="5506">
                  <c:v>4.319</c:v>
                </c:pt>
                <c:pt idx="5507">
                  <c:v>4.3869999999999996</c:v>
                </c:pt>
                <c:pt idx="5508">
                  <c:v>6.3120000000000003</c:v>
                </c:pt>
                <c:pt idx="5509">
                  <c:v>8.5299999999999994</c:v>
                </c:pt>
                <c:pt idx="5510">
                  <c:v>8.0489999999999995</c:v>
                </c:pt>
                <c:pt idx="5511">
                  <c:v>7.194</c:v>
                </c:pt>
                <c:pt idx="5512">
                  <c:v>6.9180000000000001</c:v>
                </c:pt>
                <c:pt idx="5513">
                  <c:v>5.5289999999999999</c:v>
                </c:pt>
                <c:pt idx="5514">
                  <c:v>4.2530000000000001</c:v>
                </c:pt>
                <c:pt idx="5515">
                  <c:v>4.3630000000000004</c:v>
                </c:pt>
                <c:pt idx="5516">
                  <c:v>3.6509999999999998</c:v>
                </c:pt>
                <c:pt idx="5517">
                  <c:v>3.9620000000000002</c:v>
                </c:pt>
                <c:pt idx="5518">
                  <c:v>5.4340000000000002</c:v>
                </c:pt>
                <c:pt idx="5519">
                  <c:v>4.9130000000000003</c:v>
                </c:pt>
                <c:pt idx="5520">
                  <c:v>5.7060000000000004</c:v>
                </c:pt>
                <c:pt idx="5521">
                  <c:v>5.6609999999999996</c:v>
                </c:pt>
                <c:pt idx="5522">
                  <c:v>5.3849999999999998</c:v>
                </c:pt>
                <c:pt idx="5523">
                  <c:v>4.0659999999999998</c:v>
                </c:pt>
                <c:pt idx="5524">
                  <c:v>2.895</c:v>
                </c:pt>
                <c:pt idx="5525">
                  <c:v>2.5960000000000001</c:v>
                </c:pt>
                <c:pt idx="5526">
                  <c:v>3.468</c:v>
                </c:pt>
                <c:pt idx="5527">
                  <c:v>4.5250000000000004</c:v>
                </c:pt>
                <c:pt idx="5528">
                  <c:v>4.4880000000000004</c:v>
                </c:pt>
                <c:pt idx="5529">
                  <c:v>3.9689999999999999</c:v>
                </c:pt>
                <c:pt idx="5530">
                  <c:v>4.5670000000000002</c:v>
                </c:pt>
                <c:pt idx="5531">
                  <c:v>4.5090000000000003</c:v>
                </c:pt>
                <c:pt idx="5532">
                  <c:v>4.1870000000000003</c:v>
                </c:pt>
                <c:pt idx="5533">
                  <c:v>2.9260000000000002</c:v>
                </c:pt>
                <c:pt idx="5534">
                  <c:v>5.2709999999999999</c:v>
                </c:pt>
                <c:pt idx="5535">
                  <c:v>5.4669999999999996</c:v>
                </c:pt>
                <c:pt idx="5536">
                  <c:v>6.1150000000000002</c:v>
                </c:pt>
                <c:pt idx="5537">
                  <c:v>5.2859999999999996</c:v>
                </c:pt>
                <c:pt idx="5538">
                  <c:v>4.9530000000000003</c:v>
                </c:pt>
                <c:pt idx="5539">
                  <c:v>5.0540000000000003</c:v>
                </c:pt>
                <c:pt idx="5540">
                  <c:v>5.3</c:v>
                </c:pt>
                <c:pt idx="5541">
                  <c:v>5.8230000000000004</c:v>
                </c:pt>
                <c:pt idx="5542">
                  <c:v>5.7480000000000002</c:v>
                </c:pt>
                <c:pt idx="5543">
                  <c:v>6</c:v>
                </c:pt>
                <c:pt idx="5544">
                  <c:v>6.3630000000000004</c:v>
                </c:pt>
                <c:pt idx="5545">
                  <c:v>5.351</c:v>
                </c:pt>
                <c:pt idx="5546">
                  <c:v>4.9960000000000004</c:v>
                </c:pt>
                <c:pt idx="5547">
                  <c:v>4.9489999999999998</c:v>
                </c:pt>
                <c:pt idx="5548">
                  <c:v>5.883</c:v>
                </c:pt>
                <c:pt idx="5549">
                  <c:v>5.1050000000000004</c:v>
                </c:pt>
                <c:pt idx="5550">
                  <c:v>4.5330000000000004</c:v>
                </c:pt>
                <c:pt idx="5551">
                  <c:v>5.0179999999999998</c:v>
                </c:pt>
                <c:pt idx="5552">
                  <c:v>5.1950000000000003</c:v>
                </c:pt>
                <c:pt idx="5553">
                  <c:v>4.8339999999999996</c:v>
                </c:pt>
                <c:pt idx="5554">
                  <c:v>4.5880000000000001</c:v>
                </c:pt>
                <c:pt idx="5555">
                  <c:v>4.2320000000000002</c:v>
                </c:pt>
                <c:pt idx="5556">
                  <c:v>3.3809999999999998</c:v>
                </c:pt>
                <c:pt idx="5557">
                  <c:v>3.3479999999999999</c:v>
                </c:pt>
                <c:pt idx="5558">
                  <c:v>3.4510000000000001</c:v>
                </c:pt>
                <c:pt idx="5559">
                  <c:v>2.8820000000000001</c:v>
                </c:pt>
                <c:pt idx="5560">
                  <c:v>3.2589999999999999</c:v>
                </c:pt>
                <c:pt idx="5561">
                  <c:v>3.7639999999999998</c:v>
                </c:pt>
                <c:pt idx="5562">
                  <c:v>3.5859999999999999</c:v>
                </c:pt>
                <c:pt idx="5563">
                  <c:v>3.343</c:v>
                </c:pt>
                <c:pt idx="5564">
                  <c:v>2.758</c:v>
                </c:pt>
                <c:pt idx="5565">
                  <c:v>2.4700000000000002</c:v>
                </c:pt>
                <c:pt idx="5566">
                  <c:v>3.2360000000000002</c:v>
                </c:pt>
                <c:pt idx="5567">
                  <c:v>4.4909999999999997</c:v>
                </c:pt>
                <c:pt idx="5568">
                  <c:v>4.24</c:v>
                </c:pt>
                <c:pt idx="5569">
                  <c:v>3.8849999999999998</c:v>
                </c:pt>
                <c:pt idx="5570">
                  <c:v>3.879</c:v>
                </c:pt>
                <c:pt idx="5571">
                  <c:v>4.0190000000000001</c:v>
                </c:pt>
                <c:pt idx="5572">
                  <c:v>3.5550000000000002</c:v>
                </c:pt>
                <c:pt idx="5573">
                  <c:v>4.1769999999999996</c:v>
                </c:pt>
                <c:pt idx="5574">
                  <c:v>2.8</c:v>
                </c:pt>
                <c:pt idx="5575">
                  <c:v>3.04</c:v>
                </c:pt>
                <c:pt idx="5576">
                  <c:v>3.895</c:v>
                </c:pt>
                <c:pt idx="5577">
                  <c:v>3.431</c:v>
                </c:pt>
                <c:pt idx="5578">
                  <c:v>3.5960000000000001</c:v>
                </c:pt>
                <c:pt idx="5579">
                  <c:v>3.718</c:v>
                </c:pt>
                <c:pt idx="5580">
                  <c:v>3.327</c:v>
                </c:pt>
                <c:pt idx="5581">
                  <c:v>3.298</c:v>
                </c:pt>
                <c:pt idx="5582">
                  <c:v>3.7730000000000001</c:v>
                </c:pt>
                <c:pt idx="5583">
                  <c:v>3.52</c:v>
                </c:pt>
                <c:pt idx="5584">
                  <c:v>3.1040000000000001</c:v>
                </c:pt>
                <c:pt idx="5585">
                  <c:v>2.4609999999999999</c:v>
                </c:pt>
                <c:pt idx="5586">
                  <c:v>3.3159999999999998</c:v>
                </c:pt>
                <c:pt idx="5587">
                  <c:v>3.9089999999999998</c:v>
                </c:pt>
                <c:pt idx="5588">
                  <c:v>3.7589999999999999</c:v>
                </c:pt>
                <c:pt idx="5589">
                  <c:v>3.359</c:v>
                </c:pt>
                <c:pt idx="5590">
                  <c:v>2.6659999999999999</c:v>
                </c:pt>
                <c:pt idx="5591">
                  <c:v>1.845</c:v>
                </c:pt>
                <c:pt idx="5592">
                  <c:v>2.637</c:v>
                </c:pt>
                <c:pt idx="5593">
                  <c:v>2.36</c:v>
                </c:pt>
                <c:pt idx="5594">
                  <c:v>2.8610000000000002</c:v>
                </c:pt>
                <c:pt idx="5595">
                  <c:v>2.7509999999999999</c:v>
                </c:pt>
                <c:pt idx="5596">
                  <c:v>2.5590000000000002</c:v>
                </c:pt>
                <c:pt idx="5597">
                  <c:v>2.4449999999999998</c:v>
                </c:pt>
                <c:pt idx="5598">
                  <c:v>2.645</c:v>
                </c:pt>
                <c:pt idx="5599">
                  <c:v>1.589</c:v>
                </c:pt>
                <c:pt idx="5600">
                  <c:v>2.11</c:v>
                </c:pt>
                <c:pt idx="5601">
                  <c:v>1.4239999999999999</c:v>
                </c:pt>
                <c:pt idx="5602">
                  <c:v>1.3340000000000001</c:v>
                </c:pt>
                <c:pt idx="5603">
                  <c:v>1.222</c:v>
                </c:pt>
                <c:pt idx="5604">
                  <c:v>2.3359999999999999</c:v>
                </c:pt>
                <c:pt idx="5605">
                  <c:v>1.5389999999999999</c:v>
                </c:pt>
                <c:pt idx="5606">
                  <c:v>1.383</c:v>
                </c:pt>
                <c:pt idx="5607">
                  <c:v>2.7269999999999999</c:v>
                </c:pt>
                <c:pt idx="5608">
                  <c:v>1.9219999999999999</c:v>
                </c:pt>
                <c:pt idx="5609">
                  <c:v>1.466</c:v>
                </c:pt>
                <c:pt idx="5610">
                  <c:v>1.7989999999999999</c:v>
                </c:pt>
                <c:pt idx="5611">
                  <c:v>1.548</c:v>
                </c:pt>
                <c:pt idx="5612">
                  <c:v>2.883</c:v>
                </c:pt>
                <c:pt idx="5613">
                  <c:v>1.4279999999999999</c:v>
                </c:pt>
                <c:pt idx="5614">
                  <c:v>1.591</c:v>
                </c:pt>
                <c:pt idx="5615">
                  <c:v>1.8009999999999999</c:v>
                </c:pt>
                <c:pt idx="5616">
                  <c:v>1.409</c:v>
                </c:pt>
                <c:pt idx="5617">
                  <c:v>2.9129999999999998</c:v>
                </c:pt>
                <c:pt idx="5618">
                  <c:v>2.258</c:v>
                </c:pt>
                <c:pt idx="5619">
                  <c:v>2.6150000000000002</c:v>
                </c:pt>
                <c:pt idx="5620">
                  <c:v>3.1930000000000001</c:v>
                </c:pt>
                <c:pt idx="5621">
                  <c:v>2.169</c:v>
                </c:pt>
                <c:pt idx="5622">
                  <c:v>3.411</c:v>
                </c:pt>
                <c:pt idx="5623">
                  <c:v>3.1840000000000002</c:v>
                </c:pt>
                <c:pt idx="5624">
                  <c:v>2.4550000000000001</c:v>
                </c:pt>
                <c:pt idx="5625">
                  <c:v>2.113</c:v>
                </c:pt>
                <c:pt idx="5626">
                  <c:v>1.9450000000000001</c:v>
                </c:pt>
                <c:pt idx="5627">
                  <c:v>1.4419999999999999</c:v>
                </c:pt>
                <c:pt idx="5628">
                  <c:v>1.599</c:v>
                </c:pt>
                <c:pt idx="5629">
                  <c:v>0.84799999999999998</c:v>
                </c:pt>
                <c:pt idx="5630">
                  <c:v>2.0470000000000002</c:v>
                </c:pt>
                <c:pt idx="5631">
                  <c:v>1.2649999999999999</c:v>
                </c:pt>
                <c:pt idx="5632">
                  <c:v>0.76200000000000001</c:v>
                </c:pt>
                <c:pt idx="5633">
                  <c:v>1.6759999999999999</c:v>
                </c:pt>
                <c:pt idx="5634">
                  <c:v>2.5760000000000001</c:v>
                </c:pt>
                <c:pt idx="5635">
                  <c:v>1.7829999999999999</c:v>
                </c:pt>
                <c:pt idx="5636">
                  <c:v>1.752</c:v>
                </c:pt>
                <c:pt idx="5637">
                  <c:v>2.2189999999999999</c:v>
                </c:pt>
                <c:pt idx="5638">
                  <c:v>2.2530000000000001</c:v>
                </c:pt>
                <c:pt idx="5639">
                  <c:v>2.1890000000000001</c:v>
                </c:pt>
                <c:pt idx="5640">
                  <c:v>1.468</c:v>
                </c:pt>
                <c:pt idx="5641">
                  <c:v>1.6930000000000001</c:v>
                </c:pt>
                <c:pt idx="5642">
                  <c:v>1.5820000000000001</c:v>
                </c:pt>
                <c:pt idx="5643">
                  <c:v>2.2240000000000002</c:v>
                </c:pt>
                <c:pt idx="5644">
                  <c:v>2.871</c:v>
                </c:pt>
                <c:pt idx="5645">
                  <c:v>5.2009999999999996</c:v>
                </c:pt>
                <c:pt idx="5646">
                  <c:v>5.31</c:v>
                </c:pt>
                <c:pt idx="5647">
                  <c:v>4.2709999999999999</c:v>
                </c:pt>
                <c:pt idx="5648">
                  <c:v>4.6630000000000003</c:v>
                </c:pt>
                <c:pt idx="5649">
                  <c:v>4.2569999999999997</c:v>
                </c:pt>
                <c:pt idx="5650">
                  <c:v>4.7469999999999999</c:v>
                </c:pt>
                <c:pt idx="5651">
                  <c:v>6.508</c:v>
                </c:pt>
                <c:pt idx="5652">
                  <c:v>5.7729999999999997</c:v>
                </c:pt>
                <c:pt idx="5653">
                  <c:v>6.4</c:v>
                </c:pt>
                <c:pt idx="5654">
                  <c:v>5.8209999999999997</c:v>
                </c:pt>
                <c:pt idx="5655">
                  <c:v>5.0529999999999999</c:v>
                </c:pt>
                <c:pt idx="5656">
                  <c:v>5.7270000000000003</c:v>
                </c:pt>
                <c:pt idx="5657">
                  <c:v>7.242</c:v>
                </c:pt>
                <c:pt idx="5658">
                  <c:v>6.1420000000000003</c:v>
                </c:pt>
                <c:pt idx="5659">
                  <c:v>6.1630000000000003</c:v>
                </c:pt>
                <c:pt idx="5660">
                  <c:v>5.8369999999999997</c:v>
                </c:pt>
                <c:pt idx="5661">
                  <c:v>5.3179999999999996</c:v>
                </c:pt>
                <c:pt idx="5662">
                  <c:v>4.7530000000000001</c:v>
                </c:pt>
                <c:pt idx="5663">
                  <c:v>4.7240000000000002</c:v>
                </c:pt>
                <c:pt idx="5664">
                  <c:v>4.3230000000000004</c:v>
                </c:pt>
                <c:pt idx="5665">
                  <c:v>4.5869999999999997</c:v>
                </c:pt>
                <c:pt idx="5666">
                  <c:v>4.1369999999999996</c:v>
                </c:pt>
                <c:pt idx="5667">
                  <c:v>3.4169999999999998</c:v>
                </c:pt>
                <c:pt idx="5668">
                  <c:v>3.25</c:v>
                </c:pt>
                <c:pt idx="5669">
                  <c:v>2.3839999999999999</c:v>
                </c:pt>
                <c:pt idx="5670">
                  <c:v>2.3980000000000001</c:v>
                </c:pt>
                <c:pt idx="5671">
                  <c:v>2.6560000000000001</c:v>
                </c:pt>
                <c:pt idx="5672">
                  <c:v>2.64</c:v>
                </c:pt>
                <c:pt idx="5673">
                  <c:v>2.524</c:v>
                </c:pt>
                <c:pt idx="5674">
                  <c:v>2.536</c:v>
                </c:pt>
                <c:pt idx="5675">
                  <c:v>2.1280000000000001</c:v>
                </c:pt>
                <c:pt idx="5676">
                  <c:v>2.3690000000000002</c:v>
                </c:pt>
                <c:pt idx="5677">
                  <c:v>2.415</c:v>
                </c:pt>
                <c:pt idx="5678">
                  <c:v>3.2589999999999999</c:v>
                </c:pt>
                <c:pt idx="5679">
                  <c:v>3.64</c:v>
                </c:pt>
                <c:pt idx="5680">
                  <c:v>3.9910000000000001</c:v>
                </c:pt>
                <c:pt idx="5681">
                  <c:v>4.2149999999999999</c:v>
                </c:pt>
                <c:pt idx="5682">
                  <c:v>4.8840000000000003</c:v>
                </c:pt>
                <c:pt idx="5683">
                  <c:v>4.548</c:v>
                </c:pt>
                <c:pt idx="5684">
                  <c:v>4.0960000000000001</c:v>
                </c:pt>
                <c:pt idx="5685">
                  <c:v>3.875</c:v>
                </c:pt>
                <c:pt idx="5686">
                  <c:v>3.6549999999999998</c:v>
                </c:pt>
                <c:pt idx="5687">
                  <c:v>3.9169999999999998</c:v>
                </c:pt>
                <c:pt idx="5688">
                  <c:v>4.702</c:v>
                </c:pt>
                <c:pt idx="5689">
                  <c:v>5.2030000000000003</c:v>
                </c:pt>
                <c:pt idx="5690">
                  <c:v>5.0330000000000004</c:v>
                </c:pt>
                <c:pt idx="5691">
                  <c:v>4.5270000000000001</c:v>
                </c:pt>
                <c:pt idx="5692">
                  <c:v>4.4320000000000004</c:v>
                </c:pt>
                <c:pt idx="5693">
                  <c:v>4.5339999999999998</c:v>
                </c:pt>
                <c:pt idx="5694">
                  <c:v>4.3170000000000002</c:v>
                </c:pt>
                <c:pt idx="5695">
                  <c:v>4.226</c:v>
                </c:pt>
                <c:pt idx="5696">
                  <c:v>4.6059999999999999</c:v>
                </c:pt>
                <c:pt idx="5697">
                  <c:v>4.6870000000000003</c:v>
                </c:pt>
                <c:pt idx="5698">
                  <c:v>4.4260000000000002</c:v>
                </c:pt>
                <c:pt idx="5699">
                  <c:v>4.6870000000000003</c:v>
                </c:pt>
                <c:pt idx="5700">
                  <c:v>4.3979999999999997</c:v>
                </c:pt>
                <c:pt idx="5701">
                  <c:v>4.1369999999999996</c:v>
                </c:pt>
                <c:pt idx="5702">
                  <c:v>3.6709999999999998</c:v>
                </c:pt>
                <c:pt idx="5703">
                  <c:v>3.6269999999999998</c:v>
                </c:pt>
                <c:pt idx="5704">
                  <c:v>3.415</c:v>
                </c:pt>
                <c:pt idx="5705">
                  <c:v>3.673</c:v>
                </c:pt>
                <c:pt idx="5706">
                  <c:v>3.5249999999999999</c:v>
                </c:pt>
                <c:pt idx="5707">
                  <c:v>3.8180000000000001</c:v>
                </c:pt>
                <c:pt idx="5708">
                  <c:v>3.5830000000000002</c:v>
                </c:pt>
                <c:pt idx="5709">
                  <c:v>2.5150000000000001</c:v>
                </c:pt>
                <c:pt idx="5710">
                  <c:v>1.7490000000000001</c:v>
                </c:pt>
                <c:pt idx="5711">
                  <c:v>2.0030000000000001</c:v>
                </c:pt>
                <c:pt idx="5712">
                  <c:v>1.681</c:v>
                </c:pt>
                <c:pt idx="5713">
                  <c:v>1.5669999999999999</c:v>
                </c:pt>
                <c:pt idx="5714">
                  <c:v>2.5499999999999998</c:v>
                </c:pt>
                <c:pt idx="5715">
                  <c:v>1.45</c:v>
                </c:pt>
                <c:pt idx="5716">
                  <c:v>0.91100000000000003</c:v>
                </c:pt>
                <c:pt idx="5717">
                  <c:v>1.0229999999999999</c:v>
                </c:pt>
                <c:pt idx="5718">
                  <c:v>0.501</c:v>
                </c:pt>
                <c:pt idx="5719">
                  <c:v>0.50900000000000001</c:v>
                </c:pt>
                <c:pt idx="5720">
                  <c:v>1.1499999999999999</c:v>
                </c:pt>
                <c:pt idx="5721">
                  <c:v>0.66200000000000003</c:v>
                </c:pt>
                <c:pt idx="5722">
                  <c:v>1.0940000000000001</c:v>
                </c:pt>
                <c:pt idx="5723">
                  <c:v>1.2609999999999999</c:v>
                </c:pt>
                <c:pt idx="5724">
                  <c:v>1.173</c:v>
                </c:pt>
                <c:pt idx="5725">
                  <c:v>1.7270000000000001</c:v>
                </c:pt>
                <c:pt idx="5726">
                  <c:v>2.36</c:v>
                </c:pt>
                <c:pt idx="5727">
                  <c:v>1.897</c:v>
                </c:pt>
                <c:pt idx="5728">
                  <c:v>1.7210000000000001</c:v>
                </c:pt>
                <c:pt idx="5729">
                  <c:v>1.7190000000000001</c:v>
                </c:pt>
                <c:pt idx="5730">
                  <c:v>2.6680000000000001</c:v>
                </c:pt>
                <c:pt idx="5731">
                  <c:v>0</c:v>
                </c:pt>
                <c:pt idx="5732">
                  <c:v>0</c:v>
                </c:pt>
                <c:pt idx="5733">
                  <c:v>2.1680000000000001</c:v>
                </c:pt>
                <c:pt idx="5734">
                  <c:v>2.6459999999999999</c:v>
                </c:pt>
                <c:pt idx="5735">
                  <c:v>3.0449999999999999</c:v>
                </c:pt>
                <c:pt idx="5736">
                  <c:v>3.181</c:v>
                </c:pt>
                <c:pt idx="5737">
                  <c:v>4.0709999999999997</c:v>
                </c:pt>
                <c:pt idx="5738">
                  <c:v>3.8029999999999999</c:v>
                </c:pt>
                <c:pt idx="5739">
                  <c:v>3.51</c:v>
                </c:pt>
                <c:pt idx="5740">
                  <c:v>4.6980000000000004</c:v>
                </c:pt>
                <c:pt idx="5741">
                  <c:v>4.7279999999999998</c:v>
                </c:pt>
                <c:pt idx="5742">
                  <c:v>3.9380000000000002</c:v>
                </c:pt>
                <c:pt idx="5743">
                  <c:v>4.1040000000000001</c:v>
                </c:pt>
                <c:pt idx="5744">
                  <c:v>4.2290000000000001</c:v>
                </c:pt>
                <c:pt idx="5745">
                  <c:v>3.97</c:v>
                </c:pt>
                <c:pt idx="5746">
                  <c:v>4.6539999999999999</c:v>
                </c:pt>
                <c:pt idx="5747">
                  <c:v>5.3520000000000003</c:v>
                </c:pt>
                <c:pt idx="5748">
                  <c:v>6.0549999999999997</c:v>
                </c:pt>
                <c:pt idx="5749">
                  <c:v>5.1539999999999999</c:v>
                </c:pt>
                <c:pt idx="5750">
                  <c:v>5.2210000000000001</c:v>
                </c:pt>
                <c:pt idx="5751">
                  <c:v>5.2629999999999999</c:v>
                </c:pt>
                <c:pt idx="5752">
                  <c:v>6.2629999999999999</c:v>
                </c:pt>
                <c:pt idx="5753">
                  <c:v>6.2160000000000002</c:v>
                </c:pt>
                <c:pt idx="5754">
                  <c:v>4.6159999999999997</c:v>
                </c:pt>
                <c:pt idx="5755">
                  <c:v>4.3449999999999998</c:v>
                </c:pt>
                <c:pt idx="5756">
                  <c:v>5.3970000000000002</c:v>
                </c:pt>
                <c:pt idx="5757">
                  <c:v>5.7919999999999998</c:v>
                </c:pt>
                <c:pt idx="5758">
                  <c:v>5.6840000000000002</c:v>
                </c:pt>
                <c:pt idx="5759">
                  <c:v>5.0380000000000003</c:v>
                </c:pt>
                <c:pt idx="5760">
                  <c:v>4.18</c:v>
                </c:pt>
                <c:pt idx="5761">
                  <c:v>4.5940000000000003</c:v>
                </c:pt>
                <c:pt idx="5762">
                  <c:v>5.4429999999999996</c:v>
                </c:pt>
                <c:pt idx="5763">
                  <c:v>5.43</c:v>
                </c:pt>
                <c:pt idx="5764">
                  <c:v>5.0309999999999997</c:v>
                </c:pt>
                <c:pt idx="5765">
                  <c:v>4.7389999999999999</c:v>
                </c:pt>
                <c:pt idx="5766">
                  <c:v>5.4580000000000002</c:v>
                </c:pt>
                <c:pt idx="5767">
                  <c:v>5.2350000000000003</c:v>
                </c:pt>
                <c:pt idx="5768">
                  <c:v>5.7380000000000004</c:v>
                </c:pt>
                <c:pt idx="5769">
                  <c:v>5.367</c:v>
                </c:pt>
                <c:pt idx="5770">
                  <c:v>5.9420000000000002</c:v>
                </c:pt>
                <c:pt idx="5771">
                  <c:v>5.8879999999999999</c:v>
                </c:pt>
                <c:pt idx="5772">
                  <c:v>5.508</c:v>
                </c:pt>
                <c:pt idx="5773">
                  <c:v>4.5650000000000004</c:v>
                </c:pt>
                <c:pt idx="5774">
                  <c:v>4.2309999999999999</c:v>
                </c:pt>
                <c:pt idx="5775">
                  <c:v>4.6760000000000002</c:v>
                </c:pt>
                <c:pt idx="5776">
                  <c:v>4.2539999999999996</c:v>
                </c:pt>
                <c:pt idx="5777">
                  <c:v>4.2889999999999997</c:v>
                </c:pt>
                <c:pt idx="5778">
                  <c:v>3.91</c:v>
                </c:pt>
                <c:pt idx="5779">
                  <c:v>4.2569999999999997</c:v>
                </c:pt>
                <c:pt idx="5780">
                  <c:v>4.6909999999999998</c:v>
                </c:pt>
                <c:pt idx="5781">
                  <c:v>5.2</c:v>
                </c:pt>
                <c:pt idx="5782">
                  <c:v>5.0910000000000002</c:v>
                </c:pt>
                <c:pt idx="5783">
                  <c:v>5.0389999999999997</c:v>
                </c:pt>
                <c:pt idx="5784">
                  <c:v>4.7830000000000004</c:v>
                </c:pt>
                <c:pt idx="5785">
                  <c:v>5.0270000000000001</c:v>
                </c:pt>
                <c:pt idx="5786">
                  <c:v>6.6189999999999998</c:v>
                </c:pt>
                <c:pt idx="5787">
                  <c:v>4.9450000000000003</c:v>
                </c:pt>
                <c:pt idx="5788">
                  <c:v>5.55</c:v>
                </c:pt>
                <c:pt idx="5789">
                  <c:v>5.2050000000000001</c:v>
                </c:pt>
                <c:pt idx="5790">
                  <c:v>4.5570000000000004</c:v>
                </c:pt>
                <c:pt idx="5791">
                  <c:v>4.5890000000000004</c:v>
                </c:pt>
                <c:pt idx="5792">
                  <c:v>5.0140000000000002</c:v>
                </c:pt>
                <c:pt idx="5793">
                  <c:v>4.4939999999999998</c:v>
                </c:pt>
                <c:pt idx="5794">
                  <c:v>3.84</c:v>
                </c:pt>
                <c:pt idx="5795">
                  <c:v>4.4429999999999996</c:v>
                </c:pt>
                <c:pt idx="5796">
                  <c:v>4.8209999999999997</c:v>
                </c:pt>
                <c:pt idx="5797">
                  <c:v>5.2569999999999997</c:v>
                </c:pt>
                <c:pt idx="5798">
                  <c:v>4.9189999999999996</c:v>
                </c:pt>
                <c:pt idx="5799">
                  <c:v>4.92</c:v>
                </c:pt>
                <c:pt idx="5800">
                  <c:v>5.4359999999999999</c:v>
                </c:pt>
                <c:pt idx="5801">
                  <c:v>4.9800000000000004</c:v>
                </c:pt>
                <c:pt idx="5802">
                  <c:v>4.923</c:v>
                </c:pt>
                <c:pt idx="5803">
                  <c:v>5.0709999999999997</c:v>
                </c:pt>
                <c:pt idx="5804">
                  <c:v>4.6509999999999998</c:v>
                </c:pt>
                <c:pt idx="5805">
                  <c:v>4.2709999999999999</c:v>
                </c:pt>
                <c:pt idx="5806">
                  <c:v>4.7300000000000004</c:v>
                </c:pt>
                <c:pt idx="5807">
                  <c:v>4.6829999999999998</c:v>
                </c:pt>
                <c:pt idx="5808">
                  <c:v>5.1139999999999999</c:v>
                </c:pt>
                <c:pt idx="5809">
                  <c:v>4.4400000000000004</c:v>
                </c:pt>
                <c:pt idx="5810">
                  <c:v>4.41</c:v>
                </c:pt>
                <c:pt idx="5811">
                  <c:v>5.3170000000000002</c:v>
                </c:pt>
                <c:pt idx="5812">
                  <c:v>4.8650000000000002</c:v>
                </c:pt>
                <c:pt idx="5813">
                  <c:v>5.0279999999999996</c:v>
                </c:pt>
                <c:pt idx="5814">
                  <c:v>5.9859999999999998</c:v>
                </c:pt>
                <c:pt idx="5815">
                  <c:v>5.6360000000000001</c:v>
                </c:pt>
                <c:pt idx="5816">
                  <c:v>5.3639999999999999</c:v>
                </c:pt>
                <c:pt idx="5817">
                  <c:v>5.2439999999999998</c:v>
                </c:pt>
                <c:pt idx="5818">
                  <c:v>5.327</c:v>
                </c:pt>
                <c:pt idx="5819">
                  <c:v>5.1429999999999998</c:v>
                </c:pt>
                <c:pt idx="5820">
                  <c:v>5.6429999999999998</c:v>
                </c:pt>
                <c:pt idx="5821">
                  <c:v>4.9850000000000003</c:v>
                </c:pt>
                <c:pt idx="5822">
                  <c:v>5.4379999999999997</c:v>
                </c:pt>
                <c:pt idx="5823">
                  <c:v>5.2539999999999996</c:v>
                </c:pt>
                <c:pt idx="5824">
                  <c:v>4.9400000000000004</c:v>
                </c:pt>
                <c:pt idx="5825">
                  <c:v>4.641</c:v>
                </c:pt>
                <c:pt idx="5826">
                  <c:v>4.2350000000000003</c:v>
                </c:pt>
                <c:pt idx="5827">
                  <c:v>4.5389999999999997</c:v>
                </c:pt>
                <c:pt idx="5828">
                  <c:v>4.3890000000000002</c:v>
                </c:pt>
                <c:pt idx="5829">
                  <c:v>4.2190000000000003</c:v>
                </c:pt>
                <c:pt idx="5830">
                  <c:v>4.2469999999999999</c:v>
                </c:pt>
                <c:pt idx="5831">
                  <c:v>4.2919999999999998</c:v>
                </c:pt>
                <c:pt idx="5832">
                  <c:v>4.2240000000000002</c:v>
                </c:pt>
                <c:pt idx="5833">
                  <c:v>3.8119999999999998</c:v>
                </c:pt>
                <c:pt idx="5834">
                  <c:v>4.5129999999999999</c:v>
                </c:pt>
                <c:pt idx="5835">
                  <c:v>4.4779999999999998</c:v>
                </c:pt>
                <c:pt idx="5836">
                  <c:v>4.0880000000000001</c:v>
                </c:pt>
                <c:pt idx="5837">
                  <c:v>3.9329999999999998</c:v>
                </c:pt>
                <c:pt idx="5838">
                  <c:v>3.714</c:v>
                </c:pt>
                <c:pt idx="5839">
                  <c:v>3.4209999999999998</c:v>
                </c:pt>
                <c:pt idx="5840">
                  <c:v>3.8479999999999999</c:v>
                </c:pt>
                <c:pt idx="5841">
                  <c:v>3.8109999999999999</c:v>
                </c:pt>
                <c:pt idx="5842">
                  <c:v>3.996</c:v>
                </c:pt>
                <c:pt idx="5843">
                  <c:v>3.9689999999999999</c:v>
                </c:pt>
                <c:pt idx="5844">
                  <c:v>4.024</c:v>
                </c:pt>
                <c:pt idx="5845">
                  <c:v>3.7170000000000001</c:v>
                </c:pt>
                <c:pt idx="5846">
                  <c:v>3.4239999999999999</c:v>
                </c:pt>
                <c:pt idx="5847">
                  <c:v>3.5019999999999998</c:v>
                </c:pt>
                <c:pt idx="5848">
                  <c:v>3.4529999999999998</c:v>
                </c:pt>
                <c:pt idx="5849">
                  <c:v>3.806</c:v>
                </c:pt>
                <c:pt idx="5850">
                  <c:v>3.75</c:v>
                </c:pt>
                <c:pt idx="5851">
                  <c:v>3.6240000000000001</c:v>
                </c:pt>
                <c:pt idx="5852">
                  <c:v>3.504</c:v>
                </c:pt>
                <c:pt idx="5853">
                  <c:v>3.5390000000000001</c:v>
                </c:pt>
                <c:pt idx="5854">
                  <c:v>3.4950000000000001</c:v>
                </c:pt>
                <c:pt idx="5855">
                  <c:v>3.0939999999999999</c:v>
                </c:pt>
                <c:pt idx="5856">
                  <c:v>2.8090000000000002</c:v>
                </c:pt>
                <c:pt idx="5857">
                  <c:v>1.5109999999999999</c:v>
                </c:pt>
                <c:pt idx="5858">
                  <c:v>1.766</c:v>
                </c:pt>
                <c:pt idx="5859">
                  <c:v>2.5139999999999998</c:v>
                </c:pt>
                <c:pt idx="5860">
                  <c:v>2.3809999999999998</c:v>
                </c:pt>
                <c:pt idx="5861">
                  <c:v>3.032</c:v>
                </c:pt>
                <c:pt idx="5862">
                  <c:v>3.2029999999999998</c:v>
                </c:pt>
                <c:pt idx="5863">
                  <c:v>2.5449999999999999</c:v>
                </c:pt>
                <c:pt idx="5864">
                  <c:v>2.5939999999999999</c:v>
                </c:pt>
                <c:pt idx="5865">
                  <c:v>2.3050000000000002</c:v>
                </c:pt>
                <c:pt idx="5866">
                  <c:v>2.2679999999999998</c:v>
                </c:pt>
                <c:pt idx="5867">
                  <c:v>2.1179999999999999</c:v>
                </c:pt>
                <c:pt idx="5868">
                  <c:v>1.87</c:v>
                </c:pt>
                <c:pt idx="5869">
                  <c:v>2.282</c:v>
                </c:pt>
                <c:pt idx="5870">
                  <c:v>2.391</c:v>
                </c:pt>
                <c:pt idx="5871">
                  <c:v>2.0470000000000002</c:v>
                </c:pt>
                <c:pt idx="5872">
                  <c:v>1.5409999999999999</c:v>
                </c:pt>
                <c:pt idx="5873">
                  <c:v>3.7530000000000001</c:v>
                </c:pt>
                <c:pt idx="5874">
                  <c:v>3.6509999999999998</c:v>
                </c:pt>
                <c:pt idx="5875">
                  <c:v>3.1859999999999999</c:v>
                </c:pt>
                <c:pt idx="5876">
                  <c:v>2.33</c:v>
                </c:pt>
                <c:pt idx="5877">
                  <c:v>2.33</c:v>
                </c:pt>
                <c:pt idx="5878">
                  <c:v>2.79</c:v>
                </c:pt>
                <c:pt idx="5879">
                  <c:v>3.9660000000000002</c:v>
                </c:pt>
                <c:pt idx="5880">
                  <c:v>4.5250000000000004</c:v>
                </c:pt>
                <c:pt idx="5881">
                  <c:v>5.2960000000000003</c:v>
                </c:pt>
                <c:pt idx="5882">
                  <c:v>5.74</c:v>
                </c:pt>
                <c:pt idx="5883">
                  <c:v>5.7130000000000001</c:v>
                </c:pt>
                <c:pt idx="5884">
                  <c:v>5.8289999999999997</c:v>
                </c:pt>
                <c:pt idx="5885">
                  <c:v>4.8540000000000001</c:v>
                </c:pt>
                <c:pt idx="5886">
                  <c:v>4.9089999999999998</c:v>
                </c:pt>
                <c:pt idx="5887">
                  <c:v>4.5570000000000004</c:v>
                </c:pt>
                <c:pt idx="5888">
                  <c:v>4.1980000000000004</c:v>
                </c:pt>
                <c:pt idx="5889">
                  <c:v>3.8109999999999999</c:v>
                </c:pt>
                <c:pt idx="5890">
                  <c:v>3.9740000000000002</c:v>
                </c:pt>
                <c:pt idx="5891">
                  <c:v>4.0330000000000004</c:v>
                </c:pt>
                <c:pt idx="5892">
                  <c:v>3.8239999999999998</c:v>
                </c:pt>
                <c:pt idx="5893">
                  <c:v>3.66</c:v>
                </c:pt>
                <c:pt idx="5894">
                  <c:v>3.5859999999999999</c:v>
                </c:pt>
                <c:pt idx="5895">
                  <c:v>3.8919999999999999</c:v>
                </c:pt>
                <c:pt idx="5896">
                  <c:v>4.4619999999999997</c:v>
                </c:pt>
                <c:pt idx="5897">
                  <c:v>4.3330000000000002</c:v>
                </c:pt>
                <c:pt idx="5898">
                  <c:v>4.1509999999999998</c:v>
                </c:pt>
                <c:pt idx="5899">
                  <c:v>4.0780000000000003</c:v>
                </c:pt>
                <c:pt idx="5900">
                  <c:v>3.9910000000000001</c:v>
                </c:pt>
                <c:pt idx="5901">
                  <c:v>3.9529999999999998</c:v>
                </c:pt>
                <c:pt idx="5902">
                  <c:v>4.0069999999999997</c:v>
                </c:pt>
                <c:pt idx="5903">
                  <c:v>4.3179999999999996</c:v>
                </c:pt>
                <c:pt idx="5904">
                  <c:v>4.633</c:v>
                </c:pt>
                <c:pt idx="5905">
                  <c:v>4.6589999999999998</c:v>
                </c:pt>
                <c:pt idx="5906">
                  <c:v>5.0640000000000001</c:v>
                </c:pt>
                <c:pt idx="5907">
                  <c:v>4.6269999999999998</c:v>
                </c:pt>
                <c:pt idx="5908">
                  <c:v>5.7430000000000003</c:v>
                </c:pt>
                <c:pt idx="5909">
                  <c:v>4.694</c:v>
                </c:pt>
                <c:pt idx="5910">
                  <c:v>3.234</c:v>
                </c:pt>
                <c:pt idx="5911">
                  <c:v>4.0970000000000004</c:v>
                </c:pt>
                <c:pt idx="5912">
                  <c:v>4.5819999999999999</c:v>
                </c:pt>
                <c:pt idx="5913">
                  <c:v>3.5609999999999999</c:v>
                </c:pt>
                <c:pt idx="5914">
                  <c:v>3.4630000000000001</c:v>
                </c:pt>
                <c:pt idx="5915">
                  <c:v>4.2060000000000004</c:v>
                </c:pt>
                <c:pt idx="5916">
                  <c:v>4.6669999999999998</c:v>
                </c:pt>
                <c:pt idx="5917">
                  <c:v>5.2969999999999997</c:v>
                </c:pt>
                <c:pt idx="5918">
                  <c:v>5.6509999999999998</c:v>
                </c:pt>
                <c:pt idx="5919">
                  <c:v>5.117</c:v>
                </c:pt>
                <c:pt idx="5920">
                  <c:v>4.149</c:v>
                </c:pt>
                <c:pt idx="5921">
                  <c:v>4.3730000000000002</c:v>
                </c:pt>
                <c:pt idx="5922">
                  <c:v>4.4610000000000003</c:v>
                </c:pt>
                <c:pt idx="5923">
                  <c:v>4.8550000000000004</c:v>
                </c:pt>
                <c:pt idx="5924">
                  <c:v>5.6210000000000004</c:v>
                </c:pt>
                <c:pt idx="5925">
                  <c:v>6.3150000000000004</c:v>
                </c:pt>
                <c:pt idx="5926">
                  <c:v>5.0019999999999998</c:v>
                </c:pt>
                <c:pt idx="5927">
                  <c:v>5.5720000000000001</c:v>
                </c:pt>
                <c:pt idx="5928">
                  <c:v>5.3380000000000001</c:v>
                </c:pt>
                <c:pt idx="5929">
                  <c:v>5.601</c:v>
                </c:pt>
                <c:pt idx="5930">
                  <c:v>5.4930000000000003</c:v>
                </c:pt>
                <c:pt idx="5931">
                  <c:v>5.3719999999999999</c:v>
                </c:pt>
                <c:pt idx="5932">
                  <c:v>5.4459999999999997</c:v>
                </c:pt>
                <c:pt idx="5933">
                  <c:v>5.431</c:v>
                </c:pt>
                <c:pt idx="5934">
                  <c:v>5.33</c:v>
                </c:pt>
                <c:pt idx="5935">
                  <c:v>5.2530000000000001</c:v>
                </c:pt>
                <c:pt idx="5936">
                  <c:v>5.5430000000000001</c:v>
                </c:pt>
                <c:pt idx="5937">
                  <c:v>5.8449999999999998</c:v>
                </c:pt>
                <c:pt idx="5938">
                  <c:v>5.476</c:v>
                </c:pt>
                <c:pt idx="5939">
                  <c:v>6.0659999999999998</c:v>
                </c:pt>
                <c:pt idx="5940">
                  <c:v>6.4850000000000003</c:v>
                </c:pt>
                <c:pt idx="5941">
                  <c:v>5.8250000000000002</c:v>
                </c:pt>
                <c:pt idx="5942">
                  <c:v>4.9950000000000001</c:v>
                </c:pt>
                <c:pt idx="5943">
                  <c:v>4.5510000000000002</c:v>
                </c:pt>
                <c:pt idx="5944">
                  <c:v>4.9180000000000001</c:v>
                </c:pt>
                <c:pt idx="5945">
                  <c:v>5.6580000000000004</c:v>
                </c:pt>
                <c:pt idx="5946">
                  <c:v>5.2590000000000003</c:v>
                </c:pt>
                <c:pt idx="5947">
                  <c:v>5.8650000000000002</c:v>
                </c:pt>
                <c:pt idx="5948">
                  <c:v>5.6059999999999999</c:v>
                </c:pt>
                <c:pt idx="5949">
                  <c:v>6.3860000000000001</c:v>
                </c:pt>
                <c:pt idx="5950">
                  <c:v>5.2789999999999999</c:v>
                </c:pt>
                <c:pt idx="5951">
                  <c:v>5.1189999999999998</c:v>
                </c:pt>
                <c:pt idx="5952">
                  <c:v>5.1959999999999997</c:v>
                </c:pt>
                <c:pt idx="5953">
                  <c:v>5.665</c:v>
                </c:pt>
                <c:pt idx="5954">
                  <c:v>5.7809999999999997</c:v>
                </c:pt>
                <c:pt idx="5955">
                  <c:v>5.8369999999999997</c:v>
                </c:pt>
                <c:pt idx="5956">
                  <c:v>5.9169999999999998</c:v>
                </c:pt>
                <c:pt idx="5957">
                  <c:v>5.3369999999999997</c:v>
                </c:pt>
                <c:pt idx="5958">
                  <c:v>4.9130000000000003</c:v>
                </c:pt>
                <c:pt idx="5959">
                  <c:v>5.5890000000000004</c:v>
                </c:pt>
                <c:pt idx="5960">
                  <c:v>5.9139999999999997</c:v>
                </c:pt>
                <c:pt idx="5961">
                  <c:v>4.8769999999999998</c:v>
                </c:pt>
                <c:pt idx="5962">
                  <c:v>4.54</c:v>
                </c:pt>
                <c:pt idx="5963">
                  <c:v>5.5990000000000002</c:v>
                </c:pt>
                <c:pt idx="5964">
                  <c:v>4.1630000000000003</c:v>
                </c:pt>
                <c:pt idx="5965">
                  <c:v>4.859</c:v>
                </c:pt>
                <c:pt idx="5966">
                  <c:v>4.7869999999999999</c:v>
                </c:pt>
                <c:pt idx="5967">
                  <c:v>6.4089999999999998</c:v>
                </c:pt>
                <c:pt idx="5968">
                  <c:v>6.3659999999999997</c:v>
                </c:pt>
                <c:pt idx="5969">
                  <c:v>5.7930000000000001</c:v>
                </c:pt>
                <c:pt idx="5970">
                  <c:v>5.9619999999999997</c:v>
                </c:pt>
                <c:pt idx="5971">
                  <c:v>7.4189999999999996</c:v>
                </c:pt>
                <c:pt idx="5972">
                  <c:v>7.7169999999999996</c:v>
                </c:pt>
                <c:pt idx="5973">
                  <c:v>7.15</c:v>
                </c:pt>
                <c:pt idx="5974">
                  <c:v>5.8810000000000002</c:v>
                </c:pt>
                <c:pt idx="5975">
                  <c:v>5.6589999999999998</c:v>
                </c:pt>
                <c:pt idx="5976">
                  <c:v>5.65</c:v>
                </c:pt>
                <c:pt idx="5977">
                  <c:v>5.0599999999999996</c:v>
                </c:pt>
                <c:pt idx="5978">
                  <c:v>3.6309999999999998</c:v>
                </c:pt>
                <c:pt idx="5979">
                  <c:v>3.87</c:v>
                </c:pt>
                <c:pt idx="5980">
                  <c:v>4.5419999999999998</c:v>
                </c:pt>
                <c:pt idx="5981">
                  <c:v>4.9859999999999998</c:v>
                </c:pt>
                <c:pt idx="5982">
                  <c:v>4.4850000000000003</c:v>
                </c:pt>
                <c:pt idx="5983">
                  <c:v>4.71</c:v>
                </c:pt>
                <c:pt idx="5984">
                  <c:v>4.7640000000000002</c:v>
                </c:pt>
                <c:pt idx="5985">
                  <c:v>5.141</c:v>
                </c:pt>
                <c:pt idx="5986">
                  <c:v>5.2350000000000003</c:v>
                </c:pt>
                <c:pt idx="5987">
                  <c:v>5.3239999999999998</c:v>
                </c:pt>
                <c:pt idx="5988">
                  <c:v>6.1079999999999997</c:v>
                </c:pt>
                <c:pt idx="5989">
                  <c:v>5.883</c:v>
                </c:pt>
                <c:pt idx="5990">
                  <c:v>5.65</c:v>
                </c:pt>
                <c:pt idx="5991">
                  <c:v>5.657</c:v>
                </c:pt>
                <c:pt idx="5992">
                  <c:v>5.5309999999999997</c:v>
                </c:pt>
                <c:pt idx="5993">
                  <c:v>5.1559999999999997</c:v>
                </c:pt>
                <c:pt idx="5994">
                  <c:v>5.9379999999999997</c:v>
                </c:pt>
                <c:pt idx="5995">
                  <c:v>5.8150000000000004</c:v>
                </c:pt>
                <c:pt idx="5996">
                  <c:v>5.95</c:v>
                </c:pt>
                <c:pt idx="5997">
                  <c:v>7.069</c:v>
                </c:pt>
                <c:pt idx="5998">
                  <c:v>6.6580000000000004</c:v>
                </c:pt>
                <c:pt idx="5999">
                  <c:v>6.0970000000000004</c:v>
                </c:pt>
                <c:pt idx="6000">
                  <c:v>4.649</c:v>
                </c:pt>
                <c:pt idx="6001">
                  <c:v>5.4390000000000001</c:v>
                </c:pt>
                <c:pt idx="6002">
                  <c:v>6.2850000000000001</c:v>
                </c:pt>
                <c:pt idx="6003">
                  <c:v>5.149</c:v>
                </c:pt>
                <c:pt idx="6004">
                  <c:v>3.9670000000000001</c:v>
                </c:pt>
                <c:pt idx="6005">
                  <c:v>3.254</c:v>
                </c:pt>
                <c:pt idx="6006">
                  <c:v>3.641</c:v>
                </c:pt>
                <c:pt idx="6007">
                  <c:v>3.3570000000000002</c:v>
                </c:pt>
                <c:pt idx="6008">
                  <c:v>3.4849999999999999</c:v>
                </c:pt>
                <c:pt idx="6009">
                  <c:v>4.7480000000000002</c:v>
                </c:pt>
                <c:pt idx="6010">
                  <c:v>5.3470000000000004</c:v>
                </c:pt>
                <c:pt idx="6011">
                  <c:v>6.67</c:v>
                </c:pt>
                <c:pt idx="6012">
                  <c:v>5.6779999999999999</c:v>
                </c:pt>
                <c:pt idx="6013">
                  <c:v>4.8470000000000004</c:v>
                </c:pt>
                <c:pt idx="6014">
                  <c:v>4.8920000000000003</c:v>
                </c:pt>
                <c:pt idx="6015">
                  <c:v>4.4349999999999996</c:v>
                </c:pt>
                <c:pt idx="6016">
                  <c:v>4.8259999999999996</c:v>
                </c:pt>
                <c:pt idx="6017">
                  <c:v>4.58</c:v>
                </c:pt>
                <c:pt idx="6018">
                  <c:v>4.0650000000000004</c:v>
                </c:pt>
                <c:pt idx="6019">
                  <c:v>4.53</c:v>
                </c:pt>
                <c:pt idx="6020">
                  <c:v>4.3810000000000002</c:v>
                </c:pt>
                <c:pt idx="6021">
                  <c:v>4.7450000000000001</c:v>
                </c:pt>
                <c:pt idx="6022">
                  <c:v>6.77</c:v>
                </c:pt>
                <c:pt idx="6023">
                  <c:v>5.1589999999999998</c:v>
                </c:pt>
                <c:pt idx="6024">
                  <c:v>5.3650000000000002</c:v>
                </c:pt>
                <c:pt idx="6025">
                  <c:v>6.2969999999999997</c:v>
                </c:pt>
                <c:pt idx="6026">
                  <c:v>7.6340000000000003</c:v>
                </c:pt>
                <c:pt idx="6027">
                  <c:v>7.1269999999999998</c:v>
                </c:pt>
                <c:pt idx="6028">
                  <c:v>9.2370000000000001</c:v>
                </c:pt>
                <c:pt idx="6029">
                  <c:v>9.7579999999999991</c:v>
                </c:pt>
                <c:pt idx="6030">
                  <c:v>8.7200000000000006</c:v>
                </c:pt>
                <c:pt idx="6031">
                  <c:v>7.0220000000000002</c:v>
                </c:pt>
                <c:pt idx="6032">
                  <c:v>6.7859999999999996</c:v>
                </c:pt>
                <c:pt idx="6033">
                  <c:v>5.51</c:v>
                </c:pt>
                <c:pt idx="6034">
                  <c:v>5.8650000000000002</c:v>
                </c:pt>
                <c:pt idx="6035">
                  <c:v>6.5419999999999998</c:v>
                </c:pt>
                <c:pt idx="6036">
                  <c:v>5.4550000000000001</c:v>
                </c:pt>
                <c:pt idx="6037">
                  <c:v>5.7370000000000001</c:v>
                </c:pt>
                <c:pt idx="6038">
                  <c:v>5.9610000000000003</c:v>
                </c:pt>
                <c:pt idx="6039">
                  <c:v>4.71</c:v>
                </c:pt>
                <c:pt idx="6040">
                  <c:v>3.552</c:v>
                </c:pt>
                <c:pt idx="6041">
                  <c:v>4.5709999999999997</c:v>
                </c:pt>
                <c:pt idx="6042">
                  <c:v>4.7169999999999996</c:v>
                </c:pt>
                <c:pt idx="6043">
                  <c:v>3.2160000000000002</c:v>
                </c:pt>
                <c:pt idx="6044">
                  <c:v>3.9940000000000002</c:v>
                </c:pt>
                <c:pt idx="6045">
                  <c:v>2.887</c:v>
                </c:pt>
                <c:pt idx="6046">
                  <c:v>3.4209999999999998</c:v>
                </c:pt>
                <c:pt idx="6047">
                  <c:v>3.8420000000000001</c:v>
                </c:pt>
                <c:pt idx="6048">
                  <c:v>4.0339999999999998</c:v>
                </c:pt>
                <c:pt idx="6049">
                  <c:v>4.8</c:v>
                </c:pt>
                <c:pt idx="6050">
                  <c:v>4.5179999999999998</c:v>
                </c:pt>
                <c:pt idx="6051">
                  <c:v>4.867</c:v>
                </c:pt>
                <c:pt idx="6052">
                  <c:v>5.1020000000000003</c:v>
                </c:pt>
                <c:pt idx="6053">
                  <c:v>4.9989999999999997</c:v>
                </c:pt>
                <c:pt idx="6054">
                  <c:v>4.1749999999999998</c:v>
                </c:pt>
                <c:pt idx="6055">
                  <c:v>4.5389999999999997</c:v>
                </c:pt>
                <c:pt idx="6056">
                  <c:v>5.327</c:v>
                </c:pt>
                <c:pt idx="6057">
                  <c:v>5.2350000000000003</c:v>
                </c:pt>
                <c:pt idx="6058">
                  <c:v>4.8810000000000002</c:v>
                </c:pt>
                <c:pt idx="6059">
                  <c:v>5.4669999999999996</c:v>
                </c:pt>
                <c:pt idx="6060">
                  <c:v>4.9690000000000003</c:v>
                </c:pt>
                <c:pt idx="6061">
                  <c:v>5.7830000000000004</c:v>
                </c:pt>
                <c:pt idx="6062">
                  <c:v>5.5549999999999997</c:v>
                </c:pt>
                <c:pt idx="6063">
                  <c:v>5.3639999999999999</c:v>
                </c:pt>
                <c:pt idx="6064">
                  <c:v>5.1070000000000002</c:v>
                </c:pt>
                <c:pt idx="6065">
                  <c:v>4.78</c:v>
                </c:pt>
                <c:pt idx="6066">
                  <c:v>4.9589999999999996</c:v>
                </c:pt>
                <c:pt idx="6067">
                  <c:v>4.617</c:v>
                </c:pt>
                <c:pt idx="6068">
                  <c:v>4.9240000000000004</c:v>
                </c:pt>
                <c:pt idx="6069">
                  <c:v>4.3109999999999999</c:v>
                </c:pt>
                <c:pt idx="6070">
                  <c:v>5.03</c:v>
                </c:pt>
                <c:pt idx="6071">
                  <c:v>5.2779999999999996</c:v>
                </c:pt>
                <c:pt idx="6072">
                  <c:v>5.1120000000000001</c:v>
                </c:pt>
                <c:pt idx="6073">
                  <c:v>5.298</c:v>
                </c:pt>
                <c:pt idx="6074">
                  <c:v>4.3120000000000003</c:v>
                </c:pt>
                <c:pt idx="6075">
                  <c:v>4.2960000000000003</c:v>
                </c:pt>
                <c:pt idx="6076">
                  <c:v>5.8079999999999998</c:v>
                </c:pt>
                <c:pt idx="6077">
                  <c:v>5.0419999999999998</c:v>
                </c:pt>
                <c:pt idx="6078">
                  <c:v>4.9539999999999997</c:v>
                </c:pt>
                <c:pt idx="6079">
                  <c:v>5.665</c:v>
                </c:pt>
                <c:pt idx="6080">
                  <c:v>5.56</c:v>
                </c:pt>
                <c:pt idx="6081">
                  <c:v>4.2439999999999998</c:v>
                </c:pt>
                <c:pt idx="6082">
                  <c:v>4.4619999999999997</c:v>
                </c:pt>
                <c:pt idx="6083">
                  <c:v>4.71</c:v>
                </c:pt>
                <c:pt idx="6084">
                  <c:v>4.4649999999999999</c:v>
                </c:pt>
                <c:pt idx="6085">
                  <c:v>4.625</c:v>
                </c:pt>
                <c:pt idx="6086">
                  <c:v>4.2779999999999996</c:v>
                </c:pt>
                <c:pt idx="6087">
                  <c:v>4.1280000000000001</c:v>
                </c:pt>
                <c:pt idx="6088">
                  <c:v>4.4130000000000003</c:v>
                </c:pt>
                <c:pt idx="6089">
                  <c:v>5.1760000000000002</c:v>
                </c:pt>
                <c:pt idx="6090">
                  <c:v>3.766</c:v>
                </c:pt>
                <c:pt idx="6091">
                  <c:v>4.8369999999999997</c:v>
                </c:pt>
                <c:pt idx="6092">
                  <c:v>5.42</c:v>
                </c:pt>
                <c:pt idx="6093">
                  <c:v>4.9809999999999999</c:v>
                </c:pt>
                <c:pt idx="6094">
                  <c:v>4.7779999999999996</c:v>
                </c:pt>
                <c:pt idx="6095">
                  <c:v>5.3879999999999999</c:v>
                </c:pt>
                <c:pt idx="6096">
                  <c:v>5.6269999999999998</c:v>
                </c:pt>
                <c:pt idx="6097">
                  <c:v>5.9269999999999996</c:v>
                </c:pt>
                <c:pt idx="6098">
                  <c:v>5.75</c:v>
                </c:pt>
                <c:pt idx="6099">
                  <c:v>5.9930000000000003</c:v>
                </c:pt>
                <c:pt idx="6100">
                  <c:v>5.1769999999999996</c:v>
                </c:pt>
                <c:pt idx="6101">
                  <c:v>5.9560000000000004</c:v>
                </c:pt>
                <c:pt idx="6102">
                  <c:v>5.6379999999999999</c:v>
                </c:pt>
                <c:pt idx="6103">
                  <c:v>4.976</c:v>
                </c:pt>
                <c:pt idx="6104">
                  <c:v>3.9620000000000002</c:v>
                </c:pt>
                <c:pt idx="6105">
                  <c:v>4.242</c:v>
                </c:pt>
                <c:pt idx="6106">
                  <c:v>5.2320000000000002</c:v>
                </c:pt>
                <c:pt idx="6107">
                  <c:v>4.5460000000000003</c:v>
                </c:pt>
                <c:pt idx="6108">
                  <c:v>5.6189999999999998</c:v>
                </c:pt>
                <c:pt idx="6109">
                  <c:v>6.4749999999999996</c:v>
                </c:pt>
                <c:pt idx="6110">
                  <c:v>6.1230000000000002</c:v>
                </c:pt>
                <c:pt idx="6111">
                  <c:v>4.2990000000000004</c:v>
                </c:pt>
                <c:pt idx="6112">
                  <c:v>4.2279999999999998</c:v>
                </c:pt>
                <c:pt idx="6113">
                  <c:v>4.5090000000000003</c:v>
                </c:pt>
                <c:pt idx="6114">
                  <c:v>5.32</c:v>
                </c:pt>
                <c:pt idx="6115">
                  <c:v>4.6980000000000004</c:v>
                </c:pt>
                <c:pt idx="6116">
                  <c:v>4.6559999999999997</c:v>
                </c:pt>
                <c:pt idx="6117">
                  <c:v>5.3</c:v>
                </c:pt>
                <c:pt idx="6118">
                  <c:v>5.298</c:v>
                </c:pt>
                <c:pt idx="6119">
                  <c:v>4.6970000000000001</c:v>
                </c:pt>
                <c:pt idx="6120">
                  <c:v>4.2210000000000001</c:v>
                </c:pt>
                <c:pt idx="6121">
                  <c:v>5.0119999999999996</c:v>
                </c:pt>
                <c:pt idx="6122">
                  <c:v>7.4450000000000003</c:v>
                </c:pt>
                <c:pt idx="6123">
                  <c:v>8.282</c:v>
                </c:pt>
                <c:pt idx="6124">
                  <c:v>6.8390000000000004</c:v>
                </c:pt>
                <c:pt idx="6125">
                  <c:v>6.3730000000000002</c:v>
                </c:pt>
                <c:pt idx="6126">
                  <c:v>7.4850000000000003</c:v>
                </c:pt>
                <c:pt idx="6127">
                  <c:v>5.9649999999999999</c:v>
                </c:pt>
                <c:pt idx="6128">
                  <c:v>5.8650000000000002</c:v>
                </c:pt>
                <c:pt idx="6129">
                  <c:v>6.74</c:v>
                </c:pt>
                <c:pt idx="6130">
                  <c:v>5.9589999999999996</c:v>
                </c:pt>
                <c:pt idx="6131">
                  <c:v>5.9139999999999997</c:v>
                </c:pt>
                <c:pt idx="6132">
                  <c:v>6.5</c:v>
                </c:pt>
                <c:pt idx="6133">
                  <c:v>6.343</c:v>
                </c:pt>
                <c:pt idx="6134">
                  <c:v>5.835</c:v>
                </c:pt>
                <c:pt idx="6135">
                  <c:v>4.8339999999999996</c:v>
                </c:pt>
                <c:pt idx="6136">
                  <c:v>4.3010000000000002</c:v>
                </c:pt>
                <c:pt idx="6137">
                  <c:v>4.04</c:v>
                </c:pt>
                <c:pt idx="6138">
                  <c:v>3.952</c:v>
                </c:pt>
                <c:pt idx="6139">
                  <c:v>4.0830000000000002</c:v>
                </c:pt>
                <c:pt idx="6140">
                  <c:v>4.165</c:v>
                </c:pt>
                <c:pt idx="6141">
                  <c:v>3.9940000000000002</c:v>
                </c:pt>
                <c:pt idx="6142">
                  <c:v>3.8069999999999999</c:v>
                </c:pt>
                <c:pt idx="6143">
                  <c:v>3.9460000000000002</c:v>
                </c:pt>
                <c:pt idx="6144">
                  <c:v>4.0090000000000003</c:v>
                </c:pt>
                <c:pt idx="6145">
                  <c:v>4.0659999999999998</c:v>
                </c:pt>
                <c:pt idx="6146">
                  <c:v>3.8490000000000002</c:v>
                </c:pt>
                <c:pt idx="6147">
                  <c:v>4.056</c:v>
                </c:pt>
                <c:pt idx="6148">
                  <c:v>3.976</c:v>
                </c:pt>
                <c:pt idx="6149">
                  <c:v>3.9049999999999998</c:v>
                </c:pt>
                <c:pt idx="6150">
                  <c:v>4.1769999999999996</c:v>
                </c:pt>
                <c:pt idx="6151">
                  <c:v>5.3319999999999999</c:v>
                </c:pt>
                <c:pt idx="6152">
                  <c:v>5.7770000000000001</c:v>
                </c:pt>
                <c:pt idx="6153">
                  <c:v>8.6649999999999991</c:v>
                </c:pt>
                <c:pt idx="6154">
                  <c:v>8.5860000000000003</c:v>
                </c:pt>
                <c:pt idx="6155">
                  <c:v>8.5380000000000003</c:v>
                </c:pt>
                <c:pt idx="6156">
                  <c:v>10.242000000000001</c:v>
                </c:pt>
                <c:pt idx="6157">
                  <c:v>11.573</c:v>
                </c:pt>
                <c:pt idx="6158">
                  <c:v>6.9550000000000001</c:v>
                </c:pt>
                <c:pt idx="6159">
                  <c:v>8.0649999999999995</c:v>
                </c:pt>
                <c:pt idx="6160">
                  <c:v>8.4380000000000006</c:v>
                </c:pt>
                <c:pt idx="6161">
                  <c:v>8.1579999999999995</c:v>
                </c:pt>
                <c:pt idx="6162">
                  <c:v>6.6980000000000004</c:v>
                </c:pt>
                <c:pt idx="6163">
                  <c:v>6.8</c:v>
                </c:pt>
                <c:pt idx="6164">
                  <c:v>5.6619999999999999</c:v>
                </c:pt>
                <c:pt idx="6165">
                  <c:v>5.7679999999999998</c:v>
                </c:pt>
                <c:pt idx="6166">
                  <c:v>9.1</c:v>
                </c:pt>
                <c:pt idx="6167">
                  <c:v>9.5519999999999996</c:v>
                </c:pt>
                <c:pt idx="6168">
                  <c:v>8.2289999999999992</c:v>
                </c:pt>
                <c:pt idx="6169">
                  <c:v>5.6189999999999998</c:v>
                </c:pt>
                <c:pt idx="6170">
                  <c:v>4.476</c:v>
                </c:pt>
                <c:pt idx="6171">
                  <c:v>6.8090000000000002</c:v>
                </c:pt>
                <c:pt idx="6172">
                  <c:v>6.6319999999999997</c:v>
                </c:pt>
                <c:pt idx="6173">
                  <c:v>5.2690000000000001</c:v>
                </c:pt>
                <c:pt idx="6174">
                  <c:v>4.6959999999999997</c:v>
                </c:pt>
                <c:pt idx="6175">
                  <c:v>3.7770000000000001</c:v>
                </c:pt>
                <c:pt idx="6176">
                  <c:v>3.508</c:v>
                </c:pt>
                <c:pt idx="6177">
                  <c:v>3.544</c:v>
                </c:pt>
                <c:pt idx="6178">
                  <c:v>7.7460000000000004</c:v>
                </c:pt>
                <c:pt idx="6179">
                  <c:v>11.63</c:v>
                </c:pt>
                <c:pt idx="6180">
                  <c:v>6.12</c:v>
                </c:pt>
                <c:pt idx="6181">
                  <c:v>4.6180000000000003</c:v>
                </c:pt>
                <c:pt idx="6182">
                  <c:v>3.734</c:v>
                </c:pt>
                <c:pt idx="6183">
                  <c:v>4.6040000000000001</c:v>
                </c:pt>
                <c:pt idx="6184">
                  <c:v>3.125</c:v>
                </c:pt>
                <c:pt idx="6185">
                  <c:v>5.1109999999999998</c:v>
                </c:pt>
                <c:pt idx="6186">
                  <c:v>3.6579999999999999</c:v>
                </c:pt>
                <c:pt idx="6187">
                  <c:v>1.2789999999999999</c:v>
                </c:pt>
                <c:pt idx="6188">
                  <c:v>2.04</c:v>
                </c:pt>
                <c:pt idx="6189">
                  <c:v>2.9060000000000001</c:v>
                </c:pt>
                <c:pt idx="6190">
                  <c:v>3.0430000000000001</c:v>
                </c:pt>
                <c:pt idx="6191">
                  <c:v>3.0270000000000001</c:v>
                </c:pt>
                <c:pt idx="6192">
                  <c:v>3.5630000000000002</c:v>
                </c:pt>
                <c:pt idx="6193">
                  <c:v>3.5430000000000001</c:v>
                </c:pt>
                <c:pt idx="6194">
                  <c:v>3.7530000000000001</c:v>
                </c:pt>
                <c:pt idx="6195">
                  <c:v>4.016</c:v>
                </c:pt>
                <c:pt idx="6196">
                  <c:v>3.206</c:v>
                </c:pt>
                <c:pt idx="6197">
                  <c:v>3.6970000000000001</c:v>
                </c:pt>
                <c:pt idx="6198">
                  <c:v>4.8220000000000001</c:v>
                </c:pt>
                <c:pt idx="6199">
                  <c:v>5.7910000000000004</c:v>
                </c:pt>
                <c:pt idx="6200">
                  <c:v>5.8680000000000003</c:v>
                </c:pt>
                <c:pt idx="6201">
                  <c:v>5.5439999999999996</c:v>
                </c:pt>
                <c:pt idx="6202">
                  <c:v>5.9930000000000003</c:v>
                </c:pt>
                <c:pt idx="6203">
                  <c:v>5.2519999999999998</c:v>
                </c:pt>
                <c:pt idx="6204">
                  <c:v>5.335</c:v>
                </c:pt>
                <c:pt idx="6205">
                  <c:v>5.3769999999999998</c:v>
                </c:pt>
                <c:pt idx="6206">
                  <c:v>5.7060000000000004</c:v>
                </c:pt>
                <c:pt idx="6207">
                  <c:v>5.6150000000000002</c:v>
                </c:pt>
                <c:pt idx="6208">
                  <c:v>7.2839999999999998</c:v>
                </c:pt>
                <c:pt idx="6209">
                  <c:v>6.7169999999999996</c:v>
                </c:pt>
                <c:pt idx="6210">
                  <c:v>6.4320000000000004</c:v>
                </c:pt>
                <c:pt idx="6211">
                  <c:v>5.25</c:v>
                </c:pt>
                <c:pt idx="6212">
                  <c:v>5.141</c:v>
                </c:pt>
                <c:pt idx="6213">
                  <c:v>5.7069999999999999</c:v>
                </c:pt>
                <c:pt idx="6214">
                  <c:v>5.68</c:v>
                </c:pt>
                <c:pt idx="6215">
                  <c:v>6.0259999999999998</c:v>
                </c:pt>
                <c:pt idx="6216">
                  <c:v>5.6680000000000001</c:v>
                </c:pt>
                <c:pt idx="6217">
                  <c:v>5.4770000000000003</c:v>
                </c:pt>
                <c:pt idx="6218">
                  <c:v>5.4409999999999998</c:v>
                </c:pt>
                <c:pt idx="6219">
                  <c:v>5.8339999999999996</c:v>
                </c:pt>
                <c:pt idx="6220">
                  <c:v>6.0330000000000004</c:v>
                </c:pt>
                <c:pt idx="6221">
                  <c:v>5.95</c:v>
                </c:pt>
                <c:pt idx="6222">
                  <c:v>6.6719999999999997</c:v>
                </c:pt>
                <c:pt idx="6223">
                  <c:v>5.1539999999999999</c:v>
                </c:pt>
                <c:pt idx="6224">
                  <c:v>5.5149999999999997</c:v>
                </c:pt>
                <c:pt idx="6225">
                  <c:v>5.5220000000000002</c:v>
                </c:pt>
                <c:pt idx="6226">
                  <c:v>6.0869999999999997</c:v>
                </c:pt>
                <c:pt idx="6227">
                  <c:v>5.9379999999999997</c:v>
                </c:pt>
                <c:pt idx="6228">
                  <c:v>5.1609999999999996</c:v>
                </c:pt>
                <c:pt idx="6229">
                  <c:v>4.7539999999999996</c:v>
                </c:pt>
                <c:pt idx="6230">
                  <c:v>5.9930000000000003</c:v>
                </c:pt>
                <c:pt idx="6231">
                  <c:v>5.774</c:v>
                </c:pt>
                <c:pt idx="6232">
                  <c:v>6.3719999999999999</c:v>
                </c:pt>
                <c:pt idx="6233">
                  <c:v>6.4820000000000002</c:v>
                </c:pt>
                <c:pt idx="6234">
                  <c:v>7.492</c:v>
                </c:pt>
                <c:pt idx="6235">
                  <c:v>6.5030000000000001</c:v>
                </c:pt>
                <c:pt idx="6236">
                  <c:v>7.6449999999999996</c:v>
                </c:pt>
                <c:pt idx="6237">
                  <c:v>8.0299999999999994</c:v>
                </c:pt>
                <c:pt idx="6238">
                  <c:v>6.9569999999999999</c:v>
                </c:pt>
                <c:pt idx="6239">
                  <c:v>7.0640000000000001</c:v>
                </c:pt>
                <c:pt idx="6240">
                  <c:v>6.9930000000000003</c:v>
                </c:pt>
                <c:pt idx="6241">
                  <c:v>5.6779999999999999</c:v>
                </c:pt>
                <c:pt idx="6242">
                  <c:v>6.3769999999999998</c:v>
                </c:pt>
                <c:pt idx="6243">
                  <c:v>5.2229999999999999</c:v>
                </c:pt>
                <c:pt idx="6244">
                  <c:v>6.0449999999999999</c:v>
                </c:pt>
                <c:pt idx="6245">
                  <c:v>4.492</c:v>
                </c:pt>
                <c:pt idx="6246">
                  <c:v>4.3899999999999997</c:v>
                </c:pt>
                <c:pt idx="6247">
                  <c:v>4.0860000000000003</c:v>
                </c:pt>
                <c:pt idx="6248">
                  <c:v>5.431</c:v>
                </c:pt>
                <c:pt idx="6249">
                  <c:v>5.1239999999999997</c:v>
                </c:pt>
                <c:pt idx="6250">
                  <c:v>4.3529999999999998</c:v>
                </c:pt>
                <c:pt idx="6251">
                  <c:v>4.6580000000000004</c:v>
                </c:pt>
                <c:pt idx="6252">
                  <c:v>5.0519999999999996</c:v>
                </c:pt>
                <c:pt idx="6253">
                  <c:v>5.4169999999999998</c:v>
                </c:pt>
                <c:pt idx="6254">
                  <c:v>5.1529999999999996</c:v>
                </c:pt>
                <c:pt idx="6255">
                  <c:v>4.4790000000000001</c:v>
                </c:pt>
                <c:pt idx="6256">
                  <c:v>4.6280000000000001</c:v>
                </c:pt>
                <c:pt idx="6257">
                  <c:v>4.3760000000000003</c:v>
                </c:pt>
                <c:pt idx="6258">
                  <c:v>4.8860000000000001</c:v>
                </c:pt>
                <c:pt idx="6259">
                  <c:v>4.8220000000000001</c:v>
                </c:pt>
                <c:pt idx="6260">
                  <c:v>5.3849999999999998</c:v>
                </c:pt>
                <c:pt idx="6261">
                  <c:v>5.4329999999999998</c:v>
                </c:pt>
                <c:pt idx="6262">
                  <c:v>4.9560000000000004</c:v>
                </c:pt>
                <c:pt idx="6263">
                  <c:v>3.895</c:v>
                </c:pt>
                <c:pt idx="6264">
                  <c:v>3.794</c:v>
                </c:pt>
                <c:pt idx="6265">
                  <c:v>3.3340000000000001</c:v>
                </c:pt>
                <c:pt idx="6266">
                  <c:v>3.923</c:v>
                </c:pt>
                <c:pt idx="6267">
                  <c:v>4.8140000000000001</c:v>
                </c:pt>
                <c:pt idx="6268">
                  <c:v>4.1920000000000002</c:v>
                </c:pt>
                <c:pt idx="6269">
                  <c:v>3.32</c:v>
                </c:pt>
                <c:pt idx="6270">
                  <c:v>4.3449999999999998</c:v>
                </c:pt>
                <c:pt idx="6271">
                  <c:v>4.9530000000000003</c:v>
                </c:pt>
                <c:pt idx="6272">
                  <c:v>4.242</c:v>
                </c:pt>
                <c:pt idx="6273">
                  <c:v>4.585</c:v>
                </c:pt>
                <c:pt idx="6274">
                  <c:v>4.0149999999999997</c:v>
                </c:pt>
                <c:pt idx="6275">
                  <c:v>3.4020000000000001</c:v>
                </c:pt>
                <c:pt idx="6276">
                  <c:v>3.7930000000000001</c:v>
                </c:pt>
                <c:pt idx="6277">
                  <c:v>3.6389999999999998</c:v>
                </c:pt>
                <c:pt idx="6278">
                  <c:v>3.714</c:v>
                </c:pt>
                <c:pt idx="6279">
                  <c:v>4.3879999999999999</c:v>
                </c:pt>
                <c:pt idx="6280">
                  <c:v>3.589</c:v>
                </c:pt>
                <c:pt idx="6281">
                  <c:v>3.6890000000000001</c:v>
                </c:pt>
                <c:pt idx="6282">
                  <c:v>3.5459999999999998</c:v>
                </c:pt>
                <c:pt idx="6283">
                  <c:v>4.141</c:v>
                </c:pt>
                <c:pt idx="6284">
                  <c:v>3.8450000000000002</c:v>
                </c:pt>
                <c:pt idx="6285">
                  <c:v>4.0860000000000003</c:v>
                </c:pt>
                <c:pt idx="6286">
                  <c:v>3.5910000000000002</c:v>
                </c:pt>
                <c:pt idx="6287">
                  <c:v>3.4969999999999999</c:v>
                </c:pt>
                <c:pt idx="6288">
                  <c:v>3.6040000000000001</c:v>
                </c:pt>
                <c:pt idx="6289">
                  <c:v>3.7770000000000001</c:v>
                </c:pt>
                <c:pt idx="6290">
                  <c:v>3.984</c:v>
                </c:pt>
                <c:pt idx="6291">
                  <c:v>3.2360000000000002</c:v>
                </c:pt>
                <c:pt idx="6292">
                  <c:v>3.3130000000000002</c:v>
                </c:pt>
                <c:pt idx="6293">
                  <c:v>3.391</c:v>
                </c:pt>
                <c:pt idx="6294">
                  <c:v>3.544</c:v>
                </c:pt>
                <c:pt idx="6295">
                  <c:v>3.0539999999999998</c:v>
                </c:pt>
                <c:pt idx="6296">
                  <c:v>1.665</c:v>
                </c:pt>
                <c:pt idx="6297">
                  <c:v>2.0649999999999999</c:v>
                </c:pt>
                <c:pt idx="6298">
                  <c:v>1.5940000000000001</c:v>
                </c:pt>
                <c:pt idx="6299">
                  <c:v>1.9790000000000001</c:v>
                </c:pt>
                <c:pt idx="6300">
                  <c:v>2.3050000000000002</c:v>
                </c:pt>
                <c:pt idx="6301">
                  <c:v>2.149</c:v>
                </c:pt>
                <c:pt idx="6302">
                  <c:v>2.37</c:v>
                </c:pt>
                <c:pt idx="6303">
                  <c:v>2.198</c:v>
                </c:pt>
                <c:pt idx="6304">
                  <c:v>3.0840000000000001</c:v>
                </c:pt>
                <c:pt idx="6305">
                  <c:v>3.3740000000000001</c:v>
                </c:pt>
                <c:pt idx="6306">
                  <c:v>5.1849999999999996</c:v>
                </c:pt>
                <c:pt idx="6307">
                  <c:v>9.3930000000000007</c:v>
                </c:pt>
                <c:pt idx="6308">
                  <c:v>7.5179999999999998</c:v>
                </c:pt>
                <c:pt idx="6309">
                  <c:v>6.7350000000000003</c:v>
                </c:pt>
                <c:pt idx="6310">
                  <c:v>5.2549999999999999</c:v>
                </c:pt>
                <c:pt idx="6311">
                  <c:v>4.6900000000000004</c:v>
                </c:pt>
                <c:pt idx="6312">
                  <c:v>2.9140000000000001</c:v>
                </c:pt>
                <c:pt idx="6313">
                  <c:v>4.2489999999999997</c:v>
                </c:pt>
                <c:pt idx="6314">
                  <c:v>4.6890000000000001</c:v>
                </c:pt>
                <c:pt idx="6315">
                  <c:v>4.4690000000000003</c:v>
                </c:pt>
                <c:pt idx="6316">
                  <c:v>4.1479999999999997</c:v>
                </c:pt>
                <c:pt idx="6317">
                  <c:v>4.5350000000000001</c:v>
                </c:pt>
                <c:pt idx="6318">
                  <c:v>3.8679999999999999</c:v>
                </c:pt>
                <c:pt idx="6319">
                  <c:v>3.3969999999999998</c:v>
                </c:pt>
                <c:pt idx="6320">
                  <c:v>4.0019999999999998</c:v>
                </c:pt>
                <c:pt idx="6321">
                  <c:v>4.1719999999999997</c:v>
                </c:pt>
                <c:pt idx="6322">
                  <c:v>4.3339999999999996</c:v>
                </c:pt>
                <c:pt idx="6323">
                  <c:v>4.2949999999999999</c:v>
                </c:pt>
                <c:pt idx="6324">
                  <c:v>5.1269999999999998</c:v>
                </c:pt>
                <c:pt idx="6325">
                  <c:v>5.6360000000000001</c:v>
                </c:pt>
                <c:pt idx="6326">
                  <c:v>5.64</c:v>
                </c:pt>
                <c:pt idx="6327">
                  <c:v>5.6449999999999996</c:v>
                </c:pt>
                <c:pt idx="6328">
                  <c:v>6.3019999999999996</c:v>
                </c:pt>
                <c:pt idx="6329">
                  <c:v>6.2830000000000004</c:v>
                </c:pt>
                <c:pt idx="6330">
                  <c:v>6.4290000000000003</c:v>
                </c:pt>
                <c:pt idx="6331">
                  <c:v>6.3330000000000002</c:v>
                </c:pt>
                <c:pt idx="6332">
                  <c:v>4.6580000000000004</c:v>
                </c:pt>
                <c:pt idx="6333">
                  <c:v>3.9159999999999999</c:v>
                </c:pt>
                <c:pt idx="6334">
                  <c:v>3.7440000000000002</c:v>
                </c:pt>
                <c:pt idx="6335">
                  <c:v>5.3390000000000004</c:v>
                </c:pt>
                <c:pt idx="6336">
                  <c:v>5.532</c:v>
                </c:pt>
                <c:pt idx="6337">
                  <c:v>5.508</c:v>
                </c:pt>
                <c:pt idx="6338">
                  <c:v>5.9509999999999996</c:v>
                </c:pt>
                <c:pt idx="6339">
                  <c:v>5.6180000000000003</c:v>
                </c:pt>
                <c:pt idx="6340">
                  <c:v>5.4240000000000004</c:v>
                </c:pt>
                <c:pt idx="6341">
                  <c:v>6.141</c:v>
                </c:pt>
                <c:pt idx="6342">
                  <c:v>5.6790000000000003</c:v>
                </c:pt>
                <c:pt idx="6343">
                  <c:v>5.3019999999999996</c:v>
                </c:pt>
                <c:pt idx="6344">
                  <c:v>4.8390000000000004</c:v>
                </c:pt>
                <c:pt idx="6345">
                  <c:v>4.9379999999999997</c:v>
                </c:pt>
                <c:pt idx="6346">
                  <c:v>5.5430000000000001</c:v>
                </c:pt>
                <c:pt idx="6347">
                  <c:v>5.1360000000000001</c:v>
                </c:pt>
                <c:pt idx="6348">
                  <c:v>5.5860000000000003</c:v>
                </c:pt>
                <c:pt idx="6349">
                  <c:v>5.5540000000000003</c:v>
                </c:pt>
                <c:pt idx="6350">
                  <c:v>5.7939999999999996</c:v>
                </c:pt>
                <c:pt idx="6351">
                  <c:v>5.3579999999999997</c:v>
                </c:pt>
                <c:pt idx="6352">
                  <c:v>4.9710000000000001</c:v>
                </c:pt>
                <c:pt idx="6353">
                  <c:v>4.1219999999999999</c:v>
                </c:pt>
                <c:pt idx="6354">
                  <c:v>4.4189999999999996</c:v>
                </c:pt>
                <c:pt idx="6355">
                  <c:v>4.9589999999999996</c:v>
                </c:pt>
                <c:pt idx="6356">
                  <c:v>4.8360000000000003</c:v>
                </c:pt>
                <c:pt idx="6357">
                  <c:v>4.6630000000000003</c:v>
                </c:pt>
                <c:pt idx="6358">
                  <c:v>4.907</c:v>
                </c:pt>
                <c:pt idx="6359">
                  <c:v>4.9640000000000004</c:v>
                </c:pt>
                <c:pt idx="6360">
                  <c:v>5.3860000000000001</c:v>
                </c:pt>
                <c:pt idx="6361">
                  <c:v>5.7770000000000001</c:v>
                </c:pt>
                <c:pt idx="6362">
                  <c:v>5.29</c:v>
                </c:pt>
                <c:pt idx="6363">
                  <c:v>3.6920000000000002</c:v>
                </c:pt>
                <c:pt idx="6364">
                  <c:v>3.7189999999999999</c:v>
                </c:pt>
                <c:pt idx="6365">
                  <c:v>3.7970000000000002</c:v>
                </c:pt>
                <c:pt idx="6366">
                  <c:v>3.6219999999999999</c:v>
                </c:pt>
                <c:pt idx="6367">
                  <c:v>3.5659999999999998</c:v>
                </c:pt>
                <c:pt idx="6368">
                  <c:v>3.64</c:v>
                </c:pt>
                <c:pt idx="6369">
                  <c:v>4.048</c:v>
                </c:pt>
                <c:pt idx="6370">
                  <c:v>4.3680000000000003</c:v>
                </c:pt>
                <c:pt idx="6371">
                  <c:v>4.8360000000000003</c:v>
                </c:pt>
                <c:pt idx="6372">
                  <c:v>4.7850000000000001</c:v>
                </c:pt>
                <c:pt idx="6373">
                  <c:v>3.5219999999999998</c:v>
                </c:pt>
                <c:pt idx="6374">
                  <c:v>3.6669999999999998</c:v>
                </c:pt>
                <c:pt idx="6375">
                  <c:v>3.5710000000000002</c:v>
                </c:pt>
                <c:pt idx="6376">
                  <c:v>4.2149999999999999</c:v>
                </c:pt>
                <c:pt idx="6377">
                  <c:v>4.2140000000000004</c:v>
                </c:pt>
                <c:pt idx="6378">
                  <c:v>3.879</c:v>
                </c:pt>
                <c:pt idx="6379">
                  <c:v>3.9460000000000002</c:v>
                </c:pt>
                <c:pt idx="6380">
                  <c:v>3.95</c:v>
                </c:pt>
                <c:pt idx="6381">
                  <c:v>4.6500000000000004</c:v>
                </c:pt>
                <c:pt idx="6382">
                  <c:v>4.681</c:v>
                </c:pt>
                <c:pt idx="6383">
                  <c:v>4.0039999999999996</c:v>
                </c:pt>
                <c:pt idx="6384">
                  <c:v>5.3810000000000002</c:v>
                </c:pt>
                <c:pt idx="6385">
                  <c:v>4.6989999999999998</c:v>
                </c:pt>
                <c:pt idx="6386">
                  <c:v>4.6769999999999996</c:v>
                </c:pt>
                <c:pt idx="6387">
                  <c:v>5.9290000000000003</c:v>
                </c:pt>
                <c:pt idx="6388">
                  <c:v>5.806</c:v>
                </c:pt>
                <c:pt idx="6389">
                  <c:v>6.4619999999999997</c:v>
                </c:pt>
                <c:pt idx="6390">
                  <c:v>6.508</c:v>
                </c:pt>
                <c:pt idx="6391">
                  <c:v>5.63</c:v>
                </c:pt>
                <c:pt idx="6392">
                  <c:v>4.5270000000000001</c:v>
                </c:pt>
                <c:pt idx="6393">
                  <c:v>7.4560000000000004</c:v>
                </c:pt>
                <c:pt idx="6394">
                  <c:v>7.359</c:v>
                </c:pt>
                <c:pt idx="6395">
                  <c:v>5.7220000000000004</c:v>
                </c:pt>
                <c:pt idx="6396">
                  <c:v>9.0020000000000007</c:v>
                </c:pt>
                <c:pt idx="6397">
                  <c:v>7.3369999999999997</c:v>
                </c:pt>
                <c:pt idx="6398">
                  <c:v>7.32</c:v>
                </c:pt>
                <c:pt idx="6399">
                  <c:v>6.0869999999999997</c:v>
                </c:pt>
                <c:pt idx="6400">
                  <c:v>6.1180000000000003</c:v>
                </c:pt>
                <c:pt idx="6401">
                  <c:v>8.7089999999999996</c:v>
                </c:pt>
                <c:pt idx="6402">
                  <c:v>6.5289999999999999</c:v>
                </c:pt>
                <c:pt idx="6403">
                  <c:v>9.0190000000000001</c:v>
                </c:pt>
                <c:pt idx="6404">
                  <c:v>5.8109999999999999</c:v>
                </c:pt>
                <c:pt idx="6405">
                  <c:v>5.1719999999999997</c:v>
                </c:pt>
                <c:pt idx="6406">
                  <c:v>3.4550000000000001</c:v>
                </c:pt>
                <c:pt idx="6407">
                  <c:v>7.9459999999999997</c:v>
                </c:pt>
                <c:pt idx="6408">
                  <c:v>9.6620000000000008</c:v>
                </c:pt>
                <c:pt idx="6409">
                  <c:v>10.066000000000001</c:v>
                </c:pt>
                <c:pt idx="6410">
                  <c:v>8.5619999999999994</c:v>
                </c:pt>
                <c:pt idx="6411">
                  <c:v>8.1379999999999999</c:v>
                </c:pt>
                <c:pt idx="6412">
                  <c:v>8.7119999999999997</c:v>
                </c:pt>
                <c:pt idx="6413">
                  <c:v>8.2780000000000005</c:v>
                </c:pt>
                <c:pt idx="6414">
                  <c:v>8.9589999999999996</c:v>
                </c:pt>
                <c:pt idx="6415">
                  <c:v>9.907</c:v>
                </c:pt>
                <c:pt idx="6416">
                  <c:v>10.351000000000001</c:v>
                </c:pt>
                <c:pt idx="6417">
                  <c:v>8.7029999999999994</c:v>
                </c:pt>
                <c:pt idx="6418">
                  <c:v>7.3319999999999999</c:v>
                </c:pt>
                <c:pt idx="6419">
                  <c:v>7.6219999999999999</c:v>
                </c:pt>
                <c:pt idx="6420">
                  <c:v>5.7350000000000003</c:v>
                </c:pt>
                <c:pt idx="6421">
                  <c:v>5.4950000000000001</c:v>
                </c:pt>
                <c:pt idx="6422">
                  <c:v>5.266</c:v>
                </c:pt>
                <c:pt idx="6423">
                  <c:v>6.633</c:v>
                </c:pt>
                <c:pt idx="6424">
                  <c:v>6.3789999999999996</c:v>
                </c:pt>
                <c:pt idx="6425">
                  <c:v>5.2039999999999997</c:v>
                </c:pt>
                <c:pt idx="6426">
                  <c:v>5.7380000000000004</c:v>
                </c:pt>
                <c:pt idx="6427">
                  <c:v>5.7969999999999997</c:v>
                </c:pt>
                <c:pt idx="6428">
                  <c:v>5.7190000000000003</c:v>
                </c:pt>
                <c:pt idx="6429">
                  <c:v>5.282</c:v>
                </c:pt>
                <c:pt idx="6430">
                  <c:v>5.7329999999999997</c:v>
                </c:pt>
                <c:pt idx="6431">
                  <c:v>5.1820000000000004</c:v>
                </c:pt>
                <c:pt idx="6432">
                  <c:v>5.74</c:v>
                </c:pt>
                <c:pt idx="6433">
                  <c:v>6.4770000000000003</c:v>
                </c:pt>
                <c:pt idx="6434">
                  <c:v>6.1280000000000001</c:v>
                </c:pt>
                <c:pt idx="6435">
                  <c:v>7.6479999999999997</c:v>
                </c:pt>
                <c:pt idx="6436">
                  <c:v>8.1660000000000004</c:v>
                </c:pt>
                <c:pt idx="6437">
                  <c:v>6.9249999999999998</c:v>
                </c:pt>
                <c:pt idx="6438">
                  <c:v>7.6849999999999996</c:v>
                </c:pt>
                <c:pt idx="6439">
                  <c:v>8.0500000000000007</c:v>
                </c:pt>
                <c:pt idx="6440">
                  <c:v>7.6180000000000003</c:v>
                </c:pt>
                <c:pt idx="6441">
                  <c:v>6.13</c:v>
                </c:pt>
                <c:pt idx="6442">
                  <c:v>6.1159999999999997</c:v>
                </c:pt>
                <c:pt idx="6443">
                  <c:v>6.4020000000000001</c:v>
                </c:pt>
                <c:pt idx="6444">
                  <c:v>6.4189999999999996</c:v>
                </c:pt>
                <c:pt idx="6445">
                  <c:v>6.5490000000000004</c:v>
                </c:pt>
                <c:pt idx="6446">
                  <c:v>5.83</c:v>
                </c:pt>
                <c:pt idx="6447">
                  <c:v>6.056</c:v>
                </c:pt>
                <c:pt idx="6448">
                  <c:v>5.6109999999999998</c:v>
                </c:pt>
                <c:pt idx="6449">
                  <c:v>3.9510000000000001</c:v>
                </c:pt>
                <c:pt idx="6450">
                  <c:v>4.4960000000000004</c:v>
                </c:pt>
                <c:pt idx="6451">
                  <c:v>4.1589999999999998</c:v>
                </c:pt>
                <c:pt idx="6452">
                  <c:v>4.2850000000000001</c:v>
                </c:pt>
                <c:pt idx="6453">
                  <c:v>4.4930000000000003</c:v>
                </c:pt>
                <c:pt idx="6454">
                  <c:v>5.0410000000000004</c:v>
                </c:pt>
                <c:pt idx="6455">
                  <c:v>5.6479999999999997</c:v>
                </c:pt>
                <c:pt idx="6456">
                  <c:v>6.8780000000000001</c:v>
                </c:pt>
                <c:pt idx="6457">
                  <c:v>6.38</c:v>
                </c:pt>
                <c:pt idx="6458">
                  <c:v>5.7320000000000002</c:v>
                </c:pt>
                <c:pt idx="6459">
                  <c:v>6.5449999999999999</c:v>
                </c:pt>
                <c:pt idx="6460">
                  <c:v>6.0060000000000002</c:v>
                </c:pt>
                <c:pt idx="6461">
                  <c:v>6.7240000000000002</c:v>
                </c:pt>
                <c:pt idx="6462">
                  <c:v>5.2060000000000004</c:v>
                </c:pt>
                <c:pt idx="6463">
                  <c:v>5.7160000000000002</c:v>
                </c:pt>
                <c:pt idx="6464">
                  <c:v>5.4909999999999997</c:v>
                </c:pt>
                <c:pt idx="6465">
                  <c:v>5.6580000000000004</c:v>
                </c:pt>
                <c:pt idx="6466">
                  <c:v>6.0179999999999998</c:v>
                </c:pt>
                <c:pt idx="6467">
                  <c:v>5.9</c:v>
                </c:pt>
                <c:pt idx="6468">
                  <c:v>6.2060000000000004</c:v>
                </c:pt>
                <c:pt idx="6469">
                  <c:v>6.07</c:v>
                </c:pt>
                <c:pt idx="6470">
                  <c:v>5.7889999999999997</c:v>
                </c:pt>
                <c:pt idx="6471">
                  <c:v>6.0759999999999996</c:v>
                </c:pt>
                <c:pt idx="6472">
                  <c:v>6.1740000000000004</c:v>
                </c:pt>
                <c:pt idx="6473">
                  <c:v>5.9470000000000001</c:v>
                </c:pt>
                <c:pt idx="6474">
                  <c:v>5.7009999999999996</c:v>
                </c:pt>
                <c:pt idx="6475">
                  <c:v>5.6920000000000002</c:v>
                </c:pt>
                <c:pt idx="6476">
                  <c:v>5.48</c:v>
                </c:pt>
                <c:pt idx="6477">
                  <c:v>4.9589999999999996</c:v>
                </c:pt>
                <c:pt idx="6478">
                  <c:v>5.3449999999999998</c:v>
                </c:pt>
                <c:pt idx="6479">
                  <c:v>5.5970000000000004</c:v>
                </c:pt>
                <c:pt idx="6480">
                  <c:v>5.5990000000000002</c:v>
                </c:pt>
                <c:pt idx="6481">
                  <c:v>5.3689999999999998</c:v>
                </c:pt>
                <c:pt idx="6482">
                  <c:v>5.3609999999999998</c:v>
                </c:pt>
                <c:pt idx="6483">
                  <c:v>6.6020000000000003</c:v>
                </c:pt>
                <c:pt idx="6484">
                  <c:v>7.0110000000000001</c:v>
                </c:pt>
                <c:pt idx="6485">
                  <c:v>6.9850000000000003</c:v>
                </c:pt>
                <c:pt idx="6486">
                  <c:v>5.2539999999999996</c:v>
                </c:pt>
                <c:pt idx="6487">
                  <c:v>5.444</c:v>
                </c:pt>
                <c:pt idx="6488">
                  <c:v>5.6849999999999996</c:v>
                </c:pt>
                <c:pt idx="6489">
                  <c:v>5.3970000000000002</c:v>
                </c:pt>
                <c:pt idx="6490">
                  <c:v>5.04</c:v>
                </c:pt>
                <c:pt idx="6491">
                  <c:v>5.0529999999999999</c:v>
                </c:pt>
                <c:pt idx="6492">
                  <c:v>5.101</c:v>
                </c:pt>
                <c:pt idx="6493">
                  <c:v>5.1619999999999999</c:v>
                </c:pt>
                <c:pt idx="6494">
                  <c:v>5.1870000000000003</c:v>
                </c:pt>
                <c:pt idx="6495">
                  <c:v>4.8559999999999999</c:v>
                </c:pt>
                <c:pt idx="6496">
                  <c:v>4.8929999999999998</c:v>
                </c:pt>
                <c:pt idx="6497">
                  <c:v>4.8090000000000002</c:v>
                </c:pt>
                <c:pt idx="6498">
                  <c:v>4.8840000000000003</c:v>
                </c:pt>
                <c:pt idx="6499">
                  <c:v>5.0999999999999996</c:v>
                </c:pt>
                <c:pt idx="6500">
                  <c:v>5.101</c:v>
                </c:pt>
                <c:pt idx="6501">
                  <c:v>5.2050000000000001</c:v>
                </c:pt>
                <c:pt idx="6502">
                  <c:v>5.2889999999999997</c:v>
                </c:pt>
                <c:pt idx="6503">
                  <c:v>5.4029999999999996</c:v>
                </c:pt>
                <c:pt idx="6504">
                  <c:v>5.3470000000000004</c:v>
                </c:pt>
                <c:pt idx="6505">
                  <c:v>6.0090000000000003</c:v>
                </c:pt>
                <c:pt idx="6506">
                  <c:v>5.2789999999999999</c:v>
                </c:pt>
                <c:pt idx="6507">
                  <c:v>5.4630000000000001</c:v>
                </c:pt>
                <c:pt idx="6508">
                  <c:v>5.3559999999999999</c:v>
                </c:pt>
                <c:pt idx="6509">
                  <c:v>5.3979999999999997</c:v>
                </c:pt>
                <c:pt idx="6510">
                  <c:v>5.8289999999999997</c:v>
                </c:pt>
                <c:pt idx="6511">
                  <c:v>5.8680000000000003</c:v>
                </c:pt>
                <c:pt idx="6512">
                  <c:v>7.3470000000000004</c:v>
                </c:pt>
                <c:pt idx="6513">
                  <c:v>7.6020000000000003</c:v>
                </c:pt>
                <c:pt idx="6514">
                  <c:v>7.1639999999999997</c:v>
                </c:pt>
                <c:pt idx="6515">
                  <c:v>5.9809999999999999</c:v>
                </c:pt>
                <c:pt idx="6516">
                  <c:v>5.8440000000000003</c:v>
                </c:pt>
                <c:pt idx="6517">
                  <c:v>5.9329999999999998</c:v>
                </c:pt>
                <c:pt idx="6518">
                  <c:v>5.5270000000000001</c:v>
                </c:pt>
                <c:pt idx="6519">
                  <c:v>7.6360000000000001</c:v>
                </c:pt>
                <c:pt idx="6520">
                  <c:v>6.3659999999999997</c:v>
                </c:pt>
                <c:pt idx="6521">
                  <c:v>6.3250000000000002</c:v>
                </c:pt>
                <c:pt idx="6522">
                  <c:v>6.45</c:v>
                </c:pt>
                <c:pt idx="6523">
                  <c:v>7.0910000000000002</c:v>
                </c:pt>
                <c:pt idx="6524">
                  <c:v>7.2709999999999999</c:v>
                </c:pt>
                <c:pt idx="6525">
                  <c:v>6.9240000000000004</c:v>
                </c:pt>
                <c:pt idx="6526">
                  <c:v>6.97</c:v>
                </c:pt>
                <c:pt idx="6527">
                  <c:v>7.1440000000000001</c:v>
                </c:pt>
                <c:pt idx="6528">
                  <c:v>7.54</c:v>
                </c:pt>
                <c:pt idx="6529">
                  <c:v>6.8049999999999997</c:v>
                </c:pt>
                <c:pt idx="6530">
                  <c:v>6.5090000000000003</c:v>
                </c:pt>
                <c:pt idx="6531">
                  <c:v>6.9820000000000002</c:v>
                </c:pt>
                <c:pt idx="6532">
                  <c:v>7.9950000000000001</c:v>
                </c:pt>
                <c:pt idx="6533">
                  <c:v>7.98</c:v>
                </c:pt>
                <c:pt idx="6534">
                  <c:v>5.5570000000000004</c:v>
                </c:pt>
                <c:pt idx="6535">
                  <c:v>6.3869999999999996</c:v>
                </c:pt>
                <c:pt idx="6536">
                  <c:v>6.1890000000000001</c:v>
                </c:pt>
                <c:pt idx="6537">
                  <c:v>5.2480000000000002</c:v>
                </c:pt>
                <c:pt idx="6538">
                  <c:v>4.4539999999999997</c:v>
                </c:pt>
                <c:pt idx="6539">
                  <c:v>5.0069999999999997</c:v>
                </c:pt>
                <c:pt idx="6540">
                  <c:v>6.891</c:v>
                </c:pt>
                <c:pt idx="6541">
                  <c:v>5.63</c:v>
                </c:pt>
                <c:pt idx="6542">
                  <c:v>8.359</c:v>
                </c:pt>
                <c:pt idx="6543">
                  <c:v>8.0129999999999999</c:v>
                </c:pt>
                <c:pt idx="6544">
                  <c:v>7.9210000000000003</c:v>
                </c:pt>
                <c:pt idx="6545">
                  <c:v>7.1470000000000002</c:v>
                </c:pt>
                <c:pt idx="6546">
                  <c:v>5.556</c:v>
                </c:pt>
                <c:pt idx="6547">
                  <c:v>4.7519999999999998</c:v>
                </c:pt>
                <c:pt idx="6548">
                  <c:v>5.7610000000000001</c:v>
                </c:pt>
                <c:pt idx="6549">
                  <c:v>5.8520000000000003</c:v>
                </c:pt>
                <c:pt idx="6550">
                  <c:v>7.327</c:v>
                </c:pt>
                <c:pt idx="6551">
                  <c:v>7.9749999999999996</c:v>
                </c:pt>
                <c:pt idx="6552">
                  <c:v>7.3810000000000002</c:v>
                </c:pt>
                <c:pt idx="6553">
                  <c:v>5.4950000000000001</c:v>
                </c:pt>
                <c:pt idx="6554">
                  <c:v>8.3879999999999999</c:v>
                </c:pt>
                <c:pt idx="6555">
                  <c:v>5.2220000000000004</c:v>
                </c:pt>
                <c:pt idx="6556">
                  <c:v>4.766</c:v>
                </c:pt>
                <c:pt idx="6557">
                  <c:v>6.1369999999999996</c:v>
                </c:pt>
                <c:pt idx="6558">
                  <c:v>5.7149999999999999</c:v>
                </c:pt>
                <c:pt idx="6559">
                  <c:v>4.601</c:v>
                </c:pt>
                <c:pt idx="6560">
                  <c:v>5.6980000000000004</c:v>
                </c:pt>
                <c:pt idx="6561">
                  <c:v>6.53</c:v>
                </c:pt>
                <c:pt idx="6562">
                  <c:v>6.4809999999999999</c:v>
                </c:pt>
                <c:pt idx="6563">
                  <c:v>6.5279999999999996</c:v>
                </c:pt>
                <c:pt idx="6564">
                  <c:v>5.6980000000000004</c:v>
                </c:pt>
                <c:pt idx="6565">
                  <c:v>4.7850000000000001</c:v>
                </c:pt>
                <c:pt idx="6566">
                  <c:v>5.8150000000000004</c:v>
                </c:pt>
                <c:pt idx="6567">
                  <c:v>5.9790000000000001</c:v>
                </c:pt>
                <c:pt idx="6568">
                  <c:v>5.923</c:v>
                </c:pt>
                <c:pt idx="6569">
                  <c:v>5.391</c:v>
                </c:pt>
                <c:pt idx="6570">
                  <c:v>7.0140000000000002</c:v>
                </c:pt>
                <c:pt idx="6571">
                  <c:v>3.6709999999999998</c:v>
                </c:pt>
                <c:pt idx="6572">
                  <c:v>4.3769999999999998</c:v>
                </c:pt>
                <c:pt idx="6573">
                  <c:v>4.5419999999999998</c:v>
                </c:pt>
                <c:pt idx="6574">
                  <c:v>4.4820000000000002</c:v>
                </c:pt>
                <c:pt idx="6575">
                  <c:v>4.774</c:v>
                </c:pt>
                <c:pt idx="6576">
                  <c:v>3.9449999999999998</c:v>
                </c:pt>
                <c:pt idx="6577">
                  <c:v>4.0369999999999999</c:v>
                </c:pt>
                <c:pt idx="6578">
                  <c:v>4.4930000000000003</c:v>
                </c:pt>
                <c:pt idx="6579">
                  <c:v>5.1189999999999998</c:v>
                </c:pt>
                <c:pt idx="6580">
                  <c:v>5.0449999999999999</c:v>
                </c:pt>
                <c:pt idx="6581">
                  <c:v>5.36</c:v>
                </c:pt>
                <c:pt idx="6582">
                  <c:v>6.367</c:v>
                </c:pt>
                <c:pt idx="6583">
                  <c:v>7.22</c:v>
                </c:pt>
                <c:pt idx="6584">
                  <c:v>4.5640000000000001</c:v>
                </c:pt>
                <c:pt idx="6585">
                  <c:v>6.9139999999999997</c:v>
                </c:pt>
                <c:pt idx="6586">
                  <c:v>7.0049999999999999</c:v>
                </c:pt>
                <c:pt idx="6587">
                  <c:v>6.7910000000000004</c:v>
                </c:pt>
                <c:pt idx="6588">
                  <c:v>6.6020000000000003</c:v>
                </c:pt>
                <c:pt idx="6589">
                  <c:v>6.9459999999999997</c:v>
                </c:pt>
                <c:pt idx="6590">
                  <c:v>5.1109999999999998</c:v>
                </c:pt>
                <c:pt idx="6591">
                  <c:v>6.2809999999999997</c:v>
                </c:pt>
                <c:pt idx="6592">
                  <c:v>6.4729999999999999</c:v>
                </c:pt>
                <c:pt idx="6593">
                  <c:v>5.2030000000000003</c:v>
                </c:pt>
                <c:pt idx="6594">
                  <c:v>5.9039999999999999</c:v>
                </c:pt>
                <c:pt idx="6595">
                  <c:v>6.9089999999999998</c:v>
                </c:pt>
                <c:pt idx="6596">
                  <c:v>6.6840000000000002</c:v>
                </c:pt>
                <c:pt idx="6597">
                  <c:v>6.1260000000000003</c:v>
                </c:pt>
                <c:pt idx="6598">
                  <c:v>4.4989999999999997</c:v>
                </c:pt>
                <c:pt idx="6599">
                  <c:v>5.18</c:v>
                </c:pt>
                <c:pt idx="6600">
                  <c:v>4.4379999999999997</c:v>
                </c:pt>
                <c:pt idx="6601">
                  <c:v>5.0439999999999996</c:v>
                </c:pt>
                <c:pt idx="6602">
                  <c:v>4.7300000000000004</c:v>
                </c:pt>
                <c:pt idx="6603">
                  <c:v>5.0739999999999998</c:v>
                </c:pt>
                <c:pt idx="6604">
                  <c:v>4.8929999999999998</c:v>
                </c:pt>
                <c:pt idx="6605">
                  <c:v>4.944</c:v>
                </c:pt>
                <c:pt idx="6606">
                  <c:v>4.9429999999999996</c:v>
                </c:pt>
                <c:pt idx="6607">
                  <c:v>4.8949999999999996</c:v>
                </c:pt>
                <c:pt idx="6608">
                  <c:v>4.8010000000000002</c:v>
                </c:pt>
                <c:pt idx="6609">
                  <c:v>4.9790000000000001</c:v>
                </c:pt>
                <c:pt idx="6610">
                  <c:v>4.7679999999999998</c:v>
                </c:pt>
                <c:pt idx="6611">
                  <c:v>4.6280000000000001</c:v>
                </c:pt>
                <c:pt idx="6612">
                  <c:v>4.843</c:v>
                </c:pt>
                <c:pt idx="6613">
                  <c:v>4.5439999999999996</c:v>
                </c:pt>
                <c:pt idx="6614">
                  <c:v>4.5350000000000001</c:v>
                </c:pt>
                <c:pt idx="6615">
                  <c:v>4.4690000000000003</c:v>
                </c:pt>
                <c:pt idx="6616">
                  <c:v>4.95</c:v>
                </c:pt>
                <c:pt idx="6617">
                  <c:v>4.9989999999999997</c:v>
                </c:pt>
                <c:pt idx="6618">
                  <c:v>4.8360000000000003</c:v>
                </c:pt>
                <c:pt idx="6619">
                  <c:v>5.2130000000000001</c:v>
                </c:pt>
                <c:pt idx="6620">
                  <c:v>5.0090000000000003</c:v>
                </c:pt>
                <c:pt idx="6621">
                  <c:v>5.3449999999999998</c:v>
                </c:pt>
                <c:pt idx="6622">
                  <c:v>4.8010000000000002</c:v>
                </c:pt>
                <c:pt idx="6623">
                  <c:v>4.7220000000000004</c:v>
                </c:pt>
                <c:pt idx="6624">
                  <c:v>4.1849999999999996</c:v>
                </c:pt>
                <c:pt idx="6625">
                  <c:v>3.8260000000000001</c:v>
                </c:pt>
                <c:pt idx="6626">
                  <c:v>3.9590000000000001</c:v>
                </c:pt>
                <c:pt idx="6627">
                  <c:v>3.9169999999999998</c:v>
                </c:pt>
                <c:pt idx="6628">
                  <c:v>3.7610000000000001</c:v>
                </c:pt>
                <c:pt idx="6629">
                  <c:v>3.73</c:v>
                </c:pt>
                <c:pt idx="6630">
                  <c:v>3.7040000000000002</c:v>
                </c:pt>
                <c:pt idx="6631">
                  <c:v>3.5990000000000002</c:v>
                </c:pt>
                <c:pt idx="6632">
                  <c:v>3.59</c:v>
                </c:pt>
                <c:pt idx="6633">
                  <c:v>3.5630000000000002</c:v>
                </c:pt>
                <c:pt idx="6634">
                  <c:v>3.258</c:v>
                </c:pt>
                <c:pt idx="6635">
                  <c:v>2.7040000000000002</c:v>
                </c:pt>
                <c:pt idx="6636">
                  <c:v>2.75</c:v>
                </c:pt>
                <c:pt idx="6637">
                  <c:v>2.6920000000000002</c:v>
                </c:pt>
                <c:pt idx="6638">
                  <c:v>2.294</c:v>
                </c:pt>
                <c:pt idx="6639">
                  <c:v>2.286</c:v>
                </c:pt>
                <c:pt idx="6640">
                  <c:v>2.3109999999999999</c:v>
                </c:pt>
                <c:pt idx="6641">
                  <c:v>1.8979999999999999</c:v>
                </c:pt>
                <c:pt idx="6642">
                  <c:v>2.4119999999999999</c:v>
                </c:pt>
                <c:pt idx="6643">
                  <c:v>1.774</c:v>
                </c:pt>
                <c:pt idx="6644">
                  <c:v>2.5419999999999998</c:v>
                </c:pt>
                <c:pt idx="6645">
                  <c:v>2.4849999999999999</c:v>
                </c:pt>
                <c:pt idx="6646">
                  <c:v>2.427</c:v>
                </c:pt>
                <c:pt idx="6647">
                  <c:v>2.6320000000000001</c:v>
                </c:pt>
                <c:pt idx="6648">
                  <c:v>2.1949999999999998</c:v>
                </c:pt>
                <c:pt idx="6649">
                  <c:v>1.8120000000000001</c:v>
                </c:pt>
                <c:pt idx="6650">
                  <c:v>2.3519999999999999</c:v>
                </c:pt>
                <c:pt idx="6651">
                  <c:v>2.153</c:v>
                </c:pt>
                <c:pt idx="6652">
                  <c:v>1.93</c:v>
                </c:pt>
                <c:pt idx="6653">
                  <c:v>2.0059999999999998</c:v>
                </c:pt>
                <c:pt idx="6654">
                  <c:v>1.851</c:v>
                </c:pt>
                <c:pt idx="6655">
                  <c:v>0.90300000000000002</c:v>
                </c:pt>
                <c:pt idx="6656">
                  <c:v>2.6840000000000002</c:v>
                </c:pt>
                <c:pt idx="6657">
                  <c:v>4.01</c:v>
                </c:pt>
                <c:pt idx="6658">
                  <c:v>3.2360000000000002</c:v>
                </c:pt>
                <c:pt idx="6659">
                  <c:v>2.794</c:v>
                </c:pt>
                <c:pt idx="6660">
                  <c:v>2.669</c:v>
                </c:pt>
                <c:pt idx="6661">
                  <c:v>2.5840000000000001</c:v>
                </c:pt>
                <c:pt idx="6662">
                  <c:v>1.78</c:v>
                </c:pt>
                <c:pt idx="6663">
                  <c:v>2.2829999999999999</c:v>
                </c:pt>
                <c:pt idx="6664">
                  <c:v>1.663</c:v>
                </c:pt>
                <c:pt idx="6665">
                  <c:v>1.2470000000000001</c:v>
                </c:pt>
                <c:pt idx="6666">
                  <c:v>1.867</c:v>
                </c:pt>
                <c:pt idx="6667">
                  <c:v>1.6120000000000001</c:v>
                </c:pt>
                <c:pt idx="6668">
                  <c:v>0.93700000000000006</c:v>
                </c:pt>
                <c:pt idx="6669">
                  <c:v>1.2310000000000001</c:v>
                </c:pt>
                <c:pt idx="6670">
                  <c:v>1.778</c:v>
                </c:pt>
                <c:pt idx="6671">
                  <c:v>2.448</c:v>
                </c:pt>
                <c:pt idx="6672">
                  <c:v>2.0179999999999998</c:v>
                </c:pt>
                <c:pt idx="6673">
                  <c:v>1.24</c:v>
                </c:pt>
                <c:pt idx="6674">
                  <c:v>2.5579999999999998</c:v>
                </c:pt>
                <c:pt idx="6675">
                  <c:v>1.1399999999999999</c:v>
                </c:pt>
                <c:pt idx="6676">
                  <c:v>1.1180000000000001</c:v>
                </c:pt>
                <c:pt idx="6677">
                  <c:v>1.3540000000000001</c:v>
                </c:pt>
                <c:pt idx="6678">
                  <c:v>1.3340000000000001</c:v>
                </c:pt>
                <c:pt idx="6679">
                  <c:v>1.7190000000000001</c:v>
                </c:pt>
                <c:pt idx="6680">
                  <c:v>1.1679999999999999</c:v>
                </c:pt>
                <c:pt idx="6681">
                  <c:v>2.98</c:v>
                </c:pt>
                <c:pt idx="6682">
                  <c:v>2.7589999999999999</c:v>
                </c:pt>
                <c:pt idx="6683">
                  <c:v>2.1139999999999999</c:v>
                </c:pt>
                <c:pt idx="6684">
                  <c:v>1.696</c:v>
                </c:pt>
                <c:pt idx="6685">
                  <c:v>2.4860000000000002</c:v>
                </c:pt>
                <c:pt idx="6686">
                  <c:v>3.9369999999999998</c:v>
                </c:pt>
                <c:pt idx="6687">
                  <c:v>3.633</c:v>
                </c:pt>
                <c:pt idx="6688">
                  <c:v>3.3919999999999999</c:v>
                </c:pt>
                <c:pt idx="6689">
                  <c:v>2.4180000000000001</c:v>
                </c:pt>
                <c:pt idx="6690">
                  <c:v>1.8879999999999999</c:v>
                </c:pt>
                <c:pt idx="6691">
                  <c:v>3.1480000000000001</c:v>
                </c:pt>
                <c:pt idx="6692">
                  <c:v>2.536</c:v>
                </c:pt>
                <c:pt idx="6693">
                  <c:v>2.7440000000000002</c:v>
                </c:pt>
                <c:pt idx="6694">
                  <c:v>2.4849999999999999</c:v>
                </c:pt>
                <c:pt idx="6695">
                  <c:v>2.3319999999999999</c:v>
                </c:pt>
                <c:pt idx="6696">
                  <c:v>2.68</c:v>
                </c:pt>
                <c:pt idx="6697">
                  <c:v>2.5939999999999999</c:v>
                </c:pt>
                <c:pt idx="6698">
                  <c:v>2.8420000000000001</c:v>
                </c:pt>
                <c:pt idx="6699">
                  <c:v>3.2589999999999999</c:v>
                </c:pt>
                <c:pt idx="6700">
                  <c:v>3.371</c:v>
                </c:pt>
                <c:pt idx="6701">
                  <c:v>3.6139999999999999</c:v>
                </c:pt>
                <c:pt idx="6702">
                  <c:v>3.282</c:v>
                </c:pt>
                <c:pt idx="6703">
                  <c:v>3.5169999999999999</c:v>
                </c:pt>
                <c:pt idx="6704">
                  <c:v>3.625</c:v>
                </c:pt>
                <c:pt idx="6705">
                  <c:v>3.8420000000000001</c:v>
                </c:pt>
                <c:pt idx="6706">
                  <c:v>4.5529999999999999</c:v>
                </c:pt>
                <c:pt idx="6707">
                  <c:v>5.1079999999999997</c:v>
                </c:pt>
                <c:pt idx="6708">
                  <c:v>5.14</c:v>
                </c:pt>
                <c:pt idx="6709">
                  <c:v>4.9269999999999996</c:v>
                </c:pt>
                <c:pt idx="6710">
                  <c:v>5.0549999999999997</c:v>
                </c:pt>
                <c:pt idx="6711">
                  <c:v>5.141</c:v>
                </c:pt>
                <c:pt idx="6712">
                  <c:v>5.3570000000000002</c:v>
                </c:pt>
                <c:pt idx="6713">
                  <c:v>5.0110000000000001</c:v>
                </c:pt>
                <c:pt idx="6714">
                  <c:v>4.9850000000000003</c:v>
                </c:pt>
                <c:pt idx="6715">
                  <c:v>4.6840000000000002</c:v>
                </c:pt>
                <c:pt idx="6716">
                  <c:v>5.0570000000000004</c:v>
                </c:pt>
                <c:pt idx="6717">
                  <c:v>5.0839999999999996</c:v>
                </c:pt>
                <c:pt idx="6718">
                  <c:v>4.944</c:v>
                </c:pt>
                <c:pt idx="6719">
                  <c:v>5.2350000000000003</c:v>
                </c:pt>
                <c:pt idx="6720">
                  <c:v>5.5570000000000004</c:v>
                </c:pt>
                <c:pt idx="6721">
                  <c:v>5.8410000000000002</c:v>
                </c:pt>
                <c:pt idx="6722">
                  <c:v>5.9059999999999997</c:v>
                </c:pt>
                <c:pt idx="6723">
                  <c:v>6.4279999999999999</c:v>
                </c:pt>
                <c:pt idx="6724">
                  <c:v>6.359</c:v>
                </c:pt>
                <c:pt idx="6725">
                  <c:v>6.5389999999999997</c:v>
                </c:pt>
                <c:pt idx="6726">
                  <c:v>6.7460000000000004</c:v>
                </c:pt>
                <c:pt idx="6727">
                  <c:v>7.8689999999999998</c:v>
                </c:pt>
                <c:pt idx="6728">
                  <c:v>7.2519999999999998</c:v>
                </c:pt>
                <c:pt idx="6729">
                  <c:v>7.9109999999999996</c:v>
                </c:pt>
                <c:pt idx="6730">
                  <c:v>8.2159999999999993</c:v>
                </c:pt>
                <c:pt idx="6731">
                  <c:v>9.6020000000000003</c:v>
                </c:pt>
                <c:pt idx="6732">
                  <c:v>9.0440000000000005</c:v>
                </c:pt>
                <c:pt idx="6733">
                  <c:v>6.6289999999999996</c:v>
                </c:pt>
                <c:pt idx="6734">
                  <c:v>6.6059999999999999</c:v>
                </c:pt>
                <c:pt idx="6735">
                  <c:v>6.702</c:v>
                </c:pt>
                <c:pt idx="6736">
                  <c:v>7.1079999999999997</c:v>
                </c:pt>
                <c:pt idx="6737">
                  <c:v>8.234</c:v>
                </c:pt>
                <c:pt idx="6738">
                  <c:v>7.8419999999999996</c:v>
                </c:pt>
                <c:pt idx="6739">
                  <c:v>8.3000000000000007</c:v>
                </c:pt>
                <c:pt idx="6740">
                  <c:v>7.9340000000000002</c:v>
                </c:pt>
                <c:pt idx="6741">
                  <c:v>8.0129999999999999</c:v>
                </c:pt>
                <c:pt idx="6742">
                  <c:v>8.4060000000000006</c:v>
                </c:pt>
                <c:pt idx="6743">
                  <c:v>8.49</c:v>
                </c:pt>
                <c:pt idx="6744">
                  <c:v>8.6850000000000005</c:v>
                </c:pt>
                <c:pt idx="6745">
                  <c:v>8.0259999999999998</c:v>
                </c:pt>
                <c:pt idx="6746">
                  <c:v>7.7539999999999996</c:v>
                </c:pt>
                <c:pt idx="6747">
                  <c:v>8.2680000000000007</c:v>
                </c:pt>
                <c:pt idx="6748">
                  <c:v>8.032</c:v>
                </c:pt>
                <c:pt idx="6749">
                  <c:v>7.8440000000000003</c:v>
                </c:pt>
                <c:pt idx="6750">
                  <c:v>7.585</c:v>
                </c:pt>
                <c:pt idx="6751">
                  <c:v>7.6970000000000001</c:v>
                </c:pt>
                <c:pt idx="6752">
                  <c:v>7.8109999999999999</c:v>
                </c:pt>
                <c:pt idx="6753">
                  <c:v>8.4710000000000001</c:v>
                </c:pt>
                <c:pt idx="6754">
                  <c:v>8.4190000000000005</c:v>
                </c:pt>
                <c:pt idx="6755">
                  <c:v>8.0009999999999994</c:v>
                </c:pt>
                <c:pt idx="6756">
                  <c:v>8.3190000000000008</c:v>
                </c:pt>
                <c:pt idx="6757">
                  <c:v>8.2940000000000005</c:v>
                </c:pt>
                <c:pt idx="6758">
                  <c:v>7.875</c:v>
                </c:pt>
                <c:pt idx="6759">
                  <c:v>7.6829999999999998</c:v>
                </c:pt>
                <c:pt idx="6760">
                  <c:v>7.8289999999999997</c:v>
                </c:pt>
                <c:pt idx="6761">
                  <c:v>8.1080000000000005</c:v>
                </c:pt>
                <c:pt idx="6762">
                  <c:v>7.4139999999999997</c:v>
                </c:pt>
                <c:pt idx="6763">
                  <c:v>7.1029999999999998</c:v>
                </c:pt>
                <c:pt idx="6764">
                  <c:v>7.0369999999999999</c:v>
                </c:pt>
                <c:pt idx="6765">
                  <c:v>6.5940000000000003</c:v>
                </c:pt>
                <c:pt idx="6766">
                  <c:v>6.633</c:v>
                </c:pt>
                <c:pt idx="6767">
                  <c:v>6.8460000000000001</c:v>
                </c:pt>
                <c:pt idx="6768">
                  <c:v>6.5860000000000003</c:v>
                </c:pt>
                <c:pt idx="6769">
                  <c:v>5.61</c:v>
                </c:pt>
                <c:pt idx="6770">
                  <c:v>5.2720000000000002</c:v>
                </c:pt>
                <c:pt idx="6771">
                  <c:v>5.609</c:v>
                </c:pt>
                <c:pt idx="6772">
                  <c:v>6.7119999999999997</c:v>
                </c:pt>
                <c:pt idx="6773">
                  <c:v>5.6929999999999996</c:v>
                </c:pt>
                <c:pt idx="6774">
                  <c:v>6.883</c:v>
                </c:pt>
                <c:pt idx="6775">
                  <c:v>8.0549999999999997</c:v>
                </c:pt>
                <c:pt idx="6776">
                  <c:v>8.7729999999999997</c:v>
                </c:pt>
                <c:pt idx="6777">
                  <c:v>9.2289999999999992</c:v>
                </c:pt>
                <c:pt idx="6778">
                  <c:v>7.14</c:v>
                </c:pt>
                <c:pt idx="6779">
                  <c:v>7.3129999999999997</c:v>
                </c:pt>
                <c:pt idx="6780">
                  <c:v>7.8129999999999997</c:v>
                </c:pt>
                <c:pt idx="6781">
                  <c:v>8.3719999999999999</c:v>
                </c:pt>
                <c:pt idx="6782">
                  <c:v>8.7449999999999992</c:v>
                </c:pt>
                <c:pt idx="6783">
                  <c:v>8.0969999999999995</c:v>
                </c:pt>
                <c:pt idx="6784">
                  <c:v>7.694</c:v>
                </c:pt>
                <c:pt idx="6785">
                  <c:v>7.74</c:v>
                </c:pt>
                <c:pt idx="6786">
                  <c:v>8.7859999999999996</c:v>
                </c:pt>
                <c:pt idx="6787">
                  <c:v>9.4550000000000001</c:v>
                </c:pt>
                <c:pt idx="6788">
                  <c:v>10.34</c:v>
                </c:pt>
                <c:pt idx="6789">
                  <c:v>7.0190000000000001</c:v>
                </c:pt>
                <c:pt idx="6790">
                  <c:v>9.468</c:v>
                </c:pt>
                <c:pt idx="6791">
                  <c:v>8.4250000000000007</c:v>
                </c:pt>
                <c:pt idx="6792">
                  <c:v>7.5670000000000002</c:v>
                </c:pt>
                <c:pt idx="6793">
                  <c:v>8.4190000000000005</c:v>
                </c:pt>
                <c:pt idx="6794">
                  <c:v>8.0410000000000004</c:v>
                </c:pt>
                <c:pt idx="6795">
                  <c:v>6.8860000000000001</c:v>
                </c:pt>
                <c:pt idx="6796">
                  <c:v>8.6829999999999998</c:v>
                </c:pt>
                <c:pt idx="6797">
                  <c:v>7.8280000000000003</c:v>
                </c:pt>
                <c:pt idx="6798">
                  <c:v>6.46</c:v>
                </c:pt>
                <c:pt idx="6799">
                  <c:v>6.6</c:v>
                </c:pt>
                <c:pt idx="6800">
                  <c:v>8.4640000000000004</c:v>
                </c:pt>
                <c:pt idx="6801">
                  <c:v>6.8289999999999997</c:v>
                </c:pt>
                <c:pt idx="6802">
                  <c:v>6.819</c:v>
                </c:pt>
                <c:pt idx="6803">
                  <c:v>7.5359999999999996</c:v>
                </c:pt>
                <c:pt idx="6804">
                  <c:v>7.1180000000000003</c:v>
                </c:pt>
                <c:pt idx="6805">
                  <c:v>7.0119999999999996</c:v>
                </c:pt>
                <c:pt idx="6806">
                  <c:v>7.9240000000000004</c:v>
                </c:pt>
                <c:pt idx="6807">
                  <c:v>8.2919999999999998</c:v>
                </c:pt>
                <c:pt idx="6808">
                  <c:v>6.742</c:v>
                </c:pt>
                <c:pt idx="6809">
                  <c:v>6.8869999999999996</c:v>
                </c:pt>
                <c:pt idx="6810">
                  <c:v>8.11</c:v>
                </c:pt>
                <c:pt idx="6811">
                  <c:v>7.0659999999999998</c:v>
                </c:pt>
                <c:pt idx="6812">
                  <c:v>7.7590000000000003</c:v>
                </c:pt>
                <c:pt idx="6813">
                  <c:v>7.9359999999999999</c:v>
                </c:pt>
                <c:pt idx="6814">
                  <c:v>6.3029999999999999</c:v>
                </c:pt>
                <c:pt idx="6815">
                  <c:v>7.06</c:v>
                </c:pt>
                <c:pt idx="6816">
                  <c:v>8.27</c:v>
                </c:pt>
                <c:pt idx="6817">
                  <c:v>6.7779999999999996</c:v>
                </c:pt>
                <c:pt idx="6818">
                  <c:v>6.7969999999999997</c:v>
                </c:pt>
                <c:pt idx="6819">
                  <c:v>6.5170000000000003</c:v>
                </c:pt>
                <c:pt idx="6820">
                  <c:v>8.093</c:v>
                </c:pt>
                <c:pt idx="6821">
                  <c:v>6.9740000000000002</c:v>
                </c:pt>
                <c:pt idx="6822">
                  <c:v>6.22</c:v>
                </c:pt>
                <c:pt idx="6823">
                  <c:v>5.86</c:v>
                </c:pt>
                <c:pt idx="6824">
                  <c:v>6.0060000000000002</c:v>
                </c:pt>
                <c:pt idx="6825">
                  <c:v>6.5019999999999998</c:v>
                </c:pt>
                <c:pt idx="6826">
                  <c:v>6.8890000000000002</c:v>
                </c:pt>
                <c:pt idx="6827">
                  <c:v>6.6109999999999998</c:v>
                </c:pt>
                <c:pt idx="6828">
                  <c:v>6.492</c:v>
                </c:pt>
                <c:pt idx="6829">
                  <c:v>7.1849999999999996</c:v>
                </c:pt>
                <c:pt idx="6830">
                  <c:v>7.3739999999999997</c:v>
                </c:pt>
                <c:pt idx="6831">
                  <c:v>7.4889999999999999</c:v>
                </c:pt>
                <c:pt idx="6832">
                  <c:v>7.4909999999999997</c:v>
                </c:pt>
                <c:pt idx="6833">
                  <c:v>8.2070000000000007</c:v>
                </c:pt>
                <c:pt idx="6834">
                  <c:v>8.2240000000000002</c:v>
                </c:pt>
                <c:pt idx="6835">
                  <c:v>8.2260000000000009</c:v>
                </c:pt>
                <c:pt idx="6836">
                  <c:v>7.8869999999999996</c:v>
                </c:pt>
                <c:pt idx="6837">
                  <c:v>7.4989999999999997</c:v>
                </c:pt>
                <c:pt idx="6838">
                  <c:v>7.33</c:v>
                </c:pt>
                <c:pt idx="6839">
                  <c:v>7.7450000000000001</c:v>
                </c:pt>
                <c:pt idx="6840">
                  <c:v>7.4779999999999998</c:v>
                </c:pt>
                <c:pt idx="6841">
                  <c:v>7.444</c:v>
                </c:pt>
                <c:pt idx="6842">
                  <c:v>7.6559999999999997</c:v>
                </c:pt>
                <c:pt idx="6843">
                  <c:v>7.4729999999999999</c:v>
                </c:pt>
                <c:pt idx="6844">
                  <c:v>7.532</c:v>
                </c:pt>
                <c:pt idx="6845">
                  <c:v>7.319</c:v>
                </c:pt>
                <c:pt idx="6846">
                  <c:v>7.8390000000000004</c:v>
                </c:pt>
                <c:pt idx="6847">
                  <c:v>8.1509999999999998</c:v>
                </c:pt>
                <c:pt idx="6848">
                  <c:v>7.5010000000000003</c:v>
                </c:pt>
                <c:pt idx="6849">
                  <c:v>7.6109999999999998</c:v>
                </c:pt>
                <c:pt idx="6850">
                  <c:v>7.6349999999999998</c:v>
                </c:pt>
                <c:pt idx="6851">
                  <c:v>7.4210000000000003</c:v>
                </c:pt>
                <c:pt idx="6852">
                  <c:v>7.02</c:v>
                </c:pt>
                <c:pt idx="6853">
                  <c:v>6.8559999999999999</c:v>
                </c:pt>
                <c:pt idx="6854">
                  <c:v>7.3869999999999996</c:v>
                </c:pt>
                <c:pt idx="6855">
                  <c:v>7.7050000000000001</c:v>
                </c:pt>
                <c:pt idx="6856">
                  <c:v>7.69</c:v>
                </c:pt>
                <c:pt idx="6857">
                  <c:v>7.1349999999999998</c:v>
                </c:pt>
                <c:pt idx="6858">
                  <c:v>7.1719999999999997</c:v>
                </c:pt>
                <c:pt idx="6859">
                  <c:v>7.2130000000000001</c:v>
                </c:pt>
                <c:pt idx="6860">
                  <c:v>7.3730000000000002</c:v>
                </c:pt>
                <c:pt idx="6861">
                  <c:v>6.3529999999999998</c:v>
                </c:pt>
                <c:pt idx="6862">
                  <c:v>6.5720000000000001</c:v>
                </c:pt>
                <c:pt idx="6863">
                  <c:v>6.415</c:v>
                </c:pt>
                <c:pt idx="6864">
                  <c:v>6.2110000000000003</c:v>
                </c:pt>
                <c:pt idx="6865">
                  <c:v>6.218</c:v>
                </c:pt>
                <c:pt idx="6866">
                  <c:v>6.38</c:v>
                </c:pt>
                <c:pt idx="6867">
                  <c:v>6.423</c:v>
                </c:pt>
                <c:pt idx="6868">
                  <c:v>6.2380000000000004</c:v>
                </c:pt>
                <c:pt idx="6869">
                  <c:v>6.532</c:v>
                </c:pt>
                <c:pt idx="6870">
                  <c:v>6.8129999999999997</c:v>
                </c:pt>
                <c:pt idx="6871">
                  <c:v>7.5970000000000004</c:v>
                </c:pt>
                <c:pt idx="6872">
                  <c:v>7.633</c:v>
                </c:pt>
                <c:pt idx="6873">
                  <c:v>7.4859999999999998</c:v>
                </c:pt>
                <c:pt idx="6874">
                  <c:v>6.9089999999999998</c:v>
                </c:pt>
                <c:pt idx="6875">
                  <c:v>7.0250000000000004</c:v>
                </c:pt>
                <c:pt idx="6876">
                  <c:v>7.5339999999999998</c:v>
                </c:pt>
                <c:pt idx="6877">
                  <c:v>7.1660000000000004</c:v>
                </c:pt>
                <c:pt idx="6878">
                  <c:v>7.0780000000000003</c:v>
                </c:pt>
                <c:pt idx="6879">
                  <c:v>7.415</c:v>
                </c:pt>
                <c:pt idx="6880">
                  <c:v>7.58</c:v>
                </c:pt>
                <c:pt idx="6881">
                  <c:v>7.4969999999999999</c:v>
                </c:pt>
                <c:pt idx="6882">
                  <c:v>8.4410000000000007</c:v>
                </c:pt>
                <c:pt idx="6883">
                  <c:v>8.423</c:v>
                </c:pt>
                <c:pt idx="6884">
                  <c:v>7.8920000000000003</c:v>
                </c:pt>
                <c:pt idx="6885">
                  <c:v>5.9249999999999998</c:v>
                </c:pt>
                <c:pt idx="6886">
                  <c:v>5.7039999999999997</c:v>
                </c:pt>
                <c:pt idx="6887">
                  <c:v>6.7619999999999996</c:v>
                </c:pt>
                <c:pt idx="6888">
                  <c:v>6.2720000000000002</c:v>
                </c:pt>
                <c:pt idx="6889">
                  <c:v>6.3639999999999999</c:v>
                </c:pt>
                <c:pt idx="6890">
                  <c:v>5.5129999999999999</c:v>
                </c:pt>
                <c:pt idx="6891">
                  <c:v>5.0609999999999999</c:v>
                </c:pt>
                <c:pt idx="6892">
                  <c:v>5.298</c:v>
                </c:pt>
                <c:pt idx="6893">
                  <c:v>5.5110000000000001</c:v>
                </c:pt>
                <c:pt idx="6894">
                  <c:v>4.944</c:v>
                </c:pt>
                <c:pt idx="6895">
                  <c:v>5.1390000000000002</c:v>
                </c:pt>
                <c:pt idx="6896">
                  <c:v>4.9480000000000004</c:v>
                </c:pt>
                <c:pt idx="6897">
                  <c:v>5.8579999999999997</c:v>
                </c:pt>
                <c:pt idx="6898">
                  <c:v>6.0439999999999996</c:v>
                </c:pt>
                <c:pt idx="6899">
                  <c:v>6.7619999999999996</c:v>
                </c:pt>
                <c:pt idx="6900">
                  <c:v>6.774</c:v>
                </c:pt>
                <c:pt idx="6901">
                  <c:v>5.8730000000000002</c:v>
                </c:pt>
                <c:pt idx="6902">
                  <c:v>6.2560000000000002</c:v>
                </c:pt>
                <c:pt idx="6903">
                  <c:v>6.63</c:v>
                </c:pt>
                <c:pt idx="6904">
                  <c:v>5.78</c:v>
                </c:pt>
                <c:pt idx="6905">
                  <c:v>5.2110000000000003</c:v>
                </c:pt>
                <c:pt idx="6906">
                  <c:v>5.1079999999999997</c:v>
                </c:pt>
                <c:pt idx="6907">
                  <c:v>4.0010000000000003</c:v>
                </c:pt>
                <c:pt idx="6908">
                  <c:v>5.0170000000000003</c:v>
                </c:pt>
                <c:pt idx="6909">
                  <c:v>5.6079999999999997</c:v>
                </c:pt>
                <c:pt idx="6910">
                  <c:v>4.7309999999999999</c:v>
                </c:pt>
                <c:pt idx="6911">
                  <c:v>4.4459999999999997</c:v>
                </c:pt>
                <c:pt idx="6912">
                  <c:v>4.7229999999999999</c:v>
                </c:pt>
                <c:pt idx="6913">
                  <c:v>4.3849999999999998</c:v>
                </c:pt>
                <c:pt idx="6914">
                  <c:v>5.1909999999999998</c:v>
                </c:pt>
                <c:pt idx="6915">
                  <c:v>4.234</c:v>
                </c:pt>
                <c:pt idx="6916">
                  <c:v>4.0570000000000004</c:v>
                </c:pt>
                <c:pt idx="6917">
                  <c:v>4.67</c:v>
                </c:pt>
                <c:pt idx="6918">
                  <c:v>5.4610000000000003</c:v>
                </c:pt>
                <c:pt idx="6919">
                  <c:v>5.1120000000000001</c:v>
                </c:pt>
                <c:pt idx="6920">
                  <c:v>6.2279999999999998</c:v>
                </c:pt>
                <c:pt idx="6921">
                  <c:v>5.1520000000000001</c:v>
                </c:pt>
                <c:pt idx="6922">
                  <c:v>4.88</c:v>
                </c:pt>
                <c:pt idx="6923">
                  <c:v>4.3689999999999998</c:v>
                </c:pt>
                <c:pt idx="6924">
                  <c:v>4.1740000000000004</c:v>
                </c:pt>
                <c:pt idx="6925">
                  <c:v>3.8279999999999998</c:v>
                </c:pt>
                <c:pt idx="6926">
                  <c:v>3.915</c:v>
                </c:pt>
                <c:pt idx="6927">
                  <c:v>3.915</c:v>
                </c:pt>
                <c:pt idx="6928">
                  <c:v>3.3809999999999998</c:v>
                </c:pt>
                <c:pt idx="6929">
                  <c:v>3.681</c:v>
                </c:pt>
                <c:pt idx="6930">
                  <c:v>3.78</c:v>
                </c:pt>
                <c:pt idx="6931">
                  <c:v>3.6970000000000001</c:v>
                </c:pt>
                <c:pt idx="6932">
                  <c:v>3.496</c:v>
                </c:pt>
                <c:pt idx="6933">
                  <c:v>3.9009999999999998</c:v>
                </c:pt>
                <c:pt idx="6934">
                  <c:v>3.4849999999999999</c:v>
                </c:pt>
                <c:pt idx="6935">
                  <c:v>3.8029999999999999</c:v>
                </c:pt>
                <c:pt idx="6936">
                  <c:v>3.399</c:v>
                </c:pt>
                <c:pt idx="6937">
                  <c:v>4.3869999999999996</c:v>
                </c:pt>
                <c:pt idx="6938">
                  <c:v>5.5309999999999997</c:v>
                </c:pt>
                <c:pt idx="6939">
                  <c:v>4.8689999999999998</c:v>
                </c:pt>
                <c:pt idx="6940">
                  <c:v>4.5650000000000004</c:v>
                </c:pt>
                <c:pt idx="6941">
                  <c:v>4.7990000000000004</c:v>
                </c:pt>
                <c:pt idx="6942">
                  <c:v>4.1070000000000002</c:v>
                </c:pt>
                <c:pt idx="6943">
                  <c:v>4.742</c:v>
                </c:pt>
                <c:pt idx="6944">
                  <c:v>5.22</c:v>
                </c:pt>
                <c:pt idx="6945">
                  <c:v>4.8680000000000003</c:v>
                </c:pt>
                <c:pt idx="6946">
                  <c:v>5.9630000000000001</c:v>
                </c:pt>
                <c:pt idx="6947">
                  <c:v>4.6479999999999997</c:v>
                </c:pt>
                <c:pt idx="6948">
                  <c:v>5.1390000000000002</c:v>
                </c:pt>
                <c:pt idx="6949">
                  <c:v>5.5730000000000004</c:v>
                </c:pt>
                <c:pt idx="6950">
                  <c:v>5.907</c:v>
                </c:pt>
                <c:pt idx="6951">
                  <c:v>5.6120000000000001</c:v>
                </c:pt>
                <c:pt idx="6952">
                  <c:v>5.8259999999999996</c:v>
                </c:pt>
                <c:pt idx="6953">
                  <c:v>5.8120000000000003</c:v>
                </c:pt>
                <c:pt idx="6954">
                  <c:v>5.0549999999999997</c:v>
                </c:pt>
                <c:pt idx="6955">
                  <c:v>4.5789999999999997</c:v>
                </c:pt>
                <c:pt idx="6956">
                  <c:v>5.4180000000000001</c:v>
                </c:pt>
                <c:pt idx="6957">
                  <c:v>5.6660000000000004</c:v>
                </c:pt>
                <c:pt idx="6958">
                  <c:v>5.8470000000000004</c:v>
                </c:pt>
                <c:pt idx="6959">
                  <c:v>6.2729999999999997</c:v>
                </c:pt>
                <c:pt idx="6960">
                  <c:v>5.3440000000000003</c:v>
                </c:pt>
                <c:pt idx="6961">
                  <c:v>4.9770000000000003</c:v>
                </c:pt>
                <c:pt idx="6962">
                  <c:v>5.2160000000000002</c:v>
                </c:pt>
                <c:pt idx="6963">
                  <c:v>6.2220000000000004</c:v>
                </c:pt>
                <c:pt idx="6964">
                  <c:v>6.7489999999999997</c:v>
                </c:pt>
                <c:pt idx="6965">
                  <c:v>6.2069999999999999</c:v>
                </c:pt>
                <c:pt idx="6966">
                  <c:v>6.6280000000000001</c:v>
                </c:pt>
                <c:pt idx="6967">
                  <c:v>5.3470000000000004</c:v>
                </c:pt>
                <c:pt idx="6968">
                  <c:v>5.0289999999999999</c:v>
                </c:pt>
                <c:pt idx="6969">
                  <c:v>5.3689999999999998</c:v>
                </c:pt>
                <c:pt idx="6970">
                  <c:v>4.2110000000000003</c:v>
                </c:pt>
                <c:pt idx="6971">
                  <c:v>4.1660000000000004</c:v>
                </c:pt>
                <c:pt idx="6972">
                  <c:v>4.4130000000000003</c:v>
                </c:pt>
                <c:pt idx="6973">
                  <c:v>4.2649999999999997</c:v>
                </c:pt>
                <c:pt idx="6974">
                  <c:v>4.8959999999999999</c:v>
                </c:pt>
                <c:pt idx="6975">
                  <c:v>5.3209999999999997</c:v>
                </c:pt>
                <c:pt idx="6976">
                  <c:v>5.0940000000000003</c:v>
                </c:pt>
                <c:pt idx="6977">
                  <c:v>5.2889999999999997</c:v>
                </c:pt>
                <c:pt idx="6978">
                  <c:v>5.4290000000000003</c:v>
                </c:pt>
                <c:pt idx="6979">
                  <c:v>5.1189999999999998</c:v>
                </c:pt>
                <c:pt idx="6980">
                  <c:v>4.6790000000000003</c:v>
                </c:pt>
                <c:pt idx="6981">
                  <c:v>4.6050000000000004</c:v>
                </c:pt>
                <c:pt idx="6982">
                  <c:v>4.5780000000000003</c:v>
                </c:pt>
                <c:pt idx="6983">
                  <c:v>4.2030000000000003</c:v>
                </c:pt>
                <c:pt idx="6984">
                  <c:v>4.4089999999999998</c:v>
                </c:pt>
                <c:pt idx="6985">
                  <c:v>4.6470000000000002</c:v>
                </c:pt>
                <c:pt idx="6986">
                  <c:v>5.9720000000000004</c:v>
                </c:pt>
                <c:pt idx="6987">
                  <c:v>6.6849999999999996</c:v>
                </c:pt>
                <c:pt idx="6988">
                  <c:v>6.6630000000000003</c:v>
                </c:pt>
                <c:pt idx="6989">
                  <c:v>7.234</c:v>
                </c:pt>
                <c:pt idx="6990">
                  <c:v>7.4429999999999996</c:v>
                </c:pt>
                <c:pt idx="6991">
                  <c:v>7.5039999999999996</c:v>
                </c:pt>
                <c:pt idx="6992">
                  <c:v>7.1459999999999999</c:v>
                </c:pt>
                <c:pt idx="6993">
                  <c:v>7.0359999999999996</c:v>
                </c:pt>
                <c:pt idx="6994">
                  <c:v>7.3769999999999998</c:v>
                </c:pt>
                <c:pt idx="6995">
                  <c:v>7.3090000000000002</c:v>
                </c:pt>
                <c:pt idx="6996">
                  <c:v>7.6230000000000002</c:v>
                </c:pt>
                <c:pt idx="6997">
                  <c:v>7.24</c:v>
                </c:pt>
                <c:pt idx="6998">
                  <c:v>7.1680000000000001</c:v>
                </c:pt>
                <c:pt idx="6999">
                  <c:v>6.8769999999999998</c:v>
                </c:pt>
                <c:pt idx="7000">
                  <c:v>6.8390000000000004</c:v>
                </c:pt>
                <c:pt idx="7001">
                  <c:v>6.36</c:v>
                </c:pt>
                <c:pt idx="7002">
                  <c:v>6.1440000000000001</c:v>
                </c:pt>
                <c:pt idx="7003">
                  <c:v>7.1790000000000003</c:v>
                </c:pt>
                <c:pt idx="7004">
                  <c:v>7.7080000000000002</c:v>
                </c:pt>
                <c:pt idx="7005">
                  <c:v>7.4340000000000002</c:v>
                </c:pt>
                <c:pt idx="7006">
                  <c:v>7.3360000000000003</c:v>
                </c:pt>
                <c:pt idx="7007">
                  <c:v>7.1520000000000001</c:v>
                </c:pt>
                <c:pt idx="7008">
                  <c:v>7.1769999999999996</c:v>
                </c:pt>
                <c:pt idx="7009">
                  <c:v>7.4720000000000004</c:v>
                </c:pt>
                <c:pt idx="7010">
                  <c:v>7.3739999999999997</c:v>
                </c:pt>
                <c:pt idx="7011">
                  <c:v>7.5339999999999998</c:v>
                </c:pt>
                <c:pt idx="7012">
                  <c:v>7.5330000000000004</c:v>
                </c:pt>
                <c:pt idx="7013">
                  <c:v>7.3140000000000001</c:v>
                </c:pt>
                <c:pt idx="7014">
                  <c:v>7.7169999999999996</c:v>
                </c:pt>
                <c:pt idx="7015">
                  <c:v>7.3659999999999997</c:v>
                </c:pt>
                <c:pt idx="7016">
                  <c:v>6.6840000000000002</c:v>
                </c:pt>
                <c:pt idx="7017">
                  <c:v>7.3810000000000002</c:v>
                </c:pt>
                <c:pt idx="7018">
                  <c:v>7.44</c:v>
                </c:pt>
                <c:pt idx="7019">
                  <c:v>6.2939999999999996</c:v>
                </c:pt>
                <c:pt idx="7020">
                  <c:v>6.6269999999999998</c:v>
                </c:pt>
                <c:pt idx="7021">
                  <c:v>7.1929999999999996</c:v>
                </c:pt>
                <c:pt idx="7022">
                  <c:v>6.81</c:v>
                </c:pt>
                <c:pt idx="7023">
                  <c:v>6.8179999999999996</c:v>
                </c:pt>
                <c:pt idx="7024">
                  <c:v>6.84</c:v>
                </c:pt>
                <c:pt idx="7025">
                  <c:v>6.06</c:v>
                </c:pt>
                <c:pt idx="7026">
                  <c:v>6.2480000000000002</c:v>
                </c:pt>
                <c:pt idx="7027">
                  <c:v>5.1349999999999998</c:v>
                </c:pt>
                <c:pt idx="7028">
                  <c:v>6.101</c:v>
                </c:pt>
                <c:pt idx="7029">
                  <c:v>6.0620000000000003</c:v>
                </c:pt>
                <c:pt idx="7030">
                  <c:v>6.3209999999999997</c:v>
                </c:pt>
                <c:pt idx="7031">
                  <c:v>4.6769999999999996</c:v>
                </c:pt>
                <c:pt idx="7032">
                  <c:v>5.2990000000000004</c:v>
                </c:pt>
                <c:pt idx="7033">
                  <c:v>5.4119999999999999</c:v>
                </c:pt>
                <c:pt idx="7034">
                  <c:v>5.67</c:v>
                </c:pt>
                <c:pt idx="7035">
                  <c:v>5.2619999999999996</c:v>
                </c:pt>
                <c:pt idx="7036">
                  <c:v>5.234</c:v>
                </c:pt>
                <c:pt idx="7037">
                  <c:v>5.2539999999999996</c:v>
                </c:pt>
                <c:pt idx="7038">
                  <c:v>6.0350000000000001</c:v>
                </c:pt>
                <c:pt idx="7039">
                  <c:v>6.141</c:v>
                </c:pt>
                <c:pt idx="7040">
                  <c:v>6.7939999999999996</c:v>
                </c:pt>
                <c:pt idx="7041">
                  <c:v>6.7389999999999999</c:v>
                </c:pt>
                <c:pt idx="7042">
                  <c:v>5.6040000000000001</c:v>
                </c:pt>
                <c:pt idx="7043">
                  <c:v>5.59</c:v>
                </c:pt>
                <c:pt idx="7044">
                  <c:v>6.4039999999999999</c:v>
                </c:pt>
                <c:pt idx="7045">
                  <c:v>6.1980000000000004</c:v>
                </c:pt>
                <c:pt idx="7046">
                  <c:v>6.7089999999999996</c:v>
                </c:pt>
                <c:pt idx="7047">
                  <c:v>6.5830000000000002</c:v>
                </c:pt>
                <c:pt idx="7048">
                  <c:v>7.4109999999999996</c:v>
                </c:pt>
                <c:pt idx="7049">
                  <c:v>5.4720000000000004</c:v>
                </c:pt>
                <c:pt idx="7050">
                  <c:v>6.681</c:v>
                </c:pt>
                <c:pt idx="7051">
                  <c:v>6.6689999999999996</c:v>
                </c:pt>
                <c:pt idx="7052">
                  <c:v>7.5990000000000002</c:v>
                </c:pt>
                <c:pt idx="7053">
                  <c:v>7.71</c:v>
                </c:pt>
                <c:pt idx="7054">
                  <c:v>9.02</c:v>
                </c:pt>
                <c:pt idx="7055">
                  <c:v>7.4109999999999996</c:v>
                </c:pt>
                <c:pt idx="7056">
                  <c:v>6.7729999999999997</c:v>
                </c:pt>
                <c:pt idx="7057">
                  <c:v>6.6790000000000003</c:v>
                </c:pt>
                <c:pt idx="7058">
                  <c:v>7.2779999999999996</c:v>
                </c:pt>
                <c:pt idx="7059">
                  <c:v>6.6139999999999999</c:v>
                </c:pt>
                <c:pt idx="7060">
                  <c:v>6.4660000000000002</c:v>
                </c:pt>
                <c:pt idx="7061">
                  <c:v>7.7190000000000003</c:v>
                </c:pt>
                <c:pt idx="7062">
                  <c:v>6.4050000000000002</c:v>
                </c:pt>
                <c:pt idx="7063">
                  <c:v>5.1890000000000001</c:v>
                </c:pt>
                <c:pt idx="7064">
                  <c:v>5.7610000000000001</c:v>
                </c:pt>
                <c:pt idx="7065">
                  <c:v>6.4219999999999997</c:v>
                </c:pt>
                <c:pt idx="7066">
                  <c:v>6.2839999999999998</c:v>
                </c:pt>
                <c:pt idx="7067">
                  <c:v>6.7</c:v>
                </c:pt>
                <c:pt idx="7068">
                  <c:v>6.6520000000000001</c:v>
                </c:pt>
                <c:pt idx="7069">
                  <c:v>6.5709999999999997</c:v>
                </c:pt>
                <c:pt idx="7070">
                  <c:v>5.7560000000000002</c:v>
                </c:pt>
                <c:pt idx="7071">
                  <c:v>5.01</c:v>
                </c:pt>
                <c:pt idx="7072">
                  <c:v>6.3010000000000002</c:v>
                </c:pt>
                <c:pt idx="7073">
                  <c:v>5.5209999999999999</c:v>
                </c:pt>
                <c:pt idx="7074">
                  <c:v>6.18</c:v>
                </c:pt>
                <c:pt idx="7075">
                  <c:v>6.4</c:v>
                </c:pt>
                <c:pt idx="7076">
                  <c:v>6.1980000000000004</c:v>
                </c:pt>
                <c:pt idx="7077">
                  <c:v>5.7030000000000003</c:v>
                </c:pt>
                <c:pt idx="7078">
                  <c:v>6.1340000000000003</c:v>
                </c:pt>
                <c:pt idx="7079">
                  <c:v>5.218</c:v>
                </c:pt>
                <c:pt idx="7080">
                  <c:v>5.0819999999999999</c:v>
                </c:pt>
                <c:pt idx="7081">
                  <c:v>4.7939999999999996</c:v>
                </c:pt>
                <c:pt idx="7082">
                  <c:v>4.9960000000000004</c:v>
                </c:pt>
                <c:pt idx="7083">
                  <c:v>4.7619999999999996</c:v>
                </c:pt>
                <c:pt idx="7084">
                  <c:v>6.7450000000000001</c:v>
                </c:pt>
                <c:pt idx="7085">
                  <c:v>6.9560000000000004</c:v>
                </c:pt>
                <c:pt idx="7086">
                  <c:v>6.9429999999999996</c:v>
                </c:pt>
                <c:pt idx="7087">
                  <c:v>7.0090000000000003</c:v>
                </c:pt>
                <c:pt idx="7088">
                  <c:v>7.0739999999999998</c:v>
                </c:pt>
                <c:pt idx="7089">
                  <c:v>6.819</c:v>
                </c:pt>
                <c:pt idx="7090">
                  <c:v>7.1779999999999999</c:v>
                </c:pt>
                <c:pt idx="7091">
                  <c:v>7.0129999999999999</c:v>
                </c:pt>
                <c:pt idx="7092">
                  <c:v>6.6</c:v>
                </c:pt>
                <c:pt idx="7093">
                  <c:v>6.1079999999999997</c:v>
                </c:pt>
                <c:pt idx="7094">
                  <c:v>6.2039999999999997</c:v>
                </c:pt>
                <c:pt idx="7095">
                  <c:v>6.4969999999999999</c:v>
                </c:pt>
                <c:pt idx="7096">
                  <c:v>6.7110000000000003</c:v>
                </c:pt>
                <c:pt idx="7097">
                  <c:v>6.51</c:v>
                </c:pt>
                <c:pt idx="7098">
                  <c:v>5.6059999999999999</c:v>
                </c:pt>
                <c:pt idx="7099">
                  <c:v>6.0910000000000002</c:v>
                </c:pt>
                <c:pt idx="7100">
                  <c:v>6.98</c:v>
                </c:pt>
                <c:pt idx="7101">
                  <c:v>6.4569999999999999</c:v>
                </c:pt>
                <c:pt idx="7102">
                  <c:v>7.2919999999999998</c:v>
                </c:pt>
                <c:pt idx="7103">
                  <c:v>6.5419999999999998</c:v>
                </c:pt>
                <c:pt idx="7104">
                  <c:v>6.8929999999999998</c:v>
                </c:pt>
                <c:pt idx="7105">
                  <c:v>6.3890000000000002</c:v>
                </c:pt>
                <c:pt idx="7106">
                  <c:v>6.3710000000000004</c:v>
                </c:pt>
                <c:pt idx="7107">
                  <c:v>6.6079999999999997</c:v>
                </c:pt>
                <c:pt idx="7108">
                  <c:v>7.5570000000000004</c:v>
                </c:pt>
                <c:pt idx="7109">
                  <c:v>7.3579999999999997</c:v>
                </c:pt>
                <c:pt idx="7110">
                  <c:v>7.2279999999999998</c:v>
                </c:pt>
                <c:pt idx="7111">
                  <c:v>7.1260000000000003</c:v>
                </c:pt>
                <c:pt idx="7112">
                  <c:v>7.8120000000000003</c:v>
                </c:pt>
                <c:pt idx="7113">
                  <c:v>7.4189999999999996</c:v>
                </c:pt>
                <c:pt idx="7114">
                  <c:v>8.1850000000000005</c:v>
                </c:pt>
                <c:pt idx="7115">
                  <c:v>7.7140000000000004</c:v>
                </c:pt>
                <c:pt idx="7116">
                  <c:v>7.9930000000000003</c:v>
                </c:pt>
                <c:pt idx="7117">
                  <c:v>6.48</c:v>
                </c:pt>
                <c:pt idx="7118">
                  <c:v>5.4740000000000002</c:v>
                </c:pt>
                <c:pt idx="7119">
                  <c:v>5.9260000000000002</c:v>
                </c:pt>
                <c:pt idx="7120">
                  <c:v>6.7450000000000001</c:v>
                </c:pt>
                <c:pt idx="7121">
                  <c:v>6.45</c:v>
                </c:pt>
                <c:pt idx="7122">
                  <c:v>6.4240000000000004</c:v>
                </c:pt>
                <c:pt idx="7123">
                  <c:v>6.319</c:v>
                </c:pt>
                <c:pt idx="7124">
                  <c:v>6.282</c:v>
                </c:pt>
                <c:pt idx="7125">
                  <c:v>5.444</c:v>
                </c:pt>
                <c:pt idx="7126">
                  <c:v>6.28</c:v>
                </c:pt>
                <c:pt idx="7127">
                  <c:v>5.8890000000000002</c:v>
                </c:pt>
                <c:pt idx="7128">
                  <c:v>5.6139999999999999</c:v>
                </c:pt>
                <c:pt idx="7129">
                  <c:v>5.8760000000000003</c:v>
                </c:pt>
                <c:pt idx="7130">
                  <c:v>5.9859999999999998</c:v>
                </c:pt>
                <c:pt idx="7131">
                  <c:v>6.0780000000000003</c:v>
                </c:pt>
                <c:pt idx="7132">
                  <c:v>8.1080000000000005</c:v>
                </c:pt>
                <c:pt idx="7133">
                  <c:v>6.4660000000000002</c:v>
                </c:pt>
                <c:pt idx="7134">
                  <c:v>6.5309999999999997</c:v>
                </c:pt>
                <c:pt idx="7135">
                  <c:v>6.5810000000000004</c:v>
                </c:pt>
                <c:pt idx="7136">
                  <c:v>7.1749999999999998</c:v>
                </c:pt>
                <c:pt idx="7137">
                  <c:v>5.4930000000000003</c:v>
                </c:pt>
                <c:pt idx="7138">
                  <c:v>5.1210000000000004</c:v>
                </c:pt>
                <c:pt idx="7139">
                  <c:v>4.6150000000000002</c:v>
                </c:pt>
                <c:pt idx="7140">
                  <c:v>3.246</c:v>
                </c:pt>
                <c:pt idx="7141">
                  <c:v>1.46</c:v>
                </c:pt>
                <c:pt idx="7142">
                  <c:v>1.026</c:v>
                </c:pt>
                <c:pt idx="7143">
                  <c:v>2.0390000000000001</c:v>
                </c:pt>
                <c:pt idx="7144">
                  <c:v>2.835</c:v>
                </c:pt>
                <c:pt idx="7145">
                  <c:v>4.9610000000000003</c:v>
                </c:pt>
                <c:pt idx="7146">
                  <c:v>6.1219999999999999</c:v>
                </c:pt>
                <c:pt idx="7147">
                  <c:v>6.4690000000000003</c:v>
                </c:pt>
                <c:pt idx="7148">
                  <c:v>6.7320000000000002</c:v>
                </c:pt>
                <c:pt idx="7149">
                  <c:v>7.7169999999999996</c:v>
                </c:pt>
                <c:pt idx="7150">
                  <c:v>4.3019999999999996</c:v>
                </c:pt>
                <c:pt idx="7151">
                  <c:v>4.6150000000000002</c:v>
                </c:pt>
                <c:pt idx="7152">
                  <c:v>4.2779999999999996</c:v>
                </c:pt>
                <c:pt idx="7153">
                  <c:v>4.6130000000000004</c:v>
                </c:pt>
                <c:pt idx="7154">
                  <c:v>5.7320000000000002</c:v>
                </c:pt>
                <c:pt idx="7155">
                  <c:v>5.1059999999999999</c:v>
                </c:pt>
                <c:pt idx="7156">
                  <c:v>5.6340000000000003</c:v>
                </c:pt>
                <c:pt idx="7157">
                  <c:v>6.3490000000000002</c:v>
                </c:pt>
                <c:pt idx="7158">
                  <c:v>5.085</c:v>
                </c:pt>
                <c:pt idx="7159">
                  <c:v>4.62</c:v>
                </c:pt>
                <c:pt idx="7160">
                  <c:v>3.1320000000000001</c:v>
                </c:pt>
                <c:pt idx="7161">
                  <c:v>2.887</c:v>
                </c:pt>
                <c:pt idx="7162">
                  <c:v>2.62</c:v>
                </c:pt>
                <c:pt idx="7163">
                  <c:v>4.04</c:v>
                </c:pt>
                <c:pt idx="7164">
                  <c:v>3.7429999999999999</c:v>
                </c:pt>
                <c:pt idx="7165">
                  <c:v>4.0970000000000004</c:v>
                </c:pt>
                <c:pt idx="7166">
                  <c:v>3.984</c:v>
                </c:pt>
                <c:pt idx="7167">
                  <c:v>4.0199999999999996</c:v>
                </c:pt>
                <c:pt idx="7168">
                  <c:v>4.7750000000000004</c:v>
                </c:pt>
                <c:pt idx="7169">
                  <c:v>4.5709999999999997</c:v>
                </c:pt>
                <c:pt idx="7170">
                  <c:v>4.7110000000000003</c:v>
                </c:pt>
                <c:pt idx="7171">
                  <c:v>4.468</c:v>
                </c:pt>
                <c:pt idx="7172">
                  <c:v>3.7669999999999999</c:v>
                </c:pt>
                <c:pt idx="7173">
                  <c:v>4.16</c:v>
                </c:pt>
                <c:pt idx="7174">
                  <c:v>3.734</c:v>
                </c:pt>
                <c:pt idx="7175">
                  <c:v>3.8690000000000002</c:v>
                </c:pt>
                <c:pt idx="7176">
                  <c:v>3.4769999999999999</c:v>
                </c:pt>
                <c:pt idx="7177">
                  <c:v>4.4630000000000001</c:v>
                </c:pt>
                <c:pt idx="7178">
                  <c:v>6.4950000000000001</c:v>
                </c:pt>
                <c:pt idx="7179">
                  <c:v>6.5949999999999998</c:v>
                </c:pt>
                <c:pt idx="7180">
                  <c:v>5.8620000000000001</c:v>
                </c:pt>
                <c:pt idx="7181">
                  <c:v>5.5830000000000002</c:v>
                </c:pt>
                <c:pt idx="7182">
                  <c:v>5.5750000000000002</c:v>
                </c:pt>
                <c:pt idx="7183">
                  <c:v>5.8810000000000002</c:v>
                </c:pt>
                <c:pt idx="7184">
                  <c:v>6.0439999999999996</c:v>
                </c:pt>
                <c:pt idx="7185">
                  <c:v>5.101</c:v>
                </c:pt>
                <c:pt idx="7186">
                  <c:v>4.8529999999999998</c:v>
                </c:pt>
                <c:pt idx="7187">
                  <c:v>4.9980000000000002</c:v>
                </c:pt>
                <c:pt idx="7188">
                  <c:v>5.8449999999999998</c:v>
                </c:pt>
                <c:pt idx="7189">
                  <c:v>5.8</c:v>
                </c:pt>
                <c:pt idx="7190">
                  <c:v>5.43</c:v>
                </c:pt>
                <c:pt idx="7191">
                  <c:v>5.0679999999999996</c:v>
                </c:pt>
                <c:pt idx="7192">
                  <c:v>5.0140000000000002</c:v>
                </c:pt>
                <c:pt idx="7193">
                  <c:v>4.4390000000000001</c:v>
                </c:pt>
                <c:pt idx="7194">
                  <c:v>7.8440000000000003</c:v>
                </c:pt>
                <c:pt idx="7195">
                  <c:v>9.2330000000000005</c:v>
                </c:pt>
                <c:pt idx="7196">
                  <c:v>6.367</c:v>
                </c:pt>
                <c:pt idx="7197">
                  <c:v>5.04</c:v>
                </c:pt>
                <c:pt idx="7198">
                  <c:v>5.0339999999999998</c:v>
                </c:pt>
                <c:pt idx="7199">
                  <c:v>4.9989999999999997</c:v>
                </c:pt>
                <c:pt idx="7200">
                  <c:v>4.125</c:v>
                </c:pt>
                <c:pt idx="7201">
                  <c:v>3.391</c:v>
                </c:pt>
                <c:pt idx="7202">
                  <c:v>4.13</c:v>
                </c:pt>
                <c:pt idx="7203">
                  <c:v>3.7949999999999999</c:v>
                </c:pt>
                <c:pt idx="7204">
                  <c:v>3.677</c:v>
                </c:pt>
                <c:pt idx="7205">
                  <c:v>4.101</c:v>
                </c:pt>
                <c:pt idx="7206">
                  <c:v>4.2309999999999999</c:v>
                </c:pt>
                <c:pt idx="7207">
                  <c:v>4.3159999999999998</c:v>
                </c:pt>
                <c:pt idx="7208">
                  <c:v>6.0780000000000003</c:v>
                </c:pt>
                <c:pt idx="7209">
                  <c:v>4.5860000000000003</c:v>
                </c:pt>
                <c:pt idx="7210">
                  <c:v>5.165</c:v>
                </c:pt>
                <c:pt idx="7211">
                  <c:v>5.87</c:v>
                </c:pt>
                <c:pt idx="7212">
                  <c:v>6.4619999999999997</c:v>
                </c:pt>
                <c:pt idx="7213">
                  <c:v>4.9790000000000001</c:v>
                </c:pt>
                <c:pt idx="7214">
                  <c:v>4.8029999999999999</c:v>
                </c:pt>
                <c:pt idx="7215">
                  <c:v>4.8179999999999996</c:v>
                </c:pt>
                <c:pt idx="7216">
                  <c:v>4.2960000000000003</c:v>
                </c:pt>
                <c:pt idx="7217">
                  <c:v>4.71</c:v>
                </c:pt>
                <c:pt idx="7218">
                  <c:v>5.39</c:v>
                </c:pt>
                <c:pt idx="7219">
                  <c:v>7.2910000000000004</c:v>
                </c:pt>
                <c:pt idx="7220">
                  <c:v>6.2530000000000001</c:v>
                </c:pt>
                <c:pt idx="7221">
                  <c:v>5.9349999999999996</c:v>
                </c:pt>
                <c:pt idx="7222">
                  <c:v>6.359</c:v>
                </c:pt>
                <c:pt idx="7223">
                  <c:v>6.9130000000000003</c:v>
                </c:pt>
                <c:pt idx="7224">
                  <c:v>6.875</c:v>
                </c:pt>
                <c:pt idx="7225">
                  <c:v>7.4610000000000003</c:v>
                </c:pt>
                <c:pt idx="7226">
                  <c:v>6.2009999999999996</c:v>
                </c:pt>
                <c:pt idx="7227">
                  <c:v>6.4180000000000001</c:v>
                </c:pt>
                <c:pt idx="7228">
                  <c:v>6.82</c:v>
                </c:pt>
                <c:pt idx="7229">
                  <c:v>6.4249999999999998</c:v>
                </c:pt>
                <c:pt idx="7230">
                  <c:v>7.2069999999999999</c:v>
                </c:pt>
                <c:pt idx="7231">
                  <c:v>7.0369999999999999</c:v>
                </c:pt>
                <c:pt idx="7232">
                  <c:v>6.1349999999999998</c:v>
                </c:pt>
                <c:pt idx="7233">
                  <c:v>5.88</c:v>
                </c:pt>
                <c:pt idx="7234">
                  <c:v>7.8049999999999997</c:v>
                </c:pt>
                <c:pt idx="7235">
                  <c:v>8.5579999999999998</c:v>
                </c:pt>
                <c:pt idx="7236">
                  <c:v>7.0869999999999997</c:v>
                </c:pt>
                <c:pt idx="7237">
                  <c:v>7.7039999999999997</c:v>
                </c:pt>
                <c:pt idx="7238">
                  <c:v>9.3979999999999997</c:v>
                </c:pt>
                <c:pt idx="7239">
                  <c:v>8.282</c:v>
                </c:pt>
                <c:pt idx="7240">
                  <c:v>9.8859999999999992</c:v>
                </c:pt>
                <c:pt idx="7241">
                  <c:v>9.3070000000000004</c:v>
                </c:pt>
                <c:pt idx="7242">
                  <c:v>9.4120000000000008</c:v>
                </c:pt>
                <c:pt idx="7243">
                  <c:v>8.33</c:v>
                </c:pt>
                <c:pt idx="7244">
                  <c:v>7.3410000000000002</c:v>
                </c:pt>
                <c:pt idx="7245">
                  <c:v>7.093</c:v>
                </c:pt>
                <c:pt idx="7246">
                  <c:v>7.4880000000000004</c:v>
                </c:pt>
                <c:pt idx="7247">
                  <c:v>6.665</c:v>
                </c:pt>
                <c:pt idx="7248">
                  <c:v>6.2539999999999996</c:v>
                </c:pt>
                <c:pt idx="7249">
                  <c:v>7.2060000000000004</c:v>
                </c:pt>
                <c:pt idx="7250">
                  <c:v>7.6909999999999998</c:v>
                </c:pt>
                <c:pt idx="7251">
                  <c:v>7.5049999999999999</c:v>
                </c:pt>
                <c:pt idx="7252">
                  <c:v>8.032</c:v>
                </c:pt>
                <c:pt idx="7253">
                  <c:v>7.4269999999999996</c:v>
                </c:pt>
                <c:pt idx="7254">
                  <c:v>7.7249999999999996</c:v>
                </c:pt>
                <c:pt idx="7255">
                  <c:v>8.3350000000000009</c:v>
                </c:pt>
                <c:pt idx="7256">
                  <c:v>8.2260000000000009</c:v>
                </c:pt>
                <c:pt idx="7257">
                  <c:v>8.8529999999999998</c:v>
                </c:pt>
                <c:pt idx="7258">
                  <c:v>8.9469999999999992</c:v>
                </c:pt>
                <c:pt idx="7259">
                  <c:v>9.3239999999999998</c:v>
                </c:pt>
                <c:pt idx="7260">
                  <c:v>9.0920000000000005</c:v>
                </c:pt>
                <c:pt idx="7261">
                  <c:v>9.6509999999999998</c:v>
                </c:pt>
                <c:pt idx="7262">
                  <c:v>9.2539999999999996</c:v>
                </c:pt>
                <c:pt idx="7263">
                  <c:v>8.3559999999999999</c:v>
                </c:pt>
                <c:pt idx="7264">
                  <c:v>8.3510000000000009</c:v>
                </c:pt>
                <c:pt idx="7265">
                  <c:v>8.8559999999999999</c:v>
                </c:pt>
                <c:pt idx="7266">
                  <c:v>8.5660000000000007</c:v>
                </c:pt>
                <c:pt idx="7267">
                  <c:v>7.4</c:v>
                </c:pt>
                <c:pt idx="7268">
                  <c:v>6.7910000000000004</c:v>
                </c:pt>
                <c:pt idx="7269">
                  <c:v>6.7750000000000004</c:v>
                </c:pt>
                <c:pt idx="7270">
                  <c:v>6.5010000000000003</c:v>
                </c:pt>
                <c:pt idx="7271">
                  <c:v>6.0860000000000003</c:v>
                </c:pt>
                <c:pt idx="7272">
                  <c:v>6.5110000000000001</c:v>
                </c:pt>
                <c:pt idx="7273">
                  <c:v>6.5339999999999998</c:v>
                </c:pt>
                <c:pt idx="7274">
                  <c:v>7.657</c:v>
                </c:pt>
                <c:pt idx="7275">
                  <c:v>7.4960000000000004</c:v>
                </c:pt>
                <c:pt idx="7276">
                  <c:v>6.6769999999999996</c:v>
                </c:pt>
                <c:pt idx="7277">
                  <c:v>5.2869999999999999</c:v>
                </c:pt>
                <c:pt idx="7278">
                  <c:v>5.0449999999999999</c:v>
                </c:pt>
                <c:pt idx="7279">
                  <c:v>5.2519999999999998</c:v>
                </c:pt>
                <c:pt idx="7280">
                  <c:v>5.28</c:v>
                </c:pt>
                <c:pt idx="7281">
                  <c:v>5.726</c:v>
                </c:pt>
                <c:pt idx="7282">
                  <c:v>5.3330000000000002</c:v>
                </c:pt>
                <c:pt idx="7283">
                  <c:v>5.6680000000000001</c:v>
                </c:pt>
                <c:pt idx="7284">
                  <c:v>6.4450000000000003</c:v>
                </c:pt>
                <c:pt idx="7285">
                  <c:v>5.6340000000000003</c:v>
                </c:pt>
                <c:pt idx="7286">
                  <c:v>5.9249999999999998</c:v>
                </c:pt>
                <c:pt idx="7287">
                  <c:v>6.7889999999999997</c:v>
                </c:pt>
                <c:pt idx="7288">
                  <c:v>5.6909999999999998</c:v>
                </c:pt>
                <c:pt idx="7289">
                  <c:v>5.0140000000000002</c:v>
                </c:pt>
                <c:pt idx="7290">
                  <c:v>6.9459999999999997</c:v>
                </c:pt>
                <c:pt idx="7291">
                  <c:v>6.6120000000000001</c:v>
                </c:pt>
                <c:pt idx="7292">
                  <c:v>7.157</c:v>
                </c:pt>
                <c:pt idx="7293">
                  <c:v>6.8280000000000003</c:v>
                </c:pt>
                <c:pt idx="7294">
                  <c:v>7.5659999999999998</c:v>
                </c:pt>
                <c:pt idx="7295">
                  <c:v>6.8890000000000002</c:v>
                </c:pt>
                <c:pt idx="7296">
                  <c:v>7.5369999999999999</c:v>
                </c:pt>
                <c:pt idx="7297">
                  <c:v>8.907</c:v>
                </c:pt>
                <c:pt idx="7298">
                  <c:v>8.2379999999999995</c:v>
                </c:pt>
                <c:pt idx="7299">
                  <c:v>7.2480000000000002</c:v>
                </c:pt>
                <c:pt idx="7300">
                  <c:v>8.1280000000000001</c:v>
                </c:pt>
                <c:pt idx="7301">
                  <c:v>7.9059999999999997</c:v>
                </c:pt>
                <c:pt idx="7302">
                  <c:v>7.6890000000000001</c:v>
                </c:pt>
                <c:pt idx="7303">
                  <c:v>8.9480000000000004</c:v>
                </c:pt>
                <c:pt idx="7304">
                  <c:v>10.173</c:v>
                </c:pt>
                <c:pt idx="7305">
                  <c:v>10.749000000000001</c:v>
                </c:pt>
                <c:pt idx="7306">
                  <c:v>11.134</c:v>
                </c:pt>
                <c:pt idx="7307">
                  <c:v>11.845000000000001</c:v>
                </c:pt>
                <c:pt idx="7308">
                  <c:v>9.1630000000000003</c:v>
                </c:pt>
                <c:pt idx="7309">
                  <c:v>8.5619999999999994</c:v>
                </c:pt>
                <c:pt idx="7310">
                  <c:v>8.8580000000000005</c:v>
                </c:pt>
                <c:pt idx="7311">
                  <c:v>10.135999999999999</c:v>
                </c:pt>
                <c:pt idx="7312">
                  <c:v>10.372999999999999</c:v>
                </c:pt>
                <c:pt idx="7313">
                  <c:v>8.7859999999999996</c:v>
                </c:pt>
                <c:pt idx="7314">
                  <c:v>9.25</c:v>
                </c:pt>
                <c:pt idx="7315">
                  <c:v>9.24</c:v>
                </c:pt>
                <c:pt idx="7316">
                  <c:v>8.92</c:v>
                </c:pt>
                <c:pt idx="7317">
                  <c:v>8.093</c:v>
                </c:pt>
                <c:pt idx="7318">
                  <c:v>10.361000000000001</c:v>
                </c:pt>
                <c:pt idx="7319">
                  <c:v>8.3190000000000008</c:v>
                </c:pt>
                <c:pt idx="7320">
                  <c:v>8.3059999999999992</c:v>
                </c:pt>
                <c:pt idx="7321">
                  <c:v>9.1980000000000004</c:v>
                </c:pt>
                <c:pt idx="7322">
                  <c:v>8.18</c:v>
                </c:pt>
                <c:pt idx="7323">
                  <c:v>7.2770000000000001</c:v>
                </c:pt>
                <c:pt idx="7324">
                  <c:v>10.087999999999999</c:v>
                </c:pt>
                <c:pt idx="7325">
                  <c:v>8.8330000000000002</c:v>
                </c:pt>
                <c:pt idx="7326">
                  <c:v>9.3770000000000007</c:v>
                </c:pt>
                <c:pt idx="7327">
                  <c:v>8.7669999999999995</c:v>
                </c:pt>
                <c:pt idx="7328">
                  <c:v>8.0660000000000007</c:v>
                </c:pt>
                <c:pt idx="7329">
                  <c:v>7.8049999999999997</c:v>
                </c:pt>
                <c:pt idx="7330">
                  <c:v>6.0149999999999997</c:v>
                </c:pt>
                <c:pt idx="7331">
                  <c:v>5.8330000000000002</c:v>
                </c:pt>
                <c:pt idx="7332">
                  <c:v>6.9240000000000004</c:v>
                </c:pt>
                <c:pt idx="7333">
                  <c:v>5</c:v>
                </c:pt>
                <c:pt idx="7334">
                  <c:v>7.26</c:v>
                </c:pt>
                <c:pt idx="7335">
                  <c:v>6.9080000000000004</c:v>
                </c:pt>
                <c:pt idx="7336">
                  <c:v>7.3940000000000001</c:v>
                </c:pt>
                <c:pt idx="7337">
                  <c:v>6.1719999999999997</c:v>
                </c:pt>
                <c:pt idx="7338">
                  <c:v>6.1790000000000003</c:v>
                </c:pt>
                <c:pt idx="7339">
                  <c:v>4.6890000000000001</c:v>
                </c:pt>
                <c:pt idx="7340">
                  <c:v>5.0419999999999998</c:v>
                </c:pt>
                <c:pt idx="7341">
                  <c:v>5.5590000000000002</c:v>
                </c:pt>
                <c:pt idx="7342">
                  <c:v>5.3239999999999998</c:v>
                </c:pt>
                <c:pt idx="7343">
                  <c:v>5.1120000000000001</c:v>
                </c:pt>
                <c:pt idx="7344">
                  <c:v>5.1230000000000002</c:v>
                </c:pt>
                <c:pt idx="7345">
                  <c:v>4.984</c:v>
                </c:pt>
                <c:pt idx="7346">
                  <c:v>5.3860000000000001</c:v>
                </c:pt>
                <c:pt idx="7347">
                  <c:v>5.8230000000000004</c:v>
                </c:pt>
                <c:pt idx="7348">
                  <c:v>5.5049999999999999</c:v>
                </c:pt>
                <c:pt idx="7349">
                  <c:v>4.7990000000000004</c:v>
                </c:pt>
                <c:pt idx="7350">
                  <c:v>5.0330000000000004</c:v>
                </c:pt>
                <c:pt idx="7351">
                  <c:v>5.609</c:v>
                </c:pt>
                <c:pt idx="7352">
                  <c:v>8.3230000000000004</c:v>
                </c:pt>
                <c:pt idx="7353">
                  <c:v>6.7759999999999998</c:v>
                </c:pt>
                <c:pt idx="7354">
                  <c:v>6.032</c:v>
                </c:pt>
                <c:pt idx="7355">
                  <c:v>4.5389999999999997</c:v>
                </c:pt>
                <c:pt idx="7356">
                  <c:v>5.6829999999999998</c:v>
                </c:pt>
                <c:pt idx="7357">
                  <c:v>5.8209999999999997</c:v>
                </c:pt>
                <c:pt idx="7358">
                  <c:v>5.6230000000000002</c:v>
                </c:pt>
                <c:pt idx="7359">
                  <c:v>6.5570000000000004</c:v>
                </c:pt>
                <c:pt idx="7360">
                  <c:v>6.5250000000000004</c:v>
                </c:pt>
                <c:pt idx="7361">
                  <c:v>6.3369999999999997</c:v>
                </c:pt>
                <c:pt idx="7362">
                  <c:v>5.8449999999999998</c:v>
                </c:pt>
                <c:pt idx="7363">
                  <c:v>6.0640000000000001</c:v>
                </c:pt>
                <c:pt idx="7364">
                  <c:v>6.516</c:v>
                </c:pt>
                <c:pt idx="7365">
                  <c:v>6.5460000000000003</c:v>
                </c:pt>
                <c:pt idx="7366">
                  <c:v>6.4779999999999998</c:v>
                </c:pt>
                <c:pt idx="7367">
                  <c:v>6.806</c:v>
                </c:pt>
                <c:pt idx="7368">
                  <c:v>7.2240000000000002</c:v>
                </c:pt>
                <c:pt idx="7369">
                  <c:v>7.78</c:v>
                </c:pt>
                <c:pt idx="7370">
                  <c:v>7.7350000000000003</c:v>
                </c:pt>
                <c:pt idx="7371">
                  <c:v>7.0970000000000004</c:v>
                </c:pt>
                <c:pt idx="7372">
                  <c:v>7.9950000000000001</c:v>
                </c:pt>
                <c:pt idx="7373">
                  <c:v>7.8840000000000003</c:v>
                </c:pt>
                <c:pt idx="7374">
                  <c:v>7.0739999999999998</c:v>
                </c:pt>
                <c:pt idx="7375">
                  <c:v>7.7510000000000003</c:v>
                </c:pt>
                <c:pt idx="7376">
                  <c:v>7.7270000000000003</c:v>
                </c:pt>
                <c:pt idx="7377">
                  <c:v>6.9880000000000004</c:v>
                </c:pt>
                <c:pt idx="7378">
                  <c:v>7.3819999999999997</c:v>
                </c:pt>
                <c:pt idx="7379">
                  <c:v>7.4059999999999997</c:v>
                </c:pt>
                <c:pt idx="7380">
                  <c:v>7.4690000000000003</c:v>
                </c:pt>
                <c:pt idx="7381">
                  <c:v>7.5810000000000004</c:v>
                </c:pt>
                <c:pt idx="7382">
                  <c:v>7.556</c:v>
                </c:pt>
                <c:pt idx="7383">
                  <c:v>7.0330000000000004</c:v>
                </c:pt>
                <c:pt idx="7384">
                  <c:v>7.4409999999999998</c:v>
                </c:pt>
                <c:pt idx="7385">
                  <c:v>7.5019999999999998</c:v>
                </c:pt>
                <c:pt idx="7386">
                  <c:v>7.2270000000000003</c:v>
                </c:pt>
                <c:pt idx="7387">
                  <c:v>6.9340000000000002</c:v>
                </c:pt>
                <c:pt idx="7388">
                  <c:v>7.1</c:v>
                </c:pt>
                <c:pt idx="7389">
                  <c:v>7.89</c:v>
                </c:pt>
                <c:pt idx="7390">
                  <c:v>7.15</c:v>
                </c:pt>
                <c:pt idx="7391">
                  <c:v>6.657</c:v>
                </c:pt>
                <c:pt idx="7392">
                  <c:v>6.9610000000000003</c:v>
                </c:pt>
                <c:pt idx="7393">
                  <c:v>7.9489999999999998</c:v>
                </c:pt>
                <c:pt idx="7394">
                  <c:v>8.0289999999999999</c:v>
                </c:pt>
                <c:pt idx="7395">
                  <c:v>8.9600000000000009</c:v>
                </c:pt>
                <c:pt idx="7396">
                  <c:v>9.7460000000000004</c:v>
                </c:pt>
                <c:pt idx="7397">
                  <c:v>8.4619999999999997</c:v>
                </c:pt>
                <c:pt idx="7398">
                  <c:v>8.5090000000000003</c:v>
                </c:pt>
                <c:pt idx="7399">
                  <c:v>7.008</c:v>
                </c:pt>
                <c:pt idx="7400">
                  <c:v>7.42</c:v>
                </c:pt>
                <c:pt idx="7401">
                  <c:v>11.275</c:v>
                </c:pt>
                <c:pt idx="7402">
                  <c:v>10.750999999999999</c:v>
                </c:pt>
                <c:pt idx="7403">
                  <c:v>10.913</c:v>
                </c:pt>
                <c:pt idx="7404">
                  <c:v>9.548</c:v>
                </c:pt>
                <c:pt idx="7405">
                  <c:v>11.090999999999999</c:v>
                </c:pt>
                <c:pt idx="7406">
                  <c:v>9.6609999999999996</c:v>
                </c:pt>
                <c:pt idx="7407">
                  <c:v>7.9550000000000001</c:v>
                </c:pt>
                <c:pt idx="7408">
                  <c:v>7.9420000000000002</c:v>
                </c:pt>
                <c:pt idx="7409">
                  <c:v>6.1260000000000003</c:v>
                </c:pt>
                <c:pt idx="7410">
                  <c:v>6.6550000000000002</c:v>
                </c:pt>
                <c:pt idx="7411">
                  <c:v>5.9160000000000004</c:v>
                </c:pt>
                <c:pt idx="7412">
                  <c:v>5.3630000000000004</c:v>
                </c:pt>
                <c:pt idx="7413">
                  <c:v>5.7450000000000001</c:v>
                </c:pt>
                <c:pt idx="7414">
                  <c:v>6.0759999999999996</c:v>
                </c:pt>
                <c:pt idx="7415">
                  <c:v>7.8040000000000003</c:v>
                </c:pt>
                <c:pt idx="7416">
                  <c:v>8.6869999999999994</c:v>
                </c:pt>
                <c:pt idx="7417">
                  <c:v>9.798</c:v>
                </c:pt>
                <c:pt idx="7418">
                  <c:v>8.8550000000000004</c:v>
                </c:pt>
                <c:pt idx="7419">
                  <c:v>9.5050000000000008</c:v>
                </c:pt>
                <c:pt idx="7420">
                  <c:v>9.4450000000000003</c:v>
                </c:pt>
                <c:pt idx="7421">
                  <c:v>8.1859999999999999</c:v>
                </c:pt>
                <c:pt idx="7422">
                  <c:v>10.706</c:v>
                </c:pt>
                <c:pt idx="7423">
                  <c:v>9.1910000000000007</c:v>
                </c:pt>
                <c:pt idx="7424">
                  <c:v>9.6370000000000005</c:v>
                </c:pt>
                <c:pt idx="7425">
                  <c:v>8.6790000000000003</c:v>
                </c:pt>
                <c:pt idx="7426">
                  <c:v>10.426</c:v>
                </c:pt>
                <c:pt idx="7427">
                  <c:v>8.9770000000000003</c:v>
                </c:pt>
                <c:pt idx="7428">
                  <c:v>9.01</c:v>
                </c:pt>
                <c:pt idx="7429">
                  <c:v>9.1270000000000007</c:v>
                </c:pt>
                <c:pt idx="7430">
                  <c:v>10.145</c:v>
                </c:pt>
                <c:pt idx="7431">
                  <c:v>9.2850000000000001</c:v>
                </c:pt>
                <c:pt idx="7432">
                  <c:v>7.8360000000000003</c:v>
                </c:pt>
                <c:pt idx="7433">
                  <c:v>7.7590000000000003</c:v>
                </c:pt>
                <c:pt idx="7434">
                  <c:v>9.3239999999999998</c:v>
                </c:pt>
                <c:pt idx="7435">
                  <c:v>9.8819999999999997</c:v>
                </c:pt>
                <c:pt idx="7436">
                  <c:v>10.895</c:v>
                </c:pt>
                <c:pt idx="7437">
                  <c:v>9.8629999999999995</c:v>
                </c:pt>
                <c:pt idx="7438">
                  <c:v>10.702</c:v>
                </c:pt>
                <c:pt idx="7439">
                  <c:v>11.497999999999999</c:v>
                </c:pt>
                <c:pt idx="7440">
                  <c:v>9.8840000000000003</c:v>
                </c:pt>
                <c:pt idx="7441">
                  <c:v>8.8360000000000003</c:v>
                </c:pt>
                <c:pt idx="7442">
                  <c:v>7.915</c:v>
                </c:pt>
                <c:pt idx="7443">
                  <c:v>8.298</c:v>
                </c:pt>
                <c:pt idx="7444">
                  <c:v>7.98</c:v>
                </c:pt>
                <c:pt idx="7445">
                  <c:v>7.601</c:v>
                </c:pt>
                <c:pt idx="7446">
                  <c:v>8.6669999999999998</c:v>
                </c:pt>
                <c:pt idx="7447">
                  <c:v>9.5069999999999997</c:v>
                </c:pt>
                <c:pt idx="7448">
                  <c:v>9.8680000000000003</c:v>
                </c:pt>
                <c:pt idx="7449">
                  <c:v>8.9250000000000007</c:v>
                </c:pt>
                <c:pt idx="7450">
                  <c:v>7.0609999999999999</c:v>
                </c:pt>
                <c:pt idx="7451">
                  <c:v>8.7170000000000005</c:v>
                </c:pt>
                <c:pt idx="7452">
                  <c:v>8.3680000000000003</c:v>
                </c:pt>
                <c:pt idx="7453">
                  <c:v>8.1110000000000007</c:v>
                </c:pt>
                <c:pt idx="7454">
                  <c:v>8.1519999999999992</c:v>
                </c:pt>
                <c:pt idx="7455">
                  <c:v>8.7669999999999995</c:v>
                </c:pt>
                <c:pt idx="7456">
                  <c:v>7.3659999999999997</c:v>
                </c:pt>
                <c:pt idx="7457">
                  <c:v>7.7619999999999996</c:v>
                </c:pt>
                <c:pt idx="7458">
                  <c:v>6.9340000000000002</c:v>
                </c:pt>
                <c:pt idx="7459">
                  <c:v>7.5860000000000003</c:v>
                </c:pt>
                <c:pt idx="7460">
                  <c:v>8.6280000000000001</c:v>
                </c:pt>
                <c:pt idx="7461">
                  <c:v>7.6120000000000001</c:v>
                </c:pt>
                <c:pt idx="7462">
                  <c:v>6.69</c:v>
                </c:pt>
                <c:pt idx="7463">
                  <c:v>7.3739999999999997</c:v>
                </c:pt>
                <c:pt idx="7464">
                  <c:v>8.141</c:v>
                </c:pt>
                <c:pt idx="7465">
                  <c:v>7.4009999999999998</c:v>
                </c:pt>
                <c:pt idx="7466">
                  <c:v>6.7809999999999997</c:v>
                </c:pt>
                <c:pt idx="7467">
                  <c:v>7.0229999999999997</c:v>
                </c:pt>
                <c:pt idx="7468">
                  <c:v>6.694</c:v>
                </c:pt>
                <c:pt idx="7469">
                  <c:v>5.109</c:v>
                </c:pt>
                <c:pt idx="7470">
                  <c:v>6.3849999999999998</c:v>
                </c:pt>
                <c:pt idx="7471">
                  <c:v>7.0250000000000004</c:v>
                </c:pt>
                <c:pt idx="7472">
                  <c:v>5.9960000000000004</c:v>
                </c:pt>
                <c:pt idx="7473">
                  <c:v>5.641</c:v>
                </c:pt>
                <c:pt idx="7474">
                  <c:v>5.0780000000000003</c:v>
                </c:pt>
                <c:pt idx="7475">
                  <c:v>5.6340000000000003</c:v>
                </c:pt>
                <c:pt idx="7476">
                  <c:v>6.4139999999999997</c:v>
                </c:pt>
                <c:pt idx="7477">
                  <c:v>6.1689999999999996</c:v>
                </c:pt>
                <c:pt idx="7478">
                  <c:v>5.6820000000000004</c:v>
                </c:pt>
                <c:pt idx="7479">
                  <c:v>5.4409999999999998</c:v>
                </c:pt>
                <c:pt idx="7480">
                  <c:v>6.3929999999999998</c:v>
                </c:pt>
                <c:pt idx="7481">
                  <c:v>6.0880000000000001</c:v>
                </c:pt>
                <c:pt idx="7482">
                  <c:v>6.0419999999999998</c:v>
                </c:pt>
                <c:pt idx="7483">
                  <c:v>5.891</c:v>
                </c:pt>
                <c:pt idx="7484">
                  <c:v>6.0309999999999997</c:v>
                </c:pt>
                <c:pt idx="7485">
                  <c:v>5.6470000000000002</c:v>
                </c:pt>
                <c:pt idx="7486">
                  <c:v>5.64</c:v>
                </c:pt>
                <c:pt idx="7487">
                  <c:v>5.1829999999999998</c:v>
                </c:pt>
                <c:pt idx="7488">
                  <c:v>4.7329999999999997</c:v>
                </c:pt>
                <c:pt idx="7489">
                  <c:v>5.33</c:v>
                </c:pt>
                <c:pt idx="7490">
                  <c:v>4.5830000000000002</c:v>
                </c:pt>
                <c:pt idx="7491">
                  <c:v>5.0209999999999999</c:v>
                </c:pt>
                <c:pt idx="7492">
                  <c:v>4.8620000000000001</c:v>
                </c:pt>
                <c:pt idx="7493">
                  <c:v>4.9480000000000004</c:v>
                </c:pt>
                <c:pt idx="7494">
                  <c:v>4.532</c:v>
                </c:pt>
                <c:pt idx="7495">
                  <c:v>4.0830000000000002</c:v>
                </c:pt>
                <c:pt idx="7496">
                  <c:v>4.08</c:v>
                </c:pt>
                <c:pt idx="7497">
                  <c:v>4.8449999999999998</c:v>
                </c:pt>
                <c:pt idx="7498">
                  <c:v>4.29</c:v>
                </c:pt>
                <c:pt idx="7499">
                  <c:v>4.9870000000000001</c:v>
                </c:pt>
                <c:pt idx="7500">
                  <c:v>5.133</c:v>
                </c:pt>
                <c:pt idx="7501">
                  <c:v>4.3239999999999998</c:v>
                </c:pt>
                <c:pt idx="7502">
                  <c:v>4.0019999999999998</c:v>
                </c:pt>
                <c:pt idx="7503">
                  <c:v>3.9969999999999999</c:v>
                </c:pt>
                <c:pt idx="7504">
                  <c:v>5.0119999999999996</c:v>
                </c:pt>
                <c:pt idx="7505">
                  <c:v>5.3310000000000004</c:v>
                </c:pt>
                <c:pt idx="7506">
                  <c:v>6.4850000000000003</c:v>
                </c:pt>
                <c:pt idx="7507">
                  <c:v>5.9939999999999998</c:v>
                </c:pt>
                <c:pt idx="7508">
                  <c:v>5.3310000000000004</c:v>
                </c:pt>
                <c:pt idx="7509">
                  <c:v>5.9539999999999997</c:v>
                </c:pt>
                <c:pt idx="7510">
                  <c:v>6.3789999999999996</c:v>
                </c:pt>
                <c:pt idx="7511">
                  <c:v>6.0910000000000002</c:v>
                </c:pt>
                <c:pt idx="7512">
                  <c:v>6.0819999999999999</c:v>
                </c:pt>
                <c:pt idx="7513">
                  <c:v>6.2290000000000001</c:v>
                </c:pt>
                <c:pt idx="7514">
                  <c:v>5.6749999999999998</c:v>
                </c:pt>
                <c:pt idx="7515">
                  <c:v>5.8710000000000004</c:v>
                </c:pt>
                <c:pt idx="7516">
                  <c:v>6.1820000000000004</c:v>
                </c:pt>
                <c:pt idx="7517">
                  <c:v>6.2619999999999996</c:v>
                </c:pt>
                <c:pt idx="7518">
                  <c:v>6.4320000000000004</c:v>
                </c:pt>
                <c:pt idx="7519">
                  <c:v>6.5279999999999996</c:v>
                </c:pt>
                <c:pt idx="7520">
                  <c:v>6.6230000000000002</c:v>
                </c:pt>
                <c:pt idx="7521">
                  <c:v>6.4050000000000002</c:v>
                </c:pt>
                <c:pt idx="7522">
                  <c:v>7.0220000000000002</c:v>
                </c:pt>
                <c:pt idx="7523">
                  <c:v>6.9749999999999996</c:v>
                </c:pt>
                <c:pt idx="7524">
                  <c:v>7.5549999999999997</c:v>
                </c:pt>
                <c:pt idx="7525">
                  <c:v>8.1519999999999992</c:v>
                </c:pt>
                <c:pt idx="7526">
                  <c:v>7.6849999999999996</c:v>
                </c:pt>
                <c:pt idx="7527">
                  <c:v>7.2110000000000003</c:v>
                </c:pt>
                <c:pt idx="7528">
                  <c:v>7.3630000000000004</c:v>
                </c:pt>
                <c:pt idx="7529">
                  <c:v>7.7469999999999999</c:v>
                </c:pt>
                <c:pt idx="7530">
                  <c:v>7.7839999999999998</c:v>
                </c:pt>
                <c:pt idx="7531">
                  <c:v>7.4580000000000002</c:v>
                </c:pt>
                <c:pt idx="7532">
                  <c:v>8.0220000000000002</c:v>
                </c:pt>
                <c:pt idx="7533">
                  <c:v>8.3480000000000008</c:v>
                </c:pt>
                <c:pt idx="7534">
                  <c:v>7.694</c:v>
                </c:pt>
                <c:pt idx="7535">
                  <c:v>7.63</c:v>
                </c:pt>
                <c:pt idx="7536">
                  <c:v>7.51</c:v>
                </c:pt>
                <c:pt idx="7537">
                  <c:v>6.7679999999999998</c:v>
                </c:pt>
                <c:pt idx="7538">
                  <c:v>6.5019999999999998</c:v>
                </c:pt>
                <c:pt idx="7539">
                  <c:v>6.5960000000000001</c:v>
                </c:pt>
                <c:pt idx="7540">
                  <c:v>7.1630000000000003</c:v>
                </c:pt>
                <c:pt idx="7541">
                  <c:v>6.1219999999999999</c:v>
                </c:pt>
                <c:pt idx="7542">
                  <c:v>5.85</c:v>
                </c:pt>
                <c:pt idx="7543">
                  <c:v>7.0179999999999998</c:v>
                </c:pt>
                <c:pt idx="7544">
                  <c:v>6.2169999999999996</c:v>
                </c:pt>
                <c:pt idx="7545">
                  <c:v>5.7619999999999996</c:v>
                </c:pt>
                <c:pt idx="7546">
                  <c:v>6.82</c:v>
                </c:pt>
                <c:pt idx="7547">
                  <c:v>7.3559999999999999</c:v>
                </c:pt>
                <c:pt idx="7548">
                  <c:v>7.4050000000000002</c:v>
                </c:pt>
                <c:pt idx="7549">
                  <c:v>8.1150000000000002</c:v>
                </c:pt>
                <c:pt idx="7550">
                  <c:v>8.4510000000000005</c:v>
                </c:pt>
                <c:pt idx="7551">
                  <c:v>9.7010000000000005</c:v>
                </c:pt>
                <c:pt idx="7552">
                  <c:v>10.154999999999999</c:v>
                </c:pt>
                <c:pt idx="7553">
                  <c:v>6.3070000000000004</c:v>
                </c:pt>
                <c:pt idx="7554">
                  <c:v>7.0510000000000002</c:v>
                </c:pt>
                <c:pt idx="7555">
                  <c:v>8.4160000000000004</c:v>
                </c:pt>
                <c:pt idx="7556">
                  <c:v>8.5530000000000008</c:v>
                </c:pt>
                <c:pt idx="7557">
                  <c:v>8.7959999999999994</c:v>
                </c:pt>
                <c:pt idx="7558">
                  <c:v>8.4290000000000003</c:v>
                </c:pt>
                <c:pt idx="7559">
                  <c:v>10.359</c:v>
                </c:pt>
                <c:pt idx="7560">
                  <c:v>8.17</c:v>
                </c:pt>
                <c:pt idx="7561">
                  <c:v>7.2039999999999997</c:v>
                </c:pt>
                <c:pt idx="7562">
                  <c:v>9.6880000000000006</c:v>
                </c:pt>
                <c:pt idx="7563">
                  <c:v>9.5510000000000002</c:v>
                </c:pt>
                <c:pt idx="7564">
                  <c:v>7.2670000000000003</c:v>
                </c:pt>
                <c:pt idx="7565">
                  <c:v>7.3550000000000004</c:v>
                </c:pt>
                <c:pt idx="7566">
                  <c:v>9.5440000000000005</c:v>
                </c:pt>
                <c:pt idx="7567">
                  <c:v>8.41</c:v>
                </c:pt>
                <c:pt idx="7568">
                  <c:v>7.9269999999999996</c:v>
                </c:pt>
                <c:pt idx="7569">
                  <c:v>8.3740000000000006</c:v>
                </c:pt>
                <c:pt idx="7570">
                  <c:v>8.548</c:v>
                </c:pt>
                <c:pt idx="7571">
                  <c:v>9.7750000000000004</c:v>
                </c:pt>
                <c:pt idx="7572">
                  <c:v>10.893000000000001</c:v>
                </c:pt>
                <c:pt idx="7573">
                  <c:v>9.99</c:v>
                </c:pt>
                <c:pt idx="7574">
                  <c:v>9.8879999999999999</c:v>
                </c:pt>
                <c:pt idx="7575">
                  <c:v>9.68</c:v>
                </c:pt>
                <c:pt idx="7576">
                  <c:v>9.6839999999999993</c:v>
                </c:pt>
                <c:pt idx="7577">
                  <c:v>10.667</c:v>
                </c:pt>
                <c:pt idx="7578">
                  <c:v>11.726000000000001</c:v>
                </c:pt>
                <c:pt idx="7579">
                  <c:v>9.4949999999999992</c:v>
                </c:pt>
                <c:pt idx="7580">
                  <c:v>8.9730000000000008</c:v>
                </c:pt>
                <c:pt idx="7581">
                  <c:v>8.6560000000000006</c:v>
                </c:pt>
                <c:pt idx="7582">
                  <c:v>12.053000000000001</c:v>
                </c:pt>
                <c:pt idx="7583">
                  <c:v>12.352</c:v>
                </c:pt>
                <c:pt idx="7584">
                  <c:v>12.618</c:v>
                </c:pt>
                <c:pt idx="7585">
                  <c:v>10.244999999999999</c:v>
                </c:pt>
                <c:pt idx="7586">
                  <c:v>10.24</c:v>
                </c:pt>
                <c:pt idx="7587">
                  <c:v>9.0879999999999992</c:v>
                </c:pt>
                <c:pt idx="7588">
                  <c:v>7.4210000000000003</c:v>
                </c:pt>
                <c:pt idx="7589">
                  <c:v>7.3410000000000002</c:v>
                </c:pt>
                <c:pt idx="7590">
                  <c:v>8.6839999999999993</c:v>
                </c:pt>
                <c:pt idx="7591">
                  <c:v>11.278</c:v>
                </c:pt>
                <c:pt idx="7592">
                  <c:v>9.9280000000000008</c:v>
                </c:pt>
                <c:pt idx="7593">
                  <c:v>9.3870000000000005</c:v>
                </c:pt>
                <c:pt idx="7594">
                  <c:v>10.3</c:v>
                </c:pt>
                <c:pt idx="7595">
                  <c:v>9.1140000000000008</c:v>
                </c:pt>
                <c:pt idx="7596">
                  <c:v>8.9629999999999992</c:v>
                </c:pt>
                <c:pt idx="7597">
                  <c:v>9.1259999999999994</c:v>
                </c:pt>
                <c:pt idx="7598">
                  <c:v>9.2840000000000007</c:v>
                </c:pt>
                <c:pt idx="7599">
                  <c:v>7.0259999999999998</c:v>
                </c:pt>
                <c:pt idx="7600">
                  <c:v>6.5289999999999999</c:v>
                </c:pt>
                <c:pt idx="7601">
                  <c:v>8.1319999999999997</c:v>
                </c:pt>
                <c:pt idx="7602">
                  <c:v>8.1219999999999999</c:v>
                </c:pt>
                <c:pt idx="7603">
                  <c:v>7.5279999999999996</c:v>
                </c:pt>
                <c:pt idx="7604">
                  <c:v>5.843</c:v>
                </c:pt>
                <c:pt idx="7605">
                  <c:v>5.3440000000000003</c:v>
                </c:pt>
                <c:pt idx="7606">
                  <c:v>6.34</c:v>
                </c:pt>
                <c:pt idx="7607">
                  <c:v>7.2460000000000004</c:v>
                </c:pt>
                <c:pt idx="7608">
                  <c:v>6.76</c:v>
                </c:pt>
                <c:pt idx="7609">
                  <c:v>7.6689999999999996</c:v>
                </c:pt>
                <c:pt idx="7610">
                  <c:v>7.149</c:v>
                </c:pt>
                <c:pt idx="7611">
                  <c:v>7.47</c:v>
                </c:pt>
                <c:pt idx="7612">
                  <c:v>7.601</c:v>
                </c:pt>
                <c:pt idx="7613">
                  <c:v>7.9980000000000002</c:v>
                </c:pt>
                <c:pt idx="7614">
                  <c:v>7.6269999999999998</c:v>
                </c:pt>
                <c:pt idx="7615">
                  <c:v>7.4630000000000001</c:v>
                </c:pt>
                <c:pt idx="7616">
                  <c:v>5.9980000000000002</c:v>
                </c:pt>
                <c:pt idx="7617">
                  <c:v>6.4</c:v>
                </c:pt>
                <c:pt idx="7618">
                  <c:v>6.5410000000000004</c:v>
                </c:pt>
                <c:pt idx="7619">
                  <c:v>7.3959999999999999</c:v>
                </c:pt>
                <c:pt idx="7620">
                  <c:v>8.9930000000000003</c:v>
                </c:pt>
                <c:pt idx="7621">
                  <c:v>8.1300000000000008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8A-1748-9F2A-D112258DF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0012"/>
        <c:axId val="28313421"/>
      </c:scatterChart>
      <c:valAx>
        <c:axId val="543000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Neighbours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8313421"/>
        <c:crosses val="autoZero"/>
        <c:crossBetween val="midCat"/>
      </c:valAx>
      <c:valAx>
        <c:axId val="28313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T3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5430001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Predicted wind during the outage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T1</c:v>
          </c:tx>
          <c:spPr>
            <a:ln w="11880">
              <a:solidFill>
                <a:srgbClr val="0E7C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 Outage'!$J$4:$J$435</c:f>
              <c:numCache>
                <c:formatCode>0.00</c:formatCode>
                <c:ptCount val="432"/>
                <c:pt idx="0">
                  <c:v>8.0032516253017931</c:v>
                </c:pt>
                <c:pt idx="1">
                  <c:v>8.0447755149515885</c:v>
                </c:pt>
                <c:pt idx="2">
                  <c:v>8.1707034918543595</c:v>
                </c:pt>
                <c:pt idx="3">
                  <c:v>7.802309385438714</c:v>
                </c:pt>
                <c:pt idx="4">
                  <c:v>8.1717468056646574</c:v>
                </c:pt>
                <c:pt idx="5">
                  <c:v>7.8629259178169315</c:v>
                </c:pt>
                <c:pt idx="6">
                  <c:v>7.7127930605152866</c:v>
                </c:pt>
                <c:pt idx="7">
                  <c:v>7.5245792491378189</c:v>
                </c:pt>
                <c:pt idx="8">
                  <c:v>7.4903585561600998</c:v>
                </c:pt>
                <c:pt idx="9">
                  <c:v>7.7540039560219922</c:v>
                </c:pt>
                <c:pt idx="10">
                  <c:v>7.8473805420435179</c:v>
                </c:pt>
                <c:pt idx="11">
                  <c:v>7.8784712935903478</c:v>
                </c:pt>
                <c:pt idx="12">
                  <c:v>7.6863972211147864</c:v>
                </c:pt>
                <c:pt idx="13">
                  <c:v>7.4515472824170743</c:v>
                </c:pt>
                <c:pt idx="14">
                  <c:v>7.428281384447466</c:v>
                </c:pt>
                <c:pt idx="15">
                  <c:v>7.4662580071422537</c:v>
                </c:pt>
                <c:pt idx="16">
                  <c:v>7.5233272725654654</c:v>
                </c:pt>
                <c:pt idx="17">
                  <c:v>7.4249427802545176</c:v>
                </c:pt>
                <c:pt idx="18">
                  <c:v>7.2708453304737439</c:v>
                </c:pt>
                <c:pt idx="19">
                  <c:v>7.0530014068838618</c:v>
                </c:pt>
                <c:pt idx="20">
                  <c:v>7.0894130588632045</c:v>
                </c:pt>
                <c:pt idx="21">
                  <c:v>7.2637507965637287</c:v>
                </c:pt>
                <c:pt idx="22">
                  <c:v>7.0416292863516308</c:v>
                </c:pt>
                <c:pt idx="23">
                  <c:v>7.1810160114072268</c:v>
                </c:pt>
                <c:pt idx="24">
                  <c:v>6.9390715387994977</c:v>
                </c:pt>
                <c:pt idx="25">
                  <c:v>6.9848730150715079</c:v>
                </c:pt>
                <c:pt idx="26">
                  <c:v>6.5243542992066921</c:v>
                </c:pt>
                <c:pt idx="27">
                  <c:v>6.8243070196668976</c:v>
                </c:pt>
                <c:pt idx="28">
                  <c:v>6.8714648038922945</c:v>
                </c:pt>
                <c:pt idx="29">
                  <c:v>6.9353156090824317</c:v>
                </c:pt>
                <c:pt idx="30">
                  <c:v>6.7355210144106774</c:v>
                </c:pt>
                <c:pt idx="31">
                  <c:v>7.0132511507115707</c:v>
                </c:pt>
                <c:pt idx="32">
                  <c:v>6.8909747721448369</c:v>
                </c:pt>
                <c:pt idx="33">
                  <c:v>6.6884675615663109</c:v>
                </c:pt>
                <c:pt idx="34">
                  <c:v>6.4592515174441987</c:v>
                </c:pt>
                <c:pt idx="35">
                  <c:v>6.5322834841649451</c:v>
                </c:pt>
                <c:pt idx="36">
                  <c:v>6.4776138405054144</c:v>
                </c:pt>
                <c:pt idx="37">
                  <c:v>6.4447494554810802</c:v>
                </c:pt>
                <c:pt idx="38">
                  <c:v>6.5854924884900603</c:v>
                </c:pt>
                <c:pt idx="39">
                  <c:v>6.6369278593376713</c:v>
                </c:pt>
                <c:pt idx="40">
                  <c:v>6.7344777006003813</c:v>
                </c:pt>
                <c:pt idx="41">
                  <c:v>6.6255557388054402</c:v>
                </c:pt>
                <c:pt idx="42">
                  <c:v>6.435046637045323</c:v>
                </c:pt>
                <c:pt idx="43">
                  <c:v>6.5147558121519662</c:v>
                </c:pt>
                <c:pt idx="44">
                  <c:v>6.3767253950497569</c:v>
                </c:pt>
                <c:pt idx="45">
                  <c:v>6.4441234671949017</c:v>
                </c:pt>
                <c:pt idx="46">
                  <c:v>6.3667095824709108</c:v>
                </c:pt>
                <c:pt idx="47">
                  <c:v>6.5824668784402007</c:v>
                </c:pt>
                <c:pt idx="48">
                  <c:v>6.1477180136897029</c:v>
                </c:pt>
                <c:pt idx="49">
                  <c:v>6.4014519323537806</c:v>
                </c:pt>
                <c:pt idx="50">
                  <c:v>6.3148568860991814</c:v>
                </c:pt>
                <c:pt idx="51">
                  <c:v>6.7710980153417832</c:v>
                </c:pt>
                <c:pt idx="52">
                  <c:v>6.338018452687761</c:v>
                </c:pt>
                <c:pt idx="53">
                  <c:v>6.2635258466326</c:v>
                </c:pt>
                <c:pt idx="54">
                  <c:v>5.7307054837142459</c:v>
                </c:pt>
                <c:pt idx="55">
                  <c:v>6.2325394264667979</c:v>
                </c:pt>
                <c:pt idx="56">
                  <c:v>6.1394758345883629</c:v>
                </c:pt>
                <c:pt idx="57">
                  <c:v>5.5331018480441134</c:v>
                </c:pt>
                <c:pt idx="58">
                  <c:v>5.8122926236794221</c:v>
                </c:pt>
                <c:pt idx="59">
                  <c:v>6.1402061542555693</c:v>
                </c:pt>
                <c:pt idx="60">
                  <c:v>6.287626395650447</c:v>
                </c:pt>
                <c:pt idx="61">
                  <c:v>6.5250846188739002</c:v>
                </c:pt>
                <c:pt idx="62">
                  <c:v>6.4132413784101301</c:v>
                </c:pt>
                <c:pt idx="63">
                  <c:v>6.426804457943982</c:v>
                </c:pt>
                <c:pt idx="64">
                  <c:v>6.2329567519909164</c:v>
                </c:pt>
                <c:pt idx="65">
                  <c:v>6.7106901457256232</c:v>
                </c:pt>
                <c:pt idx="66">
                  <c:v>6.9648413899138184</c:v>
                </c:pt>
                <c:pt idx="67">
                  <c:v>7.1273896815579922</c:v>
                </c:pt>
                <c:pt idx="68">
                  <c:v>7.1623406942029204</c:v>
                </c:pt>
                <c:pt idx="69">
                  <c:v>7.078666926617152</c:v>
                </c:pt>
                <c:pt idx="70">
                  <c:v>6.8078226614642157</c:v>
                </c:pt>
                <c:pt idx="71">
                  <c:v>6.956181885288359</c:v>
                </c:pt>
                <c:pt idx="72">
                  <c:v>6.8268109728116091</c:v>
                </c:pt>
                <c:pt idx="73">
                  <c:v>6.3869498703906613</c:v>
                </c:pt>
                <c:pt idx="74">
                  <c:v>6.615539926226595</c:v>
                </c:pt>
                <c:pt idx="75">
                  <c:v>6.7307217708833145</c:v>
                </c:pt>
                <c:pt idx="76">
                  <c:v>6.7742279567726724</c:v>
                </c:pt>
                <c:pt idx="77">
                  <c:v>7.2515440249832599</c:v>
                </c:pt>
                <c:pt idx="78">
                  <c:v>7.6254676945934783</c:v>
                </c:pt>
                <c:pt idx="79">
                  <c:v>6.5127735159124036</c:v>
                </c:pt>
                <c:pt idx="80">
                  <c:v>6.2049959418749747</c:v>
                </c:pt>
                <c:pt idx="81">
                  <c:v>6.9697449648222118</c:v>
                </c:pt>
                <c:pt idx="82">
                  <c:v>6.4455841065293171</c:v>
                </c:pt>
                <c:pt idx="83">
                  <c:v>6.2473544825730061</c:v>
                </c:pt>
                <c:pt idx="84">
                  <c:v>6.2069782381145364</c:v>
                </c:pt>
                <c:pt idx="85">
                  <c:v>6.5912307144466888</c:v>
                </c:pt>
                <c:pt idx="86">
                  <c:v>6.9468963923767211</c:v>
                </c:pt>
                <c:pt idx="87">
                  <c:v>6.8588407067877082</c:v>
                </c:pt>
                <c:pt idx="88">
                  <c:v>7.1488819460500981</c:v>
                </c:pt>
                <c:pt idx="89">
                  <c:v>7.1230077635547486</c:v>
                </c:pt>
                <c:pt idx="90">
                  <c:v>5.7830798369911234</c:v>
                </c:pt>
                <c:pt idx="91">
                  <c:v>5.8453656714658155</c:v>
                </c:pt>
                <c:pt idx="92">
                  <c:v>6.1241391215770058</c:v>
                </c:pt>
                <c:pt idx="93">
                  <c:v>6.234939048230479</c:v>
                </c:pt>
                <c:pt idx="94">
                  <c:v>7.6980823357901054</c:v>
                </c:pt>
                <c:pt idx="95">
                  <c:v>7.8669948416770881</c:v>
                </c:pt>
                <c:pt idx="96">
                  <c:v>7.390409093133707</c:v>
                </c:pt>
                <c:pt idx="97">
                  <c:v>6.55064580722616</c:v>
                </c:pt>
                <c:pt idx="98">
                  <c:v>6.6620717221658134</c:v>
                </c:pt>
                <c:pt idx="99">
                  <c:v>5.6838606936319378</c:v>
                </c:pt>
                <c:pt idx="100">
                  <c:v>6.1092197340897672</c:v>
                </c:pt>
                <c:pt idx="101">
                  <c:v>5.8780213937280923</c:v>
                </c:pt>
                <c:pt idx="102">
                  <c:v>6.1817300439053655</c:v>
                </c:pt>
                <c:pt idx="103">
                  <c:v>6.1677496388473934</c:v>
                </c:pt>
                <c:pt idx="104">
                  <c:v>5.2476511895470264</c:v>
                </c:pt>
                <c:pt idx="105">
                  <c:v>4.7250553019695758</c:v>
                </c:pt>
                <c:pt idx="106">
                  <c:v>5.3414451010926705</c:v>
                </c:pt>
                <c:pt idx="107">
                  <c:v>5.0295986031950859</c:v>
                </c:pt>
                <c:pt idx="108">
                  <c:v>4.9565666364743404</c:v>
                </c:pt>
                <c:pt idx="109">
                  <c:v>5.4829184537688587</c:v>
                </c:pt>
                <c:pt idx="110">
                  <c:v>5.6055078264786804</c:v>
                </c:pt>
                <c:pt idx="111">
                  <c:v>5.453184010175411</c:v>
                </c:pt>
                <c:pt idx="112">
                  <c:v>5.5872498347984942</c:v>
                </c:pt>
                <c:pt idx="113">
                  <c:v>5.4648691248507308</c:v>
                </c:pt>
                <c:pt idx="114">
                  <c:v>5.4275184904421208</c:v>
                </c:pt>
                <c:pt idx="115">
                  <c:v>5.3044074608271492</c:v>
                </c:pt>
                <c:pt idx="116">
                  <c:v>5.6210532022520967</c:v>
                </c:pt>
                <c:pt idx="117">
                  <c:v>5.7603355959266622</c:v>
                </c:pt>
                <c:pt idx="118">
                  <c:v>6.0264849489332661</c:v>
                </c:pt>
                <c:pt idx="119">
                  <c:v>6.319969123769634</c:v>
                </c:pt>
                <c:pt idx="120">
                  <c:v>5.8491216011828824</c:v>
                </c:pt>
                <c:pt idx="121">
                  <c:v>5.6807307522010504</c:v>
                </c:pt>
                <c:pt idx="122">
                  <c:v>5.8397317768902157</c:v>
                </c:pt>
                <c:pt idx="123">
                  <c:v>5.7427035925326537</c:v>
                </c:pt>
                <c:pt idx="124">
                  <c:v>5.7391563255776461</c:v>
                </c:pt>
                <c:pt idx="125">
                  <c:v>5.6825043856785529</c:v>
                </c:pt>
                <c:pt idx="126">
                  <c:v>5.7529280678735581</c:v>
                </c:pt>
                <c:pt idx="127">
                  <c:v>5.7838101566583298</c:v>
                </c:pt>
                <c:pt idx="128">
                  <c:v>5.7857924528978932</c:v>
                </c:pt>
                <c:pt idx="129">
                  <c:v>6.224297247365457</c:v>
                </c:pt>
                <c:pt idx="130">
                  <c:v>6.3427133648340943</c:v>
                </c:pt>
                <c:pt idx="131">
                  <c:v>6.3606583623711925</c:v>
                </c:pt>
                <c:pt idx="132">
                  <c:v>6.4644680864956809</c:v>
                </c:pt>
                <c:pt idx="133">
                  <c:v>6.3489732476958727</c:v>
                </c:pt>
                <c:pt idx="134">
                  <c:v>6.258204946200089</c:v>
                </c:pt>
                <c:pt idx="135">
                  <c:v>6.346469294551162</c:v>
                </c:pt>
                <c:pt idx="136">
                  <c:v>6.2249232356516346</c:v>
                </c:pt>
                <c:pt idx="137">
                  <c:v>6.0957609859369457</c:v>
                </c:pt>
                <c:pt idx="138">
                  <c:v>5.7486504812513433</c:v>
                </c:pt>
                <c:pt idx="139">
                  <c:v>5.5690961744993377</c:v>
                </c:pt>
                <c:pt idx="140">
                  <c:v>5.3201614993626247</c:v>
                </c:pt>
                <c:pt idx="141">
                  <c:v>5.190999249647934</c:v>
                </c:pt>
                <c:pt idx="142">
                  <c:v>4.9574012875225772</c:v>
                </c:pt>
                <c:pt idx="143">
                  <c:v>4.6563009218710461</c:v>
                </c:pt>
                <c:pt idx="144">
                  <c:v>4.5923457852998784</c:v>
                </c:pt>
                <c:pt idx="145">
                  <c:v>4.6532753118211865</c:v>
                </c:pt>
                <c:pt idx="146">
                  <c:v>4.9134777761091009</c:v>
                </c:pt>
                <c:pt idx="147">
                  <c:v>4.9025229811009883</c:v>
                </c:pt>
                <c:pt idx="148">
                  <c:v>4.9556276540450739</c:v>
                </c:pt>
                <c:pt idx="149">
                  <c:v>4.9394562899854808</c:v>
                </c:pt>
                <c:pt idx="150">
                  <c:v>4.8978280689546549</c:v>
                </c:pt>
                <c:pt idx="151">
                  <c:v>4.9896396842607347</c:v>
                </c:pt>
                <c:pt idx="152">
                  <c:v>4.9667911118152448</c:v>
                </c:pt>
                <c:pt idx="153">
                  <c:v>5.1631427709130211</c:v>
                </c:pt>
                <c:pt idx="154">
                  <c:v>5.1562568997650651</c:v>
                </c:pt>
                <c:pt idx="155">
                  <c:v>5.0919887690508094</c:v>
                </c:pt>
                <c:pt idx="156">
                  <c:v>5.0420140375376139</c:v>
                </c:pt>
                <c:pt idx="157">
                  <c:v>4.7470692233668297</c:v>
                </c:pt>
                <c:pt idx="158">
                  <c:v>4.447429497049713</c:v>
                </c:pt>
                <c:pt idx="159">
                  <c:v>4.1443468351586183</c:v>
                </c:pt>
                <c:pt idx="160">
                  <c:v>3.8090257765293654</c:v>
                </c:pt>
                <c:pt idx="161">
                  <c:v>3.3330660162721624</c:v>
                </c:pt>
                <c:pt idx="162">
                  <c:v>3.3355699694168739</c:v>
                </c:pt>
                <c:pt idx="163">
                  <c:v>3.2886208479535375</c:v>
                </c:pt>
                <c:pt idx="164">
                  <c:v>3.3995251059880416</c:v>
                </c:pt>
                <c:pt idx="165">
                  <c:v>3.6516940539366729</c:v>
                </c:pt>
                <c:pt idx="166">
                  <c:v>3.9859717987556289</c:v>
                </c:pt>
                <c:pt idx="167">
                  <c:v>4.1832624402826735</c:v>
                </c:pt>
                <c:pt idx="168">
                  <c:v>4.4576539723906174</c:v>
                </c:pt>
                <c:pt idx="169">
                  <c:v>4.530685939111363</c:v>
                </c:pt>
                <c:pt idx="170">
                  <c:v>4.398915404870932</c:v>
                </c:pt>
                <c:pt idx="171">
                  <c:v>4.3415331453046315</c:v>
                </c:pt>
                <c:pt idx="172">
                  <c:v>4.5824343041020619</c:v>
                </c:pt>
                <c:pt idx="173">
                  <c:v>4.5331898922560754</c:v>
                </c:pt>
                <c:pt idx="174">
                  <c:v>4.48269350383773</c:v>
                </c:pt>
                <c:pt idx="175">
                  <c:v>4.5246347190116447</c:v>
                </c:pt>
                <c:pt idx="176">
                  <c:v>4.3425764591149276</c:v>
                </c:pt>
                <c:pt idx="177">
                  <c:v>4.2415836822782396</c:v>
                </c:pt>
                <c:pt idx="178">
                  <c:v>4.2762217007800789</c:v>
                </c:pt>
                <c:pt idx="179">
                  <c:v>4.1990164788181481</c:v>
                </c:pt>
                <c:pt idx="180">
                  <c:v>4.2162311566880373</c:v>
                </c:pt>
                <c:pt idx="181">
                  <c:v>4.3152416372851636</c:v>
                </c:pt>
                <c:pt idx="182">
                  <c:v>4.4177993848372967</c:v>
                </c:pt>
                <c:pt idx="183">
                  <c:v>4.4853017883634712</c:v>
                </c:pt>
                <c:pt idx="184">
                  <c:v>4.1870183699997394</c:v>
                </c:pt>
                <c:pt idx="185">
                  <c:v>4.4894750436046564</c:v>
                </c:pt>
                <c:pt idx="186">
                  <c:v>4.3975590969175471</c:v>
                </c:pt>
                <c:pt idx="187">
                  <c:v>4.2816469325936204</c:v>
                </c:pt>
                <c:pt idx="188">
                  <c:v>4.6397122322873336</c:v>
                </c:pt>
                <c:pt idx="189">
                  <c:v>4.710135914482338</c:v>
                </c:pt>
                <c:pt idx="190">
                  <c:v>4.5688712245682099</c:v>
                </c:pt>
                <c:pt idx="191">
                  <c:v>4.7731520686242384</c:v>
                </c:pt>
                <c:pt idx="192">
                  <c:v>4.6627694674948836</c:v>
                </c:pt>
                <c:pt idx="193">
                  <c:v>4.4423172593792604</c:v>
                </c:pt>
                <c:pt idx="194">
                  <c:v>4.4089312174497763</c:v>
                </c:pt>
                <c:pt idx="195">
                  <c:v>4.3524879403127432</c:v>
                </c:pt>
                <c:pt idx="196">
                  <c:v>4.2466959199486922</c:v>
                </c:pt>
                <c:pt idx="197">
                  <c:v>4.4117481647375776</c:v>
                </c:pt>
                <c:pt idx="198">
                  <c:v>4.3664683453707145</c:v>
                </c:pt>
                <c:pt idx="199">
                  <c:v>4.0332339143620555</c:v>
                </c:pt>
                <c:pt idx="200">
                  <c:v>4.0707932115327239</c:v>
                </c:pt>
                <c:pt idx="201">
                  <c:v>4.4423172593792604</c:v>
                </c:pt>
                <c:pt idx="202">
                  <c:v>3.9548810472087981</c:v>
                </c:pt>
                <c:pt idx="203">
                  <c:v>3.8359432728350118</c:v>
                </c:pt>
                <c:pt idx="204">
                  <c:v>3.8522189682756354</c:v>
                </c:pt>
                <c:pt idx="205">
                  <c:v>3.7254563403246266</c:v>
                </c:pt>
                <c:pt idx="206">
                  <c:v>3.9213906738982844</c:v>
                </c:pt>
                <c:pt idx="207">
                  <c:v>3.8899869282083639</c:v>
                </c:pt>
                <c:pt idx="208">
                  <c:v>3.9637492145963171</c:v>
                </c:pt>
                <c:pt idx="209">
                  <c:v>3.5982763868494994</c:v>
                </c:pt>
                <c:pt idx="210">
                  <c:v>3.6509637342694656</c:v>
                </c:pt>
                <c:pt idx="211">
                  <c:v>3.6111091467161449</c:v>
                </c:pt>
                <c:pt idx="212">
                  <c:v>3.8989594269769126</c:v>
                </c:pt>
                <c:pt idx="213">
                  <c:v>3.9118965182245877</c:v>
                </c:pt>
                <c:pt idx="214">
                  <c:v>4.3784664541891232</c:v>
                </c:pt>
                <c:pt idx="215">
                  <c:v>4.5935977618722337</c:v>
                </c:pt>
                <c:pt idx="216">
                  <c:v>4.983692795542046</c:v>
                </c:pt>
                <c:pt idx="217">
                  <c:v>5.2840628415263708</c:v>
                </c:pt>
                <c:pt idx="218">
                  <c:v>4.6896869638005292</c:v>
                </c:pt>
                <c:pt idx="219">
                  <c:v>4.7792032887239575</c:v>
                </c:pt>
                <c:pt idx="220">
                  <c:v>5.0735221146085641</c:v>
                </c:pt>
                <c:pt idx="221">
                  <c:v>4.8387765072918807</c:v>
                </c:pt>
                <c:pt idx="222">
                  <c:v>4.8828043500863867</c:v>
                </c:pt>
                <c:pt idx="223">
                  <c:v>5.5067060086436141</c:v>
                </c:pt>
                <c:pt idx="224">
                  <c:v>5.5649229192581524</c:v>
                </c:pt>
                <c:pt idx="225">
                  <c:v>6.0071836434427821</c:v>
                </c:pt>
                <c:pt idx="226">
                  <c:v>5.5633579485427083</c:v>
                </c:pt>
                <c:pt idx="227">
                  <c:v>5.3441577169994421</c:v>
                </c:pt>
                <c:pt idx="228">
                  <c:v>4.7321498358795919</c:v>
                </c:pt>
                <c:pt idx="229">
                  <c:v>5.8042591073401386</c:v>
                </c:pt>
                <c:pt idx="230">
                  <c:v>5.5198517626533494</c:v>
                </c:pt>
                <c:pt idx="231">
                  <c:v>5.5543854497741592</c:v>
                </c:pt>
                <c:pt idx="232">
                  <c:v>5.4903259818219627</c:v>
                </c:pt>
                <c:pt idx="233">
                  <c:v>4.9837971269230765</c:v>
                </c:pt>
                <c:pt idx="234">
                  <c:v>4.7431046308877036</c:v>
                </c:pt>
                <c:pt idx="235">
                  <c:v>4.4748686502605075</c:v>
                </c:pt>
                <c:pt idx="236">
                  <c:v>4.7545810828009643</c:v>
                </c:pt>
                <c:pt idx="237">
                  <c:v>4.4117481647375776</c:v>
                </c:pt>
                <c:pt idx="238">
                  <c:v>4.9933956139778015</c:v>
                </c:pt>
                <c:pt idx="239">
                  <c:v>5.0377364509153981</c:v>
                </c:pt>
                <c:pt idx="240">
                  <c:v>4.8796744086554984</c:v>
                </c:pt>
                <c:pt idx="241">
                  <c:v>5.1344516411298704</c:v>
                </c:pt>
                <c:pt idx="242">
                  <c:v>4.8981410630977447</c:v>
                </c:pt>
                <c:pt idx="243">
                  <c:v>5.3916284953679252</c:v>
                </c:pt>
                <c:pt idx="244">
                  <c:v>5.1771231759709924</c:v>
                </c:pt>
                <c:pt idx="245">
                  <c:v>5.1378945767038484</c:v>
                </c:pt>
                <c:pt idx="246">
                  <c:v>4.3280743971518092</c:v>
                </c:pt>
                <c:pt idx="247">
                  <c:v>4.6338696749496737</c:v>
                </c:pt>
                <c:pt idx="248">
                  <c:v>4.7195257387750065</c:v>
                </c:pt>
                <c:pt idx="249">
                  <c:v>5.893984095025627</c:v>
                </c:pt>
                <c:pt idx="250">
                  <c:v>5.6892859254454802</c:v>
                </c:pt>
                <c:pt idx="251">
                  <c:v>5.442333546548328</c:v>
                </c:pt>
                <c:pt idx="252">
                  <c:v>5.1581348646235989</c:v>
                </c:pt>
                <c:pt idx="253">
                  <c:v>4.6212455778450874</c:v>
                </c:pt>
                <c:pt idx="254">
                  <c:v>4.6060131962147608</c:v>
                </c:pt>
                <c:pt idx="255">
                  <c:v>4.6533796432022161</c:v>
                </c:pt>
                <c:pt idx="256">
                  <c:v>4.6936515562796561</c:v>
                </c:pt>
                <c:pt idx="257">
                  <c:v>4.8801960655606464</c:v>
                </c:pt>
                <c:pt idx="258">
                  <c:v>5.0276163069555233</c:v>
                </c:pt>
                <c:pt idx="259">
                  <c:v>5.2904270557691779</c:v>
                </c:pt>
                <c:pt idx="260">
                  <c:v>5.1843220412620372</c:v>
                </c:pt>
                <c:pt idx="261">
                  <c:v>5.3811953572649625</c:v>
                </c:pt>
                <c:pt idx="262">
                  <c:v>5.4782235416225236</c:v>
                </c:pt>
                <c:pt idx="263">
                  <c:v>5.5206864137015863</c:v>
                </c:pt>
                <c:pt idx="264">
                  <c:v>6.1481353392138223</c:v>
                </c:pt>
                <c:pt idx="265">
                  <c:v>6.2372343386131313</c:v>
                </c:pt>
                <c:pt idx="266">
                  <c:v>6.231704775418561</c:v>
                </c:pt>
                <c:pt idx="267">
                  <c:v>6.2646734918239266</c:v>
                </c:pt>
                <c:pt idx="268">
                  <c:v>6.1199658663358205</c:v>
                </c:pt>
                <c:pt idx="269">
                  <c:v>6.2367126817079832</c:v>
                </c:pt>
                <c:pt idx="270">
                  <c:v>6.1891375719584687</c:v>
                </c:pt>
                <c:pt idx="271">
                  <c:v>6.3946703925868542</c:v>
                </c:pt>
                <c:pt idx="272">
                  <c:v>5.8813599979210407</c:v>
                </c:pt>
                <c:pt idx="273">
                  <c:v>5.2118655258538622</c:v>
                </c:pt>
                <c:pt idx="274">
                  <c:v>4.9771199185371797</c:v>
                </c:pt>
                <c:pt idx="275">
                  <c:v>5.3541735295782864</c:v>
                </c:pt>
                <c:pt idx="276">
                  <c:v>5.1009612678193577</c:v>
                </c:pt>
                <c:pt idx="277">
                  <c:v>4.9233892573069156</c:v>
                </c:pt>
                <c:pt idx="278">
                  <c:v>4.9638698331464148</c:v>
                </c:pt>
                <c:pt idx="279">
                  <c:v>4.6858267027024327</c:v>
                </c:pt>
                <c:pt idx="280">
                  <c:v>4.9729466632959927</c:v>
                </c:pt>
                <c:pt idx="281">
                  <c:v>5.031685230815679</c:v>
                </c:pt>
                <c:pt idx="282">
                  <c:v>5.603734193001177</c:v>
                </c:pt>
                <c:pt idx="283">
                  <c:v>5.8591374137617276</c:v>
                </c:pt>
                <c:pt idx="284">
                  <c:v>5.5833895737003978</c:v>
                </c:pt>
                <c:pt idx="285">
                  <c:v>5.6409804960287575</c:v>
                </c:pt>
                <c:pt idx="286">
                  <c:v>5.6921028727332796</c:v>
                </c:pt>
                <c:pt idx="287">
                  <c:v>5.7364437096708754</c:v>
                </c:pt>
                <c:pt idx="288">
                  <c:v>6.0824065691651512</c:v>
                </c:pt>
                <c:pt idx="289">
                  <c:v>5.9600258592173878</c:v>
                </c:pt>
                <c:pt idx="290">
                  <c:v>6.2040569594457082</c:v>
                </c:pt>
                <c:pt idx="291">
                  <c:v>6.1588814714598747</c:v>
                </c:pt>
                <c:pt idx="292">
                  <c:v>6.4669720396403925</c:v>
                </c:pt>
                <c:pt idx="293">
                  <c:v>6.3227860710574335</c:v>
                </c:pt>
                <c:pt idx="294">
                  <c:v>6.4016605951158398</c:v>
                </c:pt>
                <c:pt idx="295">
                  <c:v>6.1595074597460533</c:v>
                </c:pt>
                <c:pt idx="296">
                  <c:v>6.0365007615121113</c:v>
                </c:pt>
                <c:pt idx="297">
                  <c:v>6.0698868034415945</c:v>
                </c:pt>
                <c:pt idx="298">
                  <c:v>6.2373386699941618</c:v>
                </c:pt>
                <c:pt idx="299">
                  <c:v>6.2146987603107302</c:v>
                </c:pt>
                <c:pt idx="300">
                  <c:v>5.8058240780555836</c:v>
                </c:pt>
                <c:pt idx="301">
                  <c:v>6.0147998342579463</c:v>
                </c:pt>
                <c:pt idx="302">
                  <c:v>6.0857451733580987</c:v>
                </c:pt>
                <c:pt idx="303">
                  <c:v>5.7832884997531817</c:v>
                </c:pt>
                <c:pt idx="304">
                  <c:v>5.8716571794852852</c:v>
                </c:pt>
                <c:pt idx="305">
                  <c:v>6.1973797510598105</c:v>
                </c:pt>
                <c:pt idx="306">
                  <c:v>6.5412559829334942</c:v>
                </c:pt>
                <c:pt idx="307">
                  <c:v>6.2666557880634892</c:v>
                </c:pt>
                <c:pt idx="308">
                  <c:v>6.0338924769863702</c:v>
                </c:pt>
                <c:pt idx="309">
                  <c:v>5.5021154278783113</c:v>
                </c:pt>
                <c:pt idx="310">
                  <c:v>5.6596558132330621</c:v>
                </c:pt>
                <c:pt idx="311">
                  <c:v>5.7085872309359624</c:v>
                </c:pt>
                <c:pt idx="312">
                  <c:v>5.648283692700832</c:v>
                </c:pt>
                <c:pt idx="313">
                  <c:v>5.7352960644795488</c:v>
                </c:pt>
                <c:pt idx="314">
                  <c:v>5.9278917938602582</c:v>
                </c:pt>
                <c:pt idx="315">
                  <c:v>5.9892386459056848</c:v>
                </c:pt>
                <c:pt idx="316">
                  <c:v>6.197484082440841</c:v>
                </c:pt>
                <c:pt idx="317">
                  <c:v>6.4075031524534989</c:v>
                </c:pt>
                <c:pt idx="318">
                  <c:v>6.1985273962511371</c:v>
                </c:pt>
                <c:pt idx="319">
                  <c:v>6.2463111687627091</c:v>
                </c:pt>
                <c:pt idx="320">
                  <c:v>6.4526786404393315</c:v>
                </c:pt>
                <c:pt idx="321">
                  <c:v>6.692432154045437</c:v>
                </c:pt>
                <c:pt idx="322">
                  <c:v>6.6887805557093998</c:v>
                </c:pt>
                <c:pt idx="323">
                  <c:v>6.5131908414365212</c:v>
                </c:pt>
                <c:pt idx="324">
                  <c:v>6.2830358148851424</c:v>
                </c:pt>
                <c:pt idx="325">
                  <c:v>6.2080215519248334</c:v>
                </c:pt>
                <c:pt idx="326">
                  <c:v>6.2230452707931017</c:v>
                </c:pt>
                <c:pt idx="327">
                  <c:v>6.8711518097492057</c:v>
                </c:pt>
                <c:pt idx="328">
                  <c:v>7.3320878511381409</c:v>
                </c:pt>
                <c:pt idx="329">
                  <c:v>7.1296849719406445</c:v>
                </c:pt>
                <c:pt idx="330">
                  <c:v>6.5438642674592353</c:v>
                </c:pt>
                <c:pt idx="331">
                  <c:v>6.5782936231990146</c:v>
                </c:pt>
                <c:pt idx="332">
                  <c:v>6.7724543232951682</c:v>
                </c:pt>
                <c:pt idx="333">
                  <c:v>6.5738073738147396</c:v>
                </c:pt>
                <c:pt idx="334">
                  <c:v>6.4243005047992705</c:v>
                </c:pt>
                <c:pt idx="335">
                  <c:v>6.7611865341439676</c:v>
                </c:pt>
                <c:pt idx="336">
                  <c:v>6.858632044025649</c:v>
                </c:pt>
                <c:pt idx="337">
                  <c:v>6.8260806531444018</c:v>
                </c:pt>
                <c:pt idx="338">
                  <c:v>6.9231088375019638</c:v>
                </c:pt>
                <c:pt idx="339">
                  <c:v>6.879602651612605</c:v>
                </c:pt>
                <c:pt idx="340">
                  <c:v>6.5770416466266592</c:v>
                </c:pt>
                <c:pt idx="341">
                  <c:v>7.4809687318674323</c:v>
                </c:pt>
                <c:pt idx="342">
                  <c:v>6.8020844355075853</c:v>
                </c:pt>
                <c:pt idx="343">
                  <c:v>5.8040504445780803</c:v>
                </c:pt>
                <c:pt idx="344">
                  <c:v>5.5262159768961574</c:v>
                </c:pt>
                <c:pt idx="345">
                  <c:v>5.7592922821163652</c:v>
                </c:pt>
                <c:pt idx="346">
                  <c:v>6.0381700636085851</c:v>
                </c:pt>
                <c:pt idx="347">
                  <c:v>6.4448537868621081</c:v>
                </c:pt>
                <c:pt idx="348">
                  <c:v>6.5840318491556449</c:v>
                </c:pt>
                <c:pt idx="349">
                  <c:v>6.7231055800681512</c:v>
                </c:pt>
                <c:pt idx="350">
                  <c:v>6.5222676715860999</c:v>
                </c:pt>
                <c:pt idx="351">
                  <c:v>6.3969656829695056</c:v>
                </c:pt>
                <c:pt idx="352">
                  <c:v>6.3180911589111011</c:v>
                </c:pt>
                <c:pt idx="353">
                  <c:v>6.1925805075324467</c:v>
                </c:pt>
                <c:pt idx="354">
                  <c:v>6.3716131573793042</c:v>
                </c:pt>
                <c:pt idx="355">
                  <c:v>6.8676045427941972</c:v>
                </c:pt>
                <c:pt idx="356">
                  <c:v>7.9207255029073504</c:v>
                </c:pt>
                <c:pt idx="357">
                  <c:v>7.7287557618128186</c:v>
                </c:pt>
                <c:pt idx="358">
                  <c:v>7.8247406323600845</c:v>
                </c:pt>
                <c:pt idx="359">
                  <c:v>7.3628656085418829</c:v>
                </c:pt>
                <c:pt idx="360">
                  <c:v>7.1499252598603942</c:v>
                </c:pt>
                <c:pt idx="361">
                  <c:v>7.7648544196490725</c:v>
                </c:pt>
                <c:pt idx="362">
                  <c:v>8.4863059194690127</c:v>
                </c:pt>
                <c:pt idx="363">
                  <c:v>8.548591753943704</c:v>
                </c:pt>
                <c:pt idx="364">
                  <c:v>7.5793532241783801</c:v>
                </c:pt>
                <c:pt idx="365">
                  <c:v>7.3698558110708685</c:v>
                </c:pt>
                <c:pt idx="366">
                  <c:v>7.4860809695378849</c:v>
                </c:pt>
                <c:pt idx="367">
                  <c:v>6.6650973322156721</c:v>
                </c:pt>
                <c:pt idx="368">
                  <c:v>6.7302001139781664</c:v>
                </c:pt>
                <c:pt idx="369">
                  <c:v>6.7874780421634364</c:v>
                </c:pt>
                <c:pt idx="370">
                  <c:v>6.7124637792031274</c:v>
                </c:pt>
                <c:pt idx="371">
                  <c:v>7.1166435493119407</c:v>
                </c:pt>
                <c:pt idx="372">
                  <c:v>6.8425650113470846</c:v>
                </c:pt>
                <c:pt idx="373">
                  <c:v>6.2476674767160949</c:v>
                </c:pt>
                <c:pt idx="374">
                  <c:v>6.5405256632662852</c:v>
                </c:pt>
                <c:pt idx="375">
                  <c:v>7.7450314572534422</c:v>
                </c:pt>
                <c:pt idx="376">
                  <c:v>7.8188980750224255</c:v>
                </c:pt>
                <c:pt idx="377">
                  <c:v>7.5461758450109544</c:v>
                </c:pt>
                <c:pt idx="378">
                  <c:v>7.6094006619149139</c:v>
                </c:pt>
                <c:pt idx="379">
                  <c:v>7.7027772479364405</c:v>
                </c:pt>
                <c:pt idx="380">
                  <c:v>7.1805986858831075</c:v>
                </c:pt>
                <c:pt idx="381">
                  <c:v>7.2200359479123106</c:v>
                </c:pt>
                <c:pt idx="382">
                  <c:v>7.6454993197511696</c:v>
                </c:pt>
                <c:pt idx="383">
                  <c:v>8.0593819082957374</c:v>
                </c:pt>
                <c:pt idx="384">
                  <c:v>7.6697042001500453</c:v>
                </c:pt>
                <c:pt idx="385">
                  <c:v>7.7685060179851115</c:v>
                </c:pt>
                <c:pt idx="386">
                  <c:v>7.8881741120261042</c:v>
                </c:pt>
                <c:pt idx="387">
                  <c:v>7.6741904495343185</c:v>
                </c:pt>
                <c:pt idx="388">
                  <c:v>7.6608360327625267</c:v>
                </c:pt>
                <c:pt idx="389">
                  <c:v>7.330209886279607</c:v>
                </c:pt>
                <c:pt idx="390">
                  <c:v>7.3557710746318667</c:v>
                </c:pt>
                <c:pt idx="391">
                  <c:v>7.2350596667805789</c:v>
                </c:pt>
                <c:pt idx="392">
                  <c:v>7.4403838246469034</c:v>
                </c:pt>
                <c:pt idx="393">
                  <c:v>7.5736149982217489</c:v>
                </c:pt>
                <c:pt idx="394">
                  <c:v>7.7067418404155648</c:v>
                </c:pt>
                <c:pt idx="395">
                  <c:v>8.1089393142848145</c:v>
                </c:pt>
                <c:pt idx="396">
                  <c:v>7.7359546271038653</c:v>
                </c:pt>
                <c:pt idx="397">
                  <c:v>7.8368430725595237</c:v>
                </c:pt>
                <c:pt idx="398">
                  <c:v>8.1110259419054067</c:v>
                </c:pt>
                <c:pt idx="399">
                  <c:v>8.571127332246105</c:v>
                </c:pt>
                <c:pt idx="400">
                  <c:v>8.6034700603652929</c:v>
                </c:pt>
                <c:pt idx="401">
                  <c:v>8.3120725131495181</c:v>
                </c:pt>
                <c:pt idx="402">
                  <c:v>8.4273586891872672</c:v>
                </c:pt>
                <c:pt idx="403">
                  <c:v>7.7492047124946293</c:v>
                </c:pt>
                <c:pt idx="404">
                  <c:v>8.1001754782783255</c:v>
                </c:pt>
                <c:pt idx="405">
                  <c:v>7.960058433555524</c:v>
                </c:pt>
                <c:pt idx="406">
                  <c:v>7.52186663323105</c:v>
                </c:pt>
                <c:pt idx="407">
                  <c:v>7.6982909985521655</c:v>
                </c:pt>
                <c:pt idx="408">
                  <c:v>7.6826412913977196</c:v>
                </c:pt>
                <c:pt idx="409">
                  <c:v>7.8952686459361185</c:v>
                </c:pt>
                <c:pt idx="410">
                  <c:v>7.3039183782601373</c:v>
                </c:pt>
                <c:pt idx="411">
                  <c:v>7.1046454404935329</c:v>
                </c:pt>
                <c:pt idx="412">
                  <c:v>7.2671937321377058</c:v>
                </c:pt>
                <c:pt idx="413">
                  <c:v>7.314560179125162</c:v>
                </c:pt>
                <c:pt idx="414">
                  <c:v>7.3654738930676249</c:v>
                </c:pt>
                <c:pt idx="415">
                  <c:v>7.3698558110708685</c:v>
                </c:pt>
                <c:pt idx="416">
                  <c:v>7.2231658893431998</c:v>
                </c:pt>
                <c:pt idx="417">
                  <c:v>7.1944747595600491</c:v>
                </c:pt>
                <c:pt idx="418">
                  <c:v>7.2175319947675991</c:v>
                </c:pt>
                <c:pt idx="419">
                  <c:v>7.2736622777615443</c:v>
                </c:pt>
                <c:pt idx="420">
                  <c:v>6.8301495770045566</c:v>
                </c:pt>
                <c:pt idx="421">
                  <c:v>6.911110728683556</c:v>
                </c:pt>
                <c:pt idx="422">
                  <c:v>7.3013100937343971</c:v>
                </c:pt>
                <c:pt idx="423">
                  <c:v>7.2653157672791719</c:v>
                </c:pt>
                <c:pt idx="424">
                  <c:v>7.1428307259503798</c:v>
                </c:pt>
                <c:pt idx="425">
                  <c:v>6.5780849604369553</c:v>
                </c:pt>
                <c:pt idx="426">
                  <c:v>6.1699405978490161</c:v>
                </c:pt>
                <c:pt idx="427">
                  <c:v>5.9358209788185112</c:v>
                </c:pt>
                <c:pt idx="428">
                  <c:v>6.0751033724930767</c:v>
                </c:pt>
                <c:pt idx="429">
                  <c:v>6.1730705392799052</c:v>
                </c:pt>
                <c:pt idx="430">
                  <c:v>6.2410945997112286</c:v>
                </c:pt>
                <c:pt idx="431">
                  <c:v>6.4130327156480709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16-DA46-BA0C-F7368A7F15BE}"/>
            </c:ext>
          </c:extLst>
        </c:ser>
        <c:ser>
          <c:idx val="1"/>
          <c:order val="1"/>
          <c:tx>
            <c:v>T2</c:v>
          </c:tx>
          <c:spPr>
            <a:ln w="1188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 Outage'!$N$4:$N$435</c:f>
              <c:numCache>
                <c:formatCode>0.00</c:formatCode>
                <c:ptCount val="432"/>
                <c:pt idx="0">
                  <c:v>8.711976963728393</c:v>
                </c:pt>
                <c:pt idx="1">
                  <c:v>8.7598617714285005</c:v>
                </c:pt>
                <c:pt idx="2">
                  <c:v>8.9050802711622445</c:v>
                </c:pt>
                <c:pt idx="3">
                  <c:v>8.480252994807767</c:v>
                </c:pt>
                <c:pt idx="4">
                  <c:v>8.9062834070341079</c:v>
                </c:pt>
                <c:pt idx="5">
                  <c:v>8.5501551889629503</c:v>
                </c:pt>
                <c:pt idx="6">
                  <c:v>8.3770239370020079</c:v>
                </c:pt>
                <c:pt idx="7">
                  <c:v>8.1599782257180955</c:v>
                </c:pt>
                <c:pt idx="8">
                  <c:v>8.1205153691210228</c:v>
                </c:pt>
                <c:pt idx="9">
                  <c:v>8.4245478039405555</c:v>
                </c:pt>
                <c:pt idx="10">
                  <c:v>8.5322284644722082</c:v>
                </c:pt>
                <c:pt idx="11">
                  <c:v>8.5680819134536925</c:v>
                </c:pt>
                <c:pt idx="12">
                  <c:v>8.3465845994438972</c:v>
                </c:pt>
                <c:pt idx="13">
                  <c:v>8.0757587146877565</c:v>
                </c:pt>
                <c:pt idx="14">
                  <c:v>8.0489287847452342</c:v>
                </c:pt>
                <c:pt idx="15">
                  <c:v>8.0927229304810115</c:v>
                </c:pt>
                <c:pt idx="16">
                  <c:v>8.1585344626718648</c:v>
                </c:pt>
                <c:pt idx="17">
                  <c:v>8.0450787499552749</c:v>
                </c:pt>
                <c:pt idx="18">
                  <c:v>7.8673755816812552</c:v>
                </c:pt>
                <c:pt idx="19">
                  <c:v>7.6161608116364645</c:v>
                </c:pt>
                <c:pt idx="20">
                  <c:v>7.6581502535644486</c:v>
                </c:pt>
                <c:pt idx="21">
                  <c:v>7.8591942577525939</c:v>
                </c:pt>
                <c:pt idx="22">
                  <c:v>7.6030466306331688</c:v>
                </c:pt>
                <c:pt idx="23">
                  <c:v>7.7637855831139353</c:v>
                </c:pt>
                <c:pt idx="24">
                  <c:v>7.4847783744291316</c:v>
                </c:pt>
                <c:pt idx="25">
                  <c:v>7.5375960392038746</c:v>
                </c:pt>
                <c:pt idx="26">
                  <c:v>7.0065318653639794</c:v>
                </c:pt>
                <c:pt idx="27">
                  <c:v>7.3524334285243098</c:v>
                </c:pt>
                <c:pt idx="28">
                  <c:v>7.4068151699324742</c:v>
                </c:pt>
                <c:pt idx="29">
                  <c:v>7.4804470852904297</c:v>
                </c:pt>
                <c:pt idx="30">
                  <c:v>7.2500465658288533</c:v>
                </c:pt>
                <c:pt idx="31">
                  <c:v>7.570321334918523</c:v>
                </c:pt>
                <c:pt idx="32">
                  <c:v>7.4293138107362946</c:v>
                </c:pt>
                <c:pt idx="33">
                  <c:v>7.1957851380078752</c:v>
                </c:pt>
                <c:pt idx="34">
                  <c:v>6.9314561869597897</c:v>
                </c:pt>
                <c:pt idx="35">
                  <c:v>7.0156756979901314</c:v>
                </c:pt>
                <c:pt idx="36">
                  <c:v>6.9526313783045612</c:v>
                </c:pt>
                <c:pt idx="37">
                  <c:v>6.9147325983409083</c:v>
                </c:pt>
                <c:pt idx="38">
                  <c:v>7.0770356274550954</c:v>
                </c:pt>
                <c:pt idx="39">
                  <c:v>7.1363502259378926</c:v>
                </c:pt>
                <c:pt idx="40">
                  <c:v>7.2488434299569917</c:v>
                </c:pt>
                <c:pt idx="41">
                  <c:v>7.1232360449345968</c:v>
                </c:pt>
                <c:pt idx="42">
                  <c:v>6.9035434347325912</c:v>
                </c:pt>
                <c:pt idx="43">
                  <c:v>6.9954630153428496</c:v>
                </c:pt>
                <c:pt idx="44">
                  <c:v>6.8362881394955046</c:v>
                </c:pt>
                <c:pt idx="45">
                  <c:v>6.9140107168177911</c:v>
                </c:pt>
                <c:pt idx="46">
                  <c:v>6.8247380351256286</c:v>
                </c:pt>
                <c:pt idx="47">
                  <c:v>7.0735465334266951</c:v>
                </c:pt>
                <c:pt idx="48">
                  <c:v>6.5721998156217909</c:v>
                </c:pt>
                <c:pt idx="49">
                  <c:v>6.8648024596586348</c:v>
                </c:pt>
                <c:pt idx="50">
                  <c:v>6.7649421822940869</c:v>
                </c:pt>
                <c:pt idx="51">
                  <c:v>7.2910734990593475</c:v>
                </c:pt>
                <c:pt idx="52">
                  <c:v>6.7916517986494229</c:v>
                </c:pt>
                <c:pt idx="53">
                  <c:v>6.7057478973984752</c:v>
                </c:pt>
                <c:pt idx="54">
                  <c:v>6.0913064076385428</c:v>
                </c:pt>
                <c:pt idx="55">
                  <c:v>6.6700147620041728</c:v>
                </c:pt>
                <c:pt idx="56">
                  <c:v>6.5626950422340817</c:v>
                </c:pt>
                <c:pt idx="57">
                  <c:v>5.8634324735078769</c:v>
                </c:pt>
                <c:pt idx="58">
                  <c:v>6.1853916328181526</c:v>
                </c:pt>
                <c:pt idx="59">
                  <c:v>6.5635372373443843</c:v>
                </c:pt>
                <c:pt idx="60">
                  <c:v>6.7335403360384882</c:v>
                </c:pt>
                <c:pt idx="61">
                  <c:v>7.0073740604742838</c:v>
                </c:pt>
                <c:pt idx="62">
                  <c:v>6.8783978950106759</c:v>
                </c:pt>
                <c:pt idx="63">
                  <c:v>6.8940386613448812</c:v>
                </c:pt>
                <c:pt idx="64">
                  <c:v>6.6704960163529181</c:v>
                </c:pt>
                <c:pt idx="65">
                  <c:v>7.2214119320785368</c:v>
                </c:pt>
                <c:pt idx="66">
                  <c:v>7.5144958304641243</c:v>
                </c:pt>
                <c:pt idx="67">
                  <c:v>7.7019443993002259</c:v>
                </c:pt>
                <c:pt idx="68">
                  <c:v>7.7422494510076039</c:v>
                </c:pt>
                <c:pt idx="69">
                  <c:v>7.6457579540842699</c:v>
                </c:pt>
                <c:pt idx="70">
                  <c:v>7.3334238817488906</c:v>
                </c:pt>
                <c:pt idx="71">
                  <c:v>7.5045098027276698</c:v>
                </c:pt>
                <c:pt idx="72">
                  <c:v>7.3553209546167793</c:v>
                </c:pt>
                <c:pt idx="73">
                  <c:v>6.8480788710397533</c:v>
                </c:pt>
                <c:pt idx="74">
                  <c:v>7.1116859405647208</c:v>
                </c:pt>
                <c:pt idx="75">
                  <c:v>7.244512140818288</c:v>
                </c:pt>
                <c:pt idx="76">
                  <c:v>7.2946829066749341</c:v>
                </c:pt>
                <c:pt idx="77">
                  <c:v>7.8451175680518057</c:v>
                </c:pt>
                <c:pt idx="78">
                  <c:v>8.2763214645271539</c:v>
                </c:pt>
                <c:pt idx="79">
                  <c:v>6.9931770571863128</c:v>
                </c:pt>
                <c:pt idx="80">
                  <c:v>6.6382519749870168</c:v>
                </c:pt>
                <c:pt idx="81">
                  <c:v>7.5201505690618768</c:v>
                </c:pt>
                <c:pt idx="82">
                  <c:v>6.9156951070383981</c:v>
                </c:pt>
                <c:pt idx="83">
                  <c:v>6.6870992913846141</c:v>
                </c:pt>
                <c:pt idx="84">
                  <c:v>6.6405379331435537</c:v>
                </c:pt>
                <c:pt idx="85">
                  <c:v>7.0836528747503351</c:v>
                </c:pt>
                <c:pt idx="86">
                  <c:v>7.4938018934680972</c:v>
                </c:pt>
                <c:pt idx="87">
                  <c:v>7.3922572258829442</c:v>
                </c:pt>
                <c:pt idx="88">
                  <c:v>7.7267289982605849</c:v>
                </c:pt>
                <c:pt idx="89">
                  <c:v>7.6968912286384068</c:v>
                </c:pt>
                <c:pt idx="90">
                  <c:v>6.1517038284060162</c:v>
                </c:pt>
                <c:pt idx="91">
                  <c:v>6.2235310399561783</c:v>
                </c:pt>
                <c:pt idx="92">
                  <c:v>6.5450089449177096</c:v>
                </c:pt>
                <c:pt idx="93">
                  <c:v>6.672781974509455</c:v>
                </c:pt>
                <c:pt idx="94">
                  <c:v>8.3600597212087511</c:v>
                </c:pt>
                <c:pt idx="95">
                  <c:v>8.5548474188632113</c:v>
                </c:pt>
                <c:pt idx="96">
                  <c:v>8.0052549525966405</c:v>
                </c:pt>
                <c:pt idx="97">
                  <c:v>7.036850889334902</c:v>
                </c:pt>
                <c:pt idx="98">
                  <c:v>7.1653458004497672</c:v>
                </c:pt>
                <c:pt idx="99">
                  <c:v>6.0372856069919374</c:v>
                </c:pt>
                <c:pt idx="100">
                  <c:v>6.5278041019500819</c:v>
                </c:pt>
                <c:pt idx="101">
                  <c:v>6.2611891927454595</c:v>
                </c:pt>
                <c:pt idx="102">
                  <c:v>6.6114220450444936</c:v>
                </c:pt>
                <c:pt idx="103">
                  <c:v>6.5953000243615421</c:v>
                </c:pt>
                <c:pt idx="104">
                  <c:v>5.5342544989664271</c:v>
                </c:pt>
                <c:pt idx="105">
                  <c:v>4.9316037407507425</c:v>
                </c:pt>
                <c:pt idx="106">
                  <c:v>5.6424164138468234</c:v>
                </c:pt>
                <c:pt idx="107">
                  <c:v>5.2827991017472655</c:v>
                </c:pt>
                <c:pt idx="108">
                  <c:v>5.1985795907169248</c:v>
                </c:pt>
                <c:pt idx="109">
                  <c:v>5.8055616380713131</c:v>
                </c:pt>
                <c:pt idx="110">
                  <c:v>5.9469301030150996</c:v>
                </c:pt>
                <c:pt idx="111">
                  <c:v>5.7712722657232449</c:v>
                </c:pt>
                <c:pt idx="112">
                  <c:v>5.9258752252575135</c:v>
                </c:pt>
                <c:pt idx="113">
                  <c:v>5.7847473874880997</c:v>
                </c:pt>
                <c:pt idx="114">
                  <c:v>5.7416751232754395</c:v>
                </c:pt>
                <c:pt idx="115">
                  <c:v>5.5997050903957213</c:v>
                </c:pt>
                <c:pt idx="116">
                  <c:v>5.9648568275058444</c:v>
                </c:pt>
                <c:pt idx="117">
                  <c:v>6.1254754663994238</c:v>
                </c:pt>
                <c:pt idx="118">
                  <c:v>6.432395427311425</c:v>
                </c:pt>
                <c:pt idx="119">
                  <c:v>6.7708375480662113</c:v>
                </c:pt>
                <c:pt idx="120">
                  <c:v>6.2278623290948802</c:v>
                </c:pt>
                <c:pt idx="121">
                  <c:v>6.0336761993763526</c:v>
                </c:pt>
                <c:pt idx="122">
                  <c:v>6.2170341062481231</c:v>
                </c:pt>
                <c:pt idx="123">
                  <c:v>6.1051424701649557</c:v>
                </c:pt>
                <c:pt idx="124">
                  <c:v>6.1010518082006246</c:v>
                </c:pt>
                <c:pt idx="125">
                  <c:v>6.0357215303585168</c:v>
                </c:pt>
                <c:pt idx="126">
                  <c:v>6.1169332017092035</c:v>
                </c:pt>
                <c:pt idx="127">
                  <c:v>6.1525460235163187</c:v>
                </c:pt>
                <c:pt idx="128">
                  <c:v>6.1548319816728565</c:v>
                </c:pt>
                <c:pt idx="129">
                  <c:v>6.6605099886164627</c:v>
                </c:pt>
                <c:pt idx="130">
                  <c:v>6.7970659100728028</c:v>
                </c:pt>
                <c:pt idx="131">
                  <c:v>6.8177598470688299</c:v>
                </c:pt>
                <c:pt idx="132">
                  <c:v>6.9374718663191004</c:v>
                </c:pt>
                <c:pt idx="133">
                  <c:v>6.8042847253039751</c:v>
                </c:pt>
                <c:pt idx="134">
                  <c:v>6.6996119044519791</c:v>
                </c:pt>
                <c:pt idx="135">
                  <c:v>6.8013971992115065</c:v>
                </c:pt>
                <c:pt idx="136">
                  <c:v>6.6612318701395807</c:v>
                </c:pt>
                <c:pt idx="137">
                  <c:v>6.5122836492030638</c:v>
                </c:pt>
                <c:pt idx="138">
                  <c:v>6.1120003446345699</c:v>
                </c:pt>
                <c:pt idx="139">
                  <c:v>5.9049406610871156</c:v>
                </c:pt>
                <c:pt idx="140">
                  <c:v>5.6178724420608379</c:v>
                </c:pt>
                <c:pt idx="141">
                  <c:v>5.4689242211243201</c:v>
                </c:pt>
                <c:pt idx="142">
                  <c:v>5.1995420994144137</c:v>
                </c:pt>
                <c:pt idx="143">
                  <c:v>4.8523170867950354</c:v>
                </c:pt>
                <c:pt idx="144">
                  <c:v>4.7785648578498936</c:v>
                </c:pt>
                <c:pt idx="145">
                  <c:v>4.8488279927666351</c:v>
                </c:pt>
                <c:pt idx="146">
                  <c:v>5.1488900792090231</c:v>
                </c:pt>
                <c:pt idx="147">
                  <c:v>5.1362571525544718</c:v>
                </c:pt>
                <c:pt idx="148">
                  <c:v>5.1974967684322486</c:v>
                </c:pt>
                <c:pt idx="149">
                  <c:v>5.1788481624183875</c:v>
                </c:pt>
                <c:pt idx="150">
                  <c:v>5.1308430411310928</c:v>
                </c:pt>
                <c:pt idx="151">
                  <c:v>5.2367189978549495</c:v>
                </c:pt>
                <c:pt idx="152">
                  <c:v>5.2103703222611717</c:v>
                </c:pt>
                <c:pt idx="153">
                  <c:v>5.4368004933456042</c:v>
                </c:pt>
                <c:pt idx="154">
                  <c:v>5.4288597965913148</c:v>
                </c:pt>
                <c:pt idx="155">
                  <c:v>5.3547466268846149</c:v>
                </c:pt>
                <c:pt idx="156">
                  <c:v>5.2971164186224247</c:v>
                </c:pt>
                <c:pt idx="157">
                  <c:v>4.9569899076470305</c:v>
                </c:pt>
                <c:pt idx="158">
                  <c:v>4.6114492852482591</c:v>
                </c:pt>
                <c:pt idx="159">
                  <c:v>4.2619383144723422</c:v>
                </c:pt>
                <c:pt idx="160">
                  <c:v>3.8752504452558894</c:v>
                </c:pt>
                <c:pt idx="161">
                  <c:v>3.3263798605124366</c:v>
                </c:pt>
                <c:pt idx="162">
                  <c:v>3.3292673866049061</c:v>
                </c:pt>
                <c:pt idx="163">
                  <c:v>3.2751262723711148</c:v>
                </c:pt>
                <c:pt idx="164">
                  <c:v>3.4030196155500478</c:v>
                </c:pt>
                <c:pt idx="165">
                  <c:v>3.6938175557790967</c:v>
                </c:pt>
                <c:pt idx="166">
                  <c:v>4.0793022891236879</c:v>
                </c:pt>
                <c:pt idx="167">
                  <c:v>4.3068152824927957</c:v>
                </c:pt>
                <c:pt idx="168">
                  <c:v>4.623240016792507</c:v>
                </c:pt>
                <c:pt idx="169">
                  <c:v>4.7074595278228486</c:v>
                </c:pt>
                <c:pt idx="170">
                  <c:v>4.5555034672066759</c:v>
                </c:pt>
                <c:pt idx="171">
                  <c:v>4.4893309942542645</c:v>
                </c:pt>
                <c:pt idx="172">
                  <c:v>4.7671350670672039</c:v>
                </c:pt>
                <c:pt idx="173">
                  <c:v>4.7103470539153172</c:v>
                </c:pt>
                <c:pt idx="174">
                  <c:v>4.6521152777171952</c:v>
                </c:pt>
                <c:pt idx="175">
                  <c:v>4.700481339766049</c:v>
                </c:pt>
                <c:pt idx="176">
                  <c:v>4.4905341301261252</c:v>
                </c:pt>
                <c:pt idx="177">
                  <c:v>4.3740705777298814</c:v>
                </c:pt>
                <c:pt idx="178">
                  <c:v>4.4140146886757012</c:v>
                </c:pt>
                <c:pt idx="179">
                  <c:v>4.3249826341579123</c:v>
                </c:pt>
                <c:pt idx="180">
                  <c:v>4.3448343760436359</c:v>
                </c:pt>
                <c:pt idx="181">
                  <c:v>4.459011970283342</c:v>
                </c:pt>
                <c:pt idx="182">
                  <c:v>4.5772802264873782</c:v>
                </c:pt>
                <c:pt idx="183">
                  <c:v>4.6551231173968501</c:v>
                </c:pt>
                <c:pt idx="184">
                  <c:v>4.3111465716314994</c:v>
                </c:pt>
                <c:pt idx="185">
                  <c:v>4.6599356608842983</c:v>
                </c:pt>
                <c:pt idx="186">
                  <c:v>4.5539393905732553</c:v>
                </c:pt>
                <c:pt idx="187">
                  <c:v>4.4202709952093846</c:v>
                </c:pt>
                <c:pt idx="188">
                  <c:v>4.8331872264324289</c:v>
                </c:pt>
                <c:pt idx="189">
                  <c:v>4.9143988977831157</c:v>
                </c:pt>
                <c:pt idx="190">
                  <c:v>4.7514943007329977</c:v>
                </c:pt>
                <c:pt idx="191">
                  <c:v>4.9870683044435813</c:v>
                </c:pt>
                <c:pt idx="192">
                  <c:v>4.8597765292005803</c:v>
                </c:pt>
                <c:pt idx="193">
                  <c:v>4.6055539194761357</c:v>
                </c:pt>
                <c:pt idx="194">
                  <c:v>4.5670535715765501</c:v>
                </c:pt>
                <c:pt idx="195">
                  <c:v>4.501963920908814</c:v>
                </c:pt>
                <c:pt idx="196">
                  <c:v>4.3799659435020066</c:v>
                </c:pt>
                <c:pt idx="197">
                  <c:v>4.5703020384305777</c:v>
                </c:pt>
                <c:pt idx="198">
                  <c:v>4.5180859415917665</c:v>
                </c:pt>
                <c:pt idx="199">
                  <c:v>4.1338043441190377</c:v>
                </c:pt>
                <c:pt idx="200">
                  <c:v>4.1771172355060706</c:v>
                </c:pt>
                <c:pt idx="201">
                  <c:v>4.6055539194761357</c:v>
                </c:pt>
                <c:pt idx="202">
                  <c:v>4.0434488401422009</c:v>
                </c:pt>
                <c:pt idx="203">
                  <c:v>3.9062913507499295</c:v>
                </c:pt>
                <c:pt idx="204">
                  <c:v>3.9250602703509774</c:v>
                </c:pt>
                <c:pt idx="205">
                  <c:v>3.7788792619197422</c:v>
                </c:pt>
                <c:pt idx="206">
                  <c:v>4.0048281786554298</c:v>
                </c:pt>
                <c:pt idx="207">
                  <c:v>3.9686137889123825</c:v>
                </c:pt>
                <c:pt idx="208">
                  <c:v>4.0536754950530272</c:v>
                </c:pt>
                <c:pt idx="209">
                  <c:v>3.6322169991397621</c:v>
                </c:pt>
                <c:pt idx="210">
                  <c:v>3.6929753606687941</c:v>
                </c:pt>
                <c:pt idx="211">
                  <c:v>3.6470155703636649</c:v>
                </c:pt>
                <c:pt idx="212">
                  <c:v>3.978960757410396</c:v>
                </c:pt>
                <c:pt idx="213">
                  <c:v>3.9938796422214851</c:v>
                </c:pt>
                <c:pt idx="214">
                  <c:v>4.5319220041181794</c:v>
                </c:pt>
                <c:pt idx="215">
                  <c:v>4.7800086208961279</c:v>
                </c:pt>
                <c:pt idx="216">
                  <c:v>5.2298611233853372</c:v>
                </c:pt>
                <c:pt idx="217">
                  <c:v>5.5762439408944129</c:v>
                </c:pt>
                <c:pt idx="218">
                  <c:v>4.89081743469462</c:v>
                </c:pt>
                <c:pt idx="219">
                  <c:v>4.9940464925003809</c:v>
                </c:pt>
                <c:pt idx="220">
                  <c:v>5.333451121952657</c:v>
                </c:pt>
                <c:pt idx="221">
                  <c:v>5.0627455507837027</c:v>
                </c:pt>
                <c:pt idx="222">
                  <c:v>5.1135178845762796</c:v>
                </c:pt>
                <c:pt idx="223">
                  <c:v>5.8329931359497662</c:v>
                </c:pt>
                <c:pt idx="224">
                  <c:v>5.9001281175996674</c:v>
                </c:pt>
                <c:pt idx="225">
                  <c:v>6.4101374136819764</c:v>
                </c:pt>
                <c:pt idx="226">
                  <c:v>5.898323413791875</c:v>
                </c:pt>
                <c:pt idx="227">
                  <c:v>5.6455445671136655</c:v>
                </c:pt>
                <c:pt idx="228">
                  <c:v>4.9397850646794037</c:v>
                </c:pt>
                <c:pt idx="229">
                  <c:v>6.1761274866048135</c:v>
                </c:pt>
                <c:pt idx="230">
                  <c:v>5.8481526479352288</c:v>
                </c:pt>
                <c:pt idx="231">
                  <c:v>5.8879764452938614</c:v>
                </c:pt>
                <c:pt idx="232">
                  <c:v>5.8141039027615333</c:v>
                </c:pt>
                <c:pt idx="233">
                  <c:v>5.2299814369725235</c:v>
                </c:pt>
                <c:pt idx="234">
                  <c:v>4.952417991333955</c:v>
                </c:pt>
                <c:pt idx="235">
                  <c:v>4.6430917586782305</c:v>
                </c:pt>
                <c:pt idx="236">
                  <c:v>4.9656524859244371</c:v>
                </c:pt>
                <c:pt idx="237">
                  <c:v>4.5703020384305777</c:v>
                </c:pt>
                <c:pt idx="238">
                  <c:v>5.2410502869936524</c:v>
                </c:pt>
                <c:pt idx="239">
                  <c:v>5.2921835615477892</c:v>
                </c:pt>
                <c:pt idx="240">
                  <c:v>5.1099084769606931</c:v>
                </c:pt>
                <c:pt idx="241">
                  <c:v>5.4037142568693977</c:v>
                </c:pt>
                <c:pt idx="242">
                  <c:v>5.1312039818926518</c:v>
                </c:pt>
                <c:pt idx="243">
                  <c:v>5.7002872492833863</c:v>
                </c:pt>
                <c:pt idx="244">
                  <c:v>5.4529225140285549</c:v>
                </c:pt>
                <c:pt idx="245">
                  <c:v>5.4076846052465424</c:v>
                </c:pt>
                <c:pt idx="246">
                  <c:v>4.4738105415072447</c:v>
                </c:pt>
                <c:pt idx="247">
                  <c:v>4.8264496655500011</c:v>
                </c:pt>
                <c:pt idx="248">
                  <c:v>4.9252271206298746</c:v>
                </c:pt>
                <c:pt idx="249">
                  <c:v>6.2795971715849479</c:v>
                </c:pt>
                <c:pt idx="250">
                  <c:v>6.0435419135256208</c:v>
                </c:pt>
                <c:pt idx="251">
                  <c:v>5.7587596526558791</c:v>
                </c:pt>
                <c:pt idx="252">
                  <c:v>5.4310254411606671</c:v>
                </c:pt>
                <c:pt idx="253">
                  <c:v>4.811891721500472</c:v>
                </c:pt>
                <c:pt idx="254">
                  <c:v>4.7943259377712861</c:v>
                </c:pt>
                <c:pt idx="255">
                  <c:v>4.8489483063538215</c:v>
                </c:pt>
                <c:pt idx="256">
                  <c:v>4.8953893510076965</c:v>
                </c:pt>
                <c:pt idx="257">
                  <c:v>5.1105100448966247</c:v>
                </c:pt>
                <c:pt idx="258">
                  <c:v>5.2805131435907278</c:v>
                </c:pt>
                <c:pt idx="259">
                  <c:v>5.5835830697127697</c:v>
                </c:pt>
                <c:pt idx="260">
                  <c:v>5.4612241515444024</c:v>
                </c:pt>
                <c:pt idx="261">
                  <c:v>5.6882558905647667</c:v>
                </c:pt>
                <c:pt idx="262">
                  <c:v>5.8001475266479332</c:v>
                </c:pt>
                <c:pt idx="263">
                  <c:v>5.8491151566327177</c:v>
                </c:pt>
                <c:pt idx="264">
                  <c:v>6.5726810699705362</c:v>
                </c:pt>
                <c:pt idx="265">
                  <c:v>6.6754288734275518</c:v>
                </c:pt>
                <c:pt idx="266">
                  <c:v>6.6690522533066838</c:v>
                </c:pt>
                <c:pt idx="267">
                  <c:v>6.707071346857524</c:v>
                </c:pt>
                <c:pt idx="268">
                  <c:v>6.5401964014302614</c:v>
                </c:pt>
                <c:pt idx="269">
                  <c:v>6.674827305491621</c:v>
                </c:pt>
                <c:pt idx="270">
                  <c:v>6.6199643097347129</c:v>
                </c:pt>
                <c:pt idx="271">
                  <c:v>6.8569820764915317</c:v>
                </c:pt>
                <c:pt idx="272">
                  <c:v>6.2650392275354179</c:v>
                </c:pt>
                <c:pt idx="273">
                  <c:v>5.4929869385615611</c:v>
                </c:pt>
                <c:pt idx="274">
                  <c:v>5.2222813673926067</c:v>
                </c:pt>
                <c:pt idx="275">
                  <c:v>5.6570946714835406</c:v>
                </c:pt>
                <c:pt idx="276">
                  <c:v>5.3650935953826275</c:v>
                </c:pt>
                <c:pt idx="277">
                  <c:v>5.1603198699917119</c:v>
                </c:pt>
                <c:pt idx="278">
                  <c:v>5.2070015418199587</c:v>
                </c:pt>
                <c:pt idx="279">
                  <c:v>4.88636583196873</c:v>
                </c:pt>
                <c:pt idx="280">
                  <c:v>5.2174688239051576</c:v>
                </c:pt>
                <c:pt idx="281">
                  <c:v>5.2852053734909896</c:v>
                </c:pt>
                <c:pt idx="282">
                  <c:v>5.9448847720329345</c:v>
                </c:pt>
                <c:pt idx="283">
                  <c:v>6.2394124334647563</c:v>
                </c:pt>
                <c:pt idx="284">
                  <c:v>5.9214236225316252</c:v>
                </c:pt>
                <c:pt idx="285">
                  <c:v>5.9878367226584084</c:v>
                </c:pt>
                <c:pt idx="286">
                  <c:v>6.0467903803796474</c:v>
                </c:pt>
                <c:pt idx="287">
                  <c:v>6.0979236549337834</c:v>
                </c:pt>
                <c:pt idx="288">
                  <c:v>6.4968835100432285</c:v>
                </c:pt>
                <c:pt idx="289">
                  <c:v>6.3557556722738147</c:v>
                </c:pt>
                <c:pt idx="290">
                  <c:v>6.6371691527023406</c:v>
                </c:pt>
                <c:pt idx="291">
                  <c:v>6.5850733694507158</c:v>
                </c:pt>
                <c:pt idx="292">
                  <c:v>6.9403593924115698</c:v>
                </c:pt>
                <c:pt idx="293">
                  <c:v>6.7740860149202371</c:v>
                </c:pt>
                <c:pt idx="294">
                  <c:v>6.8650430868330075</c:v>
                </c:pt>
                <c:pt idx="295">
                  <c:v>6.5857952509738338</c:v>
                </c:pt>
                <c:pt idx="296">
                  <c:v>6.4439455316813001</c:v>
                </c:pt>
                <c:pt idx="297">
                  <c:v>6.4824458795808848</c:v>
                </c:pt>
                <c:pt idx="298">
                  <c:v>6.675549187014739</c:v>
                </c:pt>
                <c:pt idx="299">
                  <c:v>6.6494411385953329</c:v>
                </c:pt>
                <c:pt idx="300">
                  <c:v>6.1779321904126077</c:v>
                </c:pt>
                <c:pt idx="301">
                  <c:v>6.4189203055465702</c:v>
                </c:pt>
                <c:pt idx="302">
                  <c:v>6.500733544833186</c:v>
                </c:pt>
                <c:pt idx="303">
                  <c:v>6.1519444555803871</c:v>
                </c:pt>
                <c:pt idx="304">
                  <c:v>6.2538500639271009</c:v>
                </c:pt>
                <c:pt idx="305">
                  <c:v>6.629469083122423</c:v>
                </c:pt>
                <c:pt idx="306">
                  <c:v>7.0260226664881449</c:v>
                </c:pt>
                <c:pt idx="307">
                  <c:v>6.7093573050140618</c:v>
                </c:pt>
                <c:pt idx="308">
                  <c:v>6.4409376920016452</c:v>
                </c:pt>
                <c:pt idx="309">
                  <c:v>5.8276993381135735</c:v>
                </c:pt>
                <c:pt idx="310">
                  <c:v>6.009372854764738</c:v>
                </c:pt>
                <c:pt idx="311">
                  <c:v>6.0657999271550676</c:v>
                </c:pt>
                <c:pt idx="312">
                  <c:v>5.9962586737614423</c:v>
                </c:pt>
                <c:pt idx="313">
                  <c:v>6.0966002054747346</c:v>
                </c:pt>
                <c:pt idx="314">
                  <c:v>6.3186990874204634</c:v>
                </c:pt>
                <c:pt idx="315">
                  <c:v>6.3894434766859503</c:v>
                </c:pt>
                <c:pt idx="316">
                  <c:v>6.6295893967096102</c:v>
                </c:pt>
                <c:pt idx="317">
                  <c:v>6.8717806477154335</c:v>
                </c:pt>
                <c:pt idx="318">
                  <c:v>6.6307925325814718</c:v>
                </c:pt>
                <c:pt idx="319">
                  <c:v>6.6858961555127507</c:v>
                </c:pt>
                <c:pt idx="320">
                  <c:v>6.9238764309670593</c:v>
                </c:pt>
                <c:pt idx="321">
                  <c:v>7.2003570543209507</c:v>
                </c:pt>
                <c:pt idx="322">
                  <c:v>7.1961460787694342</c:v>
                </c:pt>
                <c:pt idx="323">
                  <c:v>6.9936583115350563</c:v>
                </c:pt>
                <c:pt idx="324">
                  <c:v>6.7282465382022947</c:v>
                </c:pt>
                <c:pt idx="325">
                  <c:v>6.6417410690154153</c:v>
                </c:pt>
                <c:pt idx="326">
                  <c:v>6.6590662255702293</c:v>
                </c:pt>
                <c:pt idx="327">
                  <c:v>7.4064542291709161</c:v>
                </c:pt>
                <c:pt idx="328">
                  <c:v>7.9379996573595557</c:v>
                </c:pt>
                <c:pt idx="329">
                  <c:v>7.7045912982183236</c:v>
                </c:pt>
                <c:pt idx="330">
                  <c:v>7.0290305061678007</c:v>
                </c:pt>
                <c:pt idx="331">
                  <c:v>7.068733989939247</c:v>
                </c:pt>
                <c:pt idx="332">
                  <c:v>7.2926375756927673</c:v>
                </c:pt>
                <c:pt idx="333">
                  <c:v>7.0635605056902397</c:v>
                </c:pt>
                <c:pt idx="334">
                  <c:v>6.8911511352524126</c:v>
                </c:pt>
                <c:pt idx="335">
                  <c:v>7.2796437082766587</c:v>
                </c:pt>
                <c:pt idx="336">
                  <c:v>7.3920165987085715</c:v>
                </c:pt>
                <c:pt idx="337">
                  <c:v>7.3544787595064758</c:v>
                </c:pt>
                <c:pt idx="338">
                  <c:v>7.4663703955896441</c:v>
                </c:pt>
                <c:pt idx="339">
                  <c:v>7.4161996297329971</c:v>
                </c:pt>
                <c:pt idx="340">
                  <c:v>7.0672902268930118</c:v>
                </c:pt>
                <c:pt idx="341">
                  <c:v>8.1096871462742648</c:v>
                </c:pt>
                <c:pt idx="342">
                  <c:v>7.32680663445365</c:v>
                </c:pt>
                <c:pt idx="343">
                  <c:v>6.1758868594304426</c:v>
                </c:pt>
                <c:pt idx="344">
                  <c:v>5.8554917767535866</c:v>
                </c:pt>
                <c:pt idx="345">
                  <c:v>6.1242723305275613</c:v>
                </c:pt>
                <c:pt idx="346">
                  <c:v>6.4458705490762789</c:v>
                </c:pt>
                <c:pt idx="347">
                  <c:v>6.9148529119280937</c:v>
                </c:pt>
                <c:pt idx="348">
                  <c:v>7.0753512372344876</c:v>
                </c:pt>
                <c:pt idx="349">
                  <c:v>7.235729248953696</c:v>
                </c:pt>
                <c:pt idx="350">
                  <c:v>7.0041255936202562</c:v>
                </c:pt>
                <c:pt idx="351">
                  <c:v>6.8596289754096276</c:v>
                </c:pt>
                <c:pt idx="352">
                  <c:v>6.768671903496859</c:v>
                </c:pt>
                <c:pt idx="353">
                  <c:v>6.6239346581118577</c:v>
                </c:pt>
                <c:pt idx="354">
                  <c:v>6.8303927737233812</c:v>
                </c:pt>
                <c:pt idx="355">
                  <c:v>7.4023635672065842</c:v>
                </c:pt>
                <c:pt idx="356">
                  <c:v>8.6168089162641053</c:v>
                </c:pt>
                <c:pt idx="357">
                  <c:v>8.3954319158414936</c:v>
                </c:pt>
                <c:pt idx="358">
                  <c:v>8.5061204160528003</c:v>
                </c:pt>
                <c:pt idx="359">
                  <c:v>7.9734921655794846</c:v>
                </c:pt>
                <c:pt idx="360">
                  <c:v>7.7279321341324465</c:v>
                </c:pt>
                <c:pt idx="361">
                  <c:v>8.4370604170079204</c:v>
                </c:pt>
                <c:pt idx="362">
                  <c:v>9.2690288724005079</c:v>
                </c:pt>
                <c:pt idx="363">
                  <c:v>9.3408560839506691</c:v>
                </c:pt>
                <c:pt idx="364">
                  <c:v>8.2231428589908546</c:v>
                </c:pt>
                <c:pt idx="365">
                  <c:v>7.9815531759209595</c:v>
                </c:pt>
                <c:pt idx="366">
                  <c:v>8.1155825120463909</c:v>
                </c:pt>
                <c:pt idx="367">
                  <c:v>7.1688348944781657</c:v>
                </c:pt>
                <c:pt idx="368">
                  <c:v>7.2439105728823572</c:v>
                </c:pt>
                <c:pt idx="369">
                  <c:v>7.3099627322475813</c:v>
                </c:pt>
                <c:pt idx="370">
                  <c:v>7.2234572630607028</c:v>
                </c:pt>
                <c:pt idx="371">
                  <c:v>7.6895520998200491</c:v>
                </c:pt>
                <c:pt idx="372">
                  <c:v>7.3734883062818959</c:v>
                </c:pt>
                <c:pt idx="373">
                  <c:v>6.6874602321461722</c:v>
                </c:pt>
                <c:pt idx="374">
                  <c:v>7.0251804713778405</c:v>
                </c:pt>
                <c:pt idx="375">
                  <c:v>8.4142008354425428</c:v>
                </c:pt>
                <c:pt idx="376">
                  <c:v>8.4993828551703743</c:v>
                </c:pt>
                <c:pt idx="377">
                  <c:v>8.18488313826564</c:v>
                </c:pt>
                <c:pt idx="378">
                  <c:v>8.2577931721004791</c:v>
                </c:pt>
                <c:pt idx="379">
                  <c:v>8.3654738326321318</c:v>
                </c:pt>
                <c:pt idx="380">
                  <c:v>7.7633043287651899</c:v>
                </c:pt>
                <c:pt idx="381">
                  <c:v>7.8087828647215742</c:v>
                </c:pt>
                <c:pt idx="382">
                  <c:v>8.2994216732669059</c:v>
                </c:pt>
                <c:pt idx="383">
                  <c:v>8.7767056736345683</c:v>
                </c:pt>
                <c:pt idx="384">
                  <c:v>8.3273344254941044</c:v>
                </c:pt>
                <c:pt idx="385">
                  <c:v>8.4412713925594396</c:v>
                </c:pt>
                <c:pt idx="386">
                  <c:v>8.5792710770620104</c:v>
                </c:pt>
                <c:pt idx="387">
                  <c:v>8.3325079097431107</c:v>
                </c:pt>
                <c:pt idx="388">
                  <c:v>8.3171077705832772</c:v>
                </c:pt>
                <c:pt idx="389">
                  <c:v>7.9358340127902034</c:v>
                </c:pt>
                <c:pt idx="390">
                  <c:v>7.9653108416508216</c:v>
                </c:pt>
                <c:pt idx="391">
                  <c:v>7.8261080212763883</c:v>
                </c:pt>
                <c:pt idx="392">
                  <c:v>8.0628851608588334</c:v>
                </c:pt>
                <c:pt idx="393">
                  <c:v>8.2165256116956122</c:v>
                </c:pt>
                <c:pt idx="394">
                  <c:v>8.3700457489452056</c:v>
                </c:pt>
                <c:pt idx="395">
                  <c:v>8.8338546275480141</c:v>
                </c:pt>
                <c:pt idx="396">
                  <c:v>8.4037335533573447</c:v>
                </c:pt>
                <c:pt idx="397">
                  <c:v>8.5200767921663996</c:v>
                </c:pt>
                <c:pt idx="398">
                  <c:v>8.8362608992917373</c:v>
                </c:pt>
                <c:pt idx="399">
                  <c:v>9.3668438187828862</c:v>
                </c:pt>
                <c:pt idx="400">
                  <c:v>9.4041410308106101</c:v>
                </c:pt>
                <c:pt idx="401">
                  <c:v>9.0681051817995488</c:v>
                </c:pt>
                <c:pt idx="402">
                  <c:v>9.2010516956403023</c:v>
                </c:pt>
                <c:pt idx="403">
                  <c:v>8.419013378929991</c:v>
                </c:pt>
                <c:pt idx="404">
                  <c:v>8.8237482862243724</c:v>
                </c:pt>
                <c:pt idx="405">
                  <c:v>8.6621671386333041</c:v>
                </c:pt>
                <c:pt idx="406">
                  <c:v>8.156850072451256</c:v>
                </c:pt>
                <c:pt idx="407">
                  <c:v>8.3603003483831237</c:v>
                </c:pt>
                <c:pt idx="408">
                  <c:v>8.3422533103051926</c:v>
                </c:pt>
                <c:pt idx="409">
                  <c:v>8.5874524009906725</c:v>
                </c:pt>
                <c:pt idx="410">
                  <c:v>7.9055149888192799</c:v>
                </c:pt>
                <c:pt idx="411">
                  <c:v>7.6757160372936353</c:v>
                </c:pt>
                <c:pt idx="412">
                  <c:v>7.8631646061297369</c:v>
                </c:pt>
                <c:pt idx="413">
                  <c:v>7.917786974712274</c:v>
                </c:pt>
                <c:pt idx="414">
                  <c:v>7.9765000052591404</c:v>
                </c:pt>
                <c:pt idx="415">
                  <c:v>7.9815531759209595</c:v>
                </c:pt>
                <c:pt idx="416">
                  <c:v>7.8123922723371608</c:v>
                </c:pt>
                <c:pt idx="417">
                  <c:v>7.7793060358609543</c:v>
                </c:pt>
                <c:pt idx="418">
                  <c:v>7.8058953386291057</c:v>
                </c:pt>
                <c:pt idx="419">
                  <c:v>7.8706240485352827</c:v>
                </c:pt>
                <c:pt idx="420">
                  <c:v>7.3591709894067368</c:v>
                </c:pt>
                <c:pt idx="421">
                  <c:v>7.4525343330632303</c:v>
                </c:pt>
                <c:pt idx="422">
                  <c:v>7.902507149139625</c:v>
                </c:pt>
                <c:pt idx="423">
                  <c:v>7.8609989615603855</c:v>
                </c:pt>
                <c:pt idx="424">
                  <c:v>7.7197508102037853</c:v>
                </c:pt>
                <c:pt idx="425">
                  <c:v>7.0684933627648734</c:v>
                </c:pt>
                <c:pt idx="426">
                  <c:v>6.5978266096924516</c:v>
                </c:pt>
                <c:pt idx="427">
                  <c:v>6.3278429200466153</c:v>
                </c:pt>
                <c:pt idx="428">
                  <c:v>6.4884615589401946</c:v>
                </c:pt>
                <c:pt idx="429">
                  <c:v>6.6014360173080382</c:v>
                </c:pt>
                <c:pt idx="430">
                  <c:v>6.6798804761534418</c:v>
                </c:pt>
                <c:pt idx="431">
                  <c:v>6.8781572678363041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16-DA46-BA0C-F7368A7F15BE}"/>
            </c:ext>
          </c:extLst>
        </c:ser>
        <c:ser>
          <c:idx val="2"/>
          <c:order val="2"/>
          <c:tx>
            <c:v>T3</c:v>
          </c:tx>
          <c:spPr>
            <a:ln w="11880">
              <a:solidFill>
                <a:srgbClr val="D9770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 Outage'!$R$4:$R$435</c:f>
              <c:numCache>
                <c:formatCode>0.00</c:formatCode>
                <c:ptCount val="432"/>
                <c:pt idx="0">
                  <c:v>8.0139676841810061</c:v>
                </c:pt>
                <c:pt idx="1">
                  <c:v>8.0563788935057339</c:v>
                </c:pt>
                <c:pt idx="2">
                  <c:v>8.1849978122367553</c:v>
                </c:pt>
                <c:pt idx="3">
                  <c:v>7.8087315305141063</c:v>
                </c:pt>
                <c:pt idx="4">
                  <c:v>8.1860634205112461</c:v>
                </c:pt>
                <c:pt idx="5">
                  <c:v>7.8706433712620116</c:v>
                </c:pt>
                <c:pt idx="6">
                  <c:v>7.7173023405628083</c:v>
                </c:pt>
                <c:pt idx="7">
                  <c:v>7.5250666078446917</c:v>
                </c:pt>
                <c:pt idx="8">
                  <c:v>7.4901146564413992</c:v>
                </c:pt>
                <c:pt idx="9">
                  <c:v>7.7593938674051888</c:v>
                </c:pt>
                <c:pt idx="10">
                  <c:v>7.854765807972103</c:v>
                </c:pt>
                <c:pt idx="11">
                  <c:v>7.886520934551922</c:v>
                </c:pt>
                <c:pt idx="12">
                  <c:v>7.6903424512181928</c:v>
                </c:pt>
                <c:pt idx="13">
                  <c:v>7.4504740286303468</c:v>
                </c:pt>
                <c:pt idx="14">
                  <c:v>7.4267109641092066</c:v>
                </c:pt>
                <c:pt idx="15">
                  <c:v>7.4654991053006663</c:v>
                </c:pt>
                <c:pt idx="16">
                  <c:v>7.5237878779153053</c:v>
                </c:pt>
                <c:pt idx="17">
                  <c:v>7.4233010176308358</c:v>
                </c:pt>
                <c:pt idx="18">
                  <c:v>7.2659106754885654</c:v>
                </c:pt>
                <c:pt idx="19">
                  <c:v>7.0434116677749161</c:v>
                </c:pt>
                <c:pt idx="20">
                  <c:v>7.0806013965546404</c:v>
                </c:pt>
                <c:pt idx="21">
                  <c:v>7.2586645392220301</c:v>
                </c:pt>
                <c:pt idx="22">
                  <c:v>7.0317965375829683</c:v>
                </c:pt>
                <c:pt idx="23">
                  <c:v>7.174161803054921</c:v>
                </c:pt>
                <c:pt idx="24">
                  <c:v>6.9270472442005362</c:v>
                </c:pt>
                <c:pt idx="25">
                  <c:v>6.9738274474506765</c:v>
                </c:pt>
                <c:pt idx="26">
                  <c:v>6.5034679550905015</c:v>
                </c:pt>
                <c:pt idx="27">
                  <c:v>6.8098303340065653</c:v>
                </c:pt>
                <c:pt idx="28">
                  <c:v>6.8579958280135438</c:v>
                </c:pt>
                <c:pt idx="29">
                  <c:v>6.9232110544123717</c:v>
                </c:pt>
                <c:pt idx="30">
                  <c:v>6.7191470698474109</c:v>
                </c:pt>
                <c:pt idx="31">
                  <c:v>7.0028119925168237</c:v>
                </c:pt>
                <c:pt idx="32">
                  <c:v>6.8779227027465195</c:v>
                </c:pt>
                <c:pt idx="33">
                  <c:v>6.6710881366678816</c:v>
                </c:pt>
                <c:pt idx="34">
                  <c:v>6.4369739987622854</c:v>
                </c:pt>
                <c:pt idx="35">
                  <c:v>6.5115665779766312</c:v>
                </c:pt>
                <c:pt idx="36">
                  <c:v>6.4557287043933202</c:v>
                </c:pt>
                <c:pt idx="37">
                  <c:v>6.4221620437468658</c:v>
                </c:pt>
                <c:pt idx="38">
                  <c:v>6.5659125999756558</c:v>
                </c:pt>
                <c:pt idx="39">
                  <c:v>6.6184470879080441</c:v>
                </c:pt>
                <c:pt idx="40">
                  <c:v>6.718081461572921</c:v>
                </c:pt>
                <c:pt idx="41">
                  <c:v>6.6068319577160963</c:v>
                </c:pt>
                <c:pt idx="42">
                  <c:v>6.4122518867941025</c:v>
                </c:pt>
                <c:pt idx="43">
                  <c:v>6.4936643589651881</c:v>
                </c:pt>
                <c:pt idx="44">
                  <c:v>6.3526843842500744</c:v>
                </c:pt>
                <c:pt idx="45">
                  <c:v>6.4215226787821713</c:v>
                </c:pt>
                <c:pt idx="46">
                  <c:v>6.3424545448149638</c:v>
                </c:pt>
                <c:pt idx="47">
                  <c:v>6.5628223359796323</c:v>
                </c:pt>
                <c:pt idx="48">
                  <c:v>6.1187833679993755</c:v>
                </c:pt>
                <c:pt idx="49">
                  <c:v>6.3779393003555036</c:v>
                </c:pt>
                <c:pt idx="50">
                  <c:v>6.2894938135727783</c:v>
                </c:pt>
                <c:pt idx="51">
                  <c:v>6.7554843120075416</c:v>
                </c:pt>
                <c:pt idx="52">
                  <c:v>6.3131503172664711</c:v>
                </c:pt>
                <c:pt idx="53">
                  <c:v>6.2370658864678381</c:v>
                </c:pt>
                <c:pt idx="54">
                  <c:v>5.6928597406854617</c:v>
                </c:pt>
                <c:pt idx="55">
                  <c:v>6.2054173207154655</c:v>
                </c:pt>
                <c:pt idx="56">
                  <c:v>6.1103650626309003</c:v>
                </c:pt>
                <c:pt idx="57">
                  <c:v>5.4910335334969318</c:v>
                </c:pt>
                <c:pt idx="58">
                  <c:v>5.7761903077506309</c:v>
                </c:pt>
                <c:pt idx="59">
                  <c:v>6.111110988423043</c:v>
                </c:pt>
                <c:pt idx="60">
                  <c:v>6.2616814376085728</c:v>
                </c:pt>
                <c:pt idx="61">
                  <c:v>6.504213880882646</c:v>
                </c:pt>
                <c:pt idx="62">
                  <c:v>6.3899806738572478</c:v>
                </c:pt>
                <c:pt idx="63">
                  <c:v>6.4038335814256264</c:v>
                </c:pt>
                <c:pt idx="64">
                  <c:v>6.2058435640252618</c:v>
                </c:pt>
                <c:pt idx="65">
                  <c:v>6.6937855929145327</c:v>
                </c:pt>
                <c:pt idx="66">
                  <c:v>6.9533677685804562</c:v>
                </c:pt>
                <c:pt idx="67">
                  <c:v>7.1193895377460992</c:v>
                </c:pt>
                <c:pt idx="68">
                  <c:v>7.1550874149415371</c:v>
                </c:pt>
                <c:pt idx="69">
                  <c:v>7.0696256313273862</c:v>
                </c:pt>
                <c:pt idx="70">
                  <c:v>6.7929937232696131</c:v>
                </c:pt>
                <c:pt idx="71">
                  <c:v>6.9445232199021847</c:v>
                </c:pt>
                <c:pt idx="72">
                  <c:v>6.8123877938653425</c:v>
                </c:pt>
                <c:pt idx="73">
                  <c:v>6.3631273453400841</c:v>
                </c:pt>
                <c:pt idx="74">
                  <c:v>6.5966021182809857</c:v>
                </c:pt>
                <c:pt idx="75">
                  <c:v>6.7142452717847538</c:v>
                </c:pt>
                <c:pt idx="76">
                  <c:v>6.7586811368310142</c:v>
                </c:pt>
                <c:pt idx="77">
                  <c:v>7.2461969224104879</c:v>
                </c:pt>
                <c:pt idx="78">
                  <c:v>7.6281109279879384</c:v>
                </c:pt>
                <c:pt idx="79">
                  <c:v>6.4916397032436564</c:v>
                </c:pt>
                <c:pt idx="80">
                  <c:v>6.1772852622689127</c:v>
                </c:pt>
                <c:pt idx="81">
                  <c:v>6.9583761274705633</c:v>
                </c:pt>
                <c:pt idx="82">
                  <c:v>6.4230145303664576</c:v>
                </c:pt>
                <c:pt idx="83">
                  <c:v>6.2205489582132332</c:v>
                </c:pt>
                <c:pt idx="84">
                  <c:v>6.1793099179904445</c:v>
                </c:pt>
                <c:pt idx="85">
                  <c:v>6.5717734454853529</c:v>
                </c:pt>
                <c:pt idx="86">
                  <c:v>6.9350393062592168</c:v>
                </c:pt>
                <c:pt idx="87">
                  <c:v>6.8451019678922069</c:v>
                </c:pt>
                <c:pt idx="88">
                  <c:v>7.1413410682006084</c:v>
                </c:pt>
                <c:pt idx="89">
                  <c:v>7.1149139829932402</c:v>
                </c:pt>
                <c:pt idx="90">
                  <c:v>5.7463532760648919</c:v>
                </c:pt>
                <c:pt idx="91">
                  <c:v>5.8099700900519835</c:v>
                </c:pt>
                <c:pt idx="92">
                  <c:v>6.0947006209958863</c:v>
                </c:pt>
                <c:pt idx="93">
                  <c:v>6.2078682197467936</c:v>
                </c:pt>
                <c:pt idx="94">
                  <c:v>7.7022772638924879</c:v>
                </c:pt>
                <c:pt idx="95">
                  <c:v>7.8747992435325251</c:v>
                </c:pt>
                <c:pt idx="96">
                  <c:v>7.3880293837451942</c:v>
                </c:pt>
                <c:pt idx="97">
                  <c:v>6.5303212836076661</c:v>
                </c:pt>
                <c:pt idx="98">
                  <c:v>6.6441282473232688</c:v>
                </c:pt>
                <c:pt idx="99">
                  <c:v>5.6450139291608297</c:v>
                </c:pt>
                <c:pt idx="100">
                  <c:v>6.0794624226706695</c:v>
                </c:pt>
                <c:pt idx="101">
                  <c:v>5.8433236290435415</c:v>
                </c:pt>
                <c:pt idx="102">
                  <c:v>6.1535221977477716</c:v>
                </c:pt>
                <c:pt idx="103">
                  <c:v>6.1392430468695958</c:v>
                </c:pt>
                <c:pt idx="104">
                  <c:v>5.1994831095962875</c:v>
                </c:pt>
                <c:pt idx="105">
                  <c:v>4.665719924903919</c:v>
                </c:pt>
                <c:pt idx="106">
                  <c:v>5.295281293472998</c:v>
                </c:pt>
                <c:pt idx="107">
                  <c:v>4.9767709802277409</c:v>
                </c:pt>
                <c:pt idx="108">
                  <c:v>4.9021784010133951</c:v>
                </c:pt>
                <c:pt idx="109">
                  <c:v>5.4397777754939307</c:v>
                </c:pt>
                <c:pt idx="110">
                  <c:v>5.5649867477465822</c:v>
                </c:pt>
                <c:pt idx="111">
                  <c:v>5.4094079396709462</c:v>
                </c:pt>
                <c:pt idx="112">
                  <c:v>5.5463386029429955</c:v>
                </c:pt>
                <c:pt idx="113">
                  <c:v>5.4213427523452422</c:v>
                </c:pt>
                <c:pt idx="114">
                  <c:v>5.3831939761184762</c:v>
                </c:pt>
                <c:pt idx="115">
                  <c:v>5.2574521997285792</c:v>
                </c:pt>
                <c:pt idx="116">
                  <c:v>5.5808643110364935</c:v>
                </c:pt>
                <c:pt idx="117">
                  <c:v>5.7231230156809954</c:v>
                </c:pt>
                <c:pt idx="118">
                  <c:v>5.9949596865035621</c:v>
                </c:pt>
                <c:pt idx="119">
                  <c:v>6.2947152941177835</c:v>
                </c:pt>
                <c:pt idx="120">
                  <c:v>5.8138062798401497</c:v>
                </c:pt>
                <c:pt idx="121">
                  <c:v>5.6418171043373597</c:v>
                </c:pt>
                <c:pt idx="122">
                  <c:v>5.8042158053697346</c:v>
                </c:pt>
                <c:pt idx="123">
                  <c:v>5.7051142358421032</c:v>
                </c:pt>
                <c:pt idx="124">
                  <c:v>5.7014911677088351</c:v>
                </c:pt>
                <c:pt idx="125">
                  <c:v>5.6436286384039924</c:v>
                </c:pt>
                <c:pt idx="126">
                  <c:v>5.7155571969321119</c:v>
                </c:pt>
                <c:pt idx="127">
                  <c:v>5.7470992018570346</c:v>
                </c:pt>
                <c:pt idx="128">
                  <c:v>5.7491238575785664</c:v>
                </c:pt>
                <c:pt idx="129">
                  <c:v>6.1969990153469894</c:v>
                </c:pt>
                <c:pt idx="130">
                  <c:v>6.3179455545016792</c:v>
                </c:pt>
                <c:pt idx="131">
                  <c:v>6.3362740168229195</c:v>
                </c:pt>
                <c:pt idx="132">
                  <c:v>6.442302040134738</c:v>
                </c:pt>
                <c:pt idx="133">
                  <c:v>6.3243392041486235</c:v>
                </c:pt>
                <c:pt idx="134">
                  <c:v>6.2316312842679356</c:v>
                </c:pt>
                <c:pt idx="135">
                  <c:v>6.3217817442898463</c:v>
                </c:pt>
                <c:pt idx="136">
                  <c:v>6.1976383803116839</c:v>
                </c:pt>
                <c:pt idx="137">
                  <c:v>6.0657160759297417</c:v>
                </c:pt>
                <c:pt idx="138">
                  <c:v>5.7111882030067012</c:v>
                </c:pt>
                <c:pt idx="139">
                  <c:v>5.5277970189668588</c:v>
                </c:pt>
                <c:pt idx="140">
                  <c:v>5.2735428846733887</c:v>
                </c:pt>
                <c:pt idx="141">
                  <c:v>5.1416205802914448</c:v>
                </c:pt>
                <c:pt idx="142">
                  <c:v>4.9030308876329878</c:v>
                </c:pt>
                <c:pt idx="143">
                  <c:v>4.5954963396149848</c:v>
                </c:pt>
                <c:pt idx="144">
                  <c:v>4.5301745523887078</c:v>
                </c:pt>
                <c:pt idx="145">
                  <c:v>4.5924060756189613</c:v>
                </c:pt>
                <c:pt idx="146">
                  <c:v>4.858168779276931</c:v>
                </c:pt>
                <c:pt idx="147">
                  <c:v>4.8469798923947796</c:v>
                </c:pt>
                <c:pt idx="148">
                  <c:v>4.9012193535663533</c:v>
                </c:pt>
                <c:pt idx="149">
                  <c:v>4.8847024253117484</c:v>
                </c:pt>
                <c:pt idx="150">
                  <c:v>4.8421846551595715</c:v>
                </c:pt>
                <c:pt idx="151">
                  <c:v>4.9359581833147477</c:v>
                </c:pt>
                <c:pt idx="152">
                  <c:v>4.9126213621034029</c:v>
                </c:pt>
                <c:pt idx="153">
                  <c:v>5.1131688393625447</c:v>
                </c:pt>
                <c:pt idx="154">
                  <c:v>5.1061358247509059</c:v>
                </c:pt>
                <c:pt idx="155">
                  <c:v>5.0404943550422825</c:v>
                </c:pt>
                <c:pt idx="156">
                  <c:v>4.9894517186941805</c:v>
                </c:pt>
                <c:pt idx="157">
                  <c:v>4.6882042594956719</c:v>
                </c:pt>
                <c:pt idx="158">
                  <c:v>4.3821615630619553</c:v>
                </c:pt>
                <c:pt idx="159">
                  <c:v>4.0726023593224205</c:v>
                </c:pt>
                <c:pt idx="160">
                  <c:v>3.7301158599011237</c:v>
                </c:pt>
                <c:pt idx="161">
                  <c:v>3.2439853650784869</c:v>
                </c:pt>
                <c:pt idx="162">
                  <c:v>3.246542824937265</c:v>
                </c:pt>
                <c:pt idx="163">
                  <c:v>3.1985904525851856</c:v>
                </c:pt>
                <c:pt idx="164">
                  <c:v>3.3118646121635424</c:v>
                </c:pt>
                <c:pt idx="165">
                  <c:v>3.5694221321079329</c:v>
                </c:pt>
                <c:pt idx="166">
                  <c:v>3.9108430232547384</c:v>
                </c:pt>
                <c:pt idx="167">
                  <c:v>4.112349547960922</c:v>
                </c:pt>
                <c:pt idx="168">
                  <c:v>4.392604524151964</c:v>
                </c:pt>
                <c:pt idx="169">
                  <c:v>4.4671971033663098</c:v>
                </c:pt>
                <c:pt idx="170">
                  <c:v>4.3326107782981413</c:v>
                </c:pt>
                <c:pt idx="171">
                  <c:v>4.2740023232011541</c:v>
                </c:pt>
                <c:pt idx="172">
                  <c:v>4.5200512737810454</c:v>
                </c:pt>
                <c:pt idx="173">
                  <c:v>4.4697545632250879</c:v>
                </c:pt>
                <c:pt idx="174">
                  <c:v>4.4181791227397404</c:v>
                </c:pt>
                <c:pt idx="175">
                  <c:v>4.4610165753742645</c:v>
                </c:pt>
                <c:pt idx="176">
                  <c:v>4.275067931475645</c:v>
                </c:pt>
                <c:pt idx="177">
                  <c:v>4.1719170505049483</c:v>
                </c:pt>
                <c:pt idx="178">
                  <c:v>4.207295245218039</c:v>
                </c:pt>
                <c:pt idx="179">
                  <c:v>4.1284402329057306</c:v>
                </c:pt>
                <c:pt idx="180">
                  <c:v>4.1460227694348264</c:v>
                </c:pt>
                <c:pt idx="181">
                  <c:v>4.2471489946839895</c:v>
                </c:pt>
                <c:pt idx="182">
                  <c:v>4.3518982880664208</c:v>
                </c:pt>
                <c:pt idx="183">
                  <c:v>4.4208431434259658</c:v>
                </c:pt>
                <c:pt idx="184">
                  <c:v>4.1161857377490882</c:v>
                </c:pt>
                <c:pt idx="185">
                  <c:v>4.4251055765239284</c:v>
                </c:pt>
                <c:pt idx="186">
                  <c:v>4.3312254875413032</c:v>
                </c:pt>
                <c:pt idx="187">
                  <c:v>4.2128364082453906</c:v>
                </c:pt>
                <c:pt idx="188">
                  <c:v>4.5785531680505827</c:v>
                </c:pt>
                <c:pt idx="189">
                  <c:v>4.6504817265787022</c:v>
                </c:pt>
                <c:pt idx="190">
                  <c:v>4.5061983662126677</c:v>
                </c:pt>
                <c:pt idx="191">
                  <c:v>4.7148444663579374</c:v>
                </c:pt>
                <c:pt idx="192">
                  <c:v>4.6021031109168273</c:v>
                </c:pt>
                <c:pt idx="193">
                  <c:v>4.3769400825169509</c:v>
                </c:pt>
                <c:pt idx="194">
                  <c:v>4.3428406177332501</c:v>
                </c:pt>
                <c:pt idx="195">
                  <c:v>4.2851912100833047</c:v>
                </c:pt>
                <c:pt idx="196">
                  <c:v>4.1771385310499536</c:v>
                </c:pt>
                <c:pt idx="197">
                  <c:v>4.3457177600743755</c:v>
                </c:pt>
                <c:pt idx="198">
                  <c:v>4.2994703609614806</c:v>
                </c:pt>
                <c:pt idx="199">
                  <c:v>3.959115078089166</c:v>
                </c:pt>
                <c:pt idx="200">
                  <c:v>3.9974769759708293</c:v>
                </c:pt>
                <c:pt idx="201">
                  <c:v>4.3769400825169509</c:v>
                </c:pt>
                <c:pt idx="202">
                  <c:v>3.8790878966749176</c:v>
                </c:pt>
                <c:pt idx="203">
                  <c:v>3.7576085533829828</c:v>
                </c:pt>
                <c:pt idx="204">
                  <c:v>3.7742320424650373</c:v>
                </c:pt>
                <c:pt idx="205">
                  <c:v>3.6447606371144228</c:v>
                </c:pt>
                <c:pt idx="206">
                  <c:v>3.8448818710637678</c:v>
                </c:pt>
                <c:pt idx="207">
                  <c:v>3.8128070620015988</c:v>
                </c:pt>
                <c:pt idx="208">
                  <c:v>3.8881455670080882</c:v>
                </c:pt>
                <c:pt idx="209">
                  <c:v>3.5148629884540119</c:v>
                </c:pt>
                <c:pt idx="210">
                  <c:v>3.5686762063157897</c:v>
                </c:pt>
                <c:pt idx="211">
                  <c:v>3.5279699702302469</c:v>
                </c:pt>
                <c:pt idx="212">
                  <c:v>3.8219712931622185</c:v>
                </c:pt>
                <c:pt idx="213">
                  <c:v>3.8351848357659026</c:v>
                </c:pt>
                <c:pt idx="214">
                  <c:v>4.311724856118123</c:v>
                </c:pt>
                <c:pt idx="215">
                  <c:v>4.5314532823180969</c:v>
                </c:pt>
                <c:pt idx="216">
                  <c:v>4.9298842161501524</c:v>
                </c:pt>
                <c:pt idx="217">
                  <c:v>5.2366728383760117</c:v>
                </c:pt>
                <c:pt idx="218">
                  <c:v>4.6295958043986856</c:v>
                </c:pt>
                <c:pt idx="219">
                  <c:v>4.7210249943499836</c:v>
                </c:pt>
                <c:pt idx="220">
                  <c:v>5.0216330885837976</c:v>
                </c:pt>
                <c:pt idx="221">
                  <c:v>4.7818712268234007</c:v>
                </c:pt>
                <c:pt idx="222">
                  <c:v>4.8268398960069057</c:v>
                </c:pt>
                <c:pt idx="223">
                  <c:v>5.4640736441523163</c:v>
                </c:pt>
                <c:pt idx="224">
                  <c:v>5.5235345858688962</c:v>
                </c:pt>
                <c:pt idx="225">
                  <c:v>5.9752459334254837</c:v>
                </c:pt>
                <c:pt idx="226">
                  <c:v>5.5219361734571599</c:v>
                </c:pt>
                <c:pt idx="227">
                  <c:v>5.2980518749866743</c:v>
                </c:pt>
                <c:pt idx="228">
                  <c:v>4.6729660611704551</c:v>
                </c:pt>
                <c:pt idx="229">
                  <c:v>5.7679851240370512</c:v>
                </c:pt>
                <c:pt idx="230">
                  <c:v>5.4775003084109004</c:v>
                </c:pt>
                <c:pt idx="231">
                  <c:v>5.5127719422965402</c:v>
                </c:pt>
                <c:pt idx="232">
                  <c:v>5.4473435942428141</c:v>
                </c:pt>
                <c:pt idx="233">
                  <c:v>4.9299907769776015</c:v>
                </c:pt>
                <c:pt idx="234">
                  <c:v>4.6841549480526066</c:v>
                </c:pt>
                <c:pt idx="235">
                  <c:v>4.4101870606810607</c:v>
                </c:pt>
                <c:pt idx="236">
                  <c:v>4.6958766390720044</c:v>
                </c:pt>
                <c:pt idx="237">
                  <c:v>4.3457177600743755</c:v>
                </c:pt>
                <c:pt idx="238">
                  <c:v>4.9397943731029148</c:v>
                </c:pt>
                <c:pt idx="239">
                  <c:v>4.9850827247687679</c:v>
                </c:pt>
                <c:pt idx="240">
                  <c:v>4.8236430711834339</c:v>
                </c:pt>
                <c:pt idx="241">
                  <c:v>5.0838646118140511</c:v>
                </c:pt>
                <c:pt idx="242">
                  <c:v>4.8425043376419188</c:v>
                </c:pt>
                <c:pt idx="243">
                  <c:v>5.3465370514759982</c:v>
                </c:pt>
                <c:pt idx="244">
                  <c:v>5.1274479902407197</c:v>
                </c:pt>
                <c:pt idx="245">
                  <c:v>5.0873811191198701</c:v>
                </c:pt>
                <c:pt idx="246">
                  <c:v>4.2602559764602255</c:v>
                </c:pt>
                <c:pt idx="247">
                  <c:v>4.5725857617134356</c:v>
                </c:pt>
                <c:pt idx="248">
                  <c:v>4.6600722010491191</c:v>
                </c:pt>
                <c:pt idx="249">
                  <c:v>5.8596274356432483</c:v>
                </c:pt>
                <c:pt idx="250">
                  <c:v>5.6505550921881822</c:v>
                </c:pt>
                <c:pt idx="251">
                  <c:v>5.398325613616243</c:v>
                </c:pt>
                <c:pt idx="252">
                  <c:v>5.1080539196449903</c:v>
                </c:pt>
                <c:pt idx="253">
                  <c:v>4.5596919015920987</c:v>
                </c:pt>
                <c:pt idx="254">
                  <c:v>4.5441340207845355</c:v>
                </c:pt>
                <c:pt idx="255">
                  <c:v>4.5925126364464113</c:v>
                </c:pt>
                <c:pt idx="256">
                  <c:v>4.63364511584175</c:v>
                </c:pt>
                <c:pt idx="257">
                  <c:v>4.8241758753206794</c:v>
                </c:pt>
                <c:pt idx="258">
                  <c:v>4.9747463245062091</c:v>
                </c:pt>
                <c:pt idx="259">
                  <c:v>5.2431730488504042</c:v>
                </c:pt>
                <c:pt idx="260">
                  <c:v>5.1348006873347041</c:v>
                </c:pt>
                <c:pt idx="261">
                  <c:v>5.3358809687310922</c:v>
                </c:pt>
                <c:pt idx="262">
                  <c:v>5.4349825382587218</c:v>
                </c:pt>
                <c:pt idx="263">
                  <c:v>5.4783527950304913</c:v>
                </c:pt>
                <c:pt idx="264">
                  <c:v>6.1192096113091718</c:v>
                </c:pt>
                <c:pt idx="265">
                  <c:v>6.2102125579506735</c:v>
                </c:pt>
                <c:pt idx="266">
                  <c:v>6.2045648340958728</c:v>
                </c:pt>
                <c:pt idx="267">
                  <c:v>6.238238055569779</c:v>
                </c:pt>
                <c:pt idx="268">
                  <c:v>6.0904381878979246</c:v>
                </c:pt>
                <c:pt idx="269">
                  <c:v>6.2096797538134281</c:v>
                </c:pt>
                <c:pt idx="270">
                  <c:v>6.1610880164966542</c:v>
                </c:pt>
                <c:pt idx="271">
                  <c:v>6.3710128465713138</c:v>
                </c:pt>
                <c:pt idx="272">
                  <c:v>5.8467335755219114</c:v>
                </c:pt>
                <c:pt idx="273">
                  <c:v>5.1629327457812586</c:v>
                </c:pt>
                <c:pt idx="274">
                  <c:v>4.9231708840208617</c:v>
                </c:pt>
                <c:pt idx="275">
                  <c:v>5.308281714421784</c:v>
                </c:pt>
                <c:pt idx="276">
                  <c:v>5.0496585862029013</c:v>
                </c:pt>
                <c:pt idx="277">
                  <c:v>4.8682920578845925</c:v>
                </c:pt>
                <c:pt idx="278">
                  <c:v>4.9096376589348294</c:v>
                </c:pt>
                <c:pt idx="279">
                  <c:v>4.6256530537830702</c:v>
                </c:pt>
                <c:pt idx="280">
                  <c:v>4.9189084509228982</c:v>
                </c:pt>
                <c:pt idx="281">
                  <c:v>4.9789021967767226</c:v>
                </c:pt>
                <c:pt idx="282">
                  <c:v>5.5631752136799477</c:v>
                </c:pt>
                <c:pt idx="283">
                  <c:v>5.8240361192752603</c:v>
                </c:pt>
                <c:pt idx="284">
                  <c:v>5.5423958523273802</c:v>
                </c:pt>
                <c:pt idx="285">
                  <c:v>5.6012174290792647</c:v>
                </c:pt>
                <c:pt idx="286">
                  <c:v>5.6534322345293067</c:v>
                </c:pt>
                <c:pt idx="287">
                  <c:v>5.6987205861951598</c:v>
                </c:pt>
                <c:pt idx="288">
                  <c:v>6.0520762900162604</c:v>
                </c:pt>
                <c:pt idx="289">
                  <c:v>5.927080439418507</c:v>
                </c:pt>
                <c:pt idx="290">
                  <c:v>6.1763262148218718</c:v>
                </c:pt>
                <c:pt idx="291">
                  <c:v>6.130185376536426</c:v>
                </c:pt>
                <c:pt idx="292">
                  <c:v>6.4448594999935169</c:v>
                </c:pt>
                <c:pt idx="293">
                  <c:v>6.2975924364589071</c:v>
                </c:pt>
                <c:pt idx="294">
                  <c:v>6.3781524220104018</c:v>
                </c:pt>
                <c:pt idx="295">
                  <c:v>6.1308247415011214</c:v>
                </c:pt>
                <c:pt idx="296">
                  <c:v>6.0051895259386718</c:v>
                </c:pt>
                <c:pt idx="297">
                  <c:v>6.0392889907223726</c:v>
                </c:pt>
                <c:pt idx="298">
                  <c:v>6.2103191187781226</c:v>
                </c:pt>
                <c:pt idx="299">
                  <c:v>6.187195419221676</c:v>
                </c:pt>
                <c:pt idx="300">
                  <c:v>5.7695835364487884</c:v>
                </c:pt>
                <c:pt idx="301">
                  <c:v>5.9830248738292662</c:v>
                </c:pt>
                <c:pt idx="302">
                  <c:v>6.0554862364946302</c:v>
                </c:pt>
                <c:pt idx="303">
                  <c:v>5.7465663977197892</c:v>
                </c:pt>
                <c:pt idx="304">
                  <c:v>5.836823418569149</c:v>
                </c:pt>
                <c:pt idx="305">
                  <c:v>6.1695063218651311</c:v>
                </c:pt>
                <c:pt idx="306">
                  <c:v>6.5207308091372509</c:v>
                </c:pt>
                <c:pt idx="307">
                  <c:v>6.2402627112913107</c:v>
                </c:pt>
                <c:pt idx="308">
                  <c:v>6.0025255052524455</c:v>
                </c:pt>
                <c:pt idx="309">
                  <c:v>5.4593849677445583</c:v>
                </c:pt>
                <c:pt idx="310">
                  <c:v>5.6202918171926468</c:v>
                </c:pt>
                <c:pt idx="311">
                  <c:v>5.6702688452662589</c:v>
                </c:pt>
                <c:pt idx="312">
                  <c:v>5.608676687000699</c:v>
                </c:pt>
                <c:pt idx="313">
                  <c:v>5.6975484170932189</c:v>
                </c:pt>
                <c:pt idx="314">
                  <c:v>5.8942597045641945</c:v>
                </c:pt>
                <c:pt idx="315">
                  <c:v>5.9569174711042452</c:v>
                </c:pt>
                <c:pt idx="316">
                  <c:v>6.1696128826925811</c:v>
                </c:pt>
                <c:pt idx="317">
                  <c:v>6.384119828347548</c:v>
                </c:pt>
                <c:pt idx="318">
                  <c:v>6.1706784909670711</c:v>
                </c:pt>
                <c:pt idx="319">
                  <c:v>6.2194833499387414</c:v>
                </c:pt>
                <c:pt idx="320">
                  <c:v>6.4302606666329938</c:v>
                </c:pt>
                <c:pt idx="321">
                  <c:v>6.675137448110946</c:v>
                </c:pt>
                <c:pt idx="322">
                  <c:v>6.6714078191502288</c:v>
                </c:pt>
                <c:pt idx="323">
                  <c:v>6.4920659465534527</c:v>
                </c:pt>
                <c:pt idx="324">
                  <c:v>6.2569927612008129</c:v>
                </c:pt>
                <c:pt idx="325">
                  <c:v>6.1803755262649354</c:v>
                </c:pt>
                <c:pt idx="326">
                  <c:v>6.1957202854176012</c:v>
                </c:pt>
                <c:pt idx="327">
                  <c:v>6.8576761455311965</c:v>
                </c:pt>
                <c:pt idx="328">
                  <c:v>7.328461881201167</c:v>
                </c:pt>
                <c:pt idx="329">
                  <c:v>7.12173387594998</c:v>
                </c:pt>
                <c:pt idx="330">
                  <c:v>6.5233948298234781</c:v>
                </c:pt>
                <c:pt idx="331">
                  <c:v>6.5585599028816688</c:v>
                </c:pt>
                <c:pt idx="332">
                  <c:v>6.7568696027643789</c:v>
                </c:pt>
                <c:pt idx="333">
                  <c:v>6.5539777873013589</c:v>
                </c:pt>
                <c:pt idx="334">
                  <c:v>6.4012761215668483</c:v>
                </c:pt>
                <c:pt idx="335">
                  <c:v>6.745361033399881</c:v>
                </c:pt>
                <c:pt idx="336">
                  <c:v>6.8448888462373079</c:v>
                </c:pt>
                <c:pt idx="337">
                  <c:v>6.8116418680731998</c:v>
                </c:pt>
                <c:pt idx="338">
                  <c:v>6.9107434376008303</c:v>
                </c:pt>
                <c:pt idx="339">
                  <c:v>6.8663075725545699</c:v>
                </c:pt>
                <c:pt idx="340">
                  <c:v>6.5572811729522797</c:v>
                </c:pt>
                <c:pt idx="341">
                  <c:v>7.4805241819709831</c:v>
                </c:pt>
                <c:pt idx="342">
                  <c:v>6.7871328777599143</c:v>
                </c:pt>
                <c:pt idx="343">
                  <c:v>5.7677720023821539</c:v>
                </c:pt>
                <c:pt idx="344">
                  <c:v>5.4840005188852929</c:v>
                </c:pt>
                <c:pt idx="345">
                  <c:v>5.7220574074065045</c:v>
                </c:pt>
                <c:pt idx="346">
                  <c:v>6.0068944991778572</c:v>
                </c:pt>
                <c:pt idx="347">
                  <c:v>6.4222686045743131</c:v>
                </c:pt>
                <c:pt idx="348">
                  <c:v>6.5644207483913677</c:v>
                </c:pt>
                <c:pt idx="349">
                  <c:v>6.7064663313809723</c:v>
                </c:pt>
                <c:pt idx="350">
                  <c:v>6.5013367385415206</c:v>
                </c:pt>
                <c:pt idx="351">
                  <c:v>6.3733571847751929</c:v>
                </c:pt>
                <c:pt idx="352">
                  <c:v>6.2927971992237</c:v>
                </c:pt>
                <c:pt idx="353">
                  <c:v>6.1646045238024731</c:v>
                </c:pt>
                <c:pt idx="354">
                  <c:v>6.3474629037050709</c:v>
                </c:pt>
                <c:pt idx="355">
                  <c:v>6.8540530773979267</c:v>
                </c:pt>
                <c:pt idx="356">
                  <c:v>7.9296780696687943</c:v>
                </c:pt>
                <c:pt idx="357">
                  <c:v>7.7336061471625133</c:v>
                </c:pt>
                <c:pt idx="358">
                  <c:v>7.8316421084156538</c:v>
                </c:pt>
                <c:pt idx="359">
                  <c:v>7.3598973252986415</c:v>
                </c:pt>
                <c:pt idx="360">
                  <c:v>7.1424066764750984</c:v>
                </c:pt>
                <c:pt idx="361">
                  <c:v>7.7704761934598894</c:v>
                </c:pt>
                <c:pt idx="362">
                  <c:v>8.5073443152701778</c:v>
                </c:pt>
                <c:pt idx="363">
                  <c:v>8.5709611292572703</c:v>
                </c:pt>
                <c:pt idx="364">
                  <c:v>7.5810110422554526</c:v>
                </c:pt>
                <c:pt idx="365">
                  <c:v>7.3670369007377285</c:v>
                </c:pt>
                <c:pt idx="366">
                  <c:v>7.4857456625159884</c:v>
                </c:pt>
                <c:pt idx="367">
                  <c:v>6.6472185113192914</c:v>
                </c:pt>
                <c:pt idx="368">
                  <c:v>6.7137124676475093</c:v>
                </c:pt>
                <c:pt idx="369">
                  <c:v>6.7722143619170447</c:v>
                </c:pt>
                <c:pt idx="370">
                  <c:v>6.6955971269811672</c:v>
                </c:pt>
                <c:pt idx="371">
                  <c:v>7.1084137725188468</c:v>
                </c:pt>
                <c:pt idx="372">
                  <c:v>6.828478478810152</c:v>
                </c:pt>
                <c:pt idx="373">
                  <c:v>6.2208686406955804</c:v>
                </c:pt>
                <c:pt idx="374">
                  <c:v>6.5199848833451064</c:v>
                </c:pt>
                <c:pt idx="375">
                  <c:v>7.7502296362445682</c:v>
                </c:pt>
                <c:pt idx="376">
                  <c:v>7.8256747020785067</c:v>
                </c:pt>
                <c:pt idx="377">
                  <c:v>7.5471246991266483</c:v>
                </c:pt>
                <c:pt idx="378">
                  <c:v>7.6117005605607826</c:v>
                </c:pt>
                <c:pt idx="379">
                  <c:v>7.7070725011276977</c:v>
                </c:pt>
                <c:pt idx="380">
                  <c:v>7.1737355597451238</c:v>
                </c:pt>
                <c:pt idx="381">
                  <c:v>7.2140155525208707</c:v>
                </c:pt>
                <c:pt idx="382">
                  <c:v>7.6485706068581596</c:v>
                </c:pt>
                <c:pt idx="383">
                  <c:v>8.0712974093486025</c:v>
                </c:pt>
                <c:pt idx="384">
                  <c:v>7.6732927188263433</c:v>
                </c:pt>
                <c:pt idx="385">
                  <c:v>7.7742058224206092</c:v>
                </c:pt>
                <c:pt idx="386">
                  <c:v>7.8964310915046854</c:v>
                </c:pt>
                <c:pt idx="387">
                  <c:v>7.6778748344066514</c:v>
                </c:pt>
                <c:pt idx="388">
                  <c:v>7.6642350484931727</c:v>
                </c:pt>
                <c:pt idx="389">
                  <c:v>7.3265437863070844</c:v>
                </c:pt>
                <c:pt idx="390">
                  <c:v>7.3526511890321036</c:v>
                </c:pt>
                <c:pt idx="391">
                  <c:v>7.2293603116735365</c:v>
                </c:pt>
                <c:pt idx="392">
                  <c:v>7.4390720200932972</c:v>
                </c:pt>
                <c:pt idx="393">
                  <c:v>7.5751501967457529</c:v>
                </c:pt>
                <c:pt idx="394">
                  <c:v>7.7111218125707603</c:v>
                </c:pt>
                <c:pt idx="395">
                  <c:v>8.1219138023869082</c:v>
                </c:pt>
                <c:pt idx="396">
                  <c:v>7.7409588442565003</c:v>
                </c:pt>
                <c:pt idx="397">
                  <c:v>7.8440031643997461</c:v>
                </c:pt>
                <c:pt idx="398">
                  <c:v>8.1240450189358882</c:v>
                </c:pt>
                <c:pt idx="399">
                  <c:v>8.593978267986266</c:v>
                </c:pt>
                <c:pt idx="400">
                  <c:v>8.6270121244954794</c:v>
                </c:pt>
                <c:pt idx="401">
                  <c:v>8.329387733430238</c:v>
                </c:pt>
                <c:pt idx="402">
                  <c:v>8.447137447761456</c:v>
                </c:pt>
                <c:pt idx="403">
                  <c:v>7.7544920693425317</c:v>
                </c:pt>
                <c:pt idx="404">
                  <c:v>8.1129626928811867</c:v>
                </c:pt>
                <c:pt idx="405">
                  <c:v>7.9698515016170921</c:v>
                </c:pt>
                <c:pt idx="406">
                  <c:v>7.5222960263310181</c:v>
                </c:pt>
                <c:pt idx="407">
                  <c:v>7.702490385547387</c:v>
                </c:pt>
                <c:pt idx="408">
                  <c:v>7.6865062614300266</c:v>
                </c:pt>
                <c:pt idx="409">
                  <c:v>7.9036772277712215</c:v>
                </c:pt>
                <c:pt idx="410">
                  <c:v>7.2996904577899189</c:v>
                </c:pt>
                <c:pt idx="411">
                  <c:v>7.0961592773622044</c:v>
                </c:pt>
                <c:pt idx="412">
                  <c:v>7.2621810465278482</c:v>
                </c:pt>
                <c:pt idx="413">
                  <c:v>7.3105596621897249</c:v>
                </c:pt>
                <c:pt idx="414">
                  <c:v>7.3625613459848687</c:v>
                </c:pt>
                <c:pt idx="415">
                  <c:v>7.3670369007377285</c:v>
                </c:pt>
                <c:pt idx="416">
                  <c:v>7.2172123773443424</c:v>
                </c:pt>
                <c:pt idx="417">
                  <c:v>7.1879081497958497</c:v>
                </c:pt>
                <c:pt idx="418">
                  <c:v>7.2114580926620926</c:v>
                </c:pt>
                <c:pt idx="419">
                  <c:v>7.2687878178296907</c:v>
                </c:pt>
                <c:pt idx="420">
                  <c:v>6.8157977403437124</c:v>
                </c:pt>
                <c:pt idx="421">
                  <c:v>6.898488942444188</c:v>
                </c:pt>
                <c:pt idx="422">
                  <c:v>7.2970264371036926</c:v>
                </c:pt>
                <c:pt idx="423">
                  <c:v>7.2602629516337647</c:v>
                </c:pt>
                <c:pt idx="424">
                  <c:v>7.1351605402085632</c:v>
                </c:pt>
                <c:pt idx="425">
                  <c:v>6.5583467812267706</c:v>
                </c:pt>
                <c:pt idx="426">
                  <c:v>6.1414808242460266</c:v>
                </c:pt>
                <c:pt idx="427">
                  <c:v>5.9023583274503233</c:v>
                </c:pt>
                <c:pt idx="428">
                  <c:v>6.044617032094826</c:v>
                </c:pt>
                <c:pt idx="429">
                  <c:v>6.1446776490694983</c:v>
                </c:pt>
                <c:pt idx="430">
                  <c:v>6.2141553085662897</c:v>
                </c:pt>
                <c:pt idx="431">
                  <c:v>6.3897675522023505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016-DA46-BA0C-F7368A7F1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718926"/>
        <c:axId val="73482575"/>
      </c:lineChart>
      <c:catAx>
        <c:axId val="3771892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2575"/>
        <c:crosses val="autoZero"/>
        <c:auto val="1"/>
        <c:lblAlgn val="ctr"/>
        <c:lblOffset val="100"/>
        <c:noMultiLvlLbl val="0"/>
      </c:catAx>
      <c:valAx>
        <c:axId val="73482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77189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63360</xdr:rowOff>
    </xdr:from>
    <xdr:to>
      <xdr:col>14</xdr:col>
      <xdr:colOff>256320</xdr:colOff>
      <xdr:row>18</xdr:row>
      <xdr:rowOff>64800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175680</xdr:rowOff>
    </xdr:from>
    <xdr:to>
      <xdr:col>19</xdr:col>
      <xdr:colOff>197840</xdr:colOff>
      <xdr:row>23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7</xdr:row>
      <xdr:rowOff>175680</xdr:rowOff>
    </xdr:from>
    <xdr:to>
      <xdr:col>26</xdr:col>
      <xdr:colOff>290880</xdr:colOff>
      <xdr:row>23</xdr:row>
      <xdr:rowOff>7560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27</xdr:col>
      <xdr:colOff>0</xdr:colOff>
      <xdr:row>7</xdr:row>
      <xdr:rowOff>175680</xdr:rowOff>
    </xdr:from>
    <xdr:to>
      <xdr:col>33</xdr:col>
      <xdr:colOff>290520</xdr:colOff>
      <xdr:row>23</xdr:row>
      <xdr:rowOff>7560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486636</xdr:colOff>
      <xdr:row>9</xdr:row>
      <xdr:rowOff>83085</xdr:rowOff>
    </xdr:from>
    <xdr:to>
      <xdr:col>33</xdr:col>
      <xdr:colOff>295003</xdr:colOff>
      <xdr:row>24</xdr:row>
      <xdr:rowOff>102514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6"/>
  <sheetViews>
    <sheetView tabSelected="1" zoomScaleNormal="100" workbookViewId="0">
      <pane ySplit="1" topLeftCell="A5" activePane="bottomLeft" state="frozen"/>
      <selection pane="bottomLeft" activeCell="F14" sqref="F14:H14"/>
    </sheetView>
  </sheetViews>
  <sheetFormatPr baseColWidth="10" defaultColWidth="8.6640625" defaultRowHeight="16" x14ac:dyDescent="0.2"/>
  <cols>
    <col min="1" max="1" width="34" customWidth="1"/>
    <col min="2" max="5" width="12" customWidth="1"/>
    <col min="6" max="8" width="30" style="47" customWidth="1"/>
  </cols>
  <sheetData>
    <row r="1" spans="1:19" ht="27.75" customHeight="1" x14ac:dyDescent="0.2">
      <c r="A1" s="7" t="s">
        <v>1</v>
      </c>
      <c r="B1" s="8">
        <v>80</v>
      </c>
      <c r="C1" s="5"/>
      <c r="D1" s="5"/>
      <c r="E1" s="5"/>
      <c r="F1" s="5"/>
      <c r="G1" s="5"/>
      <c r="H1" s="5"/>
    </row>
    <row r="2" spans="1:19" x14ac:dyDescent="0.2">
      <c r="A2" s="10" t="s">
        <v>96</v>
      </c>
    </row>
    <row r="3" spans="1:19" ht="15" customHeight="1" x14ac:dyDescent="0.2">
      <c r="A3" s="11" t="s">
        <v>2</v>
      </c>
      <c r="B3" s="12" t="s">
        <v>3</v>
      </c>
      <c r="C3" s="13" t="s">
        <v>4</v>
      </c>
      <c r="D3" s="14" t="s">
        <v>5</v>
      </c>
      <c r="E3" s="11" t="s">
        <v>6</v>
      </c>
      <c r="F3" s="48"/>
      <c r="G3" s="48"/>
      <c r="H3" s="48"/>
    </row>
    <row r="4" spans="1:19" ht="27.75" customHeight="1" x14ac:dyDescent="0.2">
      <c r="A4" s="15" t="s">
        <v>8</v>
      </c>
      <c r="B4" s="16">
        <f>SUM('2 Outage'!M4:M435)</f>
        <v>86156.833333333474</v>
      </c>
      <c r="C4" s="16">
        <f>SUM('2 Outage'!Q4:Q435)</f>
        <v>107604.50000000028</v>
      </c>
      <c r="D4" s="16">
        <f>SUM('2 Outage'!U4:U435)</f>
        <v>85382.666666666788</v>
      </c>
      <c r="E4" s="17">
        <f>SUM(B4:D4)</f>
        <v>279144.00000000052</v>
      </c>
      <c r="F4" s="49" t="s">
        <v>9</v>
      </c>
      <c r="G4" s="49"/>
      <c r="H4" s="49"/>
    </row>
    <row r="5" spans="1:19" ht="27.75" customHeight="1" x14ac:dyDescent="0.2">
      <c r="A5" s="18" t="s">
        <v>10</v>
      </c>
      <c r="B5" s="19">
        <f>B4/1000</f>
        <v>86.156833333333481</v>
      </c>
      <c r="C5" s="19">
        <f>C4/1000</f>
        <v>107.60450000000027</v>
      </c>
      <c r="D5" s="19">
        <f>D4/1000</f>
        <v>85.382666666666793</v>
      </c>
      <c r="E5" s="20">
        <f>E4/1000</f>
        <v>279.14400000000052</v>
      </c>
      <c r="F5" s="49" t="s">
        <v>11</v>
      </c>
      <c r="G5" s="49"/>
      <c r="H5" s="49"/>
    </row>
    <row r="6" spans="1:19" ht="27.75" customHeight="1" x14ac:dyDescent="0.2">
      <c r="A6" s="15" t="s">
        <v>12</v>
      </c>
      <c r="B6" s="21">
        <f>B5*$B$1</f>
        <v>6892.546666666678</v>
      </c>
      <c r="C6" s="21">
        <f>C5*$B$1</f>
        <v>8608.3600000000224</v>
      </c>
      <c r="D6" s="21">
        <f>D5*$B$1</f>
        <v>6830.6133333333437</v>
      </c>
      <c r="E6" s="22">
        <f>E5*$B$1</f>
        <v>22331.52000000004</v>
      </c>
      <c r="F6" s="49" t="s">
        <v>98</v>
      </c>
      <c r="G6" s="49"/>
      <c r="H6" s="49"/>
    </row>
    <row r="7" spans="1:19" ht="27.75" customHeight="1" x14ac:dyDescent="0.2">
      <c r="A7" s="18" t="s">
        <v>13</v>
      </c>
      <c r="B7" s="23">
        <f>AVERAGE('2 Outage'!J4:J435)</f>
        <v>6.0627306850358389</v>
      </c>
      <c r="C7" s="23">
        <f>AVERAGE('2 Outage'!N4:N435)</f>
        <v>6.474193537215343</v>
      </c>
      <c r="D7" s="23">
        <f>AVERAGE('2 Outage'!R4:R435)</f>
        <v>6.031979953967415</v>
      </c>
      <c r="F7" s="49" t="s">
        <v>14</v>
      </c>
      <c r="G7" s="49"/>
      <c r="H7" s="49"/>
      <c r="L7" s="6" t="s">
        <v>0</v>
      </c>
      <c r="M7" s="6"/>
      <c r="N7" s="6"/>
      <c r="O7" s="6"/>
      <c r="P7" s="6"/>
      <c r="Q7" s="6"/>
      <c r="R7" s="6"/>
      <c r="S7" s="6"/>
    </row>
    <row r="9" spans="1:19" x14ac:dyDescent="0.2">
      <c r="A9" s="10" t="s">
        <v>95</v>
      </c>
    </row>
    <row r="10" spans="1:19" ht="15" customHeight="1" x14ac:dyDescent="0.2">
      <c r="A10" s="11" t="s">
        <v>2</v>
      </c>
      <c r="B10" s="12" t="s">
        <v>3</v>
      </c>
      <c r="C10" s="13" t="s">
        <v>4</v>
      </c>
      <c r="D10" s="14" t="s">
        <v>5</v>
      </c>
      <c r="E10" s="11" t="s">
        <v>6</v>
      </c>
      <c r="F10" s="48"/>
      <c r="G10" s="48"/>
      <c r="H10" s="48"/>
    </row>
    <row r="11" spans="1:19" ht="27.75" customHeight="1" x14ac:dyDescent="0.2">
      <c r="A11" s="18" t="s">
        <v>15</v>
      </c>
      <c r="B11" s="24">
        <f>'1 Relationship'!$O$3</f>
        <v>0.73031966720745745</v>
      </c>
      <c r="C11" s="24">
        <f>'1 Relationship'!$P$3</f>
        <v>0.84219511030341321</v>
      </c>
      <c r="D11" s="24">
        <f>'1 Relationship'!$Q$3</f>
        <v>0.74592579214345833</v>
      </c>
      <c r="F11" s="49" t="s">
        <v>16</v>
      </c>
      <c r="G11" s="49"/>
      <c r="H11" s="49"/>
    </row>
    <row r="12" spans="1:19" ht="27.75" customHeight="1" x14ac:dyDescent="0.2">
      <c r="A12" s="18" t="s">
        <v>17</v>
      </c>
      <c r="B12" s="23">
        <f>'1 Relationship'!$O$4</f>
        <v>0.95577116813085894</v>
      </c>
      <c r="C12" s="23">
        <f>'1 Relationship'!$P$4</f>
        <v>0.5849144628876406</v>
      </c>
      <c r="D12" s="23">
        <f>'1 Relationship'!$Q$4</f>
        <v>0.81589035082408135</v>
      </c>
      <c r="F12" s="49" t="s">
        <v>18</v>
      </c>
      <c r="G12" s="49"/>
      <c r="H12" s="49"/>
    </row>
    <row r="13" spans="1:19" ht="27.75" customHeight="1" x14ac:dyDescent="0.2">
      <c r="A13" s="18" t="s">
        <v>19</v>
      </c>
      <c r="B13" s="23">
        <f>'1 Relationship'!$O$5</f>
        <v>0.54092527725634476</v>
      </c>
      <c r="C13" s="23">
        <f>'1 Relationship'!$P$5</f>
        <v>0.65267097220053294</v>
      </c>
      <c r="D13" s="23">
        <f>'1 Relationship'!$Q$5</f>
        <v>0.61441145997703739</v>
      </c>
      <c r="F13" s="49" t="s">
        <v>20</v>
      </c>
      <c r="G13" s="49"/>
      <c r="H13" s="49"/>
    </row>
    <row r="14" spans="1:19" ht="27.75" customHeight="1" x14ac:dyDescent="0.2">
      <c r="A14" s="18" t="s">
        <v>21</v>
      </c>
      <c r="B14" s="23">
        <f>'1 Relationship'!$O$6</f>
        <v>0.7354762248069916</v>
      </c>
      <c r="C14" s="23">
        <f>'1 Relationship'!$P$6</f>
        <v>0.80788054327390069</v>
      </c>
      <c r="D14" s="23">
        <f>'1 Relationship'!$Q$6</f>
        <v>0.78384402783783291</v>
      </c>
      <c r="F14" s="49" t="s">
        <v>22</v>
      </c>
      <c r="G14" s="49"/>
      <c r="H14" s="49"/>
    </row>
    <row r="15" spans="1:19" ht="27.75" customHeight="1" x14ac:dyDescent="0.2">
      <c r="A15" s="18" t="s">
        <v>23</v>
      </c>
      <c r="B15" s="25">
        <f>'1 Relationship'!$O$7</f>
        <v>7622</v>
      </c>
      <c r="C15" s="25">
        <f>'1 Relationship'!$P$7</f>
        <v>7622</v>
      </c>
      <c r="D15" s="25">
        <f>'1 Relationship'!$Q$7</f>
        <v>7622</v>
      </c>
      <c r="F15" s="49" t="s">
        <v>24</v>
      </c>
      <c r="G15" s="49"/>
      <c r="H15" s="49"/>
    </row>
    <row r="17" spans="1:8" x14ac:dyDescent="0.2">
      <c r="A17" s="10" t="s">
        <v>97</v>
      </c>
    </row>
    <row r="18" spans="1:8" ht="15" customHeight="1" x14ac:dyDescent="0.2">
      <c r="A18" s="11" t="s">
        <v>2</v>
      </c>
      <c r="B18" s="12" t="s">
        <v>3</v>
      </c>
      <c r="C18" s="13" t="s">
        <v>4</v>
      </c>
      <c r="D18" s="14" t="s">
        <v>5</v>
      </c>
      <c r="E18" s="11" t="s">
        <v>6</v>
      </c>
      <c r="F18" s="48"/>
      <c r="G18" s="48"/>
      <c r="H18" s="48"/>
    </row>
    <row r="19" spans="1:8" ht="27.75" customHeight="1" x14ac:dyDescent="0.2">
      <c r="A19" s="18" t="s">
        <v>25</v>
      </c>
      <c r="B19" s="23">
        <f>SQRT(SUMSQ('3 Check'!O3:O866)/COUNT('3 Check'!O3:O866))</f>
        <v>1.5598698660911678</v>
      </c>
      <c r="C19" s="23">
        <f>SQRT(SUMSQ('3 Check'!AA3:AA866)/COUNT('3 Check'!AA3:AA866))</f>
        <v>1.2540058417302784</v>
      </c>
      <c r="D19" s="23">
        <f>SQRT(SUMSQ('3 Check'!AM3:AM866)/COUNT('3 Check'!AM3:AM866))</f>
        <v>1.3675659033400274</v>
      </c>
      <c r="F19" s="49" t="s">
        <v>26</v>
      </c>
      <c r="G19" s="49"/>
      <c r="H19" s="49"/>
    </row>
    <row r="20" spans="1:8" ht="27.75" customHeight="1" x14ac:dyDescent="0.2">
      <c r="A20" s="18" t="s">
        <v>27</v>
      </c>
      <c r="B20" s="23">
        <f>AVERAGE('3 Check'!P3:P866)</f>
        <v>1.255191445743185</v>
      </c>
      <c r="C20" s="23">
        <f>AVERAGE('3 Check'!AB3:AB866)</f>
        <v>0.97257766863312078</v>
      </c>
      <c r="D20" s="23">
        <f>AVERAGE('3 Check'!AN3:AN866)</f>
        <v>1.066486910712126</v>
      </c>
      <c r="F20" s="49" t="s">
        <v>28</v>
      </c>
      <c r="G20" s="49"/>
      <c r="H20" s="49"/>
    </row>
    <row r="21" spans="1:8" ht="27.75" customHeight="1" x14ac:dyDescent="0.2">
      <c r="A21" s="18" t="s">
        <v>29</v>
      </c>
      <c r="B21" s="26">
        <f>AVERAGE('3 Check'!O3:O866)</f>
        <v>0.36645815767980733</v>
      </c>
      <c r="C21" s="26">
        <f>AVERAGE('3 Check'!AA3:AA866)</f>
        <v>-0.26819212080244986</v>
      </c>
      <c r="D21" s="26">
        <f>AVERAGE('3 Check'!AM3:AM866)</f>
        <v>-0.33077338096576125</v>
      </c>
      <c r="F21" s="49" t="s">
        <v>30</v>
      </c>
      <c r="G21" s="49"/>
      <c r="H21" s="49"/>
    </row>
    <row r="22" spans="1:8" ht="27.75" customHeight="1" x14ac:dyDescent="0.2">
      <c r="A22" s="18" t="s">
        <v>31</v>
      </c>
      <c r="B22" s="25">
        <f>SQRT(SUMSQ('3 Check'!R3:R866)/COUNT('3 Check'!R3:R866))</f>
        <v>925.15143467614712</v>
      </c>
      <c r="C22" s="25">
        <f>SQRT(SUMSQ('3 Check'!AD3:AD866)/COUNT('3 Check'!AD3:AD866))</f>
        <v>807.67349715665375</v>
      </c>
      <c r="D22" s="25">
        <f>SQRT(SUMSQ('3 Check'!AP3:AP866)/COUNT('3 Check'!AP3:AP866))</f>
        <v>908.37980322007832</v>
      </c>
      <c r="F22" s="49" t="s">
        <v>32</v>
      </c>
      <c r="G22" s="49"/>
      <c r="H22" s="49"/>
    </row>
    <row r="23" spans="1:8" ht="27.75" customHeight="1" x14ac:dyDescent="0.2">
      <c r="A23" s="18" t="s">
        <v>33</v>
      </c>
      <c r="B23" s="25">
        <f>AVERAGE('3 Check'!S3:S866)</f>
        <v>680.28125</v>
      </c>
      <c r="C23" s="25">
        <f>AVERAGE('3 Check'!AE3:AE866)</f>
        <v>552.68634259259261</v>
      </c>
      <c r="D23" s="25">
        <f>AVERAGE('3 Check'!AQ3:AQ866)</f>
        <v>642.19097222222217</v>
      </c>
      <c r="F23" s="49" t="s">
        <v>34</v>
      </c>
      <c r="G23" s="49"/>
      <c r="H23" s="49"/>
    </row>
    <row r="24" spans="1:8" ht="27.75" customHeight="1" x14ac:dyDescent="0.2">
      <c r="A24" s="18" t="s">
        <v>35</v>
      </c>
      <c r="B24" s="19">
        <f>SUM('3 Check'!T3:T866)/1000</f>
        <v>213.03200000000001</v>
      </c>
      <c r="C24" s="19">
        <f>SUM('3 Check'!AF3:AF866)/1000</f>
        <v>311.42866666666669</v>
      </c>
      <c r="D24" s="19">
        <f>SUM('3 Check'!AR3:AR866)/1000</f>
        <v>272.23166666666634</v>
      </c>
      <c r="E24" s="20">
        <f>SUM(B24:D24)</f>
        <v>796.69233333333307</v>
      </c>
      <c r="F24" s="49" t="s">
        <v>36</v>
      </c>
      <c r="G24" s="49"/>
      <c r="H24" s="49"/>
    </row>
    <row r="25" spans="1:8" ht="27.75" customHeight="1" x14ac:dyDescent="0.2">
      <c r="A25" s="18" t="s">
        <v>37</v>
      </c>
      <c r="B25" s="19">
        <f>SUM('3 Check'!U3:U866)/1000</f>
        <v>234.99950000000067</v>
      </c>
      <c r="C25" s="19">
        <f>SUM('3 Check'!AG3:AG866)/1000</f>
        <v>281.23250000000047</v>
      </c>
      <c r="D25" s="19">
        <f>SUM('3 Check'!AS3:AS866)/1000</f>
        <v>233.58850000000069</v>
      </c>
      <c r="E25" s="20">
        <f>SUM(B25:D25)</f>
        <v>749.82050000000186</v>
      </c>
      <c r="F25" s="49" t="s">
        <v>38</v>
      </c>
      <c r="G25" s="49"/>
      <c r="H25" s="49"/>
    </row>
    <row r="26" spans="1:8" ht="27.75" customHeight="1" x14ac:dyDescent="0.2">
      <c r="A26" s="15" t="s">
        <v>39</v>
      </c>
      <c r="B26" s="27">
        <f>B25/B24-1</f>
        <v>0.10311831086409851</v>
      </c>
      <c r="C26" s="27">
        <f>C25/C24-1</f>
        <v>-9.6960138544298635E-2</v>
      </c>
      <c r="D26" s="27">
        <f>D25/D24-1</f>
        <v>-0.14194956501508771</v>
      </c>
      <c r="E26" s="28">
        <f>E25/E24-1</f>
        <v>-5.8833041780659623E-2</v>
      </c>
      <c r="F26" s="49" t="s">
        <v>40</v>
      </c>
      <c r="G26" s="49"/>
      <c r="H26" s="49"/>
    </row>
  </sheetData>
  <mergeCells count="22">
    <mergeCell ref="F25:H25"/>
    <mergeCell ref="F26:H26"/>
    <mergeCell ref="F20:H20"/>
    <mergeCell ref="F21:H21"/>
    <mergeCell ref="F22:H22"/>
    <mergeCell ref="F23:H23"/>
    <mergeCell ref="F24:H24"/>
    <mergeCell ref="F13:H13"/>
    <mergeCell ref="F14:H14"/>
    <mergeCell ref="F15:H15"/>
    <mergeCell ref="F18:H18"/>
    <mergeCell ref="F19:H19"/>
    <mergeCell ref="F6:H6"/>
    <mergeCell ref="F7:H7"/>
    <mergeCell ref="F10:H10"/>
    <mergeCell ref="F11:H11"/>
    <mergeCell ref="F12:H12"/>
    <mergeCell ref="L7:S7"/>
    <mergeCell ref="C1:H1"/>
    <mergeCell ref="F3:H3"/>
    <mergeCell ref="F4:H4"/>
    <mergeCell ref="F5:H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zoomScaleNormal="100" workbookViewId="0">
      <selection activeCell="H25" sqref="H25"/>
    </sheetView>
  </sheetViews>
  <sheetFormatPr baseColWidth="10" defaultColWidth="8.6640625" defaultRowHeight="15" x14ac:dyDescent="0.2"/>
  <cols>
    <col min="1" max="1" width="14" customWidth="1"/>
    <col min="2" max="4" width="13" customWidth="1"/>
  </cols>
  <sheetData>
    <row r="1" spans="1:6" ht="28" x14ac:dyDescent="0.2">
      <c r="A1" s="11" t="s">
        <v>41</v>
      </c>
      <c r="B1" s="12" t="s">
        <v>42</v>
      </c>
      <c r="C1" s="13" t="s">
        <v>43</v>
      </c>
      <c r="D1" s="14" t="s">
        <v>44</v>
      </c>
      <c r="F1" s="29"/>
    </row>
    <row r="2" spans="1:6" x14ac:dyDescent="0.2">
      <c r="A2" s="31">
        <v>0.5</v>
      </c>
      <c r="B2" s="31">
        <v>0</v>
      </c>
      <c r="C2" s="31">
        <v>0</v>
      </c>
      <c r="D2" s="31">
        <v>0</v>
      </c>
    </row>
    <row r="3" spans="1:6" x14ac:dyDescent="0.2">
      <c r="A3" s="31">
        <v>1</v>
      </c>
      <c r="B3" s="31">
        <v>0</v>
      </c>
      <c r="C3" s="31">
        <v>0</v>
      </c>
      <c r="D3" s="31">
        <v>0</v>
      </c>
    </row>
    <row r="4" spans="1:6" x14ac:dyDescent="0.2">
      <c r="A4" s="31">
        <v>1.5</v>
      </c>
      <c r="B4" s="31">
        <v>0</v>
      </c>
      <c r="C4" s="31">
        <v>0</v>
      </c>
      <c r="D4" s="31">
        <v>0</v>
      </c>
    </row>
    <row r="5" spans="1:6" x14ac:dyDescent="0.2">
      <c r="A5" s="31">
        <v>2</v>
      </c>
      <c r="B5" s="31">
        <v>0</v>
      </c>
      <c r="C5" s="31">
        <v>0</v>
      </c>
      <c r="D5" s="31">
        <v>0</v>
      </c>
    </row>
    <row r="6" spans="1:6" x14ac:dyDescent="0.2">
      <c r="A6" s="31">
        <v>2.5</v>
      </c>
      <c r="B6" s="31">
        <v>0</v>
      </c>
      <c r="C6" s="31">
        <v>0</v>
      </c>
      <c r="D6" s="31">
        <v>0</v>
      </c>
    </row>
    <row r="7" spans="1:6" x14ac:dyDescent="0.2">
      <c r="A7" s="31">
        <v>3</v>
      </c>
      <c r="B7" s="31">
        <v>31</v>
      </c>
      <c r="C7" s="31">
        <v>31</v>
      </c>
      <c r="D7" s="31">
        <v>31</v>
      </c>
    </row>
    <row r="8" spans="1:6" x14ac:dyDescent="0.2">
      <c r="A8" s="31">
        <v>3.5</v>
      </c>
      <c r="B8" s="31">
        <v>122</v>
      </c>
      <c r="C8" s="31">
        <v>122</v>
      </c>
      <c r="D8" s="31">
        <v>122</v>
      </c>
    </row>
    <row r="9" spans="1:6" x14ac:dyDescent="0.2">
      <c r="A9" s="31">
        <v>4</v>
      </c>
      <c r="B9" s="31">
        <v>247</v>
      </c>
      <c r="C9" s="31">
        <v>247</v>
      </c>
      <c r="D9" s="31">
        <v>247</v>
      </c>
    </row>
    <row r="10" spans="1:6" x14ac:dyDescent="0.2">
      <c r="A10" s="31">
        <v>4.5</v>
      </c>
      <c r="B10" s="31">
        <v>400</v>
      </c>
      <c r="C10" s="31">
        <v>400</v>
      </c>
      <c r="D10" s="31">
        <v>400</v>
      </c>
    </row>
    <row r="11" spans="1:6" x14ac:dyDescent="0.2">
      <c r="A11" s="31">
        <v>5</v>
      </c>
      <c r="B11" s="31">
        <v>584</v>
      </c>
      <c r="C11" s="31">
        <v>584</v>
      </c>
      <c r="D11" s="31">
        <v>584</v>
      </c>
    </row>
    <row r="12" spans="1:6" x14ac:dyDescent="0.2">
      <c r="A12" s="31">
        <v>5.5</v>
      </c>
      <c r="B12" s="31">
        <v>800</v>
      </c>
      <c r="C12" s="31">
        <v>800</v>
      </c>
      <c r="D12" s="31">
        <v>800</v>
      </c>
    </row>
    <row r="13" spans="1:6" x14ac:dyDescent="0.2">
      <c r="A13" s="31">
        <v>6</v>
      </c>
      <c r="B13" s="31">
        <v>1054</v>
      </c>
      <c r="C13" s="31">
        <v>1054</v>
      </c>
      <c r="D13" s="31">
        <v>1054</v>
      </c>
    </row>
    <row r="14" spans="1:6" x14ac:dyDescent="0.2">
      <c r="A14" s="31">
        <v>6.5</v>
      </c>
      <c r="B14" s="31">
        <v>1349</v>
      </c>
      <c r="C14" s="31">
        <v>1349</v>
      </c>
      <c r="D14" s="31">
        <v>1349</v>
      </c>
    </row>
    <row r="15" spans="1:6" x14ac:dyDescent="0.2">
      <c r="A15" s="31">
        <v>7</v>
      </c>
      <c r="B15" s="31">
        <v>1691</v>
      </c>
      <c r="C15" s="31">
        <v>1691</v>
      </c>
      <c r="D15" s="31">
        <v>1691</v>
      </c>
    </row>
    <row r="16" spans="1:6" x14ac:dyDescent="0.2">
      <c r="A16" s="31">
        <v>7.5</v>
      </c>
      <c r="B16" s="31">
        <v>2083</v>
      </c>
      <c r="C16" s="31">
        <v>2083</v>
      </c>
      <c r="D16" s="31">
        <v>2083</v>
      </c>
    </row>
    <row r="17" spans="1:4" x14ac:dyDescent="0.2">
      <c r="A17" s="31">
        <v>8</v>
      </c>
      <c r="B17" s="31">
        <v>2527</v>
      </c>
      <c r="C17" s="31">
        <v>2527</v>
      </c>
      <c r="D17" s="31">
        <v>2527</v>
      </c>
    </row>
    <row r="18" spans="1:4" x14ac:dyDescent="0.2">
      <c r="A18" s="31">
        <v>8.5</v>
      </c>
      <c r="B18" s="31">
        <v>3016</v>
      </c>
      <c r="C18" s="31">
        <v>3016</v>
      </c>
      <c r="D18" s="31">
        <v>3016</v>
      </c>
    </row>
    <row r="19" spans="1:4" x14ac:dyDescent="0.2">
      <c r="A19" s="31">
        <v>9</v>
      </c>
      <c r="B19" s="31">
        <v>3506</v>
      </c>
      <c r="C19" s="31">
        <v>3506</v>
      </c>
      <c r="D19" s="31">
        <v>3506</v>
      </c>
    </row>
    <row r="20" spans="1:4" x14ac:dyDescent="0.2">
      <c r="A20" s="31">
        <v>9.5</v>
      </c>
      <c r="B20" s="31">
        <v>3894</v>
      </c>
      <c r="C20" s="31">
        <v>3894</v>
      </c>
      <c r="D20" s="31">
        <v>3894</v>
      </c>
    </row>
    <row r="21" spans="1:4" x14ac:dyDescent="0.2">
      <c r="A21" s="31">
        <v>10</v>
      </c>
      <c r="B21" s="31">
        <v>4177</v>
      </c>
      <c r="C21" s="31">
        <v>4177</v>
      </c>
      <c r="D21" s="31">
        <v>4177</v>
      </c>
    </row>
    <row r="22" spans="1:4" x14ac:dyDescent="0.2">
      <c r="A22" s="31">
        <v>10.5</v>
      </c>
      <c r="B22" s="31">
        <v>4367</v>
      </c>
      <c r="C22" s="31">
        <v>4367</v>
      </c>
      <c r="D22" s="31">
        <v>4367</v>
      </c>
    </row>
    <row r="23" spans="1:4" x14ac:dyDescent="0.2">
      <c r="A23" s="31">
        <v>11</v>
      </c>
      <c r="B23" s="31">
        <v>4470</v>
      </c>
      <c r="C23" s="31">
        <v>4470</v>
      </c>
      <c r="D23" s="31">
        <v>4470</v>
      </c>
    </row>
    <row r="24" spans="1:4" x14ac:dyDescent="0.2">
      <c r="A24" s="31">
        <v>11.5</v>
      </c>
      <c r="B24" s="31">
        <v>4500</v>
      </c>
      <c r="C24" s="31">
        <v>4500</v>
      </c>
      <c r="D24" s="31">
        <v>4500</v>
      </c>
    </row>
    <row r="25" spans="1:4" x14ac:dyDescent="0.2">
      <c r="A25" s="31">
        <v>12</v>
      </c>
      <c r="B25" s="31">
        <v>4500</v>
      </c>
      <c r="C25" s="31">
        <v>4500</v>
      </c>
      <c r="D25" s="31">
        <v>4500</v>
      </c>
    </row>
    <row r="26" spans="1:4" x14ac:dyDescent="0.2">
      <c r="A26" s="31">
        <v>12.5</v>
      </c>
      <c r="B26" s="31">
        <v>4500</v>
      </c>
      <c r="C26" s="31">
        <v>4500</v>
      </c>
      <c r="D26" s="31">
        <v>4500</v>
      </c>
    </row>
    <row r="27" spans="1:4" x14ac:dyDescent="0.2">
      <c r="A27" s="31">
        <v>13</v>
      </c>
      <c r="B27" s="31">
        <v>4500</v>
      </c>
      <c r="C27" s="31">
        <v>4500</v>
      </c>
      <c r="D27" s="31">
        <v>4500</v>
      </c>
    </row>
    <row r="28" spans="1:4" x14ac:dyDescent="0.2">
      <c r="A28" s="31">
        <v>13.5</v>
      </c>
      <c r="B28" s="31">
        <v>4500</v>
      </c>
      <c r="C28" s="31">
        <v>4500</v>
      </c>
      <c r="D28" s="31">
        <v>4500</v>
      </c>
    </row>
    <row r="29" spans="1:4" x14ac:dyDescent="0.2">
      <c r="A29" s="31">
        <v>14</v>
      </c>
      <c r="B29" s="31">
        <v>4500</v>
      </c>
      <c r="C29" s="31">
        <v>4500</v>
      </c>
      <c r="D29" s="31">
        <v>4500</v>
      </c>
    </row>
    <row r="30" spans="1:4" x14ac:dyDescent="0.2">
      <c r="A30" s="31">
        <v>14.5</v>
      </c>
      <c r="B30" s="31">
        <v>4500</v>
      </c>
      <c r="C30" s="31">
        <v>4500</v>
      </c>
      <c r="D30" s="31">
        <v>4500</v>
      </c>
    </row>
    <row r="31" spans="1:4" x14ac:dyDescent="0.2">
      <c r="A31" s="31">
        <v>15</v>
      </c>
      <c r="B31" s="31">
        <v>4500</v>
      </c>
      <c r="C31" s="31">
        <v>4500</v>
      </c>
      <c r="D31" s="31">
        <v>4500</v>
      </c>
    </row>
    <row r="32" spans="1:4" x14ac:dyDescent="0.2">
      <c r="A32" s="31">
        <v>15.5</v>
      </c>
      <c r="B32" s="31">
        <v>4500</v>
      </c>
      <c r="C32" s="31">
        <v>4500</v>
      </c>
      <c r="D32" s="31">
        <v>4500</v>
      </c>
    </row>
    <row r="33" spans="1:4" x14ac:dyDescent="0.2">
      <c r="A33" s="31">
        <v>16</v>
      </c>
      <c r="B33" s="31">
        <v>4500</v>
      </c>
      <c r="C33" s="31">
        <v>4500</v>
      </c>
      <c r="D33" s="31">
        <v>4500</v>
      </c>
    </row>
    <row r="34" spans="1:4" x14ac:dyDescent="0.2">
      <c r="A34" s="31">
        <v>16.5</v>
      </c>
      <c r="B34" s="31">
        <v>4500</v>
      </c>
      <c r="C34" s="31">
        <v>4500</v>
      </c>
      <c r="D34" s="31">
        <v>4500</v>
      </c>
    </row>
    <row r="35" spans="1:4" x14ac:dyDescent="0.2">
      <c r="A35" s="31">
        <v>17</v>
      </c>
      <c r="B35" s="31">
        <v>4500</v>
      </c>
      <c r="C35" s="31">
        <v>4500</v>
      </c>
      <c r="D35" s="31">
        <v>4500</v>
      </c>
    </row>
    <row r="36" spans="1:4" x14ac:dyDescent="0.2">
      <c r="A36" s="31">
        <v>17.5</v>
      </c>
      <c r="B36" s="31">
        <v>4500</v>
      </c>
      <c r="C36" s="31">
        <v>4500</v>
      </c>
      <c r="D36" s="31">
        <v>4500</v>
      </c>
    </row>
    <row r="37" spans="1:4" x14ac:dyDescent="0.2">
      <c r="A37" s="31">
        <v>18</v>
      </c>
      <c r="B37" s="31">
        <v>4500</v>
      </c>
      <c r="C37" s="31">
        <v>4500</v>
      </c>
      <c r="D37" s="31">
        <v>4500</v>
      </c>
    </row>
    <row r="38" spans="1:4" x14ac:dyDescent="0.2">
      <c r="A38" s="31">
        <v>18.5</v>
      </c>
      <c r="B38" s="31">
        <v>4500</v>
      </c>
      <c r="C38" s="31">
        <v>4500</v>
      </c>
      <c r="D38" s="31">
        <v>4500</v>
      </c>
    </row>
    <row r="39" spans="1:4" x14ac:dyDescent="0.2">
      <c r="A39" s="31">
        <v>19</v>
      </c>
      <c r="B39" s="31">
        <v>4500</v>
      </c>
      <c r="C39" s="31">
        <v>4500</v>
      </c>
      <c r="D39" s="31">
        <v>4500</v>
      </c>
    </row>
    <row r="40" spans="1:4" x14ac:dyDescent="0.2">
      <c r="A40" s="31">
        <v>19.5</v>
      </c>
      <c r="B40" s="31">
        <v>4500</v>
      </c>
      <c r="C40" s="31">
        <v>4500</v>
      </c>
      <c r="D40" s="31">
        <v>4500</v>
      </c>
    </row>
    <row r="41" spans="1:4" x14ac:dyDescent="0.2">
      <c r="A41" s="31">
        <v>20</v>
      </c>
      <c r="B41" s="31">
        <v>4500</v>
      </c>
      <c r="C41" s="31">
        <v>4500</v>
      </c>
      <c r="D41" s="31">
        <v>4500</v>
      </c>
    </row>
    <row r="42" spans="1:4" x14ac:dyDescent="0.2">
      <c r="A42" s="31">
        <v>20.5</v>
      </c>
      <c r="B42" s="31">
        <v>4455</v>
      </c>
      <c r="C42" s="31">
        <v>4455</v>
      </c>
      <c r="D42" s="31">
        <v>4455</v>
      </c>
    </row>
    <row r="43" spans="1:4" x14ac:dyDescent="0.2">
      <c r="A43" s="31">
        <v>21</v>
      </c>
      <c r="B43" s="31">
        <v>4307</v>
      </c>
      <c r="C43" s="31">
        <v>4307</v>
      </c>
      <c r="D43" s="31">
        <v>4307</v>
      </c>
    </row>
    <row r="44" spans="1:4" x14ac:dyDescent="0.2">
      <c r="A44" s="31">
        <v>21.5</v>
      </c>
      <c r="B44" s="31">
        <v>4131</v>
      </c>
      <c r="C44" s="31">
        <v>4131</v>
      </c>
      <c r="D44" s="31">
        <v>4131</v>
      </c>
    </row>
    <row r="45" spans="1:4" x14ac:dyDescent="0.2">
      <c r="A45" s="31">
        <v>22</v>
      </c>
      <c r="B45" s="31">
        <v>3951</v>
      </c>
      <c r="C45" s="31">
        <v>3951</v>
      </c>
      <c r="D45" s="31">
        <v>3951</v>
      </c>
    </row>
    <row r="46" spans="1:4" x14ac:dyDescent="0.2">
      <c r="A46" s="31">
        <v>22.5</v>
      </c>
      <c r="B46" s="31">
        <v>3776</v>
      </c>
      <c r="C46" s="31">
        <v>3776</v>
      </c>
      <c r="D46" s="31">
        <v>3776</v>
      </c>
    </row>
    <row r="47" spans="1:4" x14ac:dyDescent="0.2">
      <c r="A47" s="31">
        <v>23</v>
      </c>
      <c r="B47" s="31">
        <v>3600</v>
      </c>
      <c r="C47" s="31">
        <v>3600</v>
      </c>
      <c r="D47" s="31">
        <v>3600</v>
      </c>
    </row>
    <row r="48" spans="1:4" x14ac:dyDescent="0.2">
      <c r="A48" s="31">
        <v>23.5</v>
      </c>
      <c r="B48" s="31">
        <v>3420</v>
      </c>
      <c r="C48" s="31">
        <v>3420</v>
      </c>
      <c r="D48" s="31">
        <v>3420</v>
      </c>
    </row>
    <row r="49" spans="1:4" x14ac:dyDescent="0.2">
      <c r="A49" s="31">
        <v>24</v>
      </c>
      <c r="B49" s="31">
        <v>3245</v>
      </c>
      <c r="C49" s="31">
        <v>3245</v>
      </c>
      <c r="D49" s="31">
        <v>3245</v>
      </c>
    </row>
    <row r="50" spans="1:4" x14ac:dyDescent="0.2">
      <c r="A50" s="31">
        <v>24.5</v>
      </c>
      <c r="B50" s="31">
        <v>3065</v>
      </c>
      <c r="C50" s="31">
        <v>3065</v>
      </c>
      <c r="D50" s="31">
        <v>3065</v>
      </c>
    </row>
    <row r="51" spans="1:4" x14ac:dyDescent="0.2">
      <c r="A51" s="31">
        <v>25</v>
      </c>
      <c r="B51" s="31">
        <v>2885</v>
      </c>
      <c r="C51" s="31">
        <v>2885</v>
      </c>
      <c r="D51" s="31">
        <v>2885</v>
      </c>
    </row>
    <row r="52" spans="1:4" x14ac:dyDescent="0.2">
      <c r="A52" s="31">
        <v>25.5</v>
      </c>
      <c r="B52" s="31">
        <v>2705</v>
      </c>
      <c r="C52" s="31">
        <v>2705</v>
      </c>
      <c r="D52" s="31">
        <v>2705</v>
      </c>
    </row>
    <row r="53" spans="1:4" x14ac:dyDescent="0.2">
      <c r="A53" s="31">
        <v>26</v>
      </c>
      <c r="B53" s="31">
        <v>2529</v>
      </c>
      <c r="C53" s="31">
        <v>2529</v>
      </c>
      <c r="D53" s="31">
        <v>2529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629"/>
  <sheetViews>
    <sheetView zoomScaleNormal="100" workbookViewId="0">
      <pane xSplit="1" ySplit="7" topLeftCell="B18" activePane="bottomRight" state="frozen"/>
      <selection pane="topRight" activeCell="B1" sqref="B1"/>
      <selection pane="bottomLeft" activeCell="A9" sqref="A9"/>
      <selection pane="bottomRight" activeCell="N28" sqref="N28"/>
    </sheetView>
  </sheetViews>
  <sheetFormatPr baseColWidth="10" defaultColWidth="8.6640625" defaultRowHeight="15" x14ac:dyDescent="0.2"/>
  <cols>
    <col min="1" max="1" width="16" customWidth="1"/>
    <col min="2" max="8" width="6" customWidth="1"/>
    <col min="9" max="12" width="11" customWidth="1"/>
    <col min="13" max="13" width="3" customWidth="1"/>
    <col min="14" max="14" width="17" customWidth="1"/>
    <col min="15" max="17" width="9" customWidth="1"/>
    <col min="18" max="18" width="70" hidden="1" customWidth="1"/>
  </cols>
  <sheetData>
    <row r="1" spans="1:18" ht="17" x14ac:dyDescent="0.2">
      <c r="A1" s="30" t="s">
        <v>93</v>
      </c>
      <c r="N1" s="10"/>
    </row>
    <row r="2" spans="1:18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N2" s="11" t="s">
        <v>2</v>
      </c>
      <c r="O2" s="12" t="s">
        <v>3</v>
      </c>
      <c r="P2" s="13" t="s">
        <v>4</v>
      </c>
      <c r="Q2" s="14" t="s">
        <v>5</v>
      </c>
      <c r="R2" s="11" t="s">
        <v>7</v>
      </c>
    </row>
    <row r="3" spans="1:18" ht="25.5" customHeight="1" x14ac:dyDescent="0.2">
      <c r="N3" s="7" t="s">
        <v>15</v>
      </c>
      <c r="O3" s="32">
        <f>SLOPE(J8:J7629,I8:I7629)</f>
        <v>0.73031966720745745</v>
      </c>
      <c r="P3" s="32">
        <f>SLOPE(K8:K7629,I8:I7629)</f>
        <v>0.84219511030341321</v>
      </c>
      <c r="Q3" s="32">
        <f>SLOPE(L8:L7629,I8:I7629)</f>
        <v>0.74592579214345833</v>
      </c>
      <c r="R3" s="9" t="s">
        <v>45</v>
      </c>
    </row>
    <row r="4" spans="1:18" ht="25.5" customHeight="1" x14ac:dyDescent="0.2">
      <c r="N4" s="7" t="s">
        <v>17</v>
      </c>
      <c r="O4" s="33">
        <f>INTERCEPT(J8:J7629,I8:I7629)</f>
        <v>0.95577116813085894</v>
      </c>
      <c r="P4" s="33">
        <f>INTERCEPT(K8:K7629,I8:I7629)</f>
        <v>0.5849144628876406</v>
      </c>
      <c r="Q4" s="33">
        <f>INTERCEPT(L8:L7629,I8:I7629)</f>
        <v>0.81589035082408135</v>
      </c>
      <c r="R4" s="9" t="s">
        <v>46</v>
      </c>
    </row>
    <row r="5" spans="1:18" ht="25.5" customHeight="1" x14ac:dyDescent="0.2">
      <c r="N5" s="7" t="s">
        <v>19</v>
      </c>
      <c r="O5" s="33">
        <f>RSQ(J8:J7629,I8:I7629)</f>
        <v>0.54092527725634476</v>
      </c>
      <c r="P5" s="33">
        <f>RSQ(K8:K7629,I8:I7629)</f>
        <v>0.65267097220053294</v>
      </c>
      <c r="Q5" s="33">
        <f>RSQ(L8:L7629,I8:I7629)</f>
        <v>0.61441145997703739</v>
      </c>
      <c r="R5" s="9" t="s">
        <v>47</v>
      </c>
    </row>
    <row r="6" spans="1:18" ht="25.5" customHeight="1" x14ac:dyDescent="0.2">
      <c r="N6" s="7" t="s">
        <v>21</v>
      </c>
      <c r="O6" s="33">
        <f>CORREL(J8:J7629,I8:I7629)</f>
        <v>0.7354762248069916</v>
      </c>
      <c r="P6" s="33">
        <f>CORREL(K8:K7629,I8:I7629)</f>
        <v>0.80788054327390069</v>
      </c>
      <c r="Q6" s="33">
        <f>CORREL(L8:L7629,I8:I7629)</f>
        <v>0.78384402783783291</v>
      </c>
      <c r="R6" s="9" t="s">
        <v>48</v>
      </c>
    </row>
    <row r="7" spans="1:18" ht="25.5" customHeight="1" x14ac:dyDescent="0.2">
      <c r="A7" s="11" t="s">
        <v>49</v>
      </c>
      <c r="B7" s="11" t="s">
        <v>50</v>
      </c>
      <c r="C7" s="11" t="s">
        <v>51</v>
      </c>
      <c r="D7" s="11" t="s">
        <v>52</v>
      </c>
      <c r="E7" s="11" t="s">
        <v>53</v>
      </c>
      <c r="F7" s="11" t="s">
        <v>54</v>
      </c>
      <c r="G7" s="11" t="s">
        <v>55</v>
      </c>
      <c r="H7" s="11" t="s">
        <v>56</v>
      </c>
      <c r="I7" s="11" t="s">
        <v>57</v>
      </c>
      <c r="J7" s="12" t="s">
        <v>58</v>
      </c>
      <c r="K7" s="13" t="s">
        <v>59</v>
      </c>
      <c r="L7" s="14" t="s">
        <v>60</v>
      </c>
      <c r="N7" s="7" t="s">
        <v>23</v>
      </c>
      <c r="O7" s="34">
        <f>COUNT(J8:J7629)</f>
        <v>7622</v>
      </c>
      <c r="P7" s="34">
        <f>COUNT(K8:K7629)</f>
        <v>7622</v>
      </c>
      <c r="Q7" s="34">
        <f>COUNT(L8:L7629)</f>
        <v>7622</v>
      </c>
      <c r="R7" s="9" t="s">
        <v>61</v>
      </c>
    </row>
    <row r="8" spans="1:18" x14ac:dyDescent="0.2">
      <c r="A8" s="36">
        <v>46204</v>
      </c>
      <c r="B8">
        <v>5.6310000000000002</v>
      </c>
      <c r="C8">
        <v>6.2539999999999996</v>
      </c>
      <c r="D8">
        <v>6.7709999999999999</v>
      </c>
      <c r="E8">
        <v>6.7169999999999996</v>
      </c>
      <c r="F8">
        <v>5.6840000000000002</v>
      </c>
      <c r="G8">
        <v>2.5</v>
      </c>
      <c r="H8">
        <v>1.7</v>
      </c>
      <c r="I8" s="37">
        <f t="shared" ref="I8:I71" si="0">AVERAGE(B8:H8)</f>
        <v>5.0367142857142868</v>
      </c>
      <c r="J8">
        <v>4.8650000000000002</v>
      </c>
      <c r="K8">
        <v>4.7560000000000002</v>
      </c>
      <c r="L8">
        <v>4.83</v>
      </c>
    </row>
    <row r="9" spans="1:18" x14ac:dyDescent="0.2">
      <c r="A9" s="36">
        <v>46204.013888888898</v>
      </c>
      <c r="B9">
        <v>4.9660000000000002</v>
      </c>
      <c r="C9">
        <v>5.1589999999999998</v>
      </c>
      <c r="D9">
        <v>5.1139999999999999</v>
      </c>
      <c r="E9">
        <v>5.484</v>
      </c>
      <c r="F9">
        <v>5.4409999999999998</v>
      </c>
      <c r="G9">
        <v>3.5</v>
      </c>
      <c r="H9">
        <v>2.6</v>
      </c>
      <c r="I9" s="37">
        <f t="shared" si="0"/>
        <v>4.6091428571428565</v>
      </c>
      <c r="J9">
        <v>2.952</v>
      </c>
      <c r="K9">
        <v>2.6120000000000001</v>
      </c>
      <c r="L9">
        <v>2.448</v>
      </c>
    </row>
    <row r="10" spans="1:18" x14ac:dyDescent="0.2">
      <c r="A10" s="36">
        <v>46204.020833333299</v>
      </c>
      <c r="B10">
        <v>4.984</v>
      </c>
      <c r="C10">
        <v>5.016</v>
      </c>
      <c r="D10">
        <v>5.2889999999999997</v>
      </c>
      <c r="E10">
        <v>5.2690000000000001</v>
      </c>
      <c r="F10">
        <v>6.2569999999999997</v>
      </c>
      <c r="G10">
        <v>3.3</v>
      </c>
      <c r="H10">
        <v>3</v>
      </c>
      <c r="I10" s="37">
        <f t="shared" si="0"/>
        <v>4.730714285714285</v>
      </c>
      <c r="J10">
        <v>1.353</v>
      </c>
      <c r="K10">
        <v>1.57</v>
      </c>
      <c r="L10">
        <v>1.6279999999999999</v>
      </c>
    </row>
    <row r="11" spans="1:18" x14ac:dyDescent="0.2">
      <c r="A11" s="36">
        <v>46204.027777777803</v>
      </c>
      <c r="B11">
        <v>5.0170000000000003</v>
      </c>
      <c r="C11">
        <v>5.4260000000000002</v>
      </c>
      <c r="D11">
        <v>5.2389999999999999</v>
      </c>
      <c r="E11">
        <v>4.4290000000000003</v>
      </c>
      <c r="F11">
        <v>6.1319999999999997</v>
      </c>
      <c r="G11">
        <v>3.4</v>
      </c>
      <c r="H11">
        <v>2.6</v>
      </c>
      <c r="I11" s="37">
        <f t="shared" si="0"/>
        <v>4.6061428571428573</v>
      </c>
      <c r="J11">
        <v>1.3540000000000001</v>
      </c>
      <c r="K11">
        <v>1.345</v>
      </c>
      <c r="L11">
        <v>0.92</v>
      </c>
    </row>
    <row r="12" spans="1:18" x14ac:dyDescent="0.2">
      <c r="A12" s="36">
        <v>46204.034722222197</v>
      </c>
      <c r="B12">
        <v>5.2</v>
      </c>
      <c r="C12">
        <v>5.0670000000000002</v>
      </c>
      <c r="D12">
        <v>5.17</v>
      </c>
      <c r="E12">
        <v>4.5419999999999998</v>
      </c>
      <c r="F12">
        <v>6.1289999999999996</v>
      </c>
      <c r="G12">
        <v>2.2000000000000002</v>
      </c>
      <c r="H12">
        <v>1.8</v>
      </c>
      <c r="I12" s="37">
        <f t="shared" si="0"/>
        <v>4.3011428571428567</v>
      </c>
      <c r="J12">
        <v>1.569</v>
      </c>
      <c r="K12">
        <v>1.552</v>
      </c>
      <c r="L12">
        <v>0.88800000000000001</v>
      </c>
    </row>
    <row r="13" spans="1:18" x14ac:dyDescent="0.2">
      <c r="A13" s="36">
        <v>46204.041666666701</v>
      </c>
      <c r="B13">
        <v>3.6989999999999998</v>
      </c>
      <c r="C13">
        <v>3.7639999999999998</v>
      </c>
      <c r="D13">
        <v>4.0179999999999998</v>
      </c>
      <c r="E13">
        <v>4.0919999999999996</v>
      </c>
      <c r="F13">
        <v>4.3719999999999999</v>
      </c>
      <c r="G13">
        <v>1.3</v>
      </c>
      <c r="H13">
        <v>0.7</v>
      </c>
      <c r="I13" s="37">
        <f t="shared" si="0"/>
        <v>3.1349999999999993</v>
      </c>
      <c r="J13">
        <v>0.74099999999999999</v>
      </c>
      <c r="K13">
        <v>0.72099999999999997</v>
      </c>
      <c r="L13">
        <v>0.95099999999999996</v>
      </c>
    </row>
    <row r="14" spans="1:18" x14ac:dyDescent="0.2">
      <c r="A14" s="36">
        <v>46204.048611111102</v>
      </c>
      <c r="B14">
        <v>4.0419999999999998</v>
      </c>
      <c r="C14">
        <v>3.778</v>
      </c>
      <c r="D14">
        <v>3.984</v>
      </c>
      <c r="E14">
        <v>3.7650000000000001</v>
      </c>
      <c r="F14">
        <v>4.4779999999999998</v>
      </c>
      <c r="G14">
        <v>0.4</v>
      </c>
      <c r="H14">
        <v>0.1</v>
      </c>
      <c r="I14" s="37">
        <f t="shared" si="0"/>
        <v>2.9352857142857145</v>
      </c>
      <c r="J14">
        <v>0.70699999999999996</v>
      </c>
      <c r="K14">
        <v>1.0469999999999999</v>
      </c>
      <c r="L14">
        <v>0.55400000000000005</v>
      </c>
    </row>
    <row r="15" spans="1:18" x14ac:dyDescent="0.2">
      <c r="A15" s="36">
        <v>46204.0625</v>
      </c>
      <c r="B15">
        <v>2.75</v>
      </c>
      <c r="C15">
        <v>3.8119999999999998</v>
      </c>
      <c r="D15">
        <v>3.79</v>
      </c>
      <c r="E15">
        <v>3.5859999999999999</v>
      </c>
      <c r="F15">
        <v>2.8759999999999999</v>
      </c>
      <c r="G15">
        <v>0.1</v>
      </c>
      <c r="H15">
        <v>0.3</v>
      </c>
      <c r="I15" s="37">
        <f t="shared" si="0"/>
        <v>2.4591428571428575</v>
      </c>
      <c r="J15">
        <v>1.0589999999999999</v>
      </c>
      <c r="K15">
        <v>1.585</v>
      </c>
      <c r="L15">
        <v>0.93899999999999995</v>
      </c>
    </row>
    <row r="16" spans="1:18" x14ac:dyDescent="0.2">
      <c r="A16" s="36">
        <v>46204.069444444503</v>
      </c>
      <c r="B16">
        <v>4.1630000000000003</v>
      </c>
      <c r="C16">
        <v>4.3</v>
      </c>
      <c r="D16">
        <v>4.681</v>
      </c>
      <c r="E16">
        <v>4.5629999999999997</v>
      </c>
      <c r="F16">
        <v>4.548</v>
      </c>
      <c r="G16">
        <v>0.5</v>
      </c>
      <c r="H16">
        <v>0.4</v>
      </c>
      <c r="I16" s="37">
        <f t="shared" si="0"/>
        <v>3.3078571428571428</v>
      </c>
      <c r="J16">
        <v>1.1830000000000001</v>
      </c>
      <c r="K16">
        <v>1.1950000000000001</v>
      </c>
      <c r="L16">
        <v>0.78700000000000003</v>
      </c>
    </row>
    <row r="17" spans="1:19" x14ac:dyDescent="0.2">
      <c r="A17" s="36">
        <v>46204.076388888898</v>
      </c>
      <c r="B17">
        <v>4.4800000000000004</v>
      </c>
      <c r="C17">
        <v>4.2130000000000001</v>
      </c>
      <c r="D17">
        <v>3.8460000000000001</v>
      </c>
      <c r="E17">
        <v>3.6880000000000002</v>
      </c>
      <c r="F17">
        <v>4.6959999999999997</v>
      </c>
      <c r="G17">
        <v>0.5</v>
      </c>
      <c r="H17">
        <v>0.4</v>
      </c>
      <c r="I17" s="37">
        <f t="shared" si="0"/>
        <v>3.1175714285714284</v>
      </c>
      <c r="J17">
        <v>1.8160000000000001</v>
      </c>
      <c r="K17">
        <v>1.2230000000000001</v>
      </c>
      <c r="L17">
        <v>1.2</v>
      </c>
    </row>
    <row r="18" spans="1:19" x14ac:dyDescent="0.2">
      <c r="A18" s="36">
        <v>46204.083333333299</v>
      </c>
      <c r="B18">
        <v>3.073</v>
      </c>
      <c r="C18">
        <v>2.411</v>
      </c>
      <c r="D18">
        <v>2.7</v>
      </c>
      <c r="E18">
        <v>2.1789999999999998</v>
      </c>
      <c r="F18">
        <v>3.173</v>
      </c>
      <c r="G18">
        <v>0.9</v>
      </c>
      <c r="H18">
        <v>1.1000000000000001</v>
      </c>
      <c r="I18" s="37">
        <f t="shared" si="0"/>
        <v>2.2194285714285718</v>
      </c>
      <c r="J18">
        <v>2.2400000000000002</v>
      </c>
      <c r="K18">
        <v>1.8660000000000001</v>
      </c>
      <c r="L18">
        <v>2.073</v>
      </c>
    </row>
    <row r="19" spans="1:19" x14ac:dyDescent="0.2">
      <c r="A19" s="36">
        <v>46204.090277777803</v>
      </c>
      <c r="B19">
        <v>3.016</v>
      </c>
      <c r="C19">
        <v>2.6970000000000001</v>
      </c>
      <c r="D19">
        <v>2.74</v>
      </c>
      <c r="E19">
        <v>2.8780000000000001</v>
      </c>
      <c r="F19">
        <v>3.64</v>
      </c>
      <c r="G19">
        <v>2</v>
      </c>
      <c r="H19">
        <v>2.1</v>
      </c>
      <c r="I19" s="37">
        <f t="shared" si="0"/>
        <v>2.7244285714285716</v>
      </c>
      <c r="J19">
        <v>2.0379999999999998</v>
      </c>
      <c r="K19">
        <v>2.0640000000000001</v>
      </c>
      <c r="L19">
        <v>1.9119999999999999</v>
      </c>
    </row>
    <row r="20" spans="1:19" x14ac:dyDescent="0.2">
      <c r="A20" s="36">
        <v>46204.097222222197</v>
      </c>
      <c r="B20">
        <v>2.4649999999999999</v>
      </c>
      <c r="C20">
        <v>1.6950000000000001</v>
      </c>
      <c r="D20">
        <v>2.157</v>
      </c>
      <c r="E20">
        <v>1.7869999999999999</v>
      </c>
      <c r="F20">
        <v>2.7669999999999999</v>
      </c>
      <c r="G20">
        <v>2.2999999999999998</v>
      </c>
      <c r="H20">
        <v>2.2999999999999998</v>
      </c>
      <c r="I20" s="37">
        <f t="shared" si="0"/>
        <v>2.210142857142857</v>
      </c>
      <c r="J20">
        <v>1.4930000000000001</v>
      </c>
      <c r="K20">
        <v>1.5620000000000001</v>
      </c>
      <c r="L20">
        <v>1.7410000000000001</v>
      </c>
    </row>
    <row r="21" spans="1:19" x14ac:dyDescent="0.2">
      <c r="A21" s="36">
        <v>46204.104166666701</v>
      </c>
      <c r="B21">
        <v>1.5109999999999999</v>
      </c>
      <c r="C21">
        <v>1.4990000000000001</v>
      </c>
      <c r="D21">
        <v>1.4890000000000001</v>
      </c>
      <c r="E21">
        <v>0.99</v>
      </c>
      <c r="F21">
        <v>2.226</v>
      </c>
      <c r="G21">
        <v>2.1</v>
      </c>
      <c r="H21">
        <v>1.7</v>
      </c>
      <c r="I21" s="37">
        <f t="shared" si="0"/>
        <v>1.6449999999999998</v>
      </c>
      <c r="J21">
        <v>1.7909999999999999</v>
      </c>
      <c r="K21">
        <v>1.4379999999999999</v>
      </c>
      <c r="L21">
        <v>1.6259999999999999</v>
      </c>
    </row>
    <row r="22" spans="1:19" x14ac:dyDescent="0.2">
      <c r="A22" s="36">
        <v>46204.118055555598</v>
      </c>
      <c r="B22">
        <v>2.66</v>
      </c>
      <c r="C22">
        <v>2.3010000000000002</v>
      </c>
      <c r="D22">
        <v>2.423</v>
      </c>
      <c r="E22">
        <v>2.3319999999999999</v>
      </c>
      <c r="F22">
        <v>2.544</v>
      </c>
      <c r="G22">
        <v>1</v>
      </c>
      <c r="H22">
        <v>1.2</v>
      </c>
      <c r="I22" s="37">
        <f t="shared" si="0"/>
        <v>2.0657142857142858</v>
      </c>
      <c r="J22">
        <v>1.5189999999999999</v>
      </c>
      <c r="K22">
        <v>1.2549999999999999</v>
      </c>
      <c r="L22">
        <v>1.798</v>
      </c>
    </row>
    <row r="23" spans="1:19" x14ac:dyDescent="0.2">
      <c r="A23" s="36">
        <v>46204.125</v>
      </c>
      <c r="B23">
        <v>2.2810000000000001</v>
      </c>
      <c r="C23">
        <v>1.8540000000000001</v>
      </c>
      <c r="D23">
        <v>2.0510000000000002</v>
      </c>
      <c r="E23">
        <v>2.14</v>
      </c>
      <c r="F23">
        <v>1.974</v>
      </c>
      <c r="G23">
        <v>1</v>
      </c>
      <c r="H23">
        <v>1.1000000000000001</v>
      </c>
      <c r="I23" s="37">
        <f t="shared" si="0"/>
        <v>1.7714285714285716</v>
      </c>
      <c r="J23">
        <v>1.7809999999999999</v>
      </c>
      <c r="K23">
        <v>2.15</v>
      </c>
      <c r="L23">
        <v>2.044</v>
      </c>
    </row>
    <row r="24" spans="1:19" x14ac:dyDescent="0.2">
      <c r="A24" s="36">
        <v>46204.131944444503</v>
      </c>
      <c r="B24">
        <v>2.1859999999999999</v>
      </c>
      <c r="C24">
        <v>2.11</v>
      </c>
      <c r="D24">
        <v>2.3050000000000002</v>
      </c>
      <c r="E24">
        <v>2.54</v>
      </c>
      <c r="F24">
        <v>2.157</v>
      </c>
      <c r="G24">
        <v>0.8</v>
      </c>
      <c r="H24">
        <v>1</v>
      </c>
      <c r="I24" s="37">
        <f t="shared" si="0"/>
        <v>1.871142857142857</v>
      </c>
      <c r="J24">
        <v>1.722</v>
      </c>
      <c r="K24">
        <v>1.9019999999999999</v>
      </c>
      <c r="L24">
        <v>1.202</v>
      </c>
    </row>
    <row r="25" spans="1:19" x14ac:dyDescent="0.2">
      <c r="A25" s="36">
        <v>46204.138888888898</v>
      </c>
      <c r="B25">
        <v>3.407</v>
      </c>
      <c r="C25">
        <v>3.3570000000000002</v>
      </c>
      <c r="D25">
        <v>2.8969999999999998</v>
      </c>
      <c r="E25">
        <v>2.956</v>
      </c>
      <c r="F25">
        <v>2.9470000000000001</v>
      </c>
      <c r="G25">
        <v>0.8</v>
      </c>
      <c r="H25">
        <v>0.9</v>
      </c>
      <c r="I25" s="37">
        <f t="shared" si="0"/>
        <v>2.4662857142857142</v>
      </c>
      <c r="J25">
        <v>1.53</v>
      </c>
      <c r="K25">
        <v>1.61</v>
      </c>
      <c r="L25">
        <v>1.413</v>
      </c>
    </row>
    <row r="26" spans="1:19" x14ac:dyDescent="0.2">
      <c r="A26" s="36">
        <v>46204.145833333299</v>
      </c>
      <c r="B26">
        <v>3.4470000000000001</v>
      </c>
      <c r="C26">
        <v>3.2029999999999998</v>
      </c>
      <c r="D26">
        <v>3.0139999999999998</v>
      </c>
      <c r="E26">
        <v>3.0840000000000001</v>
      </c>
      <c r="F26">
        <v>3.266</v>
      </c>
      <c r="G26">
        <v>0.4</v>
      </c>
      <c r="H26">
        <v>1.1000000000000001</v>
      </c>
      <c r="I26" s="37">
        <f t="shared" si="0"/>
        <v>2.5019999999999998</v>
      </c>
      <c r="J26">
        <v>2.4700000000000002</v>
      </c>
      <c r="K26">
        <v>2.1459999999999999</v>
      </c>
      <c r="L26">
        <v>2.653</v>
      </c>
      <c r="N26" s="10"/>
    </row>
    <row r="27" spans="1:19" x14ac:dyDescent="0.2">
      <c r="A27" s="36">
        <v>46204.152777777803</v>
      </c>
      <c r="B27">
        <v>2.5760000000000001</v>
      </c>
      <c r="C27">
        <v>2.6080000000000001</v>
      </c>
      <c r="D27">
        <v>2.847</v>
      </c>
      <c r="E27">
        <v>2.4529999999999998</v>
      </c>
      <c r="F27">
        <v>2.6850000000000001</v>
      </c>
      <c r="G27">
        <v>1.2</v>
      </c>
      <c r="H27">
        <v>1.3</v>
      </c>
      <c r="I27" s="37">
        <f t="shared" si="0"/>
        <v>2.2384285714285714</v>
      </c>
      <c r="J27">
        <v>2.4350000000000001</v>
      </c>
      <c r="K27">
        <v>2.395</v>
      </c>
      <c r="L27">
        <v>2.5990000000000002</v>
      </c>
      <c r="N27" s="41"/>
      <c r="O27" s="41"/>
      <c r="P27" s="41"/>
      <c r="Q27" s="41"/>
      <c r="R27" s="42"/>
      <c r="S27" s="42"/>
    </row>
    <row r="28" spans="1:19" x14ac:dyDescent="0.2">
      <c r="A28" s="36">
        <v>46204.159722222197</v>
      </c>
      <c r="B28">
        <v>3.6779999999999999</v>
      </c>
      <c r="C28">
        <v>3.649</v>
      </c>
      <c r="D28">
        <v>3.4569999999999999</v>
      </c>
      <c r="E28">
        <v>3.3730000000000002</v>
      </c>
      <c r="F28">
        <v>3.3650000000000002</v>
      </c>
      <c r="G28">
        <v>2.1</v>
      </c>
      <c r="H28">
        <v>1.7</v>
      </c>
      <c r="I28" s="37">
        <f t="shared" si="0"/>
        <v>3.0459999999999998</v>
      </c>
      <c r="J28">
        <v>2.597</v>
      </c>
      <c r="K28">
        <v>2.3170000000000002</v>
      </c>
      <c r="L28">
        <v>2.9140000000000001</v>
      </c>
      <c r="N28" s="43" t="s">
        <v>94</v>
      </c>
      <c r="O28" s="44"/>
      <c r="P28" s="44"/>
      <c r="Q28" s="44"/>
      <c r="R28" s="42"/>
      <c r="S28" s="42"/>
    </row>
    <row r="29" spans="1:19" x14ac:dyDescent="0.2">
      <c r="A29" s="36">
        <v>46204.166666666701</v>
      </c>
      <c r="B29">
        <v>3.0419999999999998</v>
      </c>
      <c r="C29">
        <v>3.4790000000000001</v>
      </c>
      <c r="D29">
        <v>3.4119999999999999</v>
      </c>
      <c r="E29">
        <v>2.903</v>
      </c>
      <c r="F29">
        <v>3.278</v>
      </c>
      <c r="G29">
        <v>2.4</v>
      </c>
      <c r="H29">
        <v>2.1</v>
      </c>
      <c r="I29" s="37">
        <f t="shared" si="0"/>
        <v>2.9448571428571428</v>
      </c>
      <c r="J29">
        <v>3.16</v>
      </c>
      <c r="K29">
        <v>2.8039999999999998</v>
      </c>
      <c r="L29">
        <v>3.0950000000000002</v>
      </c>
      <c r="N29" s="43"/>
      <c r="O29" s="45"/>
      <c r="P29" s="45"/>
      <c r="Q29" s="45"/>
      <c r="R29" s="42"/>
      <c r="S29" s="42"/>
    </row>
    <row r="30" spans="1:19" x14ac:dyDescent="0.2">
      <c r="A30" s="36">
        <v>46204.173611111102</v>
      </c>
      <c r="B30">
        <v>3.2839999999999998</v>
      </c>
      <c r="C30">
        <v>3.3250000000000002</v>
      </c>
      <c r="D30">
        <v>3.3109999999999999</v>
      </c>
      <c r="E30">
        <v>2.782</v>
      </c>
      <c r="F30">
        <v>3.452</v>
      </c>
      <c r="G30">
        <v>2.4</v>
      </c>
      <c r="H30">
        <v>2.5</v>
      </c>
      <c r="I30" s="37">
        <f t="shared" si="0"/>
        <v>3.0077142857142856</v>
      </c>
      <c r="J30">
        <v>3.3380000000000001</v>
      </c>
      <c r="K30">
        <v>2.8570000000000002</v>
      </c>
      <c r="L30">
        <v>3.5579999999999998</v>
      </c>
      <c r="N30" s="43"/>
      <c r="O30" s="45"/>
      <c r="P30" s="45"/>
      <c r="Q30" s="45"/>
      <c r="R30" s="42"/>
      <c r="S30" s="42"/>
    </row>
    <row r="31" spans="1:19" x14ac:dyDescent="0.2">
      <c r="A31" s="36">
        <v>46204.180555555598</v>
      </c>
      <c r="B31">
        <v>2.9580000000000002</v>
      </c>
      <c r="C31">
        <v>2.992</v>
      </c>
      <c r="D31">
        <v>3.0190000000000001</v>
      </c>
      <c r="E31">
        <v>3.1789999999999998</v>
      </c>
      <c r="F31">
        <v>2.8860000000000001</v>
      </c>
      <c r="G31">
        <v>2.1</v>
      </c>
      <c r="H31">
        <v>1.6</v>
      </c>
      <c r="I31" s="37">
        <f t="shared" si="0"/>
        <v>2.676285714285715</v>
      </c>
      <c r="J31">
        <v>2.8719999999999999</v>
      </c>
      <c r="K31">
        <v>2.5910000000000002</v>
      </c>
      <c r="L31">
        <v>3.0249999999999999</v>
      </c>
      <c r="N31" s="43"/>
      <c r="O31" s="45"/>
      <c r="P31" s="45"/>
      <c r="Q31" s="45"/>
      <c r="R31" s="42"/>
      <c r="S31" s="42"/>
    </row>
    <row r="32" spans="1:19" x14ac:dyDescent="0.2">
      <c r="A32" s="36">
        <v>46204.194444444503</v>
      </c>
      <c r="B32">
        <v>2.1280000000000001</v>
      </c>
      <c r="C32">
        <v>1.9159999999999999</v>
      </c>
      <c r="D32">
        <v>1.4239999999999999</v>
      </c>
      <c r="E32">
        <v>1.8839999999999999</v>
      </c>
      <c r="F32">
        <v>1.7370000000000001</v>
      </c>
      <c r="G32">
        <v>0.6</v>
      </c>
      <c r="H32">
        <v>0.2</v>
      </c>
      <c r="I32" s="37">
        <f t="shared" si="0"/>
        <v>1.4127142857142856</v>
      </c>
      <c r="J32">
        <v>3.62</v>
      </c>
      <c r="K32">
        <v>2.9039999999999999</v>
      </c>
      <c r="L32">
        <v>3.2890000000000001</v>
      </c>
      <c r="N32" s="43"/>
      <c r="O32" s="46"/>
      <c r="P32" s="46"/>
      <c r="Q32" s="46"/>
      <c r="R32" s="42"/>
      <c r="S32" s="42"/>
    </row>
    <row r="33" spans="1:19" x14ac:dyDescent="0.2">
      <c r="A33" s="36">
        <v>46204.201388888898</v>
      </c>
      <c r="B33">
        <v>3.0139999999999998</v>
      </c>
      <c r="C33">
        <v>2.84</v>
      </c>
      <c r="D33">
        <v>2.83</v>
      </c>
      <c r="E33">
        <v>2.78</v>
      </c>
      <c r="F33">
        <v>2.847</v>
      </c>
      <c r="G33">
        <v>0.9</v>
      </c>
      <c r="H33">
        <v>0.7</v>
      </c>
      <c r="I33" s="37">
        <f t="shared" si="0"/>
        <v>2.2729999999999997</v>
      </c>
      <c r="J33">
        <v>2.4470000000000001</v>
      </c>
      <c r="K33">
        <v>1.6930000000000001</v>
      </c>
      <c r="L33">
        <v>2.12</v>
      </c>
      <c r="N33" s="42"/>
      <c r="O33" s="42"/>
      <c r="P33" s="42"/>
      <c r="Q33" s="42"/>
      <c r="R33" s="42"/>
      <c r="S33" s="42"/>
    </row>
    <row r="34" spans="1:19" x14ac:dyDescent="0.2">
      <c r="A34" s="36">
        <v>46204.208333333299</v>
      </c>
      <c r="B34">
        <v>2.0590000000000002</v>
      </c>
      <c r="C34">
        <v>1.5609999999999999</v>
      </c>
      <c r="D34">
        <v>1.087</v>
      </c>
      <c r="E34">
        <v>1.323</v>
      </c>
      <c r="F34">
        <v>1.5049999999999999</v>
      </c>
      <c r="G34">
        <v>1</v>
      </c>
      <c r="H34">
        <v>1</v>
      </c>
      <c r="I34" s="37">
        <f t="shared" si="0"/>
        <v>1.3621428571428571</v>
      </c>
      <c r="J34">
        <v>2.2890000000000001</v>
      </c>
      <c r="K34">
        <v>2.4180000000000001</v>
      </c>
      <c r="L34">
        <v>2.6520000000000001</v>
      </c>
    </row>
    <row r="35" spans="1:19" x14ac:dyDescent="0.2">
      <c r="A35" s="36">
        <v>46204.215277777803</v>
      </c>
      <c r="B35">
        <v>0.877</v>
      </c>
      <c r="C35">
        <v>0.53</v>
      </c>
      <c r="D35">
        <v>0.95599999999999996</v>
      </c>
      <c r="E35">
        <v>0.50800000000000001</v>
      </c>
      <c r="F35">
        <v>1.3140000000000001</v>
      </c>
      <c r="G35">
        <v>1.2</v>
      </c>
      <c r="H35">
        <v>0.9</v>
      </c>
      <c r="I35" s="37">
        <f t="shared" si="0"/>
        <v>0.89785714285714302</v>
      </c>
      <c r="J35">
        <v>3.024</v>
      </c>
      <c r="K35">
        <v>3.5720000000000001</v>
      </c>
      <c r="L35">
        <v>2.383</v>
      </c>
    </row>
    <row r="36" spans="1:19" x14ac:dyDescent="0.2">
      <c r="A36" s="36">
        <v>46204.222222222197</v>
      </c>
      <c r="B36">
        <v>1.544</v>
      </c>
      <c r="C36">
        <v>1.306</v>
      </c>
      <c r="D36">
        <v>1.258</v>
      </c>
      <c r="E36">
        <v>1.3720000000000001</v>
      </c>
      <c r="F36">
        <v>1.621</v>
      </c>
      <c r="G36">
        <v>1</v>
      </c>
      <c r="H36">
        <v>1.1000000000000001</v>
      </c>
      <c r="I36" s="37">
        <f t="shared" si="0"/>
        <v>1.3144285714285715</v>
      </c>
      <c r="J36">
        <v>2.448</v>
      </c>
      <c r="K36">
        <v>2.577</v>
      </c>
      <c r="L36">
        <v>2.0619999999999998</v>
      </c>
    </row>
    <row r="37" spans="1:19" x14ac:dyDescent="0.2">
      <c r="A37" s="36">
        <v>46204.229166666701</v>
      </c>
      <c r="B37">
        <v>3.0139999999999998</v>
      </c>
      <c r="C37">
        <v>2.806</v>
      </c>
      <c r="D37">
        <v>3.0720000000000001</v>
      </c>
      <c r="E37">
        <v>3.2909999999999999</v>
      </c>
      <c r="F37">
        <v>2.649</v>
      </c>
      <c r="G37">
        <v>2</v>
      </c>
      <c r="H37">
        <v>1.7</v>
      </c>
      <c r="I37" s="37">
        <f t="shared" si="0"/>
        <v>2.6474285714285712</v>
      </c>
      <c r="J37">
        <v>2.7010000000000001</v>
      </c>
      <c r="K37">
        <v>3.4460000000000002</v>
      </c>
      <c r="L37">
        <v>2.6619999999999999</v>
      </c>
    </row>
    <row r="38" spans="1:19" x14ac:dyDescent="0.2">
      <c r="A38" s="36">
        <v>46204.243055555598</v>
      </c>
      <c r="B38">
        <v>3.2130000000000001</v>
      </c>
      <c r="C38">
        <v>3.7549999999999999</v>
      </c>
      <c r="D38">
        <v>3.9889999999999999</v>
      </c>
      <c r="E38">
        <v>4.016</v>
      </c>
      <c r="F38">
        <v>3.3410000000000002</v>
      </c>
      <c r="G38">
        <v>2.1</v>
      </c>
      <c r="H38">
        <v>2.1</v>
      </c>
      <c r="I38" s="37">
        <f t="shared" si="0"/>
        <v>3.2162857142857146</v>
      </c>
      <c r="J38">
        <v>2.9350000000000001</v>
      </c>
      <c r="K38">
        <v>4.3780000000000001</v>
      </c>
      <c r="L38">
        <v>2.2949999999999999</v>
      </c>
    </row>
    <row r="39" spans="1:19" x14ac:dyDescent="0.2">
      <c r="A39" s="36">
        <v>46204.25</v>
      </c>
      <c r="B39">
        <v>4.2969999999999997</v>
      </c>
      <c r="C39">
        <v>4.5620000000000003</v>
      </c>
      <c r="D39">
        <v>4.1059999999999999</v>
      </c>
      <c r="E39">
        <v>4.41</v>
      </c>
      <c r="F39">
        <v>4.45</v>
      </c>
      <c r="G39">
        <v>2.5</v>
      </c>
      <c r="H39">
        <v>2.2999999999999998</v>
      </c>
      <c r="I39" s="37">
        <f t="shared" si="0"/>
        <v>3.8035714285714284</v>
      </c>
      <c r="J39">
        <v>3.0720000000000001</v>
      </c>
      <c r="K39">
        <v>3.9129999999999998</v>
      </c>
      <c r="L39">
        <v>3.0070000000000001</v>
      </c>
    </row>
    <row r="40" spans="1:19" x14ac:dyDescent="0.2">
      <c r="A40" s="36">
        <v>46204.256944444503</v>
      </c>
      <c r="B40">
        <v>3.8540000000000001</v>
      </c>
      <c r="C40">
        <v>3.391</v>
      </c>
      <c r="D40">
        <v>3.7989999999999999</v>
      </c>
      <c r="E40">
        <v>3.9590000000000001</v>
      </c>
      <c r="F40">
        <v>3.2370000000000001</v>
      </c>
      <c r="G40">
        <v>2.8</v>
      </c>
      <c r="H40">
        <v>2.4</v>
      </c>
      <c r="I40" s="37">
        <f t="shared" si="0"/>
        <v>3.3485714285714288</v>
      </c>
      <c r="J40">
        <v>3.0190000000000001</v>
      </c>
      <c r="K40">
        <v>3.71</v>
      </c>
      <c r="L40">
        <v>2.74</v>
      </c>
    </row>
    <row r="41" spans="1:19" x14ac:dyDescent="0.2">
      <c r="A41" s="36">
        <v>46204.263888888898</v>
      </c>
      <c r="B41">
        <v>4.3710000000000004</v>
      </c>
      <c r="C41">
        <v>3.0390000000000001</v>
      </c>
      <c r="D41">
        <v>4.2149999999999999</v>
      </c>
      <c r="E41">
        <v>4.2130000000000001</v>
      </c>
      <c r="F41">
        <v>2.4740000000000002</v>
      </c>
      <c r="G41">
        <v>3.5</v>
      </c>
      <c r="H41">
        <v>3</v>
      </c>
      <c r="I41" s="37">
        <f t="shared" si="0"/>
        <v>3.5445714285714289</v>
      </c>
      <c r="J41">
        <v>3.1379999999999999</v>
      </c>
      <c r="K41">
        <v>3.3620000000000001</v>
      </c>
      <c r="L41">
        <v>2.387</v>
      </c>
    </row>
    <row r="42" spans="1:19" x14ac:dyDescent="0.2">
      <c r="A42" s="36">
        <v>46204.270833333299</v>
      </c>
      <c r="B42">
        <v>3.5649999999999999</v>
      </c>
      <c r="C42">
        <v>1.94</v>
      </c>
      <c r="D42">
        <v>3.645</v>
      </c>
      <c r="E42">
        <v>3.4489999999999998</v>
      </c>
      <c r="F42">
        <v>2.504</v>
      </c>
      <c r="G42">
        <v>3.6</v>
      </c>
      <c r="H42">
        <v>3.2</v>
      </c>
      <c r="I42" s="37">
        <f t="shared" si="0"/>
        <v>3.129</v>
      </c>
      <c r="J42">
        <v>2.8140000000000001</v>
      </c>
      <c r="K42">
        <v>2.2959999999999998</v>
      </c>
      <c r="L42">
        <v>2.4119999999999999</v>
      </c>
    </row>
    <row r="43" spans="1:19" x14ac:dyDescent="0.2">
      <c r="A43" s="36">
        <v>46204.277777777803</v>
      </c>
      <c r="B43">
        <v>2.8370000000000002</v>
      </c>
      <c r="C43">
        <v>1.5169999999999999</v>
      </c>
      <c r="D43">
        <v>3.4870000000000001</v>
      </c>
      <c r="E43">
        <v>3.3639999999999999</v>
      </c>
      <c r="F43">
        <v>1.7769999999999999</v>
      </c>
      <c r="G43">
        <v>3.6</v>
      </c>
      <c r="H43">
        <v>2.8</v>
      </c>
      <c r="I43" s="37">
        <f t="shared" si="0"/>
        <v>2.7688571428571431</v>
      </c>
      <c r="J43">
        <v>2.4830000000000001</v>
      </c>
      <c r="K43">
        <v>2.2669999999999999</v>
      </c>
      <c r="L43">
        <v>1.9810000000000001</v>
      </c>
    </row>
    <row r="44" spans="1:19" x14ac:dyDescent="0.2">
      <c r="A44" s="36">
        <v>46204.284722222197</v>
      </c>
      <c r="B44">
        <v>2.7839999999999998</v>
      </c>
      <c r="C44">
        <v>2.25</v>
      </c>
      <c r="D44">
        <v>3.3860000000000001</v>
      </c>
      <c r="E44">
        <v>3.0289999999999999</v>
      </c>
      <c r="F44">
        <v>2.827</v>
      </c>
      <c r="G44">
        <v>3.3</v>
      </c>
      <c r="H44">
        <v>2.2000000000000002</v>
      </c>
      <c r="I44" s="37">
        <f t="shared" si="0"/>
        <v>2.8251428571428572</v>
      </c>
      <c r="J44">
        <v>2.3940000000000001</v>
      </c>
      <c r="K44">
        <v>3.0859999999999999</v>
      </c>
      <c r="L44">
        <v>3.1320000000000001</v>
      </c>
    </row>
    <row r="45" spans="1:19" x14ac:dyDescent="0.2">
      <c r="A45" s="36">
        <v>46204.291666666701</v>
      </c>
      <c r="B45">
        <v>2.5720000000000001</v>
      </c>
      <c r="C45">
        <v>1.7010000000000001</v>
      </c>
      <c r="D45">
        <v>3.2410000000000001</v>
      </c>
      <c r="E45">
        <v>3.004</v>
      </c>
      <c r="F45">
        <v>2.9769999999999999</v>
      </c>
      <c r="G45">
        <v>2.8</v>
      </c>
      <c r="H45">
        <v>2</v>
      </c>
      <c r="I45" s="37">
        <f t="shared" si="0"/>
        <v>2.6135714285714284</v>
      </c>
      <c r="J45">
        <v>2.1850000000000001</v>
      </c>
      <c r="K45">
        <v>2.34</v>
      </c>
      <c r="L45">
        <v>3.2029999999999998</v>
      </c>
    </row>
    <row r="46" spans="1:19" x14ac:dyDescent="0.2">
      <c r="A46" s="36">
        <v>46204.298611111102</v>
      </c>
      <c r="B46">
        <v>1.827</v>
      </c>
      <c r="C46">
        <v>1.3620000000000001</v>
      </c>
      <c r="D46">
        <v>2.657</v>
      </c>
      <c r="E46">
        <v>2.4580000000000002</v>
      </c>
      <c r="F46">
        <v>1.7749999999999999</v>
      </c>
      <c r="G46">
        <v>3.4</v>
      </c>
      <c r="H46">
        <v>2.4</v>
      </c>
      <c r="I46" s="37">
        <f t="shared" si="0"/>
        <v>2.2684285714285717</v>
      </c>
      <c r="J46">
        <v>2.2850000000000001</v>
      </c>
      <c r="K46">
        <v>2.4929999999999999</v>
      </c>
      <c r="L46">
        <v>2.6190000000000002</v>
      </c>
    </row>
    <row r="47" spans="1:19" x14ac:dyDescent="0.2">
      <c r="A47" s="36">
        <v>46204.3125</v>
      </c>
      <c r="B47">
        <v>1.0820000000000001</v>
      </c>
      <c r="C47">
        <v>0.96</v>
      </c>
      <c r="D47">
        <v>1.44</v>
      </c>
      <c r="E47">
        <v>0.753</v>
      </c>
      <c r="F47">
        <v>1.5509999999999999</v>
      </c>
      <c r="G47">
        <v>2.9</v>
      </c>
      <c r="H47">
        <v>2.4</v>
      </c>
      <c r="I47" s="37">
        <f t="shared" si="0"/>
        <v>1.5837142857142859</v>
      </c>
      <c r="J47">
        <v>2.331</v>
      </c>
      <c r="K47">
        <v>2.3069999999999999</v>
      </c>
      <c r="L47">
        <v>2.68</v>
      </c>
    </row>
    <row r="48" spans="1:19" x14ac:dyDescent="0.2">
      <c r="A48" s="36">
        <v>46204.319444444503</v>
      </c>
      <c r="B48">
        <v>0.72599999999999998</v>
      </c>
      <c r="C48">
        <v>0.6</v>
      </c>
      <c r="D48">
        <v>1.194</v>
      </c>
      <c r="E48">
        <v>0.63</v>
      </c>
      <c r="F48">
        <v>1.67</v>
      </c>
      <c r="G48">
        <v>3.8</v>
      </c>
      <c r="H48">
        <v>4.5999999999999996</v>
      </c>
      <c r="I48" s="37">
        <f t="shared" si="0"/>
        <v>1.8885714285714286</v>
      </c>
      <c r="J48">
        <v>2.2709999999999999</v>
      </c>
      <c r="K48">
        <v>1.7709999999999999</v>
      </c>
      <c r="L48">
        <v>2.181</v>
      </c>
    </row>
    <row r="49" spans="1:12" x14ac:dyDescent="0.2">
      <c r="A49" s="36">
        <v>46204.326388888898</v>
      </c>
      <c r="B49">
        <v>0.32100000000000001</v>
      </c>
      <c r="C49">
        <v>0.36699999999999999</v>
      </c>
      <c r="D49">
        <v>0.56799999999999995</v>
      </c>
      <c r="E49">
        <v>0.32800000000000001</v>
      </c>
      <c r="F49">
        <v>0.67500000000000004</v>
      </c>
      <c r="G49">
        <v>3.5</v>
      </c>
      <c r="H49">
        <v>3.6</v>
      </c>
      <c r="I49" s="37">
        <f t="shared" si="0"/>
        <v>1.337</v>
      </c>
      <c r="J49">
        <v>2.7480000000000002</v>
      </c>
      <c r="K49">
        <v>1.849</v>
      </c>
      <c r="L49">
        <v>2.4849999999999999</v>
      </c>
    </row>
    <row r="50" spans="1:12" x14ac:dyDescent="0.2">
      <c r="A50" s="36">
        <v>46204.333333333299</v>
      </c>
      <c r="B50">
        <v>0.48599999999999999</v>
      </c>
      <c r="C50">
        <v>0.43099999999999999</v>
      </c>
      <c r="D50">
        <v>0.317</v>
      </c>
      <c r="E50">
        <v>0.42299999999999999</v>
      </c>
      <c r="F50">
        <v>0.34200000000000003</v>
      </c>
      <c r="G50">
        <v>2.5</v>
      </c>
      <c r="H50">
        <v>2.2999999999999998</v>
      </c>
      <c r="I50" s="37">
        <f t="shared" si="0"/>
        <v>0.97128571428571431</v>
      </c>
      <c r="J50">
        <v>3.2549999999999999</v>
      </c>
      <c r="K50">
        <v>2.19</v>
      </c>
      <c r="L50">
        <v>2.0529999999999999</v>
      </c>
    </row>
    <row r="51" spans="1:12" x14ac:dyDescent="0.2">
      <c r="A51" s="36">
        <v>46204.340277777803</v>
      </c>
      <c r="B51">
        <v>0.56799999999999995</v>
      </c>
      <c r="C51">
        <v>0.41899999999999998</v>
      </c>
      <c r="D51">
        <v>0.60799999999999998</v>
      </c>
      <c r="E51">
        <v>0.437</v>
      </c>
      <c r="F51">
        <v>0.40600000000000003</v>
      </c>
      <c r="G51">
        <v>3.6</v>
      </c>
      <c r="H51">
        <v>3.3</v>
      </c>
      <c r="I51" s="37">
        <f t="shared" si="0"/>
        <v>1.3340000000000001</v>
      </c>
      <c r="J51">
        <v>2.9159999999999999</v>
      </c>
      <c r="K51">
        <v>2.714</v>
      </c>
      <c r="L51">
        <v>2.4329999999999998</v>
      </c>
    </row>
    <row r="52" spans="1:12" x14ac:dyDescent="0.2">
      <c r="A52" s="36">
        <v>46204.347222222197</v>
      </c>
      <c r="B52">
        <v>0.92500000000000004</v>
      </c>
      <c r="C52">
        <v>0.95899999999999996</v>
      </c>
      <c r="D52">
        <v>0.99399999999999999</v>
      </c>
      <c r="E52">
        <v>1.0860000000000001</v>
      </c>
      <c r="F52">
        <v>0.86899999999999999</v>
      </c>
      <c r="G52">
        <v>3.9</v>
      </c>
      <c r="H52">
        <v>3.3</v>
      </c>
      <c r="I52" s="37">
        <f t="shared" si="0"/>
        <v>1.7190000000000001</v>
      </c>
      <c r="J52">
        <v>2.8759999999999999</v>
      </c>
      <c r="K52">
        <v>2.6240000000000001</v>
      </c>
      <c r="L52">
        <v>2.742</v>
      </c>
    </row>
    <row r="53" spans="1:12" x14ac:dyDescent="0.2">
      <c r="A53" s="36">
        <v>46204.354166666701</v>
      </c>
      <c r="B53">
        <v>1.163</v>
      </c>
      <c r="C53">
        <v>0.72599999999999998</v>
      </c>
      <c r="D53">
        <v>0.84899999999999998</v>
      </c>
      <c r="E53">
        <v>0.88600000000000001</v>
      </c>
      <c r="F53">
        <v>0.87</v>
      </c>
      <c r="G53">
        <v>4.0999999999999996</v>
      </c>
      <c r="H53">
        <v>4</v>
      </c>
      <c r="I53" s="37">
        <f t="shared" si="0"/>
        <v>1.7991428571428572</v>
      </c>
      <c r="J53">
        <v>2.9209999999999998</v>
      </c>
      <c r="K53">
        <v>2.7890000000000001</v>
      </c>
      <c r="L53">
        <v>2.7909999999999999</v>
      </c>
    </row>
    <row r="54" spans="1:12" x14ac:dyDescent="0.2">
      <c r="A54" s="36">
        <v>46204.361111111102</v>
      </c>
      <c r="B54">
        <v>1.0149999999999999</v>
      </c>
      <c r="C54">
        <v>0.627</v>
      </c>
      <c r="D54">
        <v>0.72599999999999998</v>
      </c>
      <c r="E54">
        <v>0.81</v>
      </c>
      <c r="F54">
        <v>1.0029999999999999</v>
      </c>
      <c r="G54">
        <v>4.2</v>
      </c>
      <c r="H54">
        <v>3.5</v>
      </c>
      <c r="I54" s="37">
        <f t="shared" si="0"/>
        <v>1.6972857142857143</v>
      </c>
      <c r="J54">
        <v>2.8250000000000002</v>
      </c>
      <c r="K54">
        <v>3.1389999999999998</v>
      </c>
      <c r="L54">
        <v>2.8740000000000001</v>
      </c>
    </row>
    <row r="55" spans="1:12" x14ac:dyDescent="0.2">
      <c r="A55" s="36">
        <v>46204.375</v>
      </c>
      <c r="B55">
        <v>0.97299999999999998</v>
      </c>
      <c r="C55">
        <v>0.71399999999999997</v>
      </c>
      <c r="D55">
        <v>0.76400000000000001</v>
      </c>
      <c r="E55">
        <v>0.90900000000000003</v>
      </c>
      <c r="F55">
        <v>1.018</v>
      </c>
      <c r="G55">
        <v>4.0999999999999996</v>
      </c>
      <c r="H55">
        <v>3.8</v>
      </c>
      <c r="I55" s="37">
        <f t="shared" si="0"/>
        <v>1.7539999999999998</v>
      </c>
      <c r="J55">
        <v>2.9279999999999999</v>
      </c>
      <c r="K55">
        <v>3.157</v>
      </c>
      <c r="L55">
        <v>2.8239999999999998</v>
      </c>
    </row>
    <row r="56" spans="1:12" x14ac:dyDescent="0.2">
      <c r="A56" s="36">
        <v>46204.381944444503</v>
      </c>
      <c r="B56">
        <v>0.59099999999999997</v>
      </c>
      <c r="C56">
        <v>0.89800000000000002</v>
      </c>
      <c r="D56">
        <v>0.69899999999999995</v>
      </c>
      <c r="E56">
        <v>0.81299999999999994</v>
      </c>
      <c r="F56">
        <v>0.88500000000000001</v>
      </c>
      <c r="G56">
        <v>3.7</v>
      </c>
      <c r="H56">
        <v>3.4</v>
      </c>
      <c r="I56" s="37">
        <f t="shared" si="0"/>
        <v>1.5694285714285712</v>
      </c>
      <c r="J56">
        <v>3.048</v>
      </c>
      <c r="K56">
        <v>2.2189999999999999</v>
      </c>
      <c r="L56">
        <v>2.2469999999999999</v>
      </c>
    </row>
    <row r="57" spans="1:12" x14ac:dyDescent="0.2">
      <c r="A57" s="36">
        <v>46204.388888888898</v>
      </c>
      <c r="B57">
        <v>1.097</v>
      </c>
      <c r="C57">
        <v>0.98299999999999998</v>
      </c>
      <c r="D57">
        <v>0.76300000000000001</v>
      </c>
      <c r="E57">
        <v>1.04</v>
      </c>
      <c r="F57">
        <v>0.76</v>
      </c>
      <c r="G57">
        <v>3.9</v>
      </c>
      <c r="H57">
        <v>3</v>
      </c>
      <c r="I57" s="37">
        <f t="shared" si="0"/>
        <v>1.6489999999999998</v>
      </c>
      <c r="J57">
        <v>2.7639999999999998</v>
      </c>
      <c r="K57">
        <v>2.9870000000000001</v>
      </c>
      <c r="L57">
        <v>2.669</v>
      </c>
    </row>
    <row r="58" spans="1:12" x14ac:dyDescent="0.2">
      <c r="A58" s="36">
        <v>46204.395833333299</v>
      </c>
      <c r="B58">
        <v>1.0309999999999999</v>
      </c>
      <c r="C58">
        <v>0.91200000000000003</v>
      </c>
      <c r="D58">
        <v>0.68799999999999994</v>
      </c>
      <c r="E58">
        <v>0.82399999999999995</v>
      </c>
      <c r="F58">
        <v>0.97699999999999998</v>
      </c>
      <c r="G58">
        <v>3.5</v>
      </c>
      <c r="H58">
        <v>2.6</v>
      </c>
      <c r="I58" s="37">
        <f t="shared" si="0"/>
        <v>1.5045714285714287</v>
      </c>
      <c r="J58">
        <v>3.2370000000000001</v>
      </c>
      <c r="K58">
        <v>2.8559999999999999</v>
      </c>
      <c r="L58">
        <v>2.7519999999999998</v>
      </c>
    </row>
    <row r="59" spans="1:12" x14ac:dyDescent="0.2">
      <c r="A59" s="36">
        <v>46204.402777777803</v>
      </c>
      <c r="B59">
        <v>1.302</v>
      </c>
      <c r="C59">
        <v>1.1259999999999999</v>
      </c>
      <c r="D59">
        <v>0.46700000000000003</v>
      </c>
      <c r="E59">
        <v>0.85299999999999998</v>
      </c>
      <c r="F59">
        <v>1.0720000000000001</v>
      </c>
      <c r="G59">
        <v>3.3</v>
      </c>
      <c r="H59">
        <v>2.9</v>
      </c>
      <c r="I59" s="37">
        <f t="shared" si="0"/>
        <v>1.5742857142857145</v>
      </c>
      <c r="J59">
        <v>3.65</v>
      </c>
      <c r="K59">
        <v>2.609</v>
      </c>
      <c r="L59">
        <v>2.6219999999999999</v>
      </c>
    </row>
    <row r="60" spans="1:12" x14ac:dyDescent="0.2">
      <c r="A60" s="36">
        <v>46204.409722222197</v>
      </c>
      <c r="B60">
        <v>1.1299999999999999</v>
      </c>
      <c r="C60">
        <v>1.218</v>
      </c>
      <c r="D60">
        <v>0.88300000000000001</v>
      </c>
      <c r="E60">
        <v>1.3080000000000001</v>
      </c>
      <c r="F60">
        <v>1.7430000000000001</v>
      </c>
      <c r="G60">
        <v>3.6</v>
      </c>
      <c r="H60">
        <v>3.1</v>
      </c>
      <c r="I60" s="37">
        <f t="shared" si="0"/>
        <v>1.8545714285714285</v>
      </c>
      <c r="J60">
        <v>3.524</v>
      </c>
      <c r="K60">
        <v>2.4369999999999998</v>
      </c>
      <c r="L60">
        <v>3.073</v>
      </c>
    </row>
    <row r="61" spans="1:12" x14ac:dyDescent="0.2">
      <c r="A61" s="36">
        <v>46204.416666666701</v>
      </c>
      <c r="B61">
        <v>1.9510000000000001</v>
      </c>
      <c r="C61">
        <v>1.6339999999999999</v>
      </c>
      <c r="D61">
        <v>1.244</v>
      </c>
      <c r="E61">
        <v>2.0670000000000002</v>
      </c>
      <c r="F61">
        <v>2.0710000000000002</v>
      </c>
      <c r="G61">
        <v>4</v>
      </c>
      <c r="H61">
        <v>3.4</v>
      </c>
      <c r="I61" s="37">
        <f t="shared" si="0"/>
        <v>2.3381428571428571</v>
      </c>
      <c r="J61">
        <v>3.17</v>
      </c>
      <c r="K61">
        <v>3</v>
      </c>
      <c r="L61">
        <v>3.0609999999999999</v>
      </c>
    </row>
    <row r="62" spans="1:12" x14ac:dyDescent="0.2">
      <c r="A62" s="36">
        <v>46204.423611111102</v>
      </c>
      <c r="B62">
        <v>2.1800000000000002</v>
      </c>
      <c r="C62">
        <v>1.6759999999999999</v>
      </c>
      <c r="D62">
        <v>1.383</v>
      </c>
      <c r="E62">
        <v>2.0470000000000002</v>
      </c>
      <c r="F62">
        <v>1.54</v>
      </c>
      <c r="G62">
        <v>3.7</v>
      </c>
      <c r="H62">
        <v>3</v>
      </c>
      <c r="I62" s="37">
        <f t="shared" si="0"/>
        <v>2.218</v>
      </c>
      <c r="J62">
        <v>3.117</v>
      </c>
      <c r="K62">
        <v>3.5750000000000002</v>
      </c>
      <c r="L62">
        <v>2.6230000000000002</v>
      </c>
    </row>
    <row r="63" spans="1:12" x14ac:dyDescent="0.2">
      <c r="A63" s="36">
        <v>46204.430555555598</v>
      </c>
      <c r="B63">
        <v>2.0529999999999999</v>
      </c>
      <c r="C63">
        <v>2.3820000000000001</v>
      </c>
      <c r="D63">
        <v>2.0489999999999999</v>
      </c>
      <c r="E63">
        <v>1.855</v>
      </c>
      <c r="F63">
        <v>1.7330000000000001</v>
      </c>
      <c r="G63">
        <v>3.7</v>
      </c>
      <c r="H63">
        <v>3.3</v>
      </c>
      <c r="I63" s="37">
        <f t="shared" si="0"/>
        <v>2.4388571428571431</v>
      </c>
      <c r="J63">
        <v>3.0430000000000001</v>
      </c>
      <c r="K63">
        <v>3.4369999999999998</v>
      </c>
      <c r="L63">
        <v>3.3050000000000002</v>
      </c>
    </row>
    <row r="64" spans="1:12" x14ac:dyDescent="0.2">
      <c r="A64" s="36">
        <v>46204.4375</v>
      </c>
      <c r="B64">
        <v>2.3809999999999998</v>
      </c>
      <c r="C64">
        <v>2.633</v>
      </c>
      <c r="D64">
        <v>2.4060000000000001</v>
      </c>
      <c r="E64">
        <v>2.4590000000000001</v>
      </c>
      <c r="F64">
        <v>2.4279999999999999</v>
      </c>
      <c r="G64">
        <v>3.7</v>
      </c>
      <c r="H64">
        <v>2.8</v>
      </c>
      <c r="I64" s="37">
        <f t="shared" si="0"/>
        <v>2.6867142857142854</v>
      </c>
      <c r="J64">
        <v>3.0859999999999999</v>
      </c>
      <c r="K64">
        <v>3.7650000000000001</v>
      </c>
      <c r="L64">
        <v>2.9129999999999998</v>
      </c>
    </row>
    <row r="65" spans="1:12" x14ac:dyDescent="0.2">
      <c r="A65" s="36">
        <v>46204.444444444503</v>
      </c>
      <c r="B65">
        <v>2.6560000000000001</v>
      </c>
      <c r="C65">
        <v>2.7010000000000001</v>
      </c>
      <c r="D65">
        <v>2.7330000000000001</v>
      </c>
      <c r="E65">
        <v>2.2229999999999999</v>
      </c>
      <c r="F65">
        <v>2.6789999999999998</v>
      </c>
      <c r="G65">
        <v>4.2</v>
      </c>
      <c r="H65">
        <v>3.8</v>
      </c>
      <c r="I65" s="37">
        <f t="shared" si="0"/>
        <v>2.9988571428571431</v>
      </c>
      <c r="J65">
        <v>2.589</v>
      </c>
      <c r="K65">
        <v>3.2280000000000002</v>
      </c>
      <c r="L65">
        <v>2.8149999999999999</v>
      </c>
    </row>
    <row r="66" spans="1:12" x14ac:dyDescent="0.2">
      <c r="A66" s="36">
        <v>46204.458333333299</v>
      </c>
      <c r="B66">
        <v>2.2029999999999998</v>
      </c>
      <c r="C66">
        <v>2.0920000000000001</v>
      </c>
      <c r="D66">
        <v>1.8959999999999999</v>
      </c>
      <c r="E66">
        <v>2.6219999999999999</v>
      </c>
      <c r="F66">
        <v>1.9870000000000001</v>
      </c>
      <c r="G66">
        <v>3.6</v>
      </c>
      <c r="H66">
        <v>3.3</v>
      </c>
      <c r="I66" s="37">
        <f t="shared" si="0"/>
        <v>2.5285714285714285</v>
      </c>
      <c r="J66">
        <v>4.1920000000000002</v>
      </c>
      <c r="K66">
        <v>3.9540000000000002</v>
      </c>
      <c r="L66">
        <v>3.4529999999999998</v>
      </c>
    </row>
    <row r="67" spans="1:12" x14ac:dyDescent="0.2">
      <c r="A67" s="36">
        <v>46204.465277777803</v>
      </c>
      <c r="B67">
        <v>2.4649999999999999</v>
      </c>
      <c r="C67">
        <v>2.9889999999999999</v>
      </c>
      <c r="D67">
        <v>2.7170000000000001</v>
      </c>
      <c r="E67">
        <v>2.5569999999999999</v>
      </c>
      <c r="F67">
        <v>2.6019999999999999</v>
      </c>
      <c r="G67">
        <v>3.5</v>
      </c>
      <c r="H67">
        <v>2.8</v>
      </c>
      <c r="I67" s="37">
        <f t="shared" si="0"/>
        <v>2.8042857142857143</v>
      </c>
      <c r="J67">
        <v>2.9529999999999998</v>
      </c>
      <c r="K67">
        <v>3.5990000000000002</v>
      </c>
      <c r="L67">
        <v>2.9940000000000002</v>
      </c>
    </row>
    <row r="68" spans="1:12" x14ac:dyDescent="0.2">
      <c r="A68" s="36">
        <v>46204.472222222197</v>
      </c>
      <c r="B68">
        <v>2.9119999999999999</v>
      </c>
      <c r="C68">
        <v>2.34</v>
      </c>
      <c r="D68">
        <v>2.5030000000000001</v>
      </c>
      <c r="E68">
        <v>2.3650000000000002</v>
      </c>
      <c r="F68">
        <v>2.4550000000000001</v>
      </c>
      <c r="G68">
        <v>3.2</v>
      </c>
      <c r="H68">
        <v>2.4</v>
      </c>
      <c r="I68" s="37">
        <f t="shared" si="0"/>
        <v>2.5964285714285715</v>
      </c>
      <c r="J68">
        <v>3.69</v>
      </c>
      <c r="K68">
        <v>3.78</v>
      </c>
      <c r="L68">
        <v>2.403</v>
      </c>
    </row>
    <row r="69" spans="1:12" x14ac:dyDescent="0.2">
      <c r="A69" s="36">
        <v>46204.479166666701</v>
      </c>
      <c r="B69">
        <v>2.2050000000000001</v>
      </c>
      <c r="C69">
        <v>2.673</v>
      </c>
      <c r="D69">
        <v>2.5910000000000002</v>
      </c>
      <c r="E69">
        <v>2.536</v>
      </c>
      <c r="F69">
        <v>2.7210000000000001</v>
      </c>
      <c r="G69">
        <v>3.3</v>
      </c>
      <c r="H69">
        <v>2.8</v>
      </c>
      <c r="I69" s="37">
        <f t="shared" si="0"/>
        <v>2.6894285714285715</v>
      </c>
      <c r="J69">
        <v>3.42</v>
      </c>
      <c r="K69">
        <v>3.6179999999999999</v>
      </c>
      <c r="L69">
        <v>2.6179999999999999</v>
      </c>
    </row>
    <row r="70" spans="1:12" x14ac:dyDescent="0.2">
      <c r="A70" s="36">
        <v>46204.486111111102</v>
      </c>
      <c r="B70">
        <v>3.6440000000000001</v>
      </c>
      <c r="C70">
        <v>3.9020000000000001</v>
      </c>
      <c r="D70">
        <v>3.294</v>
      </c>
      <c r="E70">
        <v>3.9350000000000001</v>
      </c>
      <c r="F70">
        <v>3.9780000000000002</v>
      </c>
      <c r="G70">
        <v>3.5</v>
      </c>
      <c r="H70">
        <v>3.8</v>
      </c>
      <c r="I70" s="37">
        <f t="shared" si="0"/>
        <v>3.721857142857143</v>
      </c>
      <c r="J70">
        <v>3.391</v>
      </c>
      <c r="K70">
        <v>3.105</v>
      </c>
      <c r="L70">
        <v>3.2109999999999999</v>
      </c>
    </row>
    <row r="71" spans="1:12" x14ac:dyDescent="0.2">
      <c r="A71" s="36">
        <v>46204.493055555598</v>
      </c>
      <c r="B71">
        <v>3.5379999999999998</v>
      </c>
      <c r="C71">
        <v>3.097</v>
      </c>
      <c r="D71">
        <v>3.7280000000000002</v>
      </c>
      <c r="E71">
        <v>3.649</v>
      </c>
      <c r="F71">
        <v>2.8849999999999998</v>
      </c>
      <c r="G71">
        <v>4.3</v>
      </c>
      <c r="H71">
        <v>3.9</v>
      </c>
      <c r="I71" s="37">
        <f t="shared" si="0"/>
        <v>3.585285714285714</v>
      </c>
      <c r="J71">
        <v>3.4430000000000001</v>
      </c>
      <c r="K71">
        <v>3.484</v>
      </c>
      <c r="L71">
        <v>2.9969999999999999</v>
      </c>
    </row>
    <row r="72" spans="1:12" x14ac:dyDescent="0.2">
      <c r="A72" s="36">
        <v>46204.5</v>
      </c>
      <c r="B72">
        <v>2.9359999999999999</v>
      </c>
      <c r="C72">
        <v>3.7469999999999999</v>
      </c>
      <c r="D72">
        <v>3.33</v>
      </c>
      <c r="E72">
        <v>3.7240000000000002</v>
      </c>
      <c r="F72">
        <v>3.3849999999999998</v>
      </c>
      <c r="G72">
        <v>4</v>
      </c>
      <c r="H72">
        <v>3.7</v>
      </c>
      <c r="I72" s="37">
        <f t="shared" ref="I72:I135" si="1">AVERAGE(B72:H72)</f>
        <v>3.5459999999999998</v>
      </c>
      <c r="J72">
        <v>3.1360000000000001</v>
      </c>
      <c r="K72">
        <v>3.9710000000000001</v>
      </c>
      <c r="L72">
        <v>3.4319999999999999</v>
      </c>
    </row>
    <row r="73" spans="1:12" x14ac:dyDescent="0.2">
      <c r="A73" s="36">
        <v>46204.506944444503</v>
      </c>
      <c r="B73">
        <v>3.867</v>
      </c>
      <c r="C73">
        <v>3.657</v>
      </c>
      <c r="D73">
        <v>3.968</v>
      </c>
      <c r="E73">
        <v>4.298</v>
      </c>
      <c r="F73">
        <v>3.5720000000000001</v>
      </c>
      <c r="G73">
        <v>3.7</v>
      </c>
      <c r="H73">
        <v>3.1</v>
      </c>
      <c r="I73" s="37">
        <f t="shared" si="1"/>
        <v>3.737428571428572</v>
      </c>
      <c r="J73">
        <v>3.7109999999999999</v>
      </c>
      <c r="K73">
        <v>3.3170000000000002</v>
      </c>
      <c r="L73">
        <v>3.75</v>
      </c>
    </row>
    <row r="74" spans="1:12" x14ac:dyDescent="0.2">
      <c r="A74" s="36">
        <v>46204.513888888898</v>
      </c>
      <c r="B74">
        <v>3.798</v>
      </c>
      <c r="C74">
        <v>3.5539999999999998</v>
      </c>
      <c r="D74">
        <v>3.782</v>
      </c>
      <c r="E74">
        <v>4.0039999999999996</v>
      </c>
      <c r="F74">
        <v>3.8220000000000001</v>
      </c>
      <c r="G74">
        <v>3.9</v>
      </c>
      <c r="H74">
        <v>3.2</v>
      </c>
      <c r="I74" s="37">
        <f t="shared" si="1"/>
        <v>3.7228571428571429</v>
      </c>
      <c r="J74">
        <v>3.609</v>
      </c>
      <c r="K74">
        <v>3.32</v>
      </c>
      <c r="L74">
        <v>3.2189999999999999</v>
      </c>
    </row>
    <row r="75" spans="1:12" x14ac:dyDescent="0.2">
      <c r="A75" s="36">
        <v>46204.520833333299</v>
      </c>
      <c r="B75">
        <v>3.444</v>
      </c>
      <c r="C75">
        <v>3.6389999999999998</v>
      </c>
      <c r="D75">
        <v>4.1139999999999999</v>
      </c>
      <c r="E75">
        <v>3.9350000000000001</v>
      </c>
      <c r="F75">
        <v>3.77</v>
      </c>
      <c r="G75">
        <v>4.0999999999999996</v>
      </c>
      <c r="H75">
        <v>4.8</v>
      </c>
      <c r="I75" s="37">
        <f t="shared" si="1"/>
        <v>3.971714285714286</v>
      </c>
      <c r="J75">
        <v>3.3</v>
      </c>
      <c r="K75">
        <v>3.6739999999999999</v>
      </c>
      <c r="L75">
        <v>3.5369999999999999</v>
      </c>
    </row>
    <row r="76" spans="1:12" x14ac:dyDescent="0.2">
      <c r="A76" s="36">
        <v>46204.527777777803</v>
      </c>
      <c r="B76">
        <v>4.1779999999999999</v>
      </c>
      <c r="C76">
        <v>3.819</v>
      </c>
      <c r="D76">
        <v>3.7530000000000001</v>
      </c>
      <c r="E76">
        <v>4.3070000000000004</v>
      </c>
      <c r="F76">
        <v>4.274</v>
      </c>
      <c r="G76">
        <v>4.2</v>
      </c>
      <c r="H76">
        <v>3.7</v>
      </c>
      <c r="I76" s="37">
        <f t="shared" si="1"/>
        <v>4.0330000000000004</v>
      </c>
      <c r="J76">
        <v>3.484</v>
      </c>
      <c r="K76">
        <v>3.6030000000000002</v>
      </c>
      <c r="L76">
        <v>3.931</v>
      </c>
    </row>
    <row r="77" spans="1:12" x14ac:dyDescent="0.2">
      <c r="A77" s="36">
        <v>46204.534722222197</v>
      </c>
      <c r="B77">
        <v>3.7869999999999999</v>
      </c>
      <c r="C77">
        <v>3.6709999999999998</v>
      </c>
      <c r="D77">
        <v>4.0039999999999996</v>
      </c>
      <c r="E77">
        <v>3.6059999999999999</v>
      </c>
      <c r="F77">
        <v>3.8519999999999999</v>
      </c>
      <c r="G77">
        <v>4.5</v>
      </c>
      <c r="H77">
        <v>4.8</v>
      </c>
      <c r="I77" s="37">
        <f t="shared" si="1"/>
        <v>4.0314285714285711</v>
      </c>
      <c r="J77">
        <v>3.988</v>
      </c>
      <c r="K77">
        <v>3.9260000000000002</v>
      </c>
      <c r="L77">
        <v>3.8180000000000001</v>
      </c>
    </row>
    <row r="78" spans="1:12" x14ac:dyDescent="0.2">
      <c r="A78" s="36">
        <v>46204.541666666701</v>
      </c>
      <c r="B78">
        <v>3.2749999999999999</v>
      </c>
      <c r="C78">
        <v>3.363</v>
      </c>
      <c r="D78">
        <v>3.4580000000000002</v>
      </c>
      <c r="E78">
        <v>3.6890000000000001</v>
      </c>
      <c r="F78">
        <v>3.8170000000000002</v>
      </c>
      <c r="G78">
        <v>6</v>
      </c>
      <c r="H78">
        <v>6</v>
      </c>
      <c r="I78" s="37">
        <f t="shared" si="1"/>
        <v>4.2288571428571426</v>
      </c>
      <c r="J78">
        <v>3.9319999999999999</v>
      </c>
      <c r="K78">
        <v>3.6240000000000001</v>
      </c>
      <c r="L78">
        <v>3.8969999999999998</v>
      </c>
    </row>
    <row r="79" spans="1:12" x14ac:dyDescent="0.2">
      <c r="A79" s="36">
        <v>46204.548611111102</v>
      </c>
      <c r="B79">
        <v>3.673</v>
      </c>
      <c r="C79">
        <v>3.7730000000000001</v>
      </c>
      <c r="D79">
        <v>3.9169999999999998</v>
      </c>
      <c r="E79">
        <v>3.968</v>
      </c>
      <c r="F79">
        <v>3.637</v>
      </c>
      <c r="G79">
        <v>4.9000000000000004</v>
      </c>
      <c r="H79">
        <v>5.6</v>
      </c>
      <c r="I79" s="37">
        <f t="shared" si="1"/>
        <v>4.209714285714286</v>
      </c>
      <c r="J79">
        <v>3.4079999999999999</v>
      </c>
      <c r="K79">
        <v>3.468</v>
      </c>
      <c r="L79">
        <v>4.2469999999999999</v>
      </c>
    </row>
    <row r="80" spans="1:12" x14ac:dyDescent="0.2">
      <c r="A80" s="36">
        <v>46204.555555555598</v>
      </c>
      <c r="B80">
        <v>3.6070000000000002</v>
      </c>
      <c r="C80">
        <v>3.4140000000000001</v>
      </c>
      <c r="D80">
        <v>3.4740000000000002</v>
      </c>
      <c r="E80">
        <v>3.887</v>
      </c>
      <c r="F80">
        <v>3.81</v>
      </c>
      <c r="G80">
        <v>5.6</v>
      </c>
      <c r="H80">
        <v>6.2</v>
      </c>
      <c r="I80" s="37">
        <f t="shared" si="1"/>
        <v>4.2845714285714287</v>
      </c>
      <c r="J80">
        <v>4.1289999999999996</v>
      </c>
      <c r="K80">
        <v>3.7570000000000001</v>
      </c>
      <c r="L80">
        <v>3.7610000000000001</v>
      </c>
    </row>
    <row r="81" spans="1:12" x14ac:dyDescent="0.2">
      <c r="A81" s="36">
        <v>46204.5625</v>
      </c>
      <c r="B81">
        <v>3.738</v>
      </c>
      <c r="C81">
        <v>3.298</v>
      </c>
      <c r="D81">
        <v>3.5409999999999999</v>
      </c>
      <c r="E81">
        <v>3.5680000000000001</v>
      </c>
      <c r="F81">
        <v>3.173</v>
      </c>
      <c r="G81">
        <v>6.3</v>
      </c>
      <c r="H81">
        <v>5.9</v>
      </c>
      <c r="I81" s="37">
        <f t="shared" si="1"/>
        <v>4.2168571428571431</v>
      </c>
      <c r="J81">
        <v>3.1640000000000001</v>
      </c>
      <c r="K81">
        <v>4.2210000000000001</v>
      </c>
      <c r="L81">
        <v>3.7989999999999999</v>
      </c>
    </row>
    <row r="82" spans="1:12" x14ac:dyDescent="0.2">
      <c r="A82" s="36">
        <v>46204.569444444503</v>
      </c>
      <c r="B82">
        <v>3.6640000000000001</v>
      </c>
      <c r="C82">
        <v>3.1640000000000001</v>
      </c>
      <c r="D82">
        <v>3.464</v>
      </c>
      <c r="E82">
        <v>3.0529999999999999</v>
      </c>
      <c r="F82">
        <v>2.7080000000000002</v>
      </c>
      <c r="G82">
        <v>6.6</v>
      </c>
      <c r="H82">
        <v>7</v>
      </c>
      <c r="I82" s="37">
        <f t="shared" si="1"/>
        <v>4.2361428571428572</v>
      </c>
      <c r="J82">
        <v>4.218</v>
      </c>
      <c r="K82">
        <v>3.8980000000000001</v>
      </c>
      <c r="L82">
        <v>3.96</v>
      </c>
    </row>
    <row r="83" spans="1:12" x14ac:dyDescent="0.2">
      <c r="A83" s="36">
        <v>46204.576388888898</v>
      </c>
      <c r="B83">
        <v>3.2639999999999998</v>
      </c>
      <c r="C83">
        <v>3.093</v>
      </c>
      <c r="D83">
        <v>3.0219999999999998</v>
      </c>
      <c r="E83">
        <v>2.7930000000000001</v>
      </c>
      <c r="F83">
        <v>3.31</v>
      </c>
      <c r="G83">
        <v>7</v>
      </c>
      <c r="H83">
        <v>6.9</v>
      </c>
      <c r="I83" s="37">
        <f t="shared" si="1"/>
        <v>4.1974285714285715</v>
      </c>
      <c r="J83">
        <v>3.9119999999999999</v>
      </c>
      <c r="K83">
        <v>3.597</v>
      </c>
      <c r="L83">
        <v>4.3970000000000002</v>
      </c>
    </row>
    <row r="84" spans="1:12" x14ac:dyDescent="0.2">
      <c r="A84" s="36">
        <v>46204.590277777803</v>
      </c>
      <c r="B84">
        <v>3.0979999999999999</v>
      </c>
      <c r="C84">
        <v>3.3279999999999998</v>
      </c>
      <c r="D84">
        <v>3.6469999999999998</v>
      </c>
      <c r="E84">
        <v>3.4630000000000001</v>
      </c>
      <c r="F84">
        <v>3.4260000000000002</v>
      </c>
      <c r="G84">
        <v>5.9</v>
      </c>
      <c r="H84">
        <v>7</v>
      </c>
      <c r="I84" s="37">
        <f t="shared" si="1"/>
        <v>4.266</v>
      </c>
      <c r="J84">
        <v>3.95</v>
      </c>
      <c r="K84">
        <v>3.79</v>
      </c>
      <c r="L84">
        <v>4.1559999999999997</v>
      </c>
    </row>
    <row r="85" spans="1:12" x14ac:dyDescent="0.2">
      <c r="A85" s="36">
        <v>46204.604166666701</v>
      </c>
      <c r="B85">
        <v>3.4460000000000002</v>
      </c>
      <c r="C85">
        <v>2.11</v>
      </c>
      <c r="D85">
        <v>2.9489999999999998</v>
      </c>
      <c r="E85">
        <v>3.375</v>
      </c>
      <c r="F85">
        <v>3.2829999999999999</v>
      </c>
      <c r="G85">
        <v>6.5</v>
      </c>
      <c r="H85">
        <v>6.7</v>
      </c>
      <c r="I85" s="37">
        <f t="shared" si="1"/>
        <v>4.0518571428571422</v>
      </c>
      <c r="J85">
        <v>4.0419999999999998</v>
      </c>
      <c r="K85">
        <v>5.077</v>
      </c>
      <c r="L85">
        <v>4.2359999999999998</v>
      </c>
    </row>
    <row r="86" spans="1:12" x14ac:dyDescent="0.2">
      <c r="A86" s="36">
        <v>46204.611111111102</v>
      </c>
      <c r="B86">
        <v>3.27</v>
      </c>
      <c r="C86">
        <v>2.8940000000000001</v>
      </c>
      <c r="D86">
        <v>2.621</v>
      </c>
      <c r="E86">
        <v>3.7109999999999999</v>
      </c>
      <c r="F86">
        <v>2.5459999999999998</v>
      </c>
      <c r="G86">
        <v>5.6</v>
      </c>
      <c r="H86">
        <v>6.6</v>
      </c>
      <c r="I86" s="37">
        <f t="shared" si="1"/>
        <v>3.8917142857142855</v>
      </c>
      <c r="J86">
        <v>4.0430000000000001</v>
      </c>
      <c r="K86">
        <v>6.4550000000000001</v>
      </c>
      <c r="L86">
        <v>4.2279999999999998</v>
      </c>
    </row>
    <row r="87" spans="1:12" x14ac:dyDescent="0.2">
      <c r="A87" s="36">
        <v>46204.618055555598</v>
      </c>
      <c r="B87">
        <v>4.0679999999999996</v>
      </c>
      <c r="C87">
        <v>4.32</v>
      </c>
      <c r="D87">
        <v>5.1059999999999999</v>
      </c>
      <c r="E87">
        <v>4.7510000000000003</v>
      </c>
      <c r="F87">
        <v>4.1920000000000002</v>
      </c>
      <c r="G87">
        <v>6.2</v>
      </c>
      <c r="H87">
        <v>6.2</v>
      </c>
      <c r="I87" s="37">
        <f t="shared" si="1"/>
        <v>4.9767142857142863</v>
      </c>
      <c r="J87">
        <v>4.1680000000000001</v>
      </c>
      <c r="K87">
        <v>4.9180000000000001</v>
      </c>
      <c r="L87">
        <v>3.8889999999999998</v>
      </c>
    </row>
    <row r="88" spans="1:12" x14ac:dyDescent="0.2">
      <c r="A88" s="36">
        <v>46204.625</v>
      </c>
      <c r="B88">
        <v>4.0490000000000004</v>
      </c>
      <c r="C88">
        <v>4.7080000000000002</v>
      </c>
      <c r="D88">
        <v>4.657</v>
      </c>
      <c r="E88">
        <v>4.3330000000000002</v>
      </c>
      <c r="F88">
        <v>4.798</v>
      </c>
      <c r="G88">
        <v>5.9</v>
      </c>
      <c r="H88">
        <v>6.4</v>
      </c>
      <c r="I88" s="37">
        <f t="shared" si="1"/>
        <v>4.9778571428571423</v>
      </c>
      <c r="J88">
        <v>3.9769999999999999</v>
      </c>
      <c r="K88">
        <v>4.8460000000000001</v>
      </c>
      <c r="L88">
        <v>4.54</v>
      </c>
    </row>
    <row r="89" spans="1:12" x14ac:dyDescent="0.2">
      <c r="A89" s="36">
        <v>46204.631944444503</v>
      </c>
      <c r="B89">
        <v>3.5339999999999998</v>
      </c>
      <c r="C89">
        <v>4.0259999999999998</v>
      </c>
      <c r="D89">
        <v>4.4160000000000004</v>
      </c>
      <c r="E89">
        <v>4.2169999999999996</v>
      </c>
      <c r="F89">
        <v>4.9660000000000002</v>
      </c>
      <c r="G89">
        <v>6.1</v>
      </c>
      <c r="H89">
        <v>6.7</v>
      </c>
      <c r="I89" s="37">
        <f t="shared" si="1"/>
        <v>4.8512857142857149</v>
      </c>
      <c r="J89">
        <v>4.7939999999999996</v>
      </c>
      <c r="K89">
        <v>5.2110000000000003</v>
      </c>
      <c r="L89">
        <v>4.984</v>
      </c>
    </row>
    <row r="90" spans="1:12" x14ac:dyDescent="0.2">
      <c r="A90" s="36">
        <v>46204.638888888898</v>
      </c>
      <c r="B90">
        <v>3.7690000000000001</v>
      </c>
      <c r="C90">
        <v>4.5720000000000001</v>
      </c>
      <c r="D90">
        <v>4.2080000000000002</v>
      </c>
      <c r="E90">
        <v>4.3070000000000004</v>
      </c>
      <c r="F90">
        <v>4.484</v>
      </c>
      <c r="G90">
        <v>6.5</v>
      </c>
      <c r="H90">
        <v>6.5</v>
      </c>
      <c r="I90" s="37">
        <f t="shared" si="1"/>
        <v>4.9057142857142866</v>
      </c>
      <c r="J90">
        <v>4.585</v>
      </c>
      <c r="K90">
        <v>6.3550000000000004</v>
      </c>
      <c r="L90">
        <v>5.843</v>
      </c>
    </row>
    <row r="91" spans="1:12" x14ac:dyDescent="0.2">
      <c r="A91" s="36">
        <v>46204.645833333299</v>
      </c>
      <c r="B91">
        <v>3.839</v>
      </c>
      <c r="C91">
        <v>4.21</v>
      </c>
      <c r="D91">
        <v>4.0140000000000002</v>
      </c>
      <c r="E91">
        <v>4.5039999999999996</v>
      </c>
      <c r="F91">
        <v>4.2830000000000004</v>
      </c>
      <c r="G91">
        <v>5.7</v>
      </c>
      <c r="H91">
        <v>6.4</v>
      </c>
      <c r="I91" s="37">
        <f t="shared" si="1"/>
        <v>4.7071428571428573</v>
      </c>
      <c r="J91">
        <v>3.9409999999999998</v>
      </c>
      <c r="K91">
        <v>5.6379999999999999</v>
      </c>
      <c r="L91">
        <v>5.125</v>
      </c>
    </row>
    <row r="92" spans="1:12" x14ac:dyDescent="0.2">
      <c r="A92" s="36">
        <v>46204.652777777803</v>
      </c>
      <c r="B92">
        <v>3.988</v>
      </c>
      <c r="C92">
        <v>4.3650000000000002</v>
      </c>
      <c r="D92">
        <v>4.3339999999999996</v>
      </c>
      <c r="E92">
        <v>5.0350000000000001</v>
      </c>
      <c r="F92">
        <v>4.0830000000000002</v>
      </c>
      <c r="G92">
        <v>6.6</v>
      </c>
      <c r="H92">
        <v>7.2</v>
      </c>
      <c r="I92" s="37">
        <f t="shared" si="1"/>
        <v>5.0864285714285717</v>
      </c>
      <c r="J92">
        <v>4.2279999999999998</v>
      </c>
      <c r="K92">
        <v>5.4379999999999997</v>
      </c>
      <c r="L92">
        <v>4.9180000000000001</v>
      </c>
    </row>
    <row r="93" spans="1:12" x14ac:dyDescent="0.2">
      <c r="A93" s="36">
        <v>46204.659722222197</v>
      </c>
      <c r="B93">
        <v>4.9290000000000003</v>
      </c>
      <c r="C93">
        <v>5.1769999999999996</v>
      </c>
      <c r="D93">
        <v>5.2469999999999999</v>
      </c>
      <c r="E93">
        <v>5.6429999999999998</v>
      </c>
      <c r="F93">
        <v>5.3</v>
      </c>
      <c r="G93">
        <v>7</v>
      </c>
      <c r="H93">
        <v>6.3</v>
      </c>
      <c r="I93" s="37">
        <f t="shared" si="1"/>
        <v>5.6565714285714277</v>
      </c>
      <c r="J93">
        <v>3.8250000000000002</v>
      </c>
      <c r="K93">
        <v>4.8380000000000001</v>
      </c>
      <c r="L93">
        <v>4.2629999999999999</v>
      </c>
    </row>
    <row r="94" spans="1:12" x14ac:dyDescent="0.2">
      <c r="A94" s="36">
        <v>46204.666666666701</v>
      </c>
      <c r="B94">
        <v>4.2859999999999996</v>
      </c>
      <c r="C94">
        <v>4.2140000000000004</v>
      </c>
      <c r="D94">
        <v>4.923</v>
      </c>
      <c r="E94">
        <v>4.657</v>
      </c>
      <c r="F94">
        <v>3.9409999999999998</v>
      </c>
      <c r="G94">
        <v>6.1</v>
      </c>
      <c r="H94">
        <v>6.1</v>
      </c>
      <c r="I94" s="37">
        <f t="shared" si="1"/>
        <v>4.8887142857142853</v>
      </c>
      <c r="J94">
        <v>4.492</v>
      </c>
      <c r="K94">
        <v>4.4509999999999996</v>
      </c>
      <c r="L94">
        <v>4.0250000000000004</v>
      </c>
    </row>
    <row r="95" spans="1:12" x14ac:dyDescent="0.2">
      <c r="A95" s="36">
        <v>46204.673611111102</v>
      </c>
      <c r="B95">
        <v>4.1909999999999998</v>
      </c>
      <c r="C95">
        <v>4.4050000000000002</v>
      </c>
      <c r="D95">
        <v>5.1820000000000004</v>
      </c>
      <c r="E95">
        <v>5.4960000000000004</v>
      </c>
      <c r="F95">
        <v>4.2789999999999999</v>
      </c>
      <c r="G95">
        <v>6.1</v>
      </c>
      <c r="H95">
        <v>6.2</v>
      </c>
      <c r="I95" s="37">
        <f t="shared" si="1"/>
        <v>5.1218571428571433</v>
      </c>
      <c r="J95">
        <v>3.9020000000000001</v>
      </c>
      <c r="K95">
        <v>4.4889999999999999</v>
      </c>
      <c r="L95">
        <v>3.7850000000000001</v>
      </c>
    </row>
    <row r="96" spans="1:12" x14ac:dyDescent="0.2">
      <c r="A96" s="36">
        <v>46204.680555555598</v>
      </c>
      <c r="B96">
        <v>4.2549999999999999</v>
      </c>
      <c r="C96">
        <v>4.8849999999999998</v>
      </c>
      <c r="D96">
        <v>4.8419999999999996</v>
      </c>
      <c r="E96">
        <v>4.6150000000000002</v>
      </c>
      <c r="F96">
        <v>5.16</v>
      </c>
      <c r="G96">
        <v>6.1</v>
      </c>
      <c r="H96">
        <v>7</v>
      </c>
      <c r="I96" s="37">
        <f t="shared" si="1"/>
        <v>5.2652857142857146</v>
      </c>
      <c r="J96">
        <v>4.0979999999999999</v>
      </c>
      <c r="K96">
        <v>3.7709999999999999</v>
      </c>
      <c r="L96">
        <v>3.6779999999999999</v>
      </c>
    </row>
    <row r="97" spans="1:12" x14ac:dyDescent="0.2">
      <c r="A97" s="36">
        <v>46204.6875</v>
      </c>
      <c r="B97">
        <v>4.1150000000000002</v>
      </c>
      <c r="C97">
        <v>4.1669999999999998</v>
      </c>
      <c r="D97">
        <v>4.2089999999999996</v>
      </c>
      <c r="E97">
        <v>4.891</v>
      </c>
      <c r="F97">
        <v>4.2300000000000004</v>
      </c>
      <c r="G97">
        <v>6</v>
      </c>
      <c r="H97">
        <v>7</v>
      </c>
      <c r="I97" s="37">
        <f t="shared" si="1"/>
        <v>4.944571428571428</v>
      </c>
      <c r="J97">
        <v>4.992</v>
      </c>
      <c r="K97">
        <v>4.6100000000000003</v>
      </c>
      <c r="L97">
        <v>4.57</v>
      </c>
    </row>
    <row r="98" spans="1:12" x14ac:dyDescent="0.2">
      <c r="A98" s="36">
        <v>46204.694444444503</v>
      </c>
      <c r="B98">
        <v>4.8559999999999999</v>
      </c>
      <c r="C98">
        <v>3.633</v>
      </c>
      <c r="D98">
        <v>3.9569999999999999</v>
      </c>
      <c r="E98">
        <v>4.7839999999999998</v>
      </c>
      <c r="F98">
        <v>4.1870000000000003</v>
      </c>
      <c r="G98">
        <v>6.9</v>
      </c>
      <c r="H98">
        <v>7.2</v>
      </c>
      <c r="I98" s="37">
        <f t="shared" si="1"/>
        <v>5.0738571428571433</v>
      </c>
      <c r="J98">
        <v>4.7130000000000001</v>
      </c>
      <c r="K98">
        <v>4.7610000000000001</v>
      </c>
      <c r="L98">
        <v>4.0330000000000004</v>
      </c>
    </row>
    <row r="99" spans="1:12" x14ac:dyDescent="0.2">
      <c r="A99" s="36">
        <v>46204.701388888898</v>
      </c>
      <c r="B99">
        <v>3.8450000000000002</v>
      </c>
      <c r="C99">
        <v>2.9790000000000001</v>
      </c>
      <c r="D99">
        <v>4.101</v>
      </c>
      <c r="E99">
        <v>3.8969999999999998</v>
      </c>
      <c r="F99">
        <v>3.5590000000000002</v>
      </c>
      <c r="G99">
        <v>6.7</v>
      </c>
      <c r="H99">
        <v>7</v>
      </c>
      <c r="I99" s="37">
        <f t="shared" si="1"/>
        <v>4.5830000000000002</v>
      </c>
      <c r="J99">
        <v>4.0590000000000002</v>
      </c>
      <c r="K99">
        <v>4.4660000000000002</v>
      </c>
      <c r="L99">
        <v>3.9540000000000002</v>
      </c>
    </row>
    <row r="100" spans="1:12" x14ac:dyDescent="0.2">
      <c r="A100" s="36">
        <v>46204.708333333299</v>
      </c>
      <c r="B100">
        <v>5.556</v>
      </c>
      <c r="C100">
        <v>5.298</v>
      </c>
      <c r="D100">
        <v>5.7469999999999999</v>
      </c>
      <c r="E100">
        <v>6.6440000000000001</v>
      </c>
      <c r="F100">
        <v>4.6929999999999996</v>
      </c>
      <c r="G100">
        <v>6.6</v>
      </c>
      <c r="H100">
        <v>7.3</v>
      </c>
      <c r="I100" s="37">
        <f t="shared" si="1"/>
        <v>5.976857142857142</v>
      </c>
      <c r="J100">
        <v>5.3460000000000001</v>
      </c>
      <c r="K100">
        <v>5.5490000000000004</v>
      </c>
      <c r="L100">
        <v>4.1929999999999996</v>
      </c>
    </row>
    <row r="101" spans="1:12" x14ac:dyDescent="0.2">
      <c r="A101" s="36">
        <v>46204.715277777803</v>
      </c>
      <c r="B101">
        <v>5.9770000000000003</v>
      </c>
      <c r="C101">
        <v>5.0069999999999997</v>
      </c>
      <c r="D101">
        <v>5.2750000000000004</v>
      </c>
      <c r="E101">
        <v>5.8070000000000004</v>
      </c>
      <c r="F101">
        <v>4.7939999999999996</v>
      </c>
      <c r="G101">
        <v>6.8</v>
      </c>
      <c r="H101">
        <v>6.7</v>
      </c>
      <c r="I101" s="37">
        <f t="shared" si="1"/>
        <v>5.7657142857142869</v>
      </c>
      <c r="J101">
        <v>3.7130000000000001</v>
      </c>
      <c r="K101">
        <v>4.1239999999999997</v>
      </c>
      <c r="L101">
        <v>4.6070000000000002</v>
      </c>
    </row>
    <row r="102" spans="1:12" x14ac:dyDescent="0.2">
      <c r="A102" s="36">
        <v>46204.722222222197</v>
      </c>
      <c r="B102">
        <v>5.84</v>
      </c>
      <c r="C102">
        <v>5.0250000000000004</v>
      </c>
      <c r="D102">
        <v>6.33</v>
      </c>
      <c r="E102">
        <v>6.6689999999999996</v>
      </c>
      <c r="F102">
        <v>5.6879999999999997</v>
      </c>
      <c r="G102">
        <v>6.5</v>
      </c>
      <c r="H102">
        <v>7.2</v>
      </c>
      <c r="I102" s="37">
        <f t="shared" si="1"/>
        <v>6.1788571428571428</v>
      </c>
      <c r="J102">
        <v>5.2889999999999997</v>
      </c>
      <c r="K102">
        <v>5.4820000000000002</v>
      </c>
      <c r="L102">
        <v>4.681</v>
      </c>
    </row>
    <row r="103" spans="1:12" x14ac:dyDescent="0.2">
      <c r="A103" s="36">
        <v>46204.729166666701</v>
      </c>
      <c r="B103">
        <v>7.1680000000000001</v>
      </c>
      <c r="C103">
        <v>4.569</v>
      </c>
      <c r="D103">
        <v>4.8940000000000001</v>
      </c>
      <c r="E103">
        <v>6.3319999999999999</v>
      </c>
      <c r="F103">
        <v>4.45</v>
      </c>
      <c r="G103">
        <v>6.9</v>
      </c>
      <c r="H103">
        <v>7.2</v>
      </c>
      <c r="I103" s="37">
        <f t="shared" si="1"/>
        <v>5.930428571428572</v>
      </c>
      <c r="J103">
        <v>5.3959999999999999</v>
      </c>
      <c r="K103">
        <v>4.4939999999999998</v>
      </c>
      <c r="L103">
        <v>3.9689999999999999</v>
      </c>
    </row>
    <row r="104" spans="1:12" x14ac:dyDescent="0.2">
      <c r="A104" s="36">
        <v>46204.736111111102</v>
      </c>
      <c r="B104">
        <v>5.54</v>
      </c>
      <c r="C104">
        <v>4.3339999999999996</v>
      </c>
      <c r="D104">
        <v>5.8959999999999999</v>
      </c>
      <c r="E104">
        <v>5.7539999999999996</v>
      </c>
      <c r="F104">
        <v>4.367</v>
      </c>
      <c r="G104">
        <v>7.1</v>
      </c>
      <c r="H104">
        <v>7.7</v>
      </c>
      <c r="I104" s="37">
        <f t="shared" si="1"/>
        <v>5.8130000000000006</v>
      </c>
      <c r="J104">
        <v>6.17</v>
      </c>
      <c r="K104">
        <v>5.2050000000000001</v>
      </c>
      <c r="L104">
        <v>6.4089999999999998</v>
      </c>
    </row>
    <row r="105" spans="1:12" x14ac:dyDescent="0.2">
      <c r="A105" s="36">
        <v>46204.743055555598</v>
      </c>
      <c r="B105">
        <v>7.0490000000000004</v>
      </c>
      <c r="C105">
        <v>7.5419999999999998</v>
      </c>
      <c r="D105">
        <v>7.7850000000000001</v>
      </c>
      <c r="E105">
        <v>7.9109999999999996</v>
      </c>
      <c r="F105">
        <v>7.5460000000000003</v>
      </c>
      <c r="G105">
        <v>6.9</v>
      </c>
      <c r="H105">
        <v>7.2</v>
      </c>
      <c r="I105" s="37">
        <f t="shared" si="1"/>
        <v>7.4189999999999996</v>
      </c>
      <c r="J105">
        <v>6.9</v>
      </c>
      <c r="K105">
        <v>7.3040000000000003</v>
      </c>
      <c r="L105">
        <v>5.8659999999999997</v>
      </c>
    </row>
    <row r="106" spans="1:12" x14ac:dyDescent="0.2">
      <c r="A106" s="36">
        <v>46204.75</v>
      </c>
      <c r="B106">
        <v>7.5789999999999997</v>
      </c>
      <c r="C106">
        <v>4.4390000000000001</v>
      </c>
      <c r="D106">
        <v>6.4950000000000001</v>
      </c>
      <c r="E106">
        <v>7.2590000000000003</v>
      </c>
      <c r="F106">
        <v>5.1840000000000002</v>
      </c>
      <c r="G106">
        <v>6.5</v>
      </c>
      <c r="H106">
        <v>7.2</v>
      </c>
      <c r="I106" s="37">
        <f t="shared" si="1"/>
        <v>6.3794285714285719</v>
      </c>
      <c r="J106">
        <v>7.0940000000000003</v>
      </c>
      <c r="K106">
        <v>5.173</v>
      </c>
      <c r="L106">
        <v>4.359</v>
      </c>
    </row>
    <row r="107" spans="1:12" x14ac:dyDescent="0.2">
      <c r="A107" s="36">
        <v>46204.756944444503</v>
      </c>
      <c r="B107">
        <v>7.4459999999999997</v>
      </c>
      <c r="C107">
        <v>5.8040000000000003</v>
      </c>
      <c r="D107">
        <v>7.5190000000000001</v>
      </c>
      <c r="E107">
        <v>7.4249999999999998</v>
      </c>
      <c r="F107">
        <v>5.98</v>
      </c>
      <c r="G107">
        <v>6.8</v>
      </c>
      <c r="H107">
        <v>7.3</v>
      </c>
      <c r="I107" s="37">
        <f t="shared" si="1"/>
        <v>6.896285714285713</v>
      </c>
      <c r="J107">
        <v>7.34</v>
      </c>
      <c r="K107">
        <v>4.7370000000000001</v>
      </c>
      <c r="L107">
        <v>4.9690000000000003</v>
      </c>
    </row>
    <row r="108" spans="1:12" x14ac:dyDescent="0.2">
      <c r="A108" s="36">
        <v>46204.763888888898</v>
      </c>
      <c r="B108">
        <v>5.81</v>
      </c>
      <c r="C108">
        <v>6.7270000000000003</v>
      </c>
      <c r="D108">
        <v>7.78</v>
      </c>
      <c r="E108">
        <v>7.1849999999999996</v>
      </c>
      <c r="F108">
        <v>7.0739999999999998</v>
      </c>
      <c r="G108">
        <v>7</v>
      </c>
      <c r="H108">
        <v>7.4</v>
      </c>
      <c r="I108" s="37">
        <f t="shared" si="1"/>
        <v>6.9965714285714284</v>
      </c>
      <c r="J108">
        <v>8.5350000000000001</v>
      </c>
      <c r="K108">
        <v>6.0819999999999999</v>
      </c>
      <c r="L108">
        <v>4.9409999999999998</v>
      </c>
    </row>
    <row r="109" spans="1:12" x14ac:dyDescent="0.2">
      <c r="A109" s="36">
        <v>46204.770833333299</v>
      </c>
      <c r="B109">
        <v>5.4749999999999996</v>
      </c>
      <c r="C109">
        <v>5.4429999999999996</v>
      </c>
      <c r="D109">
        <v>8.1809999999999992</v>
      </c>
      <c r="E109">
        <v>6.96</v>
      </c>
      <c r="F109">
        <v>6.8470000000000004</v>
      </c>
      <c r="G109">
        <v>6.9</v>
      </c>
      <c r="H109">
        <v>7.2</v>
      </c>
      <c r="I109" s="37">
        <f t="shared" si="1"/>
        <v>6.7151428571428573</v>
      </c>
      <c r="J109">
        <v>8.5340000000000007</v>
      </c>
      <c r="K109">
        <v>6.0609999999999999</v>
      </c>
      <c r="L109">
        <v>4.891</v>
      </c>
    </row>
    <row r="110" spans="1:12" x14ac:dyDescent="0.2">
      <c r="A110" s="36">
        <v>46204.777777777803</v>
      </c>
      <c r="B110">
        <v>9.5050000000000008</v>
      </c>
      <c r="C110">
        <v>10.473000000000001</v>
      </c>
      <c r="D110">
        <v>9.3230000000000004</v>
      </c>
      <c r="E110">
        <v>9.1449999999999996</v>
      </c>
      <c r="F110">
        <v>8.7330000000000005</v>
      </c>
      <c r="G110">
        <v>7</v>
      </c>
      <c r="H110">
        <v>7.1</v>
      </c>
      <c r="I110" s="37">
        <f t="shared" si="1"/>
        <v>8.7541428571428579</v>
      </c>
      <c r="J110">
        <v>7.8879999999999999</v>
      </c>
      <c r="K110">
        <v>4.5910000000000002</v>
      </c>
      <c r="L110">
        <v>4.6959999999999997</v>
      </c>
    </row>
    <row r="111" spans="1:12" x14ac:dyDescent="0.2">
      <c r="A111" s="36">
        <v>46204.791666666701</v>
      </c>
      <c r="B111">
        <v>8.8170000000000002</v>
      </c>
      <c r="C111">
        <v>6.9080000000000004</v>
      </c>
      <c r="D111">
        <v>6.9560000000000004</v>
      </c>
      <c r="E111">
        <v>5.5579999999999998</v>
      </c>
      <c r="F111">
        <v>8.8719999999999999</v>
      </c>
      <c r="G111">
        <v>7.9</v>
      </c>
      <c r="H111">
        <v>6.6</v>
      </c>
      <c r="I111" s="37">
        <f t="shared" si="1"/>
        <v>7.3730000000000002</v>
      </c>
      <c r="J111">
        <v>7.0880000000000001</v>
      </c>
      <c r="K111">
        <v>5.835</v>
      </c>
      <c r="L111">
        <v>5.0259999999999998</v>
      </c>
    </row>
    <row r="112" spans="1:12" x14ac:dyDescent="0.2">
      <c r="A112" s="36">
        <v>46204.798611111102</v>
      </c>
      <c r="B112">
        <v>6.9939999999999998</v>
      </c>
      <c r="C112">
        <v>6.0359999999999996</v>
      </c>
      <c r="D112">
        <v>5.9640000000000004</v>
      </c>
      <c r="E112">
        <v>6.9589999999999996</v>
      </c>
      <c r="F112">
        <v>7.5789999999999997</v>
      </c>
      <c r="G112">
        <v>5.6</v>
      </c>
      <c r="H112">
        <v>5.3</v>
      </c>
      <c r="I112" s="37">
        <f t="shared" si="1"/>
        <v>6.347428571428571</v>
      </c>
      <c r="J112">
        <v>6.95</v>
      </c>
      <c r="K112">
        <v>4.891</v>
      </c>
      <c r="L112">
        <v>3.8730000000000002</v>
      </c>
    </row>
    <row r="113" spans="1:12" x14ac:dyDescent="0.2">
      <c r="A113" s="36">
        <v>46204.805555555598</v>
      </c>
      <c r="B113">
        <v>6.27</v>
      </c>
      <c r="C113">
        <v>5.48</v>
      </c>
      <c r="D113">
        <v>5.5880000000000001</v>
      </c>
      <c r="E113">
        <v>6.2539999999999996</v>
      </c>
      <c r="F113">
        <v>7.1029999999999998</v>
      </c>
      <c r="G113">
        <v>5.9</v>
      </c>
      <c r="H113">
        <v>6.2</v>
      </c>
      <c r="I113" s="37">
        <f t="shared" si="1"/>
        <v>6.1135714285714284</v>
      </c>
      <c r="J113">
        <v>6.9509999999999996</v>
      </c>
      <c r="K113">
        <v>5.117</v>
      </c>
      <c r="L113">
        <v>4.4400000000000004</v>
      </c>
    </row>
    <row r="114" spans="1:12" x14ac:dyDescent="0.2">
      <c r="A114" s="36">
        <v>46204.8125</v>
      </c>
      <c r="B114">
        <v>5.899</v>
      </c>
      <c r="C114">
        <v>5.5030000000000001</v>
      </c>
      <c r="D114">
        <v>5.2539999999999996</v>
      </c>
      <c r="E114">
        <v>5.5419999999999998</v>
      </c>
      <c r="F114">
        <v>5.7519999999999998</v>
      </c>
      <c r="G114">
        <v>6.2</v>
      </c>
      <c r="H114">
        <v>5.8</v>
      </c>
      <c r="I114" s="37">
        <f t="shared" si="1"/>
        <v>5.7071428571428564</v>
      </c>
      <c r="J114">
        <v>6.16</v>
      </c>
      <c r="K114">
        <v>5.1459999999999999</v>
      </c>
      <c r="L114">
        <v>4.1360000000000001</v>
      </c>
    </row>
    <row r="115" spans="1:12" x14ac:dyDescent="0.2">
      <c r="A115" s="36">
        <v>46204.819444444503</v>
      </c>
      <c r="B115">
        <v>5.1970000000000001</v>
      </c>
      <c r="C115">
        <v>4.8630000000000004</v>
      </c>
      <c r="D115">
        <v>5.2450000000000001</v>
      </c>
      <c r="E115">
        <v>5.4969999999999999</v>
      </c>
      <c r="F115">
        <v>4.9779999999999998</v>
      </c>
      <c r="G115">
        <v>6.1</v>
      </c>
      <c r="H115">
        <v>5.3</v>
      </c>
      <c r="I115" s="37">
        <f t="shared" si="1"/>
        <v>5.3114285714285714</v>
      </c>
      <c r="J115">
        <v>5.6710000000000003</v>
      </c>
      <c r="K115">
        <v>4.6559999999999997</v>
      </c>
      <c r="L115">
        <v>4.1289999999999996</v>
      </c>
    </row>
    <row r="116" spans="1:12" x14ac:dyDescent="0.2">
      <c r="A116" s="36">
        <v>46204.826388888898</v>
      </c>
      <c r="B116">
        <v>5.0140000000000002</v>
      </c>
      <c r="C116">
        <v>5.3479999999999999</v>
      </c>
      <c r="D116">
        <v>5.6349999999999998</v>
      </c>
      <c r="E116">
        <v>4.8739999999999997</v>
      </c>
      <c r="F116">
        <v>4.8890000000000002</v>
      </c>
      <c r="G116">
        <v>6.4</v>
      </c>
      <c r="H116">
        <v>6.1</v>
      </c>
      <c r="I116" s="37">
        <f t="shared" si="1"/>
        <v>5.4657142857142853</v>
      </c>
      <c r="J116">
        <v>5.4790000000000001</v>
      </c>
      <c r="K116">
        <v>5.101</v>
      </c>
      <c r="L116">
        <v>4.851</v>
      </c>
    </row>
    <row r="117" spans="1:12" x14ac:dyDescent="0.2">
      <c r="A117" s="36">
        <v>46204.833333333299</v>
      </c>
      <c r="B117">
        <v>4.968</v>
      </c>
      <c r="C117">
        <v>6.1520000000000001</v>
      </c>
      <c r="D117">
        <v>5.5289999999999999</v>
      </c>
      <c r="E117">
        <v>4.9390000000000001</v>
      </c>
      <c r="F117">
        <v>4.5410000000000004</v>
      </c>
      <c r="G117">
        <v>6.6</v>
      </c>
      <c r="H117">
        <v>5.9</v>
      </c>
      <c r="I117" s="37">
        <f t="shared" si="1"/>
        <v>5.5184285714285712</v>
      </c>
      <c r="J117">
        <v>6.3769999999999998</v>
      </c>
      <c r="K117">
        <v>4.8010000000000002</v>
      </c>
      <c r="L117">
        <v>4.0739999999999998</v>
      </c>
    </row>
    <row r="118" spans="1:12" x14ac:dyDescent="0.2">
      <c r="A118" s="36">
        <v>46204.840277777803</v>
      </c>
      <c r="B118">
        <v>4.6479999999999997</v>
      </c>
      <c r="C118">
        <v>5.6189999999999998</v>
      </c>
      <c r="D118">
        <v>5.1139999999999999</v>
      </c>
      <c r="E118">
        <v>4.9279999999999999</v>
      </c>
      <c r="F118">
        <v>4.6660000000000004</v>
      </c>
      <c r="G118">
        <v>6.5</v>
      </c>
      <c r="H118">
        <v>5.6</v>
      </c>
      <c r="I118" s="37">
        <f t="shared" si="1"/>
        <v>5.2964285714285717</v>
      </c>
      <c r="J118">
        <v>6.5529999999999999</v>
      </c>
      <c r="K118">
        <v>4.3380000000000001</v>
      </c>
      <c r="L118">
        <v>4.202</v>
      </c>
    </row>
    <row r="119" spans="1:12" x14ac:dyDescent="0.2">
      <c r="A119" s="36">
        <v>46204.847222222197</v>
      </c>
      <c r="B119">
        <v>4.8609999999999998</v>
      </c>
      <c r="C119">
        <v>4.7590000000000003</v>
      </c>
      <c r="D119">
        <v>6.0389999999999997</v>
      </c>
      <c r="E119">
        <v>4.8529999999999998</v>
      </c>
      <c r="F119">
        <v>4.2290000000000001</v>
      </c>
      <c r="G119">
        <v>4.3</v>
      </c>
      <c r="H119">
        <v>5.3</v>
      </c>
      <c r="I119" s="37">
        <f t="shared" si="1"/>
        <v>4.9058571428571431</v>
      </c>
      <c r="J119">
        <v>6.4130000000000003</v>
      </c>
      <c r="K119">
        <v>4.6379999999999999</v>
      </c>
      <c r="L119">
        <v>3.7320000000000002</v>
      </c>
    </row>
    <row r="120" spans="1:12" x14ac:dyDescent="0.2">
      <c r="A120" s="36">
        <v>46204.854166666701</v>
      </c>
      <c r="B120">
        <v>4.6059999999999999</v>
      </c>
      <c r="C120">
        <v>4.9080000000000004</v>
      </c>
      <c r="D120">
        <v>5.641</v>
      </c>
      <c r="E120">
        <v>4.1429999999999998</v>
      </c>
      <c r="F120">
        <v>4.5869999999999997</v>
      </c>
      <c r="G120">
        <v>5.3</v>
      </c>
      <c r="H120">
        <v>5.5</v>
      </c>
      <c r="I120" s="37">
        <f t="shared" si="1"/>
        <v>4.9550000000000001</v>
      </c>
      <c r="J120">
        <v>5.9290000000000003</v>
      </c>
      <c r="K120">
        <v>4.0510000000000002</v>
      </c>
      <c r="L120">
        <v>3.665</v>
      </c>
    </row>
    <row r="121" spans="1:12" x14ac:dyDescent="0.2">
      <c r="A121" s="36">
        <v>46204.861111111102</v>
      </c>
      <c r="B121">
        <v>3.66</v>
      </c>
      <c r="C121">
        <v>4.492</v>
      </c>
      <c r="D121">
        <v>3.9929999999999999</v>
      </c>
      <c r="E121">
        <v>3.8660000000000001</v>
      </c>
      <c r="F121">
        <v>4.0970000000000004</v>
      </c>
      <c r="G121">
        <v>5.6</v>
      </c>
      <c r="H121">
        <v>5.7</v>
      </c>
      <c r="I121" s="37">
        <f t="shared" si="1"/>
        <v>4.4868571428571435</v>
      </c>
      <c r="J121">
        <v>5.6150000000000002</v>
      </c>
      <c r="K121">
        <v>4.08</v>
      </c>
      <c r="L121">
        <v>4.0330000000000004</v>
      </c>
    </row>
    <row r="122" spans="1:12" x14ac:dyDescent="0.2">
      <c r="A122" s="36">
        <v>46204.868055555598</v>
      </c>
      <c r="B122">
        <v>3.8290000000000002</v>
      </c>
      <c r="C122">
        <v>4.0590000000000002</v>
      </c>
      <c r="D122">
        <v>4.5919999999999996</v>
      </c>
      <c r="E122">
        <v>4.5860000000000003</v>
      </c>
      <c r="F122">
        <v>4.8109999999999999</v>
      </c>
      <c r="G122">
        <v>7.8</v>
      </c>
      <c r="H122">
        <v>7.2</v>
      </c>
      <c r="I122" s="37">
        <f t="shared" si="1"/>
        <v>5.2681428571428572</v>
      </c>
      <c r="J122">
        <v>4.8070000000000004</v>
      </c>
      <c r="K122">
        <v>4.891</v>
      </c>
      <c r="L122">
        <v>4.5529999999999999</v>
      </c>
    </row>
    <row r="123" spans="1:12" x14ac:dyDescent="0.2">
      <c r="A123" s="36">
        <v>46204.875</v>
      </c>
      <c r="B123">
        <v>4.2759999999999998</v>
      </c>
      <c r="C123">
        <v>3.8410000000000002</v>
      </c>
      <c r="D123">
        <v>4.3010000000000002</v>
      </c>
      <c r="E123">
        <v>4.218</v>
      </c>
      <c r="F123">
        <v>4.944</v>
      </c>
      <c r="G123">
        <v>6.9</v>
      </c>
      <c r="H123">
        <v>7</v>
      </c>
      <c r="I123" s="37">
        <f t="shared" si="1"/>
        <v>5.0685714285714294</v>
      </c>
      <c r="J123">
        <v>3.8719999999999999</v>
      </c>
      <c r="K123">
        <v>4.07</v>
      </c>
      <c r="L123">
        <v>4.3879999999999999</v>
      </c>
    </row>
    <row r="124" spans="1:12" x14ac:dyDescent="0.2">
      <c r="A124" s="36">
        <v>46204.881944444503</v>
      </c>
      <c r="B124">
        <v>3.552</v>
      </c>
      <c r="C124">
        <v>3.464</v>
      </c>
      <c r="D124">
        <v>4.1340000000000003</v>
      </c>
      <c r="E124">
        <v>3.9319999999999999</v>
      </c>
      <c r="F124">
        <v>3.8039999999999998</v>
      </c>
      <c r="G124">
        <v>6.3</v>
      </c>
      <c r="H124">
        <v>6.3</v>
      </c>
      <c r="I124" s="37">
        <f t="shared" si="1"/>
        <v>4.4980000000000002</v>
      </c>
      <c r="J124">
        <v>3.7639999999999998</v>
      </c>
      <c r="K124">
        <v>4.452</v>
      </c>
      <c r="L124">
        <v>3.2719999999999998</v>
      </c>
    </row>
    <row r="125" spans="1:12" x14ac:dyDescent="0.2">
      <c r="A125" s="36">
        <v>46204.888888888898</v>
      </c>
      <c r="B125">
        <v>3.0430000000000001</v>
      </c>
      <c r="C125">
        <v>3.633</v>
      </c>
      <c r="D125">
        <v>3.7290000000000001</v>
      </c>
      <c r="E125">
        <v>3.383</v>
      </c>
      <c r="F125">
        <v>3.2480000000000002</v>
      </c>
      <c r="G125">
        <v>5.9</v>
      </c>
      <c r="H125">
        <v>5.9</v>
      </c>
      <c r="I125" s="37">
        <f t="shared" si="1"/>
        <v>4.1194285714285712</v>
      </c>
      <c r="J125">
        <v>3.8260000000000001</v>
      </c>
      <c r="K125">
        <v>4</v>
      </c>
      <c r="L125">
        <v>3.1110000000000002</v>
      </c>
    </row>
    <row r="126" spans="1:12" x14ac:dyDescent="0.2">
      <c r="A126" s="36">
        <v>46204.895833333299</v>
      </c>
      <c r="B126">
        <v>3.15</v>
      </c>
      <c r="C126">
        <v>3.14</v>
      </c>
      <c r="D126">
        <v>3.4420000000000002</v>
      </c>
      <c r="E126">
        <v>3.319</v>
      </c>
      <c r="F126">
        <v>3.5960000000000001</v>
      </c>
      <c r="G126">
        <v>5.8</v>
      </c>
      <c r="H126">
        <v>5.8</v>
      </c>
      <c r="I126" s="37">
        <f t="shared" si="1"/>
        <v>4.0352857142857141</v>
      </c>
      <c r="J126">
        <v>3.8029999999999999</v>
      </c>
      <c r="K126">
        <v>3.6339999999999999</v>
      </c>
      <c r="L126">
        <v>3.1120000000000001</v>
      </c>
    </row>
    <row r="127" spans="1:12" x14ac:dyDescent="0.2">
      <c r="A127" s="36">
        <v>46204.902777777803</v>
      </c>
      <c r="B127">
        <v>3.5030000000000001</v>
      </c>
      <c r="C127">
        <v>2.8250000000000002</v>
      </c>
      <c r="D127">
        <v>3.2639999999999998</v>
      </c>
      <c r="E127">
        <v>3.4750000000000001</v>
      </c>
      <c r="F127">
        <v>3.2320000000000002</v>
      </c>
      <c r="G127">
        <v>5.6</v>
      </c>
      <c r="H127">
        <v>5.6</v>
      </c>
      <c r="I127" s="37">
        <f t="shared" si="1"/>
        <v>3.9284285714285718</v>
      </c>
      <c r="J127">
        <v>3.9319999999999999</v>
      </c>
      <c r="K127">
        <v>3.37</v>
      </c>
      <c r="L127">
        <v>3.4740000000000002</v>
      </c>
    </row>
    <row r="128" spans="1:12" x14ac:dyDescent="0.2">
      <c r="A128" s="36">
        <v>46204.909722222197</v>
      </c>
      <c r="B128">
        <v>3.1749999999999998</v>
      </c>
      <c r="C128">
        <v>2.2559999999999998</v>
      </c>
      <c r="D128">
        <v>2.742</v>
      </c>
      <c r="E128">
        <v>2.8119999999999998</v>
      </c>
      <c r="F128">
        <v>2.8919999999999999</v>
      </c>
      <c r="G128">
        <v>5</v>
      </c>
      <c r="H128">
        <v>5.0999999999999996</v>
      </c>
      <c r="I128" s="37">
        <f t="shared" si="1"/>
        <v>3.4252857142857138</v>
      </c>
      <c r="J128">
        <v>3.7250000000000001</v>
      </c>
      <c r="K128">
        <v>3.319</v>
      </c>
      <c r="L128">
        <v>2.7530000000000001</v>
      </c>
    </row>
    <row r="129" spans="1:12" x14ac:dyDescent="0.2">
      <c r="A129" s="36">
        <v>46204.916666666701</v>
      </c>
      <c r="B129">
        <v>3.0059999999999998</v>
      </c>
      <c r="C129">
        <v>2.5539999999999998</v>
      </c>
      <c r="D129">
        <v>2.5430000000000001</v>
      </c>
      <c r="E129">
        <v>2.536</v>
      </c>
      <c r="F129">
        <v>3.3559999999999999</v>
      </c>
      <c r="G129">
        <v>5</v>
      </c>
      <c r="H129">
        <v>5.3</v>
      </c>
      <c r="I129" s="37">
        <f t="shared" si="1"/>
        <v>3.4707142857142856</v>
      </c>
      <c r="J129">
        <v>2.9980000000000002</v>
      </c>
      <c r="K129">
        <v>3.0510000000000002</v>
      </c>
      <c r="L129">
        <v>2.5870000000000002</v>
      </c>
    </row>
    <row r="130" spans="1:12" x14ac:dyDescent="0.2">
      <c r="A130" s="36">
        <v>46204.923611111102</v>
      </c>
      <c r="B130">
        <v>3.8460000000000001</v>
      </c>
      <c r="C130">
        <v>3.5</v>
      </c>
      <c r="D130">
        <v>3.4380000000000002</v>
      </c>
      <c r="E130">
        <v>3.3780000000000001</v>
      </c>
      <c r="F130">
        <v>4.2610000000000001</v>
      </c>
      <c r="G130">
        <v>5.4</v>
      </c>
      <c r="H130">
        <v>5.4</v>
      </c>
      <c r="I130" s="37">
        <f t="shared" si="1"/>
        <v>4.1747142857142858</v>
      </c>
      <c r="J130">
        <v>2.9950000000000001</v>
      </c>
      <c r="K130">
        <v>3.0169999999999999</v>
      </c>
      <c r="L130">
        <v>2.9020000000000001</v>
      </c>
    </row>
    <row r="131" spans="1:12" x14ac:dyDescent="0.2">
      <c r="A131" s="36">
        <v>46204.930555555598</v>
      </c>
      <c r="B131">
        <v>3.6970000000000001</v>
      </c>
      <c r="C131">
        <v>4.2160000000000002</v>
      </c>
      <c r="D131">
        <v>4.3310000000000004</v>
      </c>
      <c r="E131">
        <v>4.1070000000000002</v>
      </c>
      <c r="F131">
        <v>4.7770000000000001</v>
      </c>
      <c r="G131">
        <v>5.6</v>
      </c>
      <c r="H131">
        <v>5.8</v>
      </c>
      <c r="I131" s="37">
        <f t="shared" si="1"/>
        <v>4.6468571428571428</v>
      </c>
      <c r="J131">
        <v>2.9060000000000001</v>
      </c>
      <c r="K131">
        <v>2.7389999999999999</v>
      </c>
      <c r="L131">
        <v>3.08</v>
      </c>
    </row>
    <row r="132" spans="1:12" x14ac:dyDescent="0.2">
      <c r="A132" s="36">
        <v>46204.9375</v>
      </c>
      <c r="B132">
        <v>4.1059999999999999</v>
      </c>
      <c r="C132">
        <v>4.359</v>
      </c>
      <c r="D132">
        <v>4.7050000000000001</v>
      </c>
      <c r="E132">
        <v>4.6589999999999998</v>
      </c>
      <c r="F132">
        <v>5.1310000000000002</v>
      </c>
      <c r="G132">
        <v>5.2</v>
      </c>
      <c r="H132">
        <v>6.2</v>
      </c>
      <c r="I132" s="37">
        <f t="shared" si="1"/>
        <v>4.9085714285714284</v>
      </c>
      <c r="J132">
        <v>3.294</v>
      </c>
      <c r="K132">
        <v>3.069</v>
      </c>
      <c r="L132">
        <v>3.2759999999999998</v>
      </c>
    </row>
    <row r="133" spans="1:12" x14ac:dyDescent="0.2">
      <c r="A133" s="36">
        <v>46204.944444444503</v>
      </c>
      <c r="B133">
        <v>4.431</v>
      </c>
      <c r="C133">
        <v>4.516</v>
      </c>
      <c r="D133">
        <v>4.8360000000000003</v>
      </c>
      <c r="E133">
        <v>4.673</v>
      </c>
      <c r="F133">
        <v>5.3410000000000002</v>
      </c>
      <c r="G133">
        <v>4.8</v>
      </c>
      <c r="H133">
        <v>5.2</v>
      </c>
      <c r="I133" s="37">
        <f t="shared" si="1"/>
        <v>4.8281428571428577</v>
      </c>
      <c r="J133">
        <v>2.8610000000000002</v>
      </c>
      <c r="K133">
        <v>3.0630000000000002</v>
      </c>
      <c r="L133">
        <v>3.1640000000000001</v>
      </c>
    </row>
    <row r="134" spans="1:12" x14ac:dyDescent="0.2">
      <c r="A134" s="36">
        <v>46204.951388888898</v>
      </c>
      <c r="B134">
        <v>4.0250000000000004</v>
      </c>
      <c r="C134">
        <v>4.7119999999999997</v>
      </c>
      <c r="D134">
        <v>5.0270000000000001</v>
      </c>
      <c r="E134">
        <v>4.7229999999999999</v>
      </c>
      <c r="F134">
        <v>5.2460000000000004</v>
      </c>
      <c r="G134">
        <v>4.8</v>
      </c>
      <c r="H134">
        <v>4.7</v>
      </c>
      <c r="I134" s="37">
        <f t="shared" si="1"/>
        <v>4.7475714285714279</v>
      </c>
      <c r="J134">
        <v>3.1</v>
      </c>
      <c r="K134">
        <v>3.0070000000000001</v>
      </c>
      <c r="L134">
        <v>3.4</v>
      </c>
    </row>
    <row r="135" spans="1:12" x14ac:dyDescent="0.2">
      <c r="A135" s="36">
        <v>46204.958333333299</v>
      </c>
      <c r="B135">
        <v>3.806</v>
      </c>
      <c r="C135">
        <v>4.6559999999999997</v>
      </c>
      <c r="D135">
        <v>5.13</v>
      </c>
      <c r="E135">
        <v>4.774</v>
      </c>
      <c r="F135">
        <v>5.4180000000000001</v>
      </c>
      <c r="G135">
        <v>4.2</v>
      </c>
      <c r="H135">
        <v>3.8</v>
      </c>
      <c r="I135" s="37">
        <f t="shared" si="1"/>
        <v>4.540571428571428</v>
      </c>
      <c r="J135">
        <v>3.0550000000000002</v>
      </c>
      <c r="K135">
        <v>3.0760000000000001</v>
      </c>
      <c r="L135">
        <v>3.016</v>
      </c>
    </row>
    <row r="136" spans="1:12" x14ac:dyDescent="0.2">
      <c r="A136" s="36">
        <v>46204.965277777803</v>
      </c>
      <c r="B136">
        <v>3.8690000000000002</v>
      </c>
      <c r="C136">
        <v>4.8630000000000004</v>
      </c>
      <c r="D136">
        <v>5.0880000000000001</v>
      </c>
      <c r="E136">
        <v>5.0460000000000003</v>
      </c>
      <c r="F136">
        <v>5.0629999999999997</v>
      </c>
      <c r="G136">
        <v>3.3</v>
      </c>
      <c r="H136">
        <v>3</v>
      </c>
      <c r="I136" s="37">
        <f t="shared" ref="I136:I199" si="2">AVERAGE(B136:H136)</f>
        <v>4.3184285714285711</v>
      </c>
      <c r="J136">
        <v>2.649</v>
      </c>
      <c r="K136">
        <v>3</v>
      </c>
      <c r="L136">
        <v>3.0190000000000001</v>
      </c>
    </row>
    <row r="137" spans="1:12" x14ac:dyDescent="0.2">
      <c r="A137" s="36">
        <v>46204.972222222197</v>
      </c>
      <c r="B137">
        <v>3.9830000000000001</v>
      </c>
      <c r="C137">
        <v>4.9509999999999996</v>
      </c>
      <c r="D137">
        <v>5.2519999999999998</v>
      </c>
      <c r="E137">
        <v>5.0090000000000003</v>
      </c>
      <c r="F137">
        <v>5.1379999999999999</v>
      </c>
      <c r="G137">
        <v>2.6</v>
      </c>
      <c r="H137">
        <v>2.4</v>
      </c>
      <c r="I137" s="37">
        <f t="shared" si="2"/>
        <v>4.1904285714285709</v>
      </c>
      <c r="J137">
        <v>2.4830000000000001</v>
      </c>
      <c r="K137">
        <v>2.89</v>
      </c>
      <c r="L137">
        <v>2.0990000000000002</v>
      </c>
    </row>
    <row r="138" spans="1:12" x14ac:dyDescent="0.2">
      <c r="A138" s="36">
        <v>46204.979166666701</v>
      </c>
      <c r="B138">
        <v>3.8460000000000001</v>
      </c>
      <c r="C138">
        <v>5.0389999999999997</v>
      </c>
      <c r="D138">
        <v>5.0949999999999998</v>
      </c>
      <c r="E138">
        <v>5.1669999999999998</v>
      </c>
      <c r="F138">
        <v>5.1100000000000003</v>
      </c>
      <c r="G138">
        <v>2.5</v>
      </c>
      <c r="H138">
        <v>1.9</v>
      </c>
      <c r="I138" s="37">
        <f t="shared" si="2"/>
        <v>4.093857142857142</v>
      </c>
      <c r="J138">
        <v>2.399</v>
      </c>
      <c r="K138">
        <v>2.3580000000000001</v>
      </c>
      <c r="L138">
        <v>2.4630000000000001</v>
      </c>
    </row>
    <row r="139" spans="1:12" x14ac:dyDescent="0.2">
      <c r="A139" s="36">
        <v>46204.986111111102</v>
      </c>
      <c r="B139">
        <v>4.0650000000000004</v>
      </c>
      <c r="C139">
        <v>5.1210000000000004</v>
      </c>
      <c r="D139">
        <v>5.468</v>
      </c>
      <c r="E139">
        <v>5.3869999999999996</v>
      </c>
      <c r="F139">
        <v>5.0789999999999997</v>
      </c>
      <c r="G139">
        <v>2.2000000000000002</v>
      </c>
      <c r="H139">
        <v>1.9</v>
      </c>
      <c r="I139" s="37">
        <f t="shared" si="2"/>
        <v>4.1742857142857144</v>
      </c>
      <c r="J139">
        <v>2.4990000000000001</v>
      </c>
      <c r="K139">
        <v>2.0350000000000001</v>
      </c>
      <c r="L139">
        <v>2.0489999999999999</v>
      </c>
    </row>
    <row r="140" spans="1:12" x14ac:dyDescent="0.2">
      <c r="A140" s="36">
        <v>46204.993055555598</v>
      </c>
      <c r="B140">
        <v>3.9980000000000002</v>
      </c>
      <c r="C140">
        <v>5.0389999999999997</v>
      </c>
      <c r="D140">
        <v>5.6020000000000003</v>
      </c>
      <c r="E140">
        <v>5.3959999999999999</v>
      </c>
      <c r="F140">
        <v>4.8730000000000002</v>
      </c>
      <c r="G140">
        <v>2.2000000000000002</v>
      </c>
      <c r="H140">
        <v>1.6</v>
      </c>
      <c r="I140" s="37">
        <f t="shared" si="2"/>
        <v>4.1011428571428574</v>
      </c>
      <c r="J140">
        <v>2.177</v>
      </c>
      <c r="K140">
        <v>2.3380000000000001</v>
      </c>
      <c r="L140">
        <v>1.9530000000000001</v>
      </c>
    </row>
    <row r="141" spans="1:12" x14ac:dyDescent="0.2">
      <c r="A141" s="36">
        <v>46205</v>
      </c>
      <c r="B141">
        <v>4.4729999999999999</v>
      </c>
      <c r="C141">
        <v>5.41</v>
      </c>
      <c r="D141">
        <v>5.8550000000000004</v>
      </c>
      <c r="E141">
        <v>5.718</v>
      </c>
      <c r="F141">
        <v>5.2409999999999997</v>
      </c>
      <c r="G141">
        <v>2</v>
      </c>
      <c r="H141">
        <v>1.6</v>
      </c>
      <c r="I141" s="37">
        <f t="shared" si="2"/>
        <v>4.3281428571428568</v>
      </c>
      <c r="J141">
        <v>2.5099999999999998</v>
      </c>
      <c r="K141">
        <v>2.653</v>
      </c>
      <c r="L141">
        <v>2.1659999999999999</v>
      </c>
    </row>
    <row r="142" spans="1:12" x14ac:dyDescent="0.2">
      <c r="A142" s="36">
        <v>46205.013888888898</v>
      </c>
      <c r="B142">
        <v>4.4290000000000003</v>
      </c>
      <c r="C142">
        <v>5.9660000000000002</v>
      </c>
      <c r="D142">
        <v>6.2489999999999997</v>
      </c>
      <c r="E142">
        <v>6.08</v>
      </c>
      <c r="F142">
        <v>6.2160000000000002</v>
      </c>
      <c r="G142">
        <v>1.4</v>
      </c>
      <c r="H142">
        <v>0.9</v>
      </c>
      <c r="I142" s="37">
        <f t="shared" si="2"/>
        <v>4.4628571428571417</v>
      </c>
      <c r="J142">
        <v>1.7190000000000001</v>
      </c>
      <c r="K142">
        <v>1.6859999999999999</v>
      </c>
      <c r="L142">
        <v>1.7010000000000001</v>
      </c>
    </row>
    <row r="143" spans="1:12" x14ac:dyDescent="0.2">
      <c r="A143" s="36">
        <v>46205.027777777803</v>
      </c>
      <c r="B143">
        <v>5.7720000000000002</v>
      </c>
      <c r="C143">
        <v>4.4989999999999997</v>
      </c>
      <c r="D143">
        <v>6.3769999999999998</v>
      </c>
      <c r="E143">
        <v>6.157</v>
      </c>
      <c r="F143">
        <v>4.9240000000000004</v>
      </c>
      <c r="G143">
        <v>1.3</v>
      </c>
      <c r="H143">
        <v>0.4</v>
      </c>
      <c r="I143" s="37">
        <f t="shared" si="2"/>
        <v>4.2041428571428572</v>
      </c>
      <c r="J143">
        <v>1.9870000000000001</v>
      </c>
      <c r="K143">
        <v>2</v>
      </c>
      <c r="L143">
        <v>2.339</v>
      </c>
    </row>
    <row r="144" spans="1:12" x14ac:dyDescent="0.2">
      <c r="A144" s="36">
        <v>46205.034722222197</v>
      </c>
      <c r="B144">
        <v>5.93</v>
      </c>
      <c r="C144">
        <v>4.7629999999999999</v>
      </c>
      <c r="D144">
        <v>6.2119999999999997</v>
      </c>
      <c r="E144">
        <v>6.1619999999999999</v>
      </c>
      <c r="F144">
        <v>5.4119999999999999</v>
      </c>
      <c r="G144">
        <v>1.1000000000000001</v>
      </c>
      <c r="H144">
        <v>1.3</v>
      </c>
      <c r="I144" s="37">
        <f t="shared" si="2"/>
        <v>4.4112857142857145</v>
      </c>
      <c r="J144">
        <v>2.0230000000000001</v>
      </c>
      <c r="K144">
        <v>2.25</v>
      </c>
      <c r="L144">
        <v>2.5739999999999998</v>
      </c>
    </row>
    <row r="145" spans="1:12" x14ac:dyDescent="0.2">
      <c r="A145" s="36">
        <v>46205.041666666701</v>
      </c>
      <c r="B145">
        <v>6.52</v>
      </c>
      <c r="C145">
        <v>6.6909999999999998</v>
      </c>
      <c r="D145">
        <v>6.8040000000000003</v>
      </c>
      <c r="E145">
        <v>6.9089999999999998</v>
      </c>
      <c r="F145">
        <v>6.4379999999999997</v>
      </c>
      <c r="G145">
        <v>1.3</v>
      </c>
      <c r="H145">
        <v>1.9</v>
      </c>
      <c r="I145" s="37">
        <f t="shared" si="2"/>
        <v>5.2231428571428564</v>
      </c>
      <c r="J145">
        <v>2.7130000000000001</v>
      </c>
      <c r="K145">
        <v>2.6139999999999999</v>
      </c>
      <c r="L145">
        <v>2.544</v>
      </c>
    </row>
    <row r="146" spans="1:12" x14ac:dyDescent="0.2">
      <c r="A146" s="36">
        <v>46205.048611111102</v>
      </c>
      <c r="B146">
        <v>5.2670000000000003</v>
      </c>
      <c r="C146">
        <v>5.4279999999999999</v>
      </c>
      <c r="D146">
        <v>7.7240000000000002</v>
      </c>
      <c r="E146">
        <v>7.5419999999999998</v>
      </c>
      <c r="F146">
        <v>7.0460000000000003</v>
      </c>
      <c r="G146">
        <v>1.3</v>
      </c>
      <c r="H146">
        <v>1.4</v>
      </c>
      <c r="I146" s="37">
        <f t="shared" si="2"/>
        <v>5.1009999999999991</v>
      </c>
      <c r="J146">
        <v>3.1040000000000001</v>
      </c>
      <c r="K146">
        <v>2.87</v>
      </c>
      <c r="L146">
        <v>2.8479999999999999</v>
      </c>
    </row>
    <row r="147" spans="1:12" x14ac:dyDescent="0.2">
      <c r="A147" s="36">
        <v>46205.055555555598</v>
      </c>
      <c r="B147">
        <v>4.6310000000000002</v>
      </c>
      <c r="C147">
        <v>3.2130000000000001</v>
      </c>
      <c r="D147">
        <v>7.952</v>
      </c>
      <c r="E147">
        <v>7.6790000000000003</v>
      </c>
      <c r="F147">
        <v>7.1580000000000004</v>
      </c>
      <c r="G147">
        <v>0.5</v>
      </c>
      <c r="H147">
        <v>0.5</v>
      </c>
      <c r="I147" s="37">
        <f t="shared" si="2"/>
        <v>4.5190000000000001</v>
      </c>
      <c r="J147">
        <v>3.5430000000000001</v>
      </c>
      <c r="K147">
        <v>4.0949999999999998</v>
      </c>
      <c r="L147">
        <v>3.9609999999999999</v>
      </c>
    </row>
    <row r="148" spans="1:12" x14ac:dyDescent="0.2">
      <c r="A148" s="36">
        <v>46205.069444444503</v>
      </c>
      <c r="B148">
        <v>4.3879999999999999</v>
      </c>
      <c r="C148">
        <v>3.355</v>
      </c>
      <c r="D148">
        <v>7.0309999999999997</v>
      </c>
      <c r="E148">
        <v>7.1219999999999999</v>
      </c>
      <c r="F148">
        <v>6.3289999999999997</v>
      </c>
      <c r="G148">
        <v>1.1000000000000001</v>
      </c>
      <c r="H148">
        <v>1.4</v>
      </c>
      <c r="I148" s="37">
        <f t="shared" si="2"/>
        <v>4.3892857142857142</v>
      </c>
      <c r="J148">
        <v>4.6790000000000003</v>
      </c>
      <c r="K148">
        <v>5.05</v>
      </c>
      <c r="L148">
        <v>4.8129999999999997</v>
      </c>
    </row>
    <row r="149" spans="1:12" x14ac:dyDescent="0.2">
      <c r="A149" s="36">
        <v>46205.076388888898</v>
      </c>
      <c r="B149">
        <v>5.4180000000000001</v>
      </c>
      <c r="C149">
        <v>2.9079999999999999</v>
      </c>
      <c r="D149">
        <v>6.7990000000000004</v>
      </c>
      <c r="E149">
        <v>6.99</v>
      </c>
      <c r="F149">
        <v>5.665</v>
      </c>
      <c r="G149">
        <v>2.2999999999999998</v>
      </c>
      <c r="H149">
        <v>3.2</v>
      </c>
      <c r="I149" s="37">
        <f t="shared" si="2"/>
        <v>4.7542857142857144</v>
      </c>
      <c r="J149">
        <v>5.0209999999999999</v>
      </c>
      <c r="K149">
        <v>5.1390000000000002</v>
      </c>
      <c r="L149">
        <v>4.6639999999999997</v>
      </c>
    </row>
    <row r="150" spans="1:12" x14ac:dyDescent="0.2">
      <c r="A150" s="36">
        <v>46205.083333333299</v>
      </c>
      <c r="B150">
        <v>5.7370000000000001</v>
      </c>
      <c r="C150">
        <v>2.984</v>
      </c>
      <c r="D150">
        <v>6.9180000000000001</v>
      </c>
      <c r="E150">
        <v>7.1740000000000004</v>
      </c>
      <c r="F150">
        <v>4.2469999999999999</v>
      </c>
      <c r="G150">
        <v>3.2</v>
      </c>
      <c r="H150">
        <v>3.4</v>
      </c>
      <c r="I150" s="37">
        <f t="shared" si="2"/>
        <v>4.8085714285714278</v>
      </c>
      <c r="J150">
        <v>4.891</v>
      </c>
      <c r="K150">
        <v>4.5519999999999996</v>
      </c>
      <c r="L150">
        <v>3.8639999999999999</v>
      </c>
    </row>
    <row r="151" spans="1:12" x14ac:dyDescent="0.2">
      <c r="A151" s="36">
        <v>46205.090277777803</v>
      </c>
      <c r="B151">
        <v>5.3769999999999998</v>
      </c>
      <c r="C151">
        <v>3.03</v>
      </c>
      <c r="D151">
        <v>7.0940000000000003</v>
      </c>
      <c r="E151">
        <v>7.2679999999999998</v>
      </c>
      <c r="F151">
        <v>5.1539999999999999</v>
      </c>
      <c r="G151">
        <v>2.7</v>
      </c>
      <c r="H151">
        <v>3.8</v>
      </c>
      <c r="I151" s="37">
        <f t="shared" si="2"/>
        <v>4.9175714285714287</v>
      </c>
      <c r="J151">
        <v>3.92</v>
      </c>
      <c r="K151">
        <v>3.9020000000000001</v>
      </c>
      <c r="L151">
        <v>3.698</v>
      </c>
    </row>
    <row r="152" spans="1:12" x14ac:dyDescent="0.2">
      <c r="A152" s="36">
        <v>46205.097222222197</v>
      </c>
      <c r="B152">
        <v>4.484</v>
      </c>
      <c r="C152">
        <v>3.4129999999999998</v>
      </c>
      <c r="D152">
        <v>5.7549999999999999</v>
      </c>
      <c r="E152">
        <v>6.4950000000000001</v>
      </c>
      <c r="F152">
        <v>5.5860000000000003</v>
      </c>
      <c r="G152">
        <v>3.3</v>
      </c>
      <c r="H152">
        <v>3.9</v>
      </c>
      <c r="I152" s="37">
        <f t="shared" si="2"/>
        <v>4.704714285714287</v>
      </c>
      <c r="J152">
        <v>3.98</v>
      </c>
      <c r="K152">
        <v>3.7530000000000001</v>
      </c>
      <c r="L152">
        <v>4.1449999999999996</v>
      </c>
    </row>
    <row r="153" spans="1:12" x14ac:dyDescent="0.2">
      <c r="A153" s="36">
        <v>46205.111111111102</v>
      </c>
      <c r="B153">
        <v>4.22</v>
      </c>
      <c r="C153">
        <v>3.819</v>
      </c>
      <c r="D153">
        <v>5.2140000000000004</v>
      </c>
      <c r="E153">
        <v>6.0339999999999998</v>
      </c>
      <c r="F153">
        <v>5.2530000000000001</v>
      </c>
      <c r="G153">
        <v>3.7</v>
      </c>
      <c r="H153">
        <v>4.3</v>
      </c>
      <c r="I153" s="37">
        <f t="shared" si="2"/>
        <v>4.6485714285714286</v>
      </c>
      <c r="J153">
        <v>4.0759999999999996</v>
      </c>
      <c r="K153">
        <v>4.1340000000000003</v>
      </c>
      <c r="L153">
        <v>4.3559999999999999</v>
      </c>
    </row>
    <row r="154" spans="1:12" x14ac:dyDescent="0.2">
      <c r="A154" s="36">
        <v>46205.118055555598</v>
      </c>
      <c r="B154">
        <v>3.5670000000000002</v>
      </c>
      <c r="C154">
        <v>4.3070000000000004</v>
      </c>
      <c r="D154">
        <v>4.9610000000000003</v>
      </c>
      <c r="E154">
        <v>4.9649999999999999</v>
      </c>
      <c r="F154">
        <v>5.0869999999999997</v>
      </c>
      <c r="G154">
        <v>3.9</v>
      </c>
      <c r="H154">
        <v>4.4000000000000004</v>
      </c>
      <c r="I154" s="37">
        <f t="shared" si="2"/>
        <v>4.4552857142857141</v>
      </c>
      <c r="J154">
        <v>3.569</v>
      </c>
      <c r="K154">
        <v>3.6960000000000002</v>
      </c>
      <c r="L154">
        <v>3.51</v>
      </c>
    </row>
    <row r="155" spans="1:12" x14ac:dyDescent="0.2">
      <c r="A155" s="36">
        <v>46205.125</v>
      </c>
      <c r="B155">
        <v>4.3220000000000001</v>
      </c>
      <c r="C155">
        <v>4.5620000000000003</v>
      </c>
      <c r="D155">
        <v>4.8289999999999997</v>
      </c>
      <c r="E155">
        <v>4.798</v>
      </c>
      <c r="F155">
        <v>5.0259999999999998</v>
      </c>
      <c r="G155">
        <v>3.6</v>
      </c>
      <c r="H155">
        <v>3.8</v>
      </c>
      <c r="I155" s="37">
        <f t="shared" si="2"/>
        <v>4.4195714285714294</v>
      </c>
      <c r="J155">
        <v>2.9889999999999999</v>
      </c>
      <c r="K155">
        <v>3.1269999999999998</v>
      </c>
      <c r="L155">
        <v>3.4870000000000001</v>
      </c>
    </row>
    <row r="156" spans="1:12" x14ac:dyDescent="0.2">
      <c r="A156" s="36">
        <v>46205.131944444503</v>
      </c>
      <c r="B156">
        <v>4.6740000000000004</v>
      </c>
      <c r="C156">
        <v>4.5129999999999999</v>
      </c>
      <c r="D156">
        <v>4.6849999999999996</v>
      </c>
      <c r="E156">
        <v>5.2350000000000003</v>
      </c>
      <c r="F156">
        <v>5.1479999999999997</v>
      </c>
      <c r="G156">
        <v>3.8</v>
      </c>
      <c r="H156">
        <v>3.6</v>
      </c>
      <c r="I156" s="37">
        <f t="shared" si="2"/>
        <v>4.5221428571428577</v>
      </c>
      <c r="J156">
        <v>3.44</v>
      </c>
      <c r="K156">
        <v>3.2360000000000002</v>
      </c>
      <c r="L156">
        <v>3.1970000000000001</v>
      </c>
    </row>
    <row r="157" spans="1:12" x14ac:dyDescent="0.2">
      <c r="A157" s="36">
        <v>46205.138888888898</v>
      </c>
      <c r="B157">
        <v>4.6319999999999997</v>
      </c>
      <c r="C157">
        <v>4.3860000000000001</v>
      </c>
      <c r="D157">
        <v>4.6740000000000004</v>
      </c>
      <c r="E157">
        <v>5</v>
      </c>
      <c r="F157">
        <v>5.2169999999999996</v>
      </c>
      <c r="G157">
        <v>4.0999999999999996</v>
      </c>
      <c r="H157">
        <v>3.2</v>
      </c>
      <c r="I157" s="37">
        <f t="shared" si="2"/>
        <v>4.4584285714285716</v>
      </c>
      <c r="J157">
        <v>3.0470000000000002</v>
      </c>
      <c r="K157">
        <v>3.4729999999999999</v>
      </c>
      <c r="L157">
        <v>2.9470000000000001</v>
      </c>
    </row>
    <row r="158" spans="1:12" x14ac:dyDescent="0.2">
      <c r="A158" s="36">
        <v>46205.145833333299</v>
      </c>
      <c r="B158">
        <v>4.2220000000000004</v>
      </c>
      <c r="C158">
        <v>4.4509999999999996</v>
      </c>
      <c r="D158">
        <v>4.4820000000000002</v>
      </c>
      <c r="E158">
        <v>4.7160000000000002</v>
      </c>
      <c r="F158">
        <v>4.9279999999999999</v>
      </c>
      <c r="G158">
        <v>3.6</v>
      </c>
      <c r="H158">
        <v>2.8</v>
      </c>
      <c r="I158" s="37">
        <f t="shared" si="2"/>
        <v>4.1712857142857152</v>
      </c>
      <c r="J158">
        <v>3.4390000000000001</v>
      </c>
      <c r="K158">
        <v>3.484</v>
      </c>
      <c r="L158">
        <v>3.1080000000000001</v>
      </c>
    </row>
    <row r="159" spans="1:12" x14ac:dyDescent="0.2">
      <c r="A159" s="36">
        <v>46205.152777777803</v>
      </c>
      <c r="B159">
        <v>4.4279999999999999</v>
      </c>
      <c r="C159">
        <v>4.4279999999999999</v>
      </c>
      <c r="D159">
        <v>4.4160000000000004</v>
      </c>
      <c r="E159">
        <v>4.6050000000000004</v>
      </c>
      <c r="F159">
        <v>4.4349999999999996</v>
      </c>
      <c r="G159">
        <v>3.1</v>
      </c>
      <c r="H159">
        <v>2.5</v>
      </c>
      <c r="I159" s="37">
        <f t="shared" si="2"/>
        <v>3.987428571428572</v>
      </c>
      <c r="J159">
        <v>3.0630000000000002</v>
      </c>
      <c r="K159">
        <v>3.14</v>
      </c>
      <c r="L159">
        <v>3.1030000000000002</v>
      </c>
    </row>
    <row r="160" spans="1:12" x14ac:dyDescent="0.2">
      <c r="A160" s="36">
        <v>46205.159722222197</v>
      </c>
      <c r="B160">
        <v>4.6859999999999999</v>
      </c>
      <c r="C160">
        <v>3.9159999999999999</v>
      </c>
      <c r="D160">
        <v>4.0529999999999999</v>
      </c>
      <c r="E160">
        <v>4.4829999999999997</v>
      </c>
      <c r="F160">
        <v>4.6079999999999997</v>
      </c>
      <c r="G160">
        <v>3</v>
      </c>
      <c r="H160">
        <v>2.6</v>
      </c>
      <c r="I160" s="37">
        <f t="shared" si="2"/>
        <v>3.906571428571429</v>
      </c>
      <c r="J160">
        <v>3.101</v>
      </c>
      <c r="K160">
        <v>3.0859999999999999</v>
      </c>
      <c r="L160">
        <v>2.8279999999999998</v>
      </c>
    </row>
    <row r="161" spans="1:12" x14ac:dyDescent="0.2">
      <c r="A161" s="36">
        <v>46205.166666666701</v>
      </c>
      <c r="B161">
        <v>4.4370000000000003</v>
      </c>
      <c r="C161">
        <v>4.306</v>
      </c>
      <c r="D161">
        <v>4.0609999999999999</v>
      </c>
      <c r="E161">
        <v>4.9630000000000001</v>
      </c>
      <c r="F161">
        <v>4.0990000000000002</v>
      </c>
      <c r="G161">
        <v>2.6</v>
      </c>
      <c r="H161">
        <v>2.6</v>
      </c>
      <c r="I161" s="37">
        <f t="shared" si="2"/>
        <v>3.866571428571429</v>
      </c>
      <c r="J161">
        <v>3.3290000000000002</v>
      </c>
      <c r="K161">
        <v>2.9529999999999998</v>
      </c>
      <c r="L161">
        <v>2.8530000000000002</v>
      </c>
    </row>
    <row r="162" spans="1:12" x14ac:dyDescent="0.2">
      <c r="A162" s="36">
        <v>46205.173611111102</v>
      </c>
      <c r="B162">
        <v>4.6420000000000003</v>
      </c>
      <c r="C162">
        <v>4.92</v>
      </c>
      <c r="D162">
        <v>4.1459999999999999</v>
      </c>
      <c r="E162">
        <v>5.1079999999999997</v>
      </c>
      <c r="F162">
        <v>4.3250000000000002</v>
      </c>
      <c r="G162">
        <v>3.3</v>
      </c>
      <c r="H162">
        <v>2.9</v>
      </c>
      <c r="I162" s="37">
        <f t="shared" si="2"/>
        <v>4.1915714285714287</v>
      </c>
      <c r="J162">
        <v>3.09</v>
      </c>
      <c r="K162">
        <v>3.4</v>
      </c>
      <c r="L162">
        <v>2.5680000000000001</v>
      </c>
    </row>
    <row r="163" spans="1:12" x14ac:dyDescent="0.2">
      <c r="A163" s="36">
        <v>46205.180555555598</v>
      </c>
      <c r="B163">
        <v>4.7270000000000003</v>
      </c>
      <c r="C163">
        <v>4.8849999999999998</v>
      </c>
      <c r="D163">
        <v>4.12</v>
      </c>
      <c r="E163">
        <v>4.9630000000000001</v>
      </c>
      <c r="F163">
        <v>4.1150000000000002</v>
      </c>
      <c r="G163">
        <v>3.4</v>
      </c>
      <c r="H163">
        <v>2.6</v>
      </c>
      <c r="I163" s="37">
        <f t="shared" si="2"/>
        <v>4.1157142857142857</v>
      </c>
      <c r="J163">
        <v>3.133</v>
      </c>
      <c r="K163">
        <v>2.7919999999999998</v>
      </c>
      <c r="L163">
        <v>2.625</v>
      </c>
    </row>
    <row r="164" spans="1:12" x14ac:dyDescent="0.2">
      <c r="A164" s="36">
        <v>46205.1875</v>
      </c>
      <c r="B164">
        <v>4.367</v>
      </c>
      <c r="C164">
        <v>4.3259999999999996</v>
      </c>
      <c r="D164">
        <v>3.8290000000000002</v>
      </c>
      <c r="E164">
        <v>4.41</v>
      </c>
      <c r="F164">
        <v>3.6970000000000001</v>
      </c>
      <c r="G164">
        <v>3.3</v>
      </c>
      <c r="H164">
        <v>2.6</v>
      </c>
      <c r="I164" s="37">
        <f t="shared" si="2"/>
        <v>3.7898571428571435</v>
      </c>
      <c r="J164">
        <v>2.7919999999999998</v>
      </c>
      <c r="K164">
        <v>2.681</v>
      </c>
      <c r="L164">
        <v>2.6880000000000002</v>
      </c>
    </row>
    <row r="165" spans="1:12" x14ac:dyDescent="0.2">
      <c r="A165" s="36">
        <v>46205.194444444503</v>
      </c>
      <c r="B165">
        <v>3.867</v>
      </c>
      <c r="C165">
        <v>4.22</v>
      </c>
      <c r="D165">
        <v>3.4940000000000002</v>
      </c>
      <c r="E165">
        <v>4.1529999999999996</v>
      </c>
      <c r="F165">
        <v>3.6379999999999999</v>
      </c>
      <c r="G165">
        <v>3</v>
      </c>
      <c r="H165">
        <v>2.2999999999999998</v>
      </c>
      <c r="I165" s="37">
        <f t="shared" si="2"/>
        <v>3.5245714285714285</v>
      </c>
      <c r="J165">
        <v>2.7160000000000002</v>
      </c>
      <c r="K165">
        <v>1.948</v>
      </c>
      <c r="L165">
        <v>2.5369999999999999</v>
      </c>
    </row>
    <row r="166" spans="1:12" x14ac:dyDescent="0.2">
      <c r="A166" s="36">
        <v>46205.201388888898</v>
      </c>
      <c r="B166">
        <v>4.1950000000000003</v>
      </c>
      <c r="C166">
        <v>4.3380000000000001</v>
      </c>
      <c r="D166">
        <v>3.581</v>
      </c>
      <c r="E166">
        <v>4.2750000000000004</v>
      </c>
      <c r="F166">
        <v>3.5609999999999999</v>
      </c>
      <c r="G166">
        <v>2.5</v>
      </c>
      <c r="H166">
        <v>2.2000000000000002</v>
      </c>
      <c r="I166" s="37">
        <f t="shared" si="2"/>
        <v>3.5214285714285718</v>
      </c>
      <c r="J166">
        <v>2.8940000000000001</v>
      </c>
      <c r="K166">
        <v>2.5129999999999999</v>
      </c>
      <c r="L166">
        <v>2.831</v>
      </c>
    </row>
    <row r="167" spans="1:12" x14ac:dyDescent="0.2">
      <c r="A167" s="36">
        <v>46205.208333333299</v>
      </c>
      <c r="B167">
        <v>4.1669999999999998</v>
      </c>
      <c r="C167">
        <v>4.3570000000000002</v>
      </c>
      <c r="D167">
        <v>3.9239999999999999</v>
      </c>
      <c r="E167">
        <v>4.3049999999999997</v>
      </c>
      <c r="F167">
        <v>3.9329999999999998</v>
      </c>
      <c r="G167">
        <v>2.5</v>
      </c>
      <c r="H167">
        <v>2.7</v>
      </c>
      <c r="I167" s="37">
        <f t="shared" si="2"/>
        <v>3.698</v>
      </c>
      <c r="J167">
        <v>2.8319999999999999</v>
      </c>
      <c r="K167">
        <v>2.7690000000000001</v>
      </c>
      <c r="L167">
        <v>2.9340000000000002</v>
      </c>
    </row>
    <row r="168" spans="1:12" x14ac:dyDescent="0.2">
      <c r="A168" s="36">
        <v>46205.215277777803</v>
      </c>
      <c r="B168">
        <v>3.5550000000000002</v>
      </c>
      <c r="C168">
        <v>3.6339999999999999</v>
      </c>
      <c r="D168">
        <v>3.64</v>
      </c>
      <c r="E168">
        <v>3.7909999999999999</v>
      </c>
      <c r="F168">
        <v>3.6219999999999999</v>
      </c>
      <c r="G168">
        <v>2.2999999999999998</v>
      </c>
      <c r="H168">
        <v>2.9</v>
      </c>
      <c r="I168" s="37">
        <f t="shared" si="2"/>
        <v>3.3488571428571428</v>
      </c>
      <c r="J168">
        <v>2.3540000000000001</v>
      </c>
      <c r="K168">
        <v>2.4769999999999999</v>
      </c>
      <c r="L168">
        <v>2.9649999999999999</v>
      </c>
    </row>
    <row r="169" spans="1:12" x14ac:dyDescent="0.2">
      <c r="A169" s="36">
        <v>46205.222222222197</v>
      </c>
      <c r="B169">
        <v>3.62</v>
      </c>
      <c r="C169">
        <v>3.58</v>
      </c>
      <c r="D169">
        <v>4.1379999999999999</v>
      </c>
      <c r="E169">
        <v>3.8780000000000001</v>
      </c>
      <c r="F169">
        <v>3.9340000000000002</v>
      </c>
      <c r="G169">
        <v>2.2999999999999998</v>
      </c>
      <c r="H169">
        <v>2.8</v>
      </c>
      <c r="I169" s="37">
        <f t="shared" si="2"/>
        <v>3.4642857142857149</v>
      </c>
      <c r="J169">
        <v>2.9209999999999998</v>
      </c>
      <c r="K169">
        <v>3.0670000000000002</v>
      </c>
      <c r="L169">
        <v>2.694</v>
      </c>
    </row>
    <row r="170" spans="1:12" x14ac:dyDescent="0.2">
      <c r="A170" s="36">
        <v>46205.229166666701</v>
      </c>
      <c r="B170">
        <v>3.367</v>
      </c>
      <c r="C170">
        <v>3.5750000000000002</v>
      </c>
      <c r="D170">
        <v>3.8919999999999999</v>
      </c>
      <c r="E170">
        <v>4.1289999999999996</v>
      </c>
      <c r="F170">
        <v>4.0350000000000001</v>
      </c>
      <c r="G170">
        <v>2.7</v>
      </c>
      <c r="H170">
        <v>2.7</v>
      </c>
      <c r="I170" s="37">
        <f t="shared" si="2"/>
        <v>3.4854285714285709</v>
      </c>
      <c r="J170">
        <v>2.6150000000000002</v>
      </c>
      <c r="K170">
        <v>2.488</v>
      </c>
      <c r="L170">
        <v>2.4350000000000001</v>
      </c>
    </row>
    <row r="171" spans="1:12" x14ac:dyDescent="0.2">
      <c r="A171" s="36">
        <v>46205.236111111102</v>
      </c>
      <c r="B171">
        <v>3.5859999999999999</v>
      </c>
      <c r="C171">
        <v>2.867</v>
      </c>
      <c r="D171">
        <v>3.8940000000000001</v>
      </c>
      <c r="E171">
        <v>4.2809999999999997</v>
      </c>
      <c r="F171">
        <v>4.0449999999999999</v>
      </c>
      <c r="G171">
        <v>3</v>
      </c>
      <c r="H171">
        <v>3</v>
      </c>
      <c r="I171" s="37">
        <f t="shared" si="2"/>
        <v>3.5247142857142859</v>
      </c>
      <c r="J171">
        <v>2.7959999999999998</v>
      </c>
      <c r="K171">
        <v>2.593</v>
      </c>
      <c r="L171">
        <v>2.6709999999999998</v>
      </c>
    </row>
    <row r="172" spans="1:12" x14ac:dyDescent="0.2">
      <c r="A172" s="36">
        <v>46205.243055555598</v>
      </c>
      <c r="B172">
        <v>4.2910000000000004</v>
      </c>
      <c r="C172">
        <v>2.4990000000000001</v>
      </c>
      <c r="D172">
        <v>3.7290000000000001</v>
      </c>
      <c r="E172">
        <v>4.2279999999999998</v>
      </c>
      <c r="F172">
        <v>3.9489999999999998</v>
      </c>
      <c r="G172">
        <v>3.4</v>
      </c>
      <c r="H172">
        <v>3.3</v>
      </c>
      <c r="I172" s="37">
        <f t="shared" si="2"/>
        <v>3.6280000000000001</v>
      </c>
      <c r="J172">
        <v>3.04</v>
      </c>
      <c r="K172">
        <v>2.84</v>
      </c>
      <c r="L172">
        <v>2.4940000000000002</v>
      </c>
    </row>
    <row r="173" spans="1:12" x14ac:dyDescent="0.2">
      <c r="A173" s="36">
        <v>46205.25</v>
      </c>
      <c r="B173">
        <v>4.1870000000000003</v>
      </c>
      <c r="C173">
        <v>3.988</v>
      </c>
      <c r="D173">
        <v>3.613</v>
      </c>
      <c r="E173">
        <v>4.0439999999999996</v>
      </c>
      <c r="F173">
        <v>3.7450000000000001</v>
      </c>
      <c r="G173">
        <v>3.9</v>
      </c>
      <c r="H173">
        <v>3.6</v>
      </c>
      <c r="I173" s="37">
        <f t="shared" si="2"/>
        <v>3.8681428571428573</v>
      </c>
      <c r="J173">
        <v>2.6720000000000002</v>
      </c>
      <c r="K173">
        <v>2.8140000000000001</v>
      </c>
      <c r="L173">
        <v>2.7850000000000001</v>
      </c>
    </row>
    <row r="174" spans="1:12" x14ac:dyDescent="0.2">
      <c r="A174" s="36">
        <v>46205.256944444503</v>
      </c>
      <c r="B174">
        <v>4.0220000000000002</v>
      </c>
      <c r="C174">
        <v>3.738</v>
      </c>
      <c r="D174">
        <v>3.528</v>
      </c>
      <c r="E174">
        <v>3.7440000000000002</v>
      </c>
      <c r="F174">
        <v>3.819</v>
      </c>
      <c r="G174">
        <v>3.7</v>
      </c>
      <c r="H174">
        <v>3</v>
      </c>
      <c r="I174" s="37">
        <f t="shared" si="2"/>
        <v>3.6501428571428569</v>
      </c>
      <c r="J174">
        <v>2.7650000000000001</v>
      </c>
      <c r="K174">
        <v>2.9420000000000002</v>
      </c>
      <c r="L174">
        <v>2.9079999999999999</v>
      </c>
    </row>
    <row r="175" spans="1:12" x14ac:dyDescent="0.2">
      <c r="A175" s="36">
        <v>46205.263888888898</v>
      </c>
      <c r="B175">
        <v>3.9550000000000001</v>
      </c>
      <c r="C175">
        <v>3.6469999999999998</v>
      </c>
      <c r="D175">
        <v>3.5169999999999999</v>
      </c>
      <c r="E175">
        <v>3.7189999999999999</v>
      </c>
      <c r="F175">
        <v>3.8610000000000002</v>
      </c>
      <c r="G175">
        <v>3.8</v>
      </c>
      <c r="H175">
        <v>3.2</v>
      </c>
      <c r="I175" s="37">
        <f t="shared" si="2"/>
        <v>3.6712857142857138</v>
      </c>
      <c r="J175">
        <v>3.05</v>
      </c>
      <c r="K175">
        <v>2.74</v>
      </c>
      <c r="L175">
        <v>2.9729999999999999</v>
      </c>
    </row>
    <row r="176" spans="1:12" x14ac:dyDescent="0.2">
      <c r="A176" s="36">
        <v>46205.277777777803</v>
      </c>
      <c r="B176">
        <v>4.5659999999999998</v>
      </c>
      <c r="C176">
        <v>4.2469999999999999</v>
      </c>
      <c r="D176">
        <v>4.17</v>
      </c>
      <c r="E176">
        <v>4.4450000000000003</v>
      </c>
      <c r="F176">
        <v>4.1319999999999997</v>
      </c>
      <c r="G176">
        <v>3.7</v>
      </c>
      <c r="H176">
        <v>3.9</v>
      </c>
      <c r="I176" s="37">
        <f t="shared" si="2"/>
        <v>4.1657142857142846</v>
      </c>
      <c r="J176">
        <v>3.9580000000000002</v>
      </c>
      <c r="K176">
        <v>3.8359999999999999</v>
      </c>
      <c r="L176">
        <v>4.0469999999999997</v>
      </c>
    </row>
    <row r="177" spans="1:12" x14ac:dyDescent="0.2">
      <c r="A177" s="36">
        <v>46205.284722222197</v>
      </c>
      <c r="B177">
        <v>4.9219999999999997</v>
      </c>
      <c r="C177">
        <v>4.5090000000000003</v>
      </c>
      <c r="D177">
        <v>4.8869999999999996</v>
      </c>
      <c r="E177">
        <v>4.5780000000000003</v>
      </c>
      <c r="F177">
        <v>4.6779999999999999</v>
      </c>
      <c r="G177">
        <v>4.5</v>
      </c>
      <c r="H177">
        <v>3.9</v>
      </c>
      <c r="I177" s="37">
        <f t="shared" si="2"/>
        <v>4.5677142857142856</v>
      </c>
      <c r="J177">
        <v>3.7949999999999999</v>
      </c>
      <c r="K177">
        <v>3.65</v>
      </c>
      <c r="L177">
        <v>4.1360000000000001</v>
      </c>
    </row>
    <row r="178" spans="1:12" x14ac:dyDescent="0.2">
      <c r="A178" s="36">
        <v>46205.291666666701</v>
      </c>
      <c r="B178">
        <v>4.5330000000000004</v>
      </c>
      <c r="C178">
        <v>4.6429999999999998</v>
      </c>
      <c r="D178">
        <v>4.9589999999999996</v>
      </c>
      <c r="E178">
        <v>4.5910000000000002</v>
      </c>
      <c r="F178">
        <v>5.157</v>
      </c>
      <c r="G178">
        <v>5.0999999999999996</v>
      </c>
      <c r="H178">
        <v>4.5999999999999996</v>
      </c>
      <c r="I178" s="37">
        <f t="shared" si="2"/>
        <v>4.7975714285714286</v>
      </c>
      <c r="J178">
        <v>2.726</v>
      </c>
      <c r="K178">
        <v>3.0419999999999998</v>
      </c>
      <c r="L178">
        <v>3.1219999999999999</v>
      </c>
    </row>
    <row r="179" spans="1:12" x14ac:dyDescent="0.2">
      <c r="A179" s="36">
        <v>46205.298611111102</v>
      </c>
      <c r="B179">
        <v>3.4279999999999999</v>
      </c>
      <c r="C179">
        <v>4.7249999999999996</v>
      </c>
      <c r="D179">
        <v>4.8109999999999999</v>
      </c>
      <c r="E179">
        <v>4.0149999999999997</v>
      </c>
      <c r="F179">
        <v>5.1630000000000003</v>
      </c>
      <c r="G179">
        <v>4.4000000000000004</v>
      </c>
      <c r="H179">
        <v>4.3</v>
      </c>
      <c r="I179" s="37">
        <f t="shared" si="2"/>
        <v>4.4060000000000006</v>
      </c>
      <c r="J179">
        <v>1.7270000000000001</v>
      </c>
      <c r="K179">
        <v>3.2719999999999998</v>
      </c>
      <c r="L179">
        <v>2.8140000000000001</v>
      </c>
    </row>
    <row r="180" spans="1:12" x14ac:dyDescent="0.2">
      <c r="A180" s="36">
        <v>46205.305555555598</v>
      </c>
      <c r="B180">
        <v>2.81</v>
      </c>
      <c r="C180">
        <v>5.0549999999999997</v>
      </c>
      <c r="D180">
        <v>4.9459999999999997</v>
      </c>
      <c r="E180">
        <v>3.1949999999999998</v>
      </c>
      <c r="F180">
        <v>5.5030000000000001</v>
      </c>
      <c r="G180">
        <v>4.7</v>
      </c>
      <c r="H180">
        <v>4.3</v>
      </c>
      <c r="I180" s="37">
        <f t="shared" si="2"/>
        <v>4.3584285714285711</v>
      </c>
      <c r="J180">
        <v>2.819</v>
      </c>
      <c r="K180">
        <v>3.6680000000000001</v>
      </c>
      <c r="L180">
        <v>3.2949999999999999</v>
      </c>
    </row>
    <row r="181" spans="1:12" x14ac:dyDescent="0.2">
      <c r="A181" s="36">
        <v>46205.319444444503</v>
      </c>
      <c r="B181">
        <v>1.5409999999999999</v>
      </c>
      <c r="C181">
        <v>4.3499999999999996</v>
      </c>
      <c r="D181">
        <v>4.4180000000000001</v>
      </c>
      <c r="E181">
        <v>1.82</v>
      </c>
      <c r="F181">
        <v>4.633</v>
      </c>
      <c r="G181">
        <v>4</v>
      </c>
      <c r="H181">
        <v>3.7</v>
      </c>
      <c r="I181" s="37">
        <f t="shared" si="2"/>
        <v>3.4945714285714287</v>
      </c>
      <c r="J181">
        <v>3.282</v>
      </c>
      <c r="K181">
        <v>3.2149999999999999</v>
      </c>
      <c r="L181">
        <v>3.4260000000000002</v>
      </c>
    </row>
    <row r="182" spans="1:12" x14ac:dyDescent="0.2">
      <c r="A182" s="36">
        <v>46205.326388888898</v>
      </c>
      <c r="B182">
        <v>1.984</v>
      </c>
      <c r="C182">
        <v>4.4800000000000004</v>
      </c>
      <c r="D182">
        <v>3.75</v>
      </c>
      <c r="E182">
        <v>2.2250000000000001</v>
      </c>
      <c r="F182">
        <v>4.431</v>
      </c>
      <c r="G182">
        <v>4.5999999999999996</v>
      </c>
      <c r="H182">
        <v>4.7</v>
      </c>
      <c r="I182" s="37">
        <f t="shared" si="2"/>
        <v>3.7385714285714284</v>
      </c>
      <c r="J182">
        <v>2.8119999999999998</v>
      </c>
      <c r="K182">
        <v>3.2229999999999999</v>
      </c>
      <c r="L182">
        <v>3.3079999999999998</v>
      </c>
    </row>
    <row r="183" spans="1:12" x14ac:dyDescent="0.2">
      <c r="A183" s="36">
        <v>46205.340277777803</v>
      </c>
      <c r="B183">
        <v>1.9259999999999999</v>
      </c>
      <c r="C183">
        <v>4.26</v>
      </c>
      <c r="D183">
        <v>3.609</v>
      </c>
      <c r="E183">
        <v>2.9980000000000002</v>
      </c>
      <c r="F183">
        <v>4.0039999999999996</v>
      </c>
      <c r="G183">
        <v>4</v>
      </c>
      <c r="H183">
        <v>4.3</v>
      </c>
      <c r="I183" s="37">
        <f t="shared" si="2"/>
        <v>3.585285714285714</v>
      </c>
      <c r="J183">
        <v>3.2</v>
      </c>
      <c r="K183">
        <v>3.202</v>
      </c>
      <c r="L183">
        <v>3.488</v>
      </c>
    </row>
    <row r="184" spans="1:12" x14ac:dyDescent="0.2">
      <c r="A184" s="36">
        <v>46205.347222222197</v>
      </c>
      <c r="B184">
        <v>2.177</v>
      </c>
      <c r="C184">
        <v>4.5919999999999996</v>
      </c>
      <c r="D184">
        <v>3.879</v>
      </c>
      <c r="E184">
        <v>2.786</v>
      </c>
      <c r="F184">
        <v>4.1369999999999996</v>
      </c>
      <c r="G184">
        <v>4.5999999999999996</v>
      </c>
      <c r="H184">
        <v>4.2</v>
      </c>
      <c r="I184" s="37">
        <f t="shared" si="2"/>
        <v>3.7672857142857139</v>
      </c>
      <c r="J184">
        <v>3.17</v>
      </c>
      <c r="K184">
        <v>4.4409999999999998</v>
      </c>
      <c r="L184">
        <v>3.762</v>
      </c>
    </row>
    <row r="185" spans="1:12" x14ac:dyDescent="0.2">
      <c r="A185" s="36">
        <v>46205.361111111102</v>
      </c>
      <c r="B185">
        <v>2.5190000000000001</v>
      </c>
      <c r="C185">
        <v>3.883</v>
      </c>
      <c r="D185">
        <v>3.6509999999999998</v>
      </c>
      <c r="E185">
        <v>2.8370000000000002</v>
      </c>
      <c r="F185">
        <v>3.923</v>
      </c>
      <c r="G185">
        <v>5.0999999999999996</v>
      </c>
      <c r="H185">
        <v>5</v>
      </c>
      <c r="I185" s="37">
        <f t="shared" si="2"/>
        <v>3.8447142857142862</v>
      </c>
      <c r="J185">
        <v>3.6720000000000002</v>
      </c>
      <c r="K185">
        <v>4.3970000000000002</v>
      </c>
      <c r="L185">
        <v>4.3780000000000001</v>
      </c>
    </row>
    <row r="186" spans="1:12" x14ac:dyDescent="0.2">
      <c r="A186" s="36">
        <v>46205.368055555598</v>
      </c>
      <c r="B186">
        <v>3.3490000000000002</v>
      </c>
      <c r="C186">
        <v>3.6909999999999998</v>
      </c>
      <c r="D186">
        <v>3.9119999999999999</v>
      </c>
      <c r="E186">
        <v>2.7810000000000001</v>
      </c>
      <c r="F186">
        <v>4.431</v>
      </c>
      <c r="G186">
        <v>5.9</v>
      </c>
      <c r="H186">
        <v>5.9</v>
      </c>
      <c r="I186" s="37">
        <f t="shared" si="2"/>
        <v>4.2805714285714282</v>
      </c>
      <c r="J186">
        <v>4.9180000000000001</v>
      </c>
      <c r="K186">
        <v>5.14</v>
      </c>
      <c r="L186">
        <v>5.1749999999999998</v>
      </c>
    </row>
    <row r="187" spans="1:12" x14ac:dyDescent="0.2">
      <c r="A187" s="36">
        <v>46205.375</v>
      </c>
      <c r="B187">
        <v>4.008</v>
      </c>
      <c r="C187">
        <v>4.0309999999999997</v>
      </c>
      <c r="D187">
        <v>4.3150000000000004</v>
      </c>
      <c r="E187">
        <v>3.6419999999999999</v>
      </c>
      <c r="F187">
        <v>4.7720000000000002</v>
      </c>
      <c r="G187">
        <v>6.3</v>
      </c>
      <c r="H187">
        <v>5.7</v>
      </c>
      <c r="I187" s="37">
        <f t="shared" si="2"/>
        <v>4.6811428571428575</v>
      </c>
      <c r="J187">
        <v>4.2290000000000001</v>
      </c>
      <c r="K187">
        <v>5.4870000000000001</v>
      </c>
      <c r="L187">
        <v>5.2089999999999996</v>
      </c>
    </row>
    <row r="188" spans="1:12" x14ac:dyDescent="0.2">
      <c r="A188" s="36">
        <v>46205.381944444503</v>
      </c>
      <c r="B188">
        <v>3.8210000000000002</v>
      </c>
      <c r="C188">
        <v>4.2519999999999998</v>
      </c>
      <c r="D188">
        <v>4.133</v>
      </c>
      <c r="E188">
        <v>3.9279999999999999</v>
      </c>
      <c r="F188">
        <v>4.843</v>
      </c>
      <c r="G188">
        <v>6.6</v>
      </c>
      <c r="H188">
        <v>5.7</v>
      </c>
      <c r="I188" s="37">
        <f t="shared" si="2"/>
        <v>4.753857142857143</v>
      </c>
      <c r="J188">
        <v>4.9809999999999999</v>
      </c>
      <c r="K188">
        <v>6.1440000000000001</v>
      </c>
      <c r="L188">
        <v>4.702</v>
      </c>
    </row>
    <row r="189" spans="1:12" x14ac:dyDescent="0.2">
      <c r="A189" s="36">
        <v>46205.388888888898</v>
      </c>
      <c r="B189">
        <v>4.1219999999999999</v>
      </c>
      <c r="C189">
        <v>5.3730000000000002</v>
      </c>
      <c r="D189">
        <v>5.0999999999999996</v>
      </c>
      <c r="E189">
        <v>4.1740000000000004</v>
      </c>
      <c r="F189">
        <v>4.8689999999999998</v>
      </c>
      <c r="G189">
        <v>5.7</v>
      </c>
      <c r="H189">
        <v>5.4</v>
      </c>
      <c r="I189" s="37">
        <f t="shared" si="2"/>
        <v>4.9625714285714286</v>
      </c>
      <c r="J189">
        <v>6.4039999999999999</v>
      </c>
      <c r="K189">
        <v>6.47</v>
      </c>
      <c r="L189">
        <v>4.577</v>
      </c>
    </row>
    <row r="190" spans="1:12" x14ac:dyDescent="0.2">
      <c r="A190" s="36">
        <v>46205.395833333299</v>
      </c>
      <c r="B190">
        <v>4.37</v>
      </c>
      <c r="C190">
        <v>5.266</v>
      </c>
      <c r="D190">
        <v>5.6840000000000002</v>
      </c>
      <c r="E190">
        <v>4.335</v>
      </c>
      <c r="F190">
        <v>5.49</v>
      </c>
      <c r="G190">
        <v>6.5</v>
      </c>
      <c r="H190">
        <v>6.6</v>
      </c>
      <c r="I190" s="37">
        <f t="shared" si="2"/>
        <v>5.463571428571429</v>
      </c>
      <c r="J190">
        <v>6.0359999999999996</v>
      </c>
      <c r="K190">
        <v>7.3029999999999999</v>
      </c>
      <c r="L190">
        <v>6.0010000000000003</v>
      </c>
    </row>
    <row r="191" spans="1:12" x14ac:dyDescent="0.2">
      <c r="A191" s="36">
        <v>46205.423611111102</v>
      </c>
      <c r="B191">
        <v>6.5350000000000001</v>
      </c>
      <c r="C191">
        <v>7.3979999999999997</v>
      </c>
      <c r="D191">
        <v>7.968</v>
      </c>
      <c r="E191">
        <v>7.2750000000000004</v>
      </c>
      <c r="F191">
        <v>6.76</v>
      </c>
      <c r="G191">
        <v>8.6999999999999993</v>
      </c>
      <c r="H191">
        <v>8</v>
      </c>
      <c r="I191" s="37">
        <f t="shared" si="2"/>
        <v>7.5194285714285707</v>
      </c>
      <c r="J191">
        <v>6.0119999999999996</v>
      </c>
      <c r="K191">
        <v>8.0269999999999992</v>
      </c>
      <c r="L191">
        <v>6.8789999999999996</v>
      </c>
    </row>
    <row r="192" spans="1:12" x14ac:dyDescent="0.2">
      <c r="A192" s="36">
        <v>46205.430555555598</v>
      </c>
      <c r="B192">
        <v>5.8390000000000004</v>
      </c>
      <c r="C192">
        <v>6.6230000000000002</v>
      </c>
      <c r="D192">
        <v>6.8339999999999996</v>
      </c>
      <c r="E192">
        <v>5.1020000000000003</v>
      </c>
      <c r="F192">
        <v>6.3369999999999997</v>
      </c>
      <c r="G192">
        <v>8</v>
      </c>
      <c r="H192">
        <v>8.3000000000000007</v>
      </c>
      <c r="I192" s="37">
        <f t="shared" si="2"/>
        <v>6.7192857142857134</v>
      </c>
      <c r="J192">
        <v>7.88</v>
      </c>
      <c r="K192">
        <v>9.3179999999999996</v>
      </c>
      <c r="L192">
        <v>7.95</v>
      </c>
    </row>
    <row r="193" spans="1:12" x14ac:dyDescent="0.2">
      <c r="A193" s="36">
        <v>46205.4375</v>
      </c>
      <c r="B193">
        <v>6.2750000000000004</v>
      </c>
      <c r="C193">
        <v>8.9309999999999992</v>
      </c>
      <c r="D193">
        <v>5.84</v>
      </c>
      <c r="E193">
        <v>5.0049999999999999</v>
      </c>
      <c r="F193">
        <v>7.7110000000000003</v>
      </c>
      <c r="G193">
        <v>8.1</v>
      </c>
      <c r="H193">
        <v>7.7</v>
      </c>
      <c r="I193" s="37">
        <f t="shared" si="2"/>
        <v>7.080285714285715</v>
      </c>
      <c r="J193">
        <v>9.8759999999999994</v>
      </c>
      <c r="K193">
        <v>7.7080000000000002</v>
      </c>
      <c r="L193">
        <v>7.86</v>
      </c>
    </row>
    <row r="194" spans="1:12" x14ac:dyDescent="0.2">
      <c r="A194" s="36">
        <v>46205.444444444503</v>
      </c>
      <c r="B194">
        <v>6.851</v>
      </c>
      <c r="C194">
        <v>7.1369999999999996</v>
      </c>
      <c r="D194">
        <v>7.9870000000000001</v>
      </c>
      <c r="E194">
        <v>7.7220000000000004</v>
      </c>
      <c r="F194">
        <v>8.0180000000000007</v>
      </c>
      <c r="G194">
        <v>9.8000000000000007</v>
      </c>
      <c r="H194">
        <v>9.6999999999999993</v>
      </c>
      <c r="I194" s="37">
        <f t="shared" si="2"/>
        <v>8.1735714285714298</v>
      </c>
      <c r="J194">
        <v>8.8089999999999993</v>
      </c>
      <c r="K194">
        <v>7.9370000000000003</v>
      </c>
      <c r="L194">
        <v>9.4420000000000002</v>
      </c>
    </row>
    <row r="195" spans="1:12" x14ac:dyDescent="0.2">
      <c r="A195" s="36">
        <v>46205.451388888898</v>
      </c>
      <c r="B195">
        <v>5.3620000000000001</v>
      </c>
      <c r="C195">
        <v>8.2789999999999999</v>
      </c>
      <c r="D195">
        <v>7.3979999999999997</v>
      </c>
      <c r="E195">
        <v>5.6719999999999997</v>
      </c>
      <c r="F195">
        <v>9.9429999999999996</v>
      </c>
      <c r="G195">
        <v>10.1</v>
      </c>
      <c r="H195">
        <v>9.9</v>
      </c>
      <c r="I195" s="37">
        <f t="shared" si="2"/>
        <v>8.0934285714285714</v>
      </c>
      <c r="J195">
        <v>8.7230000000000008</v>
      </c>
      <c r="K195">
        <v>6.7169999999999996</v>
      </c>
      <c r="L195">
        <v>9.2889999999999997</v>
      </c>
    </row>
    <row r="196" spans="1:12" x14ac:dyDescent="0.2">
      <c r="A196" s="36">
        <v>46205.458333333299</v>
      </c>
      <c r="B196">
        <v>4.8559999999999999</v>
      </c>
      <c r="C196">
        <v>8.0719999999999992</v>
      </c>
      <c r="D196">
        <v>7.2249999999999996</v>
      </c>
      <c r="E196">
        <v>5.5970000000000004</v>
      </c>
      <c r="F196">
        <v>6.82</v>
      </c>
      <c r="G196">
        <v>10</v>
      </c>
      <c r="H196">
        <v>8.6</v>
      </c>
      <c r="I196" s="37">
        <f t="shared" si="2"/>
        <v>7.3100000000000005</v>
      </c>
      <c r="J196">
        <v>7.4509999999999996</v>
      </c>
      <c r="K196">
        <v>9.6649999999999991</v>
      </c>
      <c r="L196">
        <v>8.02</v>
      </c>
    </row>
    <row r="197" spans="1:12" x14ac:dyDescent="0.2">
      <c r="A197" s="36">
        <v>46205.472222222197</v>
      </c>
      <c r="B197">
        <v>8.1229999999999993</v>
      </c>
      <c r="C197">
        <v>8.702</v>
      </c>
      <c r="D197">
        <v>8.7330000000000005</v>
      </c>
      <c r="E197">
        <v>7.6719999999999997</v>
      </c>
      <c r="F197">
        <v>9.0459999999999994</v>
      </c>
      <c r="G197">
        <v>10.7</v>
      </c>
      <c r="H197">
        <v>9.9</v>
      </c>
      <c r="I197" s="37">
        <f t="shared" si="2"/>
        <v>8.9822857142857142</v>
      </c>
      <c r="J197">
        <v>10.456</v>
      </c>
      <c r="K197">
        <v>9.1709999999999994</v>
      </c>
      <c r="L197">
        <v>9.1449999999999996</v>
      </c>
    </row>
    <row r="198" spans="1:12" x14ac:dyDescent="0.2">
      <c r="A198" s="36">
        <v>46205.479166666701</v>
      </c>
      <c r="B198">
        <v>8.4909999999999997</v>
      </c>
      <c r="C198">
        <v>9.4309999999999992</v>
      </c>
      <c r="D198">
        <v>10.051</v>
      </c>
      <c r="E198">
        <v>10.718</v>
      </c>
      <c r="F198">
        <v>8.6850000000000005</v>
      </c>
      <c r="G198">
        <v>11.2</v>
      </c>
      <c r="H198">
        <v>10</v>
      </c>
      <c r="I198" s="37">
        <f t="shared" si="2"/>
        <v>9.7965714285714292</v>
      </c>
      <c r="J198">
        <v>11.387</v>
      </c>
      <c r="K198">
        <v>9.3170000000000002</v>
      </c>
      <c r="L198">
        <v>9.2560000000000002</v>
      </c>
    </row>
    <row r="199" spans="1:12" x14ac:dyDescent="0.2">
      <c r="A199" s="36">
        <v>46205.486111111102</v>
      </c>
      <c r="B199">
        <v>8.7799999999999994</v>
      </c>
      <c r="C199">
        <v>10.536</v>
      </c>
      <c r="D199">
        <v>10.792999999999999</v>
      </c>
      <c r="E199">
        <v>10.15</v>
      </c>
      <c r="F199">
        <v>8.6929999999999996</v>
      </c>
      <c r="G199">
        <v>8.9</v>
      </c>
      <c r="H199">
        <v>9.3000000000000007</v>
      </c>
      <c r="I199" s="37">
        <f t="shared" si="2"/>
        <v>9.5931428571428565</v>
      </c>
      <c r="J199">
        <v>9.8490000000000002</v>
      </c>
      <c r="K199">
        <v>10.647</v>
      </c>
      <c r="L199">
        <v>8.7070000000000007</v>
      </c>
    </row>
    <row r="200" spans="1:12" x14ac:dyDescent="0.2">
      <c r="A200" s="36">
        <v>46205.493055555598</v>
      </c>
      <c r="B200">
        <v>7.12</v>
      </c>
      <c r="C200">
        <v>8.1440000000000001</v>
      </c>
      <c r="D200">
        <v>7.5460000000000003</v>
      </c>
      <c r="E200">
        <v>7.0449999999999999</v>
      </c>
      <c r="F200">
        <v>10.186</v>
      </c>
      <c r="G200">
        <v>9.5</v>
      </c>
      <c r="H200">
        <v>8.4</v>
      </c>
      <c r="I200" s="37">
        <f t="shared" ref="I200:I263" si="3">AVERAGE(B200:H200)</f>
        <v>8.2772857142857141</v>
      </c>
      <c r="J200">
        <v>8.2929999999999993</v>
      </c>
      <c r="K200">
        <v>9.7729999999999997</v>
      </c>
      <c r="L200">
        <v>7.92</v>
      </c>
    </row>
    <row r="201" spans="1:12" x14ac:dyDescent="0.2">
      <c r="A201" s="36">
        <v>46205.5</v>
      </c>
      <c r="B201">
        <v>5.9169999999999998</v>
      </c>
      <c r="C201">
        <v>8.9179999999999993</v>
      </c>
      <c r="D201">
        <v>8.4139999999999997</v>
      </c>
      <c r="E201">
        <v>6.8849999999999998</v>
      </c>
      <c r="F201">
        <v>8.766</v>
      </c>
      <c r="G201">
        <v>7.5</v>
      </c>
      <c r="H201">
        <v>8.6</v>
      </c>
      <c r="I201" s="37">
        <f t="shared" si="3"/>
        <v>7.8571428571428568</v>
      </c>
      <c r="J201">
        <v>9.3800000000000008</v>
      </c>
      <c r="K201">
        <v>10.237</v>
      </c>
      <c r="L201">
        <v>9.2080000000000002</v>
      </c>
    </row>
    <row r="202" spans="1:12" x14ac:dyDescent="0.2">
      <c r="A202" s="36">
        <v>46205.506944444503</v>
      </c>
      <c r="B202">
        <v>9.952</v>
      </c>
      <c r="C202">
        <v>10.297000000000001</v>
      </c>
      <c r="D202">
        <v>9.3140000000000001</v>
      </c>
      <c r="E202">
        <v>10.259</v>
      </c>
      <c r="F202">
        <v>10.423</v>
      </c>
      <c r="G202">
        <v>10.7</v>
      </c>
      <c r="H202">
        <v>10.1</v>
      </c>
      <c r="I202" s="37">
        <f t="shared" si="3"/>
        <v>10.149285714285714</v>
      </c>
      <c r="J202">
        <v>9.1829999999999998</v>
      </c>
      <c r="K202">
        <v>10.077999999999999</v>
      </c>
      <c r="L202">
        <v>7.5990000000000002</v>
      </c>
    </row>
    <row r="203" spans="1:12" x14ac:dyDescent="0.2">
      <c r="A203" s="36">
        <v>46205.513888888898</v>
      </c>
      <c r="B203">
        <v>11.590999999999999</v>
      </c>
      <c r="C203">
        <v>11.332000000000001</v>
      </c>
      <c r="D203">
        <v>10.577</v>
      </c>
      <c r="E203">
        <v>11.016</v>
      </c>
      <c r="F203">
        <v>10.984</v>
      </c>
      <c r="G203">
        <v>10.8</v>
      </c>
      <c r="H203">
        <v>9.9</v>
      </c>
      <c r="I203" s="37">
        <f t="shared" si="3"/>
        <v>10.885714285714286</v>
      </c>
      <c r="J203">
        <v>10.398</v>
      </c>
      <c r="K203">
        <v>9.9649999999999999</v>
      </c>
      <c r="L203">
        <v>9.7070000000000007</v>
      </c>
    </row>
    <row r="204" spans="1:12" x14ac:dyDescent="0.2">
      <c r="A204" s="36">
        <v>46205.520833333299</v>
      </c>
      <c r="B204">
        <v>11.135999999999999</v>
      </c>
      <c r="C204">
        <v>10.992000000000001</v>
      </c>
      <c r="D204">
        <v>10.906000000000001</v>
      </c>
      <c r="E204">
        <v>10.241</v>
      </c>
      <c r="F204">
        <v>10.516</v>
      </c>
      <c r="G204">
        <v>9.6</v>
      </c>
      <c r="H204">
        <v>9.4</v>
      </c>
      <c r="I204" s="37">
        <f t="shared" si="3"/>
        <v>10.398714285714286</v>
      </c>
      <c r="J204">
        <v>6.6029999999999998</v>
      </c>
      <c r="K204">
        <v>10.614000000000001</v>
      </c>
      <c r="L204">
        <v>10.499000000000001</v>
      </c>
    </row>
    <row r="205" spans="1:12" x14ac:dyDescent="0.2">
      <c r="A205" s="36">
        <v>46205.527777777803</v>
      </c>
      <c r="B205">
        <v>8.3979999999999997</v>
      </c>
      <c r="C205">
        <v>8.3930000000000007</v>
      </c>
      <c r="D205">
        <v>8.4629999999999992</v>
      </c>
      <c r="E205">
        <v>8.5039999999999996</v>
      </c>
      <c r="F205">
        <v>9.4109999999999996</v>
      </c>
      <c r="G205">
        <v>11.3</v>
      </c>
      <c r="H205">
        <v>9.8000000000000007</v>
      </c>
      <c r="I205" s="37">
        <f t="shared" si="3"/>
        <v>9.1812857142857123</v>
      </c>
      <c r="J205">
        <v>9.2460000000000004</v>
      </c>
      <c r="K205">
        <v>8.2010000000000005</v>
      </c>
      <c r="L205">
        <v>10.076000000000001</v>
      </c>
    </row>
    <row r="206" spans="1:12" x14ac:dyDescent="0.2">
      <c r="A206" s="36">
        <v>46205.534722222197</v>
      </c>
      <c r="B206">
        <v>9.5190000000000001</v>
      </c>
      <c r="C206">
        <v>11.577999999999999</v>
      </c>
      <c r="D206">
        <v>10.618</v>
      </c>
      <c r="E206">
        <v>7.6280000000000001</v>
      </c>
      <c r="F206">
        <v>11.028</v>
      </c>
      <c r="G206">
        <v>12.4</v>
      </c>
      <c r="H206">
        <v>11.5</v>
      </c>
      <c r="I206" s="37">
        <f t="shared" si="3"/>
        <v>10.610142857142858</v>
      </c>
      <c r="J206">
        <v>9.35</v>
      </c>
      <c r="K206">
        <v>10.013999999999999</v>
      </c>
      <c r="L206">
        <v>9.0559999999999992</v>
      </c>
    </row>
    <row r="207" spans="1:12" x14ac:dyDescent="0.2">
      <c r="A207" s="36">
        <v>46205.541666666701</v>
      </c>
      <c r="B207">
        <v>8.1660000000000004</v>
      </c>
      <c r="C207">
        <v>11.028</v>
      </c>
      <c r="D207">
        <v>10.492000000000001</v>
      </c>
      <c r="E207">
        <v>8.0500000000000007</v>
      </c>
      <c r="F207">
        <v>10.023</v>
      </c>
      <c r="G207">
        <v>10.3</v>
      </c>
      <c r="H207">
        <v>11.7</v>
      </c>
      <c r="I207" s="37">
        <f t="shared" si="3"/>
        <v>9.9655714285714279</v>
      </c>
      <c r="J207">
        <v>10.723000000000001</v>
      </c>
      <c r="K207">
        <v>9.82</v>
      </c>
      <c r="L207">
        <v>9.0259999999999998</v>
      </c>
    </row>
    <row r="208" spans="1:12" x14ac:dyDescent="0.2">
      <c r="A208" s="36">
        <v>46205.548611111102</v>
      </c>
      <c r="B208">
        <v>9.8030000000000008</v>
      </c>
      <c r="C208">
        <v>11.631</v>
      </c>
      <c r="D208">
        <v>11.032</v>
      </c>
      <c r="E208">
        <v>9.1489999999999991</v>
      </c>
      <c r="F208">
        <v>10.824999999999999</v>
      </c>
      <c r="G208">
        <v>9.9</v>
      </c>
      <c r="H208">
        <v>9.6999999999999993</v>
      </c>
      <c r="I208" s="37">
        <f t="shared" si="3"/>
        <v>10.29142857142857</v>
      </c>
      <c r="J208">
        <v>9.9749999999999996</v>
      </c>
      <c r="K208">
        <v>11.111000000000001</v>
      </c>
      <c r="L208">
        <v>9.8070000000000004</v>
      </c>
    </row>
    <row r="209" spans="1:12" x14ac:dyDescent="0.2">
      <c r="A209" s="36">
        <v>46205.555555555598</v>
      </c>
      <c r="B209">
        <v>8.9930000000000003</v>
      </c>
      <c r="C209">
        <v>11.598000000000001</v>
      </c>
      <c r="D209">
        <v>12.225</v>
      </c>
      <c r="E209">
        <v>10.353999999999999</v>
      </c>
      <c r="F209">
        <v>10.129</v>
      </c>
      <c r="G209">
        <v>10.7</v>
      </c>
      <c r="H209">
        <v>10.9</v>
      </c>
      <c r="I209" s="37">
        <f t="shared" si="3"/>
        <v>10.699857142857143</v>
      </c>
      <c r="J209">
        <v>10.971</v>
      </c>
      <c r="K209">
        <v>10.132</v>
      </c>
      <c r="L209">
        <v>10.673</v>
      </c>
    </row>
    <row r="210" spans="1:12" x14ac:dyDescent="0.2">
      <c r="A210" s="36">
        <v>46205.5625</v>
      </c>
      <c r="B210">
        <v>8.2989999999999995</v>
      </c>
      <c r="C210">
        <v>9.407</v>
      </c>
      <c r="D210">
        <v>10.869</v>
      </c>
      <c r="E210">
        <v>9.2309999999999999</v>
      </c>
      <c r="F210">
        <v>8.641</v>
      </c>
      <c r="G210">
        <v>9.4</v>
      </c>
      <c r="H210">
        <v>8.1</v>
      </c>
      <c r="I210" s="37">
        <f t="shared" si="3"/>
        <v>9.1352857142857129</v>
      </c>
      <c r="J210">
        <v>8.8089999999999993</v>
      </c>
      <c r="K210">
        <v>8.8539999999999992</v>
      </c>
      <c r="L210">
        <v>9.3710000000000004</v>
      </c>
    </row>
    <row r="211" spans="1:12" x14ac:dyDescent="0.2">
      <c r="A211" s="36">
        <v>46205.569444444503</v>
      </c>
      <c r="B211">
        <v>6.1689999999999996</v>
      </c>
      <c r="C211">
        <v>7.6440000000000001</v>
      </c>
      <c r="D211">
        <v>10.098000000000001</v>
      </c>
      <c r="E211">
        <v>8.3960000000000008</v>
      </c>
      <c r="F211">
        <v>7.75</v>
      </c>
      <c r="G211">
        <v>10</v>
      </c>
      <c r="H211">
        <v>9</v>
      </c>
      <c r="I211" s="37">
        <f t="shared" si="3"/>
        <v>8.4367142857142863</v>
      </c>
      <c r="J211">
        <v>10.263999999999999</v>
      </c>
      <c r="K211">
        <v>9.9039999999999999</v>
      </c>
      <c r="L211">
        <v>9.3989999999999991</v>
      </c>
    </row>
    <row r="212" spans="1:12" x14ac:dyDescent="0.2">
      <c r="A212" s="36">
        <v>46205.576388888898</v>
      </c>
      <c r="B212">
        <v>6.9720000000000004</v>
      </c>
      <c r="C212">
        <v>9.4629999999999992</v>
      </c>
      <c r="D212">
        <v>10.936999999999999</v>
      </c>
      <c r="E212">
        <v>8.8960000000000008</v>
      </c>
      <c r="F212">
        <v>9.1760000000000002</v>
      </c>
      <c r="G212">
        <v>9.3000000000000007</v>
      </c>
      <c r="H212">
        <v>9.5</v>
      </c>
      <c r="I212" s="37">
        <f t="shared" si="3"/>
        <v>9.1777142857142859</v>
      </c>
      <c r="J212">
        <v>10.794</v>
      </c>
      <c r="K212">
        <v>10.510999999999999</v>
      </c>
      <c r="L212">
        <v>9.8010000000000002</v>
      </c>
    </row>
    <row r="213" spans="1:12" x14ac:dyDescent="0.2">
      <c r="A213" s="36">
        <v>46205.590277777803</v>
      </c>
      <c r="B213">
        <v>9.5779999999999994</v>
      </c>
      <c r="C213">
        <v>11.087999999999999</v>
      </c>
      <c r="D213">
        <v>9.8249999999999993</v>
      </c>
      <c r="E213">
        <v>9.484</v>
      </c>
      <c r="F213">
        <v>10.852</v>
      </c>
      <c r="G213">
        <v>10.9</v>
      </c>
      <c r="H213">
        <v>10.5</v>
      </c>
      <c r="I213" s="37">
        <f t="shared" si="3"/>
        <v>10.318142857142858</v>
      </c>
      <c r="J213">
        <v>9.7959999999999994</v>
      </c>
      <c r="K213">
        <v>10.198</v>
      </c>
      <c r="L213">
        <v>8.5090000000000003</v>
      </c>
    </row>
    <row r="214" spans="1:12" x14ac:dyDescent="0.2">
      <c r="A214" s="36">
        <v>46205.604166666701</v>
      </c>
      <c r="B214">
        <v>10.164</v>
      </c>
      <c r="C214">
        <v>11.595000000000001</v>
      </c>
      <c r="D214">
        <v>10.787000000000001</v>
      </c>
      <c r="E214">
        <v>9.7230000000000008</v>
      </c>
      <c r="F214">
        <v>11.821</v>
      </c>
      <c r="G214">
        <v>11.2</v>
      </c>
      <c r="H214">
        <v>10.9</v>
      </c>
      <c r="I214" s="37">
        <f t="shared" si="3"/>
        <v>10.884285714285713</v>
      </c>
      <c r="J214">
        <v>9.157</v>
      </c>
      <c r="K214">
        <v>10.131</v>
      </c>
      <c r="L214">
        <v>7.798</v>
      </c>
    </row>
    <row r="215" spans="1:12" x14ac:dyDescent="0.2">
      <c r="A215" s="36">
        <v>46205.611111111102</v>
      </c>
      <c r="B215">
        <v>11.131</v>
      </c>
      <c r="C215">
        <v>10.484999999999999</v>
      </c>
      <c r="D215">
        <v>10.930999999999999</v>
      </c>
      <c r="E215">
        <v>11.532999999999999</v>
      </c>
      <c r="F215">
        <v>12.856999999999999</v>
      </c>
      <c r="G215">
        <v>10</v>
      </c>
      <c r="H215">
        <v>9</v>
      </c>
      <c r="I215" s="37">
        <f t="shared" si="3"/>
        <v>10.848142857142857</v>
      </c>
      <c r="J215">
        <v>8.3629999999999995</v>
      </c>
      <c r="K215">
        <v>11.09</v>
      </c>
      <c r="L215">
        <v>7.06</v>
      </c>
    </row>
    <row r="216" spans="1:12" x14ac:dyDescent="0.2">
      <c r="A216" s="36">
        <v>46205.618055555598</v>
      </c>
      <c r="B216">
        <v>11.45</v>
      </c>
      <c r="C216">
        <v>9.4239999999999995</v>
      </c>
      <c r="D216">
        <v>10.359</v>
      </c>
      <c r="E216">
        <v>9.0860000000000003</v>
      </c>
      <c r="F216">
        <v>12.295999999999999</v>
      </c>
      <c r="G216">
        <v>10.8</v>
      </c>
      <c r="H216">
        <v>9.6</v>
      </c>
      <c r="I216" s="37">
        <f t="shared" si="3"/>
        <v>10.430714285714284</v>
      </c>
      <c r="J216">
        <v>10.036</v>
      </c>
      <c r="K216">
        <v>10.303000000000001</v>
      </c>
      <c r="L216">
        <v>10.839</v>
      </c>
    </row>
    <row r="217" spans="1:12" x14ac:dyDescent="0.2">
      <c r="A217" s="36">
        <v>46205.625</v>
      </c>
      <c r="B217">
        <v>9.3040000000000003</v>
      </c>
      <c r="C217">
        <v>9.7119999999999997</v>
      </c>
      <c r="D217">
        <v>9.3689999999999998</v>
      </c>
      <c r="E217">
        <v>9.5640000000000001</v>
      </c>
      <c r="F217">
        <v>9.4789999999999992</v>
      </c>
      <c r="G217">
        <v>10</v>
      </c>
      <c r="H217">
        <v>10.199999999999999</v>
      </c>
      <c r="I217" s="37">
        <f t="shared" si="3"/>
        <v>9.6611428571428579</v>
      </c>
      <c r="J217">
        <v>8.6430000000000007</v>
      </c>
      <c r="K217">
        <v>9.3239999999999998</v>
      </c>
      <c r="L217">
        <v>9.8350000000000009</v>
      </c>
    </row>
    <row r="218" spans="1:12" x14ac:dyDescent="0.2">
      <c r="A218" s="36">
        <v>46205.631944444503</v>
      </c>
      <c r="B218">
        <v>9.4589999999999996</v>
      </c>
      <c r="C218">
        <v>9.8439999999999994</v>
      </c>
      <c r="D218">
        <v>8.2720000000000002</v>
      </c>
      <c r="E218">
        <v>9.5</v>
      </c>
      <c r="F218">
        <v>9.5719999999999992</v>
      </c>
      <c r="G218">
        <v>11.4</v>
      </c>
      <c r="H218">
        <v>11.8</v>
      </c>
      <c r="I218" s="37">
        <f t="shared" si="3"/>
        <v>9.9781428571428563</v>
      </c>
      <c r="J218">
        <v>6.7930000000000001</v>
      </c>
      <c r="K218">
        <v>8.5779999999999994</v>
      </c>
      <c r="L218">
        <v>7.5190000000000001</v>
      </c>
    </row>
    <row r="219" spans="1:12" x14ac:dyDescent="0.2">
      <c r="A219" s="36">
        <v>46205.638888888898</v>
      </c>
      <c r="B219">
        <v>9.125</v>
      </c>
      <c r="C219">
        <v>9.08</v>
      </c>
      <c r="D219">
        <v>8.4079999999999995</v>
      </c>
      <c r="E219">
        <v>8.4610000000000003</v>
      </c>
      <c r="F219">
        <v>9.9120000000000008</v>
      </c>
      <c r="G219">
        <v>10.9</v>
      </c>
      <c r="H219">
        <v>9.9</v>
      </c>
      <c r="I219" s="37">
        <f t="shared" si="3"/>
        <v>9.3979999999999997</v>
      </c>
      <c r="J219">
        <v>8.35</v>
      </c>
      <c r="K219">
        <v>9.7720000000000002</v>
      </c>
      <c r="L219">
        <v>9.3119999999999994</v>
      </c>
    </row>
    <row r="220" spans="1:12" x14ac:dyDescent="0.2">
      <c r="A220" s="36">
        <v>46205.645833333299</v>
      </c>
      <c r="B220">
        <v>11.151999999999999</v>
      </c>
      <c r="C220">
        <v>9.6319999999999997</v>
      </c>
      <c r="D220">
        <v>10.339</v>
      </c>
      <c r="E220">
        <v>10.364000000000001</v>
      </c>
      <c r="F220">
        <v>11.568</v>
      </c>
      <c r="G220">
        <v>10.9</v>
      </c>
      <c r="H220">
        <v>10.8</v>
      </c>
      <c r="I220" s="37">
        <f t="shared" si="3"/>
        <v>10.679285714285713</v>
      </c>
      <c r="J220">
        <v>8.5269999999999992</v>
      </c>
      <c r="K220">
        <v>11.53</v>
      </c>
      <c r="L220">
        <v>10.225</v>
      </c>
    </row>
    <row r="221" spans="1:12" x14ac:dyDescent="0.2">
      <c r="A221" s="36">
        <v>46205.652777777803</v>
      </c>
      <c r="B221">
        <v>9.5790000000000006</v>
      </c>
      <c r="C221">
        <v>6.7119999999999997</v>
      </c>
      <c r="D221">
        <v>10.606999999999999</v>
      </c>
      <c r="E221">
        <v>10.427</v>
      </c>
      <c r="F221">
        <v>11.154999999999999</v>
      </c>
      <c r="G221">
        <v>11.6</v>
      </c>
      <c r="H221">
        <v>11.6</v>
      </c>
      <c r="I221" s="37">
        <f t="shared" si="3"/>
        <v>10.24</v>
      </c>
      <c r="J221">
        <v>8.0850000000000009</v>
      </c>
      <c r="K221">
        <v>11.314</v>
      </c>
      <c r="L221">
        <v>10.117000000000001</v>
      </c>
    </row>
    <row r="222" spans="1:12" x14ac:dyDescent="0.2">
      <c r="A222" s="36">
        <v>46205.659722222197</v>
      </c>
      <c r="B222">
        <v>9.4420000000000002</v>
      </c>
      <c r="C222">
        <v>7.07</v>
      </c>
      <c r="D222">
        <v>10.574</v>
      </c>
      <c r="E222">
        <v>10.935</v>
      </c>
      <c r="F222">
        <v>11.956</v>
      </c>
      <c r="G222">
        <v>10.9</v>
      </c>
      <c r="H222">
        <v>10.3</v>
      </c>
      <c r="I222" s="37">
        <f t="shared" si="3"/>
        <v>10.168142857142858</v>
      </c>
      <c r="J222">
        <v>8.0519999999999996</v>
      </c>
      <c r="K222">
        <v>11.054</v>
      </c>
      <c r="L222">
        <v>10.552</v>
      </c>
    </row>
    <row r="223" spans="1:12" x14ac:dyDescent="0.2">
      <c r="A223" s="36">
        <v>46205.666666666701</v>
      </c>
      <c r="B223">
        <v>9.2850000000000001</v>
      </c>
      <c r="C223">
        <v>6.9669999999999996</v>
      </c>
      <c r="D223">
        <v>10.224</v>
      </c>
      <c r="E223">
        <v>8.8650000000000002</v>
      </c>
      <c r="F223">
        <v>10.823</v>
      </c>
      <c r="G223">
        <v>10.199999999999999</v>
      </c>
      <c r="H223">
        <v>10.3</v>
      </c>
      <c r="I223" s="37">
        <f t="shared" si="3"/>
        <v>9.5234285714285711</v>
      </c>
      <c r="J223">
        <v>6.6479999999999997</v>
      </c>
      <c r="K223">
        <v>9.7189999999999994</v>
      </c>
      <c r="L223">
        <v>9.4949999999999992</v>
      </c>
    </row>
    <row r="224" spans="1:12" x14ac:dyDescent="0.2">
      <c r="A224" s="36">
        <v>46205.673611111102</v>
      </c>
      <c r="B224">
        <v>10.345000000000001</v>
      </c>
      <c r="C224">
        <v>7.13</v>
      </c>
      <c r="D224">
        <v>10.388</v>
      </c>
      <c r="E224">
        <v>9.8469999999999995</v>
      </c>
      <c r="F224">
        <v>9.7929999999999993</v>
      </c>
      <c r="G224">
        <v>9.4</v>
      </c>
      <c r="H224">
        <v>8.1999999999999993</v>
      </c>
      <c r="I224" s="37">
        <f t="shared" si="3"/>
        <v>9.3004285714285704</v>
      </c>
      <c r="J224">
        <v>5.9669999999999996</v>
      </c>
      <c r="K224">
        <v>8.9079999999999995</v>
      </c>
      <c r="L224">
        <v>9.4179999999999993</v>
      </c>
    </row>
    <row r="225" spans="1:12" x14ac:dyDescent="0.2">
      <c r="A225" s="36">
        <v>46205.680555555598</v>
      </c>
      <c r="B225">
        <v>9.3239999999999998</v>
      </c>
      <c r="C225">
        <v>7.8940000000000001</v>
      </c>
      <c r="D225">
        <v>9.3610000000000007</v>
      </c>
      <c r="E225">
        <v>9.0310000000000006</v>
      </c>
      <c r="F225">
        <v>10.08</v>
      </c>
      <c r="G225">
        <v>8.5</v>
      </c>
      <c r="H225">
        <v>8.6</v>
      </c>
      <c r="I225" s="37">
        <f t="shared" si="3"/>
        <v>8.9700000000000006</v>
      </c>
      <c r="J225">
        <v>6.0739999999999998</v>
      </c>
      <c r="K225">
        <v>7.1559999999999997</v>
      </c>
      <c r="L225">
        <v>6.6310000000000002</v>
      </c>
    </row>
    <row r="226" spans="1:12" x14ac:dyDescent="0.2">
      <c r="A226" s="36">
        <v>46205.6875</v>
      </c>
      <c r="B226">
        <v>8.4670000000000005</v>
      </c>
      <c r="C226">
        <v>8.1609999999999996</v>
      </c>
      <c r="D226">
        <v>7.524</v>
      </c>
      <c r="E226">
        <v>7.9269999999999996</v>
      </c>
      <c r="F226">
        <v>8.8870000000000005</v>
      </c>
      <c r="G226">
        <v>10.6</v>
      </c>
      <c r="H226">
        <v>10.8</v>
      </c>
      <c r="I226" s="37">
        <f t="shared" si="3"/>
        <v>8.9094285714285721</v>
      </c>
      <c r="J226">
        <v>5.8849999999999998</v>
      </c>
      <c r="K226">
        <v>8.6170000000000009</v>
      </c>
      <c r="L226">
        <v>6.3150000000000004</v>
      </c>
    </row>
    <row r="227" spans="1:12" x14ac:dyDescent="0.2">
      <c r="A227" s="36">
        <v>46205.694444444503</v>
      </c>
      <c r="B227">
        <v>7.8659999999999997</v>
      </c>
      <c r="C227">
        <v>7.6189999999999998</v>
      </c>
      <c r="D227">
        <v>7.43</v>
      </c>
      <c r="E227">
        <v>6.2050000000000001</v>
      </c>
      <c r="F227">
        <v>8.69</v>
      </c>
      <c r="G227">
        <v>14.8</v>
      </c>
      <c r="H227">
        <v>15.9</v>
      </c>
      <c r="I227" s="37">
        <f t="shared" si="3"/>
        <v>9.7871428571428574</v>
      </c>
      <c r="J227">
        <v>5.9749999999999996</v>
      </c>
      <c r="K227">
        <v>7.157</v>
      </c>
      <c r="L227">
        <v>6.5250000000000004</v>
      </c>
    </row>
    <row r="228" spans="1:12" x14ac:dyDescent="0.2">
      <c r="A228" s="36">
        <v>46205.701388888898</v>
      </c>
      <c r="B228">
        <v>6.742</v>
      </c>
      <c r="C228">
        <v>7.22</v>
      </c>
      <c r="D228">
        <v>7.274</v>
      </c>
      <c r="E228">
        <v>6.0010000000000003</v>
      </c>
      <c r="F228">
        <v>8.0239999999999991</v>
      </c>
      <c r="G228">
        <v>13.2</v>
      </c>
      <c r="H228">
        <v>13.7</v>
      </c>
      <c r="I228" s="37">
        <f t="shared" si="3"/>
        <v>8.8801428571428573</v>
      </c>
      <c r="J228">
        <v>6.7220000000000004</v>
      </c>
      <c r="K228">
        <v>7.3380000000000001</v>
      </c>
      <c r="L228">
        <v>6.1840000000000002</v>
      </c>
    </row>
    <row r="229" spans="1:12" x14ac:dyDescent="0.2">
      <c r="A229" s="36">
        <v>46205.708333333299</v>
      </c>
      <c r="B229">
        <v>7.6059999999999999</v>
      </c>
      <c r="C229">
        <v>6.67</v>
      </c>
      <c r="D229">
        <v>7.3570000000000002</v>
      </c>
      <c r="E229">
        <v>5.9480000000000004</v>
      </c>
      <c r="F229">
        <v>8.3979999999999997</v>
      </c>
      <c r="G229">
        <v>11.1</v>
      </c>
      <c r="H229">
        <v>10.8</v>
      </c>
      <c r="I229" s="37">
        <f t="shared" si="3"/>
        <v>8.2684285714285721</v>
      </c>
      <c r="J229">
        <v>7.056</v>
      </c>
      <c r="K229">
        <v>6.8550000000000004</v>
      </c>
      <c r="L229">
        <v>6.3890000000000002</v>
      </c>
    </row>
    <row r="230" spans="1:12" x14ac:dyDescent="0.2">
      <c r="A230" s="36">
        <v>46205.715277777803</v>
      </c>
      <c r="B230">
        <v>9.4290000000000003</v>
      </c>
      <c r="C230">
        <v>8.77</v>
      </c>
      <c r="D230">
        <v>8.516</v>
      </c>
      <c r="E230">
        <v>8.2650000000000006</v>
      </c>
      <c r="F230">
        <v>9.7040000000000006</v>
      </c>
      <c r="G230">
        <v>10.3</v>
      </c>
      <c r="H230">
        <v>10.4</v>
      </c>
      <c r="I230" s="37">
        <f t="shared" si="3"/>
        <v>9.3405714285714279</v>
      </c>
      <c r="J230">
        <v>7.1180000000000003</v>
      </c>
      <c r="K230">
        <v>7.4219999999999997</v>
      </c>
      <c r="L230">
        <v>7.6970000000000001</v>
      </c>
    </row>
    <row r="231" spans="1:12" x14ac:dyDescent="0.2">
      <c r="A231" s="36">
        <v>46205.722222222197</v>
      </c>
      <c r="B231">
        <v>10.365</v>
      </c>
      <c r="C231">
        <v>10.848000000000001</v>
      </c>
      <c r="D231">
        <v>9.3740000000000006</v>
      </c>
      <c r="E231">
        <v>10.016</v>
      </c>
      <c r="F231">
        <v>11.183999999999999</v>
      </c>
      <c r="G231">
        <v>10.8</v>
      </c>
      <c r="H231">
        <v>10.4</v>
      </c>
      <c r="I231" s="37">
        <f t="shared" si="3"/>
        <v>10.426714285714286</v>
      </c>
      <c r="J231">
        <v>11.459</v>
      </c>
      <c r="K231">
        <v>11.048</v>
      </c>
      <c r="L231">
        <v>9.6449999999999996</v>
      </c>
    </row>
    <row r="232" spans="1:12" x14ac:dyDescent="0.2">
      <c r="A232" s="36">
        <v>46205.729166666701</v>
      </c>
      <c r="B232">
        <v>10.411</v>
      </c>
      <c r="C232">
        <v>11.256</v>
      </c>
      <c r="D232">
        <v>9.9499999999999993</v>
      </c>
      <c r="E232">
        <v>9.49</v>
      </c>
      <c r="F232">
        <v>10.411</v>
      </c>
      <c r="G232">
        <v>11</v>
      </c>
      <c r="H232">
        <v>10.6</v>
      </c>
      <c r="I232" s="37">
        <f t="shared" si="3"/>
        <v>10.44542857142857</v>
      </c>
      <c r="J232">
        <v>10.494</v>
      </c>
      <c r="K232">
        <v>8.85</v>
      </c>
      <c r="L232">
        <v>9.2140000000000004</v>
      </c>
    </row>
    <row r="233" spans="1:12" x14ac:dyDescent="0.2">
      <c r="A233" s="36">
        <v>46205.736111111102</v>
      </c>
      <c r="B233">
        <v>9.0730000000000004</v>
      </c>
      <c r="C233">
        <v>9.9120000000000008</v>
      </c>
      <c r="D233">
        <v>9.9440000000000008</v>
      </c>
      <c r="E233">
        <v>9.4260000000000002</v>
      </c>
      <c r="F233">
        <v>9.5730000000000004</v>
      </c>
      <c r="G233">
        <v>11</v>
      </c>
      <c r="H233">
        <v>11.5</v>
      </c>
      <c r="I233" s="37">
        <f t="shared" si="3"/>
        <v>10.061142857142856</v>
      </c>
      <c r="J233">
        <v>8.1519999999999992</v>
      </c>
      <c r="K233">
        <v>9.4890000000000008</v>
      </c>
      <c r="L233">
        <v>8.7959999999999994</v>
      </c>
    </row>
    <row r="234" spans="1:12" x14ac:dyDescent="0.2">
      <c r="A234" s="36">
        <v>46205.743055555598</v>
      </c>
      <c r="B234">
        <v>9.3059999999999992</v>
      </c>
      <c r="C234">
        <v>8.6750000000000007</v>
      </c>
      <c r="D234">
        <v>10.657</v>
      </c>
      <c r="E234">
        <v>10.988</v>
      </c>
      <c r="F234">
        <v>8.8420000000000005</v>
      </c>
      <c r="G234">
        <v>13.6</v>
      </c>
      <c r="H234">
        <v>13.2</v>
      </c>
      <c r="I234" s="37">
        <f t="shared" si="3"/>
        <v>10.752571428571429</v>
      </c>
      <c r="J234">
        <v>8.9280000000000008</v>
      </c>
      <c r="K234">
        <v>9.9239999999999995</v>
      </c>
      <c r="L234">
        <v>8.7059999999999995</v>
      </c>
    </row>
    <row r="235" spans="1:12" x14ac:dyDescent="0.2">
      <c r="A235" s="36">
        <v>46205.75</v>
      </c>
      <c r="B235">
        <v>9.0009999999999994</v>
      </c>
      <c r="C235">
        <v>6.5060000000000002</v>
      </c>
      <c r="D235">
        <v>9.7509999999999994</v>
      </c>
      <c r="E235">
        <v>9.1159999999999997</v>
      </c>
      <c r="F235">
        <v>10.641</v>
      </c>
      <c r="G235">
        <v>11.9</v>
      </c>
      <c r="H235">
        <v>12.8</v>
      </c>
      <c r="I235" s="37">
        <f t="shared" si="3"/>
        <v>9.9592857142857127</v>
      </c>
      <c r="J235">
        <v>9.7750000000000004</v>
      </c>
      <c r="K235">
        <v>12.955</v>
      </c>
      <c r="L235">
        <v>9.2859999999999996</v>
      </c>
    </row>
    <row r="236" spans="1:12" x14ac:dyDescent="0.2">
      <c r="A236" s="36">
        <v>46205.756944444503</v>
      </c>
      <c r="B236">
        <v>9.3949999999999996</v>
      </c>
      <c r="C236">
        <v>5.7270000000000003</v>
      </c>
      <c r="D236">
        <v>9.8949999999999996</v>
      </c>
      <c r="E236">
        <v>9.4540000000000006</v>
      </c>
      <c r="F236">
        <v>10.199999999999999</v>
      </c>
      <c r="G236">
        <v>12.4</v>
      </c>
      <c r="H236">
        <v>10.9</v>
      </c>
      <c r="I236" s="37">
        <f t="shared" si="3"/>
        <v>9.7101428571428574</v>
      </c>
      <c r="J236">
        <v>10.228999999999999</v>
      </c>
      <c r="K236">
        <v>10.763999999999999</v>
      </c>
      <c r="L236">
        <v>8.9779999999999998</v>
      </c>
    </row>
    <row r="237" spans="1:12" x14ac:dyDescent="0.2">
      <c r="A237" s="36">
        <v>46205.763888888898</v>
      </c>
      <c r="B237">
        <v>8.3350000000000009</v>
      </c>
      <c r="C237">
        <v>5.78</v>
      </c>
      <c r="D237">
        <v>9.0090000000000003</v>
      </c>
      <c r="E237">
        <v>7.76</v>
      </c>
      <c r="F237">
        <v>8.5519999999999996</v>
      </c>
      <c r="G237">
        <v>12.2</v>
      </c>
      <c r="H237">
        <v>10.3</v>
      </c>
      <c r="I237" s="37">
        <f t="shared" si="3"/>
        <v>8.847999999999999</v>
      </c>
      <c r="J237">
        <v>8.6690000000000005</v>
      </c>
      <c r="K237">
        <v>10.625999999999999</v>
      </c>
      <c r="L237">
        <v>9.1769999999999996</v>
      </c>
    </row>
    <row r="238" spans="1:12" x14ac:dyDescent="0.2">
      <c r="A238" s="36">
        <v>46205.770833333299</v>
      </c>
      <c r="B238">
        <v>7.04</v>
      </c>
      <c r="C238">
        <v>5.7720000000000002</v>
      </c>
      <c r="D238">
        <v>8.0519999999999996</v>
      </c>
      <c r="E238">
        <v>8.0679999999999996</v>
      </c>
      <c r="F238">
        <v>8.8339999999999996</v>
      </c>
      <c r="G238">
        <v>11</v>
      </c>
      <c r="H238">
        <v>10.6</v>
      </c>
      <c r="I238" s="37">
        <f t="shared" si="3"/>
        <v>8.4808571428571433</v>
      </c>
      <c r="J238">
        <v>5.2530000000000001</v>
      </c>
      <c r="K238">
        <v>8.9160000000000004</v>
      </c>
      <c r="L238">
        <v>6.133</v>
      </c>
    </row>
    <row r="239" spans="1:12" x14ac:dyDescent="0.2">
      <c r="A239" s="36">
        <v>46205.777777777803</v>
      </c>
      <c r="B239">
        <v>5.8029999999999999</v>
      </c>
      <c r="C239">
        <v>5.75</v>
      </c>
      <c r="D239">
        <v>8.5990000000000002</v>
      </c>
      <c r="E239">
        <v>8.4429999999999996</v>
      </c>
      <c r="F239">
        <v>8.8109999999999999</v>
      </c>
      <c r="G239">
        <v>9.9</v>
      </c>
      <c r="H239">
        <v>8.9</v>
      </c>
      <c r="I239" s="37">
        <f t="shared" si="3"/>
        <v>8.0294285714285714</v>
      </c>
      <c r="J239">
        <v>5.516</v>
      </c>
      <c r="K239">
        <v>7.4119999999999999</v>
      </c>
      <c r="L239">
        <v>6.0540000000000003</v>
      </c>
    </row>
    <row r="240" spans="1:12" x14ac:dyDescent="0.2">
      <c r="A240" s="36">
        <v>46205.784722222197</v>
      </c>
      <c r="B240">
        <v>6.0549999999999997</v>
      </c>
      <c r="C240">
        <v>5.53</v>
      </c>
      <c r="D240">
        <v>8.4719999999999995</v>
      </c>
      <c r="E240">
        <v>7.9180000000000001</v>
      </c>
      <c r="F240">
        <v>9.5559999999999992</v>
      </c>
      <c r="G240">
        <v>8.3000000000000007</v>
      </c>
      <c r="H240">
        <v>8.5</v>
      </c>
      <c r="I240" s="37">
        <f t="shared" si="3"/>
        <v>7.761571428571429</v>
      </c>
      <c r="J240">
        <v>5.6280000000000001</v>
      </c>
      <c r="K240">
        <v>6.9640000000000004</v>
      </c>
      <c r="L240">
        <v>5.8659999999999997</v>
      </c>
    </row>
    <row r="241" spans="1:12" x14ac:dyDescent="0.2">
      <c r="A241" s="36">
        <v>46205.791666666701</v>
      </c>
      <c r="B241">
        <v>6.4329999999999998</v>
      </c>
      <c r="C241">
        <v>4.8940000000000001</v>
      </c>
      <c r="D241">
        <v>8.3170000000000002</v>
      </c>
      <c r="E241">
        <v>7.0830000000000002</v>
      </c>
      <c r="F241">
        <v>7.9850000000000003</v>
      </c>
      <c r="G241">
        <v>8.8000000000000007</v>
      </c>
      <c r="H241">
        <v>8</v>
      </c>
      <c r="I241" s="37">
        <f t="shared" si="3"/>
        <v>7.3588571428571425</v>
      </c>
      <c r="J241">
        <v>5.5209999999999999</v>
      </c>
      <c r="K241">
        <v>7.8879999999999999</v>
      </c>
      <c r="L241">
        <v>5.8319999999999999</v>
      </c>
    </row>
    <row r="242" spans="1:12" x14ac:dyDescent="0.2">
      <c r="A242" s="36">
        <v>46205.798611111102</v>
      </c>
      <c r="B242">
        <v>7.2460000000000004</v>
      </c>
      <c r="C242">
        <v>5.5259999999999998</v>
      </c>
      <c r="D242">
        <v>7.7220000000000004</v>
      </c>
      <c r="E242">
        <v>6.9539999999999997</v>
      </c>
      <c r="F242">
        <v>7.9</v>
      </c>
      <c r="G242">
        <v>9</v>
      </c>
      <c r="H242">
        <v>9</v>
      </c>
      <c r="I242" s="37">
        <f t="shared" si="3"/>
        <v>7.621142857142857</v>
      </c>
      <c r="J242">
        <v>4.7990000000000004</v>
      </c>
      <c r="K242">
        <v>8.4160000000000004</v>
      </c>
      <c r="L242">
        <v>6.3710000000000004</v>
      </c>
    </row>
    <row r="243" spans="1:12" x14ac:dyDescent="0.2">
      <c r="A243" s="36">
        <v>46205.805555555598</v>
      </c>
      <c r="B243">
        <v>7.3570000000000002</v>
      </c>
      <c r="C243">
        <v>5.1289999999999996</v>
      </c>
      <c r="D243">
        <v>7.9969999999999999</v>
      </c>
      <c r="E243">
        <v>6.89</v>
      </c>
      <c r="F243">
        <v>7.6619999999999999</v>
      </c>
      <c r="G243">
        <v>9</v>
      </c>
      <c r="H243">
        <v>9</v>
      </c>
      <c r="I243" s="37">
        <f t="shared" si="3"/>
        <v>7.576428571428572</v>
      </c>
      <c r="J243">
        <v>4.8479999999999999</v>
      </c>
      <c r="K243">
        <v>7.6749999999999998</v>
      </c>
      <c r="L243">
        <v>6.9930000000000003</v>
      </c>
    </row>
    <row r="244" spans="1:12" x14ac:dyDescent="0.2">
      <c r="A244" s="36">
        <v>46205.8125</v>
      </c>
      <c r="B244">
        <v>7.8</v>
      </c>
      <c r="C244">
        <v>5.9370000000000003</v>
      </c>
      <c r="D244">
        <v>8.89</v>
      </c>
      <c r="E244">
        <v>7.2229999999999999</v>
      </c>
      <c r="F244">
        <v>8.4510000000000005</v>
      </c>
      <c r="G244">
        <v>9.1</v>
      </c>
      <c r="H244">
        <v>8.9</v>
      </c>
      <c r="I244" s="37">
        <f t="shared" si="3"/>
        <v>8.043000000000001</v>
      </c>
      <c r="J244">
        <v>5.3689999999999998</v>
      </c>
      <c r="K244">
        <v>7.875</v>
      </c>
      <c r="L244">
        <v>6.8440000000000003</v>
      </c>
    </row>
    <row r="245" spans="1:12" x14ac:dyDescent="0.2">
      <c r="A245" s="36">
        <v>46205.819444444503</v>
      </c>
      <c r="B245">
        <v>7.891</v>
      </c>
      <c r="C245">
        <v>6.3440000000000003</v>
      </c>
      <c r="D245">
        <v>9.9169999999999998</v>
      </c>
      <c r="E245">
        <v>8.2270000000000003</v>
      </c>
      <c r="F245">
        <v>9.3000000000000007</v>
      </c>
      <c r="G245">
        <v>8.5</v>
      </c>
      <c r="H245">
        <v>10</v>
      </c>
      <c r="I245" s="37">
        <f t="shared" si="3"/>
        <v>8.5969999999999995</v>
      </c>
      <c r="J245">
        <v>6.4539999999999997</v>
      </c>
      <c r="K245">
        <v>7.4020000000000001</v>
      </c>
      <c r="L245">
        <v>8.6539999999999999</v>
      </c>
    </row>
    <row r="246" spans="1:12" x14ac:dyDescent="0.2">
      <c r="A246" s="36">
        <v>46205.826388888898</v>
      </c>
      <c r="B246">
        <v>7.2409999999999997</v>
      </c>
      <c r="C246">
        <v>8.8620000000000001</v>
      </c>
      <c r="D246">
        <v>9.8149999999999995</v>
      </c>
      <c r="E246">
        <v>9.0060000000000002</v>
      </c>
      <c r="F246">
        <v>10.225</v>
      </c>
      <c r="G246">
        <v>8.6999999999999993</v>
      </c>
      <c r="H246">
        <v>9.8000000000000007</v>
      </c>
      <c r="I246" s="37">
        <f t="shared" si="3"/>
        <v>9.0927142857142851</v>
      </c>
      <c r="J246">
        <v>6.1849999999999996</v>
      </c>
      <c r="K246">
        <v>9.9719999999999995</v>
      </c>
      <c r="L246">
        <v>7.4189999999999996</v>
      </c>
    </row>
    <row r="247" spans="1:12" x14ac:dyDescent="0.2">
      <c r="A247" s="36">
        <v>46205.833333333299</v>
      </c>
      <c r="B247">
        <v>9.3510000000000009</v>
      </c>
      <c r="C247">
        <v>10.879</v>
      </c>
      <c r="D247">
        <v>11.074</v>
      </c>
      <c r="E247">
        <v>11.013</v>
      </c>
      <c r="F247">
        <v>8.5519999999999996</v>
      </c>
      <c r="G247">
        <v>8.1999999999999993</v>
      </c>
      <c r="H247">
        <v>9.9</v>
      </c>
      <c r="I247" s="37">
        <f t="shared" si="3"/>
        <v>9.8527142857142866</v>
      </c>
      <c r="J247">
        <v>7.3520000000000003</v>
      </c>
      <c r="K247">
        <v>7.976</v>
      </c>
      <c r="L247">
        <v>5.5190000000000001</v>
      </c>
    </row>
    <row r="248" spans="1:12" x14ac:dyDescent="0.2">
      <c r="A248" s="36">
        <v>46205.840277777803</v>
      </c>
      <c r="B248">
        <v>8.11</v>
      </c>
      <c r="C248">
        <v>9.6829999999999998</v>
      </c>
      <c r="D248">
        <v>12.602</v>
      </c>
      <c r="E248">
        <v>9.9420000000000002</v>
      </c>
      <c r="F248">
        <v>13.164</v>
      </c>
      <c r="G248">
        <v>13.8</v>
      </c>
      <c r="H248">
        <v>12.6</v>
      </c>
      <c r="I248" s="37">
        <f t="shared" si="3"/>
        <v>11.414428571428571</v>
      </c>
      <c r="J248">
        <v>8.5269999999999992</v>
      </c>
      <c r="K248">
        <v>7.1189999999999998</v>
      </c>
      <c r="L248">
        <v>7.3780000000000001</v>
      </c>
    </row>
    <row r="249" spans="1:12" x14ac:dyDescent="0.2">
      <c r="A249" s="36">
        <v>46205.847222222197</v>
      </c>
      <c r="B249">
        <v>9.0920000000000005</v>
      </c>
      <c r="C249">
        <v>9.6159999999999997</v>
      </c>
      <c r="D249">
        <v>11.19</v>
      </c>
      <c r="E249">
        <v>11.055999999999999</v>
      </c>
      <c r="F249">
        <v>11.471</v>
      </c>
      <c r="G249">
        <v>13.5</v>
      </c>
      <c r="H249">
        <v>14.2</v>
      </c>
      <c r="I249" s="37">
        <f t="shared" si="3"/>
        <v>11.446428571428571</v>
      </c>
      <c r="J249">
        <v>7.5549999999999997</v>
      </c>
      <c r="K249">
        <v>8.4659999999999993</v>
      </c>
      <c r="L249">
        <v>7.3369999999999997</v>
      </c>
    </row>
    <row r="250" spans="1:12" x14ac:dyDescent="0.2">
      <c r="A250" s="36">
        <v>46205.854166666701</v>
      </c>
      <c r="B250">
        <v>8.343</v>
      </c>
      <c r="C250">
        <v>9.0820000000000007</v>
      </c>
      <c r="D250">
        <v>9.4979999999999993</v>
      </c>
      <c r="E250">
        <v>9.66</v>
      </c>
      <c r="F250">
        <v>9.4689999999999994</v>
      </c>
      <c r="G250">
        <v>13.6</v>
      </c>
      <c r="H250">
        <v>12.7</v>
      </c>
      <c r="I250" s="37">
        <f t="shared" si="3"/>
        <v>10.336</v>
      </c>
      <c r="J250">
        <v>7.3179999999999996</v>
      </c>
      <c r="K250">
        <v>9.3800000000000008</v>
      </c>
      <c r="L250">
        <v>7.2560000000000002</v>
      </c>
    </row>
    <row r="251" spans="1:12" x14ac:dyDescent="0.2">
      <c r="A251" s="36">
        <v>46205.868055555598</v>
      </c>
      <c r="B251">
        <v>7.149</v>
      </c>
      <c r="C251">
        <v>9.3360000000000003</v>
      </c>
      <c r="D251">
        <v>9.0269999999999992</v>
      </c>
      <c r="E251">
        <v>9.2249999999999996</v>
      </c>
      <c r="F251">
        <v>8.6069999999999993</v>
      </c>
      <c r="G251">
        <v>11.7</v>
      </c>
      <c r="H251">
        <v>11.8</v>
      </c>
      <c r="I251" s="37">
        <f t="shared" si="3"/>
        <v>9.549142857142856</v>
      </c>
      <c r="J251">
        <v>7.4269999999999996</v>
      </c>
      <c r="K251">
        <v>7.2279999999999998</v>
      </c>
      <c r="L251">
        <v>6.0289999999999999</v>
      </c>
    </row>
    <row r="252" spans="1:12" x14ac:dyDescent="0.2">
      <c r="A252" s="36">
        <v>46205.875</v>
      </c>
      <c r="B252">
        <v>7.5640000000000001</v>
      </c>
      <c r="C252">
        <v>8.7200000000000006</v>
      </c>
      <c r="D252">
        <v>8.4640000000000004</v>
      </c>
      <c r="E252">
        <v>8.7970000000000006</v>
      </c>
      <c r="F252">
        <v>7.093</v>
      </c>
      <c r="G252">
        <v>12</v>
      </c>
      <c r="H252">
        <v>11.4</v>
      </c>
      <c r="I252" s="37">
        <f t="shared" si="3"/>
        <v>9.1482857142857164</v>
      </c>
      <c r="J252">
        <v>5.7839999999999998</v>
      </c>
      <c r="K252">
        <v>8.2390000000000008</v>
      </c>
      <c r="L252">
        <v>7.1710000000000003</v>
      </c>
    </row>
    <row r="253" spans="1:12" x14ac:dyDescent="0.2">
      <c r="A253" s="36">
        <v>46205.881944444503</v>
      </c>
      <c r="B253">
        <v>6.1970000000000001</v>
      </c>
      <c r="C253">
        <v>8.0719999999999992</v>
      </c>
      <c r="D253">
        <v>8.3420000000000005</v>
      </c>
      <c r="E253">
        <v>7.5730000000000004</v>
      </c>
      <c r="F253">
        <v>7.766</v>
      </c>
      <c r="G253">
        <v>11.4</v>
      </c>
      <c r="H253">
        <v>11.2</v>
      </c>
      <c r="I253" s="37">
        <f t="shared" si="3"/>
        <v>8.65</v>
      </c>
      <c r="J253">
        <v>5.2119999999999997</v>
      </c>
      <c r="K253">
        <v>8.8330000000000002</v>
      </c>
      <c r="L253">
        <v>8.734</v>
      </c>
    </row>
    <row r="254" spans="1:12" x14ac:dyDescent="0.2">
      <c r="A254" s="36">
        <v>46205.888888888898</v>
      </c>
      <c r="B254">
        <v>5.2240000000000002</v>
      </c>
      <c r="C254">
        <v>6.5709999999999997</v>
      </c>
      <c r="D254">
        <v>8.1159999999999997</v>
      </c>
      <c r="E254">
        <v>7.2640000000000002</v>
      </c>
      <c r="F254">
        <v>8.5169999999999995</v>
      </c>
      <c r="G254">
        <v>12.2</v>
      </c>
      <c r="H254">
        <v>11.5</v>
      </c>
      <c r="I254" s="37">
        <f t="shared" si="3"/>
        <v>8.484571428571428</v>
      </c>
      <c r="J254">
        <v>5.6050000000000004</v>
      </c>
      <c r="K254">
        <v>8.6579999999999995</v>
      </c>
      <c r="L254">
        <v>9.3889999999999993</v>
      </c>
    </row>
    <row r="255" spans="1:12" x14ac:dyDescent="0.2">
      <c r="A255" s="36">
        <v>46205.895833333299</v>
      </c>
      <c r="B255">
        <v>5.92</v>
      </c>
      <c r="C255">
        <v>9.1460000000000008</v>
      </c>
      <c r="D255">
        <v>9.7720000000000002</v>
      </c>
      <c r="E255">
        <v>8.7690000000000001</v>
      </c>
      <c r="F255">
        <v>9.8870000000000005</v>
      </c>
      <c r="G255">
        <v>10.3</v>
      </c>
      <c r="H255">
        <v>11.3</v>
      </c>
      <c r="I255" s="37">
        <f t="shared" si="3"/>
        <v>9.299142857142856</v>
      </c>
      <c r="J255">
        <v>5.2629999999999999</v>
      </c>
      <c r="K255">
        <v>8.734</v>
      </c>
      <c r="L255">
        <v>9.3119999999999994</v>
      </c>
    </row>
    <row r="256" spans="1:12" x14ac:dyDescent="0.2">
      <c r="A256" s="36">
        <v>46205.902777777803</v>
      </c>
      <c r="B256">
        <v>6.3949999999999996</v>
      </c>
      <c r="C256">
        <v>8.5</v>
      </c>
      <c r="D256">
        <v>8.8190000000000008</v>
      </c>
      <c r="E256">
        <v>8.7379999999999995</v>
      </c>
      <c r="F256">
        <v>8.8190000000000008</v>
      </c>
      <c r="G256">
        <v>10.9</v>
      </c>
      <c r="H256">
        <v>11.1</v>
      </c>
      <c r="I256" s="37">
        <f t="shared" si="3"/>
        <v>9.0387142857142866</v>
      </c>
      <c r="J256">
        <v>4.9130000000000003</v>
      </c>
      <c r="K256">
        <v>8.8369999999999997</v>
      </c>
      <c r="L256">
        <v>10.398</v>
      </c>
    </row>
    <row r="257" spans="1:12" x14ac:dyDescent="0.2">
      <c r="A257" s="36">
        <v>46205.909722222197</v>
      </c>
      <c r="B257">
        <v>6.7140000000000004</v>
      </c>
      <c r="C257">
        <v>6.9740000000000002</v>
      </c>
      <c r="D257">
        <v>8.4760000000000009</v>
      </c>
      <c r="E257">
        <v>7.827</v>
      </c>
      <c r="F257">
        <v>9.6440000000000001</v>
      </c>
      <c r="G257">
        <v>10.9</v>
      </c>
      <c r="H257">
        <v>10.7</v>
      </c>
      <c r="I257" s="37">
        <f t="shared" si="3"/>
        <v>8.7478571428571428</v>
      </c>
      <c r="J257">
        <v>4.4809999999999999</v>
      </c>
      <c r="K257">
        <v>8.2949999999999999</v>
      </c>
      <c r="L257">
        <v>9.4589999999999996</v>
      </c>
    </row>
    <row r="258" spans="1:12" x14ac:dyDescent="0.2">
      <c r="A258" s="36">
        <v>46205.916666666701</v>
      </c>
      <c r="B258">
        <v>6.867</v>
      </c>
      <c r="C258">
        <v>9.4930000000000003</v>
      </c>
      <c r="D258">
        <v>9.8989999999999991</v>
      </c>
      <c r="E258">
        <v>9.2119999999999997</v>
      </c>
      <c r="F258">
        <v>9.5779999999999994</v>
      </c>
      <c r="G258">
        <v>10.6</v>
      </c>
      <c r="H258">
        <v>10.1</v>
      </c>
      <c r="I258" s="37">
        <f t="shared" si="3"/>
        <v>9.3927142857142876</v>
      </c>
      <c r="J258">
        <v>6.7539999999999996</v>
      </c>
      <c r="K258">
        <v>8.9320000000000004</v>
      </c>
      <c r="L258">
        <v>8.9239999999999995</v>
      </c>
    </row>
    <row r="259" spans="1:12" x14ac:dyDescent="0.2">
      <c r="A259" s="36">
        <v>46205.923611111102</v>
      </c>
      <c r="B259">
        <v>8.68</v>
      </c>
      <c r="C259">
        <v>10.340999999999999</v>
      </c>
      <c r="D259">
        <v>9.8190000000000008</v>
      </c>
      <c r="E259">
        <v>9.9540000000000006</v>
      </c>
      <c r="F259">
        <v>10.186999999999999</v>
      </c>
      <c r="G259">
        <v>11.2</v>
      </c>
      <c r="H259">
        <v>10.9</v>
      </c>
      <c r="I259" s="37">
        <f t="shared" si="3"/>
        <v>10.154428571428571</v>
      </c>
      <c r="J259">
        <v>8.9239999999999995</v>
      </c>
      <c r="K259">
        <v>8.6310000000000002</v>
      </c>
      <c r="L259">
        <v>9.1379999999999999</v>
      </c>
    </row>
    <row r="260" spans="1:12" x14ac:dyDescent="0.2">
      <c r="A260" s="36">
        <v>46205.930555555598</v>
      </c>
      <c r="B260">
        <v>8.0350000000000001</v>
      </c>
      <c r="C260">
        <v>9.0670000000000002</v>
      </c>
      <c r="D260">
        <v>10.606999999999999</v>
      </c>
      <c r="E260">
        <v>9.5190000000000001</v>
      </c>
      <c r="F260">
        <v>8.7119999999999997</v>
      </c>
      <c r="G260">
        <v>11.3</v>
      </c>
      <c r="H260">
        <v>11.1</v>
      </c>
      <c r="I260" s="37">
        <f t="shared" si="3"/>
        <v>9.7628571428571416</v>
      </c>
      <c r="J260">
        <v>8.49</v>
      </c>
      <c r="K260">
        <v>8.2240000000000002</v>
      </c>
      <c r="L260">
        <v>8.4779999999999998</v>
      </c>
    </row>
    <row r="261" spans="1:12" x14ac:dyDescent="0.2">
      <c r="A261" s="36">
        <v>46205.9375</v>
      </c>
      <c r="B261">
        <v>7.4909999999999997</v>
      </c>
      <c r="C261">
        <v>9.3550000000000004</v>
      </c>
      <c r="D261">
        <v>7.8769999999999998</v>
      </c>
      <c r="E261">
        <v>9.0869999999999997</v>
      </c>
      <c r="F261">
        <v>8.3390000000000004</v>
      </c>
      <c r="G261">
        <v>10.5</v>
      </c>
      <c r="H261">
        <v>10.1</v>
      </c>
      <c r="I261" s="37">
        <f t="shared" si="3"/>
        <v>8.964142857142857</v>
      </c>
      <c r="J261">
        <v>8.1709999999999994</v>
      </c>
      <c r="K261">
        <v>8.4570000000000007</v>
      </c>
      <c r="L261">
        <v>8.5150000000000006</v>
      </c>
    </row>
    <row r="262" spans="1:12" x14ac:dyDescent="0.2">
      <c r="A262" s="36">
        <v>46205.944444444503</v>
      </c>
      <c r="B262">
        <v>5.1890000000000001</v>
      </c>
      <c r="C262">
        <v>6.4980000000000002</v>
      </c>
      <c r="D262">
        <v>6.8010000000000002</v>
      </c>
      <c r="E262">
        <v>6.77</v>
      </c>
      <c r="F262">
        <v>5.8810000000000002</v>
      </c>
      <c r="G262">
        <v>11</v>
      </c>
      <c r="H262">
        <v>10.7</v>
      </c>
      <c r="I262" s="37">
        <f t="shared" si="3"/>
        <v>7.5484285714285715</v>
      </c>
      <c r="J262">
        <v>8.0890000000000004</v>
      </c>
      <c r="K262">
        <v>8.1370000000000005</v>
      </c>
      <c r="L262">
        <v>8.1189999999999998</v>
      </c>
    </row>
    <row r="263" spans="1:12" x14ac:dyDescent="0.2">
      <c r="A263" s="36">
        <v>46205.951388888898</v>
      </c>
      <c r="B263">
        <v>5.6059999999999999</v>
      </c>
      <c r="C263">
        <v>7.83</v>
      </c>
      <c r="D263">
        <v>7.35</v>
      </c>
      <c r="E263">
        <v>6.8689999999999998</v>
      </c>
      <c r="F263">
        <v>7.0090000000000003</v>
      </c>
      <c r="G263">
        <v>11.5</v>
      </c>
      <c r="H263">
        <v>10.5</v>
      </c>
      <c r="I263" s="37">
        <f t="shared" si="3"/>
        <v>8.0948571428571423</v>
      </c>
      <c r="J263">
        <v>7.6040000000000001</v>
      </c>
      <c r="K263">
        <v>8.032</v>
      </c>
      <c r="L263">
        <v>6.9630000000000001</v>
      </c>
    </row>
    <row r="264" spans="1:12" x14ac:dyDescent="0.2">
      <c r="A264" s="36">
        <v>46205.958333333299</v>
      </c>
      <c r="B264">
        <v>5.2510000000000003</v>
      </c>
      <c r="C264">
        <v>6.9329999999999998</v>
      </c>
      <c r="D264">
        <v>6.8940000000000001</v>
      </c>
      <c r="E264">
        <v>6.2080000000000002</v>
      </c>
      <c r="F264">
        <v>5.7089999999999996</v>
      </c>
      <c r="G264">
        <v>11.1</v>
      </c>
      <c r="H264">
        <v>10.3</v>
      </c>
      <c r="I264" s="37">
        <f t="shared" ref="I264:I327" si="4">AVERAGE(B264:H264)</f>
        <v>7.4849999999999994</v>
      </c>
      <c r="J264">
        <v>9.8559999999999999</v>
      </c>
      <c r="K264">
        <v>8.1180000000000003</v>
      </c>
      <c r="L264">
        <v>8.2490000000000006</v>
      </c>
    </row>
    <row r="265" spans="1:12" x14ac:dyDescent="0.2">
      <c r="A265" s="36">
        <v>46205.965277777803</v>
      </c>
      <c r="B265">
        <v>6.758</v>
      </c>
      <c r="C265">
        <v>7.2770000000000001</v>
      </c>
      <c r="D265">
        <v>7.84</v>
      </c>
      <c r="E265">
        <v>6.7380000000000004</v>
      </c>
      <c r="F265">
        <v>6.8840000000000003</v>
      </c>
      <c r="G265">
        <v>10.8</v>
      </c>
      <c r="H265">
        <v>10.1</v>
      </c>
      <c r="I265" s="37">
        <f t="shared" si="4"/>
        <v>8.0567142857142855</v>
      </c>
      <c r="J265">
        <v>8.7560000000000002</v>
      </c>
      <c r="K265">
        <v>8.2119999999999997</v>
      </c>
      <c r="L265">
        <v>8.282</v>
      </c>
    </row>
    <row r="266" spans="1:12" x14ac:dyDescent="0.2">
      <c r="A266" s="36">
        <v>46205.972222222197</v>
      </c>
      <c r="B266">
        <v>6.0279999999999996</v>
      </c>
      <c r="C266">
        <v>7.21</v>
      </c>
      <c r="D266">
        <v>7.8419999999999996</v>
      </c>
      <c r="E266">
        <v>6.6870000000000003</v>
      </c>
      <c r="F266">
        <v>6.5839999999999996</v>
      </c>
      <c r="G266">
        <v>10.5</v>
      </c>
      <c r="H266">
        <v>9.6999999999999993</v>
      </c>
      <c r="I266" s="37">
        <f t="shared" si="4"/>
        <v>7.7930000000000001</v>
      </c>
      <c r="J266">
        <v>8.5060000000000002</v>
      </c>
      <c r="K266">
        <v>8.3279999999999994</v>
      </c>
      <c r="L266">
        <v>8.7750000000000004</v>
      </c>
    </row>
    <row r="267" spans="1:12" x14ac:dyDescent="0.2">
      <c r="A267" s="36">
        <v>46205.979166666701</v>
      </c>
      <c r="B267">
        <v>7.5430000000000001</v>
      </c>
      <c r="C267">
        <v>9.4280000000000008</v>
      </c>
      <c r="D267">
        <v>10.195</v>
      </c>
      <c r="E267">
        <v>8.49</v>
      </c>
      <c r="F267">
        <v>8.16</v>
      </c>
      <c r="G267">
        <v>9</v>
      </c>
      <c r="H267">
        <v>8.1</v>
      </c>
      <c r="I267" s="37">
        <f t="shared" si="4"/>
        <v>8.7022857142857148</v>
      </c>
      <c r="J267">
        <v>8.718</v>
      </c>
      <c r="K267">
        <v>8.3919999999999995</v>
      </c>
      <c r="L267">
        <v>8.3480000000000008</v>
      </c>
    </row>
    <row r="268" spans="1:12" x14ac:dyDescent="0.2">
      <c r="A268" s="36">
        <v>46205.986111111102</v>
      </c>
      <c r="B268">
        <v>7.8129999999999997</v>
      </c>
      <c r="C268">
        <v>9.0150000000000006</v>
      </c>
      <c r="D268">
        <v>9.4979999999999993</v>
      </c>
      <c r="E268">
        <v>8.7629999999999999</v>
      </c>
      <c r="F268">
        <v>8.3539999999999992</v>
      </c>
      <c r="G268">
        <v>8.3000000000000007</v>
      </c>
      <c r="H268">
        <v>7</v>
      </c>
      <c r="I268" s="37">
        <f t="shared" si="4"/>
        <v>8.3918571428571429</v>
      </c>
      <c r="J268">
        <v>7.9409999999999998</v>
      </c>
      <c r="K268">
        <v>6.8120000000000003</v>
      </c>
      <c r="L268">
        <v>7.8929999999999998</v>
      </c>
    </row>
    <row r="269" spans="1:12" x14ac:dyDescent="0.2">
      <c r="A269" s="36">
        <v>46205.993055555598</v>
      </c>
      <c r="B269">
        <v>7.048</v>
      </c>
      <c r="C269">
        <v>9.6340000000000003</v>
      </c>
      <c r="D269">
        <v>8.9350000000000005</v>
      </c>
      <c r="E269">
        <v>8.5429999999999993</v>
      </c>
      <c r="F269">
        <v>7.3449999999999998</v>
      </c>
      <c r="G269">
        <v>10</v>
      </c>
      <c r="H269">
        <v>9.1</v>
      </c>
      <c r="I269" s="37">
        <f t="shared" si="4"/>
        <v>8.6578571428571429</v>
      </c>
      <c r="J269">
        <v>8.7230000000000008</v>
      </c>
      <c r="K269">
        <v>8.4849999999999994</v>
      </c>
      <c r="L269">
        <v>8.8049999999999997</v>
      </c>
    </row>
    <row r="270" spans="1:12" x14ac:dyDescent="0.2">
      <c r="A270" s="36">
        <v>46206</v>
      </c>
      <c r="B270">
        <v>6.8470000000000004</v>
      </c>
      <c r="C270">
        <v>8.6240000000000006</v>
      </c>
      <c r="D270">
        <v>9.5139999999999993</v>
      </c>
      <c r="E270">
        <v>8.8800000000000008</v>
      </c>
      <c r="F270">
        <v>7.1529999999999996</v>
      </c>
      <c r="G270">
        <v>9.8000000000000007</v>
      </c>
      <c r="H270">
        <v>9.1</v>
      </c>
      <c r="I270" s="37">
        <f t="shared" si="4"/>
        <v>8.5597142857142856</v>
      </c>
      <c r="J270">
        <v>9.6039999999999992</v>
      </c>
      <c r="K270">
        <v>8.2889999999999997</v>
      </c>
      <c r="L270">
        <v>9.5090000000000003</v>
      </c>
    </row>
    <row r="271" spans="1:12" x14ac:dyDescent="0.2">
      <c r="A271" s="36">
        <v>46206.006944444503</v>
      </c>
      <c r="B271">
        <v>7.85</v>
      </c>
      <c r="C271">
        <v>10.183</v>
      </c>
      <c r="D271">
        <v>10.079000000000001</v>
      </c>
      <c r="E271">
        <v>9.1649999999999991</v>
      </c>
      <c r="F271">
        <v>7.9580000000000002</v>
      </c>
      <c r="G271">
        <v>9.4</v>
      </c>
      <c r="H271">
        <v>8.6</v>
      </c>
      <c r="I271" s="37">
        <f t="shared" si="4"/>
        <v>9.0335714285714293</v>
      </c>
      <c r="J271">
        <v>9.1259999999999994</v>
      </c>
      <c r="K271">
        <v>8.5749999999999993</v>
      </c>
      <c r="L271">
        <v>8.2040000000000006</v>
      </c>
    </row>
    <row r="272" spans="1:12" x14ac:dyDescent="0.2">
      <c r="A272" s="36">
        <v>46206.013888888898</v>
      </c>
      <c r="B272">
        <v>8.0129999999999999</v>
      </c>
      <c r="C272">
        <v>9.1479999999999997</v>
      </c>
      <c r="D272">
        <v>9.8320000000000007</v>
      </c>
      <c r="E272">
        <v>9.2080000000000002</v>
      </c>
      <c r="F272">
        <v>7.7229999999999999</v>
      </c>
      <c r="G272">
        <v>8.6999999999999993</v>
      </c>
      <c r="H272">
        <v>7.7</v>
      </c>
      <c r="I272" s="37">
        <f t="shared" si="4"/>
        <v>8.6177142857142854</v>
      </c>
      <c r="J272">
        <v>8.2769999999999992</v>
      </c>
      <c r="K272">
        <v>8.8770000000000007</v>
      </c>
      <c r="L272">
        <v>7.2850000000000001</v>
      </c>
    </row>
    <row r="273" spans="1:12" x14ac:dyDescent="0.2">
      <c r="A273" s="36">
        <v>46206.020833333299</v>
      </c>
      <c r="B273">
        <v>7.9210000000000003</v>
      </c>
      <c r="C273">
        <v>8.1829999999999998</v>
      </c>
      <c r="D273">
        <v>9.609</v>
      </c>
      <c r="E273">
        <v>8.8729999999999993</v>
      </c>
      <c r="F273">
        <v>7.5330000000000004</v>
      </c>
      <c r="G273">
        <v>9</v>
      </c>
      <c r="H273">
        <v>8.3000000000000007</v>
      </c>
      <c r="I273" s="37">
        <f t="shared" si="4"/>
        <v>8.488428571428571</v>
      </c>
      <c r="J273">
        <v>7.28</v>
      </c>
      <c r="K273">
        <v>8.7309999999999999</v>
      </c>
      <c r="L273">
        <v>7.274</v>
      </c>
    </row>
    <row r="274" spans="1:12" x14ac:dyDescent="0.2">
      <c r="A274" s="36">
        <v>46206.027777777803</v>
      </c>
      <c r="B274">
        <v>7.2539999999999996</v>
      </c>
      <c r="C274">
        <v>8.6980000000000004</v>
      </c>
      <c r="D274">
        <v>9.1649999999999991</v>
      </c>
      <c r="E274">
        <v>9.125</v>
      </c>
      <c r="F274">
        <v>7.2530000000000001</v>
      </c>
      <c r="G274">
        <v>8.5</v>
      </c>
      <c r="H274">
        <v>7.8</v>
      </c>
      <c r="I274" s="37">
        <f t="shared" si="4"/>
        <v>8.2564285714285699</v>
      </c>
      <c r="J274">
        <v>6.1680000000000001</v>
      </c>
      <c r="K274">
        <v>8.3089999999999993</v>
      </c>
      <c r="L274">
        <v>6.3179999999999996</v>
      </c>
    </row>
    <row r="275" spans="1:12" x14ac:dyDescent="0.2">
      <c r="A275" s="36">
        <v>46206.041666666701</v>
      </c>
      <c r="B275">
        <v>7.2320000000000002</v>
      </c>
      <c r="C275">
        <v>8.4700000000000006</v>
      </c>
      <c r="D275">
        <v>8.8460000000000001</v>
      </c>
      <c r="E275">
        <v>8.4339999999999993</v>
      </c>
      <c r="F275">
        <v>7.0419999999999998</v>
      </c>
      <c r="G275">
        <v>8</v>
      </c>
      <c r="H275">
        <v>7</v>
      </c>
      <c r="I275" s="37">
        <f t="shared" si="4"/>
        <v>7.8605714285714283</v>
      </c>
      <c r="J275">
        <v>5.8890000000000002</v>
      </c>
      <c r="K275">
        <v>7.883</v>
      </c>
      <c r="L275">
        <v>5.32</v>
      </c>
    </row>
    <row r="276" spans="1:12" x14ac:dyDescent="0.2">
      <c r="A276" s="36">
        <v>46206.055555555598</v>
      </c>
      <c r="B276">
        <v>6.5579999999999998</v>
      </c>
      <c r="C276">
        <v>8.6120000000000001</v>
      </c>
      <c r="D276">
        <v>9.2309999999999999</v>
      </c>
      <c r="E276">
        <v>9.0359999999999996</v>
      </c>
      <c r="F276">
        <v>8.1310000000000002</v>
      </c>
      <c r="G276">
        <v>8.1999999999999993</v>
      </c>
      <c r="H276">
        <v>8.1999999999999993</v>
      </c>
      <c r="I276" s="37">
        <f t="shared" si="4"/>
        <v>8.2811428571428571</v>
      </c>
      <c r="J276">
        <v>6.5780000000000003</v>
      </c>
      <c r="K276">
        <v>8.0719999999999992</v>
      </c>
      <c r="L276">
        <v>6.6260000000000003</v>
      </c>
    </row>
    <row r="277" spans="1:12" x14ac:dyDescent="0.2">
      <c r="A277" s="36">
        <v>46206.0625</v>
      </c>
      <c r="B277">
        <v>6.1230000000000002</v>
      </c>
      <c r="C277">
        <v>9.4320000000000004</v>
      </c>
      <c r="D277">
        <v>9.8330000000000002</v>
      </c>
      <c r="E277">
        <v>8.6080000000000005</v>
      </c>
      <c r="F277">
        <v>9.4960000000000004</v>
      </c>
      <c r="G277">
        <v>9.1</v>
      </c>
      <c r="H277">
        <v>8.5</v>
      </c>
      <c r="I277" s="37">
        <f t="shared" si="4"/>
        <v>8.7274285714285718</v>
      </c>
      <c r="J277">
        <v>6.1420000000000003</v>
      </c>
      <c r="K277">
        <v>8.1479999999999997</v>
      </c>
      <c r="L277">
        <v>6.81</v>
      </c>
    </row>
    <row r="278" spans="1:12" x14ac:dyDescent="0.2">
      <c r="A278" s="36">
        <v>46206.069444444503</v>
      </c>
      <c r="B278">
        <v>6.4240000000000004</v>
      </c>
      <c r="C278">
        <v>9.0090000000000003</v>
      </c>
      <c r="D278">
        <v>8.8569999999999993</v>
      </c>
      <c r="E278">
        <v>8.0039999999999996</v>
      </c>
      <c r="F278">
        <v>8.8770000000000007</v>
      </c>
      <c r="G278">
        <v>8.9</v>
      </c>
      <c r="H278">
        <v>8.1</v>
      </c>
      <c r="I278" s="37">
        <f t="shared" si="4"/>
        <v>8.3101428571428571</v>
      </c>
      <c r="J278">
        <v>5.5650000000000004</v>
      </c>
      <c r="K278">
        <v>7.5579999999999998</v>
      </c>
      <c r="L278">
        <v>7.1369999999999996</v>
      </c>
    </row>
    <row r="279" spans="1:12" x14ac:dyDescent="0.2">
      <c r="A279" s="36">
        <v>46206.076388888898</v>
      </c>
      <c r="B279">
        <v>4.548</v>
      </c>
      <c r="C279">
        <v>6.7309999999999999</v>
      </c>
      <c r="D279">
        <v>8.6470000000000002</v>
      </c>
      <c r="E279">
        <v>7.5170000000000003</v>
      </c>
      <c r="F279">
        <v>8.4160000000000004</v>
      </c>
      <c r="G279">
        <v>8.6</v>
      </c>
      <c r="H279">
        <v>8.1</v>
      </c>
      <c r="I279" s="37">
        <f t="shared" si="4"/>
        <v>7.5084285714285723</v>
      </c>
      <c r="J279">
        <v>5.0990000000000002</v>
      </c>
      <c r="K279">
        <v>7.468</v>
      </c>
      <c r="L279">
        <v>7.8019999999999996</v>
      </c>
    </row>
    <row r="280" spans="1:12" x14ac:dyDescent="0.2">
      <c r="A280" s="36">
        <v>46206.083333333299</v>
      </c>
      <c r="B280">
        <v>5.17</v>
      </c>
      <c r="C280">
        <v>5.32</v>
      </c>
      <c r="D280">
        <v>8.6440000000000001</v>
      </c>
      <c r="E280">
        <v>7.306</v>
      </c>
      <c r="F280">
        <v>8.4969999999999999</v>
      </c>
      <c r="G280">
        <v>8.8000000000000007</v>
      </c>
      <c r="H280">
        <v>7.9</v>
      </c>
      <c r="I280" s="37">
        <f t="shared" si="4"/>
        <v>7.3767142857142849</v>
      </c>
      <c r="J280">
        <v>5.4180000000000001</v>
      </c>
      <c r="K280">
        <v>7.569</v>
      </c>
      <c r="L280">
        <v>8.4969999999999999</v>
      </c>
    </row>
    <row r="281" spans="1:12" x14ac:dyDescent="0.2">
      <c r="A281" s="36">
        <v>46206.090277777803</v>
      </c>
      <c r="B281">
        <v>6.5449999999999999</v>
      </c>
      <c r="C281">
        <v>5.7969999999999997</v>
      </c>
      <c r="D281">
        <v>8.3960000000000008</v>
      </c>
      <c r="E281">
        <v>7.2709999999999999</v>
      </c>
      <c r="F281">
        <v>8.4489999999999998</v>
      </c>
      <c r="G281">
        <v>7.9</v>
      </c>
      <c r="H281">
        <v>7.8</v>
      </c>
      <c r="I281" s="37">
        <f t="shared" si="4"/>
        <v>7.4511428571428562</v>
      </c>
      <c r="J281">
        <v>4.4610000000000003</v>
      </c>
      <c r="K281">
        <v>7.9829999999999997</v>
      </c>
      <c r="L281">
        <v>8.7010000000000005</v>
      </c>
    </row>
    <row r="282" spans="1:12" x14ac:dyDescent="0.2">
      <c r="A282" s="36">
        <v>46206.104166666701</v>
      </c>
      <c r="B282">
        <v>5.7169999999999996</v>
      </c>
      <c r="C282">
        <v>7.67</v>
      </c>
      <c r="D282">
        <v>9.1739999999999995</v>
      </c>
      <c r="E282">
        <v>8.4060000000000006</v>
      </c>
      <c r="F282">
        <v>9.0310000000000006</v>
      </c>
      <c r="G282">
        <v>8.5</v>
      </c>
      <c r="H282">
        <v>8.4</v>
      </c>
      <c r="I282" s="37">
        <f t="shared" si="4"/>
        <v>8.1282857142857132</v>
      </c>
      <c r="J282">
        <v>4.5030000000000001</v>
      </c>
      <c r="K282">
        <v>8.4209999999999994</v>
      </c>
      <c r="L282">
        <v>7.1890000000000001</v>
      </c>
    </row>
    <row r="283" spans="1:12" x14ac:dyDescent="0.2">
      <c r="A283" s="36">
        <v>46206.111111111102</v>
      </c>
      <c r="B283">
        <v>5.15</v>
      </c>
      <c r="C283">
        <v>6.673</v>
      </c>
      <c r="D283">
        <v>9.1020000000000003</v>
      </c>
      <c r="E283">
        <v>8.1880000000000006</v>
      </c>
      <c r="F283">
        <v>8.8190000000000008</v>
      </c>
      <c r="G283">
        <v>8.6999999999999993</v>
      </c>
      <c r="H283">
        <v>8.3000000000000007</v>
      </c>
      <c r="I283" s="37">
        <f t="shared" si="4"/>
        <v>7.8474285714285719</v>
      </c>
      <c r="J283">
        <v>4.5860000000000003</v>
      </c>
      <c r="K283">
        <v>8.3330000000000002</v>
      </c>
      <c r="L283">
        <v>6.7590000000000003</v>
      </c>
    </row>
    <row r="284" spans="1:12" x14ac:dyDescent="0.2">
      <c r="A284" s="36">
        <v>46206.125</v>
      </c>
      <c r="B284">
        <v>7.5359999999999996</v>
      </c>
      <c r="C284">
        <v>4.7519999999999998</v>
      </c>
      <c r="D284">
        <v>9.0009999999999994</v>
      </c>
      <c r="E284">
        <v>8.36</v>
      </c>
      <c r="F284">
        <v>8.8379999999999992</v>
      </c>
      <c r="G284">
        <v>8.8000000000000007</v>
      </c>
      <c r="H284">
        <v>8.6</v>
      </c>
      <c r="I284" s="37">
        <f t="shared" si="4"/>
        <v>7.9838571428571443</v>
      </c>
      <c r="J284">
        <v>4.7469999999999999</v>
      </c>
      <c r="K284">
        <v>8.7189999999999994</v>
      </c>
      <c r="L284">
        <v>5.7969999999999997</v>
      </c>
    </row>
    <row r="285" spans="1:12" x14ac:dyDescent="0.2">
      <c r="A285" s="36">
        <v>46206.131944444503</v>
      </c>
      <c r="B285">
        <v>7.5039999999999996</v>
      </c>
      <c r="C285">
        <v>4.6159999999999997</v>
      </c>
      <c r="D285">
        <v>8.9870000000000001</v>
      </c>
      <c r="E285">
        <v>8.0220000000000002</v>
      </c>
      <c r="F285">
        <v>8.68</v>
      </c>
      <c r="G285">
        <v>8.1</v>
      </c>
      <c r="H285">
        <v>8.6</v>
      </c>
      <c r="I285" s="37">
        <f t="shared" si="4"/>
        <v>7.7869999999999999</v>
      </c>
      <c r="J285">
        <v>4.6479999999999997</v>
      </c>
      <c r="K285">
        <v>8.5150000000000006</v>
      </c>
      <c r="L285">
        <v>6.0010000000000003</v>
      </c>
    </row>
    <row r="286" spans="1:12" x14ac:dyDescent="0.2">
      <c r="A286" s="36">
        <v>46206.138888888898</v>
      </c>
      <c r="B286">
        <v>7.7370000000000001</v>
      </c>
      <c r="C286">
        <v>4.6269999999999998</v>
      </c>
      <c r="D286">
        <v>8.6120000000000001</v>
      </c>
      <c r="E286">
        <v>7.7789999999999999</v>
      </c>
      <c r="F286">
        <v>8.8279999999999994</v>
      </c>
      <c r="G286">
        <v>8.3000000000000007</v>
      </c>
      <c r="H286">
        <v>8.6</v>
      </c>
      <c r="I286" s="37">
        <f t="shared" si="4"/>
        <v>7.7832857142857135</v>
      </c>
      <c r="J286">
        <v>4.8490000000000002</v>
      </c>
      <c r="K286">
        <v>8.9049999999999994</v>
      </c>
      <c r="L286">
        <v>5.7050000000000001</v>
      </c>
    </row>
    <row r="287" spans="1:12" x14ac:dyDescent="0.2">
      <c r="A287" s="36">
        <v>46206.145833333299</v>
      </c>
      <c r="B287">
        <v>8.0549999999999997</v>
      </c>
      <c r="C287">
        <v>4.5549999999999997</v>
      </c>
      <c r="D287">
        <v>8.5980000000000008</v>
      </c>
      <c r="E287">
        <v>8.1609999999999996</v>
      </c>
      <c r="F287">
        <v>8.4139999999999997</v>
      </c>
      <c r="G287">
        <v>6.9</v>
      </c>
      <c r="H287">
        <v>8.4</v>
      </c>
      <c r="I287" s="37">
        <f t="shared" si="4"/>
        <v>7.5832857142857142</v>
      </c>
      <c r="J287">
        <v>4.6260000000000003</v>
      </c>
      <c r="K287">
        <v>8.907</v>
      </c>
      <c r="L287">
        <v>6.2389999999999999</v>
      </c>
    </row>
    <row r="288" spans="1:12" x14ac:dyDescent="0.2">
      <c r="A288" s="36">
        <v>46206.152777777803</v>
      </c>
      <c r="B288">
        <v>8.3740000000000006</v>
      </c>
      <c r="C288">
        <v>5.6779999999999999</v>
      </c>
      <c r="D288">
        <v>8.5269999999999992</v>
      </c>
      <c r="E288">
        <v>8.1560000000000006</v>
      </c>
      <c r="F288">
        <v>8.6839999999999993</v>
      </c>
      <c r="G288">
        <v>7.2</v>
      </c>
      <c r="H288">
        <v>8.5</v>
      </c>
      <c r="I288" s="37">
        <f t="shared" si="4"/>
        <v>7.8741428571428571</v>
      </c>
      <c r="J288">
        <v>4.9109999999999996</v>
      </c>
      <c r="K288">
        <v>8.8460000000000001</v>
      </c>
      <c r="L288">
        <v>6.234</v>
      </c>
    </row>
    <row r="289" spans="1:12" x14ac:dyDescent="0.2">
      <c r="A289" s="36">
        <v>46206.159722222197</v>
      </c>
      <c r="B289">
        <v>8.3010000000000002</v>
      </c>
      <c r="C289">
        <v>5.4420000000000002</v>
      </c>
      <c r="D289">
        <v>8.9540000000000006</v>
      </c>
      <c r="E289">
        <v>8.3819999999999997</v>
      </c>
      <c r="F289">
        <v>8.6340000000000003</v>
      </c>
      <c r="G289">
        <v>7.7</v>
      </c>
      <c r="H289">
        <v>9.3000000000000007</v>
      </c>
      <c r="I289" s="37">
        <f t="shared" si="4"/>
        <v>8.1018571428571438</v>
      </c>
      <c r="J289">
        <v>5.1040000000000001</v>
      </c>
      <c r="K289">
        <v>8.8170000000000002</v>
      </c>
      <c r="L289">
        <v>5.9429999999999996</v>
      </c>
    </row>
    <row r="290" spans="1:12" x14ac:dyDescent="0.2">
      <c r="A290" s="36">
        <v>46206.173611111102</v>
      </c>
      <c r="B290">
        <v>8.5210000000000008</v>
      </c>
      <c r="C290">
        <v>5.6520000000000001</v>
      </c>
      <c r="D290">
        <v>8.7230000000000008</v>
      </c>
      <c r="E290">
        <v>8.5960000000000001</v>
      </c>
      <c r="F290">
        <v>8.8770000000000007</v>
      </c>
      <c r="G290">
        <v>7</v>
      </c>
      <c r="H290">
        <v>8.4</v>
      </c>
      <c r="I290" s="37">
        <f t="shared" si="4"/>
        <v>7.9669999999999996</v>
      </c>
      <c r="J290">
        <v>5.0350000000000001</v>
      </c>
      <c r="K290">
        <v>8.82</v>
      </c>
      <c r="L290">
        <v>7.0549999999999997</v>
      </c>
    </row>
    <row r="291" spans="1:12" x14ac:dyDescent="0.2">
      <c r="A291" s="36">
        <v>46206.180555555598</v>
      </c>
      <c r="B291">
        <v>8.2989999999999995</v>
      </c>
      <c r="C291">
        <v>5.625</v>
      </c>
      <c r="D291">
        <v>9.2140000000000004</v>
      </c>
      <c r="E291">
        <v>8.8019999999999996</v>
      </c>
      <c r="F291">
        <v>8.9659999999999993</v>
      </c>
      <c r="G291">
        <v>7</v>
      </c>
      <c r="H291">
        <v>7.9</v>
      </c>
      <c r="I291" s="37">
        <f t="shared" si="4"/>
        <v>7.9722857142857135</v>
      </c>
      <c r="J291">
        <v>4.5330000000000004</v>
      </c>
      <c r="K291">
        <v>8.0350000000000001</v>
      </c>
      <c r="L291">
        <v>6.2690000000000001</v>
      </c>
    </row>
    <row r="292" spans="1:12" x14ac:dyDescent="0.2">
      <c r="A292" s="36">
        <v>46206.1875</v>
      </c>
      <c r="B292">
        <v>8.0559999999999992</v>
      </c>
      <c r="C292">
        <v>4.8419999999999996</v>
      </c>
      <c r="D292">
        <v>8.8970000000000002</v>
      </c>
      <c r="E292">
        <v>8.2080000000000002</v>
      </c>
      <c r="F292">
        <v>8.3629999999999995</v>
      </c>
      <c r="G292">
        <v>7.5</v>
      </c>
      <c r="H292">
        <v>8</v>
      </c>
      <c r="I292" s="37">
        <f t="shared" si="4"/>
        <v>7.6951428571428568</v>
      </c>
      <c r="J292">
        <v>4.8209999999999997</v>
      </c>
      <c r="K292">
        <v>8.0890000000000004</v>
      </c>
      <c r="L292">
        <v>6.7910000000000004</v>
      </c>
    </row>
    <row r="293" spans="1:12" x14ac:dyDescent="0.2">
      <c r="A293" s="36">
        <v>46206.201388888898</v>
      </c>
      <c r="B293">
        <v>8.17</v>
      </c>
      <c r="C293">
        <v>4.8579999999999997</v>
      </c>
      <c r="D293">
        <v>8.6489999999999991</v>
      </c>
      <c r="E293">
        <v>8.3629999999999995</v>
      </c>
      <c r="F293">
        <v>8.7089999999999996</v>
      </c>
      <c r="G293">
        <v>7</v>
      </c>
      <c r="H293">
        <v>8</v>
      </c>
      <c r="I293" s="37">
        <f t="shared" si="4"/>
        <v>7.6784285714285705</v>
      </c>
      <c r="J293">
        <v>4.359</v>
      </c>
      <c r="K293">
        <v>7.7789999999999999</v>
      </c>
      <c r="L293">
        <v>6.702</v>
      </c>
    </row>
    <row r="294" spans="1:12" x14ac:dyDescent="0.2">
      <c r="A294" s="36">
        <v>46206.208333333299</v>
      </c>
      <c r="B294">
        <v>7.8959999999999999</v>
      </c>
      <c r="C294">
        <v>5.1349999999999998</v>
      </c>
      <c r="D294">
        <v>8.4909999999999997</v>
      </c>
      <c r="E294">
        <v>7.9770000000000003</v>
      </c>
      <c r="F294">
        <v>8.4320000000000004</v>
      </c>
      <c r="G294">
        <v>6.5</v>
      </c>
      <c r="H294">
        <v>7.9</v>
      </c>
      <c r="I294" s="37">
        <f t="shared" si="4"/>
        <v>7.4758571428571425</v>
      </c>
      <c r="J294">
        <v>5.1669999999999998</v>
      </c>
      <c r="K294">
        <v>8.1639999999999997</v>
      </c>
      <c r="L294">
        <v>5.806</v>
      </c>
    </row>
    <row r="295" spans="1:12" x14ac:dyDescent="0.2">
      <c r="A295" s="36">
        <v>46206.215277777803</v>
      </c>
      <c r="B295">
        <v>7.6349999999999998</v>
      </c>
      <c r="C295">
        <v>4.4139999999999997</v>
      </c>
      <c r="D295">
        <v>8.6430000000000007</v>
      </c>
      <c r="E295">
        <v>8.0619999999999994</v>
      </c>
      <c r="F295">
        <v>8.4909999999999997</v>
      </c>
      <c r="G295">
        <v>6.7</v>
      </c>
      <c r="H295">
        <v>7.7</v>
      </c>
      <c r="I295" s="37">
        <f t="shared" si="4"/>
        <v>7.3778571428571436</v>
      </c>
      <c r="J295">
        <v>4.8810000000000002</v>
      </c>
      <c r="K295">
        <v>8.0380000000000003</v>
      </c>
      <c r="L295">
        <v>5.3970000000000002</v>
      </c>
    </row>
    <row r="296" spans="1:12" x14ac:dyDescent="0.2">
      <c r="A296" s="36">
        <v>46206.222222222197</v>
      </c>
      <c r="B296">
        <v>7.585</v>
      </c>
      <c r="C296">
        <v>4.4409999999999998</v>
      </c>
      <c r="D296">
        <v>8.7210000000000001</v>
      </c>
      <c r="E296">
        <v>7.7729999999999997</v>
      </c>
      <c r="F296">
        <v>8.2140000000000004</v>
      </c>
      <c r="G296">
        <v>6.2</v>
      </c>
      <c r="H296">
        <v>7.5</v>
      </c>
      <c r="I296" s="37">
        <f t="shared" si="4"/>
        <v>7.2048571428571435</v>
      </c>
      <c r="J296">
        <v>4.7679999999999998</v>
      </c>
      <c r="K296">
        <v>7.9930000000000003</v>
      </c>
      <c r="L296">
        <v>5.2880000000000003</v>
      </c>
    </row>
    <row r="297" spans="1:12" x14ac:dyDescent="0.2">
      <c r="A297" s="36">
        <v>46206.229166666701</v>
      </c>
      <c r="B297">
        <v>8</v>
      </c>
      <c r="C297">
        <v>4.74</v>
      </c>
      <c r="D297">
        <v>8.8949999999999996</v>
      </c>
      <c r="E297">
        <v>8.1929999999999996</v>
      </c>
      <c r="F297">
        <v>8.5090000000000003</v>
      </c>
      <c r="G297">
        <v>6.4</v>
      </c>
      <c r="H297">
        <v>7.3</v>
      </c>
      <c r="I297" s="37">
        <f t="shared" si="4"/>
        <v>7.4338571428571418</v>
      </c>
      <c r="J297">
        <v>4.7439999999999998</v>
      </c>
      <c r="K297">
        <v>7.7629999999999999</v>
      </c>
      <c r="L297">
        <v>5.45</v>
      </c>
    </row>
    <row r="298" spans="1:12" x14ac:dyDescent="0.2">
      <c r="A298" s="36">
        <v>46206.236111111102</v>
      </c>
      <c r="B298">
        <v>7.3540000000000001</v>
      </c>
      <c r="C298">
        <v>4.4809999999999999</v>
      </c>
      <c r="D298">
        <v>8.6989999999999998</v>
      </c>
      <c r="E298">
        <v>8.3450000000000006</v>
      </c>
      <c r="F298">
        <v>8.6769999999999996</v>
      </c>
      <c r="G298">
        <v>7.1</v>
      </c>
      <c r="H298">
        <v>7.4</v>
      </c>
      <c r="I298" s="37">
        <f t="shared" si="4"/>
        <v>7.4365714285714279</v>
      </c>
      <c r="J298">
        <v>5.2430000000000003</v>
      </c>
      <c r="K298">
        <v>7.8029999999999999</v>
      </c>
      <c r="L298">
        <v>5.4619999999999997</v>
      </c>
    </row>
    <row r="299" spans="1:12" x14ac:dyDescent="0.2">
      <c r="A299" s="36">
        <v>46206.243055555598</v>
      </c>
      <c r="B299">
        <v>7.875</v>
      </c>
      <c r="C299">
        <v>5.3250000000000002</v>
      </c>
      <c r="D299">
        <v>9.0410000000000004</v>
      </c>
      <c r="E299">
        <v>7.944</v>
      </c>
      <c r="F299">
        <v>8.5850000000000009</v>
      </c>
      <c r="G299">
        <v>5.9</v>
      </c>
      <c r="H299">
        <v>7.6</v>
      </c>
      <c r="I299" s="37">
        <f t="shared" si="4"/>
        <v>7.4671428571428562</v>
      </c>
      <c r="J299">
        <v>5.04</v>
      </c>
      <c r="K299">
        <v>8.3629999999999995</v>
      </c>
      <c r="L299">
        <v>5.7359999999999998</v>
      </c>
    </row>
    <row r="300" spans="1:12" x14ac:dyDescent="0.2">
      <c r="A300" s="36">
        <v>46206.25</v>
      </c>
      <c r="B300">
        <v>8.6329999999999991</v>
      </c>
      <c r="C300">
        <v>5.6520000000000001</v>
      </c>
      <c r="D300">
        <v>9.4510000000000005</v>
      </c>
      <c r="E300">
        <v>8.3629999999999995</v>
      </c>
      <c r="F300">
        <v>9.234</v>
      </c>
      <c r="G300">
        <v>6.6</v>
      </c>
      <c r="H300">
        <v>7.5</v>
      </c>
      <c r="I300" s="37">
        <f t="shared" si="4"/>
        <v>7.9190000000000014</v>
      </c>
      <c r="J300">
        <v>5.1870000000000003</v>
      </c>
      <c r="K300">
        <v>8.0820000000000007</v>
      </c>
      <c r="L300">
        <v>5.718</v>
      </c>
    </row>
    <row r="301" spans="1:12" x14ac:dyDescent="0.2">
      <c r="A301" s="36">
        <v>46206.256944444503</v>
      </c>
      <c r="B301">
        <v>8.2469999999999999</v>
      </c>
      <c r="C301">
        <v>5.4329999999999998</v>
      </c>
      <c r="D301">
        <v>9.3719999999999999</v>
      </c>
      <c r="E301">
        <v>9.0630000000000006</v>
      </c>
      <c r="F301">
        <v>9.3949999999999996</v>
      </c>
      <c r="G301">
        <v>6.8</v>
      </c>
      <c r="H301">
        <v>7.1</v>
      </c>
      <c r="I301" s="37">
        <f t="shared" si="4"/>
        <v>7.9157142857142864</v>
      </c>
      <c r="J301">
        <v>5.0289999999999999</v>
      </c>
      <c r="K301">
        <v>7.5410000000000004</v>
      </c>
      <c r="L301">
        <v>5.306</v>
      </c>
    </row>
    <row r="302" spans="1:12" x14ac:dyDescent="0.2">
      <c r="A302" s="36">
        <v>46206.263888888898</v>
      </c>
      <c r="B302">
        <v>8.4689999999999994</v>
      </c>
      <c r="C302">
        <v>5.5359999999999996</v>
      </c>
      <c r="D302">
        <v>9.1319999999999997</v>
      </c>
      <c r="E302">
        <v>8.5169999999999995</v>
      </c>
      <c r="F302">
        <v>8.7959999999999994</v>
      </c>
      <c r="G302">
        <v>6.9</v>
      </c>
      <c r="H302">
        <v>7.6</v>
      </c>
      <c r="I302" s="37">
        <f t="shared" si="4"/>
        <v>7.8500000000000005</v>
      </c>
      <c r="J302">
        <v>5.0410000000000004</v>
      </c>
      <c r="K302">
        <v>7.6150000000000002</v>
      </c>
      <c r="L302">
        <v>5.4359999999999999</v>
      </c>
    </row>
    <row r="303" spans="1:12" x14ac:dyDescent="0.2">
      <c r="A303" s="36">
        <v>46206.277777777803</v>
      </c>
      <c r="B303">
        <v>7.7110000000000003</v>
      </c>
      <c r="C303">
        <v>5.7430000000000003</v>
      </c>
      <c r="D303">
        <v>8.4879999999999995</v>
      </c>
      <c r="E303">
        <v>8.7970000000000006</v>
      </c>
      <c r="F303">
        <v>8.9920000000000009</v>
      </c>
      <c r="G303">
        <v>7</v>
      </c>
      <c r="H303">
        <v>7.1</v>
      </c>
      <c r="I303" s="37">
        <f t="shared" si="4"/>
        <v>7.6901428571428578</v>
      </c>
      <c r="J303">
        <v>5.7539999999999996</v>
      </c>
      <c r="K303">
        <v>6.2789999999999999</v>
      </c>
      <c r="L303">
        <v>6.165</v>
      </c>
    </row>
    <row r="304" spans="1:12" x14ac:dyDescent="0.2">
      <c r="A304" s="36">
        <v>46206.284722222197</v>
      </c>
      <c r="B304">
        <v>7.6630000000000003</v>
      </c>
      <c r="C304">
        <v>6.1790000000000003</v>
      </c>
      <c r="D304">
        <v>8.3729999999999993</v>
      </c>
      <c r="E304">
        <v>8.1479999999999997</v>
      </c>
      <c r="F304">
        <v>8.1760000000000002</v>
      </c>
      <c r="G304">
        <v>7.2</v>
      </c>
      <c r="H304">
        <v>7.3</v>
      </c>
      <c r="I304" s="37">
        <f t="shared" si="4"/>
        <v>7.577</v>
      </c>
      <c r="J304">
        <v>5.8369999999999997</v>
      </c>
      <c r="K304">
        <v>6.681</v>
      </c>
      <c r="L304">
        <v>5.875</v>
      </c>
    </row>
    <row r="305" spans="1:12" x14ac:dyDescent="0.2">
      <c r="A305" s="36">
        <v>46206.291666666701</v>
      </c>
      <c r="B305">
        <v>8.1780000000000008</v>
      </c>
      <c r="C305">
        <v>5.3760000000000003</v>
      </c>
      <c r="D305">
        <v>8.0920000000000005</v>
      </c>
      <c r="E305">
        <v>7.1989999999999998</v>
      </c>
      <c r="F305">
        <v>8.0549999999999997</v>
      </c>
      <c r="G305">
        <v>7.4</v>
      </c>
      <c r="H305">
        <v>7.4</v>
      </c>
      <c r="I305" s="37">
        <f t="shared" si="4"/>
        <v>7.3857142857142852</v>
      </c>
      <c r="J305">
        <v>6.5179999999999998</v>
      </c>
      <c r="K305">
        <v>7.8440000000000003</v>
      </c>
      <c r="L305">
        <v>6.577</v>
      </c>
    </row>
    <row r="306" spans="1:12" x14ac:dyDescent="0.2">
      <c r="A306" s="36">
        <v>46206.298611111102</v>
      </c>
      <c r="B306">
        <v>7.2679999999999998</v>
      </c>
      <c r="C306">
        <v>5.0780000000000003</v>
      </c>
      <c r="D306">
        <v>7.8570000000000002</v>
      </c>
      <c r="E306">
        <v>6.617</v>
      </c>
      <c r="F306">
        <v>7.6609999999999996</v>
      </c>
      <c r="G306">
        <v>7.8</v>
      </c>
      <c r="H306">
        <v>7.6</v>
      </c>
      <c r="I306" s="37">
        <f t="shared" si="4"/>
        <v>7.1258571428571429</v>
      </c>
      <c r="J306">
        <v>7.2560000000000002</v>
      </c>
      <c r="K306">
        <v>9.2409999999999997</v>
      </c>
      <c r="L306">
        <v>8.0950000000000006</v>
      </c>
    </row>
    <row r="307" spans="1:12" x14ac:dyDescent="0.2">
      <c r="A307" s="36">
        <v>46206.305555555598</v>
      </c>
      <c r="B307">
        <v>7.09</v>
      </c>
      <c r="C307">
        <v>4.8449999999999998</v>
      </c>
      <c r="D307">
        <v>7.67</v>
      </c>
      <c r="E307">
        <v>6.859</v>
      </c>
      <c r="F307">
        <v>7.859</v>
      </c>
      <c r="G307">
        <v>7.7</v>
      </c>
      <c r="H307">
        <v>7.7</v>
      </c>
      <c r="I307" s="37">
        <f t="shared" si="4"/>
        <v>7.1032857142857155</v>
      </c>
      <c r="J307">
        <v>6.3120000000000003</v>
      </c>
      <c r="K307">
        <v>8.9510000000000005</v>
      </c>
      <c r="L307">
        <v>7.26</v>
      </c>
    </row>
    <row r="308" spans="1:12" x14ac:dyDescent="0.2">
      <c r="A308" s="36">
        <v>46206.3125</v>
      </c>
      <c r="B308">
        <v>6.9649999999999999</v>
      </c>
      <c r="C308">
        <v>4.9130000000000003</v>
      </c>
      <c r="D308">
        <v>8.109</v>
      </c>
      <c r="E308">
        <v>7.3220000000000001</v>
      </c>
      <c r="F308">
        <v>8.6850000000000005</v>
      </c>
      <c r="G308">
        <v>8.5</v>
      </c>
      <c r="H308">
        <v>8.1</v>
      </c>
      <c r="I308" s="37">
        <f t="shared" si="4"/>
        <v>7.5134285714285713</v>
      </c>
      <c r="J308">
        <v>5.5419999999999998</v>
      </c>
      <c r="K308">
        <v>8.266</v>
      </c>
      <c r="L308">
        <v>6.4909999999999997</v>
      </c>
    </row>
    <row r="309" spans="1:12" x14ac:dyDescent="0.2">
      <c r="A309" s="36">
        <v>46206.319444444503</v>
      </c>
      <c r="B309">
        <v>6.8090000000000002</v>
      </c>
      <c r="C309">
        <v>5.84</v>
      </c>
      <c r="D309">
        <v>8.9499999999999993</v>
      </c>
      <c r="E309">
        <v>7.46</v>
      </c>
      <c r="F309">
        <v>8.51</v>
      </c>
      <c r="G309">
        <v>8.9</v>
      </c>
      <c r="H309">
        <v>8.6999999999999993</v>
      </c>
      <c r="I309" s="37">
        <f t="shared" si="4"/>
        <v>7.8812857142857142</v>
      </c>
      <c r="J309">
        <v>5.2889999999999997</v>
      </c>
      <c r="K309">
        <v>8.6300000000000008</v>
      </c>
      <c r="L309">
        <v>6.9539999999999997</v>
      </c>
    </row>
    <row r="310" spans="1:12" x14ac:dyDescent="0.2">
      <c r="A310" s="36">
        <v>46206.326388888898</v>
      </c>
      <c r="B310">
        <v>6.4790000000000001</v>
      </c>
      <c r="C310">
        <v>6.633</v>
      </c>
      <c r="D310">
        <v>8.3539999999999992</v>
      </c>
      <c r="E310">
        <v>8.6229999999999993</v>
      </c>
      <c r="F310">
        <v>8.1609999999999996</v>
      </c>
      <c r="G310">
        <v>8.8000000000000007</v>
      </c>
      <c r="H310">
        <v>9.3000000000000007</v>
      </c>
      <c r="I310" s="37">
        <f t="shared" si="4"/>
        <v>8.0499999999999989</v>
      </c>
      <c r="J310">
        <v>6.125</v>
      </c>
      <c r="K310">
        <v>8.8040000000000003</v>
      </c>
      <c r="L310">
        <v>8.1509999999999998</v>
      </c>
    </row>
    <row r="311" spans="1:12" x14ac:dyDescent="0.2">
      <c r="A311" s="36">
        <v>46206.333333333299</v>
      </c>
      <c r="B311">
        <v>5.407</v>
      </c>
      <c r="C311">
        <v>7.5880000000000001</v>
      </c>
      <c r="D311">
        <v>8.65</v>
      </c>
      <c r="E311">
        <v>8.2929999999999993</v>
      </c>
      <c r="F311">
        <v>8.69</v>
      </c>
      <c r="G311">
        <v>8.6999999999999993</v>
      </c>
      <c r="H311">
        <v>8.8000000000000007</v>
      </c>
      <c r="I311" s="37">
        <f t="shared" si="4"/>
        <v>8.0182857142857138</v>
      </c>
      <c r="J311">
        <v>6.1870000000000003</v>
      </c>
      <c r="K311">
        <v>9.0879999999999992</v>
      </c>
      <c r="L311">
        <v>8.4440000000000008</v>
      </c>
    </row>
    <row r="312" spans="1:12" x14ac:dyDescent="0.2">
      <c r="A312" s="36">
        <v>46206.340277777803</v>
      </c>
      <c r="B312">
        <v>6.8460000000000001</v>
      </c>
      <c r="C312">
        <v>8.39</v>
      </c>
      <c r="D312">
        <v>8.7769999999999992</v>
      </c>
      <c r="E312">
        <v>8.1460000000000008</v>
      </c>
      <c r="F312">
        <v>8.359</v>
      </c>
      <c r="G312">
        <v>8.9</v>
      </c>
      <c r="H312">
        <v>9.1999999999999993</v>
      </c>
      <c r="I312" s="37">
        <f t="shared" si="4"/>
        <v>8.3739999999999988</v>
      </c>
      <c r="J312">
        <v>6.5060000000000002</v>
      </c>
      <c r="K312">
        <v>9.9109999999999996</v>
      </c>
      <c r="L312">
        <v>8.1110000000000007</v>
      </c>
    </row>
    <row r="313" spans="1:12" x14ac:dyDescent="0.2">
      <c r="A313" s="36">
        <v>46206.347222222197</v>
      </c>
      <c r="B313">
        <v>8.3879999999999999</v>
      </c>
      <c r="C313">
        <v>8.8279999999999994</v>
      </c>
      <c r="D313">
        <v>8.2789999999999999</v>
      </c>
      <c r="E313">
        <v>9.0180000000000007</v>
      </c>
      <c r="F313">
        <v>7.8129999999999997</v>
      </c>
      <c r="G313">
        <v>8.8000000000000007</v>
      </c>
      <c r="H313">
        <v>9.4</v>
      </c>
      <c r="I313" s="37">
        <f t="shared" si="4"/>
        <v>8.6465714285714288</v>
      </c>
      <c r="J313">
        <v>7.0750000000000002</v>
      </c>
      <c r="K313">
        <v>9.6669999999999998</v>
      </c>
      <c r="L313">
        <v>7.8319999999999999</v>
      </c>
    </row>
    <row r="314" spans="1:12" x14ac:dyDescent="0.2">
      <c r="A314" s="36">
        <v>46206.354166666701</v>
      </c>
      <c r="B314">
        <v>6.4180000000000001</v>
      </c>
      <c r="C314">
        <v>8.2870000000000008</v>
      </c>
      <c r="D314">
        <v>9.032</v>
      </c>
      <c r="E314">
        <v>8.9629999999999992</v>
      </c>
      <c r="F314">
        <v>9.0069999999999997</v>
      </c>
      <c r="G314">
        <v>8</v>
      </c>
      <c r="H314">
        <v>8</v>
      </c>
      <c r="I314" s="37">
        <f t="shared" si="4"/>
        <v>8.2438571428571432</v>
      </c>
      <c r="J314">
        <v>5.577</v>
      </c>
      <c r="K314">
        <v>9.1489999999999991</v>
      </c>
      <c r="L314">
        <v>7.7240000000000002</v>
      </c>
    </row>
    <row r="315" spans="1:12" x14ac:dyDescent="0.2">
      <c r="A315" s="36">
        <v>46206.361111111102</v>
      </c>
      <c r="B315">
        <v>6.4329999999999998</v>
      </c>
      <c r="C315">
        <v>9.1660000000000004</v>
      </c>
      <c r="D315">
        <v>10.016</v>
      </c>
      <c r="E315">
        <v>9.3640000000000008</v>
      </c>
      <c r="F315">
        <v>10.167</v>
      </c>
      <c r="G315">
        <v>7</v>
      </c>
      <c r="H315">
        <v>7.2</v>
      </c>
      <c r="I315" s="37">
        <f t="shared" si="4"/>
        <v>8.4779999999999998</v>
      </c>
      <c r="J315">
        <v>6.4989999999999997</v>
      </c>
      <c r="K315">
        <v>9.5690000000000008</v>
      </c>
      <c r="L315">
        <v>8.5079999999999991</v>
      </c>
    </row>
    <row r="316" spans="1:12" x14ac:dyDescent="0.2">
      <c r="A316" s="36">
        <v>46206.368055555598</v>
      </c>
      <c r="B316">
        <v>7.4749999999999996</v>
      </c>
      <c r="C316">
        <v>8.5540000000000003</v>
      </c>
      <c r="D316">
        <v>9.3130000000000006</v>
      </c>
      <c r="E316">
        <v>8.1549999999999994</v>
      </c>
      <c r="F316">
        <v>7.7350000000000003</v>
      </c>
      <c r="G316">
        <v>6.6</v>
      </c>
      <c r="H316">
        <v>7.4</v>
      </c>
      <c r="I316" s="37">
        <f t="shared" si="4"/>
        <v>7.8902857142857146</v>
      </c>
      <c r="J316">
        <v>7.2830000000000004</v>
      </c>
      <c r="K316">
        <v>10.859</v>
      </c>
      <c r="L316">
        <v>9.6720000000000006</v>
      </c>
    </row>
    <row r="317" spans="1:12" x14ac:dyDescent="0.2">
      <c r="A317" s="36">
        <v>46206.381944444503</v>
      </c>
      <c r="B317">
        <v>4.75</v>
      </c>
      <c r="C317">
        <v>5.6980000000000004</v>
      </c>
      <c r="D317">
        <v>7.7830000000000004</v>
      </c>
      <c r="E317">
        <v>6.9809999999999999</v>
      </c>
      <c r="F317">
        <v>7.8949999999999996</v>
      </c>
      <c r="G317">
        <v>7.2</v>
      </c>
      <c r="H317">
        <v>8.5</v>
      </c>
      <c r="I317" s="37">
        <f t="shared" si="4"/>
        <v>6.9724285714285719</v>
      </c>
      <c r="J317">
        <v>7.8140000000000001</v>
      </c>
      <c r="K317">
        <v>8.1880000000000006</v>
      </c>
      <c r="L317">
        <v>8.3719999999999999</v>
      </c>
    </row>
    <row r="318" spans="1:12" x14ac:dyDescent="0.2">
      <c r="A318" s="36">
        <v>46206.388888888898</v>
      </c>
      <c r="B318">
        <v>6.085</v>
      </c>
      <c r="C318">
        <v>7.681</v>
      </c>
      <c r="D318">
        <v>8.2509999999999994</v>
      </c>
      <c r="E318">
        <v>7.1230000000000002</v>
      </c>
      <c r="F318">
        <v>8.6419999999999995</v>
      </c>
      <c r="G318">
        <v>8.9</v>
      </c>
      <c r="H318">
        <v>9.1999999999999993</v>
      </c>
      <c r="I318" s="37">
        <f t="shared" si="4"/>
        <v>7.9831428571428562</v>
      </c>
      <c r="J318">
        <v>6.0709999999999997</v>
      </c>
      <c r="K318">
        <v>7.0010000000000003</v>
      </c>
      <c r="L318">
        <v>6.5979999999999999</v>
      </c>
    </row>
    <row r="319" spans="1:12" x14ac:dyDescent="0.2">
      <c r="A319" s="36">
        <v>46206.395833333299</v>
      </c>
      <c r="B319">
        <v>7.6509999999999998</v>
      </c>
      <c r="C319">
        <v>7.516</v>
      </c>
      <c r="D319">
        <v>9.3559999999999999</v>
      </c>
      <c r="E319">
        <v>9.1050000000000004</v>
      </c>
      <c r="F319">
        <v>8.6310000000000002</v>
      </c>
      <c r="G319">
        <v>9.8000000000000007</v>
      </c>
      <c r="H319">
        <v>11.1</v>
      </c>
      <c r="I319" s="37">
        <f t="shared" si="4"/>
        <v>9.0227142857142848</v>
      </c>
      <c r="J319">
        <v>6.3659999999999997</v>
      </c>
      <c r="K319">
        <v>9.0429999999999993</v>
      </c>
      <c r="L319">
        <v>8.6809999999999992</v>
      </c>
    </row>
    <row r="320" spans="1:12" x14ac:dyDescent="0.2">
      <c r="A320" s="36">
        <v>46206.402777777803</v>
      </c>
      <c r="B320">
        <v>8.2949999999999999</v>
      </c>
      <c r="C320">
        <v>9.4710000000000001</v>
      </c>
      <c r="D320">
        <v>8.3350000000000009</v>
      </c>
      <c r="E320">
        <v>8.9730000000000008</v>
      </c>
      <c r="F320">
        <v>7.6929999999999996</v>
      </c>
      <c r="G320">
        <v>9.3000000000000007</v>
      </c>
      <c r="H320">
        <v>9.5</v>
      </c>
      <c r="I320" s="37">
        <f t="shared" si="4"/>
        <v>8.795285714285713</v>
      </c>
      <c r="J320">
        <v>6.1909999999999998</v>
      </c>
      <c r="K320">
        <v>8.99</v>
      </c>
      <c r="L320">
        <v>7.6870000000000003</v>
      </c>
    </row>
    <row r="321" spans="1:12" x14ac:dyDescent="0.2">
      <c r="A321" s="36">
        <v>46206.409722222197</v>
      </c>
      <c r="B321">
        <v>8.9830000000000005</v>
      </c>
      <c r="C321">
        <v>10.847</v>
      </c>
      <c r="D321">
        <v>10.4</v>
      </c>
      <c r="E321">
        <v>9.077</v>
      </c>
      <c r="F321">
        <v>8.3949999999999996</v>
      </c>
      <c r="G321">
        <v>9.3000000000000007</v>
      </c>
      <c r="H321">
        <v>10.199999999999999</v>
      </c>
      <c r="I321" s="37">
        <f t="shared" si="4"/>
        <v>9.6002857142857145</v>
      </c>
      <c r="J321">
        <v>5.04</v>
      </c>
      <c r="K321">
        <v>7.0720000000000001</v>
      </c>
      <c r="L321">
        <v>6.7290000000000001</v>
      </c>
    </row>
    <row r="322" spans="1:12" x14ac:dyDescent="0.2">
      <c r="A322" s="36">
        <v>46206.416666666701</v>
      </c>
      <c r="B322">
        <v>7.4180000000000001</v>
      </c>
      <c r="C322">
        <v>10.459</v>
      </c>
      <c r="D322">
        <v>11.21</v>
      </c>
      <c r="E322">
        <v>9.48</v>
      </c>
      <c r="F322">
        <v>10.11</v>
      </c>
      <c r="G322">
        <v>10.5</v>
      </c>
      <c r="H322">
        <v>10.8</v>
      </c>
      <c r="I322" s="37">
        <f t="shared" si="4"/>
        <v>9.9967142857142868</v>
      </c>
      <c r="J322">
        <v>6.0359999999999996</v>
      </c>
      <c r="K322">
        <v>8.9290000000000003</v>
      </c>
      <c r="L322">
        <v>7.6970000000000001</v>
      </c>
    </row>
    <row r="323" spans="1:12" x14ac:dyDescent="0.2">
      <c r="A323" s="36">
        <v>46206.423611111102</v>
      </c>
      <c r="B323">
        <v>9.843</v>
      </c>
      <c r="C323">
        <v>9.968</v>
      </c>
      <c r="D323">
        <v>8.5359999999999996</v>
      </c>
      <c r="E323">
        <v>11.345000000000001</v>
      </c>
      <c r="F323">
        <v>8.6059999999999999</v>
      </c>
      <c r="G323">
        <v>8.6</v>
      </c>
      <c r="H323">
        <v>8.3000000000000007</v>
      </c>
      <c r="I323" s="37">
        <f t="shared" si="4"/>
        <v>9.3140000000000018</v>
      </c>
      <c r="J323">
        <v>7.9649999999999999</v>
      </c>
      <c r="K323">
        <v>11.676</v>
      </c>
      <c r="L323">
        <v>10.006</v>
      </c>
    </row>
    <row r="324" spans="1:12" x14ac:dyDescent="0.2">
      <c r="A324" s="36">
        <v>46206.430555555598</v>
      </c>
      <c r="B324">
        <v>8.5410000000000004</v>
      </c>
      <c r="C324">
        <v>9.1110000000000007</v>
      </c>
      <c r="D324">
        <v>9.4039999999999999</v>
      </c>
      <c r="E324">
        <v>10.461</v>
      </c>
      <c r="F324">
        <v>9.7349999999999994</v>
      </c>
      <c r="G324">
        <v>9.9</v>
      </c>
      <c r="H324">
        <v>10.9</v>
      </c>
      <c r="I324" s="37">
        <f t="shared" si="4"/>
        <v>9.7217142857142864</v>
      </c>
      <c r="J324">
        <v>7.0019999999999998</v>
      </c>
      <c r="K324">
        <v>10.676</v>
      </c>
      <c r="L324">
        <v>8.1340000000000003</v>
      </c>
    </row>
    <row r="325" spans="1:12" x14ac:dyDescent="0.2">
      <c r="A325" s="36">
        <v>46206.4375</v>
      </c>
      <c r="B325">
        <v>8.4499999999999993</v>
      </c>
      <c r="C325">
        <v>9.6379999999999999</v>
      </c>
      <c r="D325">
        <v>9.5589999999999993</v>
      </c>
      <c r="E325">
        <v>9.3719999999999999</v>
      </c>
      <c r="F325">
        <v>9.4659999999999993</v>
      </c>
      <c r="G325">
        <v>10.6</v>
      </c>
      <c r="H325">
        <v>11</v>
      </c>
      <c r="I325" s="37">
        <f t="shared" si="4"/>
        <v>9.7264285714285723</v>
      </c>
      <c r="J325">
        <v>6.8639999999999999</v>
      </c>
      <c r="K325">
        <v>9.7059999999999995</v>
      </c>
      <c r="L325">
        <v>8.6649999999999991</v>
      </c>
    </row>
    <row r="326" spans="1:12" x14ac:dyDescent="0.2">
      <c r="A326" s="36">
        <v>46206.444444444503</v>
      </c>
      <c r="B326">
        <v>6.4130000000000003</v>
      </c>
      <c r="C326">
        <v>7.4029999999999996</v>
      </c>
      <c r="D326">
        <v>7.9880000000000004</v>
      </c>
      <c r="E326">
        <v>6.9169999999999998</v>
      </c>
      <c r="F326">
        <v>8.3699999999999992</v>
      </c>
      <c r="G326">
        <v>10.6</v>
      </c>
      <c r="H326">
        <v>10</v>
      </c>
      <c r="I326" s="37">
        <f t="shared" si="4"/>
        <v>8.2415714285714277</v>
      </c>
      <c r="J326">
        <v>6.5810000000000004</v>
      </c>
      <c r="K326">
        <v>9.7050000000000001</v>
      </c>
      <c r="L326">
        <v>7.52</v>
      </c>
    </row>
    <row r="327" spans="1:12" x14ac:dyDescent="0.2">
      <c r="A327" s="36">
        <v>46206.465277777803</v>
      </c>
      <c r="B327">
        <v>9.5030000000000001</v>
      </c>
      <c r="C327">
        <v>11.071999999999999</v>
      </c>
      <c r="D327">
        <v>10.991</v>
      </c>
      <c r="E327">
        <v>11.404</v>
      </c>
      <c r="F327">
        <v>11.087999999999999</v>
      </c>
      <c r="G327">
        <v>10.9</v>
      </c>
      <c r="H327">
        <v>10.7</v>
      </c>
      <c r="I327" s="37">
        <f t="shared" si="4"/>
        <v>10.808285714285715</v>
      </c>
      <c r="J327">
        <v>8.4830000000000005</v>
      </c>
      <c r="K327">
        <v>8.9160000000000004</v>
      </c>
      <c r="L327">
        <v>6.81</v>
      </c>
    </row>
    <row r="328" spans="1:12" x14ac:dyDescent="0.2">
      <c r="A328" s="36">
        <v>46206.472222222197</v>
      </c>
      <c r="B328">
        <v>9.9969999999999999</v>
      </c>
      <c r="C328">
        <v>11.942</v>
      </c>
      <c r="D328">
        <v>11.832000000000001</v>
      </c>
      <c r="E328">
        <v>10.446</v>
      </c>
      <c r="F328">
        <v>12.551</v>
      </c>
      <c r="G328">
        <v>11.4</v>
      </c>
      <c r="H328">
        <v>11.7</v>
      </c>
      <c r="I328" s="37">
        <f t="shared" ref="I328:I391" si="5">AVERAGE(B328:H328)</f>
        <v>11.409714285714287</v>
      </c>
      <c r="J328">
        <v>7.8689999999999998</v>
      </c>
      <c r="K328">
        <v>10.579000000000001</v>
      </c>
      <c r="L328">
        <v>9.6890000000000001</v>
      </c>
    </row>
    <row r="329" spans="1:12" x14ac:dyDescent="0.2">
      <c r="A329" s="36">
        <v>46206.479166666701</v>
      </c>
      <c r="B329">
        <v>6.7789999999999999</v>
      </c>
      <c r="C329">
        <v>7.8460000000000001</v>
      </c>
      <c r="D329">
        <v>8.6460000000000008</v>
      </c>
      <c r="E329">
        <v>8.5609999999999999</v>
      </c>
      <c r="F329">
        <v>8.3260000000000005</v>
      </c>
      <c r="G329">
        <v>9.3000000000000007</v>
      </c>
      <c r="H329">
        <v>8.6</v>
      </c>
      <c r="I329" s="37">
        <f t="shared" si="5"/>
        <v>8.2940000000000005</v>
      </c>
      <c r="J329">
        <v>7.6669999999999998</v>
      </c>
      <c r="K329">
        <v>9.1059999999999999</v>
      </c>
      <c r="L329">
        <v>7.29</v>
      </c>
    </row>
    <row r="330" spans="1:12" x14ac:dyDescent="0.2">
      <c r="A330" s="36">
        <v>46206.486111111102</v>
      </c>
      <c r="B330">
        <v>8.0370000000000008</v>
      </c>
      <c r="C330">
        <v>8.2870000000000008</v>
      </c>
      <c r="D330">
        <v>8.6059999999999999</v>
      </c>
      <c r="E330">
        <v>10.842000000000001</v>
      </c>
      <c r="F330">
        <v>8.3810000000000002</v>
      </c>
      <c r="G330">
        <v>9</v>
      </c>
      <c r="H330">
        <v>8.6999999999999993</v>
      </c>
      <c r="I330" s="37">
        <f t="shared" si="5"/>
        <v>8.8361428571428569</v>
      </c>
      <c r="J330">
        <v>4.9710000000000001</v>
      </c>
      <c r="K330">
        <v>9.1969999999999992</v>
      </c>
      <c r="L330">
        <v>7.9809999999999999</v>
      </c>
    </row>
    <row r="331" spans="1:12" x14ac:dyDescent="0.2">
      <c r="A331" s="36">
        <v>46206.493055555598</v>
      </c>
      <c r="B331">
        <v>5.9169999999999998</v>
      </c>
      <c r="C331">
        <v>6.883</v>
      </c>
      <c r="D331">
        <v>7.8460000000000001</v>
      </c>
      <c r="E331">
        <v>8.109</v>
      </c>
      <c r="F331">
        <v>7.4249999999999998</v>
      </c>
      <c r="G331">
        <v>9.6999999999999993</v>
      </c>
      <c r="H331">
        <v>10.9</v>
      </c>
      <c r="I331" s="37">
        <f t="shared" si="5"/>
        <v>8.1114285714285703</v>
      </c>
      <c r="J331">
        <v>8.6</v>
      </c>
      <c r="K331">
        <v>11.196999999999999</v>
      </c>
      <c r="L331">
        <v>9.3620000000000001</v>
      </c>
    </row>
    <row r="332" spans="1:12" x14ac:dyDescent="0.2">
      <c r="A332" s="36">
        <v>46206.5</v>
      </c>
      <c r="B332">
        <v>7.9850000000000003</v>
      </c>
      <c r="C332">
        <v>7.69</v>
      </c>
      <c r="D332">
        <v>6.88</v>
      </c>
      <c r="E332">
        <v>8.9849999999999994</v>
      </c>
      <c r="F332">
        <v>7.3109999999999999</v>
      </c>
      <c r="G332">
        <v>8.1</v>
      </c>
      <c r="H332">
        <v>9</v>
      </c>
      <c r="I332" s="37">
        <f t="shared" si="5"/>
        <v>7.9930000000000003</v>
      </c>
      <c r="J332">
        <v>10.494</v>
      </c>
      <c r="K332">
        <v>10.522</v>
      </c>
      <c r="L332">
        <v>9.9480000000000004</v>
      </c>
    </row>
    <row r="333" spans="1:12" x14ac:dyDescent="0.2">
      <c r="A333" s="36">
        <v>46206.506944444503</v>
      </c>
      <c r="B333">
        <v>8.06</v>
      </c>
      <c r="C333">
        <v>8.0329999999999995</v>
      </c>
      <c r="D333">
        <v>8.7690000000000001</v>
      </c>
      <c r="E333">
        <v>8.7170000000000005</v>
      </c>
      <c r="F333">
        <v>7.9740000000000002</v>
      </c>
      <c r="G333">
        <v>8.6999999999999993</v>
      </c>
      <c r="H333">
        <v>9.1999999999999993</v>
      </c>
      <c r="I333" s="37">
        <f t="shared" si="5"/>
        <v>8.4932857142857152</v>
      </c>
      <c r="J333">
        <v>7.0270000000000001</v>
      </c>
      <c r="K333">
        <v>8.5220000000000002</v>
      </c>
      <c r="L333">
        <v>7.4729999999999999</v>
      </c>
    </row>
    <row r="334" spans="1:12" x14ac:dyDescent="0.2">
      <c r="A334" s="36">
        <v>46206.513888888898</v>
      </c>
      <c r="B334">
        <v>6.0670000000000002</v>
      </c>
      <c r="C334">
        <v>7.54</v>
      </c>
      <c r="D334">
        <v>6.6950000000000003</v>
      </c>
      <c r="E334">
        <v>7.1580000000000004</v>
      </c>
      <c r="F334">
        <v>6.625</v>
      </c>
      <c r="G334">
        <v>9.8000000000000007</v>
      </c>
      <c r="H334">
        <v>10.3</v>
      </c>
      <c r="I334" s="37">
        <f t="shared" si="5"/>
        <v>7.7407142857142857</v>
      </c>
      <c r="J334">
        <v>6.0869999999999997</v>
      </c>
      <c r="K334">
        <v>7.8449999999999998</v>
      </c>
      <c r="L334">
        <v>6.8070000000000004</v>
      </c>
    </row>
    <row r="335" spans="1:12" x14ac:dyDescent="0.2">
      <c r="A335" s="36">
        <v>46206.520833333299</v>
      </c>
      <c r="B335">
        <v>5.2720000000000002</v>
      </c>
      <c r="C335">
        <v>5.73</v>
      </c>
      <c r="D335">
        <v>6.8840000000000003</v>
      </c>
      <c r="E335">
        <v>8.7200000000000006</v>
      </c>
      <c r="F335">
        <v>7.0919999999999996</v>
      </c>
      <c r="G335">
        <v>9.6999999999999993</v>
      </c>
      <c r="H335">
        <v>8.6999999999999993</v>
      </c>
      <c r="I335" s="37">
        <f t="shared" si="5"/>
        <v>7.4425714285714282</v>
      </c>
      <c r="J335">
        <v>5.9390000000000001</v>
      </c>
      <c r="K335">
        <v>8.8949999999999996</v>
      </c>
      <c r="L335">
        <v>9.1460000000000008</v>
      </c>
    </row>
    <row r="336" spans="1:12" x14ac:dyDescent="0.2">
      <c r="A336" s="36">
        <v>46206.527777777803</v>
      </c>
      <c r="B336">
        <v>6.109</v>
      </c>
      <c r="C336">
        <v>4.9850000000000003</v>
      </c>
      <c r="D336">
        <v>6.7370000000000001</v>
      </c>
      <c r="E336">
        <v>7.7439999999999998</v>
      </c>
      <c r="F336">
        <v>7.4720000000000004</v>
      </c>
      <c r="G336">
        <v>7.5</v>
      </c>
      <c r="H336">
        <v>8.1999999999999993</v>
      </c>
      <c r="I336" s="37">
        <f t="shared" si="5"/>
        <v>6.963857142857143</v>
      </c>
      <c r="J336">
        <v>5.944</v>
      </c>
      <c r="K336">
        <v>8.1039999999999992</v>
      </c>
      <c r="L336">
        <v>6.8940000000000001</v>
      </c>
    </row>
    <row r="337" spans="1:12" x14ac:dyDescent="0.2">
      <c r="A337" s="36">
        <v>46206.534722222197</v>
      </c>
      <c r="B337">
        <v>7.7949999999999999</v>
      </c>
      <c r="C337">
        <v>5.8680000000000003</v>
      </c>
      <c r="D337">
        <v>7.66</v>
      </c>
      <c r="E337">
        <v>7.8710000000000004</v>
      </c>
      <c r="F337">
        <v>9.3710000000000004</v>
      </c>
      <c r="G337">
        <v>9.4</v>
      </c>
      <c r="H337">
        <v>10.5</v>
      </c>
      <c r="I337" s="37">
        <f t="shared" si="5"/>
        <v>8.3521428571428569</v>
      </c>
      <c r="J337">
        <v>7.49</v>
      </c>
      <c r="K337">
        <v>6.9589999999999996</v>
      </c>
      <c r="L337">
        <v>7.5519999999999996</v>
      </c>
    </row>
    <row r="338" spans="1:12" x14ac:dyDescent="0.2">
      <c r="A338" s="36">
        <v>46206.541666666701</v>
      </c>
      <c r="B338">
        <v>7.0270000000000001</v>
      </c>
      <c r="C338">
        <v>8.8810000000000002</v>
      </c>
      <c r="D338">
        <v>8.4410000000000007</v>
      </c>
      <c r="E338">
        <v>8.9640000000000004</v>
      </c>
      <c r="F338">
        <v>7.9630000000000001</v>
      </c>
      <c r="G338">
        <v>9.1</v>
      </c>
      <c r="H338">
        <v>8.8000000000000007</v>
      </c>
      <c r="I338" s="37">
        <f t="shared" si="5"/>
        <v>8.4537142857142857</v>
      </c>
      <c r="J338">
        <v>6.6849999999999996</v>
      </c>
      <c r="K338">
        <v>10.54</v>
      </c>
      <c r="L338">
        <v>7.7949999999999999</v>
      </c>
    </row>
    <row r="339" spans="1:12" x14ac:dyDescent="0.2">
      <c r="A339" s="36">
        <v>46206.548611111102</v>
      </c>
      <c r="B339">
        <v>7.1219999999999999</v>
      </c>
      <c r="C339">
        <v>9.0120000000000005</v>
      </c>
      <c r="D339">
        <v>10.039999999999999</v>
      </c>
      <c r="E339">
        <v>10.627000000000001</v>
      </c>
      <c r="F339">
        <v>10.288</v>
      </c>
      <c r="G339">
        <v>9.9</v>
      </c>
      <c r="H339">
        <v>8.5</v>
      </c>
      <c r="I339" s="37">
        <f t="shared" si="5"/>
        <v>9.3555714285714284</v>
      </c>
      <c r="J339">
        <v>7.0620000000000003</v>
      </c>
      <c r="K339">
        <v>10.343</v>
      </c>
      <c r="L339">
        <v>8.9169999999999998</v>
      </c>
    </row>
    <row r="340" spans="1:12" x14ac:dyDescent="0.2">
      <c r="A340" s="36">
        <v>46206.555555555598</v>
      </c>
      <c r="B340">
        <v>8.9730000000000008</v>
      </c>
      <c r="C340">
        <v>10.757</v>
      </c>
      <c r="D340">
        <v>9.8209999999999997</v>
      </c>
      <c r="E340">
        <v>10.601000000000001</v>
      </c>
      <c r="F340">
        <v>7.258</v>
      </c>
      <c r="G340">
        <v>8.6999999999999993</v>
      </c>
      <c r="H340">
        <v>7.9</v>
      </c>
      <c r="I340" s="37">
        <f t="shared" si="5"/>
        <v>9.144285714285715</v>
      </c>
      <c r="J340">
        <v>6.9470000000000001</v>
      </c>
      <c r="K340">
        <v>9.8079999999999998</v>
      </c>
      <c r="L340">
        <v>8.0449999999999999</v>
      </c>
    </row>
    <row r="341" spans="1:12" x14ac:dyDescent="0.2">
      <c r="A341" s="36">
        <v>46206.5625</v>
      </c>
      <c r="B341">
        <v>9.1110000000000007</v>
      </c>
      <c r="C341">
        <v>10.051</v>
      </c>
      <c r="D341">
        <v>8.1170000000000009</v>
      </c>
      <c r="E341">
        <v>11.028</v>
      </c>
      <c r="F341">
        <v>7.875</v>
      </c>
      <c r="G341">
        <v>10.5</v>
      </c>
      <c r="H341">
        <v>10</v>
      </c>
      <c r="I341" s="37">
        <f t="shared" si="5"/>
        <v>9.5259999999999998</v>
      </c>
      <c r="J341">
        <v>8.65</v>
      </c>
      <c r="K341">
        <v>9.3780000000000001</v>
      </c>
      <c r="L341">
        <v>8.2639999999999993</v>
      </c>
    </row>
    <row r="342" spans="1:12" x14ac:dyDescent="0.2">
      <c r="A342" s="36">
        <v>46206.569444444503</v>
      </c>
      <c r="B342">
        <v>9.5020000000000007</v>
      </c>
      <c r="C342">
        <v>9.5679999999999996</v>
      </c>
      <c r="D342">
        <v>9.0169999999999995</v>
      </c>
      <c r="E342">
        <v>11.368</v>
      </c>
      <c r="F342">
        <v>7.8730000000000002</v>
      </c>
      <c r="G342">
        <v>10.9</v>
      </c>
      <c r="H342">
        <v>10.7</v>
      </c>
      <c r="I342" s="37">
        <f t="shared" si="5"/>
        <v>9.846857142857143</v>
      </c>
      <c r="J342">
        <v>7.9729999999999999</v>
      </c>
      <c r="K342">
        <v>9.5760000000000005</v>
      </c>
      <c r="L342">
        <v>7.92</v>
      </c>
    </row>
    <row r="343" spans="1:12" x14ac:dyDescent="0.2">
      <c r="A343" s="36">
        <v>46206.576388888898</v>
      </c>
      <c r="B343">
        <v>6.7839999999999998</v>
      </c>
      <c r="C343">
        <v>7.6210000000000004</v>
      </c>
      <c r="D343">
        <v>7.8220000000000001</v>
      </c>
      <c r="E343">
        <v>9.8460000000000001</v>
      </c>
      <c r="F343">
        <v>9.1</v>
      </c>
      <c r="G343">
        <v>10.6</v>
      </c>
      <c r="H343">
        <v>10</v>
      </c>
      <c r="I343" s="37">
        <f t="shared" si="5"/>
        <v>8.8247142857142862</v>
      </c>
      <c r="J343">
        <v>6.5679999999999996</v>
      </c>
      <c r="K343">
        <v>7.851</v>
      </c>
      <c r="L343">
        <v>6.3449999999999998</v>
      </c>
    </row>
    <row r="344" spans="1:12" x14ac:dyDescent="0.2">
      <c r="A344" s="36">
        <v>46206.583333333299</v>
      </c>
      <c r="B344">
        <v>9.1210000000000004</v>
      </c>
      <c r="C344">
        <v>10.237</v>
      </c>
      <c r="D344">
        <v>10.228999999999999</v>
      </c>
      <c r="E344">
        <v>11.298</v>
      </c>
      <c r="F344">
        <v>8.6120000000000001</v>
      </c>
      <c r="G344">
        <v>9.6999999999999993</v>
      </c>
      <c r="H344">
        <v>10</v>
      </c>
      <c r="I344" s="37">
        <f t="shared" si="5"/>
        <v>9.8852857142857147</v>
      </c>
      <c r="J344">
        <v>7.1139999999999999</v>
      </c>
      <c r="K344">
        <v>6.7249999999999996</v>
      </c>
      <c r="L344">
        <v>7.1280000000000001</v>
      </c>
    </row>
    <row r="345" spans="1:12" x14ac:dyDescent="0.2">
      <c r="A345" s="36">
        <v>46206.590277777803</v>
      </c>
      <c r="B345">
        <v>9.4529999999999994</v>
      </c>
      <c r="C345">
        <v>10.651999999999999</v>
      </c>
      <c r="D345">
        <v>10.391</v>
      </c>
      <c r="E345">
        <v>10.821999999999999</v>
      </c>
      <c r="F345">
        <v>9.0540000000000003</v>
      </c>
      <c r="G345">
        <v>10.199999999999999</v>
      </c>
      <c r="H345">
        <v>10</v>
      </c>
      <c r="I345" s="37">
        <f t="shared" si="5"/>
        <v>10.081714285714286</v>
      </c>
      <c r="J345">
        <v>7.2220000000000004</v>
      </c>
      <c r="K345">
        <v>9.2669999999999995</v>
      </c>
      <c r="L345">
        <v>6.9790000000000001</v>
      </c>
    </row>
    <row r="346" spans="1:12" x14ac:dyDescent="0.2">
      <c r="A346" s="36">
        <v>46206.597222222197</v>
      </c>
      <c r="B346">
        <v>9.19</v>
      </c>
      <c r="C346">
        <v>10.173999999999999</v>
      </c>
      <c r="D346">
        <v>11.086</v>
      </c>
      <c r="E346">
        <v>11.223000000000001</v>
      </c>
      <c r="F346">
        <v>10.925000000000001</v>
      </c>
      <c r="G346">
        <v>11.9</v>
      </c>
      <c r="H346">
        <v>11</v>
      </c>
      <c r="I346" s="37">
        <f t="shared" si="5"/>
        <v>10.785428571428572</v>
      </c>
      <c r="J346">
        <v>9.9670000000000005</v>
      </c>
      <c r="K346">
        <v>9.2010000000000005</v>
      </c>
      <c r="L346">
        <v>7.9909999999999997</v>
      </c>
    </row>
    <row r="347" spans="1:12" x14ac:dyDescent="0.2">
      <c r="A347" s="36">
        <v>46206.604166666701</v>
      </c>
      <c r="B347">
        <v>7.2309999999999999</v>
      </c>
      <c r="C347">
        <v>8.7889999999999997</v>
      </c>
      <c r="D347">
        <v>9.7629999999999999</v>
      </c>
      <c r="E347">
        <v>10.696999999999999</v>
      </c>
      <c r="F347">
        <v>9.2309999999999999</v>
      </c>
      <c r="G347">
        <v>11.3</v>
      </c>
      <c r="H347">
        <v>10.4</v>
      </c>
      <c r="I347" s="37">
        <f t="shared" si="5"/>
        <v>9.6301428571428591</v>
      </c>
      <c r="J347">
        <v>9.2140000000000004</v>
      </c>
      <c r="K347">
        <v>10.085000000000001</v>
      </c>
      <c r="L347">
        <v>9.15</v>
      </c>
    </row>
    <row r="348" spans="1:12" x14ac:dyDescent="0.2">
      <c r="A348" s="36">
        <v>46206.618055555598</v>
      </c>
      <c r="B348">
        <v>13.013999999999999</v>
      </c>
      <c r="C348">
        <v>11.933</v>
      </c>
      <c r="D348">
        <v>12.746</v>
      </c>
      <c r="E348">
        <v>12.823</v>
      </c>
      <c r="F348">
        <v>13.042999999999999</v>
      </c>
      <c r="G348">
        <v>11</v>
      </c>
      <c r="H348">
        <v>10</v>
      </c>
      <c r="I348" s="37">
        <f t="shared" si="5"/>
        <v>12.079857142857142</v>
      </c>
      <c r="J348">
        <v>7.694</v>
      </c>
      <c r="K348">
        <v>10.837999999999999</v>
      </c>
      <c r="L348">
        <v>7.8730000000000002</v>
      </c>
    </row>
    <row r="349" spans="1:12" x14ac:dyDescent="0.2">
      <c r="A349" s="36">
        <v>46206.625</v>
      </c>
      <c r="B349">
        <v>10.885999999999999</v>
      </c>
      <c r="C349">
        <v>10.224</v>
      </c>
      <c r="D349">
        <v>12.837999999999999</v>
      </c>
      <c r="E349">
        <v>10.648999999999999</v>
      </c>
      <c r="F349">
        <v>13.034000000000001</v>
      </c>
      <c r="G349">
        <v>9.6</v>
      </c>
      <c r="H349">
        <v>9.6999999999999993</v>
      </c>
      <c r="I349" s="37">
        <f t="shared" si="5"/>
        <v>10.990142857142857</v>
      </c>
      <c r="J349">
        <v>8.4510000000000005</v>
      </c>
      <c r="K349">
        <v>11.423</v>
      </c>
      <c r="L349">
        <v>8.1440000000000001</v>
      </c>
    </row>
    <row r="350" spans="1:12" x14ac:dyDescent="0.2">
      <c r="A350" s="36">
        <v>46206.631944444503</v>
      </c>
      <c r="B350">
        <v>13.343</v>
      </c>
      <c r="C350">
        <v>11.401999999999999</v>
      </c>
      <c r="D350">
        <v>12.111000000000001</v>
      </c>
      <c r="E350">
        <v>13.675000000000001</v>
      </c>
      <c r="F350">
        <v>10.989000000000001</v>
      </c>
      <c r="G350">
        <v>9.8000000000000007</v>
      </c>
      <c r="H350">
        <v>11.3</v>
      </c>
      <c r="I350" s="37">
        <f t="shared" si="5"/>
        <v>11.802857142857141</v>
      </c>
      <c r="J350">
        <v>9.5169999999999995</v>
      </c>
      <c r="K350">
        <v>10.941000000000001</v>
      </c>
      <c r="L350">
        <v>9.9510000000000005</v>
      </c>
    </row>
    <row r="351" spans="1:12" x14ac:dyDescent="0.2">
      <c r="A351" s="36">
        <v>46206.638888888898</v>
      </c>
      <c r="B351">
        <v>11.497</v>
      </c>
      <c r="C351">
        <v>11.318</v>
      </c>
      <c r="D351">
        <v>10.378</v>
      </c>
      <c r="E351">
        <v>11.266999999999999</v>
      </c>
      <c r="F351">
        <v>10.478999999999999</v>
      </c>
      <c r="G351">
        <v>11.8</v>
      </c>
      <c r="H351">
        <v>11.3</v>
      </c>
      <c r="I351" s="37">
        <f t="shared" si="5"/>
        <v>11.148428571428569</v>
      </c>
      <c r="J351">
        <v>9.5229999999999997</v>
      </c>
      <c r="K351">
        <v>11.316000000000001</v>
      </c>
      <c r="L351">
        <v>8.8689999999999998</v>
      </c>
    </row>
    <row r="352" spans="1:12" x14ac:dyDescent="0.2">
      <c r="A352" s="36">
        <v>46206.645833333299</v>
      </c>
      <c r="B352">
        <v>9.4109999999999996</v>
      </c>
      <c r="C352">
        <v>11.07</v>
      </c>
      <c r="D352">
        <v>11.287000000000001</v>
      </c>
      <c r="E352">
        <v>11.377000000000001</v>
      </c>
      <c r="F352">
        <v>11.089</v>
      </c>
      <c r="G352">
        <v>10.8</v>
      </c>
      <c r="H352">
        <v>10.199999999999999</v>
      </c>
      <c r="I352" s="37">
        <f t="shared" si="5"/>
        <v>10.747714285714286</v>
      </c>
      <c r="J352">
        <v>8.4819999999999993</v>
      </c>
      <c r="K352">
        <v>10.249000000000001</v>
      </c>
      <c r="L352">
        <v>9.0489999999999995</v>
      </c>
    </row>
    <row r="353" spans="1:12" x14ac:dyDescent="0.2">
      <c r="A353" s="36">
        <v>46206.652777777803</v>
      </c>
      <c r="B353">
        <v>10.571</v>
      </c>
      <c r="C353">
        <v>10.252000000000001</v>
      </c>
      <c r="D353">
        <v>11.609</v>
      </c>
      <c r="E353">
        <v>10.298999999999999</v>
      </c>
      <c r="F353">
        <v>9.9269999999999996</v>
      </c>
      <c r="G353">
        <v>10.9</v>
      </c>
      <c r="H353">
        <v>10.4</v>
      </c>
      <c r="I353" s="37">
        <f t="shared" si="5"/>
        <v>10.565428571428571</v>
      </c>
      <c r="J353">
        <v>8.7639999999999993</v>
      </c>
      <c r="K353">
        <v>8.8759999999999994</v>
      </c>
      <c r="L353">
        <v>9.6820000000000004</v>
      </c>
    </row>
    <row r="354" spans="1:12" x14ac:dyDescent="0.2">
      <c r="A354" s="36">
        <v>46206.659722222197</v>
      </c>
      <c r="B354">
        <v>10.189</v>
      </c>
      <c r="C354">
        <v>11.178000000000001</v>
      </c>
      <c r="D354">
        <v>11.465</v>
      </c>
      <c r="E354">
        <v>12.159000000000001</v>
      </c>
      <c r="F354">
        <v>11.923999999999999</v>
      </c>
      <c r="G354">
        <v>9.1</v>
      </c>
      <c r="H354">
        <v>9.5</v>
      </c>
      <c r="I354" s="37">
        <f t="shared" si="5"/>
        <v>10.787857142857144</v>
      </c>
      <c r="J354">
        <v>8.6329999999999991</v>
      </c>
      <c r="K354">
        <v>9.3290000000000006</v>
      </c>
      <c r="L354">
        <v>8.8510000000000009</v>
      </c>
    </row>
    <row r="355" spans="1:12" x14ac:dyDescent="0.2">
      <c r="A355" s="36">
        <v>46206.666666666701</v>
      </c>
      <c r="B355">
        <v>9.1869999999999994</v>
      </c>
      <c r="C355">
        <v>10.662000000000001</v>
      </c>
      <c r="D355">
        <v>11.24</v>
      </c>
      <c r="E355">
        <v>11.045</v>
      </c>
      <c r="F355">
        <v>11.234</v>
      </c>
      <c r="G355">
        <v>9</v>
      </c>
      <c r="H355">
        <v>9.1999999999999993</v>
      </c>
      <c r="I355" s="37">
        <f t="shared" si="5"/>
        <v>10.224</v>
      </c>
      <c r="J355">
        <v>9.548</v>
      </c>
      <c r="K355">
        <v>11.289</v>
      </c>
      <c r="L355">
        <v>10.208</v>
      </c>
    </row>
    <row r="356" spans="1:12" x14ac:dyDescent="0.2">
      <c r="A356" s="36">
        <v>46206.673611111102</v>
      </c>
      <c r="B356">
        <v>9.1229999999999993</v>
      </c>
      <c r="C356">
        <v>11.929</v>
      </c>
      <c r="D356">
        <v>12.824</v>
      </c>
      <c r="E356">
        <v>9.9819999999999993</v>
      </c>
      <c r="F356">
        <v>11.826000000000001</v>
      </c>
      <c r="G356">
        <v>11</v>
      </c>
      <c r="H356">
        <v>11.8</v>
      </c>
      <c r="I356" s="37">
        <f t="shared" si="5"/>
        <v>11.212</v>
      </c>
      <c r="J356">
        <v>10.194000000000001</v>
      </c>
      <c r="K356">
        <v>9.3049999999999997</v>
      </c>
      <c r="L356">
        <v>9.3859999999999992</v>
      </c>
    </row>
    <row r="357" spans="1:12" x14ac:dyDescent="0.2">
      <c r="A357" s="36">
        <v>46206.680555555598</v>
      </c>
      <c r="B357">
        <v>9.8369999999999997</v>
      </c>
      <c r="C357">
        <v>11.244</v>
      </c>
      <c r="D357">
        <v>11.670999999999999</v>
      </c>
      <c r="E357">
        <v>11.444000000000001</v>
      </c>
      <c r="F357">
        <v>11.315</v>
      </c>
      <c r="G357">
        <v>10.5</v>
      </c>
      <c r="H357">
        <v>11.1</v>
      </c>
      <c r="I357" s="37">
        <f t="shared" si="5"/>
        <v>11.015857142857142</v>
      </c>
      <c r="J357">
        <v>7.7750000000000004</v>
      </c>
      <c r="K357">
        <v>9.8970000000000002</v>
      </c>
      <c r="L357">
        <v>7.016</v>
      </c>
    </row>
    <row r="358" spans="1:12" x14ac:dyDescent="0.2">
      <c r="A358" s="36">
        <v>46206.6875</v>
      </c>
      <c r="B358">
        <v>10.988</v>
      </c>
      <c r="C358">
        <v>11.378</v>
      </c>
      <c r="D358">
        <v>11.91</v>
      </c>
      <c r="E358">
        <v>11.021000000000001</v>
      </c>
      <c r="F358">
        <v>11.38</v>
      </c>
      <c r="G358">
        <v>11</v>
      </c>
      <c r="H358">
        <v>11.1</v>
      </c>
      <c r="I358" s="37">
        <f t="shared" si="5"/>
        <v>11.253857142857141</v>
      </c>
      <c r="J358">
        <v>8.8759999999999994</v>
      </c>
      <c r="K358">
        <v>8.1300000000000008</v>
      </c>
      <c r="L358">
        <v>9.4629999999999992</v>
      </c>
    </row>
    <row r="359" spans="1:12" x14ac:dyDescent="0.2">
      <c r="A359" s="36">
        <v>46206.694444444503</v>
      </c>
      <c r="B359">
        <v>9.1790000000000003</v>
      </c>
      <c r="C359">
        <v>10.079000000000001</v>
      </c>
      <c r="D359">
        <v>10.706</v>
      </c>
      <c r="E359">
        <v>11.244</v>
      </c>
      <c r="F359">
        <v>10.177</v>
      </c>
      <c r="G359">
        <v>10.4</v>
      </c>
      <c r="H359">
        <v>11.2</v>
      </c>
      <c r="I359" s="37">
        <f t="shared" si="5"/>
        <v>10.426428571428572</v>
      </c>
      <c r="J359">
        <v>8.2140000000000004</v>
      </c>
      <c r="K359">
        <v>8.5210000000000008</v>
      </c>
      <c r="L359">
        <v>8.49</v>
      </c>
    </row>
    <row r="360" spans="1:12" x14ac:dyDescent="0.2">
      <c r="A360" s="36">
        <v>46206.701388888898</v>
      </c>
      <c r="B360">
        <v>9.18</v>
      </c>
      <c r="C360">
        <v>9.4260000000000002</v>
      </c>
      <c r="D360">
        <v>11.053000000000001</v>
      </c>
      <c r="E360">
        <v>10.907</v>
      </c>
      <c r="F360">
        <v>9.11</v>
      </c>
      <c r="G360">
        <v>10.6</v>
      </c>
      <c r="H360">
        <v>9.8000000000000007</v>
      </c>
      <c r="I360" s="37">
        <f t="shared" si="5"/>
        <v>10.010857142857144</v>
      </c>
      <c r="J360">
        <v>10.108000000000001</v>
      </c>
      <c r="K360">
        <v>9.625</v>
      </c>
      <c r="L360">
        <v>7.4690000000000003</v>
      </c>
    </row>
    <row r="361" spans="1:12" x14ac:dyDescent="0.2">
      <c r="A361" s="36">
        <v>46206.708333333299</v>
      </c>
      <c r="B361">
        <v>8.9740000000000002</v>
      </c>
      <c r="C361">
        <v>9.5980000000000008</v>
      </c>
      <c r="D361">
        <v>11.237</v>
      </c>
      <c r="E361">
        <v>9.8209999999999997</v>
      </c>
      <c r="F361">
        <v>9.3659999999999997</v>
      </c>
      <c r="G361">
        <v>10.6</v>
      </c>
      <c r="H361">
        <v>10</v>
      </c>
      <c r="I361" s="37">
        <f t="shared" si="5"/>
        <v>9.9422857142857151</v>
      </c>
      <c r="J361">
        <v>9.4879999999999995</v>
      </c>
      <c r="K361">
        <v>8.6300000000000008</v>
      </c>
      <c r="L361">
        <v>9.109</v>
      </c>
    </row>
    <row r="362" spans="1:12" x14ac:dyDescent="0.2">
      <c r="A362" s="36">
        <v>46206.715277777803</v>
      </c>
      <c r="B362">
        <v>9.4169999999999998</v>
      </c>
      <c r="C362">
        <v>6.4649999999999999</v>
      </c>
      <c r="D362">
        <v>9.5050000000000008</v>
      </c>
      <c r="E362">
        <v>10.199999999999999</v>
      </c>
      <c r="F362">
        <v>7.4649999999999999</v>
      </c>
      <c r="G362">
        <v>11.6</v>
      </c>
      <c r="H362">
        <v>10.7</v>
      </c>
      <c r="I362" s="37">
        <f t="shared" si="5"/>
        <v>9.3360000000000003</v>
      </c>
      <c r="J362">
        <v>9.218</v>
      </c>
      <c r="K362">
        <v>7.8570000000000002</v>
      </c>
      <c r="L362">
        <v>7.625</v>
      </c>
    </row>
    <row r="363" spans="1:12" x14ac:dyDescent="0.2">
      <c r="A363" s="36">
        <v>46206.722222222197</v>
      </c>
      <c r="B363">
        <v>9.0380000000000003</v>
      </c>
      <c r="C363">
        <v>7.3209999999999997</v>
      </c>
      <c r="D363">
        <v>7.883</v>
      </c>
      <c r="E363">
        <v>10.302</v>
      </c>
      <c r="F363">
        <v>7.7050000000000001</v>
      </c>
      <c r="G363">
        <v>9.4</v>
      </c>
      <c r="H363">
        <v>10.3</v>
      </c>
      <c r="I363" s="37">
        <f t="shared" si="5"/>
        <v>8.8498571428571431</v>
      </c>
      <c r="J363">
        <v>7.2830000000000004</v>
      </c>
      <c r="K363">
        <v>7.6159999999999997</v>
      </c>
      <c r="L363">
        <v>6.28</v>
      </c>
    </row>
    <row r="364" spans="1:12" x14ac:dyDescent="0.2">
      <c r="A364" s="36">
        <v>46206.729166666701</v>
      </c>
      <c r="B364">
        <v>8.843</v>
      </c>
      <c r="C364">
        <v>6.9109999999999996</v>
      </c>
      <c r="D364">
        <v>8.8729999999999993</v>
      </c>
      <c r="E364">
        <v>9.0370000000000008</v>
      </c>
      <c r="F364">
        <v>8.0540000000000003</v>
      </c>
      <c r="G364">
        <v>9.1</v>
      </c>
      <c r="H364">
        <v>9.5</v>
      </c>
      <c r="I364" s="37">
        <f t="shared" si="5"/>
        <v>8.6168571428571443</v>
      </c>
      <c r="J364">
        <v>7.5060000000000002</v>
      </c>
      <c r="K364">
        <v>6.9909999999999997</v>
      </c>
      <c r="L364">
        <v>6.7119999999999997</v>
      </c>
    </row>
    <row r="365" spans="1:12" x14ac:dyDescent="0.2">
      <c r="A365" s="36">
        <v>46206.736111111102</v>
      </c>
      <c r="B365">
        <v>7.52</v>
      </c>
      <c r="C365">
        <v>8.9280000000000008</v>
      </c>
      <c r="D365">
        <v>9.5150000000000006</v>
      </c>
      <c r="E365">
        <v>9.0069999999999997</v>
      </c>
      <c r="F365">
        <v>9.08</v>
      </c>
      <c r="G365">
        <v>9.8000000000000007</v>
      </c>
      <c r="H365">
        <v>9.4</v>
      </c>
      <c r="I365" s="37">
        <f t="shared" si="5"/>
        <v>9.0357142857142847</v>
      </c>
      <c r="J365">
        <v>8.3620000000000001</v>
      </c>
      <c r="K365">
        <v>7.1150000000000002</v>
      </c>
      <c r="L365">
        <v>9.0090000000000003</v>
      </c>
    </row>
    <row r="366" spans="1:12" x14ac:dyDescent="0.2">
      <c r="A366" s="36">
        <v>46206.743055555598</v>
      </c>
      <c r="B366">
        <v>9.3179999999999996</v>
      </c>
      <c r="C366">
        <v>7.5069999999999997</v>
      </c>
      <c r="D366">
        <v>9.6389999999999993</v>
      </c>
      <c r="E366">
        <v>10.220000000000001</v>
      </c>
      <c r="F366">
        <v>8.0690000000000008</v>
      </c>
      <c r="G366">
        <v>7.5</v>
      </c>
      <c r="H366">
        <v>7.3</v>
      </c>
      <c r="I366" s="37">
        <f t="shared" si="5"/>
        <v>8.5075714285714277</v>
      </c>
      <c r="J366">
        <v>8.7170000000000005</v>
      </c>
      <c r="K366">
        <v>7.9390000000000001</v>
      </c>
      <c r="L366">
        <v>8.0779999999999994</v>
      </c>
    </row>
    <row r="367" spans="1:12" x14ac:dyDescent="0.2">
      <c r="A367" s="36">
        <v>46206.75</v>
      </c>
      <c r="B367">
        <v>9.8629999999999995</v>
      </c>
      <c r="C367">
        <v>8.5429999999999993</v>
      </c>
      <c r="D367">
        <v>9.8019999999999996</v>
      </c>
      <c r="E367">
        <v>9.8670000000000009</v>
      </c>
      <c r="F367">
        <v>9.6679999999999993</v>
      </c>
      <c r="G367">
        <v>7.8</v>
      </c>
      <c r="H367">
        <v>7.9</v>
      </c>
      <c r="I367" s="37">
        <f t="shared" si="5"/>
        <v>9.0632857142857137</v>
      </c>
      <c r="J367">
        <v>6.758</v>
      </c>
      <c r="K367">
        <v>7.2519999999999998</v>
      </c>
      <c r="L367">
        <v>6.92</v>
      </c>
    </row>
    <row r="368" spans="1:12" x14ac:dyDescent="0.2">
      <c r="A368" s="36">
        <v>46206.756944444503</v>
      </c>
      <c r="B368">
        <v>10.797000000000001</v>
      </c>
      <c r="C368">
        <v>10.131</v>
      </c>
      <c r="D368">
        <v>8.6929999999999996</v>
      </c>
      <c r="E368">
        <v>11.784000000000001</v>
      </c>
      <c r="F368">
        <v>8.4629999999999992</v>
      </c>
      <c r="G368">
        <v>8.3000000000000007</v>
      </c>
      <c r="H368">
        <v>8.5</v>
      </c>
      <c r="I368" s="37">
        <f t="shared" si="5"/>
        <v>9.5240000000000009</v>
      </c>
      <c r="J368">
        <v>8.1809999999999992</v>
      </c>
      <c r="K368">
        <v>7.5309999999999997</v>
      </c>
      <c r="L368">
        <v>7.13</v>
      </c>
    </row>
    <row r="369" spans="1:12" x14ac:dyDescent="0.2">
      <c r="A369" s="36">
        <v>46206.763888888898</v>
      </c>
      <c r="B369">
        <v>11.223000000000001</v>
      </c>
      <c r="C369">
        <v>10.968999999999999</v>
      </c>
      <c r="D369">
        <v>12.156000000000001</v>
      </c>
      <c r="E369">
        <v>12.026999999999999</v>
      </c>
      <c r="F369">
        <v>11.567</v>
      </c>
      <c r="G369">
        <v>9.1999999999999993</v>
      </c>
      <c r="H369">
        <v>8.8000000000000007</v>
      </c>
      <c r="I369" s="37">
        <f t="shared" si="5"/>
        <v>10.848857142857142</v>
      </c>
      <c r="J369">
        <v>8.5220000000000002</v>
      </c>
      <c r="K369">
        <v>7.44</v>
      </c>
      <c r="L369">
        <v>8.3360000000000003</v>
      </c>
    </row>
    <row r="370" spans="1:12" x14ac:dyDescent="0.2">
      <c r="A370" s="36">
        <v>46206.770833333299</v>
      </c>
      <c r="B370">
        <v>9.4689999999999994</v>
      </c>
      <c r="C370">
        <v>8.64</v>
      </c>
      <c r="D370">
        <v>9.1419999999999995</v>
      </c>
      <c r="E370">
        <v>10.042999999999999</v>
      </c>
      <c r="F370">
        <v>9.2319999999999993</v>
      </c>
      <c r="G370">
        <v>8</v>
      </c>
      <c r="H370">
        <v>8.6999999999999993</v>
      </c>
      <c r="I370" s="37">
        <f t="shared" si="5"/>
        <v>9.0322857142857149</v>
      </c>
      <c r="J370">
        <v>7.7960000000000003</v>
      </c>
      <c r="K370">
        <v>7.4130000000000003</v>
      </c>
      <c r="L370">
        <v>7.3419999999999996</v>
      </c>
    </row>
    <row r="371" spans="1:12" x14ac:dyDescent="0.2">
      <c r="A371" s="36">
        <v>46206.777777777803</v>
      </c>
      <c r="B371">
        <v>8.7910000000000004</v>
      </c>
      <c r="C371">
        <v>6.077</v>
      </c>
      <c r="D371">
        <v>8.1790000000000003</v>
      </c>
      <c r="E371">
        <v>9.5250000000000004</v>
      </c>
      <c r="F371">
        <v>7.3650000000000002</v>
      </c>
      <c r="G371">
        <v>8.5</v>
      </c>
      <c r="H371">
        <v>8.1</v>
      </c>
      <c r="I371" s="37">
        <f t="shared" si="5"/>
        <v>8.0767142857142868</v>
      </c>
      <c r="J371">
        <v>9.6259999999999994</v>
      </c>
      <c r="K371">
        <v>9.1020000000000003</v>
      </c>
      <c r="L371">
        <v>8.2210000000000001</v>
      </c>
    </row>
    <row r="372" spans="1:12" x14ac:dyDescent="0.2">
      <c r="A372" s="36">
        <v>46206.791666666701</v>
      </c>
      <c r="B372">
        <v>9.5150000000000006</v>
      </c>
      <c r="C372">
        <v>11</v>
      </c>
      <c r="D372">
        <v>11.358000000000001</v>
      </c>
      <c r="E372">
        <v>11.042999999999999</v>
      </c>
      <c r="F372">
        <v>11.605</v>
      </c>
      <c r="G372">
        <v>8.8000000000000007</v>
      </c>
      <c r="H372">
        <v>8.6</v>
      </c>
      <c r="I372" s="37">
        <f t="shared" si="5"/>
        <v>10.274428571428571</v>
      </c>
      <c r="J372">
        <v>9.86</v>
      </c>
      <c r="K372">
        <v>8.8729999999999993</v>
      </c>
      <c r="L372">
        <v>9.6370000000000005</v>
      </c>
    </row>
    <row r="373" spans="1:12" x14ac:dyDescent="0.2">
      <c r="A373" s="36">
        <v>46206.798611111102</v>
      </c>
      <c r="B373">
        <v>7.2009999999999996</v>
      </c>
      <c r="C373">
        <v>7.4039999999999999</v>
      </c>
      <c r="D373">
        <v>9.109</v>
      </c>
      <c r="E373">
        <v>7.4269999999999996</v>
      </c>
      <c r="F373">
        <v>7.9790000000000001</v>
      </c>
      <c r="G373">
        <v>9.6999999999999993</v>
      </c>
      <c r="H373">
        <v>8.8000000000000007</v>
      </c>
      <c r="I373" s="37">
        <f t="shared" si="5"/>
        <v>8.2314285714285695</v>
      </c>
      <c r="J373">
        <v>9.1489999999999991</v>
      </c>
      <c r="K373">
        <v>9.6959999999999997</v>
      </c>
      <c r="L373">
        <v>8.7940000000000005</v>
      </c>
    </row>
    <row r="374" spans="1:12" x14ac:dyDescent="0.2">
      <c r="A374" s="36">
        <v>46206.805555555598</v>
      </c>
      <c r="B374">
        <v>8.9649999999999999</v>
      </c>
      <c r="C374">
        <v>8.5250000000000004</v>
      </c>
      <c r="D374">
        <v>8.4209999999999994</v>
      </c>
      <c r="E374">
        <v>10.234999999999999</v>
      </c>
      <c r="F374">
        <v>8.3360000000000003</v>
      </c>
      <c r="G374">
        <v>7.7</v>
      </c>
      <c r="H374">
        <v>8.6</v>
      </c>
      <c r="I374" s="37">
        <f t="shared" si="5"/>
        <v>8.6831428571428582</v>
      </c>
      <c r="J374">
        <v>8.4979999999999993</v>
      </c>
      <c r="K374">
        <v>10.345000000000001</v>
      </c>
      <c r="L374">
        <v>7.4850000000000003</v>
      </c>
    </row>
    <row r="375" spans="1:12" x14ac:dyDescent="0.2">
      <c r="A375" s="36">
        <v>46206.8125</v>
      </c>
      <c r="B375">
        <v>10.33</v>
      </c>
      <c r="C375">
        <v>8.8480000000000008</v>
      </c>
      <c r="D375">
        <v>7.8040000000000003</v>
      </c>
      <c r="E375">
        <v>9.1349999999999998</v>
      </c>
      <c r="F375">
        <v>8.5190000000000001</v>
      </c>
      <c r="G375">
        <v>7.6</v>
      </c>
      <c r="H375">
        <v>7.6</v>
      </c>
      <c r="I375" s="37">
        <f t="shared" si="5"/>
        <v>8.548</v>
      </c>
      <c r="J375">
        <v>8.9779999999999998</v>
      </c>
      <c r="K375">
        <v>7.4770000000000003</v>
      </c>
      <c r="L375">
        <v>7.5330000000000004</v>
      </c>
    </row>
    <row r="376" spans="1:12" x14ac:dyDescent="0.2">
      <c r="A376" s="36">
        <v>46206.819444444503</v>
      </c>
      <c r="B376">
        <v>9.6069999999999993</v>
      </c>
      <c r="C376">
        <v>10.493</v>
      </c>
      <c r="D376">
        <v>10.499000000000001</v>
      </c>
      <c r="E376">
        <v>10.87</v>
      </c>
      <c r="F376">
        <v>11.836</v>
      </c>
      <c r="G376">
        <v>8.5</v>
      </c>
      <c r="H376">
        <v>7.6</v>
      </c>
      <c r="I376" s="37">
        <f t="shared" si="5"/>
        <v>9.9150000000000009</v>
      </c>
      <c r="J376">
        <v>8.7720000000000002</v>
      </c>
      <c r="K376">
        <v>7.5430000000000001</v>
      </c>
      <c r="L376">
        <v>7.8259999999999996</v>
      </c>
    </row>
    <row r="377" spans="1:12" x14ac:dyDescent="0.2">
      <c r="A377" s="36">
        <v>46206.826388888898</v>
      </c>
      <c r="B377">
        <v>9.3520000000000003</v>
      </c>
      <c r="C377">
        <v>11.47</v>
      </c>
      <c r="D377">
        <v>10.648999999999999</v>
      </c>
      <c r="E377">
        <v>11.387</v>
      </c>
      <c r="F377">
        <v>10.946</v>
      </c>
      <c r="G377">
        <v>8</v>
      </c>
      <c r="H377">
        <v>7.6</v>
      </c>
      <c r="I377" s="37">
        <f t="shared" si="5"/>
        <v>9.9148571428571426</v>
      </c>
      <c r="J377">
        <v>7.6970000000000001</v>
      </c>
      <c r="K377">
        <v>8.0440000000000005</v>
      </c>
      <c r="L377">
        <v>6.5730000000000004</v>
      </c>
    </row>
    <row r="378" spans="1:12" x14ac:dyDescent="0.2">
      <c r="A378" s="36">
        <v>46206.833333333299</v>
      </c>
      <c r="B378">
        <v>8.3840000000000003</v>
      </c>
      <c r="C378">
        <v>9.9830000000000005</v>
      </c>
      <c r="D378">
        <v>10.472</v>
      </c>
      <c r="E378">
        <v>9.3940000000000001</v>
      </c>
      <c r="F378">
        <v>9.9</v>
      </c>
      <c r="G378">
        <v>7.4</v>
      </c>
      <c r="H378">
        <v>7.9</v>
      </c>
      <c r="I378" s="37">
        <f t="shared" si="5"/>
        <v>9.0618571428571411</v>
      </c>
      <c r="J378">
        <v>7.9169999999999998</v>
      </c>
      <c r="K378">
        <v>7.19</v>
      </c>
      <c r="L378">
        <v>8.0510000000000002</v>
      </c>
    </row>
    <row r="379" spans="1:12" x14ac:dyDescent="0.2">
      <c r="A379" s="36">
        <v>46206.840277777803</v>
      </c>
      <c r="B379">
        <v>6.3490000000000002</v>
      </c>
      <c r="C379">
        <v>8.0180000000000007</v>
      </c>
      <c r="D379">
        <v>9.1379999999999999</v>
      </c>
      <c r="E379">
        <v>8.3800000000000008</v>
      </c>
      <c r="F379">
        <v>7.1139999999999999</v>
      </c>
      <c r="G379">
        <v>8</v>
      </c>
      <c r="H379">
        <v>7.8</v>
      </c>
      <c r="I379" s="37">
        <f t="shared" si="5"/>
        <v>7.8284285714285717</v>
      </c>
      <c r="J379">
        <v>7.4729999999999999</v>
      </c>
      <c r="K379">
        <v>7.5</v>
      </c>
      <c r="L379">
        <v>7.0659999999999998</v>
      </c>
    </row>
    <row r="380" spans="1:12" x14ac:dyDescent="0.2">
      <c r="A380" s="36">
        <v>46206.847222222197</v>
      </c>
      <c r="B380">
        <v>6.0389999999999997</v>
      </c>
      <c r="C380">
        <v>7.16</v>
      </c>
      <c r="D380">
        <v>7.766</v>
      </c>
      <c r="E380">
        <v>7.2249999999999996</v>
      </c>
      <c r="F380">
        <v>7.0110000000000001</v>
      </c>
      <c r="G380">
        <v>9.9</v>
      </c>
      <c r="H380">
        <v>8.3000000000000007</v>
      </c>
      <c r="I380" s="37">
        <f t="shared" si="5"/>
        <v>7.6287142857142856</v>
      </c>
      <c r="J380">
        <v>7.5860000000000003</v>
      </c>
      <c r="K380">
        <v>8.0530000000000008</v>
      </c>
      <c r="L380">
        <v>8.5619999999999994</v>
      </c>
    </row>
    <row r="381" spans="1:12" x14ac:dyDescent="0.2">
      <c r="A381" s="36">
        <v>46206.854166666701</v>
      </c>
      <c r="B381">
        <v>6.8280000000000003</v>
      </c>
      <c r="C381">
        <v>7.133</v>
      </c>
      <c r="D381">
        <v>7.8230000000000004</v>
      </c>
      <c r="E381">
        <v>8.282</v>
      </c>
      <c r="F381">
        <v>7.0389999999999997</v>
      </c>
      <c r="G381">
        <v>8.6</v>
      </c>
      <c r="H381">
        <v>8.6999999999999993</v>
      </c>
      <c r="I381" s="37">
        <f t="shared" si="5"/>
        <v>7.7721428571428577</v>
      </c>
      <c r="J381">
        <v>6.54</v>
      </c>
      <c r="K381">
        <v>7.6020000000000003</v>
      </c>
      <c r="L381">
        <v>5.9470000000000001</v>
      </c>
    </row>
    <row r="382" spans="1:12" x14ac:dyDescent="0.2">
      <c r="A382" s="36">
        <v>46206.861111111102</v>
      </c>
      <c r="B382">
        <v>9.7550000000000008</v>
      </c>
      <c r="C382">
        <v>8.4090000000000007</v>
      </c>
      <c r="D382">
        <v>8.5990000000000002</v>
      </c>
      <c r="E382">
        <v>9.8580000000000005</v>
      </c>
      <c r="F382">
        <v>8.6839999999999993</v>
      </c>
      <c r="G382">
        <v>8</v>
      </c>
      <c r="H382">
        <v>7.5</v>
      </c>
      <c r="I382" s="37">
        <f t="shared" si="5"/>
        <v>8.6864285714285714</v>
      </c>
      <c r="J382">
        <v>7.6920000000000002</v>
      </c>
      <c r="K382">
        <v>5.0759999999999996</v>
      </c>
      <c r="L382">
        <v>5.03</v>
      </c>
    </row>
    <row r="383" spans="1:12" x14ac:dyDescent="0.2">
      <c r="A383" s="36">
        <v>46206.868055555598</v>
      </c>
      <c r="B383">
        <v>8.5259999999999998</v>
      </c>
      <c r="C383">
        <v>8.327</v>
      </c>
      <c r="D383">
        <v>9.1010000000000009</v>
      </c>
      <c r="E383">
        <v>7.8920000000000003</v>
      </c>
      <c r="F383">
        <v>9.1720000000000006</v>
      </c>
      <c r="G383">
        <v>7.6</v>
      </c>
      <c r="H383">
        <v>7.3</v>
      </c>
      <c r="I383" s="37">
        <f t="shared" si="5"/>
        <v>8.2739999999999991</v>
      </c>
      <c r="J383">
        <v>7.6459999999999999</v>
      </c>
      <c r="K383">
        <v>5.3680000000000003</v>
      </c>
      <c r="L383">
        <v>4.6420000000000003</v>
      </c>
    </row>
    <row r="384" spans="1:12" x14ac:dyDescent="0.2">
      <c r="A384" s="36">
        <v>46206.875</v>
      </c>
      <c r="B384">
        <v>7.2119999999999997</v>
      </c>
      <c r="C384">
        <v>5.0129999999999999</v>
      </c>
      <c r="D384">
        <v>7.4749999999999996</v>
      </c>
      <c r="E384">
        <v>6.6980000000000004</v>
      </c>
      <c r="F384">
        <v>6.0670000000000002</v>
      </c>
      <c r="G384">
        <v>7.4</v>
      </c>
      <c r="H384">
        <v>6.8</v>
      </c>
      <c r="I384" s="37">
        <f t="shared" si="5"/>
        <v>6.6664285714285709</v>
      </c>
      <c r="J384">
        <v>7.548</v>
      </c>
      <c r="K384">
        <v>5.5389999999999997</v>
      </c>
      <c r="L384">
        <v>4.7080000000000002</v>
      </c>
    </row>
    <row r="385" spans="1:12" x14ac:dyDescent="0.2">
      <c r="A385" s="36">
        <v>46206.881944444503</v>
      </c>
      <c r="B385">
        <v>6.968</v>
      </c>
      <c r="C385">
        <v>5.3419999999999996</v>
      </c>
      <c r="D385">
        <v>7.7910000000000004</v>
      </c>
      <c r="E385">
        <v>7.6589999999999998</v>
      </c>
      <c r="F385">
        <v>6.8819999999999997</v>
      </c>
      <c r="G385">
        <v>7.1</v>
      </c>
      <c r="H385">
        <v>6.7</v>
      </c>
      <c r="I385" s="37">
        <f t="shared" si="5"/>
        <v>6.9202857142857139</v>
      </c>
      <c r="J385">
        <v>7.1509999999999998</v>
      </c>
      <c r="K385">
        <v>5.5830000000000002</v>
      </c>
      <c r="L385">
        <v>6.1310000000000002</v>
      </c>
    </row>
    <row r="386" spans="1:12" x14ac:dyDescent="0.2">
      <c r="A386" s="36">
        <v>46206.888888888898</v>
      </c>
      <c r="B386">
        <v>8.82</v>
      </c>
      <c r="C386">
        <v>7.1369999999999996</v>
      </c>
      <c r="D386">
        <v>8.4039999999999999</v>
      </c>
      <c r="E386">
        <v>9.032</v>
      </c>
      <c r="F386">
        <v>7.95</v>
      </c>
      <c r="G386">
        <v>8.9</v>
      </c>
      <c r="H386">
        <v>7.6</v>
      </c>
      <c r="I386" s="37">
        <f t="shared" si="5"/>
        <v>8.2632857142857148</v>
      </c>
      <c r="J386">
        <v>6.5819999999999999</v>
      </c>
      <c r="K386">
        <v>6.4509999999999996</v>
      </c>
      <c r="L386">
        <v>5.0359999999999996</v>
      </c>
    </row>
    <row r="387" spans="1:12" x14ac:dyDescent="0.2">
      <c r="A387" s="36">
        <v>46206.895833333299</v>
      </c>
      <c r="B387">
        <v>7.5519999999999996</v>
      </c>
      <c r="C387">
        <v>6.0330000000000004</v>
      </c>
      <c r="D387">
        <v>7.9020000000000001</v>
      </c>
      <c r="E387">
        <v>7.7229999999999999</v>
      </c>
      <c r="F387">
        <v>6.97</v>
      </c>
      <c r="G387">
        <v>9</v>
      </c>
      <c r="H387">
        <v>7.7</v>
      </c>
      <c r="I387" s="37">
        <f t="shared" si="5"/>
        <v>7.5542857142857143</v>
      </c>
      <c r="J387">
        <v>7.0140000000000002</v>
      </c>
      <c r="K387">
        <v>6.06</v>
      </c>
      <c r="L387">
        <v>4.6459999999999999</v>
      </c>
    </row>
    <row r="388" spans="1:12" x14ac:dyDescent="0.2">
      <c r="A388" s="36">
        <v>46206.902777777803</v>
      </c>
      <c r="B388">
        <v>7.8879999999999999</v>
      </c>
      <c r="C388">
        <v>4.5759999999999996</v>
      </c>
      <c r="D388">
        <v>7.27</v>
      </c>
      <c r="E388">
        <v>7.55</v>
      </c>
      <c r="F388">
        <v>7.4989999999999997</v>
      </c>
      <c r="G388">
        <v>8.6999999999999993</v>
      </c>
      <c r="H388">
        <v>7.8</v>
      </c>
      <c r="I388" s="37">
        <f t="shared" si="5"/>
        <v>7.3261428571428571</v>
      </c>
      <c r="J388">
        <v>7.5490000000000004</v>
      </c>
      <c r="K388">
        <v>6.665</v>
      </c>
      <c r="L388">
        <v>5.7359999999999998</v>
      </c>
    </row>
    <row r="389" spans="1:12" x14ac:dyDescent="0.2">
      <c r="A389" s="36">
        <v>46206.909722222197</v>
      </c>
      <c r="B389">
        <v>7.625</v>
      </c>
      <c r="C389">
        <v>5.8150000000000004</v>
      </c>
      <c r="D389">
        <v>7.8929999999999998</v>
      </c>
      <c r="E389">
        <v>7.83</v>
      </c>
      <c r="F389">
        <v>7.6459999999999999</v>
      </c>
      <c r="G389">
        <v>8.3000000000000007</v>
      </c>
      <c r="H389">
        <v>7.2</v>
      </c>
      <c r="I389" s="37">
        <f t="shared" si="5"/>
        <v>7.4727142857142876</v>
      </c>
      <c r="J389">
        <v>6.2919999999999998</v>
      </c>
      <c r="K389">
        <v>6.3360000000000003</v>
      </c>
      <c r="L389">
        <v>4.0369999999999999</v>
      </c>
    </row>
    <row r="390" spans="1:12" x14ac:dyDescent="0.2">
      <c r="A390" s="36">
        <v>46206.9375</v>
      </c>
      <c r="B390">
        <v>6.548</v>
      </c>
      <c r="C390">
        <v>5.9329999999999998</v>
      </c>
      <c r="D390">
        <v>6.5309999999999997</v>
      </c>
      <c r="E390">
        <v>5.4930000000000003</v>
      </c>
      <c r="F390">
        <v>6.8780000000000001</v>
      </c>
      <c r="G390">
        <v>7</v>
      </c>
      <c r="H390">
        <v>7.4</v>
      </c>
      <c r="I390" s="37">
        <f t="shared" si="5"/>
        <v>6.5404285714285715</v>
      </c>
      <c r="J390">
        <v>5.1390000000000002</v>
      </c>
      <c r="K390">
        <v>5.5359999999999996</v>
      </c>
      <c r="L390">
        <v>5.141</v>
      </c>
    </row>
    <row r="391" spans="1:12" x14ac:dyDescent="0.2">
      <c r="A391" s="36">
        <v>46206.944444444503</v>
      </c>
      <c r="B391">
        <v>6.0940000000000003</v>
      </c>
      <c r="C391">
        <v>5.5750000000000002</v>
      </c>
      <c r="D391">
        <v>6.5149999999999997</v>
      </c>
      <c r="E391">
        <v>5.4930000000000003</v>
      </c>
      <c r="F391">
        <v>6.7270000000000003</v>
      </c>
      <c r="G391">
        <v>6.4</v>
      </c>
      <c r="H391">
        <v>6.7</v>
      </c>
      <c r="I391" s="37">
        <f t="shared" si="5"/>
        <v>6.2148571428571433</v>
      </c>
      <c r="J391">
        <v>5.3</v>
      </c>
      <c r="K391">
        <v>4.5789999999999997</v>
      </c>
      <c r="L391">
        <v>4.4630000000000001</v>
      </c>
    </row>
    <row r="392" spans="1:12" x14ac:dyDescent="0.2">
      <c r="A392" s="36">
        <v>46206.951388888898</v>
      </c>
      <c r="B392">
        <v>6.7050000000000001</v>
      </c>
      <c r="C392">
        <v>6.6029999999999998</v>
      </c>
      <c r="D392">
        <v>7.0430000000000001</v>
      </c>
      <c r="E392">
        <v>6.2830000000000004</v>
      </c>
      <c r="F392">
        <v>7.5640000000000001</v>
      </c>
      <c r="G392">
        <v>6.6</v>
      </c>
      <c r="H392">
        <v>5.8</v>
      </c>
      <c r="I392" s="37">
        <f t="shared" ref="I392:I455" si="6">AVERAGE(B392:H392)</f>
        <v>6.6568571428571426</v>
      </c>
      <c r="J392">
        <v>5.3840000000000003</v>
      </c>
      <c r="K392">
        <v>4.3099999999999996</v>
      </c>
      <c r="L392">
        <v>4.218</v>
      </c>
    </row>
    <row r="393" spans="1:12" x14ac:dyDescent="0.2">
      <c r="A393" s="36">
        <v>46206.958333333299</v>
      </c>
      <c r="B393">
        <v>6.8440000000000003</v>
      </c>
      <c r="C393">
        <v>6.3789999999999996</v>
      </c>
      <c r="D393">
        <v>6.6660000000000004</v>
      </c>
      <c r="E393">
        <v>6.1269999999999998</v>
      </c>
      <c r="F393">
        <v>7.3479999999999999</v>
      </c>
      <c r="G393">
        <v>6.4</v>
      </c>
      <c r="H393">
        <v>5.9</v>
      </c>
      <c r="I393" s="37">
        <f t="shared" si="6"/>
        <v>6.5234285714285702</v>
      </c>
      <c r="J393">
        <v>5.4969999999999999</v>
      </c>
      <c r="K393">
        <v>3.722</v>
      </c>
      <c r="L393">
        <v>3.7050000000000001</v>
      </c>
    </row>
    <row r="394" spans="1:12" x14ac:dyDescent="0.2">
      <c r="A394" s="36">
        <v>46206.965277777803</v>
      </c>
      <c r="B394">
        <v>6.3339999999999996</v>
      </c>
      <c r="C394">
        <v>6.194</v>
      </c>
      <c r="D394">
        <v>6.5149999999999997</v>
      </c>
      <c r="E394">
        <v>5.976</v>
      </c>
      <c r="F394">
        <v>6.899</v>
      </c>
      <c r="G394">
        <v>6.2</v>
      </c>
      <c r="H394">
        <v>5.8</v>
      </c>
      <c r="I394" s="37">
        <f t="shared" si="6"/>
        <v>6.274</v>
      </c>
      <c r="J394">
        <v>4.5410000000000004</v>
      </c>
      <c r="K394">
        <v>4.0199999999999996</v>
      </c>
      <c r="L394">
        <v>4.173</v>
      </c>
    </row>
    <row r="395" spans="1:12" x14ac:dyDescent="0.2">
      <c r="A395" s="36">
        <v>46206.979166666701</v>
      </c>
      <c r="B395">
        <v>6.4989999999999997</v>
      </c>
      <c r="C395">
        <v>5.95</v>
      </c>
      <c r="D395">
        <v>7.4089999999999998</v>
      </c>
      <c r="E395">
        <v>6.2370000000000001</v>
      </c>
      <c r="F395">
        <v>7.6289999999999996</v>
      </c>
      <c r="G395">
        <v>5.7</v>
      </c>
      <c r="H395">
        <v>5.4</v>
      </c>
      <c r="I395" s="37">
        <f t="shared" si="6"/>
        <v>6.403428571428571</v>
      </c>
      <c r="J395">
        <v>4.7450000000000001</v>
      </c>
      <c r="K395">
        <v>5.1849999999999996</v>
      </c>
      <c r="L395">
        <v>4.8019999999999996</v>
      </c>
    </row>
    <row r="396" spans="1:12" x14ac:dyDescent="0.2">
      <c r="A396" s="36">
        <v>46206.986111111102</v>
      </c>
      <c r="B396">
        <v>6.569</v>
      </c>
      <c r="C396">
        <v>6.0750000000000002</v>
      </c>
      <c r="D396">
        <v>7.72</v>
      </c>
      <c r="E396">
        <v>6.3959999999999999</v>
      </c>
      <c r="F396">
        <v>7.766</v>
      </c>
      <c r="G396">
        <v>5.2</v>
      </c>
      <c r="H396">
        <v>5.3</v>
      </c>
      <c r="I396" s="37">
        <f t="shared" si="6"/>
        <v>6.4322857142857144</v>
      </c>
      <c r="J396">
        <v>5.1589999999999998</v>
      </c>
      <c r="K396">
        <v>5.0229999999999997</v>
      </c>
      <c r="L396">
        <v>5.2060000000000004</v>
      </c>
    </row>
    <row r="397" spans="1:12" x14ac:dyDescent="0.2">
      <c r="A397" s="36">
        <v>46207</v>
      </c>
      <c r="B397">
        <v>6.1180000000000003</v>
      </c>
      <c r="C397">
        <v>5.8209999999999997</v>
      </c>
      <c r="D397">
        <v>7.1130000000000004</v>
      </c>
      <c r="E397">
        <v>5.7370000000000001</v>
      </c>
      <c r="F397">
        <v>7.1360000000000001</v>
      </c>
      <c r="G397">
        <v>5.4</v>
      </c>
      <c r="H397">
        <v>5.2</v>
      </c>
      <c r="I397" s="37">
        <f t="shared" si="6"/>
        <v>6.0750000000000011</v>
      </c>
      <c r="J397">
        <v>5.0460000000000003</v>
      </c>
      <c r="K397">
        <v>4.8109999999999999</v>
      </c>
      <c r="L397">
        <v>4.5190000000000001</v>
      </c>
    </row>
    <row r="398" spans="1:12" x14ac:dyDescent="0.2">
      <c r="A398" s="36">
        <v>46207.006944444503</v>
      </c>
      <c r="B398">
        <v>6.5819999999999999</v>
      </c>
      <c r="C398">
        <v>6.1440000000000001</v>
      </c>
      <c r="D398">
        <v>7.2809999999999997</v>
      </c>
      <c r="E398">
        <v>5.7030000000000003</v>
      </c>
      <c r="F398">
        <v>7.4809999999999999</v>
      </c>
      <c r="G398">
        <v>5.0999999999999996</v>
      </c>
      <c r="H398">
        <v>4.8</v>
      </c>
      <c r="I398" s="37">
        <f t="shared" si="6"/>
        <v>6.1558571428571423</v>
      </c>
      <c r="J398">
        <v>4.8760000000000003</v>
      </c>
      <c r="K398">
        <v>5.141</v>
      </c>
      <c r="L398">
        <v>4.9400000000000004</v>
      </c>
    </row>
    <row r="399" spans="1:12" x14ac:dyDescent="0.2">
      <c r="A399" s="36">
        <v>46207.013888888898</v>
      </c>
      <c r="B399">
        <v>6.9349999999999996</v>
      </c>
      <c r="C399">
        <v>6.5389999999999997</v>
      </c>
      <c r="D399">
        <v>7.8540000000000001</v>
      </c>
      <c r="E399">
        <v>6.6559999999999997</v>
      </c>
      <c r="F399">
        <v>7.8129999999999997</v>
      </c>
      <c r="G399">
        <v>5.0999999999999996</v>
      </c>
      <c r="H399">
        <v>4.8</v>
      </c>
      <c r="I399" s="37">
        <f t="shared" si="6"/>
        <v>6.5281428571428561</v>
      </c>
      <c r="J399">
        <v>4.843</v>
      </c>
      <c r="K399">
        <v>5.0529999999999999</v>
      </c>
      <c r="L399">
        <v>4.8239999999999998</v>
      </c>
    </row>
    <row r="400" spans="1:12" x14ac:dyDescent="0.2">
      <c r="A400" s="36">
        <v>46207.027777777803</v>
      </c>
      <c r="B400">
        <v>4.9119999999999999</v>
      </c>
      <c r="C400">
        <v>6.2069999999999999</v>
      </c>
      <c r="D400">
        <v>7.1589999999999998</v>
      </c>
      <c r="E400">
        <v>5.907</v>
      </c>
      <c r="F400">
        <v>7.1559999999999997</v>
      </c>
      <c r="G400">
        <v>4.5</v>
      </c>
      <c r="H400">
        <v>4</v>
      </c>
      <c r="I400" s="37">
        <f t="shared" si="6"/>
        <v>5.6915714285714278</v>
      </c>
      <c r="J400">
        <v>5.1760000000000002</v>
      </c>
      <c r="K400">
        <v>5.47</v>
      </c>
      <c r="L400">
        <v>5.407</v>
      </c>
    </row>
    <row r="401" spans="1:12" x14ac:dyDescent="0.2">
      <c r="A401" s="36">
        <v>46207.034722222197</v>
      </c>
      <c r="B401">
        <v>6.2939999999999996</v>
      </c>
      <c r="C401">
        <v>6.28</v>
      </c>
      <c r="D401">
        <v>6.899</v>
      </c>
      <c r="E401">
        <v>6.06</v>
      </c>
      <c r="F401">
        <v>7.1029999999999998</v>
      </c>
      <c r="G401">
        <v>3.9</v>
      </c>
      <c r="H401">
        <v>3.1</v>
      </c>
      <c r="I401" s="37">
        <f t="shared" si="6"/>
        <v>5.6622857142857139</v>
      </c>
      <c r="J401">
        <v>5.1020000000000003</v>
      </c>
      <c r="K401">
        <v>5.2220000000000004</v>
      </c>
      <c r="L401">
        <v>5.2859999999999996</v>
      </c>
    </row>
    <row r="402" spans="1:12" x14ac:dyDescent="0.2">
      <c r="A402" s="36">
        <v>46207.041666666701</v>
      </c>
      <c r="B402">
        <v>6.1230000000000002</v>
      </c>
      <c r="C402">
        <v>6.0129999999999999</v>
      </c>
      <c r="D402">
        <v>6.742</v>
      </c>
      <c r="E402">
        <v>5.98</v>
      </c>
      <c r="F402">
        <v>6.9749999999999996</v>
      </c>
      <c r="G402">
        <v>3.7</v>
      </c>
      <c r="H402">
        <v>2.5</v>
      </c>
      <c r="I402" s="37">
        <f t="shared" si="6"/>
        <v>5.4332857142857147</v>
      </c>
      <c r="J402">
        <v>4.6529999999999996</v>
      </c>
      <c r="K402">
        <v>5.1529999999999996</v>
      </c>
      <c r="L402">
        <v>5.077</v>
      </c>
    </row>
    <row r="403" spans="1:12" x14ac:dyDescent="0.2">
      <c r="A403" s="36">
        <v>46207.048611111102</v>
      </c>
      <c r="B403">
        <v>6.4329999999999998</v>
      </c>
      <c r="C403">
        <v>6.3470000000000004</v>
      </c>
      <c r="D403">
        <v>7.1459999999999999</v>
      </c>
      <c r="E403">
        <v>5.6689999999999996</v>
      </c>
      <c r="F403">
        <v>6.1580000000000004</v>
      </c>
      <c r="G403">
        <v>3.4</v>
      </c>
      <c r="H403">
        <v>2.5</v>
      </c>
      <c r="I403" s="37">
        <f t="shared" si="6"/>
        <v>5.3790000000000004</v>
      </c>
      <c r="J403">
        <v>5.3689999999999998</v>
      </c>
      <c r="K403">
        <v>5.8929999999999998</v>
      </c>
      <c r="L403">
        <v>5.8920000000000003</v>
      </c>
    </row>
    <row r="404" spans="1:12" x14ac:dyDescent="0.2">
      <c r="A404" s="36">
        <v>46207.055555555598</v>
      </c>
      <c r="B404">
        <v>6.2480000000000002</v>
      </c>
      <c r="C404">
        <v>6.33</v>
      </c>
      <c r="D404">
        <v>7.39</v>
      </c>
      <c r="E404">
        <v>5.5119999999999996</v>
      </c>
      <c r="F404">
        <v>6.0739999999999998</v>
      </c>
      <c r="G404">
        <v>3.7</v>
      </c>
      <c r="H404">
        <v>3.7</v>
      </c>
      <c r="I404" s="37">
        <f t="shared" si="6"/>
        <v>5.5648571428571438</v>
      </c>
      <c r="J404">
        <v>5.4390000000000001</v>
      </c>
      <c r="K404">
        <v>5.5170000000000003</v>
      </c>
      <c r="L404">
        <v>5.516</v>
      </c>
    </row>
    <row r="405" spans="1:12" x14ac:dyDescent="0.2">
      <c r="A405" s="36">
        <v>46207.0625</v>
      </c>
      <c r="B405">
        <v>5.9930000000000003</v>
      </c>
      <c r="C405">
        <v>6.1639999999999997</v>
      </c>
      <c r="D405">
        <v>7.4290000000000003</v>
      </c>
      <c r="E405">
        <v>5.5209999999999999</v>
      </c>
      <c r="F405">
        <v>6.4039999999999999</v>
      </c>
      <c r="G405">
        <v>5.0999999999999996</v>
      </c>
      <c r="H405">
        <v>5.0999999999999996</v>
      </c>
      <c r="I405" s="37">
        <f t="shared" si="6"/>
        <v>5.9587142857142856</v>
      </c>
      <c r="J405">
        <v>5.625</v>
      </c>
      <c r="K405">
        <v>5.6529999999999996</v>
      </c>
      <c r="L405">
        <v>5.5730000000000004</v>
      </c>
    </row>
    <row r="406" spans="1:12" x14ac:dyDescent="0.2">
      <c r="A406" s="36">
        <v>46207.069444444503</v>
      </c>
      <c r="B406">
        <v>6.2430000000000003</v>
      </c>
      <c r="C406">
        <v>6.0890000000000004</v>
      </c>
      <c r="D406">
        <v>6.9909999999999997</v>
      </c>
      <c r="E406">
        <v>5.7320000000000002</v>
      </c>
      <c r="F406">
        <v>6.218</v>
      </c>
      <c r="G406">
        <v>4.7</v>
      </c>
      <c r="H406">
        <v>4.5999999999999996</v>
      </c>
      <c r="I406" s="37">
        <f t="shared" si="6"/>
        <v>5.7961428571428568</v>
      </c>
      <c r="J406">
        <v>5.4329999999999998</v>
      </c>
      <c r="K406">
        <v>5.7830000000000004</v>
      </c>
      <c r="L406">
        <v>5.3760000000000003</v>
      </c>
    </row>
    <row r="407" spans="1:12" x14ac:dyDescent="0.2">
      <c r="A407" s="36">
        <v>46207.076388888898</v>
      </c>
      <c r="B407">
        <v>5.4630000000000001</v>
      </c>
      <c r="C407">
        <v>5.5369999999999999</v>
      </c>
      <c r="D407">
        <v>5.7850000000000001</v>
      </c>
      <c r="E407">
        <v>5.14</v>
      </c>
      <c r="F407">
        <v>5.8319999999999999</v>
      </c>
      <c r="G407">
        <v>5.0999999999999996</v>
      </c>
      <c r="H407">
        <v>4.4000000000000004</v>
      </c>
      <c r="I407" s="37">
        <f t="shared" si="6"/>
        <v>5.3224285714285715</v>
      </c>
      <c r="J407">
        <v>5.9669999999999996</v>
      </c>
      <c r="K407">
        <v>5.9509999999999996</v>
      </c>
      <c r="L407">
        <v>6.0359999999999996</v>
      </c>
    </row>
    <row r="408" spans="1:12" x14ac:dyDescent="0.2">
      <c r="A408" s="36">
        <v>46207.083333333299</v>
      </c>
      <c r="B408">
        <v>6.1239999999999997</v>
      </c>
      <c r="C408">
        <v>5.6539999999999999</v>
      </c>
      <c r="D408">
        <v>6.46</v>
      </c>
      <c r="E408">
        <v>5.8289999999999997</v>
      </c>
      <c r="F408">
        <v>6.0620000000000003</v>
      </c>
      <c r="G408">
        <v>4.8</v>
      </c>
      <c r="H408">
        <v>4.3</v>
      </c>
      <c r="I408" s="37">
        <f t="shared" si="6"/>
        <v>5.6041428571428566</v>
      </c>
      <c r="J408">
        <v>5.3760000000000003</v>
      </c>
      <c r="K408">
        <v>6.0019999999999998</v>
      </c>
      <c r="L408">
        <v>5.7140000000000004</v>
      </c>
    </row>
    <row r="409" spans="1:12" x14ac:dyDescent="0.2">
      <c r="A409" s="36">
        <v>46207.090277777803</v>
      </c>
      <c r="B409">
        <v>6.157</v>
      </c>
      <c r="C409">
        <v>6.1669999999999998</v>
      </c>
      <c r="D409">
        <v>6.8849999999999998</v>
      </c>
      <c r="E409">
        <v>6.1390000000000002</v>
      </c>
      <c r="F409">
        <v>6.4720000000000004</v>
      </c>
      <c r="G409">
        <v>4.7</v>
      </c>
      <c r="H409">
        <v>4.5</v>
      </c>
      <c r="I409" s="37">
        <f t="shared" si="6"/>
        <v>5.86</v>
      </c>
      <c r="J409">
        <v>5.476</v>
      </c>
      <c r="K409">
        <v>6.6310000000000002</v>
      </c>
      <c r="L409">
        <v>5.7009999999999996</v>
      </c>
    </row>
    <row r="410" spans="1:12" x14ac:dyDescent="0.2">
      <c r="A410" s="36">
        <v>46207.097222222197</v>
      </c>
      <c r="B410">
        <v>6.1959999999999997</v>
      </c>
      <c r="C410">
        <v>6.5960000000000001</v>
      </c>
      <c r="D410">
        <v>6.5019999999999998</v>
      </c>
      <c r="E410">
        <v>6.4870000000000001</v>
      </c>
      <c r="F410">
        <v>6.0880000000000001</v>
      </c>
      <c r="G410">
        <v>5.3</v>
      </c>
      <c r="H410">
        <v>5</v>
      </c>
      <c r="I410" s="37">
        <f t="shared" si="6"/>
        <v>6.0241428571428566</v>
      </c>
      <c r="J410">
        <v>5.6050000000000004</v>
      </c>
      <c r="K410">
        <v>6.7779999999999996</v>
      </c>
      <c r="L410">
        <v>5.5650000000000004</v>
      </c>
    </row>
    <row r="411" spans="1:12" x14ac:dyDescent="0.2">
      <c r="A411" s="36">
        <v>46207.104166666701</v>
      </c>
      <c r="B411">
        <v>6.51</v>
      </c>
      <c r="C411">
        <v>6.665</v>
      </c>
      <c r="D411">
        <v>6.984</v>
      </c>
      <c r="E411">
        <v>6.4889999999999999</v>
      </c>
      <c r="F411">
        <v>6.3449999999999998</v>
      </c>
      <c r="G411">
        <v>5.9</v>
      </c>
      <c r="H411">
        <v>5.7</v>
      </c>
      <c r="I411" s="37">
        <f t="shared" si="6"/>
        <v>6.3704285714285716</v>
      </c>
      <c r="J411">
        <v>5.05</v>
      </c>
      <c r="K411">
        <v>6.7880000000000003</v>
      </c>
      <c r="L411">
        <v>5.7279999999999998</v>
      </c>
    </row>
    <row r="412" spans="1:12" x14ac:dyDescent="0.2">
      <c r="A412" s="36">
        <v>46207.118055555598</v>
      </c>
      <c r="B412">
        <v>5.8819999999999997</v>
      </c>
      <c r="C412">
        <v>7.3049999999999997</v>
      </c>
      <c r="D412">
        <v>7.6130000000000004</v>
      </c>
      <c r="E412">
        <v>6.9960000000000004</v>
      </c>
      <c r="F412">
        <v>6.2750000000000004</v>
      </c>
      <c r="G412">
        <v>5.5</v>
      </c>
      <c r="H412">
        <v>5.3</v>
      </c>
      <c r="I412" s="37">
        <f t="shared" si="6"/>
        <v>6.4101428571428567</v>
      </c>
      <c r="J412">
        <v>5.6269999999999998</v>
      </c>
      <c r="K412">
        <v>7.31</v>
      </c>
      <c r="L412">
        <v>5.5810000000000004</v>
      </c>
    </row>
    <row r="413" spans="1:12" x14ac:dyDescent="0.2">
      <c r="A413" s="36">
        <v>46207.125</v>
      </c>
      <c r="B413">
        <v>5.726</v>
      </c>
      <c r="C413">
        <v>6.8070000000000004</v>
      </c>
      <c r="D413">
        <v>7.125</v>
      </c>
      <c r="E413">
        <v>6.5119999999999996</v>
      </c>
      <c r="F413">
        <v>5.9690000000000003</v>
      </c>
      <c r="G413">
        <v>5.5</v>
      </c>
      <c r="H413">
        <v>5.3</v>
      </c>
      <c r="I413" s="37">
        <f t="shared" si="6"/>
        <v>6.1341428571428569</v>
      </c>
      <c r="J413">
        <v>5.1360000000000001</v>
      </c>
      <c r="K413">
        <v>7.0739999999999998</v>
      </c>
      <c r="L413">
        <v>5.53</v>
      </c>
    </row>
    <row r="414" spans="1:12" x14ac:dyDescent="0.2">
      <c r="A414" s="36">
        <v>46207.131944444503</v>
      </c>
      <c r="B414">
        <v>5.4610000000000003</v>
      </c>
      <c r="C414">
        <v>6.5960000000000001</v>
      </c>
      <c r="D414">
        <v>7.819</v>
      </c>
      <c r="E414">
        <v>6.9039999999999999</v>
      </c>
      <c r="F414">
        <v>7.173</v>
      </c>
      <c r="G414">
        <v>5.4</v>
      </c>
      <c r="H414">
        <v>5</v>
      </c>
      <c r="I414" s="37">
        <f t="shared" si="6"/>
        <v>6.3361428571428577</v>
      </c>
      <c r="J414">
        <v>4.7510000000000003</v>
      </c>
      <c r="K414">
        <v>7.0679999999999996</v>
      </c>
      <c r="L414">
        <v>6.1189999999999998</v>
      </c>
    </row>
    <row r="415" spans="1:12" x14ac:dyDescent="0.2">
      <c r="A415" s="36">
        <v>46207.138888888898</v>
      </c>
      <c r="B415">
        <v>5.55</v>
      </c>
      <c r="C415">
        <v>7.2729999999999997</v>
      </c>
      <c r="D415">
        <v>8.0860000000000003</v>
      </c>
      <c r="E415">
        <v>7.1379999999999999</v>
      </c>
      <c r="F415">
        <v>6.3730000000000002</v>
      </c>
      <c r="G415">
        <v>5.4</v>
      </c>
      <c r="H415">
        <v>4.7</v>
      </c>
      <c r="I415" s="37">
        <f t="shared" si="6"/>
        <v>6.3599999999999994</v>
      </c>
      <c r="J415">
        <v>5.0179999999999998</v>
      </c>
      <c r="K415">
        <v>7.52</v>
      </c>
      <c r="L415">
        <v>6.3419999999999996</v>
      </c>
    </row>
    <row r="416" spans="1:12" x14ac:dyDescent="0.2">
      <c r="A416" s="36">
        <v>46207.152777777803</v>
      </c>
      <c r="B416">
        <v>5.9809999999999999</v>
      </c>
      <c r="C416">
        <v>7.1710000000000003</v>
      </c>
      <c r="D416">
        <v>7.6639999999999997</v>
      </c>
      <c r="E416">
        <v>6.7779999999999996</v>
      </c>
      <c r="F416">
        <v>6.165</v>
      </c>
      <c r="G416">
        <v>5.6</v>
      </c>
      <c r="H416">
        <v>5.7</v>
      </c>
      <c r="I416" s="37">
        <f t="shared" si="6"/>
        <v>6.4370000000000003</v>
      </c>
      <c r="J416">
        <v>4.8710000000000004</v>
      </c>
      <c r="K416">
        <v>7.4450000000000003</v>
      </c>
      <c r="L416">
        <v>6.6920000000000002</v>
      </c>
    </row>
    <row r="417" spans="1:12" x14ac:dyDescent="0.2">
      <c r="A417" s="36">
        <v>46207.159722222197</v>
      </c>
      <c r="B417">
        <v>6.49</v>
      </c>
      <c r="C417">
        <v>7.4729999999999999</v>
      </c>
      <c r="D417">
        <v>8.3379999999999992</v>
      </c>
      <c r="E417">
        <v>6.8949999999999996</v>
      </c>
      <c r="F417">
        <v>6.1680000000000001</v>
      </c>
      <c r="G417">
        <v>5.5</v>
      </c>
      <c r="H417">
        <v>5.4</v>
      </c>
      <c r="I417" s="37">
        <f t="shared" si="6"/>
        <v>6.6091428571428574</v>
      </c>
      <c r="J417">
        <v>5.1829999999999998</v>
      </c>
      <c r="K417">
        <v>7.48</v>
      </c>
      <c r="L417">
        <v>6.5590000000000002</v>
      </c>
    </row>
    <row r="418" spans="1:12" x14ac:dyDescent="0.2">
      <c r="A418" s="36">
        <v>46207.166666666701</v>
      </c>
      <c r="B418">
        <v>5.68</v>
      </c>
      <c r="C418">
        <v>7.9260000000000002</v>
      </c>
      <c r="D418">
        <v>8.2149999999999999</v>
      </c>
      <c r="E418">
        <v>7.375</v>
      </c>
      <c r="F418">
        <v>6.4859999999999998</v>
      </c>
      <c r="G418">
        <v>5.6</v>
      </c>
      <c r="H418">
        <v>5.3</v>
      </c>
      <c r="I418" s="37">
        <f t="shared" si="6"/>
        <v>6.6545714285714279</v>
      </c>
      <c r="J418">
        <v>5.2809999999999997</v>
      </c>
      <c r="K418">
        <v>7.3929999999999998</v>
      </c>
      <c r="L418">
        <v>6.5910000000000002</v>
      </c>
    </row>
    <row r="419" spans="1:12" x14ac:dyDescent="0.2">
      <c r="A419" s="36">
        <v>46207.173611111102</v>
      </c>
      <c r="B419">
        <v>5.6909999999999998</v>
      </c>
      <c r="C419">
        <v>6.5309999999999997</v>
      </c>
      <c r="D419">
        <v>7.8280000000000003</v>
      </c>
      <c r="E419">
        <v>6.5469999999999997</v>
      </c>
      <c r="F419">
        <v>5.9189999999999996</v>
      </c>
      <c r="G419">
        <v>5.8</v>
      </c>
      <c r="H419">
        <v>5.6</v>
      </c>
      <c r="I419" s="37">
        <f t="shared" si="6"/>
        <v>6.2737142857142851</v>
      </c>
      <c r="J419">
        <v>5.2359999999999998</v>
      </c>
      <c r="K419">
        <v>7.4180000000000001</v>
      </c>
      <c r="L419">
        <v>6.819</v>
      </c>
    </row>
    <row r="420" spans="1:12" x14ac:dyDescent="0.2">
      <c r="A420" s="36">
        <v>46207.180555555598</v>
      </c>
      <c r="B420">
        <v>4.76</v>
      </c>
      <c r="C420">
        <v>5.7850000000000001</v>
      </c>
      <c r="D420">
        <v>8.3960000000000008</v>
      </c>
      <c r="E420">
        <v>6.9509999999999996</v>
      </c>
      <c r="F420">
        <v>8.3840000000000003</v>
      </c>
      <c r="G420">
        <v>6</v>
      </c>
      <c r="H420">
        <v>6.2</v>
      </c>
      <c r="I420" s="37">
        <f t="shared" si="6"/>
        <v>6.6394285714285726</v>
      </c>
      <c r="J420">
        <v>4.992</v>
      </c>
      <c r="K420">
        <v>6.79</v>
      </c>
      <c r="L420">
        <v>6.5019999999999998</v>
      </c>
    </row>
    <row r="421" spans="1:12" x14ac:dyDescent="0.2">
      <c r="A421" s="36">
        <v>46207.1875</v>
      </c>
      <c r="B421">
        <v>6.5359999999999996</v>
      </c>
      <c r="C421">
        <v>5.6769999999999996</v>
      </c>
      <c r="D421">
        <v>9.0079999999999991</v>
      </c>
      <c r="E421">
        <v>7.2830000000000004</v>
      </c>
      <c r="F421">
        <v>8.7040000000000006</v>
      </c>
      <c r="G421">
        <v>6.6</v>
      </c>
      <c r="H421">
        <v>6.3</v>
      </c>
      <c r="I421" s="37">
        <f t="shared" si="6"/>
        <v>7.1582857142857135</v>
      </c>
      <c r="J421">
        <v>5.48</v>
      </c>
      <c r="K421">
        <v>6.7480000000000002</v>
      </c>
      <c r="L421">
        <v>6.3529999999999998</v>
      </c>
    </row>
    <row r="422" spans="1:12" x14ac:dyDescent="0.2">
      <c r="A422" s="36">
        <v>46207.194444444503</v>
      </c>
      <c r="B422">
        <v>6.7290000000000001</v>
      </c>
      <c r="C422">
        <v>6.2350000000000003</v>
      </c>
      <c r="D422">
        <v>9.5090000000000003</v>
      </c>
      <c r="E422">
        <v>7.9409999999999998</v>
      </c>
      <c r="F422">
        <v>9.4060000000000006</v>
      </c>
      <c r="G422">
        <v>6.7</v>
      </c>
      <c r="H422">
        <v>6.7</v>
      </c>
      <c r="I422" s="37">
        <f t="shared" si="6"/>
        <v>7.6028571428571441</v>
      </c>
      <c r="J422">
        <v>4.7089999999999996</v>
      </c>
      <c r="K422">
        <v>6.819</v>
      </c>
      <c r="L422">
        <v>6.1449999999999996</v>
      </c>
    </row>
    <row r="423" spans="1:12" x14ac:dyDescent="0.2">
      <c r="A423" s="36">
        <v>46207.201388888898</v>
      </c>
      <c r="B423">
        <v>6.7030000000000003</v>
      </c>
      <c r="C423">
        <v>6.7140000000000004</v>
      </c>
      <c r="D423">
        <v>9.0139999999999993</v>
      </c>
      <c r="E423">
        <v>7.7240000000000002</v>
      </c>
      <c r="F423">
        <v>8.141</v>
      </c>
      <c r="G423">
        <v>6.6</v>
      </c>
      <c r="H423">
        <v>6.4</v>
      </c>
      <c r="I423" s="37">
        <f t="shared" si="6"/>
        <v>7.3280000000000003</v>
      </c>
      <c r="J423">
        <v>5.1929999999999996</v>
      </c>
      <c r="K423">
        <v>6.8239999999999998</v>
      </c>
      <c r="L423">
        <v>6.5869999999999997</v>
      </c>
    </row>
    <row r="424" spans="1:12" x14ac:dyDescent="0.2">
      <c r="A424" s="36">
        <v>46207.222222222197</v>
      </c>
      <c r="B424">
        <v>5.0199999999999996</v>
      </c>
      <c r="C424">
        <v>9.3439999999999994</v>
      </c>
      <c r="D424">
        <v>11.04</v>
      </c>
      <c r="E424">
        <v>8.6739999999999995</v>
      </c>
      <c r="F424">
        <v>7.5119999999999996</v>
      </c>
      <c r="G424">
        <v>5.7</v>
      </c>
      <c r="H424">
        <v>7</v>
      </c>
      <c r="I424" s="37">
        <f t="shared" si="6"/>
        <v>7.7557142857142853</v>
      </c>
      <c r="J424">
        <v>4.6399999999999997</v>
      </c>
      <c r="K424">
        <v>7.4059999999999997</v>
      </c>
      <c r="L424">
        <v>7.0620000000000003</v>
      </c>
    </row>
    <row r="425" spans="1:12" x14ac:dyDescent="0.2">
      <c r="A425" s="36">
        <v>46207.229166666701</v>
      </c>
      <c r="B425">
        <v>5.0410000000000004</v>
      </c>
      <c r="C425">
        <v>9.4779999999999998</v>
      </c>
      <c r="D425">
        <v>11.13</v>
      </c>
      <c r="E425">
        <v>8.7789999999999999</v>
      </c>
      <c r="F425">
        <v>8.2539999999999996</v>
      </c>
      <c r="G425">
        <v>6.3</v>
      </c>
      <c r="H425">
        <v>7.1</v>
      </c>
      <c r="I425" s="37">
        <f t="shared" si="6"/>
        <v>8.0117142857142856</v>
      </c>
      <c r="J425">
        <v>5.2290000000000001</v>
      </c>
      <c r="K425">
        <v>7.7670000000000003</v>
      </c>
      <c r="L425">
        <v>7.3769999999999998</v>
      </c>
    </row>
    <row r="426" spans="1:12" x14ac:dyDescent="0.2">
      <c r="A426" s="36">
        <v>46207.236111111102</v>
      </c>
      <c r="B426">
        <v>5.1260000000000003</v>
      </c>
      <c r="C426">
        <v>9.5530000000000008</v>
      </c>
      <c r="D426">
        <v>10.679</v>
      </c>
      <c r="E426">
        <v>9.0739999999999998</v>
      </c>
      <c r="F426">
        <v>8.2249999999999996</v>
      </c>
      <c r="G426">
        <v>7</v>
      </c>
      <c r="H426">
        <v>7.5</v>
      </c>
      <c r="I426" s="37">
        <f t="shared" si="6"/>
        <v>8.165285714285714</v>
      </c>
      <c r="J426">
        <v>4.5549999999999997</v>
      </c>
      <c r="K426">
        <v>7.7859999999999996</v>
      </c>
      <c r="L426">
        <v>7.2350000000000003</v>
      </c>
    </row>
    <row r="427" spans="1:12" x14ac:dyDescent="0.2">
      <c r="A427" s="36">
        <v>46207.243055555598</v>
      </c>
      <c r="B427">
        <v>5.4960000000000004</v>
      </c>
      <c r="C427">
        <v>9.0830000000000002</v>
      </c>
      <c r="D427">
        <v>10.220000000000001</v>
      </c>
      <c r="E427">
        <v>8.6270000000000007</v>
      </c>
      <c r="F427">
        <v>7.9459999999999997</v>
      </c>
      <c r="G427">
        <v>7.5</v>
      </c>
      <c r="H427">
        <v>7.7</v>
      </c>
      <c r="I427" s="37">
        <f t="shared" si="6"/>
        <v>8.0817142857142859</v>
      </c>
      <c r="J427">
        <v>4.2060000000000004</v>
      </c>
      <c r="K427">
        <v>7.1219999999999999</v>
      </c>
      <c r="L427">
        <v>6.9489999999999998</v>
      </c>
    </row>
    <row r="428" spans="1:12" x14ac:dyDescent="0.2">
      <c r="A428" s="36">
        <v>46207.25</v>
      </c>
      <c r="B428">
        <v>6.1310000000000002</v>
      </c>
      <c r="C428">
        <v>9.0749999999999993</v>
      </c>
      <c r="D428">
        <v>9.8949999999999996</v>
      </c>
      <c r="E428">
        <v>8.5649999999999995</v>
      </c>
      <c r="F428">
        <v>6.7439999999999998</v>
      </c>
      <c r="G428">
        <v>6.9</v>
      </c>
      <c r="H428">
        <v>7.1</v>
      </c>
      <c r="I428" s="37">
        <f t="shared" si="6"/>
        <v>7.7728571428571422</v>
      </c>
      <c r="J428">
        <v>4.0819999999999999</v>
      </c>
      <c r="K428">
        <v>6.7039999999999997</v>
      </c>
      <c r="L428">
        <v>6.66</v>
      </c>
    </row>
    <row r="429" spans="1:12" x14ac:dyDescent="0.2">
      <c r="A429" s="36">
        <v>46207.256944444503</v>
      </c>
      <c r="B429">
        <v>6.0759999999999996</v>
      </c>
      <c r="C429">
        <v>9.44</v>
      </c>
      <c r="D429">
        <v>10.672000000000001</v>
      </c>
      <c r="E429">
        <v>8.4139999999999997</v>
      </c>
      <c r="F429">
        <v>7.2839999999999998</v>
      </c>
      <c r="G429">
        <v>6.8</v>
      </c>
      <c r="H429">
        <v>7.2</v>
      </c>
      <c r="I429" s="37">
        <f t="shared" si="6"/>
        <v>7.9837142857142851</v>
      </c>
      <c r="J429">
        <v>3.9369999999999998</v>
      </c>
      <c r="K429">
        <v>6.2619999999999996</v>
      </c>
      <c r="L429">
        <v>6.1020000000000003</v>
      </c>
    </row>
    <row r="430" spans="1:12" x14ac:dyDescent="0.2">
      <c r="A430" s="36">
        <v>46207.263888888898</v>
      </c>
      <c r="B430">
        <v>5.3289999999999997</v>
      </c>
      <c r="C430">
        <v>8.9049999999999994</v>
      </c>
      <c r="D430">
        <v>9.9209999999999994</v>
      </c>
      <c r="E430">
        <v>7.7809999999999997</v>
      </c>
      <c r="F430">
        <v>7.5759999999999996</v>
      </c>
      <c r="G430">
        <v>6.2</v>
      </c>
      <c r="H430">
        <v>6.9</v>
      </c>
      <c r="I430" s="37">
        <f t="shared" si="6"/>
        <v>7.5159999999999991</v>
      </c>
      <c r="J430">
        <v>3.7320000000000002</v>
      </c>
      <c r="K430">
        <v>6.07</v>
      </c>
      <c r="L430">
        <v>5.3010000000000002</v>
      </c>
    </row>
    <row r="431" spans="1:12" x14ac:dyDescent="0.2">
      <c r="A431" s="36">
        <v>46207.270833333299</v>
      </c>
      <c r="B431">
        <v>4.3319999999999999</v>
      </c>
      <c r="C431">
        <v>6.665</v>
      </c>
      <c r="D431">
        <v>8.5939999999999994</v>
      </c>
      <c r="E431">
        <v>7.3259999999999996</v>
      </c>
      <c r="F431">
        <v>8.4930000000000003</v>
      </c>
      <c r="G431">
        <v>6</v>
      </c>
      <c r="H431">
        <v>6.4</v>
      </c>
      <c r="I431" s="37">
        <f t="shared" si="6"/>
        <v>6.83</v>
      </c>
      <c r="J431">
        <v>3.9359999999999999</v>
      </c>
      <c r="K431">
        <v>6.52</v>
      </c>
      <c r="L431">
        <v>5.5419999999999998</v>
      </c>
    </row>
    <row r="432" spans="1:12" x14ac:dyDescent="0.2">
      <c r="A432" s="36">
        <v>46207.277777777803</v>
      </c>
      <c r="B432">
        <v>4.38</v>
      </c>
      <c r="C432">
        <v>5.1459999999999999</v>
      </c>
      <c r="D432">
        <v>8.2059999999999995</v>
      </c>
      <c r="E432">
        <v>6.6660000000000004</v>
      </c>
      <c r="F432">
        <v>8.282</v>
      </c>
      <c r="G432">
        <v>5.8</v>
      </c>
      <c r="H432">
        <v>6.3</v>
      </c>
      <c r="I432" s="37">
        <f t="shared" si="6"/>
        <v>6.3971428571428559</v>
      </c>
      <c r="J432">
        <v>3.911</v>
      </c>
      <c r="K432">
        <v>5.3250000000000002</v>
      </c>
      <c r="L432">
        <v>5.1289999999999996</v>
      </c>
    </row>
    <row r="433" spans="1:12" x14ac:dyDescent="0.2">
      <c r="A433" s="36">
        <v>46207.284722222197</v>
      </c>
      <c r="B433">
        <v>4.4859999999999998</v>
      </c>
      <c r="C433">
        <v>6.3819999999999997</v>
      </c>
      <c r="D433">
        <v>8.3369999999999997</v>
      </c>
      <c r="E433">
        <v>6.8369999999999997</v>
      </c>
      <c r="F433">
        <v>8.2059999999999995</v>
      </c>
      <c r="G433">
        <v>6.3</v>
      </c>
      <c r="H433">
        <v>6.6</v>
      </c>
      <c r="I433" s="37">
        <f t="shared" si="6"/>
        <v>6.7354285714285709</v>
      </c>
      <c r="J433">
        <v>4.1050000000000004</v>
      </c>
      <c r="K433">
        <v>5.3760000000000003</v>
      </c>
      <c r="L433">
        <v>5.2460000000000004</v>
      </c>
    </row>
    <row r="434" spans="1:12" x14ac:dyDescent="0.2">
      <c r="A434" s="36">
        <v>46207.291666666701</v>
      </c>
      <c r="B434">
        <v>4.0149999999999997</v>
      </c>
      <c r="C434">
        <v>6.718</v>
      </c>
      <c r="D434">
        <v>8.0960000000000001</v>
      </c>
      <c r="E434">
        <v>6.8440000000000003</v>
      </c>
      <c r="F434">
        <v>8.0060000000000002</v>
      </c>
      <c r="G434">
        <v>6</v>
      </c>
      <c r="H434">
        <v>6.4</v>
      </c>
      <c r="I434" s="37">
        <f t="shared" si="6"/>
        <v>6.5827142857142862</v>
      </c>
      <c r="J434">
        <v>3.9</v>
      </c>
      <c r="K434">
        <v>5.61</v>
      </c>
      <c r="L434">
        <v>5.1040000000000001</v>
      </c>
    </row>
    <row r="435" spans="1:12" x14ac:dyDescent="0.2">
      <c r="A435" s="36">
        <v>46207.298611111102</v>
      </c>
      <c r="B435">
        <v>4.2910000000000004</v>
      </c>
      <c r="C435">
        <v>6.6609999999999996</v>
      </c>
      <c r="D435">
        <v>7.7569999999999997</v>
      </c>
      <c r="E435">
        <v>6.6689999999999996</v>
      </c>
      <c r="F435">
        <v>7.0990000000000002</v>
      </c>
      <c r="G435">
        <v>6.3</v>
      </c>
      <c r="H435">
        <v>6.1</v>
      </c>
      <c r="I435" s="37">
        <f t="shared" si="6"/>
        <v>6.4110000000000005</v>
      </c>
      <c r="J435">
        <v>3.879</v>
      </c>
      <c r="K435">
        <v>4.9260000000000002</v>
      </c>
      <c r="L435">
        <v>4.8949999999999996</v>
      </c>
    </row>
    <row r="436" spans="1:12" x14ac:dyDescent="0.2">
      <c r="A436" s="36">
        <v>46207.305555555598</v>
      </c>
      <c r="B436">
        <v>4.03</v>
      </c>
      <c r="C436">
        <v>5.8639999999999999</v>
      </c>
      <c r="D436">
        <v>7.7380000000000004</v>
      </c>
      <c r="E436">
        <v>6.2839999999999998</v>
      </c>
      <c r="F436">
        <v>7.2850000000000001</v>
      </c>
      <c r="G436">
        <v>6.2</v>
      </c>
      <c r="H436">
        <v>6.5</v>
      </c>
      <c r="I436" s="37">
        <f t="shared" si="6"/>
        <v>6.2715714285714288</v>
      </c>
      <c r="J436">
        <v>3.819</v>
      </c>
      <c r="K436">
        <v>4.9039999999999999</v>
      </c>
      <c r="L436">
        <v>4.8540000000000001</v>
      </c>
    </row>
    <row r="437" spans="1:12" x14ac:dyDescent="0.2">
      <c r="A437" s="36">
        <v>46207.3125</v>
      </c>
      <c r="B437">
        <v>4.0389999999999997</v>
      </c>
      <c r="C437">
        <v>5.806</v>
      </c>
      <c r="D437">
        <v>7.8079999999999998</v>
      </c>
      <c r="E437">
        <v>6.7060000000000004</v>
      </c>
      <c r="F437">
        <v>7.2009999999999996</v>
      </c>
      <c r="G437">
        <v>6.7</v>
      </c>
      <c r="H437">
        <v>6.8</v>
      </c>
      <c r="I437" s="37">
        <f t="shared" si="6"/>
        <v>6.4371428571428568</v>
      </c>
      <c r="J437">
        <v>4.1269999999999998</v>
      </c>
      <c r="K437">
        <v>5.3970000000000002</v>
      </c>
      <c r="L437">
        <v>5.4539999999999997</v>
      </c>
    </row>
    <row r="438" spans="1:12" x14ac:dyDescent="0.2">
      <c r="A438" s="36">
        <v>46207.319444444503</v>
      </c>
      <c r="B438">
        <v>4.3339999999999996</v>
      </c>
      <c r="C438">
        <v>5.5510000000000002</v>
      </c>
      <c r="D438">
        <v>7.3120000000000003</v>
      </c>
      <c r="E438">
        <v>6.4720000000000004</v>
      </c>
      <c r="F438">
        <v>7.0830000000000002</v>
      </c>
      <c r="G438">
        <v>6.3</v>
      </c>
      <c r="H438">
        <v>6.9</v>
      </c>
      <c r="I438" s="37">
        <f t="shared" si="6"/>
        <v>6.2788571428571425</v>
      </c>
      <c r="J438">
        <v>4.0359999999999996</v>
      </c>
      <c r="K438">
        <v>5.2869999999999999</v>
      </c>
      <c r="L438">
        <v>5.3</v>
      </c>
    </row>
    <row r="439" spans="1:12" x14ac:dyDescent="0.2">
      <c r="A439" s="36">
        <v>46207.326388888898</v>
      </c>
      <c r="B439">
        <v>4.0620000000000003</v>
      </c>
      <c r="C439">
        <v>4.6210000000000004</v>
      </c>
      <c r="D439">
        <v>6.6379999999999999</v>
      </c>
      <c r="E439">
        <v>5.6230000000000002</v>
      </c>
      <c r="F439">
        <v>6.5860000000000003</v>
      </c>
      <c r="G439">
        <v>6.5</v>
      </c>
      <c r="H439">
        <v>6.5</v>
      </c>
      <c r="I439" s="37">
        <f t="shared" si="6"/>
        <v>5.79</v>
      </c>
      <c r="J439">
        <v>4.2750000000000004</v>
      </c>
      <c r="K439">
        <v>5.5380000000000003</v>
      </c>
      <c r="L439">
        <v>5.0419999999999998</v>
      </c>
    </row>
    <row r="440" spans="1:12" x14ac:dyDescent="0.2">
      <c r="A440" s="36">
        <v>46207.333333333299</v>
      </c>
      <c r="B440">
        <v>4.3049999999999997</v>
      </c>
      <c r="C440">
        <v>4.4189999999999996</v>
      </c>
      <c r="D440">
        <v>6.8689999999999998</v>
      </c>
      <c r="E440">
        <v>5.867</v>
      </c>
      <c r="F440">
        <v>6.5709999999999997</v>
      </c>
      <c r="G440">
        <v>6.6</v>
      </c>
      <c r="H440">
        <v>6.6</v>
      </c>
      <c r="I440" s="37">
        <f t="shared" si="6"/>
        <v>5.8901428571428571</v>
      </c>
      <c r="J440">
        <v>4.5339999999999998</v>
      </c>
      <c r="K440">
        <v>6.1280000000000001</v>
      </c>
      <c r="L440">
        <v>5.4340000000000002</v>
      </c>
    </row>
    <row r="441" spans="1:12" x14ac:dyDescent="0.2">
      <c r="A441" s="36">
        <v>46207.340277777803</v>
      </c>
      <c r="B441">
        <v>4.3710000000000004</v>
      </c>
      <c r="C441">
        <v>3.7719999999999998</v>
      </c>
      <c r="D441">
        <v>6.359</v>
      </c>
      <c r="E441">
        <v>5.359</v>
      </c>
      <c r="F441">
        <v>6.4029999999999996</v>
      </c>
      <c r="G441">
        <v>6.6</v>
      </c>
      <c r="H441">
        <v>6.5</v>
      </c>
      <c r="I441" s="37">
        <f t="shared" si="6"/>
        <v>5.6234285714285708</v>
      </c>
      <c r="J441">
        <v>4.3140000000000001</v>
      </c>
      <c r="K441">
        <v>5.65</v>
      </c>
      <c r="L441">
        <v>4.9059999999999997</v>
      </c>
    </row>
    <row r="442" spans="1:12" x14ac:dyDescent="0.2">
      <c r="A442" s="36">
        <v>46207.347222222197</v>
      </c>
      <c r="B442">
        <v>4.7249999999999996</v>
      </c>
      <c r="C442">
        <v>4.3890000000000002</v>
      </c>
      <c r="D442">
        <v>6.37</v>
      </c>
      <c r="E442">
        <v>6.0960000000000001</v>
      </c>
      <c r="F442">
        <v>6.3680000000000003</v>
      </c>
      <c r="G442">
        <v>6.6</v>
      </c>
      <c r="H442">
        <v>6.3</v>
      </c>
      <c r="I442" s="37">
        <f t="shared" si="6"/>
        <v>5.8354285714285714</v>
      </c>
      <c r="J442">
        <v>4.1029999999999998</v>
      </c>
      <c r="K442">
        <v>4.9530000000000003</v>
      </c>
      <c r="L442">
        <v>4.6859999999999999</v>
      </c>
    </row>
    <row r="443" spans="1:12" x14ac:dyDescent="0.2">
      <c r="A443" s="36">
        <v>46207.354166666701</v>
      </c>
      <c r="B443">
        <v>5.1349999999999998</v>
      </c>
      <c r="C443">
        <v>4.0110000000000001</v>
      </c>
      <c r="D443">
        <v>6.423</v>
      </c>
      <c r="E443">
        <v>5.4560000000000004</v>
      </c>
      <c r="F443">
        <v>6.2110000000000003</v>
      </c>
      <c r="G443">
        <v>6.7</v>
      </c>
      <c r="H443">
        <v>6.1</v>
      </c>
      <c r="I443" s="37">
        <f t="shared" si="6"/>
        <v>5.7194285714285726</v>
      </c>
      <c r="J443">
        <v>4.0789999999999997</v>
      </c>
      <c r="K443">
        <v>5.4119999999999999</v>
      </c>
      <c r="L443">
        <v>4.6349999999999998</v>
      </c>
    </row>
    <row r="444" spans="1:12" x14ac:dyDescent="0.2">
      <c r="A444" s="36">
        <v>46207.361111111102</v>
      </c>
      <c r="B444">
        <v>4.883</v>
      </c>
      <c r="C444">
        <v>4.0410000000000004</v>
      </c>
      <c r="D444">
        <v>6.5860000000000003</v>
      </c>
      <c r="E444">
        <v>5.202</v>
      </c>
      <c r="F444">
        <v>5.8129999999999997</v>
      </c>
      <c r="G444">
        <v>6.6</v>
      </c>
      <c r="H444">
        <v>6.6</v>
      </c>
      <c r="I444" s="37">
        <f t="shared" si="6"/>
        <v>5.6749999999999998</v>
      </c>
      <c r="J444">
        <v>4.0220000000000002</v>
      </c>
      <c r="K444">
        <v>5.9130000000000003</v>
      </c>
      <c r="L444">
        <v>4.9800000000000004</v>
      </c>
    </row>
    <row r="445" spans="1:12" x14ac:dyDescent="0.2">
      <c r="A445" s="36">
        <v>46207.368055555598</v>
      </c>
      <c r="B445">
        <v>4.7060000000000004</v>
      </c>
      <c r="C445">
        <v>4.1520000000000001</v>
      </c>
      <c r="D445">
        <v>5.5869999999999997</v>
      </c>
      <c r="E445">
        <v>5.57</v>
      </c>
      <c r="F445">
        <v>6.8449999999999998</v>
      </c>
      <c r="G445">
        <v>5.9</v>
      </c>
      <c r="H445">
        <v>5.7</v>
      </c>
      <c r="I445" s="37">
        <f t="shared" si="6"/>
        <v>5.4942857142857147</v>
      </c>
      <c r="J445">
        <v>3.7559999999999998</v>
      </c>
      <c r="K445">
        <v>5.7030000000000003</v>
      </c>
      <c r="L445">
        <v>5.0380000000000003</v>
      </c>
    </row>
    <row r="446" spans="1:12" x14ac:dyDescent="0.2">
      <c r="A446" s="36">
        <v>46207.375</v>
      </c>
      <c r="B446">
        <v>5.2</v>
      </c>
      <c r="C446">
        <v>4.391</v>
      </c>
      <c r="D446">
        <v>5.8449999999999998</v>
      </c>
      <c r="E446">
        <v>4.5620000000000003</v>
      </c>
      <c r="F446">
        <v>6.6420000000000003</v>
      </c>
      <c r="G446">
        <v>5.9</v>
      </c>
      <c r="H446">
        <v>5.8</v>
      </c>
      <c r="I446" s="37">
        <f t="shared" si="6"/>
        <v>5.4771428571428569</v>
      </c>
      <c r="J446">
        <v>4.4359999999999999</v>
      </c>
      <c r="K446">
        <v>4.8019999999999996</v>
      </c>
      <c r="L446">
        <v>4.6150000000000002</v>
      </c>
    </row>
    <row r="447" spans="1:12" x14ac:dyDescent="0.2">
      <c r="A447" s="36">
        <v>46207.395833333299</v>
      </c>
      <c r="B447">
        <v>4.827</v>
      </c>
      <c r="C447">
        <v>4.5389999999999997</v>
      </c>
      <c r="D447">
        <v>5.59</v>
      </c>
      <c r="E447">
        <v>5.4610000000000003</v>
      </c>
      <c r="F447">
        <v>6.4109999999999996</v>
      </c>
      <c r="G447">
        <v>5.9</v>
      </c>
      <c r="H447">
        <v>5.4</v>
      </c>
      <c r="I447" s="37">
        <f t="shared" si="6"/>
        <v>5.4468571428571426</v>
      </c>
      <c r="J447">
        <v>3.2669999999999999</v>
      </c>
      <c r="K447">
        <v>4.758</v>
      </c>
      <c r="L447">
        <v>4.5410000000000004</v>
      </c>
    </row>
    <row r="448" spans="1:12" x14ac:dyDescent="0.2">
      <c r="A448" s="36">
        <v>46207.402777777803</v>
      </c>
      <c r="B448">
        <v>4.9189999999999996</v>
      </c>
      <c r="C448">
        <v>4.1980000000000004</v>
      </c>
      <c r="D448">
        <v>5.5279999999999996</v>
      </c>
      <c r="E448">
        <v>4.9550000000000001</v>
      </c>
      <c r="F448">
        <v>5.9870000000000001</v>
      </c>
      <c r="G448">
        <v>6</v>
      </c>
      <c r="H448">
        <v>5.6</v>
      </c>
      <c r="I448" s="37">
        <f t="shared" si="6"/>
        <v>5.3124285714285717</v>
      </c>
      <c r="J448">
        <v>2.9470000000000001</v>
      </c>
      <c r="K448">
        <v>4.9610000000000003</v>
      </c>
      <c r="L448">
        <v>3.843</v>
      </c>
    </row>
    <row r="449" spans="1:12" x14ac:dyDescent="0.2">
      <c r="A449" s="36">
        <v>46207.409722222197</v>
      </c>
      <c r="B449">
        <v>5.4080000000000004</v>
      </c>
      <c r="C449">
        <v>4.4009999999999998</v>
      </c>
      <c r="D449">
        <v>5.3170000000000002</v>
      </c>
      <c r="E449">
        <v>4.4630000000000001</v>
      </c>
      <c r="F449">
        <v>5.6319999999999997</v>
      </c>
      <c r="G449">
        <v>5.8</v>
      </c>
      <c r="H449">
        <v>5.5</v>
      </c>
      <c r="I449" s="37">
        <f t="shared" si="6"/>
        <v>5.2172857142857145</v>
      </c>
      <c r="J449">
        <v>3.605</v>
      </c>
      <c r="K449">
        <v>5.109</v>
      </c>
      <c r="L449">
        <v>3.7480000000000002</v>
      </c>
    </row>
    <row r="450" spans="1:12" x14ac:dyDescent="0.2">
      <c r="A450" s="36">
        <v>46207.416666666701</v>
      </c>
      <c r="B450">
        <v>4.2380000000000004</v>
      </c>
      <c r="C450">
        <v>4.2530000000000001</v>
      </c>
      <c r="D450">
        <v>4.6040000000000001</v>
      </c>
      <c r="E450">
        <v>4.7930000000000001</v>
      </c>
      <c r="F450">
        <v>5.3620000000000001</v>
      </c>
      <c r="G450">
        <v>4.5</v>
      </c>
      <c r="H450">
        <v>4</v>
      </c>
      <c r="I450" s="37">
        <f t="shared" si="6"/>
        <v>4.5357142857142856</v>
      </c>
      <c r="J450">
        <v>4.8739999999999997</v>
      </c>
      <c r="K450">
        <v>4.9530000000000003</v>
      </c>
      <c r="L450">
        <v>4.2619999999999996</v>
      </c>
    </row>
    <row r="451" spans="1:12" x14ac:dyDescent="0.2">
      <c r="A451" s="36">
        <v>46207.423611111102</v>
      </c>
      <c r="B451">
        <v>5.5830000000000002</v>
      </c>
      <c r="C451">
        <v>4.8099999999999996</v>
      </c>
      <c r="D451">
        <v>5.4980000000000002</v>
      </c>
      <c r="E451">
        <v>5.3470000000000004</v>
      </c>
      <c r="F451">
        <v>6.327</v>
      </c>
      <c r="G451">
        <v>4.0999999999999996</v>
      </c>
      <c r="H451">
        <v>3.4</v>
      </c>
      <c r="I451" s="37">
        <f t="shared" si="6"/>
        <v>5.0092857142857152</v>
      </c>
      <c r="J451">
        <v>4.95</v>
      </c>
      <c r="K451">
        <v>4.2779999999999996</v>
      </c>
      <c r="L451">
        <v>4.5110000000000001</v>
      </c>
    </row>
    <row r="452" spans="1:12" x14ac:dyDescent="0.2">
      <c r="A452" s="36">
        <v>46207.430555555598</v>
      </c>
      <c r="B452">
        <v>5.585</v>
      </c>
      <c r="C452">
        <v>5.2629999999999999</v>
      </c>
      <c r="D452">
        <v>5.0529999999999999</v>
      </c>
      <c r="E452">
        <v>5.9290000000000003</v>
      </c>
      <c r="F452">
        <v>5.87</v>
      </c>
      <c r="G452">
        <v>4</v>
      </c>
      <c r="H452">
        <v>4.0999999999999996</v>
      </c>
      <c r="I452" s="37">
        <f t="shared" si="6"/>
        <v>5.1142857142857139</v>
      </c>
      <c r="J452">
        <v>4.1159999999999997</v>
      </c>
      <c r="K452">
        <v>3.63</v>
      </c>
      <c r="L452">
        <v>3.802</v>
      </c>
    </row>
    <row r="453" spans="1:12" x14ac:dyDescent="0.2">
      <c r="A453" s="36">
        <v>46207.444444444503</v>
      </c>
      <c r="B453">
        <v>4.734</v>
      </c>
      <c r="C453">
        <v>4.5970000000000004</v>
      </c>
      <c r="D453">
        <v>4.2160000000000002</v>
      </c>
      <c r="E453">
        <v>5.22</v>
      </c>
      <c r="F453">
        <v>4.7130000000000001</v>
      </c>
      <c r="G453">
        <v>4.0999999999999996</v>
      </c>
      <c r="H453">
        <v>3.3</v>
      </c>
      <c r="I453" s="37">
        <f t="shared" si="6"/>
        <v>4.411428571428571</v>
      </c>
      <c r="J453">
        <v>4.1040000000000001</v>
      </c>
      <c r="K453">
        <v>4.3940000000000001</v>
      </c>
      <c r="L453">
        <v>2.5760000000000001</v>
      </c>
    </row>
    <row r="454" spans="1:12" x14ac:dyDescent="0.2">
      <c r="A454" s="36">
        <v>46207.451388888898</v>
      </c>
      <c r="B454">
        <v>4.5609999999999999</v>
      </c>
      <c r="C454">
        <v>5.1269999999999998</v>
      </c>
      <c r="D454">
        <v>4.7939999999999996</v>
      </c>
      <c r="E454">
        <v>5.0730000000000004</v>
      </c>
      <c r="F454">
        <v>5.0940000000000003</v>
      </c>
      <c r="G454">
        <v>4</v>
      </c>
      <c r="H454">
        <v>3.4</v>
      </c>
      <c r="I454" s="37">
        <f t="shared" si="6"/>
        <v>4.5784285714285717</v>
      </c>
      <c r="J454">
        <v>4.4130000000000003</v>
      </c>
      <c r="K454">
        <v>3.93</v>
      </c>
      <c r="L454">
        <v>3.03</v>
      </c>
    </row>
    <row r="455" spans="1:12" x14ac:dyDescent="0.2">
      <c r="A455" s="36">
        <v>46207.458333333299</v>
      </c>
      <c r="B455">
        <v>5.2039999999999997</v>
      </c>
      <c r="C455">
        <v>4.9569999999999999</v>
      </c>
      <c r="D455">
        <v>4.6139999999999999</v>
      </c>
      <c r="E455">
        <v>4.5819999999999999</v>
      </c>
      <c r="F455">
        <v>5.19</v>
      </c>
      <c r="G455">
        <v>4.2</v>
      </c>
      <c r="H455">
        <v>4</v>
      </c>
      <c r="I455" s="37">
        <f t="shared" si="6"/>
        <v>4.6781428571428574</v>
      </c>
      <c r="J455">
        <v>3.7810000000000001</v>
      </c>
      <c r="K455">
        <v>3.871</v>
      </c>
      <c r="L455">
        <v>3.657</v>
      </c>
    </row>
    <row r="456" spans="1:12" x14ac:dyDescent="0.2">
      <c r="A456" s="36">
        <v>46207.465277777803</v>
      </c>
      <c r="B456">
        <v>4.4829999999999997</v>
      </c>
      <c r="C456">
        <v>4.8869999999999996</v>
      </c>
      <c r="D456">
        <v>4.4320000000000004</v>
      </c>
      <c r="E456">
        <v>4.2089999999999996</v>
      </c>
      <c r="F456">
        <v>4.7519999999999998</v>
      </c>
      <c r="G456">
        <v>4.0999999999999996</v>
      </c>
      <c r="H456">
        <v>4</v>
      </c>
      <c r="I456" s="37">
        <f t="shared" ref="I456:I519" si="7">AVERAGE(B456:H456)</f>
        <v>4.4089999999999998</v>
      </c>
      <c r="J456">
        <v>4.4180000000000001</v>
      </c>
      <c r="K456">
        <v>4.7089999999999996</v>
      </c>
      <c r="L456">
        <v>3.6379999999999999</v>
      </c>
    </row>
    <row r="457" spans="1:12" x14ac:dyDescent="0.2">
      <c r="A457" s="36">
        <v>46207.472222222197</v>
      </c>
      <c r="B457">
        <v>4.0910000000000002</v>
      </c>
      <c r="C457">
        <v>4.6689999999999996</v>
      </c>
      <c r="D457">
        <v>4.2690000000000001</v>
      </c>
      <c r="E457">
        <v>3.9409999999999998</v>
      </c>
      <c r="F457">
        <v>4.742</v>
      </c>
      <c r="G457">
        <v>4.3</v>
      </c>
      <c r="H457">
        <v>4.8</v>
      </c>
      <c r="I457" s="37">
        <f t="shared" si="7"/>
        <v>4.4017142857142861</v>
      </c>
      <c r="J457">
        <v>4.5869999999999997</v>
      </c>
      <c r="K457">
        <v>4.1429999999999998</v>
      </c>
      <c r="L457">
        <v>4.3600000000000003</v>
      </c>
    </row>
    <row r="458" spans="1:12" x14ac:dyDescent="0.2">
      <c r="A458" s="36">
        <v>46207.479166666701</v>
      </c>
      <c r="B458">
        <v>5.52</v>
      </c>
      <c r="C458">
        <v>4.5730000000000004</v>
      </c>
      <c r="D458">
        <v>4.9409999999999998</v>
      </c>
      <c r="E458">
        <v>5.2</v>
      </c>
      <c r="F458">
        <v>5.68</v>
      </c>
      <c r="G458">
        <v>4.3</v>
      </c>
      <c r="H458">
        <v>4.5999999999999996</v>
      </c>
      <c r="I458" s="37">
        <f t="shared" si="7"/>
        <v>4.9734285714285713</v>
      </c>
      <c r="J458">
        <v>3.6709999999999998</v>
      </c>
      <c r="K458">
        <v>4.1749999999999998</v>
      </c>
      <c r="L458">
        <v>3.948</v>
      </c>
    </row>
    <row r="459" spans="1:12" x14ac:dyDescent="0.2">
      <c r="A459" s="36">
        <v>46207.493055555598</v>
      </c>
      <c r="B459">
        <v>5.9269999999999996</v>
      </c>
      <c r="C459">
        <v>6.306</v>
      </c>
      <c r="D459">
        <v>6.7270000000000003</v>
      </c>
      <c r="E459">
        <v>6.048</v>
      </c>
      <c r="F459">
        <v>6.3380000000000001</v>
      </c>
      <c r="G459">
        <v>3.8</v>
      </c>
      <c r="H459">
        <v>3.7</v>
      </c>
      <c r="I459" s="37">
        <f t="shared" si="7"/>
        <v>5.5494285714285718</v>
      </c>
      <c r="J459">
        <v>4.1779999999999999</v>
      </c>
      <c r="K459">
        <v>3.972</v>
      </c>
      <c r="L459">
        <v>4.0090000000000003</v>
      </c>
    </row>
    <row r="460" spans="1:12" x14ac:dyDescent="0.2">
      <c r="A460" s="36">
        <v>46207.5</v>
      </c>
      <c r="B460">
        <v>5.8380000000000001</v>
      </c>
      <c r="C460">
        <v>5.3630000000000004</v>
      </c>
      <c r="D460">
        <v>5.7240000000000002</v>
      </c>
      <c r="E460">
        <v>4.9710000000000001</v>
      </c>
      <c r="F460">
        <v>6.0910000000000002</v>
      </c>
      <c r="G460">
        <v>4.7</v>
      </c>
      <c r="H460">
        <v>4.0999999999999996</v>
      </c>
      <c r="I460" s="37">
        <f t="shared" si="7"/>
        <v>5.2552857142857148</v>
      </c>
      <c r="J460">
        <v>4.4710000000000001</v>
      </c>
      <c r="K460">
        <v>4.3819999999999997</v>
      </c>
      <c r="L460">
        <v>4.3120000000000003</v>
      </c>
    </row>
    <row r="461" spans="1:12" x14ac:dyDescent="0.2">
      <c r="A461" s="36">
        <v>46207.506944444503</v>
      </c>
      <c r="B461">
        <v>4.7720000000000002</v>
      </c>
      <c r="C461">
        <v>4.8929999999999998</v>
      </c>
      <c r="D461">
        <v>4.75</v>
      </c>
      <c r="E461">
        <v>4.83</v>
      </c>
      <c r="F461">
        <v>4.7569999999999997</v>
      </c>
      <c r="G461">
        <v>4.5</v>
      </c>
      <c r="H461">
        <v>3.8</v>
      </c>
      <c r="I461" s="37">
        <f t="shared" si="7"/>
        <v>4.6145714285714279</v>
      </c>
      <c r="J461">
        <v>4.415</v>
      </c>
      <c r="K461">
        <v>4.6260000000000003</v>
      </c>
      <c r="L461">
        <v>4.2949999999999999</v>
      </c>
    </row>
    <row r="462" spans="1:12" x14ac:dyDescent="0.2">
      <c r="A462" s="36">
        <v>46207.534722222197</v>
      </c>
      <c r="B462">
        <v>3.4430000000000001</v>
      </c>
      <c r="C462">
        <v>3.1419999999999999</v>
      </c>
      <c r="D462">
        <v>2.9980000000000002</v>
      </c>
      <c r="E462">
        <v>2.9940000000000002</v>
      </c>
      <c r="F462">
        <v>3.93</v>
      </c>
      <c r="G462">
        <v>4.9000000000000004</v>
      </c>
      <c r="H462">
        <v>4.7</v>
      </c>
      <c r="I462" s="37">
        <f t="shared" si="7"/>
        <v>3.729571428571429</v>
      </c>
      <c r="J462">
        <v>5.0090000000000003</v>
      </c>
      <c r="K462">
        <v>4.9909999999999997</v>
      </c>
      <c r="L462">
        <v>4.806</v>
      </c>
    </row>
    <row r="463" spans="1:12" x14ac:dyDescent="0.2">
      <c r="A463" s="36">
        <v>46207.541666666701</v>
      </c>
      <c r="B463">
        <v>4.1710000000000003</v>
      </c>
      <c r="C463">
        <v>3.2149999999999999</v>
      </c>
      <c r="D463">
        <v>3.5289999999999999</v>
      </c>
      <c r="E463">
        <v>3.1150000000000002</v>
      </c>
      <c r="F463">
        <v>3.448</v>
      </c>
      <c r="G463">
        <v>5.7</v>
      </c>
      <c r="H463">
        <v>4.9000000000000004</v>
      </c>
      <c r="I463" s="37">
        <f t="shared" si="7"/>
        <v>4.0111428571428567</v>
      </c>
      <c r="J463">
        <v>5.0510000000000002</v>
      </c>
      <c r="K463">
        <v>4.8140000000000001</v>
      </c>
      <c r="L463">
        <v>5.1029999999999998</v>
      </c>
    </row>
    <row r="464" spans="1:12" x14ac:dyDescent="0.2">
      <c r="A464" s="36">
        <v>46207.548611111102</v>
      </c>
      <c r="B464">
        <v>3.3149999999999999</v>
      </c>
      <c r="C464">
        <v>3.5819999999999999</v>
      </c>
      <c r="D464">
        <v>2.8730000000000002</v>
      </c>
      <c r="E464">
        <v>3.2639999999999998</v>
      </c>
      <c r="F464">
        <v>3.8610000000000002</v>
      </c>
      <c r="G464">
        <v>5.2</v>
      </c>
      <c r="H464">
        <v>4.8</v>
      </c>
      <c r="I464" s="37">
        <f t="shared" si="7"/>
        <v>3.8421428571428571</v>
      </c>
      <c r="J464">
        <v>5.0620000000000003</v>
      </c>
      <c r="K464">
        <v>5.5069999999999997</v>
      </c>
      <c r="L464">
        <v>5.2469999999999999</v>
      </c>
    </row>
    <row r="465" spans="1:12" x14ac:dyDescent="0.2">
      <c r="A465" s="36">
        <v>46207.555555555598</v>
      </c>
      <c r="B465">
        <v>3.226</v>
      </c>
      <c r="C465">
        <v>3.3460000000000001</v>
      </c>
      <c r="D465">
        <v>3.0390000000000001</v>
      </c>
      <c r="E465">
        <v>4.2640000000000002</v>
      </c>
      <c r="F465">
        <v>4.1950000000000003</v>
      </c>
      <c r="G465">
        <v>4.8</v>
      </c>
      <c r="H465">
        <v>4.9000000000000004</v>
      </c>
      <c r="I465" s="37">
        <f t="shared" si="7"/>
        <v>3.9671428571428575</v>
      </c>
      <c r="J465">
        <v>4.8739999999999997</v>
      </c>
      <c r="K465">
        <v>4.7629999999999999</v>
      </c>
      <c r="L465">
        <v>5.1719999999999997</v>
      </c>
    </row>
    <row r="466" spans="1:12" x14ac:dyDescent="0.2">
      <c r="A466" s="36">
        <v>46207.5625</v>
      </c>
      <c r="B466">
        <v>3.7210000000000001</v>
      </c>
      <c r="C466">
        <v>3.4529999999999998</v>
      </c>
      <c r="D466">
        <v>3.6640000000000001</v>
      </c>
      <c r="E466">
        <v>3.9319999999999999</v>
      </c>
      <c r="F466">
        <v>4.1870000000000003</v>
      </c>
      <c r="G466">
        <v>5.3</v>
      </c>
      <c r="H466">
        <v>4.3</v>
      </c>
      <c r="I466" s="37">
        <f t="shared" si="7"/>
        <v>4.0795714285714286</v>
      </c>
      <c r="J466">
        <v>4.6340000000000003</v>
      </c>
      <c r="K466">
        <v>4.9580000000000002</v>
      </c>
      <c r="L466">
        <v>5.1210000000000004</v>
      </c>
    </row>
    <row r="467" spans="1:12" x14ac:dyDescent="0.2">
      <c r="A467" s="36">
        <v>46207.569444444503</v>
      </c>
      <c r="B467">
        <v>3.6150000000000002</v>
      </c>
      <c r="C467">
        <v>3.956</v>
      </c>
      <c r="D467">
        <v>3.2629999999999999</v>
      </c>
      <c r="E467">
        <v>3.6949999999999998</v>
      </c>
      <c r="F467">
        <v>3.504</v>
      </c>
      <c r="G467">
        <v>5.0999999999999996</v>
      </c>
      <c r="H467">
        <v>6.5</v>
      </c>
      <c r="I467" s="37">
        <f t="shared" si="7"/>
        <v>4.2332857142857145</v>
      </c>
      <c r="J467">
        <v>4.819</v>
      </c>
      <c r="K467">
        <v>5.2910000000000004</v>
      </c>
      <c r="L467">
        <v>7.0250000000000004</v>
      </c>
    </row>
    <row r="468" spans="1:12" x14ac:dyDescent="0.2">
      <c r="A468" s="36">
        <v>46207.576388888898</v>
      </c>
      <c r="B468">
        <v>3.24</v>
      </c>
      <c r="C468">
        <v>3.879</v>
      </c>
      <c r="D468">
        <v>4.0919999999999996</v>
      </c>
      <c r="E468">
        <v>3.4860000000000002</v>
      </c>
      <c r="F468">
        <v>4.3120000000000003</v>
      </c>
      <c r="G468">
        <v>5.9</v>
      </c>
      <c r="H468">
        <v>6.9</v>
      </c>
      <c r="I468" s="37">
        <f t="shared" si="7"/>
        <v>4.544142857142857</v>
      </c>
      <c r="J468">
        <v>4.218</v>
      </c>
      <c r="K468">
        <v>5.6710000000000003</v>
      </c>
      <c r="L468">
        <v>4.7119999999999997</v>
      </c>
    </row>
    <row r="469" spans="1:12" x14ac:dyDescent="0.2">
      <c r="A469" s="36">
        <v>46207.583333333299</v>
      </c>
      <c r="B469">
        <v>3.617</v>
      </c>
      <c r="C469">
        <v>4.2690000000000001</v>
      </c>
      <c r="D469">
        <v>4.1550000000000002</v>
      </c>
      <c r="E469">
        <v>4.4859999999999998</v>
      </c>
      <c r="F469">
        <v>4.3680000000000003</v>
      </c>
      <c r="G469">
        <v>7.3</v>
      </c>
      <c r="H469">
        <v>6.6</v>
      </c>
      <c r="I469" s="37">
        <f t="shared" si="7"/>
        <v>4.9707142857142861</v>
      </c>
      <c r="J469">
        <v>4.2320000000000002</v>
      </c>
      <c r="K469">
        <v>4.6269999999999998</v>
      </c>
      <c r="L469">
        <v>5.28</v>
      </c>
    </row>
    <row r="470" spans="1:12" x14ac:dyDescent="0.2">
      <c r="A470" s="36">
        <v>46207.590277777803</v>
      </c>
      <c r="B470">
        <v>3.835</v>
      </c>
      <c r="C470">
        <v>3.8940000000000001</v>
      </c>
      <c r="D470">
        <v>4.0170000000000003</v>
      </c>
      <c r="E470">
        <v>3.2</v>
      </c>
      <c r="F470">
        <v>3.1349999999999998</v>
      </c>
      <c r="G470">
        <v>5.8</v>
      </c>
      <c r="H470">
        <v>6.1</v>
      </c>
      <c r="I470" s="37">
        <f t="shared" si="7"/>
        <v>4.2830000000000004</v>
      </c>
      <c r="J470">
        <v>4.1050000000000004</v>
      </c>
      <c r="K470">
        <v>4.5439999999999996</v>
      </c>
      <c r="L470">
        <v>5.1740000000000004</v>
      </c>
    </row>
    <row r="471" spans="1:12" x14ac:dyDescent="0.2">
      <c r="A471" s="36">
        <v>46207.597222222197</v>
      </c>
      <c r="B471">
        <v>2.238</v>
      </c>
      <c r="C471">
        <v>3.097</v>
      </c>
      <c r="D471">
        <v>3.7789999999999999</v>
      </c>
      <c r="E471">
        <v>3.1280000000000001</v>
      </c>
      <c r="F471">
        <v>3.512</v>
      </c>
      <c r="G471">
        <v>6.9</v>
      </c>
      <c r="H471">
        <v>7.4</v>
      </c>
      <c r="I471" s="37">
        <f t="shared" si="7"/>
        <v>4.2934285714285716</v>
      </c>
      <c r="J471">
        <v>6.2610000000000001</v>
      </c>
      <c r="K471">
        <v>4.28</v>
      </c>
      <c r="L471">
        <v>4.9429999999999996</v>
      </c>
    </row>
    <row r="472" spans="1:12" x14ac:dyDescent="0.2">
      <c r="A472" s="36">
        <v>46207.604166666701</v>
      </c>
      <c r="B472">
        <v>2.9780000000000002</v>
      </c>
      <c r="C472">
        <v>3.13</v>
      </c>
      <c r="D472">
        <v>4.008</v>
      </c>
      <c r="E472">
        <v>3.2389999999999999</v>
      </c>
      <c r="F472">
        <v>3.859</v>
      </c>
      <c r="G472">
        <v>7</v>
      </c>
      <c r="H472">
        <v>7.1</v>
      </c>
      <c r="I472" s="37">
        <f t="shared" si="7"/>
        <v>4.4734285714285713</v>
      </c>
      <c r="J472">
        <v>5.9420000000000002</v>
      </c>
      <c r="K472">
        <v>5.1440000000000001</v>
      </c>
      <c r="L472">
        <v>4.7880000000000003</v>
      </c>
    </row>
    <row r="473" spans="1:12" x14ac:dyDescent="0.2">
      <c r="A473" s="36">
        <v>46207.611111111102</v>
      </c>
      <c r="B473">
        <v>4.5789999999999997</v>
      </c>
      <c r="C473">
        <v>3.9820000000000002</v>
      </c>
      <c r="D473">
        <v>3.8149999999999999</v>
      </c>
      <c r="E473">
        <v>3.202</v>
      </c>
      <c r="F473">
        <v>4.1909999999999998</v>
      </c>
      <c r="G473">
        <v>7.5</v>
      </c>
      <c r="H473">
        <v>7.5</v>
      </c>
      <c r="I473" s="37">
        <f t="shared" si="7"/>
        <v>4.9669999999999996</v>
      </c>
      <c r="J473">
        <v>6.359</v>
      </c>
      <c r="K473">
        <v>5.9850000000000003</v>
      </c>
      <c r="L473">
        <v>5.992</v>
      </c>
    </row>
    <row r="474" spans="1:12" x14ac:dyDescent="0.2">
      <c r="A474" s="36">
        <v>46207.618055555598</v>
      </c>
      <c r="B474">
        <v>4.2309999999999999</v>
      </c>
      <c r="C474">
        <v>3.5910000000000002</v>
      </c>
      <c r="D474">
        <v>4.42</v>
      </c>
      <c r="E474">
        <v>4</v>
      </c>
      <c r="F474">
        <v>4.4480000000000004</v>
      </c>
      <c r="G474">
        <v>6.3</v>
      </c>
      <c r="H474">
        <v>6.4</v>
      </c>
      <c r="I474" s="37">
        <f t="shared" si="7"/>
        <v>4.7700000000000005</v>
      </c>
      <c r="J474">
        <v>7.8390000000000004</v>
      </c>
      <c r="K474">
        <v>6.9240000000000004</v>
      </c>
      <c r="L474">
        <v>7.2759999999999998</v>
      </c>
    </row>
    <row r="475" spans="1:12" x14ac:dyDescent="0.2">
      <c r="A475" s="36">
        <v>46207.631944444503</v>
      </c>
      <c r="B475">
        <v>4.4909999999999997</v>
      </c>
      <c r="C475">
        <v>5.4320000000000004</v>
      </c>
      <c r="D475">
        <v>4.7430000000000003</v>
      </c>
      <c r="E475">
        <v>4.6360000000000001</v>
      </c>
      <c r="F475">
        <v>5.1689999999999996</v>
      </c>
      <c r="G475">
        <v>5.9</v>
      </c>
      <c r="H475">
        <v>6.1</v>
      </c>
      <c r="I475" s="37">
        <f t="shared" si="7"/>
        <v>5.2101428571428574</v>
      </c>
      <c r="J475">
        <v>3.8959999999999999</v>
      </c>
      <c r="K475">
        <v>6.8520000000000003</v>
      </c>
      <c r="L475">
        <v>6.1079999999999997</v>
      </c>
    </row>
    <row r="476" spans="1:12" x14ac:dyDescent="0.2">
      <c r="A476" s="36">
        <v>46207.638888888898</v>
      </c>
      <c r="B476">
        <v>4.6159999999999997</v>
      </c>
      <c r="C476">
        <v>4.9119999999999999</v>
      </c>
      <c r="D476">
        <v>4.7080000000000002</v>
      </c>
      <c r="E476">
        <v>3.5790000000000002</v>
      </c>
      <c r="F476">
        <v>5.5960000000000001</v>
      </c>
      <c r="G476">
        <v>5.6</v>
      </c>
      <c r="H476">
        <v>6.1</v>
      </c>
      <c r="I476" s="37">
        <f t="shared" si="7"/>
        <v>5.0158571428571426</v>
      </c>
      <c r="J476">
        <v>4.5439999999999996</v>
      </c>
      <c r="K476">
        <v>5.4649999999999999</v>
      </c>
      <c r="L476">
        <v>5.0570000000000004</v>
      </c>
    </row>
    <row r="477" spans="1:12" x14ac:dyDescent="0.2">
      <c r="A477" s="36">
        <v>46207.645833333299</v>
      </c>
      <c r="B477">
        <v>4.6719999999999997</v>
      </c>
      <c r="C477">
        <v>4.9029999999999996</v>
      </c>
      <c r="D477">
        <v>4.6219999999999999</v>
      </c>
      <c r="E477">
        <v>4.5</v>
      </c>
      <c r="F477">
        <v>5.2729999999999997</v>
      </c>
      <c r="G477">
        <v>7.4</v>
      </c>
      <c r="H477">
        <v>6.6</v>
      </c>
      <c r="I477" s="37">
        <f t="shared" si="7"/>
        <v>5.4242857142857144</v>
      </c>
      <c r="J477">
        <v>5.3</v>
      </c>
      <c r="K477">
        <v>5.5279999999999996</v>
      </c>
      <c r="L477">
        <v>5.5659999999999998</v>
      </c>
    </row>
    <row r="478" spans="1:12" x14ac:dyDescent="0.2">
      <c r="A478" s="36">
        <v>46207.652777777803</v>
      </c>
      <c r="B478">
        <v>4.8819999999999997</v>
      </c>
      <c r="C478">
        <v>4.9420000000000002</v>
      </c>
      <c r="D478">
        <v>5.12</v>
      </c>
      <c r="E478">
        <v>5.1769999999999996</v>
      </c>
      <c r="F478">
        <v>6.008</v>
      </c>
      <c r="G478">
        <v>6</v>
      </c>
      <c r="H478">
        <v>6.3</v>
      </c>
      <c r="I478" s="37">
        <f t="shared" si="7"/>
        <v>5.4898571428571419</v>
      </c>
      <c r="J478">
        <v>6.4569999999999999</v>
      </c>
      <c r="K478">
        <v>5.74</v>
      </c>
      <c r="L478">
        <v>6.3879999999999999</v>
      </c>
    </row>
    <row r="479" spans="1:12" x14ac:dyDescent="0.2">
      <c r="A479" s="36">
        <v>46207.659722222197</v>
      </c>
      <c r="B479">
        <v>5.67</v>
      </c>
      <c r="C479">
        <v>5.1929999999999996</v>
      </c>
      <c r="D479">
        <v>5.282</v>
      </c>
      <c r="E479">
        <v>5.5389999999999997</v>
      </c>
      <c r="F479">
        <v>5.7149999999999999</v>
      </c>
      <c r="G479">
        <v>6.4</v>
      </c>
      <c r="H479">
        <v>6.2</v>
      </c>
      <c r="I479" s="37">
        <f t="shared" si="7"/>
        <v>5.7141428571428579</v>
      </c>
      <c r="J479">
        <v>6.09</v>
      </c>
      <c r="K479">
        <v>7.056</v>
      </c>
      <c r="L479">
        <v>6.4029999999999996</v>
      </c>
    </row>
    <row r="480" spans="1:12" x14ac:dyDescent="0.2">
      <c r="A480" s="36">
        <v>46207.666666666701</v>
      </c>
      <c r="B480">
        <v>4.9909999999999997</v>
      </c>
      <c r="C480">
        <v>5.1369999999999996</v>
      </c>
      <c r="D480">
        <v>5.0640000000000001</v>
      </c>
      <c r="E480">
        <v>4.5229999999999997</v>
      </c>
      <c r="F480">
        <v>5.8159999999999998</v>
      </c>
      <c r="G480">
        <v>5.8</v>
      </c>
      <c r="H480">
        <v>5.6</v>
      </c>
      <c r="I480" s="37">
        <f t="shared" si="7"/>
        <v>5.2758571428571424</v>
      </c>
      <c r="J480">
        <v>6.7889999999999997</v>
      </c>
      <c r="K480">
        <v>7.3780000000000001</v>
      </c>
      <c r="L480">
        <v>7.2320000000000002</v>
      </c>
    </row>
    <row r="481" spans="1:12" x14ac:dyDescent="0.2">
      <c r="A481" s="36">
        <v>46207.673611111102</v>
      </c>
      <c r="B481">
        <v>4.3479999999999999</v>
      </c>
      <c r="C481">
        <v>5.2750000000000004</v>
      </c>
      <c r="D481">
        <v>5.984</v>
      </c>
      <c r="E481">
        <v>4.2919999999999998</v>
      </c>
      <c r="F481">
        <v>5.6479999999999997</v>
      </c>
      <c r="G481">
        <v>5.9</v>
      </c>
      <c r="H481">
        <v>6</v>
      </c>
      <c r="I481" s="37">
        <f t="shared" si="7"/>
        <v>5.3495714285714291</v>
      </c>
      <c r="J481">
        <v>6.165</v>
      </c>
      <c r="K481">
        <v>7.7110000000000003</v>
      </c>
      <c r="L481">
        <v>6.4189999999999996</v>
      </c>
    </row>
    <row r="482" spans="1:12" x14ac:dyDescent="0.2">
      <c r="A482" s="36">
        <v>46207.680555555598</v>
      </c>
      <c r="B482">
        <v>5.01</v>
      </c>
      <c r="C482">
        <v>7.5970000000000004</v>
      </c>
      <c r="D482">
        <v>6.0570000000000004</v>
      </c>
      <c r="E482">
        <v>4.6429999999999998</v>
      </c>
      <c r="F482">
        <v>7.53</v>
      </c>
      <c r="G482">
        <v>7.3</v>
      </c>
      <c r="H482">
        <v>6.7</v>
      </c>
      <c r="I482" s="37">
        <f t="shared" si="7"/>
        <v>6.4052857142857151</v>
      </c>
      <c r="J482">
        <v>7.2249999999999996</v>
      </c>
      <c r="K482">
        <v>6.4989999999999997</v>
      </c>
      <c r="L482">
        <v>5.5970000000000004</v>
      </c>
    </row>
    <row r="483" spans="1:12" x14ac:dyDescent="0.2">
      <c r="A483" s="36">
        <v>46207.6875</v>
      </c>
      <c r="B483">
        <v>5.7050000000000001</v>
      </c>
      <c r="C483">
        <v>7.6429999999999998</v>
      </c>
      <c r="D483">
        <v>7.1210000000000004</v>
      </c>
      <c r="E483">
        <v>5.5149999999999997</v>
      </c>
      <c r="F483">
        <v>8.8689999999999998</v>
      </c>
      <c r="G483">
        <v>7</v>
      </c>
      <c r="H483">
        <v>6.7</v>
      </c>
      <c r="I483" s="37">
        <f t="shared" si="7"/>
        <v>6.9361428571428574</v>
      </c>
      <c r="J483">
        <v>6.96</v>
      </c>
      <c r="K483">
        <v>8.2249999999999996</v>
      </c>
      <c r="L483">
        <v>6.048</v>
      </c>
    </row>
    <row r="484" spans="1:12" x14ac:dyDescent="0.2">
      <c r="A484" s="36">
        <v>46207.694444444503</v>
      </c>
      <c r="B484">
        <v>5.2839999999999998</v>
      </c>
      <c r="C484">
        <v>7.6269999999999998</v>
      </c>
      <c r="D484">
        <v>6.7789999999999999</v>
      </c>
      <c r="E484">
        <v>5.5439999999999996</v>
      </c>
      <c r="F484">
        <v>7.8319999999999999</v>
      </c>
      <c r="G484">
        <v>7.2</v>
      </c>
      <c r="H484">
        <v>7.5</v>
      </c>
      <c r="I484" s="37">
        <f t="shared" si="7"/>
        <v>6.8237142857142858</v>
      </c>
      <c r="J484">
        <v>7.8140000000000001</v>
      </c>
      <c r="K484">
        <v>7.7480000000000002</v>
      </c>
      <c r="L484">
        <v>6.7850000000000001</v>
      </c>
    </row>
    <row r="485" spans="1:12" x14ac:dyDescent="0.2">
      <c r="A485" s="36">
        <v>46207.701388888898</v>
      </c>
      <c r="B485">
        <v>5.8120000000000003</v>
      </c>
      <c r="C485">
        <v>7.6749999999999998</v>
      </c>
      <c r="D485">
        <v>6.6680000000000001</v>
      </c>
      <c r="E485">
        <v>7.3049999999999997</v>
      </c>
      <c r="F485">
        <v>6.8550000000000004</v>
      </c>
      <c r="G485">
        <v>8.1999999999999993</v>
      </c>
      <c r="H485">
        <v>7.8</v>
      </c>
      <c r="I485" s="37">
        <f t="shared" si="7"/>
        <v>7.1878571428571423</v>
      </c>
      <c r="J485">
        <v>7.0860000000000003</v>
      </c>
      <c r="K485">
        <v>7.8449999999999998</v>
      </c>
      <c r="L485">
        <v>7.7140000000000004</v>
      </c>
    </row>
    <row r="486" spans="1:12" x14ac:dyDescent="0.2">
      <c r="A486" s="36">
        <v>46207.708333333299</v>
      </c>
      <c r="B486">
        <v>6.0709999999999997</v>
      </c>
      <c r="C486">
        <v>6.8680000000000003</v>
      </c>
      <c r="D486">
        <v>7.3810000000000002</v>
      </c>
      <c r="E486">
        <v>7.5519999999999996</v>
      </c>
      <c r="F486">
        <v>7.6909999999999998</v>
      </c>
      <c r="G486">
        <v>6.4</v>
      </c>
      <c r="H486">
        <v>8.8000000000000007</v>
      </c>
      <c r="I486" s="37">
        <f t="shared" si="7"/>
        <v>7.2518571428571432</v>
      </c>
      <c r="J486">
        <v>7.4489999999999998</v>
      </c>
      <c r="K486">
        <v>7.6879999999999997</v>
      </c>
      <c r="L486">
        <v>8.1259999999999994</v>
      </c>
    </row>
    <row r="487" spans="1:12" x14ac:dyDescent="0.2">
      <c r="A487" s="36">
        <v>46207.715277777803</v>
      </c>
      <c r="B487">
        <v>8.0679999999999996</v>
      </c>
      <c r="C487">
        <v>8.0790000000000006</v>
      </c>
      <c r="D487">
        <v>7.1470000000000002</v>
      </c>
      <c r="E487">
        <v>7.0030000000000001</v>
      </c>
      <c r="F487">
        <v>10.429</v>
      </c>
      <c r="G487">
        <v>6.8</v>
      </c>
      <c r="H487">
        <v>8.9</v>
      </c>
      <c r="I487" s="37">
        <f t="shared" si="7"/>
        <v>8.0608571428571416</v>
      </c>
      <c r="J487">
        <v>7.3310000000000004</v>
      </c>
      <c r="K487">
        <v>8.4339999999999993</v>
      </c>
      <c r="L487">
        <v>6.2309999999999999</v>
      </c>
    </row>
    <row r="488" spans="1:12" x14ac:dyDescent="0.2">
      <c r="A488" s="36">
        <v>46207.722222222197</v>
      </c>
      <c r="B488">
        <v>8.2710000000000008</v>
      </c>
      <c r="C488">
        <v>8.36</v>
      </c>
      <c r="D488">
        <v>8.0280000000000005</v>
      </c>
      <c r="E488">
        <v>7.7750000000000004</v>
      </c>
      <c r="F488">
        <v>8.8919999999999995</v>
      </c>
      <c r="G488">
        <v>7.6</v>
      </c>
      <c r="H488">
        <v>9.3000000000000007</v>
      </c>
      <c r="I488" s="37">
        <f t="shared" si="7"/>
        <v>8.3179999999999996</v>
      </c>
      <c r="J488">
        <v>6.17</v>
      </c>
      <c r="K488">
        <v>8.1880000000000006</v>
      </c>
      <c r="L488">
        <v>5.6390000000000002</v>
      </c>
    </row>
    <row r="489" spans="1:12" x14ac:dyDescent="0.2">
      <c r="A489" s="36">
        <v>46207.729166666701</v>
      </c>
      <c r="B489">
        <v>7.3239999999999998</v>
      </c>
      <c r="C489">
        <v>6.48</v>
      </c>
      <c r="D489">
        <v>7.883</v>
      </c>
      <c r="E489">
        <v>7.181</v>
      </c>
      <c r="F489">
        <v>7.9980000000000002</v>
      </c>
      <c r="G489">
        <v>8.5</v>
      </c>
      <c r="H489">
        <v>8.3000000000000007</v>
      </c>
      <c r="I489" s="37">
        <f t="shared" si="7"/>
        <v>7.6665714285714284</v>
      </c>
      <c r="J489">
        <v>7.1959999999999997</v>
      </c>
      <c r="K489">
        <v>8.5820000000000007</v>
      </c>
      <c r="L489">
        <v>6.1879999999999997</v>
      </c>
    </row>
    <row r="490" spans="1:12" x14ac:dyDescent="0.2">
      <c r="A490" s="36">
        <v>46207.736111111102</v>
      </c>
      <c r="B490">
        <v>6.5259999999999998</v>
      </c>
      <c r="C490">
        <v>5.87</v>
      </c>
      <c r="D490">
        <v>6.9059999999999997</v>
      </c>
      <c r="E490">
        <v>6.1859999999999999</v>
      </c>
      <c r="F490">
        <v>7.0549999999999997</v>
      </c>
      <c r="G490">
        <v>7.4</v>
      </c>
      <c r="H490">
        <v>6.9</v>
      </c>
      <c r="I490" s="37">
        <f t="shared" si="7"/>
        <v>6.6918571428571427</v>
      </c>
      <c r="J490">
        <v>5.99</v>
      </c>
      <c r="K490">
        <v>7.6349999999999998</v>
      </c>
      <c r="L490">
        <v>6.3490000000000002</v>
      </c>
    </row>
    <row r="491" spans="1:12" x14ac:dyDescent="0.2">
      <c r="A491" s="36">
        <v>46207.743055555598</v>
      </c>
      <c r="B491">
        <v>7.3159999999999998</v>
      </c>
      <c r="C491">
        <v>8.0719999999999992</v>
      </c>
      <c r="D491">
        <v>8.6829999999999998</v>
      </c>
      <c r="E491">
        <v>7.992</v>
      </c>
      <c r="F491">
        <v>8.3940000000000001</v>
      </c>
      <c r="G491">
        <v>6.3</v>
      </c>
      <c r="H491">
        <v>5.8</v>
      </c>
      <c r="I491" s="37">
        <f t="shared" si="7"/>
        <v>7.5081428571428557</v>
      </c>
      <c r="J491">
        <v>6.3849999999999998</v>
      </c>
      <c r="K491">
        <v>7.1909999999999998</v>
      </c>
      <c r="L491">
        <v>5.9560000000000004</v>
      </c>
    </row>
    <row r="492" spans="1:12" x14ac:dyDescent="0.2">
      <c r="A492" s="36">
        <v>46207.75</v>
      </c>
      <c r="B492">
        <v>9.3710000000000004</v>
      </c>
      <c r="C492">
        <v>7.9189999999999996</v>
      </c>
      <c r="D492">
        <v>9.4049999999999994</v>
      </c>
      <c r="E492">
        <v>9.1240000000000006</v>
      </c>
      <c r="F492">
        <v>8.9870000000000001</v>
      </c>
      <c r="G492">
        <v>4.5999999999999996</v>
      </c>
      <c r="H492">
        <v>4.5</v>
      </c>
      <c r="I492" s="37">
        <f t="shared" si="7"/>
        <v>7.700857142857144</v>
      </c>
      <c r="J492">
        <v>6.08</v>
      </c>
      <c r="K492">
        <v>6.3369999999999997</v>
      </c>
      <c r="L492">
        <v>6.2850000000000001</v>
      </c>
    </row>
    <row r="493" spans="1:12" x14ac:dyDescent="0.2">
      <c r="A493" s="36">
        <v>46207.756944444503</v>
      </c>
      <c r="B493">
        <v>7.6580000000000004</v>
      </c>
      <c r="C493">
        <v>6.1360000000000001</v>
      </c>
      <c r="D493">
        <v>8.4329999999999998</v>
      </c>
      <c r="E493">
        <v>9.1189999999999998</v>
      </c>
      <c r="F493">
        <v>9.5519999999999996</v>
      </c>
      <c r="G493">
        <v>5.3</v>
      </c>
      <c r="H493">
        <v>5</v>
      </c>
      <c r="I493" s="37">
        <f t="shared" si="7"/>
        <v>7.3139999999999992</v>
      </c>
      <c r="J493">
        <v>5.859</v>
      </c>
      <c r="K493">
        <v>6.7789999999999999</v>
      </c>
      <c r="L493">
        <v>5.5140000000000002</v>
      </c>
    </row>
    <row r="494" spans="1:12" x14ac:dyDescent="0.2">
      <c r="A494" s="36">
        <v>46207.763888888898</v>
      </c>
      <c r="B494">
        <v>8.8439999999999994</v>
      </c>
      <c r="C494">
        <v>6.524</v>
      </c>
      <c r="D494">
        <v>9.58</v>
      </c>
      <c r="E494">
        <v>9.0679999999999996</v>
      </c>
      <c r="F494">
        <v>10.759</v>
      </c>
      <c r="G494">
        <v>5.4</v>
      </c>
      <c r="H494">
        <v>5.5</v>
      </c>
      <c r="I494" s="37">
        <f t="shared" si="7"/>
        <v>7.9535714285714283</v>
      </c>
      <c r="J494">
        <v>6.8010000000000002</v>
      </c>
      <c r="K494">
        <v>8.4390000000000001</v>
      </c>
      <c r="L494">
        <v>7.1749999999999998</v>
      </c>
    </row>
    <row r="495" spans="1:12" x14ac:dyDescent="0.2">
      <c r="A495" s="36">
        <v>46207.770833333299</v>
      </c>
      <c r="B495">
        <v>8.0210000000000008</v>
      </c>
      <c r="C495">
        <v>9.8960000000000008</v>
      </c>
      <c r="D495">
        <v>9.907</v>
      </c>
      <c r="E495">
        <v>10.68</v>
      </c>
      <c r="F495">
        <v>10.515000000000001</v>
      </c>
      <c r="G495">
        <v>5.7</v>
      </c>
      <c r="H495">
        <v>5.9</v>
      </c>
      <c r="I495" s="37">
        <f t="shared" si="7"/>
        <v>8.6598571428571436</v>
      </c>
      <c r="J495">
        <v>7.1449999999999996</v>
      </c>
      <c r="K495">
        <v>8.7870000000000008</v>
      </c>
      <c r="L495">
        <v>8.1129999999999995</v>
      </c>
    </row>
    <row r="496" spans="1:12" x14ac:dyDescent="0.2">
      <c r="A496" s="36">
        <v>46207.777777777803</v>
      </c>
      <c r="B496">
        <v>6.742</v>
      </c>
      <c r="C496">
        <v>8.4749999999999996</v>
      </c>
      <c r="D496">
        <v>8.5009999999999994</v>
      </c>
      <c r="E496">
        <v>9.1059999999999999</v>
      </c>
      <c r="F496">
        <v>9.5020000000000007</v>
      </c>
      <c r="G496">
        <v>6.3</v>
      </c>
      <c r="H496">
        <v>6</v>
      </c>
      <c r="I496" s="37">
        <f t="shared" si="7"/>
        <v>7.8037142857142854</v>
      </c>
      <c r="J496">
        <v>4.6859999999999999</v>
      </c>
      <c r="K496">
        <v>7.165</v>
      </c>
      <c r="L496">
        <v>6.734</v>
      </c>
    </row>
    <row r="497" spans="1:12" x14ac:dyDescent="0.2">
      <c r="A497" s="36">
        <v>46207.784722222197</v>
      </c>
      <c r="B497">
        <v>6.5759999999999996</v>
      </c>
      <c r="C497">
        <v>7.6459999999999999</v>
      </c>
      <c r="D497">
        <v>7.8680000000000003</v>
      </c>
      <c r="E497">
        <v>7.694</v>
      </c>
      <c r="F497">
        <v>6.5410000000000004</v>
      </c>
      <c r="G497">
        <v>6.8</v>
      </c>
      <c r="H497">
        <v>6.8</v>
      </c>
      <c r="I497" s="37">
        <f t="shared" si="7"/>
        <v>7.1321428571428571</v>
      </c>
      <c r="J497">
        <v>4.4390000000000001</v>
      </c>
      <c r="K497">
        <v>6.6219999999999999</v>
      </c>
      <c r="L497">
        <v>7.3789999999999996</v>
      </c>
    </row>
    <row r="498" spans="1:12" x14ac:dyDescent="0.2">
      <c r="A498" s="36">
        <v>46207.791666666701</v>
      </c>
      <c r="B498">
        <v>5.2439999999999998</v>
      </c>
      <c r="C498">
        <v>7.6459999999999999</v>
      </c>
      <c r="D498">
        <v>7.641</v>
      </c>
      <c r="E498">
        <v>7.2590000000000003</v>
      </c>
      <c r="F498">
        <v>7.69</v>
      </c>
      <c r="G498">
        <v>7.9</v>
      </c>
      <c r="H498">
        <v>7.6</v>
      </c>
      <c r="I498" s="37">
        <f t="shared" si="7"/>
        <v>7.282857142857142</v>
      </c>
      <c r="J498">
        <v>5.88</v>
      </c>
      <c r="K498">
        <v>6.78</v>
      </c>
      <c r="L498">
        <v>7.2069999999999999</v>
      </c>
    </row>
    <row r="499" spans="1:12" x14ac:dyDescent="0.2">
      <c r="A499" s="36">
        <v>46207.798611111102</v>
      </c>
      <c r="B499">
        <v>5.7960000000000003</v>
      </c>
      <c r="C499">
        <v>7.702</v>
      </c>
      <c r="D499">
        <v>9.3940000000000001</v>
      </c>
      <c r="E499">
        <v>8.2729999999999997</v>
      </c>
      <c r="F499">
        <v>10.326000000000001</v>
      </c>
      <c r="G499">
        <v>7.9</v>
      </c>
      <c r="H499">
        <v>7.6</v>
      </c>
      <c r="I499" s="37">
        <f t="shared" si="7"/>
        <v>8.141571428571428</v>
      </c>
      <c r="J499">
        <v>5.6859999999999999</v>
      </c>
      <c r="K499">
        <v>6.3819999999999997</v>
      </c>
      <c r="L499">
        <v>6.3120000000000003</v>
      </c>
    </row>
    <row r="500" spans="1:12" x14ac:dyDescent="0.2">
      <c r="A500" s="36">
        <v>46207.8125</v>
      </c>
      <c r="B500">
        <v>6.9429999999999996</v>
      </c>
      <c r="C500">
        <v>8.5259999999999998</v>
      </c>
      <c r="D500">
        <v>9.8859999999999992</v>
      </c>
      <c r="E500">
        <v>7.7910000000000004</v>
      </c>
      <c r="F500">
        <v>9.109</v>
      </c>
      <c r="G500">
        <v>7.9</v>
      </c>
      <c r="H500">
        <v>9.3000000000000007</v>
      </c>
      <c r="I500" s="37">
        <f t="shared" si="7"/>
        <v>8.4935714285714283</v>
      </c>
      <c r="J500">
        <v>6.782</v>
      </c>
      <c r="K500">
        <v>6.8869999999999996</v>
      </c>
      <c r="L500">
        <v>5.4359999999999999</v>
      </c>
    </row>
    <row r="501" spans="1:12" x14ac:dyDescent="0.2">
      <c r="A501" s="36">
        <v>46207.819444444503</v>
      </c>
      <c r="B501">
        <v>6.2210000000000001</v>
      </c>
      <c r="C501">
        <v>8.11</v>
      </c>
      <c r="D501">
        <v>8.6440000000000001</v>
      </c>
      <c r="E501">
        <v>8.0039999999999996</v>
      </c>
      <c r="F501">
        <v>7.952</v>
      </c>
      <c r="G501">
        <v>9.1</v>
      </c>
      <c r="H501">
        <v>9.9</v>
      </c>
      <c r="I501" s="37">
        <f t="shared" si="7"/>
        <v>8.2758571428571432</v>
      </c>
      <c r="J501">
        <v>6.125</v>
      </c>
      <c r="K501">
        <v>8.6159999999999997</v>
      </c>
      <c r="L501">
        <v>7.5640000000000001</v>
      </c>
    </row>
    <row r="502" spans="1:12" x14ac:dyDescent="0.2">
      <c r="A502" s="36">
        <v>46207.826388888898</v>
      </c>
      <c r="B502">
        <v>5.24</v>
      </c>
      <c r="C502">
        <v>7.3360000000000003</v>
      </c>
      <c r="D502">
        <v>6.7670000000000003</v>
      </c>
      <c r="E502">
        <v>7.2190000000000003</v>
      </c>
      <c r="F502">
        <v>6.6589999999999998</v>
      </c>
      <c r="G502">
        <v>9.8000000000000007</v>
      </c>
      <c r="H502">
        <v>9.5</v>
      </c>
      <c r="I502" s="37">
        <f t="shared" si="7"/>
        <v>7.5030000000000001</v>
      </c>
      <c r="J502">
        <v>5.5119999999999996</v>
      </c>
      <c r="K502">
        <v>9.2469999999999999</v>
      </c>
      <c r="L502">
        <v>8.6669999999999998</v>
      </c>
    </row>
    <row r="503" spans="1:12" x14ac:dyDescent="0.2">
      <c r="A503" s="36">
        <v>46207.833333333299</v>
      </c>
      <c r="B503">
        <v>5.1559999999999997</v>
      </c>
      <c r="C503">
        <v>6.8520000000000003</v>
      </c>
      <c r="D503">
        <v>7.1959999999999997</v>
      </c>
      <c r="E503">
        <v>6.101</v>
      </c>
      <c r="F503">
        <v>6.8470000000000004</v>
      </c>
      <c r="G503">
        <v>9.9</v>
      </c>
      <c r="H503">
        <v>10.1</v>
      </c>
      <c r="I503" s="37">
        <f t="shared" si="7"/>
        <v>7.4502857142857142</v>
      </c>
      <c r="J503">
        <v>7.1059999999999999</v>
      </c>
      <c r="K503">
        <v>10.746</v>
      </c>
      <c r="L503">
        <v>9.8030000000000008</v>
      </c>
    </row>
    <row r="504" spans="1:12" x14ac:dyDescent="0.2">
      <c r="A504" s="36">
        <v>46207.840277777803</v>
      </c>
      <c r="B504">
        <v>5.3049999999999997</v>
      </c>
      <c r="C504">
        <v>6.5069999999999997</v>
      </c>
      <c r="D504">
        <v>7.0620000000000003</v>
      </c>
      <c r="E504">
        <v>6.5519999999999996</v>
      </c>
      <c r="F504">
        <v>5.2560000000000002</v>
      </c>
      <c r="G504">
        <v>10</v>
      </c>
      <c r="H504">
        <v>9.9</v>
      </c>
      <c r="I504" s="37">
        <f t="shared" si="7"/>
        <v>7.226</v>
      </c>
      <c r="J504">
        <v>6.9169999999999998</v>
      </c>
      <c r="K504">
        <v>8.7279999999999998</v>
      </c>
      <c r="L504">
        <v>7.077</v>
      </c>
    </row>
    <row r="505" spans="1:12" x14ac:dyDescent="0.2">
      <c r="A505" s="36">
        <v>46207.847222222197</v>
      </c>
      <c r="B505">
        <v>6.3780000000000001</v>
      </c>
      <c r="C505">
        <v>7.8250000000000002</v>
      </c>
      <c r="D505">
        <v>8.6300000000000008</v>
      </c>
      <c r="E505">
        <v>8.7729999999999997</v>
      </c>
      <c r="F505">
        <v>7.3890000000000002</v>
      </c>
      <c r="G505">
        <v>10.7</v>
      </c>
      <c r="H505">
        <v>10.1</v>
      </c>
      <c r="I505" s="37">
        <f t="shared" si="7"/>
        <v>8.5421428571428564</v>
      </c>
      <c r="J505">
        <v>5.7450000000000001</v>
      </c>
      <c r="K505">
        <v>7.7670000000000003</v>
      </c>
      <c r="L505">
        <v>6.6120000000000001</v>
      </c>
    </row>
    <row r="506" spans="1:12" x14ac:dyDescent="0.2">
      <c r="A506" s="36">
        <v>46207.854166666701</v>
      </c>
      <c r="B506">
        <v>6.81</v>
      </c>
      <c r="C506">
        <v>7.9960000000000004</v>
      </c>
      <c r="D506">
        <v>7.9409999999999998</v>
      </c>
      <c r="E506">
        <v>7.9249999999999998</v>
      </c>
      <c r="F506">
        <v>6.7949999999999999</v>
      </c>
      <c r="G506">
        <v>8.4</v>
      </c>
      <c r="H506">
        <v>9.1</v>
      </c>
      <c r="I506" s="37">
        <f t="shared" si="7"/>
        <v>7.8524285714285709</v>
      </c>
      <c r="J506">
        <v>5.7409999999999997</v>
      </c>
      <c r="K506">
        <v>7.13</v>
      </c>
      <c r="L506">
        <v>6</v>
      </c>
    </row>
    <row r="507" spans="1:12" x14ac:dyDescent="0.2">
      <c r="A507" s="36">
        <v>46207.861111111102</v>
      </c>
      <c r="B507">
        <v>7.4130000000000003</v>
      </c>
      <c r="C507">
        <v>8.3829999999999991</v>
      </c>
      <c r="D507">
        <v>8.83</v>
      </c>
      <c r="E507">
        <v>8.2129999999999992</v>
      </c>
      <c r="F507">
        <v>7.7149999999999999</v>
      </c>
      <c r="G507">
        <v>8.8000000000000007</v>
      </c>
      <c r="H507">
        <v>8.3000000000000007</v>
      </c>
      <c r="I507" s="37">
        <f t="shared" si="7"/>
        <v>8.2362857142857138</v>
      </c>
      <c r="J507">
        <v>5.6639999999999997</v>
      </c>
      <c r="K507">
        <v>8.2149999999999999</v>
      </c>
      <c r="L507">
        <v>5.8280000000000003</v>
      </c>
    </row>
    <row r="508" spans="1:12" x14ac:dyDescent="0.2">
      <c r="A508" s="36">
        <v>46207.868055555598</v>
      </c>
      <c r="B508">
        <v>6.1849999999999996</v>
      </c>
      <c r="C508">
        <v>8.0210000000000008</v>
      </c>
      <c r="D508">
        <v>8.39</v>
      </c>
      <c r="E508">
        <v>7.593</v>
      </c>
      <c r="F508">
        <v>7.7770000000000001</v>
      </c>
      <c r="G508">
        <v>10</v>
      </c>
      <c r="H508">
        <v>9.1</v>
      </c>
      <c r="I508" s="37">
        <f t="shared" si="7"/>
        <v>8.1522857142857141</v>
      </c>
      <c r="J508">
        <v>6.52</v>
      </c>
      <c r="K508">
        <v>8.7520000000000007</v>
      </c>
      <c r="L508">
        <v>6.4909999999999997</v>
      </c>
    </row>
    <row r="509" spans="1:12" x14ac:dyDescent="0.2">
      <c r="A509" s="36">
        <v>46207.875</v>
      </c>
      <c r="B509">
        <v>6.56</v>
      </c>
      <c r="C509">
        <v>8.3239999999999998</v>
      </c>
      <c r="D509">
        <v>8.5850000000000009</v>
      </c>
      <c r="E509">
        <v>8.3320000000000007</v>
      </c>
      <c r="F509">
        <v>8.6780000000000008</v>
      </c>
      <c r="G509">
        <v>9.6999999999999993</v>
      </c>
      <c r="H509">
        <v>9</v>
      </c>
      <c r="I509" s="37">
        <f t="shared" si="7"/>
        <v>8.4541428571428572</v>
      </c>
      <c r="J509">
        <v>6.4420000000000002</v>
      </c>
      <c r="K509">
        <v>9.6210000000000004</v>
      </c>
      <c r="L509">
        <v>6.7720000000000002</v>
      </c>
    </row>
    <row r="510" spans="1:12" x14ac:dyDescent="0.2">
      <c r="A510" s="36">
        <v>46207.881944444503</v>
      </c>
      <c r="B510">
        <v>6.6020000000000003</v>
      </c>
      <c r="C510">
        <v>8.0190000000000001</v>
      </c>
      <c r="D510">
        <v>8.7579999999999991</v>
      </c>
      <c r="E510">
        <v>8.2089999999999996</v>
      </c>
      <c r="F510">
        <v>7.7610000000000001</v>
      </c>
      <c r="G510">
        <v>9.6</v>
      </c>
      <c r="H510">
        <v>8.5</v>
      </c>
      <c r="I510" s="37">
        <f t="shared" si="7"/>
        <v>8.206999999999999</v>
      </c>
      <c r="J510">
        <v>7.6219999999999999</v>
      </c>
      <c r="K510">
        <v>8.3010000000000002</v>
      </c>
      <c r="L510">
        <v>6.23</v>
      </c>
    </row>
    <row r="511" spans="1:12" x14ac:dyDescent="0.2">
      <c r="A511" s="36">
        <v>46207.888888888898</v>
      </c>
      <c r="B511">
        <v>6.9710000000000001</v>
      </c>
      <c r="C511">
        <v>7.8179999999999996</v>
      </c>
      <c r="D511">
        <v>8.6430000000000007</v>
      </c>
      <c r="E511">
        <v>7.5129999999999999</v>
      </c>
      <c r="F511">
        <v>6.819</v>
      </c>
      <c r="G511">
        <v>8.6</v>
      </c>
      <c r="H511">
        <v>7.9</v>
      </c>
      <c r="I511" s="37">
        <f t="shared" si="7"/>
        <v>7.7520000000000007</v>
      </c>
      <c r="J511">
        <v>6.6509999999999998</v>
      </c>
      <c r="K511">
        <v>8.0139999999999993</v>
      </c>
      <c r="L511">
        <v>5.94</v>
      </c>
    </row>
    <row r="512" spans="1:12" x14ac:dyDescent="0.2">
      <c r="A512" s="36">
        <v>46207.895833333299</v>
      </c>
      <c r="B512">
        <v>7.14</v>
      </c>
      <c r="C512">
        <v>8.0510000000000002</v>
      </c>
      <c r="D512">
        <v>8.4730000000000008</v>
      </c>
      <c r="E512">
        <v>7.931</v>
      </c>
      <c r="F512">
        <v>7.1159999999999997</v>
      </c>
      <c r="G512">
        <v>8.3000000000000007</v>
      </c>
      <c r="H512">
        <v>7.3</v>
      </c>
      <c r="I512" s="37">
        <f t="shared" si="7"/>
        <v>7.7587142857142846</v>
      </c>
      <c r="J512">
        <v>6.9589999999999996</v>
      </c>
      <c r="K512">
        <v>8.7089999999999996</v>
      </c>
      <c r="L512">
        <v>6.5620000000000003</v>
      </c>
    </row>
    <row r="513" spans="1:12" x14ac:dyDescent="0.2">
      <c r="A513" s="36">
        <v>46207.902777777803</v>
      </c>
      <c r="B513">
        <v>7.0709999999999997</v>
      </c>
      <c r="C513">
        <v>8.4290000000000003</v>
      </c>
      <c r="D513">
        <v>8.3450000000000006</v>
      </c>
      <c r="E513">
        <v>9.2379999999999995</v>
      </c>
      <c r="F513">
        <v>7.1079999999999997</v>
      </c>
      <c r="G513">
        <v>8.1</v>
      </c>
      <c r="H513">
        <v>7.5</v>
      </c>
      <c r="I513" s="37">
        <f t="shared" si="7"/>
        <v>7.9701428571428563</v>
      </c>
      <c r="J513">
        <v>7.6840000000000002</v>
      </c>
      <c r="K513">
        <v>9.3079999999999998</v>
      </c>
      <c r="L513">
        <v>6.65</v>
      </c>
    </row>
    <row r="514" spans="1:12" x14ac:dyDescent="0.2">
      <c r="A514" s="36">
        <v>46207.909722222197</v>
      </c>
      <c r="B514">
        <v>7.2060000000000004</v>
      </c>
      <c r="C514">
        <v>8.1690000000000005</v>
      </c>
      <c r="D514">
        <v>8.8979999999999997</v>
      </c>
      <c r="E514">
        <v>7.8970000000000002</v>
      </c>
      <c r="F514">
        <v>6.7009999999999996</v>
      </c>
      <c r="G514">
        <v>8.6</v>
      </c>
      <c r="H514">
        <v>7.8</v>
      </c>
      <c r="I514" s="37">
        <f t="shared" si="7"/>
        <v>7.8958571428571434</v>
      </c>
      <c r="J514">
        <v>6.4820000000000002</v>
      </c>
      <c r="K514">
        <v>8.3409999999999993</v>
      </c>
      <c r="L514">
        <v>6.234</v>
      </c>
    </row>
    <row r="515" spans="1:12" x14ac:dyDescent="0.2">
      <c r="A515" s="36">
        <v>46207.916666666701</v>
      </c>
      <c r="B515">
        <v>7.7119999999999997</v>
      </c>
      <c r="C515">
        <v>8.5619999999999994</v>
      </c>
      <c r="D515">
        <v>8.7929999999999993</v>
      </c>
      <c r="E515">
        <v>8.0760000000000005</v>
      </c>
      <c r="F515">
        <v>6.83</v>
      </c>
      <c r="G515">
        <v>8.1</v>
      </c>
      <c r="H515">
        <v>7.1</v>
      </c>
      <c r="I515" s="37">
        <f t="shared" si="7"/>
        <v>7.8818571428571431</v>
      </c>
      <c r="J515">
        <v>5.5670000000000002</v>
      </c>
      <c r="K515">
        <v>7.9960000000000004</v>
      </c>
      <c r="L515">
        <v>6.774</v>
      </c>
    </row>
    <row r="516" spans="1:12" x14ac:dyDescent="0.2">
      <c r="A516" s="36">
        <v>46207.923611111102</v>
      </c>
      <c r="B516">
        <v>7.5</v>
      </c>
      <c r="C516">
        <v>8.2279999999999998</v>
      </c>
      <c r="D516">
        <v>9.1709999999999994</v>
      </c>
      <c r="E516">
        <v>8.3759999999999994</v>
      </c>
      <c r="F516">
        <v>6.9249999999999998</v>
      </c>
      <c r="G516">
        <v>7.3</v>
      </c>
      <c r="H516">
        <v>6.7</v>
      </c>
      <c r="I516" s="37">
        <f t="shared" si="7"/>
        <v>7.742857142857142</v>
      </c>
      <c r="J516">
        <v>5.2930000000000001</v>
      </c>
      <c r="K516">
        <v>7.81</v>
      </c>
      <c r="L516">
        <v>7.2859999999999996</v>
      </c>
    </row>
    <row r="517" spans="1:12" x14ac:dyDescent="0.2">
      <c r="A517" s="36">
        <v>46207.9375</v>
      </c>
      <c r="B517">
        <v>6.1420000000000003</v>
      </c>
      <c r="C517">
        <v>8.0090000000000003</v>
      </c>
      <c r="D517">
        <v>8.734</v>
      </c>
      <c r="E517">
        <v>7.7960000000000003</v>
      </c>
      <c r="F517">
        <v>7.1619999999999999</v>
      </c>
      <c r="G517">
        <v>6.8</v>
      </c>
      <c r="H517">
        <v>5.9</v>
      </c>
      <c r="I517" s="37">
        <f t="shared" si="7"/>
        <v>7.2204285714285703</v>
      </c>
      <c r="J517">
        <v>5.76</v>
      </c>
      <c r="K517">
        <v>8.6579999999999995</v>
      </c>
      <c r="L517">
        <v>8.0220000000000002</v>
      </c>
    </row>
    <row r="518" spans="1:12" x14ac:dyDescent="0.2">
      <c r="A518" s="36">
        <v>46207.944444444503</v>
      </c>
      <c r="B518">
        <v>6.7519999999999998</v>
      </c>
      <c r="C518">
        <v>8.1319999999999997</v>
      </c>
      <c r="D518">
        <v>8.6340000000000003</v>
      </c>
      <c r="E518">
        <v>7.5149999999999997</v>
      </c>
      <c r="F518">
        <v>7.3090000000000002</v>
      </c>
      <c r="G518">
        <v>5.9</v>
      </c>
      <c r="H518">
        <v>5.4</v>
      </c>
      <c r="I518" s="37">
        <f t="shared" si="7"/>
        <v>7.0917142857142847</v>
      </c>
      <c r="J518">
        <v>6.7489999999999997</v>
      </c>
      <c r="K518">
        <v>8.3059999999999992</v>
      </c>
      <c r="L518">
        <v>7.5019999999999998</v>
      </c>
    </row>
    <row r="519" spans="1:12" x14ac:dyDescent="0.2">
      <c r="A519" s="36">
        <v>46207.951388888898</v>
      </c>
      <c r="B519">
        <v>7.0910000000000002</v>
      </c>
      <c r="C519">
        <v>7.7549999999999999</v>
      </c>
      <c r="D519">
        <v>8.3800000000000008</v>
      </c>
      <c r="E519">
        <v>7.5679999999999996</v>
      </c>
      <c r="F519">
        <v>6.202</v>
      </c>
      <c r="G519">
        <v>5.7</v>
      </c>
      <c r="H519">
        <v>6</v>
      </c>
      <c r="I519" s="37">
        <f t="shared" si="7"/>
        <v>6.9565714285714284</v>
      </c>
      <c r="J519">
        <v>6.5490000000000004</v>
      </c>
      <c r="K519">
        <v>8.3279999999999994</v>
      </c>
      <c r="L519">
        <v>6.9240000000000004</v>
      </c>
    </row>
    <row r="520" spans="1:12" x14ac:dyDescent="0.2">
      <c r="A520" s="36">
        <v>46207.958333333299</v>
      </c>
      <c r="B520">
        <v>5.7430000000000003</v>
      </c>
      <c r="C520">
        <v>7.3559999999999999</v>
      </c>
      <c r="D520">
        <v>8.1389999999999993</v>
      </c>
      <c r="E520">
        <v>7.3609999999999998</v>
      </c>
      <c r="F520">
        <v>7.1689999999999996</v>
      </c>
      <c r="G520">
        <v>6.7</v>
      </c>
      <c r="H520">
        <v>6.9</v>
      </c>
      <c r="I520" s="37">
        <f t="shared" ref="I520:I583" si="8">AVERAGE(B520:H520)</f>
        <v>7.0525714285714285</v>
      </c>
      <c r="J520">
        <v>6.8159999999999998</v>
      </c>
      <c r="K520">
        <v>8.7379999999999995</v>
      </c>
      <c r="L520">
        <v>6.77</v>
      </c>
    </row>
    <row r="521" spans="1:12" x14ac:dyDescent="0.2">
      <c r="A521" s="36">
        <v>46207.965277777803</v>
      </c>
      <c r="B521">
        <v>4.7359999999999998</v>
      </c>
      <c r="C521">
        <v>8.2729999999999997</v>
      </c>
      <c r="D521">
        <v>8.4849999999999994</v>
      </c>
      <c r="E521">
        <v>7.3920000000000003</v>
      </c>
      <c r="F521">
        <v>8.484</v>
      </c>
      <c r="G521">
        <v>6.7</v>
      </c>
      <c r="H521">
        <v>5.8</v>
      </c>
      <c r="I521" s="37">
        <f t="shared" si="8"/>
        <v>7.1242857142857137</v>
      </c>
      <c r="J521">
        <v>6.8460000000000001</v>
      </c>
      <c r="K521">
        <v>8.5410000000000004</v>
      </c>
      <c r="L521">
        <v>7.3929999999999998</v>
      </c>
    </row>
    <row r="522" spans="1:12" x14ac:dyDescent="0.2">
      <c r="A522" s="36">
        <v>46207.972222222197</v>
      </c>
      <c r="B522">
        <v>3.6960000000000002</v>
      </c>
      <c r="C522">
        <v>7.6609999999999996</v>
      </c>
      <c r="D522">
        <v>8.2750000000000004</v>
      </c>
      <c r="E522">
        <v>7.6719999999999997</v>
      </c>
      <c r="F522">
        <v>8.3849999999999998</v>
      </c>
      <c r="G522">
        <v>5.7</v>
      </c>
      <c r="H522">
        <v>5.7</v>
      </c>
      <c r="I522" s="37">
        <f t="shared" si="8"/>
        <v>6.7270000000000012</v>
      </c>
      <c r="J522">
        <v>8.641</v>
      </c>
      <c r="K522">
        <v>8.5869999999999997</v>
      </c>
      <c r="L522">
        <v>7.6619999999999999</v>
      </c>
    </row>
    <row r="523" spans="1:12" x14ac:dyDescent="0.2">
      <c r="A523" s="36">
        <v>46207.979166666701</v>
      </c>
      <c r="B523">
        <v>4.2430000000000003</v>
      </c>
      <c r="C523">
        <v>7.0730000000000004</v>
      </c>
      <c r="D523">
        <v>8.6140000000000008</v>
      </c>
      <c r="E523">
        <v>7.5880000000000001</v>
      </c>
      <c r="F523">
        <v>8.3789999999999996</v>
      </c>
      <c r="G523">
        <v>6.1</v>
      </c>
      <c r="H523">
        <v>6.8</v>
      </c>
      <c r="I523" s="37">
        <f t="shared" si="8"/>
        <v>6.9709999999999992</v>
      </c>
      <c r="J523">
        <v>7.6820000000000004</v>
      </c>
      <c r="K523">
        <v>9.1159999999999997</v>
      </c>
      <c r="L523">
        <v>8.4009999999999998</v>
      </c>
    </row>
    <row r="524" spans="1:12" x14ac:dyDescent="0.2">
      <c r="A524" s="36">
        <v>46207.986111111102</v>
      </c>
      <c r="B524">
        <v>4.3470000000000004</v>
      </c>
      <c r="C524">
        <v>5.6539999999999999</v>
      </c>
      <c r="D524">
        <v>7.9219999999999997</v>
      </c>
      <c r="E524">
        <v>7.2640000000000002</v>
      </c>
      <c r="F524">
        <v>8.4139999999999997</v>
      </c>
      <c r="G524">
        <v>7.4</v>
      </c>
      <c r="H524">
        <v>6.8</v>
      </c>
      <c r="I524" s="37">
        <f t="shared" si="8"/>
        <v>6.8287142857142848</v>
      </c>
      <c r="J524">
        <v>9.157</v>
      </c>
      <c r="K524">
        <v>7.8689999999999998</v>
      </c>
      <c r="L524">
        <v>7.51</v>
      </c>
    </row>
    <row r="525" spans="1:12" x14ac:dyDescent="0.2">
      <c r="A525" s="36">
        <v>46207.993055555598</v>
      </c>
      <c r="B525">
        <v>5.7910000000000004</v>
      </c>
      <c r="C525">
        <v>5.5279999999999996</v>
      </c>
      <c r="D525">
        <v>8.1430000000000007</v>
      </c>
      <c r="E525">
        <v>7.5780000000000003</v>
      </c>
      <c r="F525">
        <v>8.6289999999999996</v>
      </c>
      <c r="G525">
        <v>7.8</v>
      </c>
      <c r="H525">
        <v>8.1</v>
      </c>
      <c r="I525" s="37">
        <f t="shared" si="8"/>
        <v>7.3669999999999991</v>
      </c>
      <c r="J525">
        <v>5.1680000000000001</v>
      </c>
      <c r="K525">
        <v>6.1159999999999997</v>
      </c>
      <c r="L525">
        <v>4.6100000000000003</v>
      </c>
    </row>
    <row r="526" spans="1:12" x14ac:dyDescent="0.2">
      <c r="A526" s="36">
        <v>46208</v>
      </c>
      <c r="B526">
        <v>7.0519999999999996</v>
      </c>
      <c r="C526">
        <v>4.2309999999999999</v>
      </c>
      <c r="D526">
        <v>8.0280000000000005</v>
      </c>
      <c r="E526">
        <v>7.6769999999999996</v>
      </c>
      <c r="F526">
        <v>8.31</v>
      </c>
      <c r="G526">
        <v>9.1999999999999993</v>
      </c>
      <c r="H526">
        <v>10.8</v>
      </c>
      <c r="I526" s="37">
        <f t="shared" si="8"/>
        <v>7.8997142857142864</v>
      </c>
      <c r="J526">
        <v>4.8339999999999996</v>
      </c>
      <c r="K526">
        <v>7.0979999999999999</v>
      </c>
      <c r="L526">
        <v>5.9619999999999997</v>
      </c>
    </row>
    <row r="527" spans="1:12" x14ac:dyDescent="0.2">
      <c r="A527" s="36">
        <v>46208.006944444503</v>
      </c>
      <c r="B527">
        <v>6.7850000000000001</v>
      </c>
      <c r="C527">
        <v>4.0369999999999999</v>
      </c>
      <c r="D527">
        <v>6.9089999999999998</v>
      </c>
      <c r="E527">
        <v>7.0579999999999998</v>
      </c>
      <c r="F527">
        <v>7.5519999999999996</v>
      </c>
      <c r="G527">
        <v>8.6</v>
      </c>
      <c r="H527">
        <v>7.4</v>
      </c>
      <c r="I527" s="37">
        <f t="shared" si="8"/>
        <v>6.9058571428571423</v>
      </c>
      <c r="J527">
        <v>5.2030000000000003</v>
      </c>
      <c r="K527">
        <v>7.1680000000000001</v>
      </c>
      <c r="L527">
        <v>6.01</v>
      </c>
    </row>
    <row r="528" spans="1:12" x14ac:dyDescent="0.2">
      <c r="A528" s="36">
        <v>46208.013888888898</v>
      </c>
      <c r="B528">
        <v>6.37</v>
      </c>
      <c r="C528">
        <v>5.1829999999999998</v>
      </c>
      <c r="D528">
        <v>7.8010000000000002</v>
      </c>
      <c r="E528">
        <v>6.5810000000000004</v>
      </c>
      <c r="F528">
        <v>8.0039999999999996</v>
      </c>
      <c r="G528">
        <v>7.7</v>
      </c>
      <c r="H528">
        <v>7</v>
      </c>
      <c r="I528" s="37">
        <f t="shared" si="8"/>
        <v>6.9484285714285718</v>
      </c>
      <c r="J528">
        <v>4.915</v>
      </c>
      <c r="K528">
        <v>6.9329999999999998</v>
      </c>
      <c r="L528">
        <v>6.0590000000000002</v>
      </c>
    </row>
    <row r="529" spans="1:12" x14ac:dyDescent="0.2">
      <c r="A529" s="36">
        <v>46208.020833333299</v>
      </c>
      <c r="B529">
        <v>6.8940000000000001</v>
      </c>
      <c r="C529">
        <v>7.2350000000000003</v>
      </c>
      <c r="D529">
        <v>7.7539999999999996</v>
      </c>
      <c r="E529">
        <v>6.9779999999999998</v>
      </c>
      <c r="F529">
        <v>7.8230000000000004</v>
      </c>
      <c r="G529">
        <v>7.8</v>
      </c>
      <c r="H529">
        <v>7</v>
      </c>
      <c r="I529" s="37">
        <f t="shared" si="8"/>
        <v>7.354857142857143</v>
      </c>
      <c r="J529">
        <v>5.2060000000000004</v>
      </c>
      <c r="K529">
        <v>7.0510000000000002</v>
      </c>
      <c r="L529">
        <v>6.8109999999999999</v>
      </c>
    </row>
    <row r="530" spans="1:12" x14ac:dyDescent="0.2">
      <c r="A530" s="36">
        <v>46208.034722222197</v>
      </c>
      <c r="B530">
        <v>5.6390000000000002</v>
      </c>
      <c r="C530">
        <v>8.3170000000000002</v>
      </c>
      <c r="D530">
        <v>7.9459999999999997</v>
      </c>
      <c r="E530">
        <v>7.3109999999999999</v>
      </c>
      <c r="F530">
        <v>8.157</v>
      </c>
      <c r="G530">
        <v>8.6</v>
      </c>
      <c r="H530">
        <v>7.6</v>
      </c>
      <c r="I530" s="37">
        <f t="shared" si="8"/>
        <v>7.6528571428571439</v>
      </c>
      <c r="J530">
        <v>5.8630000000000004</v>
      </c>
      <c r="K530">
        <v>7.2610000000000001</v>
      </c>
      <c r="L530">
        <v>6.0350000000000001</v>
      </c>
    </row>
    <row r="531" spans="1:12" x14ac:dyDescent="0.2">
      <c r="A531" s="36">
        <v>46208.041666666701</v>
      </c>
      <c r="B531">
        <v>4.4930000000000003</v>
      </c>
      <c r="C531">
        <v>6.6550000000000002</v>
      </c>
      <c r="D531">
        <v>8.1769999999999996</v>
      </c>
      <c r="E531">
        <v>7.2850000000000001</v>
      </c>
      <c r="F531">
        <v>8.2219999999999995</v>
      </c>
      <c r="G531">
        <v>8.3000000000000007</v>
      </c>
      <c r="H531">
        <v>7.7</v>
      </c>
      <c r="I531" s="37">
        <f t="shared" si="8"/>
        <v>7.2617142857142865</v>
      </c>
      <c r="J531">
        <v>4.5140000000000002</v>
      </c>
      <c r="K531">
        <v>7.117</v>
      </c>
      <c r="L531">
        <v>6.12</v>
      </c>
    </row>
    <row r="532" spans="1:12" x14ac:dyDescent="0.2">
      <c r="A532" s="36">
        <v>46208.048611111102</v>
      </c>
      <c r="B532">
        <v>5.4889999999999999</v>
      </c>
      <c r="C532">
        <v>4.8899999999999997</v>
      </c>
      <c r="D532">
        <v>7.827</v>
      </c>
      <c r="E532">
        <v>7.2649999999999997</v>
      </c>
      <c r="F532">
        <v>8.1210000000000004</v>
      </c>
      <c r="G532">
        <v>7.2</v>
      </c>
      <c r="H532">
        <v>7.5</v>
      </c>
      <c r="I532" s="37">
        <f t="shared" si="8"/>
        <v>6.8988571428571435</v>
      </c>
      <c r="J532">
        <v>3.7959999999999998</v>
      </c>
      <c r="K532">
        <v>7.8159999999999998</v>
      </c>
      <c r="L532">
        <v>7.4219999999999997</v>
      </c>
    </row>
    <row r="533" spans="1:12" x14ac:dyDescent="0.2">
      <c r="A533" s="36">
        <v>46208.055555555598</v>
      </c>
      <c r="B533">
        <v>6.5590000000000002</v>
      </c>
      <c r="C533">
        <v>4.7759999999999998</v>
      </c>
      <c r="D533">
        <v>8.1199999999999992</v>
      </c>
      <c r="E533">
        <v>7.2149999999999999</v>
      </c>
      <c r="F533">
        <v>8.1210000000000004</v>
      </c>
      <c r="G533">
        <v>5.6</v>
      </c>
      <c r="H533">
        <v>7</v>
      </c>
      <c r="I533" s="37">
        <f t="shared" si="8"/>
        <v>6.770142857142857</v>
      </c>
      <c r="J533">
        <v>3.97</v>
      </c>
      <c r="K533">
        <v>7.9</v>
      </c>
      <c r="L533">
        <v>7.8739999999999997</v>
      </c>
    </row>
    <row r="534" spans="1:12" x14ac:dyDescent="0.2">
      <c r="A534" s="36">
        <v>46208.0625</v>
      </c>
      <c r="B534">
        <v>7.3959999999999999</v>
      </c>
      <c r="C534">
        <v>4.5030000000000001</v>
      </c>
      <c r="D534">
        <v>7.819</v>
      </c>
      <c r="E534">
        <v>7.6669999999999998</v>
      </c>
      <c r="F534">
        <v>8.1059999999999999</v>
      </c>
      <c r="G534">
        <v>5.5</v>
      </c>
      <c r="H534">
        <v>7.4</v>
      </c>
      <c r="I534" s="37">
        <f t="shared" si="8"/>
        <v>6.9129999999999994</v>
      </c>
      <c r="J534">
        <v>4.37</v>
      </c>
      <c r="K534">
        <v>8.4489999999999998</v>
      </c>
      <c r="L534">
        <v>7.8979999999999997</v>
      </c>
    </row>
    <row r="535" spans="1:12" x14ac:dyDescent="0.2">
      <c r="A535" s="36">
        <v>46208.069444444503</v>
      </c>
      <c r="B535">
        <v>7.4640000000000004</v>
      </c>
      <c r="C535">
        <v>4.9349999999999996</v>
      </c>
      <c r="D535">
        <v>8.2439999999999998</v>
      </c>
      <c r="E535">
        <v>7.5759999999999996</v>
      </c>
      <c r="F535">
        <v>8.5020000000000007</v>
      </c>
      <c r="G535">
        <v>6.6</v>
      </c>
      <c r="H535">
        <v>7.7</v>
      </c>
      <c r="I535" s="37">
        <f t="shared" si="8"/>
        <v>7.2887142857142866</v>
      </c>
      <c r="J535">
        <v>3.7069999999999999</v>
      </c>
      <c r="K535">
        <v>8.0459999999999994</v>
      </c>
      <c r="L535">
        <v>7.7430000000000003</v>
      </c>
    </row>
    <row r="536" spans="1:12" x14ac:dyDescent="0.2">
      <c r="A536" s="36">
        <v>46208.076388888898</v>
      </c>
      <c r="B536">
        <v>7.8330000000000002</v>
      </c>
      <c r="C536">
        <v>4.45</v>
      </c>
      <c r="D536">
        <v>8.1430000000000007</v>
      </c>
      <c r="E536">
        <v>7.359</v>
      </c>
      <c r="F536">
        <v>8.5129999999999999</v>
      </c>
      <c r="G536">
        <v>6.9</v>
      </c>
      <c r="H536">
        <v>8.1999999999999993</v>
      </c>
      <c r="I536" s="37">
        <f t="shared" si="8"/>
        <v>7.3425714285714276</v>
      </c>
      <c r="J536">
        <v>4.3639999999999999</v>
      </c>
      <c r="K536">
        <v>8.0440000000000005</v>
      </c>
      <c r="L536">
        <v>7.6920000000000002</v>
      </c>
    </row>
    <row r="537" spans="1:12" x14ac:dyDescent="0.2">
      <c r="A537" s="36">
        <v>46208.083333333299</v>
      </c>
      <c r="B537">
        <v>7.4029999999999996</v>
      </c>
      <c r="C537">
        <v>6.0119999999999996</v>
      </c>
      <c r="D537">
        <v>8.1189999999999998</v>
      </c>
      <c r="E537">
        <v>7.7850000000000001</v>
      </c>
      <c r="F537">
        <v>8.02</v>
      </c>
      <c r="G537">
        <v>6.2</v>
      </c>
      <c r="H537">
        <v>7.6</v>
      </c>
      <c r="I537" s="37">
        <f t="shared" si="8"/>
        <v>7.3055714285714286</v>
      </c>
      <c r="J537">
        <v>4.8609999999999998</v>
      </c>
      <c r="K537">
        <v>7.87</v>
      </c>
      <c r="L537">
        <v>6.9619999999999997</v>
      </c>
    </row>
    <row r="538" spans="1:12" x14ac:dyDescent="0.2">
      <c r="A538" s="36">
        <v>46208.090277777803</v>
      </c>
      <c r="B538">
        <v>8.0310000000000006</v>
      </c>
      <c r="C538">
        <v>5.5579999999999998</v>
      </c>
      <c r="D538">
        <v>8.2149999999999999</v>
      </c>
      <c r="E538">
        <v>8.0690000000000008</v>
      </c>
      <c r="F538">
        <v>8.5069999999999997</v>
      </c>
      <c r="G538">
        <v>7.1</v>
      </c>
      <c r="H538">
        <v>7.8</v>
      </c>
      <c r="I538" s="37">
        <f t="shared" si="8"/>
        <v>7.6114285714285712</v>
      </c>
      <c r="J538">
        <v>6.3360000000000003</v>
      </c>
      <c r="K538">
        <v>8.06</v>
      </c>
      <c r="L538">
        <v>6.8920000000000003</v>
      </c>
    </row>
    <row r="539" spans="1:12" x14ac:dyDescent="0.2">
      <c r="A539" s="36">
        <v>46208.097222222197</v>
      </c>
      <c r="B539">
        <v>7.4569999999999999</v>
      </c>
      <c r="C539">
        <v>5.1989999999999998</v>
      </c>
      <c r="D539">
        <v>8.8360000000000003</v>
      </c>
      <c r="E539">
        <v>8.1530000000000005</v>
      </c>
      <c r="F539">
        <v>8.5500000000000007</v>
      </c>
      <c r="G539">
        <v>7.5</v>
      </c>
      <c r="H539">
        <v>7.9</v>
      </c>
      <c r="I539" s="37">
        <f t="shared" si="8"/>
        <v>7.6564285714285703</v>
      </c>
      <c r="J539">
        <v>5.4420000000000002</v>
      </c>
      <c r="K539">
        <v>7.931</v>
      </c>
      <c r="L539">
        <v>6.6159999999999997</v>
      </c>
    </row>
    <row r="540" spans="1:12" x14ac:dyDescent="0.2">
      <c r="A540" s="36">
        <v>46208.104166666701</v>
      </c>
      <c r="B540">
        <v>7.5410000000000004</v>
      </c>
      <c r="C540">
        <v>4.8330000000000002</v>
      </c>
      <c r="D540">
        <v>8.2390000000000008</v>
      </c>
      <c r="E540">
        <v>7.74</v>
      </c>
      <c r="F540">
        <v>8.5489999999999995</v>
      </c>
      <c r="G540">
        <v>8.9</v>
      </c>
      <c r="H540">
        <v>8.4</v>
      </c>
      <c r="I540" s="37">
        <f t="shared" si="8"/>
        <v>7.7431428571428569</v>
      </c>
      <c r="J540">
        <v>5.6070000000000002</v>
      </c>
      <c r="K540">
        <v>7.327</v>
      </c>
      <c r="L540">
        <v>7.2279999999999998</v>
      </c>
    </row>
    <row r="541" spans="1:12" x14ac:dyDescent="0.2">
      <c r="A541" s="36">
        <v>46208.111111111102</v>
      </c>
      <c r="B541">
        <v>7.7510000000000003</v>
      </c>
      <c r="C541">
        <v>4.8570000000000002</v>
      </c>
      <c r="D541">
        <v>8.2439999999999998</v>
      </c>
      <c r="E541">
        <v>7.492</v>
      </c>
      <c r="F541">
        <v>8.27</v>
      </c>
      <c r="G541">
        <v>8.8000000000000007</v>
      </c>
      <c r="H541">
        <v>7.9</v>
      </c>
      <c r="I541" s="37">
        <f t="shared" si="8"/>
        <v>7.6162857142857145</v>
      </c>
      <c r="J541">
        <v>5.6669999999999998</v>
      </c>
      <c r="K541">
        <v>7.383</v>
      </c>
      <c r="L541">
        <v>6.6820000000000004</v>
      </c>
    </row>
    <row r="542" spans="1:12" x14ac:dyDescent="0.2">
      <c r="A542" s="36">
        <v>46208.125</v>
      </c>
      <c r="B542">
        <v>7.5590000000000002</v>
      </c>
      <c r="C542">
        <v>4.9969999999999999</v>
      </c>
      <c r="D542">
        <v>8.0370000000000008</v>
      </c>
      <c r="E542">
        <v>7.2679999999999998</v>
      </c>
      <c r="F542">
        <v>8.1530000000000005</v>
      </c>
      <c r="G542">
        <v>8.6999999999999993</v>
      </c>
      <c r="H542">
        <v>8.4</v>
      </c>
      <c r="I542" s="37">
        <f t="shared" si="8"/>
        <v>7.5877142857142852</v>
      </c>
      <c r="J542">
        <v>5.15</v>
      </c>
      <c r="K542">
        <v>7.1280000000000001</v>
      </c>
      <c r="L542">
        <v>6.6020000000000003</v>
      </c>
    </row>
    <row r="543" spans="1:12" x14ac:dyDescent="0.2">
      <c r="A543" s="36">
        <v>46208.131944444503</v>
      </c>
      <c r="B543">
        <v>7.7629999999999999</v>
      </c>
      <c r="C543">
        <v>6.4619999999999997</v>
      </c>
      <c r="D543">
        <v>9.8260000000000005</v>
      </c>
      <c r="E543">
        <v>8.8450000000000006</v>
      </c>
      <c r="F543">
        <v>8.7590000000000003</v>
      </c>
      <c r="G543">
        <v>8.9</v>
      </c>
      <c r="H543">
        <v>8.6999999999999993</v>
      </c>
      <c r="I543" s="37">
        <f t="shared" si="8"/>
        <v>8.4649999999999999</v>
      </c>
      <c r="J543">
        <v>6.1079999999999997</v>
      </c>
      <c r="K543">
        <v>7.8959999999999999</v>
      </c>
      <c r="L543">
        <v>7.2060000000000004</v>
      </c>
    </row>
    <row r="544" spans="1:12" x14ac:dyDescent="0.2">
      <c r="A544" s="36">
        <v>46208.138888888898</v>
      </c>
      <c r="B544">
        <v>7.5179999999999998</v>
      </c>
      <c r="C544">
        <v>5.984</v>
      </c>
      <c r="D544">
        <v>8.7829999999999995</v>
      </c>
      <c r="E544">
        <v>8.5139999999999993</v>
      </c>
      <c r="F544">
        <v>8.8659999999999997</v>
      </c>
      <c r="G544">
        <v>8.4</v>
      </c>
      <c r="H544">
        <v>8.3000000000000007</v>
      </c>
      <c r="I544" s="37">
        <f t="shared" si="8"/>
        <v>8.0521428571428562</v>
      </c>
      <c r="J544">
        <v>6.4420000000000002</v>
      </c>
      <c r="K544">
        <v>8.8290000000000006</v>
      </c>
      <c r="L544">
        <v>7.8410000000000002</v>
      </c>
    </row>
    <row r="545" spans="1:12" x14ac:dyDescent="0.2">
      <c r="A545" s="36">
        <v>46208.145833333299</v>
      </c>
      <c r="B545">
        <v>8.5039999999999996</v>
      </c>
      <c r="C545">
        <v>6.7240000000000002</v>
      </c>
      <c r="D545">
        <v>8.984</v>
      </c>
      <c r="E545">
        <v>8.9849999999999994</v>
      </c>
      <c r="F545">
        <v>8.2870000000000008</v>
      </c>
      <c r="G545">
        <v>8.1999999999999993</v>
      </c>
      <c r="H545">
        <v>8.1999999999999993</v>
      </c>
      <c r="I545" s="37">
        <f t="shared" si="8"/>
        <v>8.2691428571428567</v>
      </c>
      <c r="J545">
        <v>6.4820000000000002</v>
      </c>
      <c r="K545">
        <v>8.33</v>
      </c>
      <c r="L545">
        <v>7.5620000000000003</v>
      </c>
    </row>
    <row r="546" spans="1:12" x14ac:dyDescent="0.2">
      <c r="A546" s="36">
        <v>46208.152777777803</v>
      </c>
      <c r="B546">
        <v>7.7460000000000004</v>
      </c>
      <c r="C546">
        <v>6.6219999999999999</v>
      </c>
      <c r="D546">
        <v>8.6219999999999999</v>
      </c>
      <c r="E546">
        <v>8.9049999999999994</v>
      </c>
      <c r="F546">
        <v>9.2420000000000009</v>
      </c>
      <c r="G546">
        <v>8.3000000000000007</v>
      </c>
      <c r="H546">
        <v>8.1</v>
      </c>
      <c r="I546" s="37">
        <f t="shared" si="8"/>
        <v>8.2195714285714292</v>
      </c>
      <c r="J546">
        <v>6.4379999999999997</v>
      </c>
      <c r="K546">
        <v>8.4009999999999998</v>
      </c>
      <c r="L546">
        <v>7.484</v>
      </c>
    </row>
    <row r="547" spans="1:12" x14ac:dyDescent="0.2">
      <c r="A547" s="36">
        <v>46208.159722222197</v>
      </c>
      <c r="B547">
        <v>8.0549999999999997</v>
      </c>
      <c r="C547">
        <v>6</v>
      </c>
      <c r="D547">
        <v>9.5909999999999993</v>
      </c>
      <c r="E547">
        <v>8.7739999999999991</v>
      </c>
      <c r="F547">
        <v>8.8979999999999997</v>
      </c>
      <c r="G547">
        <v>8.5</v>
      </c>
      <c r="H547">
        <v>7.9</v>
      </c>
      <c r="I547" s="37">
        <f t="shared" si="8"/>
        <v>8.2454285714285707</v>
      </c>
      <c r="J547">
        <v>6.2859999999999996</v>
      </c>
      <c r="K547">
        <v>8.548</v>
      </c>
      <c r="L547">
        <v>7.649</v>
      </c>
    </row>
    <row r="548" spans="1:12" x14ac:dyDescent="0.2">
      <c r="A548" s="36">
        <v>46208.166666666701</v>
      </c>
      <c r="B548">
        <v>9.5020000000000007</v>
      </c>
      <c r="C548">
        <v>6.298</v>
      </c>
      <c r="D548">
        <v>10.275</v>
      </c>
      <c r="E548">
        <v>9.3659999999999997</v>
      </c>
      <c r="F548">
        <v>9.8780000000000001</v>
      </c>
      <c r="G548">
        <v>8.6999999999999993</v>
      </c>
      <c r="H548">
        <v>8.1</v>
      </c>
      <c r="I548" s="37">
        <f t="shared" si="8"/>
        <v>8.8741428571428589</v>
      </c>
      <c r="J548">
        <v>6.9210000000000003</v>
      </c>
      <c r="K548">
        <v>8.7010000000000005</v>
      </c>
      <c r="L548">
        <v>8.0289999999999999</v>
      </c>
    </row>
    <row r="549" spans="1:12" x14ac:dyDescent="0.2">
      <c r="A549" s="36">
        <v>46208.173611111102</v>
      </c>
      <c r="B549">
        <v>9.08</v>
      </c>
      <c r="C549">
        <v>6.5549999999999997</v>
      </c>
      <c r="D549">
        <v>9.4209999999999994</v>
      </c>
      <c r="E549">
        <v>9.2669999999999995</v>
      </c>
      <c r="F549">
        <v>9.6229999999999993</v>
      </c>
      <c r="G549">
        <v>8.8000000000000007</v>
      </c>
      <c r="H549">
        <v>8.1999999999999993</v>
      </c>
      <c r="I549" s="37">
        <f t="shared" si="8"/>
        <v>8.7065714285714275</v>
      </c>
      <c r="J549">
        <v>6.6360000000000001</v>
      </c>
      <c r="K549">
        <v>9.16</v>
      </c>
      <c r="L549">
        <v>8.5350000000000001</v>
      </c>
    </row>
    <row r="550" spans="1:12" x14ac:dyDescent="0.2">
      <c r="A550" s="36">
        <v>46208.180555555598</v>
      </c>
      <c r="B550">
        <v>8.6189999999999998</v>
      </c>
      <c r="C550">
        <v>6.0949999999999998</v>
      </c>
      <c r="D550">
        <v>9.4659999999999993</v>
      </c>
      <c r="E550">
        <v>8.843</v>
      </c>
      <c r="F550">
        <v>8.8930000000000007</v>
      </c>
      <c r="G550">
        <v>8.8000000000000007</v>
      </c>
      <c r="H550">
        <v>8.1999999999999993</v>
      </c>
      <c r="I550" s="37">
        <f t="shared" si="8"/>
        <v>8.4165714285714284</v>
      </c>
      <c r="J550">
        <v>6.8419999999999996</v>
      </c>
      <c r="K550">
        <v>8.93</v>
      </c>
      <c r="L550">
        <v>8.1370000000000005</v>
      </c>
    </row>
    <row r="551" spans="1:12" x14ac:dyDescent="0.2">
      <c r="A551" s="36">
        <v>46208.1875</v>
      </c>
      <c r="B551">
        <v>8.33</v>
      </c>
      <c r="C551">
        <v>5.6420000000000003</v>
      </c>
      <c r="D551">
        <v>8.6929999999999996</v>
      </c>
      <c r="E551">
        <v>9.2189999999999994</v>
      </c>
      <c r="F551">
        <v>9.2409999999999997</v>
      </c>
      <c r="G551">
        <v>9</v>
      </c>
      <c r="H551">
        <v>8.6999999999999993</v>
      </c>
      <c r="I551" s="37">
        <f t="shared" si="8"/>
        <v>8.4035714285714285</v>
      </c>
      <c r="J551">
        <v>7.03</v>
      </c>
      <c r="K551">
        <v>8.9570000000000007</v>
      </c>
      <c r="L551">
        <v>8.5090000000000003</v>
      </c>
    </row>
    <row r="552" spans="1:12" x14ac:dyDescent="0.2">
      <c r="A552" s="36">
        <v>46208.194444444503</v>
      </c>
      <c r="B552">
        <v>8.3019999999999996</v>
      </c>
      <c r="C552">
        <v>7.5609999999999999</v>
      </c>
      <c r="D552">
        <v>10.243</v>
      </c>
      <c r="E552">
        <v>8.5779999999999994</v>
      </c>
      <c r="F552">
        <v>9.5530000000000008</v>
      </c>
      <c r="G552">
        <v>9.5</v>
      </c>
      <c r="H552">
        <v>9.4</v>
      </c>
      <c r="I552" s="37">
        <f t="shared" si="8"/>
        <v>9.0195714285714281</v>
      </c>
      <c r="J552">
        <v>6.6020000000000003</v>
      </c>
      <c r="K552">
        <v>9.0359999999999996</v>
      </c>
      <c r="L552">
        <v>8.1319999999999997</v>
      </c>
    </row>
    <row r="553" spans="1:12" x14ac:dyDescent="0.2">
      <c r="A553" s="36">
        <v>46208.201388888898</v>
      </c>
      <c r="B553">
        <v>8.8190000000000008</v>
      </c>
      <c r="C553">
        <v>6.3330000000000002</v>
      </c>
      <c r="D553">
        <v>9.8109999999999999</v>
      </c>
      <c r="E553">
        <v>8.7870000000000008</v>
      </c>
      <c r="F553">
        <v>9.1349999999999998</v>
      </c>
      <c r="G553">
        <v>9.8000000000000007</v>
      </c>
      <c r="H553">
        <v>9.8000000000000007</v>
      </c>
      <c r="I553" s="37">
        <f t="shared" si="8"/>
        <v>8.9264285714285716</v>
      </c>
      <c r="J553">
        <v>6.44</v>
      </c>
      <c r="K553">
        <v>9.4339999999999993</v>
      </c>
      <c r="L553">
        <v>7.782</v>
      </c>
    </row>
    <row r="554" spans="1:12" x14ac:dyDescent="0.2">
      <c r="A554" s="36">
        <v>46208.208333333299</v>
      </c>
      <c r="B554">
        <v>8.2680000000000007</v>
      </c>
      <c r="C554">
        <v>6.0570000000000004</v>
      </c>
      <c r="D554">
        <v>9.4949999999999992</v>
      </c>
      <c r="E554">
        <v>9.2840000000000007</v>
      </c>
      <c r="F554">
        <v>9.7850000000000001</v>
      </c>
      <c r="G554">
        <v>9.9</v>
      </c>
      <c r="H554">
        <v>10</v>
      </c>
      <c r="I554" s="37">
        <f t="shared" si="8"/>
        <v>8.9698571428571423</v>
      </c>
      <c r="J554">
        <v>6.6639999999999997</v>
      </c>
      <c r="K554">
        <v>8.2799999999999994</v>
      </c>
      <c r="L554">
        <v>8.2040000000000006</v>
      </c>
    </row>
    <row r="555" spans="1:12" x14ac:dyDescent="0.2">
      <c r="A555" s="36">
        <v>46208.215277777803</v>
      </c>
      <c r="B555">
        <v>7.4189999999999996</v>
      </c>
      <c r="C555">
        <v>5.94</v>
      </c>
      <c r="D555">
        <v>8.8390000000000004</v>
      </c>
      <c r="E555">
        <v>8.6370000000000005</v>
      </c>
      <c r="F555">
        <v>9.4079999999999995</v>
      </c>
      <c r="G555">
        <v>9.9</v>
      </c>
      <c r="H555">
        <v>9.8000000000000007</v>
      </c>
      <c r="I555" s="37">
        <f t="shared" si="8"/>
        <v>8.5632857142857137</v>
      </c>
      <c r="J555">
        <v>6.226</v>
      </c>
      <c r="K555">
        <v>8.5790000000000006</v>
      </c>
      <c r="L555">
        <v>8.3109999999999999</v>
      </c>
    </row>
    <row r="556" spans="1:12" x14ac:dyDescent="0.2">
      <c r="A556" s="36">
        <v>46208.222222222197</v>
      </c>
      <c r="B556">
        <v>8.1059999999999999</v>
      </c>
      <c r="C556">
        <v>5.484</v>
      </c>
      <c r="D556">
        <v>9.1029999999999998</v>
      </c>
      <c r="E556">
        <v>8.7360000000000007</v>
      </c>
      <c r="F556">
        <v>9.5790000000000006</v>
      </c>
      <c r="G556">
        <v>10.199999999999999</v>
      </c>
      <c r="H556">
        <v>10.1</v>
      </c>
      <c r="I556" s="37">
        <f t="shared" si="8"/>
        <v>8.758285714285714</v>
      </c>
      <c r="J556">
        <v>5.7460000000000004</v>
      </c>
      <c r="K556">
        <v>8.4209999999999994</v>
      </c>
      <c r="L556">
        <v>8.4580000000000002</v>
      </c>
    </row>
    <row r="557" spans="1:12" x14ac:dyDescent="0.2">
      <c r="A557" s="36">
        <v>46208.236111111102</v>
      </c>
      <c r="B557">
        <v>7.89</v>
      </c>
      <c r="C557">
        <v>5.87</v>
      </c>
      <c r="D557">
        <v>9.1639999999999997</v>
      </c>
      <c r="E557">
        <v>9.3170000000000002</v>
      </c>
      <c r="F557">
        <v>9.2460000000000004</v>
      </c>
      <c r="G557">
        <v>10</v>
      </c>
      <c r="H557">
        <v>10.9</v>
      </c>
      <c r="I557" s="37">
        <f t="shared" si="8"/>
        <v>8.9124285714285723</v>
      </c>
      <c r="J557">
        <v>5.4779999999999998</v>
      </c>
      <c r="K557">
        <v>9.3279999999999994</v>
      </c>
      <c r="L557">
        <v>8.8109999999999999</v>
      </c>
    </row>
    <row r="558" spans="1:12" x14ac:dyDescent="0.2">
      <c r="A558" s="36">
        <v>46208.243055555598</v>
      </c>
      <c r="B558">
        <v>6.7489999999999997</v>
      </c>
      <c r="C558">
        <v>5.5110000000000001</v>
      </c>
      <c r="D558">
        <v>8.6590000000000007</v>
      </c>
      <c r="E558">
        <v>9.0039999999999996</v>
      </c>
      <c r="F558">
        <v>9.141</v>
      </c>
      <c r="G558">
        <v>9.1</v>
      </c>
      <c r="H558">
        <v>10.7</v>
      </c>
      <c r="I558" s="37">
        <f t="shared" si="8"/>
        <v>8.4091428571428573</v>
      </c>
      <c r="J558">
        <v>5.6059999999999999</v>
      </c>
      <c r="K558">
        <v>9.3049999999999997</v>
      </c>
      <c r="L558">
        <v>8.8089999999999993</v>
      </c>
    </row>
    <row r="559" spans="1:12" x14ac:dyDescent="0.2">
      <c r="A559" s="36">
        <v>46208.25</v>
      </c>
      <c r="B559">
        <v>6.4059999999999997</v>
      </c>
      <c r="C559">
        <v>5.6109999999999998</v>
      </c>
      <c r="D559">
        <v>9.1829999999999998</v>
      </c>
      <c r="E559">
        <v>8.0990000000000002</v>
      </c>
      <c r="F559">
        <v>9.48</v>
      </c>
      <c r="G559">
        <v>9.3000000000000007</v>
      </c>
      <c r="H559">
        <v>10.7</v>
      </c>
      <c r="I559" s="37">
        <f t="shared" si="8"/>
        <v>8.3970000000000002</v>
      </c>
      <c r="J559">
        <v>5.798</v>
      </c>
      <c r="K559">
        <v>9.5559999999999992</v>
      </c>
      <c r="L559">
        <v>9.0660000000000007</v>
      </c>
    </row>
    <row r="560" spans="1:12" x14ac:dyDescent="0.2">
      <c r="A560" s="36">
        <v>46208.256944444503</v>
      </c>
      <c r="B560">
        <v>5.8609999999999998</v>
      </c>
      <c r="C560">
        <v>7.0830000000000002</v>
      </c>
      <c r="D560">
        <v>9.202</v>
      </c>
      <c r="E560">
        <v>7.9889999999999999</v>
      </c>
      <c r="F560">
        <v>9.782</v>
      </c>
      <c r="G560">
        <v>9.5</v>
      </c>
      <c r="H560">
        <v>9.1999999999999993</v>
      </c>
      <c r="I560" s="37">
        <f t="shared" si="8"/>
        <v>8.373857142857144</v>
      </c>
      <c r="J560">
        <v>5.6719999999999997</v>
      </c>
      <c r="K560">
        <v>8.6920000000000002</v>
      </c>
      <c r="L560">
        <v>8.5719999999999992</v>
      </c>
    </row>
    <row r="561" spans="1:12" x14ac:dyDescent="0.2">
      <c r="A561" s="36">
        <v>46208.263888888898</v>
      </c>
      <c r="B561">
        <v>7.0970000000000004</v>
      </c>
      <c r="C561">
        <v>5.8159999999999998</v>
      </c>
      <c r="D561">
        <v>9.4909999999999997</v>
      </c>
      <c r="E561">
        <v>7.9859999999999998</v>
      </c>
      <c r="F561">
        <v>9.6199999999999992</v>
      </c>
      <c r="G561">
        <v>9.6999999999999993</v>
      </c>
      <c r="H561">
        <v>8.9</v>
      </c>
      <c r="I561" s="37">
        <f t="shared" si="8"/>
        <v>8.372857142857141</v>
      </c>
      <c r="J561">
        <v>5.0110000000000001</v>
      </c>
      <c r="K561">
        <v>8.5289999999999999</v>
      </c>
      <c r="L561">
        <v>9.0380000000000003</v>
      </c>
    </row>
    <row r="562" spans="1:12" x14ac:dyDescent="0.2">
      <c r="A562" s="36">
        <v>46208.270833333299</v>
      </c>
      <c r="B562">
        <v>6.4729999999999999</v>
      </c>
      <c r="C562">
        <v>6.7469999999999999</v>
      </c>
      <c r="D562">
        <v>8.7859999999999996</v>
      </c>
      <c r="E562">
        <v>8.173</v>
      </c>
      <c r="F562">
        <v>8.7460000000000004</v>
      </c>
      <c r="G562">
        <v>8.6999999999999993</v>
      </c>
      <c r="H562">
        <v>9.3000000000000007</v>
      </c>
      <c r="I562" s="37">
        <f t="shared" si="8"/>
        <v>8.1321428571428562</v>
      </c>
      <c r="J562">
        <v>5.0039999999999996</v>
      </c>
      <c r="K562">
        <v>7.8689999999999998</v>
      </c>
      <c r="L562">
        <v>8.49</v>
      </c>
    </row>
    <row r="563" spans="1:12" x14ac:dyDescent="0.2">
      <c r="A563" s="36">
        <v>46208.277777777803</v>
      </c>
      <c r="B563">
        <v>7.3559999999999999</v>
      </c>
      <c r="C563">
        <v>9.0389999999999997</v>
      </c>
      <c r="D563">
        <v>8.782</v>
      </c>
      <c r="E563">
        <v>8.2509999999999994</v>
      </c>
      <c r="F563">
        <v>7.9530000000000003</v>
      </c>
      <c r="G563">
        <v>8</v>
      </c>
      <c r="H563">
        <v>8.4</v>
      </c>
      <c r="I563" s="37">
        <f t="shared" si="8"/>
        <v>8.254428571428571</v>
      </c>
      <c r="J563">
        <v>5.6050000000000004</v>
      </c>
      <c r="K563">
        <v>8.8010000000000002</v>
      </c>
      <c r="L563">
        <v>8.9689999999999994</v>
      </c>
    </row>
    <row r="564" spans="1:12" x14ac:dyDescent="0.2">
      <c r="A564" s="36">
        <v>46208.284722222197</v>
      </c>
      <c r="B564">
        <v>6.468</v>
      </c>
      <c r="C564">
        <v>8.3859999999999992</v>
      </c>
      <c r="D564">
        <v>8.3740000000000006</v>
      </c>
      <c r="E564">
        <v>8.1630000000000003</v>
      </c>
      <c r="F564">
        <v>8.0579999999999998</v>
      </c>
      <c r="G564">
        <v>9.1</v>
      </c>
      <c r="H564">
        <v>8.5</v>
      </c>
      <c r="I564" s="37">
        <f t="shared" si="8"/>
        <v>8.149857142857142</v>
      </c>
      <c r="J564">
        <v>5.1790000000000003</v>
      </c>
      <c r="K564">
        <v>8.0359999999999996</v>
      </c>
      <c r="L564">
        <v>9.2119999999999997</v>
      </c>
    </row>
    <row r="565" spans="1:12" x14ac:dyDescent="0.2">
      <c r="A565" s="36">
        <v>46208.291666666701</v>
      </c>
      <c r="B565">
        <v>7.5460000000000003</v>
      </c>
      <c r="C565">
        <v>9.26</v>
      </c>
      <c r="D565">
        <v>8.9749999999999996</v>
      </c>
      <c r="E565">
        <v>8.8520000000000003</v>
      </c>
      <c r="F565">
        <v>7.766</v>
      </c>
      <c r="G565">
        <v>8.8000000000000007</v>
      </c>
      <c r="H565">
        <v>8.4</v>
      </c>
      <c r="I565" s="37">
        <f t="shared" si="8"/>
        <v>8.5141428571428559</v>
      </c>
      <c r="J565">
        <v>5.5250000000000004</v>
      </c>
      <c r="K565">
        <v>8.0250000000000004</v>
      </c>
      <c r="L565">
        <v>9.407</v>
      </c>
    </row>
    <row r="566" spans="1:12" x14ac:dyDescent="0.2">
      <c r="A566" s="36">
        <v>46208.298611111102</v>
      </c>
      <c r="B566">
        <v>8.1219999999999999</v>
      </c>
      <c r="C566">
        <v>8.2759999999999998</v>
      </c>
      <c r="D566">
        <v>9.1440000000000001</v>
      </c>
      <c r="E566">
        <v>9.06</v>
      </c>
      <c r="F566">
        <v>7.1829999999999998</v>
      </c>
      <c r="G566">
        <v>7.7</v>
      </c>
      <c r="H566">
        <v>9.3000000000000007</v>
      </c>
      <c r="I566" s="37">
        <f t="shared" si="8"/>
        <v>8.3978571428571449</v>
      </c>
      <c r="J566">
        <v>4.8390000000000004</v>
      </c>
      <c r="K566">
        <v>7.5270000000000001</v>
      </c>
      <c r="L566">
        <v>7.202</v>
      </c>
    </row>
    <row r="567" spans="1:12" x14ac:dyDescent="0.2">
      <c r="A567" s="36">
        <v>46208.305555555598</v>
      </c>
      <c r="B567">
        <v>8.2910000000000004</v>
      </c>
      <c r="C567">
        <v>7.4870000000000001</v>
      </c>
      <c r="D567">
        <v>8.7479999999999993</v>
      </c>
      <c r="E567">
        <v>9.3379999999999992</v>
      </c>
      <c r="F567">
        <v>7.6509999999999998</v>
      </c>
      <c r="G567">
        <v>6.9</v>
      </c>
      <c r="H567">
        <v>8.6999999999999993</v>
      </c>
      <c r="I567" s="37">
        <f t="shared" si="8"/>
        <v>8.1592857142857138</v>
      </c>
      <c r="J567">
        <v>6.6230000000000002</v>
      </c>
      <c r="K567">
        <v>7.3330000000000002</v>
      </c>
      <c r="L567">
        <v>6.5629999999999997</v>
      </c>
    </row>
    <row r="568" spans="1:12" x14ac:dyDescent="0.2">
      <c r="A568" s="36">
        <v>46208.3125</v>
      </c>
      <c r="B568">
        <v>8.1760000000000002</v>
      </c>
      <c r="C568">
        <v>8.5069999999999997</v>
      </c>
      <c r="D568">
        <v>8.1259999999999994</v>
      </c>
      <c r="E568">
        <v>7.726</v>
      </c>
      <c r="F568">
        <v>9.1980000000000004</v>
      </c>
      <c r="G568">
        <v>7</v>
      </c>
      <c r="H568">
        <v>8.3000000000000007</v>
      </c>
      <c r="I568" s="37">
        <f t="shared" si="8"/>
        <v>8.1475714285714282</v>
      </c>
      <c r="J568">
        <v>7.952</v>
      </c>
      <c r="K568">
        <v>9.1579999999999995</v>
      </c>
      <c r="L568">
        <v>7.9560000000000004</v>
      </c>
    </row>
    <row r="569" spans="1:12" x14ac:dyDescent="0.2">
      <c r="A569" s="36">
        <v>46208.319444444503</v>
      </c>
      <c r="B569">
        <v>7.42</v>
      </c>
      <c r="C569">
        <v>8.6050000000000004</v>
      </c>
      <c r="D569">
        <v>9.1210000000000004</v>
      </c>
      <c r="E569">
        <v>8.359</v>
      </c>
      <c r="F569">
        <v>8.782</v>
      </c>
      <c r="G569">
        <v>8.3000000000000007</v>
      </c>
      <c r="H569">
        <v>9.6</v>
      </c>
      <c r="I569" s="37">
        <f t="shared" si="8"/>
        <v>8.5981428571428573</v>
      </c>
      <c r="J569">
        <v>8.44</v>
      </c>
      <c r="K569">
        <v>8.298</v>
      </c>
      <c r="L569">
        <v>7.08</v>
      </c>
    </row>
    <row r="570" spans="1:12" x14ac:dyDescent="0.2">
      <c r="A570" s="36">
        <v>46208.326388888898</v>
      </c>
      <c r="B570">
        <v>6.9109999999999996</v>
      </c>
      <c r="C570">
        <v>8.82</v>
      </c>
      <c r="D570">
        <v>7.41</v>
      </c>
      <c r="E570">
        <v>8.2919999999999998</v>
      </c>
      <c r="F570">
        <v>8.7100000000000009</v>
      </c>
      <c r="G570">
        <v>11.1</v>
      </c>
      <c r="H570">
        <v>12.8</v>
      </c>
      <c r="I570" s="37">
        <f t="shared" si="8"/>
        <v>9.1490000000000009</v>
      </c>
      <c r="J570">
        <v>7.4109999999999996</v>
      </c>
      <c r="K570">
        <v>7.9729999999999999</v>
      </c>
      <c r="L570">
        <v>6.0410000000000004</v>
      </c>
    </row>
    <row r="571" spans="1:12" x14ac:dyDescent="0.2">
      <c r="A571" s="36">
        <v>46208.333333333299</v>
      </c>
      <c r="B571">
        <v>6.0129999999999999</v>
      </c>
      <c r="C571">
        <v>7.73</v>
      </c>
      <c r="D571">
        <v>7.2519999999999998</v>
      </c>
      <c r="E571">
        <v>6.5620000000000003</v>
      </c>
      <c r="F571">
        <v>6.6920000000000002</v>
      </c>
      <c r="G571">
        <v>11.3</v>
      </c>
      <c r="H571">
        <v>10.8</v>
      </c>
      <c r="I571" s="37">
        <f t="shared" si="8"/>
        <v>8.0498571428571442</v>
      </c>
      <c r="J571">
        <v>7.806</v>
      </c>
      <c r="K571">
        <v>9.3230000000000004</v>
      </c>
      <c r="L571">
        <v>7.24</v>
      </c>
    </row>
    <row r="572" spans="1:12" x14ac:dyDescent="0.2">
      <c r="A572" s="36">
        <v>46208.340277777803</v>
      </c>
      <c r="B572">
        <v>6.1079999999999997</v>
      </c>
      <c r="C572">
        <v>7.6740000000000004</v>
      </c>
      <c r="D572">
        <v>7.61</v>
      </c>
      <c r="E572">
        <v>7.8769999999999998</v>
      </c>
      <c r="F572">
        <v>6.55</v>
      </c>
      <c r="G572">
        <v>9.1</v>
      </c>
      <c r="H572">
        <v>8.4</v>
      </c>
      <c r="I572" s="37">
        <f t="shared" si="8"/>
        <v>7.6169999999999991</v>
      </c>
      <c r="J572">
        <v>7.9459999999999997</v>
      </c>
      <c r="K572">
        <v>8.359</v>
      </c>
      <c r="L572">
        <v>6.3449999999999998</v>
      </c>
    </row>
    <row r="573" spans="1:12" x14ac:dyDescent="0.2">
      <c r="A573" s="36">
        <v>46208.354166666701</v>
      </c>
      <c r="B573">
        <v>6.3810000000000002</v>
      </c>
      <c r="C573">
        <v>7.7910000000000004</v>
      </c>
      <c r="D573">
        <v>7.4139999999999997</v>
      </c>
      <c r="E573">
        <v>7.2</v>
      </c>
      <c r="F573">
        <v>6.7919999999999998</v>
      </c>
      <c r="G573">
        <v>8</v>
      </c>
      <c r="H573">
        <v>7.3</v>
      </c>
      <c r="I573" s="37">
        <f t="shared" si="8"/>
        <v>7.2682857142857129</v>
      </c>
      <c r="J573">
        <v>5.6779999999999999</v>
      </c>
      <c r="K573">
        <v>6.16</v>
      </c>
      <c r="L573">
        <v>6.1180000000000003</v>
      </c>
    </row>
    <row r="574" spans="1:12" x14ac:dyDescent="0.2">
      <c r="A574" s="36">
        <v>46208.361111111102</v>
      </c>
      <c r="B574">
        <v>6.7210000000000001</v>
      </c>
      <c r="C574">
        <v>8.0079999999999991</v>
      </c>
      <c r="D574">
        <v>8.4250000000000007</v>
      </c>
      <c r="E574">
        <v>8.6199999999999992</v>
      </c>
      <c r="F574">
        <v>7.5869999999999997</v>
      </c>
      <c r="G574">
        <v>7.2</v>
      </c>
      <c r="H574">
        <v>6.4</v>
      </c>
      <c r="I574" s="37">
        <f t="shared" si="8"/>
        <v>7.5658571428571433</v>
      </c>
      <c r="J574">
        <v>5.7910000000000004</v>
      </c>
      <c r="K574">
        <v>6.5110000000000001</v>
      </c>
      <c r="L574">
        <v>5.8730000000000002</v>
      </c>
    </row>
    <row r="575" spans="1:12" x14ac:dyDescent="0.2">
      <c r="A575" s="36">
        <v>46208.368055555598</v>
      </c>
      <c r="B575">
        <v>6.3490000000000002</v>
      </c>
      <c r="C575">
        <v>6.8940000000000001</v>
      </c>
      <c r="D575">
        <v>6.8559999999999999</v>
      </c>
      <c r="E575">
        <v>7.3710000000000004</v>
      </c>
      <c r="F575">
        <v>6.569</v>
      </c>
      <c r="G575">
        <v>6.5</v>
      </c>
      <c r="H575">
        <v>6.5</v>
      </c>
      <c r="I575" s="37">
        <f t="shared" si="8"/>
        <v>6.7198571428571432</v>
      </c>
      <c r="J575">
        <v>5.6630000000000003</v>
      </c>
      <c r="K575">
        <v>7.2190000000000003</v>
      </c>
      <c r="L575">
        <v>6.5519999999999996</v>
      </c>
    </row>
    <row r="576" spans="1:12" x14ac:dyDescent="0.2">
      <c r="A576" s="36">
        <v>46208.375</v>
      </c>
      <c r="B576">
        <v>8.0660000000000007</v>
      </c>
      <c r="C576">
        <v>6.7009999999999996</v>
      </c>
      <c r="D576">
        <v>8.4039999999999999</v>
      </c>
      <c r="E576">
        <v>7.28</v>
      </c>
      <c r="F576">
        <v>5.8819999999999997</v>
      </c>
      <c r="G576">
        <v>5.5</v>
      </c>
      <c r="H576">
        <v>5.4</v>
      </c>
      <c r="I576" s="37">
        <f t="shared" si="8"/>
        <v>6.7475714285714279</v>
      </c>
      <c r="J576">
        <v>6.133</v>
      </c>
      <c r="K576">
        <v>8.58</v>
      </c>
      <c r="L576">
        <v>7.7629999999999999</v>
      </c>
    </row>
    <row r="577" spans="1:12" x14ac:dyDescent="0.2">
      <c r="A577" s="36">
        <v>46208.381944444503</v>
      </c>
      <c r="B577">
        <v>6.2</v>
      </c>
      <c r="C577">
        <v>5.6059999999999999</v>
      </c>
      <c r="D577">
        <v>7.0979999999999999</v>
      </c>
      <c r="E577">
        <v>6.8250000000000002</v>
      </c>
      <c r="F577">
        <v>6.5830000000000002</v>
      </c>
      <c r="G577">
        <v>5.5</v>
      </c>
      <c r="H577">
        <v>5.2</v>
      </c>
      <c r="I577" s="37">
        <f t="shared" si="8"/>
        <v>6.144571428571429</v>
      </c>
      <c r="J577">
        <v>7.05</v>
      </c>
      <c r="K577">
        <v>8.3949999999999996</v>
      </c>
      <c r="L577">
        <v>6.1280000000000001</v>
      </c>
    </row>
    <row r="578" spans="1:12" x14ac:dyDescent="0.2">
      <c r="A578" s="36">
        <v>46208.388888888898</v>
      </c>
      <c r="B578">
        <v>6.5839999999999996</v>
      </c>
      <c r="C578">
        <v>7.4080000000000004</v>
      </c>
      <c r="D578">
        <v>8.6259999999999994</v>
      </c>
      <c r="E578">
        <v>8.2059999999999995</v>
      </c>
      <c r="F578">
        <v>7.1589999999999998</v>
      </c>
      <c r="G578">
        <v>6</v>
      </c>
      <c r="H578">
        <v>5.5</v>
      </c>
      <c r="I578" s="37">
        <f t="shared" si="8"/>
        <v>7.0690000000000008</v>
      </c>
      <c r="J578">
        <v>8.0660000000000007</v>
      </c>
      <c r="K578">
        <v>9.1259999999999994</v>
      </c>
      <c r="L578">
        <v>8.4090000000000007</v>
      </c>
    </row>
    <row r="579" spans="1:12" x14ac:dyDescent="0.2">
      <c r="A579" s="36">
        <v>46208.395833333299</v>
      </c>
      <c r="B579">
        <v>7.1550000000000002</v>
      </c>
      <c r="C579">
        <v>7.4749999999999996</v>
      </c>
      <c r="D579">
        <v>8.3160000000000007</v>
      </c>
      <c r="E579">
        <v>8.6419999999999995</v>
      </c>
      <c r="F579">
        <v>6.88</v>
      </c>
      <c r="G579">
        <v>6.2</v>
      </c>
      <c r="H579">
        <v>5.9</v>
      </c>
      <c r="I579" s="37">
        <f t="shared" si="8"/>
        <v>7.2239999999999993</v>
      </c>
      <c r="J579">
        <v>8.5660000000000007</v>
      </c>
      <c r="K579">
        <v>7.1710000000000003</v>
      </c>
      <c r="L579">
        <v>7.5069999999999997</v>
      </c>
    </row>
    <row r="580" spans="1:12" x14ac:dyDescent="0.2">
      <c r="A580" s="36">
        <v>46208.402777777803</v>
      </c>
      <c r="B580">
        <v>6.798</v>
      </c>
      <c r="C580">
        <v>7.3440000000000003</v>
      </c>
      <c r="D580">
        <v>8.0350000000000001</v>
      </c>
      <c r="E580">
        <v>7.8570000000000002</v>
      </c>
      <c r="F580">
        <v>6.8620000000000001</v>
      </c>
      <c r="G580">
        <v>7.4</v>
      </c>
      <c r="H580">
        <v>7</v>
      </c>
      <c r="I580" s="37">
        <f t="shared" si="8"/>
        <v>7.3280000000000003</v>
      </c>
      <c r="J580">
        <v>8.0500000000000007</v>
      </c>
      <c r="K580">
        <v>8.1560000000000006</v>
      </c>
      <c r="L580">
        <v>6.3540000000000001</v>
      </c>
    </row>
    <row r="581" spans="1:12" x14ac:dyDescent="0.2">
      <c r="A581" s="36">
        <v>46208.409722222197</v>
      </c>
      <c r="B581">
        <v>7.3120000000000003</v>
      </c>
      <c r="C581">
        <v>6.891</v>
      </c>
      <c r="D581">
        <v>7.835</v>
      </c>
      <c r="E581">
        <v>7.11</v>
      </c>
      <c r="F581">
        <v>6.4989999999999997</v>
      </c>
      <c r="G581">
        <v>6.9</v>
      </c>
      <c r="H581">
        <v>6.8</v>
      </c>
      <c r="I581" s="37">
        <f t="shared" si="8"/>
        <v>7.0495714285714275</v>
      </c>
      <c r="J581">
        <v>6.2050000000000001</v>
      </c>
      <c r="K581">
        <v>7.2839999999999998</v>
      </c>
      <c r="L581">
        <v>5.8869999999999996</v>
      </c>
    </row>
    <row r="582" spans="1:12" x14ac:dyDescent="0.2">
      <c r="A582" s="36">
        <v>46208.416666666701</v>
      </c>
      <c r="B582">
        <v>6.1269999999999998</v>
      </c>
      <c r="C582">
        <v>6.9169999999999998</v>
      </c>
      <c r="D582">
        <v>6.7069999999999999</v>
      </c>
      <c r="E582">
        <v>7.9909999999999997</v>
      </c>
      <c r="F582">
        <v>6.726</v>
      </c>
      <c r="G582">
        <v>9.1999999999999993</v>
      </c>
      <c r="H582">
        <v>8.1</v>
      </c>
      <c r="I582" s="37">
        <f t="shared" si="8"/>
        <v>7.3954285714285728</v>
      </c>
      <c r="J582">
        <v>5.7469999999999999</v>
      </c>
      <c r="K582">
        <v>6.2919999999999998</v>
      </c>
      <c r="L582">
        <v>5.4489999999999998</v>
      </c>
    </row>
    <row r="583" spans="1:12" x14ac:dyDescent="0.2">
      <c r="A583" s="36">
        <v>46208.423611111102</v>
      </c>
      <c r="B583">
        <v>7.9569999999999999</v>
      </c>
      <c r="C583">
        <v>5.8929999999999998</v>
      </c>
      <c r="D583">
        <v>8.2149999999999999</v>
      </c>
      <c r="E583">
        <v>8.2050000000000001</v>
      </c>
      <c r="F583">
        <v>6.2240000000000002</v>
      </c>
      <c r="G583">
        <v>9.5</v>
      </c>
      <c r="H583">
        <v>7.9</v>
      </c>
      <c r="I583" s="37">
        <f t="shared" si="8"/>
        <v>7.6991428571428573</v>
      </c>
      <c r="J583">
        <v>7.0780000000000003</v>
      </c>
      <c r="K583">
        <v>6.5590000000000002</v>
      </c>
      <c r="L583">
        <v>6.5759999999999996</v>
      </c>
    </row>
    <row r="584" spans="1:12" x14ac:dyDescent="0.2">
      <c r="A584" s="36">
        <v>46208.430555555598</v>
      </c>
      <c r="B584">
        <v>6.0670000000000002</v>
      </c>
      <c r="C584">
        <v>7.6749999999999998</v>
      </c>
      <c r="D584">
        <v>8.0850000000000009</v>
      </c>
      <c r="E584">
        <v>7.6710000000000003</v>
      </c>
      <c r="F584">
        <v>6.78</v>
      </c>
      <c r="G584">
        <v>8.8000000000000007</v>
      </c>
      <c r="H584">
        <v>7.9</v>
      </c>
      <c r="I584" s="37">
        <f t="shared" ref="I584:I647" si="9">AVERAGE(B584:H584)</f>
        <v>7.5682857142857145</v>
      </c>
      <c r="J584">
        <v>7.4379999999999997</v>
      </c>
      <c r="K584">
        <v>8.6509999999999998</v>
      </c>
      <c r="L584">
        <v>7.7679999999999998</v>
      </c>
    </row>
    <row r="585" spans="1:12" x14ac:dyDescent="0.2">
      <c r="A585" s="36">
        <v>46208.4375</v>
      </c>
      <c r="B585">
        <v>5.5140000000000002</v>
      </c>
      <c r="C585">
        <v>6.7610000000000001</v>
      </c>
      <c r="D585">
        <v>8.8629999999999995</v>
      </c>
      <c r="E585">
        <v>7.3879999999999999</v>
      </c>
      <c r="F585">
        <v>7.992</v>
      </c>
      <c r="G585">
        <v>7.6</v>
      </c>
      <c r="H585">
        <v>6.9</v>
      </c>
      <c r="I585" s="37">
        <f t="shared" si="9"/>
        <v>7.2882857142857134</v>
      </c>
      <c r="J585">
        <v>7.907</v>
      </c>
      <c r="K585">
        <v>6.5549999999999997</v>
      </c>
      <c r="L585">
        <v>7.0289999999999999</v>
      </c>
    </row>
    <row r="586" spans="1:12" x14ac:dyDescent="0.2">
      <c r="A586" s="36">
        <v>46208.451388888898</v>
      </c>
      <c r="B586">
        <v>7.1980000000000004</v>
      </c>
      <c r="C586">
        <v>6.2750000000000004</v>
      </c>
      <c r="D586">
        <v>8.032</v>
      </c>
      <c r="E586">
        <v>7.4480000000000004</v>
      </c>
      <c r="F586">
        <v>7.6779999999999999</v>
      </c>
      <c r="G586">
        <v>7</v>
      </c>
      <c r="H586">
        <v>7.2</v>
      </c>
      <c r="I586" s="37">
        <f t="shared" si="9"/>
        <v>7.261571428571429</v>
      </c>
      <c r="J586">
        <v>8.0649999999999995</v>
      </c>
      <c r="K586">
        <v>7.4779999999999998</v>
      </c>
      <c r="L586">
        <v>8.1259999999999994</v>
      </c>
    </row>
    <row r="587" spans="1:12" x14ac:dyDescent="0.2">
      <c r="A587" s="36">
        <v>46208.458333333299</v>
      </c>
      <c r="B587">
        <v>7.9039999999999999</v>
      </c>
      <c r="C587">
        <v>5.1189999999999998</v>
      </c>
      <c r="D587">
        <v>7.07</v>
      </c>
      <c r="E587">
        <v>8.407</v>
      </c>
      <c r="F587">
        <v>6.0229999999999997</v>
      </c>
      <c r="G587">
        <v>7.3</v>
      </c>
      <c r="H587">
        <v>6.8</v>
      </c>
      <c r="I587" s="37">
        <f t="shared" si="9"/>
        <v>6.9461428571428554</v>
      </c>
      <c r="J587">
        <v>6.6589999999999998</v>
      </c>
      <c r="K587">
        <v>6.8860000000000001</v>
      </c>
      <c r="L587">
        <v>5.5069999999999997</v>
      </c>
    </row>
    <row r="588" spans="1:12" x14ac:dyDescent="0.2">
      <c r="A588" s="36">
        <v>46208.465277777803</v>
      </c>
      <c r="B588">
        <v>6.6890000000000001</v>
      </c>
      <c r="C588">
        <v>6.1440000000000001</v>
      </c>
      <c r="D588">
        <v>7.8230000000000004</v>
      </c>
      <c r="E588">
        <v>6.9370000000000003</v>
      </c>
      <c r="F588">
        <v>6.4950000000000001</v>
      </c>
      <c r="G588">
        <v>6.9</v>
      </c>
      <c r="H588">
        <v>7</v>
      </c>
      <c r="I588" s="37">
        <f t="shared" si="9"/>
        <v>6.855428571428571</v>
      </c>
      <c r="J588">
        <v>5.3490000000000002</v>
      </c>
      <c r="K588">
        <v>6.55</v>
      </c>
      <c r="L588">
        <v>5.2380000000000004</v>
      </c>
    </row>
    <row r="589" spans="1:12" x14ac:dyDescent="0.2">
      <c r="A589" s="36">
        <v>46208.472222222197</v>
      </c>
      <c r="B589">
        <v>6.1609999999999996</v>
      </c>
      <c r="C589">
        <v>8.125</v>
      </c>
      <c r="D589">
        <v>8.0329999999999995</v>
      </c>
      <c r="E589">
        <v>8.6590000000000007</v>
      </c>
      <c r="F589">
        <v>7.1550000000000002</v>
      </c>
      <c r="G589">
        <v>7</v>
      </c>
      <c r="H589">
        <v>6.6</v>
      </c>
      <c r="I589" s="37">
        <f t="shared" si="9"/>
        <v>7.390428571428572</v>
      </c>
      <c r="J589">
        <v>6.4409999999999998</v>
      </c>
      <c r="K589">
        <v>7.2889999999999997</v>
      </c>
      <c r="L589">
        <v>6.2629999999999999</v>
      </c>
    </row>
    <row r="590" spans="1:12" x14ac:dyDescent="0.2">
      <c r="A590" s="36">
        <v>46208.479166666701</v>
      </c>
      <c r="B590">
        <v>8.9749999999999996</v>
      </c>
      <c r="C590">
        <v>7.9489999999999998</v>
      </c>
      <c r="D590">
        <v>8.3559999999999999</v>
      </c>
      <c r="E590">
        <v>9.5890000000000004</v>
      </c>
      <c r="F590">
        <v>7.8550000000000004</v>
      </c>
      <c r="G590">
        <v>6.5</v>
      </c>
      <c r="H590">
        <v>6.7</v>
      </c>
      <c r="I590" s="37">
        <f t="shared" si="9"/>
        <v>7.9891428571428582</v>
      </c>
      <c r="J590">
        <v>4.7060000000000004</v>
      </c>
      <c r="K590">
        <v>7.1859999999999999</v>
      </c>
      <c r="L590">
        <v>6.2160000000000002</v>
      </c>
    </row>
    <row r="591" spans="1:12" x14ac:dyDescent="0.2">
      <c r="A591" s="36">
        <v>46208.486111111102</v>
      </c>
      <c r="B591">
        <v>9.3689999999999998</v>
      </c>
      <c r="C591">
        <v>10.419</v>
      </c>
      <c r="D591">
        <v>10.904999999999999</v>
      </c>
      <c r="E591">
        <v>10.884</v>
      </c>
      <c r="F591">
        <v>10.289</v>
      </c>
      <c r="G591">
        <v>7.5</v>
      </c>
      <c r="H591">
        <v>7.6</v>
      </c>
      <c r="I591" s="37">
        <f t="shared" si="9"/>
        <v>9.5665714285714269</v>
      </c>
      <c r="J591">
        <v>4.5129999999999999</v>
      </c>
      <c r="K591">
        <v>5.7329999999999997</v>
      </c>
      <c r="L591">
        <v>6.3849999999999998</v>
      </c>
    </row>
    <row r="592" spans="1:12" x14ac:dyDescent="0.2">
      <c r="A592" s="36">
        <v>46208.493055555598</v>
      </c>
      <c r="B592">
        <v>8.7050000000000001</v>
      </c>
      <c r="C592">
        <v>8.4830000000000005</v>
      </c>
      <c r="D592">
        <v>10.14</v>
      </c>
      <c r="E592">
        <v>9.8049999999999997</v>
      </c>
      <c r="F592">
        <v>9.3249999999999993</v>
      </c>
      <c r="G592">
        <v>8.4</v>
      </c>
      <c r="H592">
        <v>8.1999999999999993</v>
      </c>
      <c r="I592" s="37">
        <f t="shared" si="9"/>
        <v>9.008285714285714</v>
      </c>
      <c r="J592">
        <v>5.6680000000000001</v>
      </c>
      <c r="K592">
        <v>7.4589999999999996</v>
      </c>
      <c r="L592">
        <v>8.0009999999999994</v>
      </c>
    </row>
    <row r="593" spans="1:12" x14ac:dyDescent="0.2">
      <c r="A593" s="36">
        <v>46208.5</v>
      </c>
      <c r="B593">
        <v>11.62</v>
      </c>
      <c r="C593">
        <v>11.913</v>
      </c>
      <c r="D593">
        <v>9.3789999999999996</v>
      </c>
      <c r="E593">
        <v>12.201000000000001</v>
      </c>
      <c r="F593">
        <v>12.138</v>
      </c>
      <c r="G593">
        <v>7.3</v>
      </c>
      <c r="H593">
        <v>6.7</v>
      </c>
      <c r="I593" s="37">
        <f t="shared" si="9"/>
        <v>10.178714285714287</v>
      </c>
      <c r="J593">
        <v>5.2380000000000004</v>
      </c>
      <c r="K593">
        <v>7.0839999999999996</v>
      </c>
      <c r="L593">
        <v>6.9340000000000002</v>
      </c>
    </row>
    <row r="594" spans="1:12" x14ac:dyDescent="0.2">
      <c r="A594" s="36">
        <v>46208.513888888898</v>
      </c>
      <c r="B594">
        <v>7.97</v>
      </c>
      <c r="C594">
        <v>6.1680000000000001</v>
      </c>
      <c r="D594">
        <v>7.5069999999999997</v>
      </c>
      <c r="E594">
        <v>9.1270000000000007</v>
      </c>
      <c r="F594">
        <v>6.81</v>
      </c>
      <c r="G594">
        <v>6.6</v>
      </c>
      <c r="H594">
        <v>7</v>
      </c>
      <c r="I594" s="37">
        <f t="shared" si="9"/>
        <v>7.3117142857142863</v>
      </c>
      <c r="J594">
        <v>5.0990000000000002</v>
      </c>
      <c r="K594">
        <v>7.4379999999999997</v>
      </c>
      <c r="L594">
        <v>7.8049999999999997</v>
      </c>
    </row>
    <row r="595" spans="1:12" x14ac:dyDescent="0.2">
      <c r="A595" s="36">
        <v>46208.520833333299</v>
      </c>
      <c r="B595">
        <v>8.9120000000000008</v>
      </c>
      <c r="C595">
        <v>6.1159999999999997</v>
      </c>
      <c r="D595">
        <v>8.4819999999999993</v>
      </c>
      <c r="E595">
        <v>8.4920000000000009</v>
      </c>
      <c r="F595">
        <v>7.125</v>
      </c>
      <c r="G595">
        <v>7</v>
      </c>
      <c r="H595">
        <v>6.6</v>
      </c>
      <c r="I595" s="37">
        <f t="shared" si="9"/>
        <v>7.5324285714285706</v>
      </c>
      <c r="J595">
        <v>5.7389999999999999</v>
      </c>
      <c r="K595">
        <v>7.9080000000000004</v>
      </c>
      <c r="L595">
        <v>7.3840000000000003</v>
      </c>
    </row>
    <row r="596" spans="1:12" x14ac:dyDescent="0.2">
      <c r="A596" s="36">
        <v>46208.527777777803</v>
      </c>
      <c r="B596">
        <v>8.0129999999999999</v>
      </c>
      <c r="C596">
        <v>9.8179999999999996</v>
      </c>
      <c r="D596">
        <v>10.163</v>
      </c>
      <c r="E596">
        <v>10.307</v>
      </c>
      <c r="F596">
        <v>9.8279999999999994</v>
      </c>
      <c r="G596">
        <v>6.4</v>
      </c>
      <c r="H596">
        <v>6.5</v>
      </c>
      <c r="I596" s="37">
        <f t="shared" si="9"/>
        <v>8.7184285714285714</v>
      </c>
      <c r="J596">
        <v>6.2670000000000003</v>
      </c>
      <c r="K596">
        <v>7.1029999999999998</v>
      </c>
      <c r="L596">
        <v>6.617</v>
      </c>
    </row>
    <row r="597" spans="1:12" x14ac:dyDescent="0.2">
      <c r="A597" s="36">
        <v>46208.534722222197</v>
      </c>
      <c r="B597">
        <v>8.4730000000000008</v>
      </c>
      <c r="C597">
        <v>5.9059999999999997</v>
      </c>
      <c r="D597">
        <v>9.6219999999999999</v>
      </c>
      <c r="E597">
        <v>8.8879999999999999</v>
      </c>
      <c r="F597">
        <v>7.8860000000000001</v>
      </c>
      <c r="G597">
        <v>6</v>
      </c>
      <c r="H597">
        <v>6.4</v>
      </c>
      <c r="I597" s="37">
        <f t="shared" si="9"/>
        <v>7.5964285714285724</v>
      </c>
      <c r="J597">
        <v>6.14</v>
      </c>
      <c r="K597">
        <v>7.7539999999999996</v>
      </c>
      <c r="L597">
        <v>6.5739999999999998</v>
      </c>
    </row>
    <row r="598" spans="1:12" x14ac:dyDescent="0.2">
      <c r="A598" s="36">
        <v>46208.541666666701</v>
      </c>
      <c r="B598">
        <v>7.6890000000000001</v>
      </c>
      <c r="C598">
        <v>4.2210000000000001</v>
      </c>
      <c r="D598">
        <v>7.7220000000000004</v>
      </c>
      <c r="E598">
        <v>7.7039999999999997</v>
      </c>
      <c r="F598">
        <v>5.6230000000000002</v>
      </c>
      <c r="G598">
        <v>6.1</v>
      </c>
      <c r="H598">
        <v>6.9</v>
      </c>
      <c r="I598" s="37">
        <f t="shared" si="9"/>
        <v>6.5655714285714293</v>
      </c>
      <c r="J598">
        <v>8.423</v>
      </c>
      <c r="K598">
        <v>8.1470000000000002</v>
      </c>
      <c r="L598">
        <v>8.3420000000000005</v>
      </c>
    </row>
    <row r="599" spans="1:12" x14ac:dyDescent="0.2">
      <c r="A599" s="36">
        <v>46208.548611111102</v>
      </c>
      <c r="B599">
        <v>6.7839999999999998</v>
      </c>
      <c r="C599">
        <v>4.5110000000000001</v>
      </c>
      <c r="D599">
        <v>6.2489999999999997</v>
      </c>
      <c r="E599">
        <v>6.77</v>
      </c>
      <c r="F599">
        <v>4.8789999999999996</v>
      </c>
      <c r="G599">
        <v>6.8</v>
      </c>
      <c r="H599">
        <v>7</v>
      </c>
      <c r="I599" s="37">
        <f t="shared" si="9"/>
        <v>6.141857142857142</v>
      </c>
      <c r="J599">
        <v>9.5350000000000001</v>
      </c>
      <c r="K599">
        <v>7.36</v>
      </c>
      <c r="L599">
        <v>7.9109999999999996</v>
      </c>
    </row>
    <row r="600" spans="1:12" x14ac:dyDescent="0.2">
      <c r="A600" s="36">
        <v>46208.555555555598</v>
      </c>
      <c r="B600">
        <v>6.1239999999999997</v>
      </c>
      <c r="C600">
        <v>4.399</v>
      </c>
      <c r="D600">
        <v>5.1879999999999997</v>
      </c>
      <c r="E600">
        <v>5.6669999999999998</v>
      </c>
      <c r="F600">
        <v>4.399</v>
      </c>
      <c r="G600">
        <v>6.6</v>
      </c>
      <c r="H600">
        <v>6.4</v>
      </c>
      <c r="I600" s="37">
        <f t="shared" si="9"/>
        <v>5.5395714285714286</v>
      </c>
      <c r="J600">
        <v>6.4349999999999996</v>
      </c>
      <c r="K600">
        <v>8.7449999999999992</v>
      </c>
      <c r="L600">
        <v>7.2110000000000003</v>
      </c>
    </row>
    <row r="601" spans="1:12" x14ac:dyDescent="0.2">
      <c r="A601" s="36">
        <v>46208.5625</v>
      </c>
      <c r="B601">
        <v>5.4539999999999997</v>
      </c>
      <c r="C601">
        <v>6.0670000000000002</v>
      </c>
      <c r="D601">
        <v>6.9219999999999997</v>
      </c>
      <c r="E601">
        <v>6.0869999999999997</v>
      </c>
      <c r="F601">
        <v>6.5739999999999998</v>
      </c>
      <c r="G601">
        <v>6.5</v>
      </c>
      <c r="H601">
        <v>6.6</v>
      </c>
      <c r="I601" s="37">
        <f t="shared" si="9"/>
        <v>6.3148571428571429</v>
      </c>
      <c r="J601">
        <v>7.2569999999999997</v>
      </c>
      <c r="K601">
        <v>6.3940000000000001</v>
      </c>
      <c r="L601">
        <v>6.6050000000000004</v>
      </c>
    </row>
    <row r="602" spans="1:12" x14ac:dyDescent="0.2">
      <c r="A602" s="36">
        <v>46208.569444444503</v>
      </c>
      <c r="B602">
        <v>5.0549999999999997</v>
      </c>
      <c r="C602">
        <v>6.3319999999999999</v>
      </c>
      <c r="D602">
        <v>6.84</v>
      </c>
      <c r="E602">
        <v>6.5229999999999997</v>
      </c>
      <c r="F602">
        <v>6.2969999999999997</v>
      </c>
      <c r="G602">
        <v>6.4</v>
      </c>
      <c r="H602">
        <v>7</v>
      </c>
      <c r="I602" s="37">
        <f t="shared" si="9"/>
        <v>6.3495714285714291</v>
      </c>
      <c r="J602">
        <v>6.4610000000000003</v>
      </c>
      <c r="K602">
        <v>8.407</v>
      </c>
      <c r="L602">
        <v>5.835</v>
      </c>
    </row>
    <row r="603" spans="1:12" x14ac:dyDescent="0.2">
      <c r="A603" s="36">
        <v>46208.576388888898</v>
      </c>
      <c r="B603">
        <v>5.7960000000000003</v>
      </c>
      <c r="C603">
        <v>7.4370000000000003</v>
      </c>
      <c r="D603">
        <v>8.3840000000000003</v>
      </c>
      <c r="E603">
        <v>7.6260000000000003</v>
      </c>
      <c r="F603">
        <v>6.4240000000000004</v>
      </c>
      <c r="G603">
        <v>7</v>
      </c>
      <c r="H603">
        <v>6.4</v>
      </c>
      <c r="I603" s="37">
        <f t="shared" si="9"/>
        <v>7.0095714285714283</v>
      </c>
      <c r="J603">
        <v>7.9429999999999996</v>
      </c>
      <c r="K603">
        <v>7.58</v>
      </c>
      <c r="L603">
        <v>7.59</v>
      </c>
    </row>
    <row r="604" spans="1:12" x14ac:dyDescent="0.2">
      <c r="A604" s="36">
        <v>46208.583333333299</v>
      </c>
      <c r="B604">
        <v>6.9080000000000004</v>
      </c>
      <c r="C604">
        <v>8.3160000000000007</v>
      </c>
      <c r="D604">
        <v>8.7430000000000003</v>
      </c>
      <c r="E604">
        <v>8.1259999999999994</v>
      </c>
      <c r="F604">
        <v>6.9429999999999996</v>
      </c>
      <c r="G604">
        <v>6.7</v>
      </c>
      <c r="H604">
        <v>6.5</v>
      </c>
      <c r="I604" s="37">
        <f t="shared" si="9"/>
        <v>7.4622857142857137</v>
      </c>
      <c r="J604">
        <v>6.5529999999999999</v>
      </c>
      <c r="K604">
        <v>7.32</v>
      </c>
      <c r="L604">
        <v>6.0350000000000001</v>
      </c>
    </row>
    <row r="605" spans="1:12" x14ac:dyDescent="0.2">
      <c r="A605" s="36">
        <v>46208.590277777803</v>
      </c>
      <c r="B605">
        <v>7.7089999999999996</v>
      </c>
      <c r="C605">
        <v>7.21</v>
      </c>
      <c r="D605">
        <v>7.2149999999999999</v>
      </c>
      <c r="E605">
        <v>7.9269999999999996</v>
      </c>
      <c r="F605">
        <v>6.9649999999999999</v>
      </c>
      <c r="G605">
        <v>7.7</v>
      </c>
      <c r="H605">
        <v>7.5</v>
      </c>
      <c r="I605" s="37">
        <f t="shared" si="9"/>
        <v>7.4608571428571429</v>
      </c>
      <c r="J605">
        <v>7.5540000000000003</v>
      </c>
      <c r="K605">
        <v>8.6259999999999994</v>
      </c>
      <c r="L605">
        <v>5.6710000000000003</v>
      </c>
    </row>
    <row r="606" spans="1:12" x14ac:dyDescent="0.2">
      <c r="A606" s="36">
        <v>46208.597222222197</v>
      </c>
      <c r="B606">
        <v>7.2380000000000004</v>
      </c>
      <c r="C606">
        <v>7.194</v>
      </c>
      <c r="D606">
        <v>7.0739999999999998</v>
      </c>
      <c r="E606">
        <v>8.5229999999999997</v>
      </c>
      <c r="F606">
        <v>6.9470000000000001</v>
      </c>
      <c r="G606">
        <v>7.9</v>
      </c>
      <c r="H606">
        <v>7.7</v>
      </c>
      <c r="I606" s="37">
        <f t="shared" si="9"/>
        <v>7.5108571428571427</v>
      </c>
      <c r="J606">
        <v>7.32</v>
      </c>
      <c r="K606">
        <v>7.5609999999999999</v>
      </c>
      <c r="L606">
        <v>6.335</v>
      </c>
    </row>
    <row r="607" spans="1:12" x14ac:dyDescent="0.2">
      <c r="A607" s="36">
        <v>46208.604166666701</v>
      </c>
      <c r="B607">
        <v>8.1349999999999998</v>
      </c>
      <c r="C607">
        <v>7.0759999999999996</v>
      </c>
      <c r="D607">
        <v>7.59</v>
      </c>
      <c r="E607">
        <v>8.2100000000000009</v>
      </c>
      <c r="F607">
        <v>6.8650000000000002</v>
      </c>
      <c r="G607">
        <v>6.7</v>
      </c>
      <c r="H607">
        <v>6.7</v>
      </c>
      <c r="I607" s="37">
        <f t="shared" si="9"/>
        <v>7.3251428571428576</v>
      </c>
      <c r="J607">
        <v>7.7160000000000002</v>
      </c>
      <c r="K607">
        <v>7.0369999999999999</v>
      </c>
      <c r="L607">
        <v>7.5220000000000002</v>
      </c>
    </row>
    <row r="608" spans="1:12" x14ac:dyDescent="0.2">
      <c r="A608" s="36">
        <v>46208.611111111102</v>
      </c>
      <c r="B608">
        <v>6.2610000000000001</v>
      </c>
      <c r="C608">
        <v>7.923</v>
      </c>
      <c r="D608">
        <v>8.0709999999999997</v>
      </c>
      <c r="E608">
        <v>7.3109999999999999</v>
      </c>
      <c r="F608">
        <v>6.617</v>
      </c>
      <c r="G608">
        <v>7.6</v>
      </c>
      <c r="H608">
        <v>7.3</v>
      </c>
      <c r="I608" s="37">
        <f t="shared" si="9"/>
        <v>7.2975714285714286</v>
      </c>
      <c r="J608">
        <v>6.9749999999999996</v>
      </c>
      <c r="K608">
        <v>7.25</v>
      </c>
      <c r="L608">
        <v>6.6660000000000004</v>
      </c>
    </row>
    <row r="609" spans="1:12" x14ac:dyDescent="0.2">
      <c r="A609" s="36">
        <v>46208.618055555598</v>
      </c>
      <c r="B609">
        <v>5.77</v>
      </c>
      <c r="C609">
        <v>7.984</v>
      </c>
      <c r="D609">
        <v>8.2289999999999992</v>
      </c>
      <c r="E609">
        <v>8.1180000000000003</v>
      </c>
      <c r="F609">
        <v>7.9580000000000002</v>
      </c>
      <c r="G609">
        <v>6.2</v>
      </c>
      <c r="H609">
        <v>6</v>
      </c>
      <c r="I609" s="37">
        <f t="shared" si="9"/>
        <v>7.1798571428571432</v>
      </c>
      <c r="J609">
        <v>6.1109999999999998</v>
      </c>
      <c r="K609">
        <v>6.4710000000000001</v>
      </c>
      <c r="L609">
        <v>4.6820000000000004</v>
      </c>
    </row>
    <row r="610" spans="1:12" x14ac:dyDescent="0.2">
      <c r="A610" s="36">
        <v>46208.625</v>
      </c>
      <c r="B610">
        <v>5.8049999999999997</v>
      </c>
      <c r="C610">
        <v>5.7480000000000002</v>
      </c>
      <c r="D610">
        <v>7.7190000000000003</v>
      </c>
      <c r="E610">
        <v>7.9359999999999999</v>
      </c>
      <c r="F610">
        <v>7.7510000000000003</v>
      </c>
      <c r="G610">
        <v>6.4</v>
      </c>
      <c r="H610">
        <v>7.2</v>
      </c>
      <c r="I610" s="37">
        <f t="shared" si="9"/>
        <v>6.9370000000000003</v>
      </c>
      <c r="J610">
        <v>5.4969999999999999</v>
      </c>
      <c r="K610">
        <v>5.2450000000000001</v>
      </c>
      <c r="L610">
        <v>5.0410000000000004</v>
      </c>
    </row>
    <row r="611" spans="1:12" x14ac:dyDescent="0.2">
      <c r="A611" s="36">
        <v>46208.631944444503</v>
      </c>
      <c r="B611">
        <v>7.0670000000000002</v>
      </c>
      <c r="C611">
        <v>5.5860000000000003</v>
      </c>
      <c r="D611">
        <v>8.6419999999999995</v>
      </c>
      <c r="E611">
        <v>7.4340000000000002</v>
      </c>
      <c r="F611">
        <v>8.7270000000000003</v>
      </c>
      <c r="G611">
        <v>6.3</v>
      </c>
      <c r="H611">
        <v>7.1</v>
      </c>
      <c r="I611" s="37">
        <f t="shared" si="9"/>
        <v>7.2651428571428571</v>
      </c>
      <c r="J611">
        <v>5.25</v>
      </c>
      <c r="K611">
        <v>5.1959999999999997</v>
      </c>
      <c r="L611">
        <v>4.9260000000000002</v>
      </c>
    </row>
    <row r="612" spans="1:12" x14ac:dyDescent="0.2">
      <c r="A612" s="36">
        <v>46208.638888888898</v>
      </c>
      <c r="B612">
        <v>6.5960000000000001</v>
      </c>
      <c r="C612">
        <v>6.7169999999999996</v>
      </c>
      <c r="D612">
        <v>8.8879999999999999</v>
      </c>
      <c r="E612">
        <v>7.2539999999999996</v>
      </c>
      <c r="F612">
        <v>8.9580000000000002</v>
      </c>
      <c r="G612">
        <v>6.4</v>
      </c>
      <c r="H612">
        <v>6.6</v>
      </c>
      <c r="I612" s="37">
        <f t="shared" si="9"/>
        <v>7.3447142857142849</v>
      </c>
      <c r="J612">
        <v>6.0789999999999997</v>
      </c>
      <c r="K612">
        <v>4.58</v>
      </c>
      <c r="L612">
        <v>4.25</v>
      </c>
    </row>
    <row r="613" spans="1:12" x14ac:dyDescent="0.2">
      <c r="A613" s="36">
        <v>46208.645833333299</v>
      </c>
      <c r="B613">
        <v>5.0090000000000003</v>
      </c>
      <c r="C613">
        <v>6.0430000000000001</v>
      </c>
      <c r="D613">
        <v>8.3360000000000003</v>
      </c>
      <c r="E613">
        <v>8.0299999999999994</v>
      </c>
      <c r="F613">
        <v>7.7510000000000003</v>
      </c>
      <c r="G613">
        <v>6.1</v>
      </c>
      <c r="H613">
        <v>6.5</v>
      </c>
      <c r="I613" s="37">
        <f t="shared" si="9"/>
        <v>6.8241428571428573</v>
      </c>
      <c r="J613">
        <v>4.5289999999999999</v>
      </c>
      <c r="K613">
        <v>4.8239999999999998</v>
      </c>
      <c r="L613">
        <v>3.74</v>
      </c>
    </row>
    <row r="614" spans="1:12" x14ac:dyDescent="0.2">
      <c r="A614" s="36">
        <v>46208.652777777803</v>
      </c>
      <c r="B614">
        <v>5.3410000000000002</v>
      </c>
      <c r="C614">
        <v>6.3780000000000001</v>
      </c>
      <c r="D614">
        <v>7.0979999999999999</v>
      </c>
      <c r="E614">
        <v>7.1429999999999998</v>
      </c>
      <c r="F614">
        <v>6.8410000000000002</v>
      </c>
      <c r="G614">
        <v>7</v>
      </c>
      <c r="H614">
        <v>5.6</v>
      </c>
      <c r="I614" s="37">
        <f t="shared" si="9"/>
        <v>6.4858571428571432</v>
      </c>
      <c r="J614">
        <v>6.0990000000000002</v>
      </c>
      <c r="K614">
        <v>4.5179999999999998</v>
      </c>
      <c r="L614">
        <v>4.3049999999999997</v>
      </c>
    </row>
    <row r="615" spans="1:12" x14ac:dyDescent="0.2">
      <c r="A615" s="36">
        <v>46208.659722222197</v>
      </c>
      <c r="B615">
        <v>5.4029999999999996</v>
      </c>
      <c r="C615">
        <v>5.4539999999999997</v>
      </c>
      <c r="D615">
        <v>6.6230000000000002</v>
      </c>
      <c r="E615">
        <v>5.8630000000000004</v>
      </c>
      <c r="F615">
        <v>6.1719999999999997</v>
      </c>
      <c r="G615">
        <v>5.9</v>
      </c>
      <c r="H615">
        <v>6.7</v>
      </c>
      <c r="I615" s="37">
        <f t="shared" si="9"/>
        <v>6.0164285714285715</v>
      </c>
      <c r="J615">
        <v>6.4660000000000002</v>
      </c>
      <c r="K615">
        <v>5.4690000000000003</v>
      </c>
      <c r="L615">
        <v>4.7300000000000004</v>
      </c>
    </row>
    <row r="616" spans="1:12" x14ac:dyDescent="0.2">
      <c r="A616" s="36">
        <v>46208.666666666701</v>
      </c>
      <c r="B616">
        <v>5.2569999999999997</v>
      </c>
      <c r="C616">
        <v>4.9950000000000001</v>
      </c>
      <c r="D616">
        <v>6.46</v>
      </c>
      <c r="E616">
        <v>6.2229999999999999</v>
      </c>
      <c r="F616">
        <v>7.23</v>
      </c>
      <c r="G616">
        <v>4.3</v>
      </c>
      <c r="H616">
        <v>5.6</v>
      </c>
      <c r="I616" s="37">
        <f t="shared" si="9"/>
        <v>5.7235714285714279</v>
      </c>
      <c r="J616">
        <v>7.4509999999999996</v>
      </c>
      <c r="K616">
        <v>5.2249999999999996</v>
      </c>
      <c r="L616">
        <v>4.37</v>
      </c>
    </row>
    <row r="617" spans="1:12" x14ac:dyDescent="0.2">
      <c r="A617" s="36">
        <v>46208.673611111102</v>
      </c>
      <c r="B617">
        <v>5.1360000000000001</v>
      </c>
      <c r="C617">
        <v>6.6239999999999997</v>
      </c>
      <c r="D617">
        <v>6.8129999999999997</v>
      </c>
      <c r="E617">
        <v>5.9980000000000002</v>
      </c>
      <c r="F617">
        <v>6.5410000000000004</v>
      </c>
      <c r="G617">
        <v>4.9000000000000004</v>
      </c>
      <c r="H617">
        <v>4</v>
      </c>
      <c r="I617" s="37">
        <f t="shared" si="9"/>
        <v>5.7160000000000002</v>
      </c>
      <c r="J617">
        <v>7.1379999999999999</v>
      </c>
      <c r="K617">
        <v>6.99</v>
      </c>
      <c r="L617">
        <v>6.4930000000000003</v>
      </c>
    </row>
    <row r="618" spans="1:12" x14ac:dyDescent="0.2">
      <c r="A618" s="36">
        <v>46208.680555555598</v>
      </c>
      <c r="B618">
        <v>6.2670000000000003</v>
      </c>
      <c r="C618">
        <v>7.173</v>
      </c>
      <c r="D618">
        <v>7.1040000000000001</v>
      </c>
      <c r="E618">
        <v>8.1270000000000007</v>
      </c>
      <c r="F618">
        <v>5.67</v>
      </c>
      <c r="G618">
        <v>5.5</v>
      </c>
      <c r="H618">
        <v>5.4</v>
      </c>
      <c r="I618" s="37">
        <f t="shared" si="9"/>
        <v>6.4630000000000001</v>
      </c>
      <c r="J618">
        <v>7.4589999999999996</v>
      </c>
      <c r="K618">
        <v>7.4619999999999997</v>
      </c>
      <c r="L618">
        <v>4.3499999999999996</v>
      </c>
    </row>
    <row r="619" spans="1:12" x14ac:dyDescent="0.2">
      <c r="A619" s="36">
        <v>46208.6875</v>
      </c>
      <c r="B619">
        <v>5.5430000000000001</v>
      </c>
      <c r="C619">
        <v>6.6020000000000003</v>
      </c>
      <c r="D619">
        <v>6.899</v>
      </c>
      <c r="E619">
        <v>6.4290000000000003</v>
      </c>
      <c r="F619">
        <v>5.8570000000000002</v>
      </c>
      <c r="G619">
        <v>6.1</v>
      </c>
      <c r="H619">
        <v>6.7</v>
      </c>
      <c r="I619" s="37">
        <f t="shared" si="9"/>
        <v>6.3042857142857143</v>
      </c>
      <c r="J619">
        <v>8.0440000000000005</v>
      </c>
      <c r="K619">
        <v>6.6909999999999998</v>
      </c>
      <c r="L619">
        <v>5.32</v>
      </c>
    </row>
    <row r="620" spans="1:12" x14ac:dyDescent="0.2">
      <c r="A620" s="36">
        <v>46208.694444444503</v>
      </c>
      <c r="B620">
        <v>5.3470000000000004</v>
      </c>
      <c r="C620">
        <v>7.0410000000000004</v>
      </c>
      <c r="D620">
        <v>7.3650000000000002</v>
      </c>
      <c r="E620">
        <v>6.4340000000000002</v>
      </c>
      <c r="F620">
        <v>6.5629999999999997</v>
      </c>
      <c r="G620">
        <v>6.8</v>
      </c>
      <c r="H620">
        <v>6.9</v>
      </c>
      <c r="I620" s="37">
        <f t="shared" si="9"/>
        <v>6.6357142857142852</v>
      </c>
      <c r="J620">
        <v>7.0019999999999998</v>
      </c>
      <c r="K620">
        <v>6.2160000000000002</v>
      </c>
      <c r="L620">
        <v>5.202</v>
      </c>
    </row>
    <row r="621" spans="1:12" x14ac:dyDescent="0.2">
      <c r="A621" s="36">
        <v>46208.701388888898</v>
      </c>
      <c r="B621">
        <v>4.6070000000000002</v>
      </c>
      <c r="C621">
        <v>5.04</v>
      </c>
      <c r="D621">
        <v>6.3680000000000003</v>
      </c>
      <c r="E621">
        <v>5.7809999999999997</v>
      </c>
      <c r="F621">
        <v>6.18</v>
      </c>
      <c r="G621">
        <v>6.1</v>
      </c>
      <c r="H621">
        <v>6.2</v>
      </c>
      <c r="I621" s="37">
        <f t="shared" si="9"/>
        <v>5.7537142857142864</v>
      </c>
      <c r="J621">
        <v>5.9130000000000003</v>
      </c>
      <c r="K621">
        <v>6.5510000000000002</v>
      </c>
      <c r="L621">
        <v>5.16</v>
      </c>
    </row>
    <row r="622" spans="1:12" x14ac:dyDescent="0.2">
      <c r="A622" s="36">
        <v>46208.708333333299</v>
      </c>
      <c r="B622">
        <v>4.9720000000000004</v>
      </c>
      <c r="C622">
        <v>5.8769999999999998</v>
      </c>
      <c r="D622">
        <v>6.4240000000000004</v>
      </c>
      <c r="E622">
        <v>6.3</v>
      </c>
      <c r="F622">
        <v>5.9</v>
      </c>
      <c r="G622">
        <v>5.4</v>
      </c>
      <c r="H622">
        <v>5</v>
      </c>
      <c r="I622" s="37">
        <f t="shared" si="9"/>
        <v>5.6961428571428572</v>
      </c>
      <c r="J622">
        <v>4.6929999999999996</v>
      </c>
      <c r="K622">
        <v>5.9820000000000002</v>
      </c>
      <c r="L622">
        <v>5.5209999999999999</v>
      </c>
    </row>
    <row r="623" spans="1:12" x14ac:dyDescent="0.2">
      <c r="A623" s="36">
        <v>46208.715277777803</v>
      </c>
      <c r="B623">
        <v>4.9630000000000001</v>
      </c>
      <c r="C623">
        <v>5.7249999999999996</v>
      </c>
      <c r="D623">
        <v>5.82</v>
      </c>
      <c r="E623">
        <v>6.1639999999999997</v>
      </c>
      <c r="F623">
        <v>5.7990000000000004</v>
      </c>
      <c r="G623">
        <v>5.0999999999999996</v>
      </c>
      <c r="H623">
        <v>5.3</v>
      </c>
      <c r="I623" s="37">
        <f t="shared" si="9"/>
        <v>5.552999999999999</v>
      </c>
      <c r="J623">
        <v>4.8490000000000002</v>
      </c>
      <c r="K623">
        <v>5.141</v>
      </c>
      <c r="L623">
        <v>4.8680000000000003</v>
      </c>
    </row>
    <row r="624" spans="1:12" x14ac:dyDescent="0.2">
      <c r="A624" s="36">
        <v>46208.722222222197</v>
      </c>
      <c r="B624">
        <v>6.7629999999999999</v>
      </c>
      <c r="C624">
        <v>6.109</v>
      </c>
      <c r="D624">
        <v>7.1289999999999996</v>
      </c>
      <c r="E624">
        <v>7.7640000000000002</v>
      </c>
      <c r="F624">
        <v>6.2720000000000002</v>
      </c>
      <c r="G624">
        <v>4.9000000000000004</v>
      </c>
      <c r="H624">
        <v>4.3</v>
      </c>
      <c r="I624" s="37">
        <f t="shared" si="9"/>
        <v>6.1767142857142847</v>
      </c>
      <c r="J624">
        <v>5.23</v>
      </c>
      <c r="K624">
        <v>4.9710000000000001</v>
      </c>
      <c r="L624">
        <v>4.335</v>
      </c>
    </row>
    <row r="625" spans="1:12" x14ac:dyDescent="0.2">
      <c r="A625" s="36">
        <v>46208.729166666701</v>
      </c>
      <c r="B625">
        <v>6.2880000000000003</v>
      </c>
      <c r="C625">
        <v>6.9809999999999999</v>
      </c>
      <c r="D625">
        <v>6.7110000000000003</v>
      </c>
      <c r="E625">
        <v>7.3019999999999996</v>
      </c>
      <c r="F625">
        <v>5.8979999999999997</v>
      </c>
      <c r="G625">
        <v>4.9000000000000004</v>
      </c>
      <c r="H625">
        <v>4.3</v>
      </c>
      <c r="I625" s="37">
        <f t="shared" si="9"/>
        <v>6.0542857142857134</v>
      </c>
      <c r="J625">
        <v>5.7519999999999998</v>
      </c>
      <c r="K625">
        <v>5.2910000000000004</v>
      </c>
      <c r="L625">
        <v>6.819</v>
      </c>
    </row>
    <row r="626" spans="1:12" x14ac:dyDescent="0.2">
      <c r="A626" s="36">
        <v>46208.736111111102</v>
      </c>
      <c r="B626">
        <v>4.9989999999999997</v>
      </c>
      <c r="C626">
        <v>6.6079999999999997</v>
      </c>
      <c r="D626">
        <v>6.1459999999999999</v>
      </c>
      <c r="E626">
        <v>6.891</v>
      </c>
      <c r="F626">
        <v>6.718</v>
      </c>
      <c r="G626">
        <v>4.5999999999999996</v>
      </c>
      <c r="H626">
        <v>3.7</v>
      </c>
      <c r="I626" s="37">
        <f t="shared" si="9"/>
        <v>5.6659999999999995</v>
      </c>
      <c r="J626">
        <v>6.3259999999999996</v>
      </c>
      <c r="K626">
        <v>5.4509999999999996</v>
      </c>
      <c r="L626">
        <v>6.31</v>
      </c>
    </row>
    <row r="627" spans="1:12" x14ac:dyDescent="0.2">
      <c r="A627" s="36">
        <v>46208.743055555598</v>
      </c>
      <c r="B627">
        <v>5.6429999999999998</v>
      </c>
      <c r="C627">
        <v>5.077</v>
      </c>
      <c r="D627">
        <v>5.4080000000000004</v>
      </c>
      <c r="E627">
        <v>5.8920000000000003</v>
      </c>
      <c r="F627">
        <v>5.5949999999999998</v>
      </c>
      <c r="G627">
        <v>5.3</v>
      </c>
      <c r="H627">
        <v>3.8</v>
      </c>
      <c r="I627" s="37">
        <f t="shared" si="9"/>
        <v>5.2449999999999992</v>
      </c>
      <c r="J627">
        <v>6.8070000000000004</v>
      </c>
      <c r="K627">
        <v>6.2270000000000003</v>
      </c>
      <c r="L627">
        <v>5.6369999999999996</v>
      </c>
    </row>
    <row r="628" spans="1:12" x14ac:dyDescent="0.2">
      <c r="A628" s="36">
        <v>46208.756944444503</v>
      </c>
      <c r="B628">
        <v>6.5970000000000004</v>
      </c>
      <c r="C628">
        <v>4.2380000000000004</v>
      </c>
      <c r="D628">
        <v>5.9509999999999996</v>
      </c>
      <c r="E628">
        <v>6.3440000000000003</v>
      </c>
      <c r="F628">
        <v>5.2590000000000003</v>
      </c>
      <c r="G628">
        <v>5.6</v>
      </c>
      <c r="H628">
        <v>5.8</v>
      </c>
      <c r="I628" s="37">
        <f t="shared" si="9"/>
        <v>5.6841428571428576</v>
      </c>
      <c r="J628">
        <v>5.0179999999999998</v>
      </c>
      <c r="K628">
        <v>5.2590000000000003</v>
      </c>
      <c r="L628">
        <v>4.6609999999999996</v>
      </c>
    </row>
    <row r="629" spans="1:12" x14ac:dyDescent="0.2">
      <c r="A629" s="36">
        <v>46208.763888888898</v>
      </c>
      <c r="B629">
        <v>8.16</v>
      </c>
      <c r="C629">
        <v>4.0579999999999998</v>
      </c>
      <c r="D629">
        <v>7.2670000000000003</v>
      </c>
      <c r="E629">
        <v>7.4329999999999998</v>
      </c>
      <c r="F629">
        <v>4.9420000000000002</v>
      </c>
      <c r="G629">
        <v>5.9</v>
      </c>
      <c r="H629">
        <v>5.4</v>
      </c>
      <c r="I629" s="37">
        <f t="shared" si="9"/>
        <v>6.1657142857142855</v>
      </c>
      <c r="J629">
        <v>4.3769999999999998</v>
      </c>
      <c r="K629">
        <v>5.6929999999999996</v>
      </c>
      <c r="L629">
        <v>4.9340000000000002</v>
      </c>
    </row>
    <row r="630" spans="1:12" x14ac:dyDescent="0.2">
      <c r="A630" s="36">
        <v>46208.770833333299</v>
      </c>
      <c r="B630">
        <v>5.5030000000000001</v>
      </c>
      <c r="C630">
        <v>5.3390000000000004</v>
      </c>
      <c r="D630">
        <v>5.117</v>
      </c>
      <c r="E630">
        <v>5.2809999999999997</v>
      </c>
      <c r="F630">
        <v>5.4980000000000002</v>
      </c>
      <c r="G630">
        <v>6.3</v>
      </c>
      <c r="H630">
        <v>6.3</v>
      </c>
      <c r="I630" s="37">
        <f t="shared" si="9"/>
        <v>5.6197142857142852</v>
      </c>
      <c r="J630">
        <v>4.4409999999999998</v>
      </c>
      <c r="K630">
        <v>4.9450000000000003</v>
      </c>
      <c r="L630">
        <v>4.2910000000000004</v>
      </c>
    </row>
    <row r="631" spans="1:12" x14ac:dyDescent="0.2">
      <c r="A631" s="36">
        <v>46208.777777777803</v>
      </c>
      <c r="B631">
        <v>3.7320000000000002</v>
      </c>
      <c r="C631">
        <v>4.37</v>
      </c>
      <c r="D631">
        <v>4.0979999999999999</v>
      </c>
      <c r="E631">
        <v>3.7690000000000001</v>
      </c>
      <c r="F631">
        <v>3.8570000000000002</v>
      </c>
      <c r="G631">
        <v>7.6</v>
      </c>
      <c r="H631">
        <v>6.6</v>
      </c>
      <c r="I631" s="37">
        <f t="shared" si="9"/>
        <v>4.8608571428571432</v>
      </c>
      <c r="J631">
        <v>5.4690000000000003</v>
      </c>
      <c r="K631">
        <v>4.8460000000000001</v>
      </c>
      <c r="L631">
        <v>5.4880000000000004</v>
      </c>
    </row>
    <row r="632" spans="1:12" x14ac:dyDescent="0.2">
      <c r="A632" s="36">
        <v>46208.784722222197</v>
      </c>
      <c r="B632">
        <v>3.9060000000000001</v>
      </c>
      <c r="C632">
        <v>4.4009999999999998</v>
      </c>
      <c r="D632">
        <v>4.556</v>
      </c>
      <c r="E632">
        <v>4.0780000000000003</v>
      </c>
      <c r="F632">
        <v>4.5590000000000002</v>
      </c>
      <c r="G632">
        <v>6.9</v>
      </c>
      <c r="H632">
        <v>6.7</v>
      </c>
      <c r="I632" s="37">
        <f t="shared" si="9"/>
        <v>5.0142857142857142</v>
      </c>
      <c r="J632">
        <v>5.3479999999999999</v>
      </c>
      <c r="K632">
        <v>6.0720000000000001</v>
      </c>
      <c r="L632">
        <v>5.62</v>
      </c>
    </row>
    <row r="633" spans="1:12" x14ac:dyDescent="0.2">
      <c r="A633" s="36">
        <v>46208.791666666701</v>
      </c>
      <c r="B633">
        <v>3.8679999999999999</v>
      </c>
      <c r="C633">
        <v>4.57</v>
      </c>
      <c r="D633">
        <v>4.4850000000000003</v>
      </c>
      <c r="E633">
        <v>4.6399999999999997</v>
      </c>
      <c r="F633">
        <v>4.867</v>
      </c>
      <c r="G633">
        <v>5.9</v>
      </c>
      <c r="H633">
        <v>5.2</v>
      </c>
      <c r="I633" s="37">
        <f t="shared" si="9"/>
        <v>4.7900000000000009</v>
      </c>
      <c r="J633">
        <v>4.8049999999999997</v>
      </c>
      <c r="K633">
        <v>5.9690000000000003</v>
      </c>
      <c r="L633">
        <v>5.343</v>
      </c>
    </row>
    <row r="634" spans="1:12" x14ac:dyDescent="0.2">
      <c r="A634" s="36">
        <v>46208.798611111102</v>
      </c>
      <c r="B634">
        <v>4.226</v>
      </c>
      <c r="C634">
        <v>4.7329999999999997</v>
      </c>
      <c r="D634">
        <v>5.085</v>
      </c>
      <c r="E634">
        <v>4.6260000000000003</v>
      </c>
      <c r="F634">
        <v>4.92</v>
      </c>
      <c r="G634">
        <v>4.7</v>
      </c>
      <c r="H634">
        <v>5.2</v>
      </c>
      <c r="I634" s="37">
        <f t="shared" si="9"/>
        <v>4.7842857142857147</v>
      </c>
      <c r="J634">
        <v>4.234</v>
      </c>
      <c r="K634">
        <v>5.2050000000000001</v>
      </c>
      <c r="L634">
        <v>4.96</v>
      </c>
    </row>
    <row r="635" spans="1:12" x14ac:dyDescent="0.2">
      <c r="A635" s="36">
        <v>46208.805555555598</v>
      </c>
      <c r="B635">
        <v>4.4560000000000004</v>
      </c>
      <c r="C635">
        <v>6.2320000000000002</v>
      </c>
      <c r="D635">
        <v>5.5090000000000003</v>
      </c>
      <c r="E635">
        <v>5.2439999999999998</v>
      </c>
      <c r="F635">
        <v>4.6120000000000001</v>
      </c>
      <c r="G635">
        <v>6</v>
      </c>
      <c r="H635">
        <v>4.5</v>
      </c>
      <c r="I635" s="37">
        <f t="shared" si="9"/>
        <v>5.2218571428571439</v>
      </c>
      <c r="J635">
        <v>4.6550000000000002</v>
      </c>
      <c r="K635">
        <v>4.7569999999999997</v>
      </c>
      <c r="L635">
        <v>4.5549999999999997</v>
      </c>
    </row>
    <row r="636" spans="1:12" x14ac:dyDescent="0.2">
      <c r="A636" s="36">
        <v>46208.8125</v>
      </c>
      <c r="B636">
        <v>5.1379999999999999</v>
      </c>
      <c r="C636">
        <v>5.6619999999999999</v>
      </c>
      <c r="D636">
        <v>5.4950000000000001</v>
      </c>
      <c r="E636">
        <v>4.976</v>
      </c>
      <c r="F636">
        <v>4.4390000000000001</v>
      </c>
      <c r="G636">
        <v>5.4</v>
      </c>
      <c r="H636">
        <v>4.7</v>
      </c>
      <c r="I636" s="37">
        <f t="shared" si="9"/>
        <v>5.1157142857142857</v>
      </c>
      <c r="J636">
        <v>4.6079999999999997</v>
      </c>
      <c r="K636">
        <v>4.0010000000000003</v>
      </c>
      <c r="L636">
        <v>4.4390000000000001</v>
      </c>
    </row>
    <row r="637" spans="1:12" x14ac:dyDescent="0.2">
      <c r="A637" s="36">
        <v>46208.819444444503</v>
      </c>
      <c r="B637">
        <v>4.1420000000000003</v>
      </c>
      <c r="C637">
        <v>4.6319999999999997</v>
      </c>
      <c r="D637">
        <v>4.1950000000000003</v>
      </c>
      <c r="E637">
        <v>4.3280000000000003</v>
      </c>
      <c r="F637">
        <v>4.4050000000000002</v>
      </c>
      <c r="G637">
        <v>6.8</v>
      </c>
      <c r="H637">
        <v>7.1</v>
      </c>
      <c r="I637" s="37">
        <f t="shared" si="9"/>
        <v>5.0860000000000003</v>
      </c>
      <c r="J637">
        <v>4.1319999999999997</v>
      </c>
      <c r="K637">
        <v>3.8090000000000002</v>
      </c>
      <c r="L637">
        <v>3.7320000000000002</v>
      </c>
    </row>
    <row r="638" spans="1:12" x14ac:dyDescent="0.2">
      <c r="A638" s="36">
        <v>46208.826388888898</v>
      </c>
      <c r="B638">
        <v>3.8730000000000002</v>
      </c>
      <c r="C638">
        <v>4.1029999999999998</v>
      </c>
      <c r="D638">
        <v>4.2240000000000002</v>
      </c>
      <c r="E638">
        <v>4.1369999999999996</v>
      </c>
      <c r="F638">
        <v>3.7989999999999999</v>
      </c>
      <c r="G638">
        <v>6.1</v>
      </c>
      <c r="H638">
        <v>6.1</v>
      </c>
      <c r="I638" s="37">
        <f t="shared" si="9"/>
        <v>4.6194285714285712</v>
      </c>
      <c r="J638">
        <v>4.774</v>
      </c>
      <c r="K638">
        <v>3.3170000000000002</v>
      </c>
      <c r="L638">
        <v>3.6869999999999998</v>
      </c>
    </row>
    <row r="639" spans="1:12" x14ac:dyDescent="0.2">
      <c r="A639" s="36">
        <v>46208.833333333299</v>
      </c>
      <c r="B639">
        <v>3.6309999999999998</v>
      </c>
      <c r="C639">
        <v>4.101</v>
      </c>
      <c r="D639">
        <v>4.1289999999999996</v>
      </c>
      <c r="E639">
        <v>4.0819999999999999</v>
      </c>
      <c r="F639">
        <v>4.0270000000000001</v>
      </c>
      <c r="G639">
        <v>5.6</v>
      </c>
      <c r="H639">
        <v>5.6</v>
      </c>
      <c r="I639" s="37">
        <f t="shared" si="9"/>
        <v>4.4528571428571428</v>
      </c>
      <c r="J639">
        <v>4.4660000000000002</v>
      </c>
      <c r="K639">
        <v>3.4340000000000002</v>
      </c>
      <c r="L639">
        <v>3.847</v>
      </c>
    </row>
    <row r="640" spans="1:12" x14ac:dyDescent="0.2">
      <c r="A640" s="36">
        <v>46208.840277777803</v>
      </c>
      <c r="B640">
        <v>3.5270000000000001</v>
      </c>
      <c r="C640">
        <v>4.141</v>
      </c>
      <c r="D640">
        <v>4.1139999999999999</v>
      </c>
      <c r="E640">
        <v>4.0449999999999999</v>
      </c>
      <c r="F640">
        <v>3.9169999999999998</v>
      </c>
      <c r="G640">
        <v>5.2</v>
      </c>
      <c r="H640">
        <v>5.4</v>
      </c>
      <c r="I640" s="37">
        <f t="shared" si="9"/>
        <v>4.3348571428571434</v>
      </c>
      <c r="J640">
        <v>5.2939999999999996</v>
      </c>
      <c r="K640">
        <v>4.3529999999999998</v>
      </c>
      <c r="L640">
        <v>4.1100000000000003</v>
      </c>
    </row>
    <row r="641" spans="1:12" x14ac:dyDescent="0.2">
      <c r="A641" s="36">
        <v>46208.847222222197</v>
      </c>
      <c r="B641">
        <v>3.8879999999999999</v>
      </c>
      <c r="C641">
        <v>4.3049999999999997</v>
      </c>
      <c r="D641">
        <v>4.3559999999999999</v>
      </c>
      <c r="E641">
        <v>4.5709999999999997</v>
      </c>
      <c r="F641">
        <v>3.875</v>
      </c>
      <c r="G641">
        <v>5</v>
      </c>
      <c r="H641">
        <v>5</v>
      </c>
      <c r="I641" s="37">
        <f t="shared" si="9"/>
        <v>4.4278571428571425</v>
      </c>
      <c r="J641">
        <v>5.9889999999999999</v>
      </c>
      <c r="K641">
        <v>4.5460000000000003</v>
      </c>
      <c r="L641">
        <v>5.117</v>
      </c>
    </row>
    <row r="642" spans="1:12" x14ac:dyDescent="0.2">
      <c r="A642" s="36">
        <v>46208.854166666701</v>
      </c>
      <c r="B642">
        <v>3.9670000000000001</v>
      </c>
      <c r="C642">
        <v>4.3529999999999998</v>
      </c>
      <c r="D642">
        <v>4.202</v>
      </c>
      <c r="E642">
        <v>4.1539999999999999</v>
      </c>
      <c r="F642">
        <v>3.8450000000000002</v>
      </c>
      <c r="G642">
        <v>5.3</v>
      </c>
      <c r="H642">
        <v>5</v>
      </c>
      <c r="I642" s="37">
        <f t="shared" si="9"/>
        <v>4.4030000000000005</v>
      </c>
      <c r="J642">
        <v>4.9009999999999998</v>
      </c>
      <c r="K642">
        <v>4.6820000000000004</v>
      </c>
      <c r="L642">
        <v>5.3070000000000004</v>
      </c>
    </row>
    <row r="643" spans="1:12" x14ac:dyDescent="0.2">
      <c r="A643" s="36">
        <v>46208.861111111102</v>
      </c>
      <c r="B643">
        <v>3.91</v>
      </c>
      <c r="C643">
        <v>4.7089999999999996</v>
      </c>
      <c r="D643">
        <v>4.6820000000000004</v>
      </c>
      <c r="E643">
        <v>4.4800000000000004</v>
      </c>
      <c r="F643">
        <v>4.2960000000000003</v>
      </c>
      <c r="G643">
        <v>5.4</v>
      </c>
      <c r="H643">
        <v>5.3</v>
      </c>
      <c r="I643" s="37">
        <f t="shared" si="9"/>
        <v>4.6824285714285709</v>
      </c>
      <c r="J643">
        <v>5.0960000000000001</v>
      </c>
      <c r="K643">
        <v>4.5750000000000002</v>
      </c>
      <c r="L643">
        <v>4.8550000000000004</v>
      </c>
    </row>
    <row r="644" spans="1:12" x14ac:dyDescent="0.2">
      <c r="A644" s="36">
        <v>46208.875</v>
      </c>
      <c r="B644">
        <v>3.6890000000000001</v>
      </c>
      <c r="C644">
        <v>5.093</v>
      </c>
      <c r="D644">
        <v>5.1760000000000002</v>
      </c>
      <c r="E644">
        <v>4.7930000000000001</v>
      </c>
      <c r="F644">
        <v>4.8440000000000003</v>
      </c>
      <c r="G644">
        <v>4.9000000000000004</v>
      </c>
      <c r="H644">
        <v>4.5</v>
      </c>
      <c r="I644" s="37">
        <f t="shared" si="9"/>
        <v>4.713571428571429</v>
      </c>
      <c r="J644">
        <v>4.4829999999999997</v>
      </c>
      <c r="K644">
        <v>4.3120000000000003</v>
      </c>
      <c r="L644">
        <v>4.3639999999999999</v>
      </c>
    </row>
    <row r="645" spans="1:12" x14ac:dyDescent="0.2">
      <c r="A645" s="36">
        <v>46208.881944444503</v>
      </c>
      <c r="B645">
        <v>3.6230000000000002</v>
      </c>
      <c r="C645">
        <v>5.1319999999999997</v>
      </c>
      <c r="D645">
        <v>5.4859999999999998</v>
      </c>
      <c r="E645">
        <v>4.9630000000000001</v>
      </c>
      <c r="F645">
        <v>4.6829999999999998</v>
      </c>
      <c r="G645">
        <v>5.4</v>
      </c>
      <c r="H645">
        <v>5.2</v>
      </c>
      <c r="I645" s="37">
        <f t="shared" si="9"/>
        <v>4.9267142857142856</v>
      </c>
      <c r="J645">
        <v>4.7759999999999998</v>
      </c>
      <c r="K645">
        <v>4.6550000000000002</v>
      </c>
      <c r="L645">
        <v>4.7619999999999996</v>
      </c>
    </row>
    <row r="646" spans="1:12" x14ac:dyDescent="0.2">
      <c r="A646" s="36">
        <v>46208.888888888898</v>
      </c>
      <c r="B646">
        <v>3.266</v>
      </c>
      <c r="C646">
        <v>5.4649999999999999</v>
      </c>
      <c r="D646">
        <v>5.9950000000000001</v>
      </c>
      <c r="E646">
        <v>5.6639999999999997</v>
      </c>
      <c r="F646">
        <v>5.6109999999999998</v>
      </c>
      <c r="G646">
        <v>5.7</v>
      </c>
      <c r="H646">
        <v>5.4</v>
      </c>
      <c r="I646" s="37">
        <f t="shared" si="9"/>
        <v>5.3001428571428573</v>
      </c>
      <c r="J646">
        <v>5.1520000000000001</v>
      </c>
      <c r="K646">
        <v>4.944</v>
      </c>
      <c r="L646">
        <v>5.0220000000000002</v>
      </c>
    </row>
    <row r="647" spans="1:12" x14ac:dyDescent="0.2">
      <c r="A647" s="36">
        <v>46208.895833333299</v>
      </c>
      <c r="B647">
        <v>3.6880000000000002</v>
      </c>
      <c r="C647">
        <v>5.82</v>
      </c>
      <c r="D647">
        <v>6.0570000000000004</v>
      </c>
      <c r="E647">
        <v>5.8579999999999997</v>
      </c>
      <c r="F647">
        <v>5.657</v>
      </c>
      <c r="G647">
        <v>5.5</v>
      </c>
      <c r="H647">
        <v>5</v>
      </c>
      <c r="I647" s="37">
        <f t="shared" si="9"/>
        <v>5.3685714285714283</v>
      </c>
      <c r="J647">
        <v>4.9660000000000002</v>
      </c>
      <c r="K647">
        <v>5.3620000000000001</v>
      </c>
      <c r="L647">
        <v>4.6349999999999998</v>
      </c>
    </row>
    <row r="648" spans="1:12" x14ac:dyDescent="0.2">
      <c r="A648" s="36">
        <v>46208.902777777803</v>
      </c>
      <c r="B648">
        <v>5.1029999999999998</v>
      </c>
      <c r="C648">
        <v>5.9939999999999998</v>
      </c>
      <c r="D648">
        <v>6.22</v>
      </c>
      <c r="E648">
        <v>6.22</v>
      </c>
      <c r="F648">
        <v>5.0659999999999998</v>
      </c>
      <c r="G648">
        <v>5.8</v>
      </c>
      <c r="H648">
        <v>5.6</v>
      </c>
      <c r="I648" s="37">
        <f t="shared" ref="I648:I711" si="10">AVERAGE(B648:H648)</f>
        <v>5.7147142857142859</v>
      </c>
      <c r="J648">
        <v>5.3470000000000004</v>
      </c>
      <c r="K648">
        <v>5.73</v>
      </c>
      <c r="L648">
        <v>5.3390000000000004</v>
      </c>
    </row>
    <row r="649" spans="1:12" x14ac:dyDescent="0.2">
      <c r="A649" s="36">
        <v>46208.909722222197</v>
      </c>
      <c r="B649">
        <v>6.1890000000000001</v>
      </c>
      <c r="C649">
        <v>6.0670000000000002</v>
      </c>
      <c r="D649">
        <v>6.274</v>
      </c>
      <c r="E649">
        <v>6.2610000000000001</v>
      </c>
      <c r="F649">
        <v>5.0369999999999999</v>
      </c>
      <c r="G649">
        <v>5.6</v>
      </c>
      <c r="H649">
        <v>5.5</v>
      </c>
      <c r="I649" s="37">
        <f t="shared" si="10"/>
        <v>5.8468571428571421</v>
      </c>
      <c r="J649">
        <v>5.7160000000000002</v>
      </c>
      <c r="K649">
        <v>5.0069999999999997</v>
      </c>
      <c r="L649">
        <v>5.407</v>
      </c>
    </row>
    <row r="650" spans="1:12" x14ac:dyDescent="0.2">
      <c r="A650" s="36">
        <v>46208.916666666701</v>
      </c>
      <c r="B650">
        <v>5.4969999999999999</v>
      </c>
      <c r="C650">
        <v>5.4260000000000002</v>
      </c>
      <c r="D650">
        <v>5.91</v>
      </c>
      <c r="E650">
        <v>5.7080000000000002</v>
      </c>
      <c r="F650">
        <v>5.851</v>
      </c>
      <c r="G650">
        <v>5.6</v>
      </c>
      <c r="H650">
        <v>5.5</v>
      </c>
      <c r="I650" s="37">
        <f t="shared" si="10"/>
        <v>5.6417142857142855</v>
      </c>
      <c r="J650">
        <v>4.3730000000000002</v>
      </c>
      <c r="K650">
        <v>4.1790000000000003</v>
      </c>
      <c r="L650">
        <v>4.2779999999999996</v>
      </c>
    </row>
    <row r="651" spans="1:12" x14ac:dyDescent="0.2">
      <c r="A651" s="36">
        <v>46208.923611111102</v>
      </c>
      <c r="B651">
        <v>5.7759999999999998</v>
      </c>
      <c r="C651">
        <v>5.9740000000000002</v>
      </c>
      <c r="D651">
        <v>6.5839999999999996</v>
      </c>
      <c r="E651">
        <v>6.0090000000000003</v>
      </c>
      <c r="F651">
        <v>6.4649999999999999</v>
      </c>
      <c r="G651">
        <v>5.3</v>
      </c>
      <c r="H651">
        <v>4.9000000000000004</v>
      </c>
      <c r="I651" s="37">
        <f t="shared" si="10"/>
        <v>5.8582857142857137</v>
      </c>
      <c r="J651">
        <v>4.5590000000000002</v>
      </c>
      <c r="K651">
        <v>4.9379999999999997</v>
      </c>
      <c r="L651">
        <v>4.4000000000000004</v>
      </c>
    </row>
    <row r="652" spans="1:12" x14ac:dyDescent="0.2">
      <c r="A652" s="36">
        <v>46208.930555555598</v>
      </c>
      <c r="B652">
        <v>5.9320000000000004</v>
      </c>
      <c r="C652">
        <v>6.1340000000000003</v>
      </c>
      <c r="D652">
        <v>7.1619999999999999</v>
      </c>
      <c r="E652">
        <v>6.1479999999999997</v>
      </c>
      <c r="F652">
        <v>7.1870000000000003</v>
      </c>
      <c r="G652">
        <v>5.2</v>
      </c>
      <c r="H652">
        <v>4.5</v>
      </c>
      <c r="I652" s="37">
        <f t="shared" si="10"/>
        <v>6.0375714285714297</v>
      </c>
      <c r="J652">
        <v>4.8289999999999997</v>
      </c>
      <c r="K652">
        <v>5.1689999999999996</v>
      </c>
      <c r="L652">
        <v>5.1189999999999998</v>
      </c>
    </row>
    <row r="653" spans="1:12" x14ac:dyDescent="0.2">
      <c r="A653" s="36">
        <v>46208.9375</v>
      </c>
      <c r="B653">
        <v>5.9480000000000004</v>
      </c>
      <c r="C653">
        <v>6.2460000000000004</v>
      </c>
      <c r="D653">
        <v>7.0229999999999997</v>
      </c>
      <c r="E653">
        <v>6.27</v>
      </c>
      <c r="F653">
        <v>7.0549999999999997</v>
      </c>
      <c r="G653">
        <v>4.7</v>
      </c>
      <c r="H653">
        <v>4.5</v>
      </c>
      <c r="I653" s="37">
        <f t="shared" si="10"/>
        <v>5.9631428571428575</v>
      </c>
      <c r="J653">
        <v>4.9580000000000002</v>
      </c>
      <c r="K653">
        <v>5.5209999999999999</v>
      </c>
      <c r="L653">
        <v>5.3410000000000002</v>
      </c>
    </row>
    <row r="654" spans="1:12" x14ac:dyDescent="0.2">
      <c r="A654" s="36">
        <v>46208.944444444503</v>
      </c>
      <c r="B654">
        <v>5.6689999999999996</v>
      </c>
      <c r="C654">
        <v>6.1369999999999996</v>
      </c>
      <c r="D654">
        <v>6.6130000000000004</v>
      </c>
      <c r="E654">
        <v>5.6280000000000001</v>
      </c>
      <c r="F654">
        <v>5.6120000000000001</v>
      </c>
      <c r="G654">
        <v>5.4</v>
      </c>
      <c r="H654">
        <v>4.9000000000000004</v>
      </c>
      <c r="I654" s="37">
        <f t="shared" si="10"/>
        <v>5.7084285714285707</v>
      </c>
      <c r="J654">
        <v>4.9450000000000003</v>
      </c>
      <c r="K654">
        <v>5.3860000000000001</v>
      </c>
      <c r="L654">
        <v>4.9139999999999997</v>
      </c>
    </row>
    <row r="655" spans="1:12" x14ac:dyDescent="0.2">
      <c r="A655" s="36">
        <v>46208.951388888898</v>
      </c>
      <c r="B655">
        <v>5.3170000000000002</v>
      </c>
      <c r="C655">
        <v>5.7729999999999997</v>
      </c>
      <c r="D655">
        <v>6.3369999999999997</v>
      </c>
      <c r="E655">
        <v>5.2320000000000002</v>
      </c>
      <c r="F655">
        <v>5.9870000000000001</v>
      </c>
      <c r="G655">
        <v>5.5</v>
      </c>
      <c r="H655">
        <v>5.6</v>
      </c>
      <c r="I655" s="37">
        <f t="shared" si="10"/>
        <v>5.6779999999999999</v>
      </c>
      <c r="J655">
        <v>4.9390000000000001</v>
      </c>
      <c r="K655">
        <v>4.625</v>
      </c>
      <c r="L655">
        <v>4.923</v>
      </c>
    </row>
    <row r="656" spans="1:12" x14ac:dyDescent="0.2">
      <c r="A656" s="36">
        <v>46208.958333333299</v>
      </c>
      <c r="B656">
        <v>5.6989999999999998</v>
      </c>
      <c r="C656">
        <v>6.1849999999999996</v>
      </c>
      <c r="D656">
        <v>6.6639999999999997</v>
      </c>
      <c r="E656">
        <v>5.9930000000000003</v>
      </c>
      <c r="F656">
        <v>6.1589999999999998</v>
      </c>
      <c r="G656">
        <v>5.4</v>
      </c>
      <c r="H656">
        <v>5.0999999999999996</v>
      </c>
      <c r="I656" s="37">
        <f t="shared" si="10"/>
        <v>5.8857142857142861</v>
      </c>
      <c r="J656">
        <v>4.95</v>
      </c>
      <c r="K656">
        <v>4.9969999999999999</v>
      </c>
      <c r="L656">
        <v>4.8819999999999997</v>
      </c>
    </row>
    <row r="657" spans="1:12" x14ac:dyDescent="0.2">
      <c r="A657" s="36">
        <v>46208.965277777803</v>
      </c>
      <c r="B657">
        <v>5.7320000000000002</v>
      </c>
      <c r="C657">
        <v>5.6449999999999996</v>
      </c>
      <c r="D657">
        <v>6.0590000000000002</v>
      </c>
      <c r="E657">
        <v>5.4770000000000003</v>
      </c>
      <c r="F657">
        <v>5.4429999999999996</v>
      </c>
      <c r="G657">
        <v>5</v>
      </c>
      <c r="H657">
        <v>4.7</v>
      </c>
      <c r="I657" s="37">
        <f t="shared" si="10"/>
        <v>5.4365714285714288</v>
      </c>
      <c r="J657">
        <v>4.6269999999999998</v>
      </c>
      <c r="K657">
        <v>4.4960000000000004</v>
      </c>
      <c r="L657">
        <v>4.4850000000000003</v>
      </c>
    </row>
    <row r="658" spans="1:12" x14ac:dyDescent="0.2">
      <c r="A658" s="36">
        <v>46208.979166666701</v>
      </c>
      <c r="B658">
        <v>4.7809999999999997</v>
      </c>
      <c r="C658">
        <v>4.68</v>
      </c>
      <c r="D658">
        <v>4.8019999999999996</v>
      </c>
      <c r="E658">
        <v>5.085</v>
      </c>
      <c r="F658">
        <v>5.1310000000000002</v>
      </c>
      <c r="G658">
        <v>5.7</v>
      </c>
      <c r="H658">
        <v>5.3</v>
      </c>
      <c r="I658" s="37">
        <f t="shared" si="10"/>
        <v>5.0684285714285711</v>
      </c>
      <c r="J658">
        <v>4.0279999999999996</v>
      </c>
      <c r="K658">
        <v>4.1100000000000003</v>
      </c>
      <c r="L658">
        <v>3.8029999999999999</v>
      </c>
    </row>
    <row r="659" spans="1:12" x14ac:dyDescent="0.2">
      <c r="A659" s="36">
        <v>46208.993055555598</v>
      </c>
      <c r="B659">
        <v>4.1100000000000003</v>
      </c>
      <c r="C659">
        <v>4.4260000000000002</v>
      </c>
      <c r="D659">
        <v>4.7779999999999996</v>
      </c>
      <c r="E659">
        <v>4.4420000000000002</v>
      </c>
      <c r="F659">
        <v>4.8460000000000001</v>
      </c>
      <c r="G659">
        <v>5.6</v>
      </c>
      <c r="H659">
        <v>5.5</v>
      </c>
      <c r="I659" s="37">
        <f t="shared" si="10"/>
        <v>4.8145714285714281</v>
      </c>
      <c r="J659">
        <v>4.9850000000000003</v>
      </c>
      <c r="K659">
        <v>5.093</v>
      </c>
      <c r="L659">
        <v>5.1449999999999996</v>
      </c>
    </row>
    <row r="660" spans="1:12" x14ac:dyDescent="0.2">
      <c r="A660" s="36">
        <v>46209</v>
      </c>
      <c r="B660">
        <v>4.7629999999999999</v>
      </c>
      <c r="C660">
        <v>4.806</v>
      </c>
      <c r="D660">
        <v>5.2080000000000002</v>
      </c>
      <c r="E660">
        <v>4.9509999999999996</v>
      </c>
      <c r="F660">
        <v>5.0640000000000001</v>
      </c>
      <c r="G660">
        <v>6.2</v>
      </c>
      <c r="H660">
        <v>6</v>
      </c>
      <c r="I660" s="37">
        <f t="shared" si="10"/>
        <v>5.2845714285714278</v>
      </c>
      <c r="J660">
        <v>4.5830000000000002</v>
      </c>
      <c r="K660">
        <v>5.1219999999999999</v>
      </c>
      <c r="L660">
        <v>5.03</v>
      </c>
    </row>
    <row r="661" spans="1:12" x14ac:dyDescent="0.2">
      <c r="A661" s="36">
        <v>46209.006944444503</v>
      </c>
      <c r="B661">
        <v>5.4870000000000001</v>
      </c>
      <c r="C661">
        <v>5.8220000000000001</v>
      </c>
      <c r="D661">
        <v>6.8689999999999998</v>
      </c>
      <c r="E661">
        <v>6.056</v>
      </c>
      <c r="F661">
        <v>6.3849999999999998</v>
      </c>
      <c r="G661">
        <v>6.1</v>
      </c>
      <c r="H661">
        <v>6</v>
      </c>
      <c r="I661" s="37">
        <f t="shared" si="10"/>
        <v>6.1027142857142858</v>
      </c>
      <c r="J661">
        <v>5.9480000000000004</v>
      </c>
      <c r="K661">
        <v>5.2309999999999999</v>
      </c>
      <c r="L661">
        <v>5.7880000000000003</v>
      </c>
    </row>
    <row r="662" spans="1:12" x14ac:dyDescent="0.2">
      <c r="A662" s="36">
        <v>46209.013888888898</v>
      </c>
      <c r="B662">
        <v>6.2629999999999999</v>
      </c>
      <c r="C662">
        <v>6.2110000000000003</v>
      </c>
      <c r="D662">
        <v>6.8650000000000002</v>
      </c>
      <c r="E662">
        <v>6.2789999999999999</v>
      </c>
      <c r="F662">
        <v>6.6909999999999998</v>
      </c>
      <c r="G662">
        <v>5.8</v>
      </c>
      <c r="H662">
        <v>5.9</v>
      </c>
      <c r="I662" s="37">
        <f t="shared" si="10"/>
        <v>6.286999999999999</v>
      </c>
      <c r="J662">
        <v>5.399</v>
      </c>
      <c r="K662">
        <v>5.2160000000000002</v>
      </c>
      <c r="L662">
        <v>5.5380000000000003</v>
      </c>
    </row>
    <row r="663" spans="1:12" x14ac:dyDescent="0.2">
      <c r="A663" s="36">
        <v>46209.027777777803</v>
      </c>
      <c r="B663">
        <v>5.1310000000000002</v>
      </c>
      <c r="C663">
        <v>4.2240000000000002</v>
      </c>
      <c r="D663">
        <v>4.8890000000000002</v>
      </c>
      <c r="E663">
        <v>4.1639999999999997</v>
      </c>
      <c r="F663">
        <v>5.1580000000000004</v>
      </c>
      <c r="G663">
        <v>7.1</v>
      </c>
      <c r="H663">
        <v>7.2</v>
      </c>
      <c r="I663" s="37">
        <f t="shared" si="10"/>
        <v>5.4094285714285721</v>
      </c>
      <c r="J663">
        <v>5.9790000000000001</v>
      </c>
      <c r="K663">
        <v>5.1989999999999998</v>
      </c>
      <c r="L663">
        <v>6.141</v>
      </c>
    </row>
    <row r="664" spans="1:12" x14ac:dyDescent="0.2">
      <c r="A664" s="36">
        <v>46209.034722222197</v>
      </c>
      <c r="B664">
        <v>4.6050000000000004</v>
      </c>
      <c r="C664">
        <v>3.843</v>
      </c>
      <c r="D664">
        <v>4.2530000000000001</v>
      </c>
      <c r="E664">
        <v>4.1020000000000003</v>
      </c>
      <c r="F664">
        <v>4.3630000000000004</v>
      </c>
      <c r="G664">
        <v>7.3</v>
      </c>
      <c r="H664">
        <v>7.7</v>
      </c>
      <c r="I664" s="37">
        <f t="shared" si="10"/>
        <v>5.1665714285714293</v>
      </c>
      <c r="J664">
        <v>5.0739999999999998</v>
      </c>
      <c r="K664">
        <v>5.4880000000000004</v>
      </c>
      <c r="L664">
        <v>5.1790000000000003</v>
      </c>
    </row>
    <row r="665" spans="1:12" x14ac:dyDescent="0.2">
      <c r="A665" s="36">
        <v>46209.041666666701</v>
      </c>
      <c r="B665">
        <v>4.1239999999999997</v>
      </c>
      <c r="C665">
        <v>4.0789999999999997</v>
      </c>
      <c r="D665">
        <v>4.6989999999999998</v>
      </c>
      <c r="E665">
        <v>3.972</v>
      </c>
      <c r="F665">
        <v>4.4189999999999996</v>
      </c>
      <c r="G665">
        <v>7.4</v>
      </c>
      <c r="H665">
        <v>7.8</v>
      </c>
      <c r="I665" s="37">
        <f t="shared" si="10"/>
        <v>5.2132857142857132</v>
      </c>
      <c r="J665">
        <v>5.569</v>
      </c>
      <c r="K665">
        <v>5.0940000000000003</v>
      </c>
      <c r="L665">
        <v>5.8280000000000003</v>
      </c>
    </row>
    <row r="666" spans="1:12" x14ac:dyDescent="0.2">
      <c r="A666" s="36">
        <v>46209.048611111102</v>
      </c>
      <c r="B666">
        <v>5.3550000000000004</v>
      </c>
      <c r="C666">
        <v>5.2489999999999997</v>
      </c>
      <c r="D666">
        <v>6.1210000000000004</v>
      </c>
      <c r="E666">
        <v>5.5919999999999996</v>
      </c>
      <c r="F666">
        <v>5.8959999999999999</v>
      </c>
      <c r="G666">
        <v>7.2</v>
      </c>
      <c r="H666">
        <v>7.1</v>
      </c>
      <c r="I666" s="37">
        <f t="shared" si="10"/>
        <v>6.0732857142857153</v>
      </c>
      <c r="J666">
        <v>5.0590000000000002</v>
      </c>
      <c r="K666">
        <v>5.1630000000000003</v>
      </c>
      <c r="L666">
        <v>5.431</v>
      </c>
    </row>
    <row r="667" spans="1:12" x14ac:dyDescent="0.2">
      <c r="A667" s="36">
        <v>46209.055555555598</v>
      </c>
      <c r="B667">
        <v>6.3120000000000003</v>
      </c>
      <c r="C667">
        <v>6.3019999999999996</v>
      </c>
      <c r="D667">
        <v>6.1079999999999997</v>
      </c>
      <c r="E667">
        <v>6.06</v>
      </c>
      <c r="F667">
        <v>6.258</v>
      </c>
      <c r="G667">
        <v>6.4</v>
      </c>
      <c r="H667">
        <v>6.5</v>
      </c>
      <c r="I667" s="37">
        <f t="shared" si="10"/>
        <v>6.2771428571428567</v>
      </c>
      <c r="J667">
        <v>5.0990000000000002</v>
      </c>
      <c r="K667">
        <v>4.9850000000000003</v>
      </c>
      <c r="L667">
        <v>5.181</v>
      </c>
    </row>
    <row r="668" spans="1:12" x14ac:dyDescent="0.2">
      <c r="A668" s="36">
        <v>46209.0625</v>
      </c>
      <c r="B668">
        <v>5.7069999999999999</v>
      </c>
      <c r="C668">
        <v>4.6769999999999996</v>
      </c>
      <c r="D668">
        <v>5.1769999999999996</v>
      </c>
      <c r="E668">
        <v>4.9749999999999996</v>
      </c>
      <c r="F668">
        <v>5.71</v>
      </c>
      <c r="G668">
        <v>5.8</v>
      </c>
      <c r="H668">
        <v>6.1</v>
      </c>
      <c r="I668" s="37">
        <f t="shared" si="10"/>
        <v>5.4494285714285713</v>
      </c>
      <c r="J668">
        <v>5.4989999999999997</v>
      </c>
      <c r="K668">
        <v>5.3559999999999999</v>
      </c>
      <c r="L668">
        <v>5.6210000000000004</v>
      </c>
    </row>
    <row r="669" spans="1:12" x14ac:dyDescent="0.2">
      <c r="A669" s="36">
        <v>46209.069444444503</v>
      </c>
      <c r="B669">
        <v>4.9139999999999997</v>
      </c>
      <c r="C669">
        <v>5.1820000000000004</v>
      </c>
      <c r="D669">
        <v>4.9340000000000002</v>
      </c>
      <c r="E669">
        <v>4.8129999999999997</v>
      </c>
      <c r="F669">
        <v>5.28</v>
      </c>
      <c r="G669">
        <v>5.5</v>
      </c>
      <c r="H669">
        <v>5.5</v>
      </c>
      <c r="I669" s="37">
        <f t="shared" si="10"/>
        <v>5.1604285714285725</v>
      </c>
      <c r="J669">
        <v>5.4009999999999998</v>
      </c>
      <c r="K669">
        <v>5.3310000000000004</v>
      </c>
      <c r="L669">
        <v>5.2590000000000003</v>
      </c>
    </row>
    <row r="670" spans="1:12" x14ac:dyDescent="0.2">
      <c r="A670" s="36">
        <v>46209.076388888898</v>
      </c>
      <c r="B670">
        <v>4.9569999999999999</v>
      </c>
      <c r="C670">
        <v>4.5629999999999997</v>
      </c>
      <c r="D670">
        <v>5.3979999999999997</v>
      </c>
      <c r="E670">
        <v>5.1219999999999999</v>
      </c>
      <c r="F670">
        <v>5.7539999999999996</v>
      </c>
      <c r="G670">
        <v>5.6</v>
      </c>
      <c r="H670">
        <v>5.4</v>
      </c>
      <c r="I670" s="37">
        <f t="shared" si="10"/>
        <v>5.2562857142857142</v>
      </c>
      <c r="J670">
        <v>5.2869999999999999</v>
      </c>
      <c r="K670">
        <v>4.867</v>
      </c>
      <c r="L670">
        <v>5.3120000000000003</v>
      </c>
    </row>
    <row r="671" spans="1:12" x14ac:dyDescent="0.2">
      <c r="A671" s="36">
        <v>46209.083333333299</v>
      </c>
      <c r="B671">
        <v>4.734</v>
      </c>
      <c r="C671">
        <v>4.6120000000000001</v>
      </c>
      <c r="D671">
        <v>5.0129999999999999</v>
      </c>
      <c r="E671">
        <v>4.5229999999999997</v>
      </c>
      <c r="F671">
        <v>5.1589999999999998</v>
      </c>
      <c r="G671">
        <v>5.5</v>
      </c>
      <c r="H671">
        <v>5.4</v>
      </c>
      <c r="I671" s="37">
        <f t="shared" si="10"/>
        <v>4.9915714285714277</v>
      </c>
      <c r="J671">
        <v>5.5960000000000001</v>
      </c>
      <c r="K671">
        <v>4.8739999999999997</v>
      </c>
      <c r="L671">
        <v>5.41</v>
      </c>
    </row>
    <row r="672" spans="1:12" x14ac:dyDescent="0.2">
      <c r="A672" s="36">
        <v>46209.090277777803</v>
      </c>
      <c r="B672">
        <v>4.3440000000000003</v>
      </c>
      <c r="C672">
        <v>4.9489999999999998</v>
      </c>
      <c r="D672">
        <v>4.92</v>
      </c>
      <c r="E672">
        <v>4.7619999999999996</v>
      </c>
      <c r="F672">
        <v>4.8460000000000001</v>
      </c>
      <c r="G672">
        <v>5.5</v>
      </c>
      <c r="H672">
        <v>5.0999999999999996</v>
      </c>
      <c r="I672" s="37">
        <f t="shared" si="10"/>
        <v>4.9172857142857138</v>
      </c>
      <c r="J672">
        <v>5.2290000000000001</v>
      </c>
      <c r="K672">
        <v>4.8019999999999996</v>
      </c>
      <c r="L672">
        <v>5.2370000000000001</v>
      </c>
    </row>
    <row r="673" spans="1:12" x14ac:dyDescent="0.2">
      <c r="A673" s="36">
        <v>46209.097222222197</v>
      </c>
      <c r="B673">
        <v>5.2329999999999997</v>
      </c>
      <c r="C673">
        <v>4.9960000000000004</v>
      </c>
      <c r="D673">
        <v>5.7249999999999996</v>
      </c>
      <c r="E673">
        <v>5.1849999999999996</v>
      </c>
      <c r="F673">
        <v>5.5839999999999996</v>
      </c>
      <c r="G673">
        <v>5.6</v>
      </c>
      <c r="H673">
        <v>4.8</v>
      </c>
      <c r="I673" s="37">
        <f t="shared" si="10"/>
        <v>5.3032857142857139</v>
      </c>
      <c r="J673">
        <v>4.9210000000000003</v>
      </c>
      <c r="K673">
        <v>4.9050000000000002</v>
      </c>
      <c r="L673">
        <v>4.399</v>
      </c>
    </row>
    <row r="674" spans="1:12" x14ac:dyDescent="0.2">
      <c r="A674" s="36">
        <v>46209.104166666701</v>
      </c>
      <c r="B674">
        <v>5.6779999999999999</v>
      </c>
      <c r="C674">
        <v>5.9770000000000003</v>
      </c>
      <c r="D674">
        <v>6.234</v>
      </c>
      <c r="E674">
        <v>5.4240000000000004</v>
      </c>
      <c r="F674">
        <v>6.5179999999999998</v>
      </c>
      <c r="G674">
        <v>5.2</v>
      </c>
      <c r="H674">
        <v>4.8</v>
      </c>
      <c r="I674" s="37">
        <f t="shared" si="10"/>
        <v>5.6901428571428578</v>
      </c>
      <c r="J674">
        <v>4.3609999999999998</v>
      </c>
      <c r="K674">
        <v>4.8209999999999997</v>
      </c>
      <c r="L674">
        <v>4.5599999999999996</v>
      </c>
    </row>
    <row r="675" spans="1:12" x14ac:dyDescent="0.2">
      <c r="A675" s="36">
        <v>46209.111111111102</v>
      </c>
      <c r="B675">
        <v>5.3559999999999999</v>
      </c>
      <c r="C675">
        <v>4.71</v>
      </c>
      <c r="D675">
        <v>5.0019999999999998</v>
      </c>
      <c r="E675">
        <v>4.7210000000000001</v>
      </c>
      <c r="F675">
        <v>5.1440000000000001</v>
      </c>
      <c r="G675">
        <v>5.3</v>
      </c>
      <c r="H675">
        <v>4.9000000000000004</v>
      </c>
      <c r="I675" s="37">
        <f t="shared" si="10"/>
        <v>5.0190000000000001</v>
      </c>
      <c r="J675">
        <v>4.6660000000000004</v>
      </c>
      <c r="K675">
        <v>5.0979999999999999</v>
      </c>
      <c r="L675">
        <v>5.0510000000000002</v>
      </c>
    </row>
    <row r="676" spans="1:12" x14ac:dyDescent="0.2">
      <c r="A676" s="36">
        <v>46209.118055555598</v>
      </c>
      <c r="B676">
        <v>4.6829999999999998</v>
      </c>
      <c r="C676">
        <v>4.8150000000000004</v>
      </c>
      <c r="D676">
        <v>4.6289999999999996</v>
      </c>
      <c r="E676">
        <v>4.6959999999999997</v>
      </c>
      <c r="F676">
        <v>4.7469999999999999</v>
      </c>
      <c r="G676">
        <v>5.5</v>
      </c>
      <c r="H676">
        <v>5.3</v>
      </c>
      <c r="I676" s="37">
        <f t="shared" si="10"/>
        <v>4.9099999999999993</v>
      </c>
      <c r="J676">
        <v>4.8570000000000002</v>
      </c>
      <c r="K676">
        <v>5.3970000000000002</v>
      </c>
      <c r="L676">
        <v>5.3070000000000004</v>
      </c>
    </row>
    <row r="677" spans="1:12" x14ac:dyDescent="0.2">
      <c r="A677" s="36">
        <v>46209.125</v>
      </c>
      <c r="B677">
        <v>4.2050000000000001</v>
      </c>
      <c r="C677">
        <v>4.4489999999999998</v>
      </c>
      <c r="D677">
        <v>4.9390000000000001</v>
      </c>
      <c r="E677">
        <v>4.7329999999999997</v>
      </c>
      <c r="F677">
        <v>5.2960000000000003</v>
      </c>
      <c r="G677">
        <v>5.7</v>
      </c>
      <c r="H677">
        <v>5.5</v>
      </c>
      <c r="I677" s="37">
        <f t="shared" si="10"/>
        <v>4.9745714285714291</v>
      </c>
      <c r="J677">
        <v>4.9859999999999998</v>
      </c>
      <c r="K677">
        <v>5.2249999999999996</v>
      </c>
      <c r="L677">
        <v>5.16</v>
      </c>
    </row>
    <row r="678" spans="1:12" x14ac:dyDescent="0.2">
      <c r="A678" s="36">
        <v>46209.131944444503</v>
      </c>
      <c r="B678">
        <v>4.4909999999999997</v>
      </c>
      <c r="C678">
        <v>4.5880000000000001</v>
      </c>
      <c r="D678">
        <v>5.0970000000000004</v>
      </c>
      <c r="E678">
        <v>4.633</v>
      </c>
      <c r="F678">
        <v>5.1319999999999997</v>
      </c>
      <c r="G678">
        <v>6.2</v>
      </c>
      <c r="H678">
        <v>6.4</v>
      </c>
      <c r="I678" s="37">
        <f t="shared" si="10"/>
        <v>5.2201428571428581</v>
      </c>
      <c r="J678">
        <v>4.8410000000000002</v>
      </c>
      <c r="K678">
        <v>4.8529999999999998</v>
      </c>
      <c r="L678">
        <v>5.0289999999999999</v>
      </c>
    </row>
    <row r="679" spans="1:12" x14ac:dyDescent="0.2">
      <c r="A679" s="36">
        <v>46209.138888888898</v>
      </c>
      <c r="B679">
        <v>4.9009999999999998</v>
      </c>
      <c r="C679">
        <v>5.1559999999999997</v>
      </c>
      <c r="D679">
        <v>5.9429999999999996</v>
      </c>
      <c r="E679">
        <v>4.8959999999999999</v>
      </c>
      <c r="F679">
        <v>5.6719999999999997</v>
      </c>
      <c r="G679">
        <v>6.3</v>
      </c>
      <c r="H679">
        <v>6.4</v>
      </c>
      <c r="I679" s="37">
        <f t="shared" si="10"/>
        <v>5.6097142857142845</v>
      </c>
      <c r="J679">
        <v>4.6280000000000001</v>
      </c>
      <c r="K679">
        <v>4.7670000000000003</v>
      </c>
      <c r="L679">
        <v>4.8719999999999999</v>
      </c>
    </row>
    <row r="680" spans="1:12" x14ac:dyDescent="0.2">
      <c r="A680" s="36">
        <v>46209.145833333299</v>
      </c>
      <c r="B680">
        <v>5.8449999999999998</v>
      </c>
      <c r="C680">
        <v>5.2919999999999998</v>
      </c>
      <c r="D680">
        <v>6.2590000000000003</v>
      </c>
      <c r="E680">
        <v>5.4320000000000004</v>
      </c>
      <c r="F680">
        <v>6.2480000000000002</v>
      </c>
      <c r="G680">
        <v>6</v>
      </c>
      <c r="H680">
        <v>5.4</v>
      </c>
      <c r="I680" s="37">
        <f t="shared" si="10"/>
        <v>5.7822857142857149</v>
      </c>
      <c r="J680">
        <v>4.45</v>
      </c>
      <c r="K680">
        <v>4.8120000000000003</v>
      </c>
      <c r="L680">
        <v>4.8520000000000003</v>
      </c>
    </row>
    <row r="681" spans="1:12" x14ac:dyDescent="0.2">
      <c r="A681" s="36">
        <v>46209.152777777803</v>
      </c>
      <c r="B681">
        <v>5.3220000000000001</v>
      </c>
      <c r="C681">
        <v>5.524</v>
      </c>
      <c r="D681">
        <v>5.907</v>
      </c>
      <c r="E681">
        <v>5.415</v>
      </c>
      <c r="F681">
        <v>5.8890000000000002</v>
      </c>
      <c r="G681">
        <v>6.3</v>
      </c>
      <c r="H681">
        <v>5.7</v>
      </c>
      <c r="I681" s="37">
        <f t="shared" si="10"/>
        <v>5.7224285714285719</v>
      </c>
      <c r="J681">
        <v>4.9089999999999998</v>
      </c>
      <c r="K681">
        <v>4.74</v>
      </c>
      <c r="L681">
        <v>4.9139999999999997</v>
      </c>
    </row>
    <row r="682" spans="1:12" x14ac:dyDescent="0.2">
      <c r="A682" s="36">
        <v>46209.159722222197</v>
      </c>
      <c r="B682">
        <v>5.7190000000000003</v>
      </c>
      <c r="C682">
        <v>6.4240000000000004</v>
      </c>
      <c r="D682">
        <v>6.5380000000000003</v>
      </c>
      <c r="E682">
        <v>6.1109999999999998</v>
      </c>
      <c r="F682">
        <v>6.5270000000000001</v>
      </c>
      <c r="G682">
        <v>6.9</v>
      </c>
      <c r="H682">
        <v>6.9</v>
      </c>
      <c r="I682" s="37">
        <f t="shared" si="10"/>
        <v>6.4455714285714283</v>
      </c>
      <c r="J682">
        <v>4.6710000000000003</v>
      </c>
      <c r="K682">
        <v>4.9950000000000001</v>
      </c>
      <c r="L682">
        <v>5.492</v>
      </c>
    </row>
    <row r="683" spans="1:12" x14ac:dyDescent="0.2">
      <c r="A683" s="36">
        <v>46209.166666666701</v>
      </c>
      <c r="B683">
        <v>6.3949999999999996</v>
      </c>
      <c r="C683">
        <v>6.7590000000000003</v>
      </c>
      <c r="D683">
        <v>7.4649999999999999</v>
      </c>
      <c r="E683">
        <v>6.9859999999999998</v>
      </c>
      <c r="F683">
        <v>7.6740000000000004</v>
      </c>
      <c r="G683">
        <v>7.6</v>
      </c>
      <c r="H683">
        <v>7.4</v>
      </c>
      <c r="I683" s="37">
        <f t="shared" si="10"/>
        <v>7.1827142857142858</v>
      </c>
      <c r="J683">
        <v>4.6749999999999998</v>
      </c>
      <c r="K683">
        <v>4.9139999999999997</v>
      </c>
      <c r="L683">
        <v>5.0460000000000003</v>
      </c>
    </row>
    <row r="684" spans="1:12" x14ac:dyDescent="0.2">
      <c r="A684" s="36">
        <v>46209.173611111102</v>
      </c>
      <c r="B684">
        <v>4.7649999999999997</v>
      </c>
      <c r="C684">
        <v>6.4569999999999999</v>
      </c>
      <c r="D684">
        <v>7.343</v>
      </c>
      <c r="E684">
        <v>6.7409999999999997</v>
      </c>
      <c r="F684">
        <v>6.4589999999999996</v>
      </c>
      <c r="G684">
        <v>7.4</v>
      </c>
      <c r="H684">
        <v>7</v>
      </c>
      <c r="I684" s="37">
        <f t="shared" si="10"/>
        <v>6.5949999999999998</v>
      </c>
      <c r="J684">
        <v>5.0979999999999999</v>
      </c>
      <c r="K684">
        <v>5.74</v>
      </c>
      <c r="L684">
        <v>4.7679999999999998</v>
      </c>
    </row>
    <row r="685" spans="1:12" x14ac:dyDescent="0.2">
      <c r="A685" s="36">
        <v>46209.180555555598</v>
      </c>
      <c r="B685">
        <v>3.8940000000000001</v>
      </c>
      <c r="C685">
        <v>5.5090000000000003</v>
      </c>
      <c r="D685">
        <v>7.077</v>
      </c>
      <c r="E685">
        <v>6.25</v>
      </c>
      <c r="F685">
        <v>6.6580000000000004</v>
      </c>
      <c r="G685">
        <v>6.8</v>
      </c>
      <c r="H685">
        <v>7</v>
      </c>
      <c r="I685" s="37">
        <f t="shared" si="10"/>
        <v>6.1697142857142859</v>
      </c>
      <c r="J685">
        <v>5.2</v>
      </c>
      <c r="K685">
        <v>5.3920000000000003</v>
      </c>
      <c r="L685">
        <v>4.9630000000000001</v>
      </c>
    </row>
    <row r="686" spans="1:12" x14ac:dyDescent="0.2">
      <c r="A686" s="36">
        <v>46209.1875</v>
      </c>
      <c r="B686">
        <v>5.532</v>
      </c>
      <c r="C686">
        <v>4.8550000000000004</v>
      </c>
      <c r="D686">
        <v>7.1079999999999997</v>
      </c>
      <c r="E686">
        <v>6.3019999999999996</v>
      </c>
      <c r="F686">
        <v>7.28</v>
      </c>
      <c r="G686">
        <v>6.9</v>
      </c>
      <c r="H686">
        <v>6.7</v>
      </c>
      <c r="I686" s="37">
        <f t="shared" si="10"/>
        <v>6.382428571428572</v>
      </c>
      <c r="J686">
        <v>5.3440000000000003</v>
      </c>
      <c r="K686">
        <v>5.625</v>
      </c>
      <c r="L686">
        <v>4.7060000000000004</v>
      </c>
    </row>
    <row r="687" spans="1:12" x14ac:dyDescent="0.2">
      <c r="A687" s="36">
        <v>46209.201388888898</v>
      </c>
      <c r="B687">
        <v>6.7859999999999996</v>
      </c>
      <c r="C687">
        <v>4.4550000000000001</v>
      </c>
      <c r="D687">
        <v>8.0459999999999994</v>
      </c>
      <c r="E687">
        <v>7.2039999999999997</v>
      </c>
      <c r="F687">
        <v>8.2319999999999993</v>
      </c>
      <c r="G687">
        <v>5.8</v>
      </c>
      <c r="H687">
        <v>5.7</v>
      </c>
      <c r="I687" s="37">
        <f t="shared" si="10"/>
        <v>6.6032857142857138</v>
      </c>
      <c r="J687">
        <v>4.25</v>
      </c>
      <c r="K687">
        <v>5.6630000000000003</v>
      </c>
      <c r="L687">
        <v>4.6280000000000001</v>
      </c>
    </row>
    <row r="688" spans="1:12" x14ac:dyDescent="0.2">
      <c r="A688" s="36">
        <v>46209.208333333299</v>
      </c>
      <c r="B688">
        <v>6.8780000000000001</v>
      </c>
      <c r="C688">
        <v>5.8049999999999997</v>
      </c>
      <c r="D688">
        <v>7.9729999999999999</v>
      </c>
      <c r="E688">
        <v>6.9409999999999998</v>
      </c>
      <c r="F688">
        <v>7.7329999999999997</v>
      </c>
      <c r="G688">
        <v>5.7</v>
      </c>
      <c r="H688">
        <v>5.5</v>
      </c>
      <c r="I688" s="37">
        <f t="shared" si="10"/>
        <v>6.6471428571428577</v>
      </c>
      <c r="J688">
        <v>3.7149999999999999</v>
      </c>
      <c r="K688">
        <v>5.92</v>
      </c>
      <c r="L688">
        <v>4.7949999999999999</v>
      </c>
    </row>
    <row r="689" spans="1:12" x14ac:dyDescent="0.2">
      <c r="A689" s="36">
        <v>46209.215277777803</v>
      </c>
      <c r="B689">
        <v>6.6239999999999997</v>
      </c>
      <c r="C689">
        <v>5.4930000000000003</v>
      </c>
      <c r="D689">
        <v>7.4889999999999999</v>
      </c>
      <c r="E689">
        <v>6.7489999999999997</v>
      </c>
      <c r="F689">
        <v>7.5279999999999996</v>
      </c>
      <c r="G689">
        <v>5.4</v>
      </c>
      <c r="H689">
        <v>4.8</v>
      </c>
      <c r="I689" s="37">
        <f t="shared" si="10"/>
        <v>6.2975714285714286</v>
      </c>
      <c r="J689">
        <v>4.226</v>
      </c>
      <c r="K689">
        <v>6.6360000000000001</v>
      </c>
      <c r="L689">
        <v>6.1740000000000004</v>
      </c>
    </row>
    <row r="690" spans="1:12" x14ac:dyDescent="0.2">
      <c r="A690" s="36">
        <v>46209.222222222197</v>
      </c>
      <c r="B690">
        <v>6.399</v>
      </c>
      <c r="C690">
        <v>5.8470000000000004</v>
      </c>
      <c r="D690">
        <v>6.5529999999999999</v>
      </c>
      <c r="E690">
        <v>6.5789999999999997</v>
      </c>
      <c r="F690">
        <v>7.1580000000000004</v>
      </c>
      <c r="G690">
        <v>5.9</v>
      </c>
      <c r="H690">
        <v>5.3</v>
      </c>
      <c r="I690" s="37">
        <f t="shared" si="10"/>
        <v>6.2479999999999993</v>
      </c>
      <c r="J690">
        <v>4.1340000000000003</v>
      </c>
      <c r="K690">
        <v>6.1529999999999996</v>
      </c>
      <c r="L690">
        <v>4.8120000000000003</v>
      </c>
    </row>
    <row r="691" spans="1:12" x14ac:dyDescent="0.2">
      <c r="A691" s="36">
        <v>46209.229166666701</v>
      </c>
      <c r="B691">
        <v>5.8620000000000001</v>
      </c>
      <c r="C691">
        <v>5.181</v>
      </c>
      <c r="D691">
        <v>6.0970000000000004</v>
      </c>
      <c r="E691">
        <v>5.673</v>
      </c>
      <c r="F691">
        <v>6.3390000000000004</v>
      </c>
      <c r="G691">
        <v>6.2</v>
      </c>
      <c r="H691">
        <v>6.3</v>
      </c>
      <c r="I691" s="37">
        <f t="shared" si="10"/>
        <v>5.9502857142857142</v>
      </c>
      <c r="J691">
        <v>4.3150000000000004</v>
      </c>
      <c r="K691">
        <v>5.6550000000000002</v>
      </c>
      <c r="L691">
        <v>5.0629999999999997</v>
      </c>
    </row>
    <row r="692" spans="1:12" x14ac:dyDescent="0.2">
      <c r="A692" s="36">
        <v>46209.236111111102</v>
      </c>
      <c r="B692">
        <v>5.835</v>
      </c>
      <c r="C692">
        <v>5.6630000000000003</v>
      </c>
      <c r="D692">
        <v>5.6139999999999999</v>
      </c>
      <c r="E692">
        <v>5.3109999999999999</v>
      </c>
      <c r="F692">
        <v>6.085</v>
      </c>
      <c r="G692">
        <v>6.7</v>
      </c>
      <c r="H692">
        <v>6.8</v>
      </c>
      <c r="I692" s="37">
        <f t="shared" si="10"/>
        <v>6.0011428571428578</v>
      </c>
      <c r="J692">
        <v>4.5979999999999999</v>
      </c>
      <c r="K692">
        <v>5.6879999999999997</v>
      </c>
      <c r="L692">
        <v>5.3040000000000003</v>
      </c>
    </row>
    <row r="693" spans="1:12" x14ac:dyDescent="0.2">
      <c r="A693" s="36">
        <v>46209.243055555598</v>
      </c>
      <c r="B693">
        <v>5.5679999999999996</v>
      </c>
      <c r="C693">
        <v>5.7169999999999996</v>
      </c>
      <c r="D693">
        <v>6.0190000000000001</v>
      </c>
      <c r="E693">
        <v>5.492</v>
      </c>
      <c r="F693">
        <v>6.2489999999999997</v>
      </c>
      <c r="G693">
        <v>6.8</v>
      </c>
      <c r="H693">
        <v>6.7</v>
      </c>
      <c r="I693" s="37">
        <f t="shared" si="10"/>
        <v>6.0778571428571428</v>
      </c>
      <c r="J693">
        <v>4.9189999999999996</v>
      </c>
      <c r="K693">
        <v>5.5359999999999996</v>
      </c>
      <c r="L693">
        <v>5.1059999999999999</v>
      </c>
    </row>
    <row r="694" spans="1:12" x14ac:dyDescent="0.2">
      <c r="A694" s="36">
        <v>46209.25</v>
      </c>
      <c r="B694">
        <v>5.843</v>
      </c>
      <c r="C694">
        <v>5.9589999999999996</v>
      </c>
      <c r="D694">
        <v>6.3070000000000004</v>
      </c>
      <c r="E694">
        <v>5.7560000000000002</v>
      </c>
      <c r="F694">
        <v>6.5110000000000001</v>
      </c>
      <c r="G694">
        <v>6.8</v>
      </c>
      <c r="H694">
        <v>6.8</v>
      </c>
      <c r="I694" s="37">
        <f t="shared" si="10"/>
        <v>6.282285714285714</v>
      </c>
      <c r="J694">
        <v>5.7729999999999997</v>
      </c>
      <c r="K694">
        <v>6.0170000000000003</v>
      </c>
      <c r="L694">
        <v>6.0629999999999997</v>
      </c>
    </row>
    <row r="695" spans="1:12" x14ac:dyDescent="0.2">
      <c r="A695" s="36">
        <v>46209.256944444503</v>
      </c>
      <c r="B695">
        <v>5.79</v>
      </c>
      <c r="C695">
        <v>5.58</v>
      </c>
      <c r="D695">
        <v>5.6989999999999998</v>
      </c>
      <c r="E695">
        <v>5.6550000000000002</v>
      </c>
      <c r="F695">
        <v>6.4530000000000003</v>
      </c>
      <c r="G695">
        <v>7.6</v>
      </c>
      <c r="H695">
        <v>7.5</v>
      </c>
      <c r="I695" s="37">
        <f t="shared" si="10"/>
        <v>6.3252857142857142</v>
      </c>
      <c r="J695">
        <v>5.476</v>
      </c>
      <c r="K695">
        <v>5.298</v>
      </c>
      <c r="L695">
        <v>5.7549999999999999</v>
      </c>
    </row>
    <row r="696" spans="1:12" x14ac:dyDescent="0.2">
      <c r="A696" s="36">
        <v>46209.270833333299</v>
      </c>
      <c r="B696">
        <v>5.9660000000000002</v>
      </c>
      <c r="C696">
        <v>5.6429999999999998</v>
      </c>
      <c r="D696">
        <v>6.3780000000000001</v>
      </c>
      <c r="E696">
        <v>5.6289999999999996</v>
      </c>
      <c r="F696">
        <v>6.2519999999999998</v>
      </c>
      <c r="G696">
        <v>7.2</v>
      </c>
      <c r="H696">
        <v>7.1</v>
      </c>
      <c r="I696" s="37">
        <f t="shared" si="10"/>
        <v>6.3097142857142856</v>
      </c>
      <c r="J696">
        <v>4.9290000000000003</v>
      </c>
      <c r="K696">
        <v>5.8289999999999997</v>
      </c>
      <c r="L696">
        <v>5.2169999999999996</v>
      </c>
    </row>
    <row r="697" spans="1:12" x14ac:dyDescent="0.2">
      <c r="A697" s="36">
        <v>46209.277777777803</v>
      </c>
      <c r="B697">
        <v>6.1609999999999996</v>
      </c>
      <c r="C697">
        <v>5.798</v>
      </c>
      <c r="D697">
        <v>6.5910000000000002</v>
      </c>
      <c r="E697">
        <v>5.6559999999999997</v>
      </c>
      <c r="F697">
        <v>6.6059999999999999</v>
      </c>
      <c r="G697">
        <v>6.5</v>
      </c>
      <c r="H697">
        <v>6.8</v>
      </c>
      <c r="I697" s="37">
        <f t="shared" si="10"/>
        <v>6.3017142857142847</v>
      </c>
      <c r="J697">
        <v>5.6070000000000002</v>
      </c>
      <c r="K697">
        <v>5.859</v>
      </c>
      <c r="L697">
        <v>5.5330000000000004</v>
      </c>
    </row>
    <row r="698" spans="1:12" x14ac:dyDescent="0.2">
      <c r="A698" s="36">
        <v>46209.284722222197</v>
      </c>
      <c r="B698">
        <v>6.165</v>
      </c>
      <c r="C698">
        <v>5.9820000000000002</v>
      </c>
      <c r="D698">
        <v>6.1840000000000002</v>
      </c>
      <c r="E698">
        <v>5.7619999999999996</v>
      </c>
      <c r="F698">
        <v>6.5090000000000003</v>
      </c>
      <c r="G698">
        <v>6.8</v>
      </c>
      <c r="H698">
        <v>7.5</v>
      </c>
      <c r="I698" s="37">
        <f t="shared" si="10"/>
        <v>6.4145714285714286</v>
      </c>
      <c r="J698">
        <v>5.4889999999999999</v>
      </c>
      <c r="K698">
        <v>5.6749999999999998</v>
      </c>
      <c r="L698">
        <v>5.7320000000000002</v>
      </c>
    </row>
    <row r="699" spans="1:12" x14ac:dyDescent="0.2">
      <c r="A699" s="36">
        <v>46209.291666666701</v>
      </c>
      <c r="B699">
        <v>5.91</v>
      </c>
      <c r="C699">
        <v>6.093</v>
      </c>
      <c r="D699">
        <v>5.97</v>
      </c>
      <c r="E699">
        <v>5.4450000000000003</v>
      </c>
      <c r="F699">
        <v>6.1550000000000002</v>
      </c>
      <c r="G699">
        <v>6.8</v>
      </c>
      <c r="H699">
        <v>7.1</v>
      </c>
      <c r="I699" s="37">
        <f t="shared" si="10"/>
        <v>6.2104285714285714</v>
      </c>
      <c r="J699">
        <v>5.6589999999999998</v>
      </c>
      <c r="K699">
        <v>5.7169999999999996</v>
      </c>
      <c r="L699">
        <v>6.0940000000000003</v>
      </c>
    </row>
    <row r="700" spans="1:12" x14ac:dyDescent="0.2">
      <c r="A700" s="36">
        <v>46209.298611111102</v>
      </c>
      <c r="B700">
        <v>5.8339999999999996</v>
      </c>
      <c r="C700">
        <v>5.6</v>
      </c>
      <c r="D700">
        <v>5.4039999999999999</v>
      </c>
      <c r="E700">
        <v>5.69</v>
      </c>
      <c r="F700">
        <v>6.1840000000000002</v>
      </c>
      <c r="G700">
        <v>6.4</v>
      </c>
      <c r="H700">
        <v>6.4</v>
      </c>
      <c r="I700" s="37">
        <f t="shared" si="10"/>
        <v>5.9302857142857146</v>
      </c>
      <c r="J700">
        <v>6.0179999999999998</v>
      </c>
      <c r="K700">
        <v>6.1980000000000004</v>
      </c>
      <c r="L700">
        <v>6.2060000000000004</v>
      </c>
    </row>
    <row r="701" spans="1:12" x14ac:dyDescent="0.2">
      <c r="A701" s="36">
        <v>46209.305555555598</v>
      </c>
      <c r="B701">
        <v>5.9039999999999999</v>
      </c>
      <c r="C701">
        <v>6.66</v>
      </c>
      <c r="D701">
        <v>6.8070000000000004</v>
      </c>
      <c r="E701">
        <v>6.2460000000000004</v>
      </c>
      <c r="F701">
        <v>6.6680000000000001</v>
      </c>
      <c r="G701">
        <v>6.9</v>
      </c>
      <c r="H701">
        <v>6.7</v>
      </c>
      <c r="I701" s="37">
        <f t="shared" si="10"/>
        <v>6.5550000000000006</v>
      </c>
      <c r="J701">
        <v>5.6470000000000002</v>
      </c>
      <c r="K701">
        <v>5.992</v>
      </c>
      <c r="L701">
        <v>5.6559999999999997</v>
      </c>
    </row>
    <row r="702" spans="1:12" x14ac:dyDescent="0.2">
      <c r="A702" s="36">
        <v>46209.3125</v>
      </c>
      <c r="B702">
        <v>7.4779999999999998</v>
      </c>
      <c r="C702">
        <v>6.1790000000000003</v>
      </c>
      <c r="D702">
        <v>6.5609999999999999</v>
      </c>
      <c r="E702">
        <v>6.6870000000000003</v>
      </c>
      <c r="F702">
        <v>7.7489999999999997</v>
      </c>
      <c r="G702">
        <v>7.3</v>
      </c>
      <c r="H702">
        <v>7.5</v>
      </c>
      <c r="I702" s="37">
        <f t="shared" si="10"/>
        <v>7.0648571428571429</v>
      </c>
      <c r="J702">
        <v>6.0119999999999996</v>
      </c>
      <c r="K702">
        <v>6.2430000000000003</v>
      </c>
      <c r="L702">
        <v>5.9690000000000003</v>
      </c>
    </row>
    <row r="703" spans="1:12" x14ac:dyDescent="0.2">
      <c r="A703" s="36">
        <v>46209.319444444503</v>
      </c>
      <c r="B703">
        <v>7.5830000000000002</v>
      </c>
      <c r="C703">
        <v>7.157</v>
      </c>
      <c r="D703">
        <v>7.0279999999999996</v>
      </c>
      <c r="E703">
        <v>6.8819999999999997</v>
      </c>
      <c r="F703">
        <v>7.1319999999999997</v>
      </c>
      <c r="G703">
        <v>6.9</v>
      </c>
      <c r="H703">
        <v>7.2</v>
      </c>
      <c r="I703" s="37">
        <f t="shared" si="10"/>
        <v>7.1259999999999994</v>
      </c>
      <c r="J703">
        <v>6.9269999999999996</v>
      </c>
      <c r="K703">
        <v>6.1</v>
      </c>
      <c r="L703">
        <v>7.0019999999999998</v>
      </c>
    </row>
    <row r="704" spans="1:12" x14ac:dyDescent="0.2">
      <c r="A704" s="36">
        <v>46209.326388888898</v>
      </c>
      <c r="B704">
        <v>7.4119999999999999</v>
      </c>
      <c r="C704">
        <v>6.91</v>
      </c>
      <c r="D704">
        <v>7.8719999999999999</v>
      </c>
      <c r="E704">
        <v>6.6139999999999999</v>
      </c>
      <c r="F704">
        <v>7.4820000000000002</v>
      </c>
      <c r="G704">
        <v>6</v>
      </c>
      <c r="H704">
        <v>6.7</v>
      </c>
      <c r="I704" s="37">
        <f t="shared" si="10"/>
        <v>6.9985714285714291</v>
      </c>
      <c r="J704">
        <v>7.4560000000000004</v>
      </c>
      <c r="K704">
        <v>7.0289999999999999</v>
      </c>
      <c r="L704">
        <v>7.25</v>
      </c>
    </row>
    <row r="705" spans="1:12" x14ac:dyDescent="0.2">
      <c r="A705" s="36">
        <v>46209.340277777803</v>
      </c>
      <c r="B705">
        <v>8.0350000000000001</v>
      </c>
      <c r="C705">
        <v>8.19</v>
      </c>
      <c r="D705">
        <v>7.827</v>
      </c>
      <c r="E705">
        <v>7.8540000000000001</v>
      </c>
      <c r="F705">
        <v>8.2520000000000007</v>
      </c>
      <c r="G705">
        <v>6.3</v>
      </c>
      <c r="H705">
        <v>6.3</v>
      </c>
      <c r="I705" s="37">
        <f t="shared" si="10"/>
        <v>7.5368571428571425</v>
      </c>
      <c r="J705">
        <v>6.2690000000000001</v>
      </c>
      <c r="K705">
        <v>6.1109999999999998</v>
      </c>
      <c r="L705">
        <v>5.6529999999999996</v>
      </c>
    </row>
    <row r="706" spans="1:12" x14ac:dyDescent="0.2">
      <c r="A706" s="36">
        <v>46209.347222222197</v>
      </c>
      <c r="B706">
        <v>8.3879999999999999</v>
      </c>
      <c r="C706">
        <v>7.6449999999999996</v>
      </c>
      <c r="D706">
        <v>7.8049999999999997</v>
      </c>
      <c r="E706">
        <v>7.4489999999999998</v>
      </c>
      <c r="F706">
        <v>7.9960000000000004</v>
      </c>
      <c r="G706">
        <v>6.4</v>
      </c>
      <c r="H706">
        <v>6.3</v>
      </c>
      <c r="I706" s="37">
        <f t="shared" si="10"/>
        <v>7.4261428571428567</v>
      </c>
      <c r="J706">
        <v>6.3639999999999999</v>
      </c>
      <c r="K706">
        <v>6.58</v>
      </c>
      <c r="L706">
        <v>5.8949999999999996</v>
      </c>
    </row>
    <row r="707" spans="1:12" x14ac:dyDescent="0.2">
      <c r="A707" s="36">
        <v>46209.354166666701</v>
      </c>
      <c r="B707">
        <v>7.7480000000000002</v>
      </c>
      <c r="C707">
        <v>7.0030000000000001</v>
      </c>
      <c r="D707">
        <v>7.9989999999999997</v>
      </c>
      <c r="E707">
        <v>7.931</v>
      </c>
      <c r="F707">
        <v>7.84</v>
      </c>
      <c r="G707">
        <v>6.4</v>
      </c>
      <c r="H707">
        <v>6.4</v>
      </c>
      <c r="I707" s="37">
        <f t="shared" si="10"/>
        <v>7.3315714285714284</v>
      </c>
      <c r="J707">
        <v>6.2220000000000004</v>
      </c>
      <c r="K707">
        <v>6.1239999999999997</v>
      </c>
      <c r="L707">
        <v>5.3079999999999998</v>
      </c>
    </row>
    <row r="708" spans="1:12" x14ac:dyDescent="0.2">
      <c r="A708" s="36">
        <v>46209.361111111102</v>
      </c>
      <c r="B708">
        <v>8.1829999999999998</v>
      </c>
      <c r="C708">
        <v>7.3730000000000002</v>
      </c>
      <c r="D708">
        <v>7.3719999999999999</v>
      </c>
      <c r="E708">
        <v>7.5869999999999997</v>
      </c>
      <c r="F708">
        <v>7.8410000000000002</v>
      </c>
      <c r="G708">
        <v>7.8</v>
      </c>
      <c r="H708">
        <v>7.1</v>
      </c>
      <c r="I708" s="37">
        <f t="shared" si="10"/>
        <v>7.6079999999999997</v>
      </c>
      <c r="J708">
        <v>5.6580000000000004</v>
      </c>
      <c r="K708">
        <v>5.6040000000000001</v>
      </c>
      <c r="L708">
        <v>5.2850000000000001</v>
      </c>
    </row>
    <row r="709" spans="1:12" x14ac:dyDescent="0.2">
      <c r="A709" s="36">
        <v>46209.368055555598</v>
      </c>
      <c r="B709">
        <v>6.1619999999999999</v>
      </c>
      <c r="C709">
        <v>6.7430000000000003</v>
      </c>
      <c r="D709">
        <v>7.399</v>
      </c>
      <c r="E709">
        <v>6.93</v>
      </c>
      <c r="F709">
        <v>7.3460000000000001</v>
      </c>
      <c r="G709">
        <v>8</v>
      </c>
      <c r="H709">
        <v>7.6</v>
      </c>
      <c r="I709" s="37">
        <f t="shared" si="10"/>
        <v>7.1685714285714282</v>
      </c>
      <c r="J709">
        <v>6.6150000000000002</v>
      </c>
      <c r="K709">
        <v>5.7910000000000004</v>
      </c>
      <c r="L709">
        <v>5.8659999999999997</v>
      </c>
    </row>
    <row r="710" spans="1:12" x14ac:dyDescent="0.2">
      <c r="A710" s="36">
        <v>46209.375</v>
      </c>
      <c r="B710">
        <v>7.0540000000000003</v>
      </c>
      <c r="C710">
        <v>6.5579999999999998</v>
      </c>
      <c r="D710">
        <v>7.1219999999999999</v>
      </c>
      <c r="E710">
        <v>6.4930000000000003</v>
      </c>
      <c r="F710">
        <v>7.5129999999999999</v>
      </c>
      <c r="G710">
        <v>8.1</v>
      </c>
      <c r="H710">
        <v>7.7</v>
      </c>
      <c r="I710" s="37">
        <f t="shared" si="10"/>
        <v>7.2200000000000006</v>
      </c>
      <c r="J710">
        <v>6.718</v>
      </c>
      <c r="K710">
        <v>6.343</v>
      </c>
      <c r="L710">
        <v>6.391</v>
      </c>
    </row>
    <row r="711" spans="1:12" x14ac:dyDescent="0.2">
      <c r="A711" s="36">
        <v>46209.381944444503</v>
      </c>
      <c r="B711">
        <v>5.8650000000000002</v>
      </c>
      <c r="C711">
        <v>6.734</v>
      </c>
      <c r="D711">
        <v>6.8730000000000002</v>
      </c>
      <c r="E711">
        <v>6.2489999999999997</v>
      </c>
      <c r="F711">
        <v>7.6070000000000002</v>
      </c>
      <c r="G711">
        <v>7.9</v>
      </c>
      <c r="H711">
        <v>7.6</v>
      </c>
      <c r="I711" s="37">
        <f t="shared" si="10"/>
        <v>6.975428571428572</v>
      </c>
      <c r="J711">
        <v>6.0359999999999996</v>
      </c>
      <c r="K711">
        <v>5.6719999999999997</v>
      </c>
      <c r="L711">
        <v>6.508</v>
      </c>
    </row>
    <row r="712" spans="1:12" x14ac:dyDescent="0.2">
      <c r="A712" s="36">
        <v>46209.388888888898</v>
      </c>
      <c r="B712">
        <v>5.0049999999999999</v>
      </c>
      <c r="C712">
        <v>7.0289999999999999</v>
      </c>
      <c r="D712">
        <v>6.968</v>
      </c>
      <c r="E712">
        <v>6.6719999999999997</v>
      </c>
      <c r="F712">
        <v>7.7460000000000004</v>
      </c>
      <c r="G712">
        <v>7.6</v>
      </c>
      <c r="H712">
        <v>6.6</v>
      </c>
      <c r="I712" s="37">
        <f t="shared" ref="I712:I775" si="11">AVERAGE(B712:H712)</f>
        <v>6.8028571428571434</v>
      </c>
      <c r="J712">
        <v>5.6929999999999996</v>
      </c>
      <c r="K712">
        <v>5.8739999999999997</v>
      </c>
      <c r="L712">
        <v>6.234</v>
      </c>
    </row>
    <row r="713" spans="1:12" x14ac:dyDescent="0.2">
      <c r="A713" s="36">
        <v>46209.395833333299</v>
      </c>
      <c r="B713">
        <v>5.6870000000000003</v>
      </c>
      <c r="C713">
        <v>7.2069999999999999</v>
      </c>
      <c r="D713">
        <v>7.3819999999999997</v>
      </c>
      <c r="E713">
        <v>6.5780000000000003</v>
      </c>
      <c r="F713">
        <v>7.4859999999999998</v>
      </c>
      <c r="G713">
        <v>6.7</v>
      </c>
      <c r="H713">
        <v>5.8</v>
      </c>
      <c r="I713" s="37">
        <f t="shared" si="11"/>
        <v>6.6914285714285713</v>
      </c>
      <c r="J713">
        <v>5.7089999999999996</v>
      </c>
      <c r="K713">
        <v>6.1070000000000002</v>
      </c>
      <c r="L713">
        <v>6.242</v>
      </c>
    </row>
    <row r="714" spans="1:12" x14ac:dyDescent="0.2">
      <c r="A714" s="36">
        <v>46209.402777777803</v>
      </c>
      <c r="B714">
        <v>5.2670000000000003</v>
      </c>
      <c r="C714">
        <v>7.242</v>
      </c>
      <c r="D714">
        <v>7.5469999999999997</v>
      </c>
      <c r="E714">
        <v>6.569</v>
      </c>
      <c r="F714">
        <v>7.9169999999999998</v>
      </c>
      <c r="G714">
        <v>6.4</v>
      </c>
      <c r="H714">
        <v>5.6</v>
      </c>
      <c r="I714" s="37">
        <f t="shared" si="11"/>
        <v>6.6488571428571435</v>
      </c>
      <c r="J714">
        <v>6.0839999999999996</v>
      </c>
      <c r="K714">
        <v>6.0839999999999996</v>
      </c>
      <c r="L714">
        <v>5.9960000000000004</v>
      </c>
    </row>
    <row r="715" spans="1:12" x14ac:dyDescent="0.2">
      <c r="A715" s="36">
        <v>46209.409722222197</v>
      </c>
      <c r="B715">
        <v>5.3490000000000002</v>
      </c>
      <c r="C715">
        <v>7.0890000000000004</v>
      </c>
      <c r="D715">
        <v>7.2</v>
      </c>
      <c r="E715">
        <v>6.7889999999999997</v>
      </c>
      <c r="F715">
        <v>7.7430000000000003</v>
      </c>
      <c r="G715">
        <v>6.6</v>
      </c>
      <c r="H715">
        <v>6.6</v>
      </c>
      <c r="I715" s="37">
        <f t="shared" si="11"/>
        <v>6.7671428571428578</v>
      </c>
      <c r="J715">
        <v>6.47</v>
      </c>
      <c r="K715">
        <v>6.3959999999999999</v>
      </c>
      <c r="L715">
        <v>6.681</v>
      </c>
    </row>
    <row r="716" spans="1:12" x14ac:dyDescent="0.2">
      <c r="A716" s="36">
        <v>46209.416666666701</v>
      </c>
      <c r="B716">
        <v>5.22</v>
      </c>
      <c r="C716">
        <v>7.1779999999999999</v>
      </c>
      <c r="D716">
        <v>7.3490000000000002</v>
      </c>
      <c r="E716">
        <v>5.8280000000000003</v>
      </c>
      <c r="F716">
        <v>8.34</v>
      </c>
      <c r="G716">
        <v>7.2</v>
      </c>
      <c r="H716">
        <v>7.6</v>
      </c>
      <c r="I716" s="37">
        <f t="shared" si="11"/>
        <v>6.9592857142857145</v>
      </c>
      <c r="J716">
        <v>7.2119999999999997</v>
      </c>
      <c r="K716">
        <v>5.8239999999999998</v>
      </c>
      <c r="L716">
        <v>6.867</v>
      </c>
    </row>
    <row r="717" spans="1:12" x14ac:dyDescent="0.2">
      <c r="A717" s="36">
        <v>46209.423611111102</v>
      </c>
      <c r="B717">
        <v>5.5389999999999997</v>
      </c>
      <c r="C717">
        <v>7.327</v>
      </c>
      <c r="D717">
        <v>7.8390000000000004</v>
      </c>
      <c r="E717">
        <v>6.9660000000000002</v>
      </c>
      <c r="F717">
        <v>8.4619999999999997</v>
      </c>
      <c r="G717">
        <v>7.8</v>
      </c>
      <c r="H717">
        <v>8.4</v>
      </c>
      <c r="I717" s="37">
        <f t="shared" si="11"/>
        <v>7.4761428571428556</v>
      </c>
      <c r="J717">
        <v>7.3330000000000002</v>
      </c>
      <c r="K717">
        <v>6.7060000000000004</v>
      </c>
      <c r="L717">
        <v>6.5679999999999996</v>
      </c>
    </row>
    <row r="718" spans="1:12" x14ac:dyDescent="0.2">
      <c r="A718" s="36">
        <v>46209.430555555598</v>
      </c>
      <c r="B718">
        <v>5.9169999999999998</v>
      </c>
      <c r="C718">
        <v>7.8360000000000003</v>
      </c>
      <c r="D718">
        <v>7.8390000000000004</v>
      </c>
      <c r="E718">
        <v>7.6040000000000001</v>
      </c>
      <c r="F718">
        <v>9.4860000000000007</v>
      </c>
      <c r="G718">
        <v>8.3000000000000007</v>
      </c>
      <c r="H718">
        <v>8.6</v>
      </c>
      <c r="I718" s="37">
        <f t="shared" si="11"/>
        <v>7.9402857142857144</v>
      </c>
      <c r="J718">
        <v>5.9960000000000004</v>
      </c>
      <c r="K718">
        <v>6.0839999999999996</v>
      </c>
      <c r="L718">
        <v>6.8540000000000001</v>
      </c>
    </row>
    <row r="719" spans="1:12" x14ac:dyDescent="0.2">
      <c r="A719" s="36">
        <v>46209.4375</v>
      </c>
      <c r="B719">
        <v>7.17</v>
      </c>
      <c r="C719">
        <v>8.0690000000000008</v>
      </c>
      <c r="D719">
        <v>8.7449999999999992</v>
      </c>
      <c r="E719">
        <v>7.3780000000000001</v>
      </c>
      <c r="F719">
        <v>8.2569999999999997</v>
      </c>
      <c r="G719">
        <v>8.6999999999999993</v>
      </c>
      <c r="H719">
        <v>8.5</v>
      </c>
      <c r="I719" s="37">
        <f t="shared" si="11"/>
        <v>8.1170000000000009</v>
      </c>
      <c r="J719">
        <v>6.4379999999999997</v>
      </c>
      <c r="K719">
        <v>6.5970000000000004</v>
      </c>
      <c r="L719">
        <v>6.2859999999999996</v>
      </c>
    </row>
    <row r="720" spans="1:12" x14ac:dyDescent="0.2">
      <c r="A720" s="36">
        <v>46209.444444444503</v>
      </c>
      <c r="B720">
        <v>5.8819999999999997</v>
      </c>
      <c r="C720">
        <v>7.4690000000000003</v>
      </c>
      <c r="D720">
        <v>7.06</v>
      </c>
      <c r="E720">
        <v>6.76</v>
      </c>
      <c r="F720">
        <v>8.077</v>
      </c>
      <c r="G720">
        <v>8.8000000000000007</v>
      </c>
      <c r="H720">
        <v>8.1</v>
      </c>
      <c r="I720" s="37">
        <f t="shared" si="11"/>
        <v>7.4497142857142862</v>
      </c>
      <c r="J720">
        <v>5.9240000000000004</v>
      </c>
      <c r="K720">
        <v>6.86</v>
      </c>
      <c r="L720">
        <v>6.2130000000000001</v>
      </c>
    </row>
    <row r="721" spans="1:12" x14ac:dyDescent="0.2">
      <c r="A721" s="36">
        <v>46209.451388888898</v>
      </c>
      <c r="B721">
        <v>5.3659999999999997</v>
      </c>
      <c r="C721">
        <v>6.9210000000000003</v>
      </c>
      <c r="D721">
        <v>7.335</v>
      </c>
      <c r="E721">
        <v>6.4539999999999997</v>
      </c>
      <c r="F721">
        <v>8.0879999999999992</v>
      </c>
      <c r="G721">
        <v>8.6</v>
      </c>
      <c r="H721">
        <v>8.3000000000000007</v>
      </c>
      <c r="I721" s="37">
        <f t="shared" si="11"/>
        <v>7.2948571428571443</v>
      </c>
      <c r="J721">
        <v>6.4050000000000002</v>
      </c>
      <c r="K721">
        <v>7.1120000000000001</v>
      </c>
      <c r="L721">
        <v>6.6349999999999998</v>
      </c>
    </row>
    <row r="722" spans="1:12" x14ac:dyDescent="0.2">
      <c r="A722" s="36">
        <v>46209.458333333299</v>
      </c>
      <c r="B722">
        <v>5.694</v>
      </c>
      <c r="C722">
        <v>6.1630000000000003</v>
      </c>
      <c r="D722">
        <v>6.9550000000000001</v>
      </c>
      <c r="E722">
        <v>6.0019999999999998</v>
      </c>
      <c r="F722">
        <v>7.0670000000000002</v>
      </c>
      <c r="G722">
        <v>8</v>
      </c>
      <c r="H722">
        <v>7.8</v>
      </c>
      <c r="I722" s="37">
        <f t="shared" si="11"/>
        <v>6.8115714285714279</v>
      </c>
      <c r="J722">
        <v>6.9809999999999999</v>
      </c>
      <c r="K722">
        <v>7.45</v>
      </c>
      <c r="L722">
        <v>6.6680000000000001</v>
      </c>
    </row>
    <row r="723" spans="1:12" x14ac:dyDescent="0.2">
      <c r="A723" s="36">
        <v>46209.465277777803</v>
      </c>
      <c r="B723">
        <v>6.2290000000000001</v>
      </c>
      <c r="C723">
        <v>7.3010000000000002</v>
      </c>
      <c r="D723">
        <v>6.266</v>
      </c>
      <c r="E723">
        <v>5.9459999999999997</v>
      </c>
      <c r="F723">
        <v>7.35</v>
      </c>
      <c r="G723">
        <v>8</v>
      </c>
      <c r="H723">
        <v>7.1</v>
      </c>
      <c r="I723" s="37">
        <f t="shared" si="11"/>
        <v>6.8845714285714283</v>
      </c>
      <c r="J723">
        <v>7.5990000000000002</v>
      </c>
      <c r="K723">
        <v>6.9909999999999997</v>
      </c>
      <c r="L723">
        <v>6.7779999999999996</v>
      </c>
    </row>
    <row r="724" spans="1:12" x14ac:dyDescent="0.2">
      <c r="A724" s="36">
        <v>46209.472222222197</v>
      </c>
      <c r="B724">
        <v>6.0709999999999997</v>
      </c>
      <c r="C724">
        <v>7.0250000000000004</v>
      </c>
      <c r="D724">
        <v>7.335</v>
      </c>
      <c r="E724">
        <v>6.5119999999999996</v>
      </c>
      <c r="F724">
        <v>7.1529999999999996</v>
      </c>
      <c r="G724">
        <v>8.3000000000000007</v>
      </c>
      <c r="H724">
        <v>8.4</v>
      </c>
      <c r="I724" s="37">
        <f t="shared" si="11"/>
        <v>7.2565714285714282</v>
      </c>
      <c r="J724">
        <v>7.3789999999999996</v>
      </c>
      <c r="K724">
        <v>7.0369999999999999</v>
      </c>
      <c r="L724">
        <v>6.9089999999999998</v>
      </c>
    </row>
    <row r="725" spans="1:12" x14ac:dyDescent="0.2">
      <c r="A725" s="36">
        <v>46209.479166666701</v>
      </c>
      <c r="B725">
        <v>7.56</v>
      </c>
      <c r="C725">
        <v>7.093</v>
      </c>
      <c r="D725">
        <v>6.4710000000000001</v>
      </c>
      <c r="E725">
        <v>5.9329999999999998</v>
      </c>
      <c r="F725">
        <v>8.1059999999999999</v>
      </c>
      <c r="G725">
        <v>7.8</v>
      </c>
      <c r="H725">
        <v>8.8000000000000007</v>
      </c>
      <c r="I725" s="37">
        <f t="shared" si="11"/>
        <v>7.3947142857142847</v>
      </c>
      <c r="J725">
        <v>7.7539999999999996</v>
      </c>
      <c r="K725">
        <v>7.0949999999999998</v>
      </c>
      <c r="L725">
        <v>7.9790000000000001</v>
      </c>
    </row>
    <row r="726" spans="1:12" x14ac:dyDescent="0.2">
      <c r="A726" s="36">
        <v>46209.486111111102</v>
      </c>
      <c r="B726">
        <v>6.4660000000000002</v>
      </c>
      <c r="C726">
        <v>6.6029999999999998</v>
      </c>
      <c r="D726">
        <v>6.4509999999999996</v>
      </c>
      <c r="E726">
        <v>6.1239999999999997</v>
      </c>
      <c r="F726">
        <v>7.1130000000000004</v>
      </c>
      <c r="G726">
        <v>7.7</v>
      </c>
      <c r="H726">
        <v>7.8</v>
      </c>
      <c r="I726" s="37">
        <f t="shared" si="11"/>
        <v>6.8938571428571427</v>
      </c>
      <c r="J726">
        <v>8.9719999999999995</v>
      </c>
      <c r="K726">
        <v>7.3330000000000002</v>
      </c>
      <c r="L726">
        <v>8.0609999999999999</v>
      </c>
    </row>
    <row r="727" spans="1:12" x14ac:dyDescent="0.2">
      <c r="A727" s="36">
        <v>46209.493055555598</v>
      </c>
      <c r="B727">
        <v>6.524</v>
      </c>
      <c r="C727">
        <v>6.4779999999999998</v>
      </c>
      <c r="D727">
        <v>6.4489999999999998</v>
      </c>
      <c r="E727">
        <v>6.827</v>
      </c>
      <c r="F727">
        <v>6.9850000000000003</v>
      </c>
      <c r="G727">
        <v>7.6</v>
      </c>
      <c r="H727">
        <v>7.4</v>
      </c>
      <c r="I727" s="37">
        <f t="shared" si="11"/>
        <v>6.8947142857142856</v>
      </c>
      <c r="J727">
        <v>8.2200000000000006</v>
      </c>
      <c r="K727">
        <v>8.9580000000000002</v>
      </c>
      <c r="L727">
        <v>8.18</v>
      </c>
    </row>
    <row r="728" spans="1:12" x14ac:dyDescent="0.2">
      <c r="A728" s="36">
        <v>46209.5</v>
      </c>
      <c r="B728">
        <v>6.2590000000000003</v>
      </c>
      <c r="C728">
        <v>6.5330000000000004</v>
      </c>
      <c r="D728">
        <v>6.726</v>
      </c>
      <c r="E728">
        <v>6.202</v>
      </c>
      <c r="F728">
        <v>7.6210000000000004</v>
      </c>
      <c r="G728">
        <v>6.8</v>
      </c>
      <c r="H728">
        <v>7</v>
      </c>
      <c r="I728" s="37">
        <f t="shared" si="11"/>
        <v>6.7344285714285714</v>
      </c>
      <c r="J728">
        <v>7.41</v>
      </c>
      <c r="K728">
        <v>7.2640000000000002</v>
      </c>
      <c r="L728">
        <v>6.4240000000000004</v>
      </c>
    </row>
    <row r="729" spans="1:12" x14ac:dyDescent="0.2">
      <c r="A729" s="36">
        <v>46209.506944444503</v>
      </c>
      <c r="B729">
        <v>7.17</v>
      </c>
      <c r="C729">
        <v>7.3230000000000004</v>
      </c>
      <c r="D729">
        <v>7.0170000000000003</v>
      </c>
      <c r="E729">
        <v>7.3369999999999997</v>
      </c>
      <c r="F729">
        <v>7.54</v>
      </c>
      <c r="G729">
        <v>7.2</v>
      </c>
      <c r="H729">
        <v>7.1</v>
      </c>
      <c r="I729" s="37">
        <f t="shared" si="11"/>
        <v>7.2410000000000005</v>
      </c>
      <c r="J729">
        <v>6.77</v>
      </c>
      <c r="K729">
        <v>6.8440000000000003</v>
      </c>
      <c r="L729">
        <v>6.2439999999999998</v>
      </c>
    </row>
    <row r="730" spans="1:12" x14ac:dyDescent="0.2">
      <c r="A730" s="36">
        <v>46209.513888888898</v>
      </c>
      <c r="B730">
        <v>6.27</v>
      </c>
      <c r="C730">
        <v>6.43</v>
      </c>
      <c r="D730">
        <v>7.0910000000000002</v>
      </c>
      <c r="E730">
        <v>6.375</v>
      </c>
      <c r="F730">
        <v>7.1369999999999996</v>
      </c>
      <c r="G730">
        <v>6.3</v>
      </c>
      <c r="H730">
        <v>7.4</v>
      </c>
      <c r="I730" s="37">
        <f t="shared" si="11"/>
        <v>6.714714285714285</v>
      </c>
      <c r="J730">
        <v>7.2919999999999998</v>
      </c>
      <c r="K730">
        <v>6.7549999999999999</v>
      </c>
      <c r="L730">
        <v>5.8079999999999998</v>
      </c>
    </row>
    <row r="731" spans="1:12" x14ac:dyDescent="0.2">
      <c r="A731" s="36">
        <v>46209.520833333299</v>
      </c>
      <c r="B731">
        <v>6.7939999999999996</v>
      </c>
      <c r="C731">
        <v>6.3109999999999999</v>
      </c>
      <c r="D731">
        <v>6.7679999999999998</v>
      </c>
      <c r="E731">
        <v>6.05</v>
      </c>
      <c r="F731">
        <v>7.1980000000000004</v>
      </c>
      <c r="G731">
        <v>7.5</v>
      </c>
      <c r="H731">
        <v>7.6</v>
      </c>
      <c r="I731" s="37">
        <f t="shared" si="11"/>
        <v>6.8887142857142862</v>
      </c>
      <c r="J731">
        <v>5.9420000000000002</v>
      </c>
      <c r="K731">
        <v>6.73</v>
      </c>
      <c r="L731">
        <v>6.8259999999999996</v>
      </c>
    </row>
    <row r="732" spans="1:12" x14ac:dyDescent="0.2">
      <c r="A732" s="36">
        <v>46209.527777777803</v>
      </c>
      <c r="B732">
        <v>7.4349999999999996</v>
      </c>
      <c r="C732">
        <v>7.923</v>
      </c>
      <c r="D732">
        <v>7.4660000000000002</v>
      </c>
      <c r="E732">
        <v>7.8280000000000003</v>
      </c>
      <c r="F732">
        <v>8.14</v>
      </c>
      <c r="G732">
        <v>7.4</v>
      </c>
      <c r="H732">
        <v>9.1</v>
      </c>
      <c r="I732" s="37">
        <f t="shared" si="11"/>
        <v>7.8988571428571435</v>
      </c>
      <c r="J732">
        <v>6.3230000000000004</v>
      </c>
      <c r="K732">
        <v>6.0730000000000004</v>
      </c>
      <c r="L732">
        <v>6.9219999999999997</v>
      </c>
    </row>
    <row r="733" spans="1:12" x14ac:dyDescent="0.2">
      <c r="A733" s="36">
        <v>46209.534722222197</v>
      </c>
      <c r="B733">
        <v>8.0749999999999993</v>
      </c>
      <c r="C733">
        <v>7.8810000000000002</v>
      </c>
      <c r="D733">
        <v>7.9210000000000003</v>
      </c>
      <c r="E733">
        <v>7.8490000000000002</v>
      </c>
      <c r="F733">
        <v>8.0250000000000004</v>
      </c>
      <c r="G733">
        <v>8.8000000000000007</v>
      </c>
      <c r="H733">
        <v>8.5</v>
      </c>
      <c r="I733" s="37">
        <f t="shared" si="11"/>
        <v>8.1501428571428569</v>
      </c>
      <c r="J733">
        <v>6.2270000000000003</v>
      </c>
      <c r="K733">
        <v>6.819</v>
      </c>
      <c r="L733">
        <v>7.5810000000000004</v>
      </c>
    </row>
    <row r="734" spans="1:12" x14ac:dyDescent="0.2">
      <c r="A734" s="36">
        <v>46209.541666666701</v>
      </c>
      <c r="B734">
        <v>8.6340000000000003</v>
      </c>
      <c r="C734">
        <v>8.5220000000000002</v>
      </c>
      <c r="D734">
        <v>8.1760000000000002</v>
      </c>
      <c r="E734">
        <v>7.6319999999999997</v>
      </c>
      <c r="F734">
        <v>8.4849999999999994</v>
      </c>
      <c r="G734">
        <v>8.6</v>
      </c>
      <c r="H734">
        <v>8.6999999999999993</v>
      </c>
      <c r="I734" s="37">
        <f t="shared" si="11"/>
        <v>8.3927142857142858</v>
      </c>
      <c r="J734">
        <v>7.2430000000000003</v>
      </c>
      <c r="K734">
        <v>7.2290000000000001</v>
      </c>
      <c r="L734">
        <v>7.7329999999999997</v>
      </c>
    </row>
    <row r="735" spans="1:12" x14ac:dyDescent="0.2">
      <c r="A735" s="36">
        <v>46209.555555555598</v>
      </c>
      <c r="B735">
        <v>9.23</v>
      </c>
      <c r="C735">
        <v>7.8680000000000003</v>
      </c>
      <c r="D735">
        <v>8.3369999999999997</v>
      </c>
      <c r="E735">
        <v>8.9770000000000003</v>
      </c>
      <c r="F735">
        <v>9.8729999999999993</v>
      </c>
      <c r="G735">
        <v>8.1999999999999993</v>
      </c>
      <c r="H735">
        <v>8.4</v>
      </c>
      <c r="I735" s="37">
        <f t="shared" si="11"/>
        <v>8.6978571428571421</v>
      </c>
      <c r="J735">
        <v>7.45</v>
      </c>
      <c r="K735">
        <v>8.0310000000000006</v>
      </c>
      <c r="L735">
        <v>7.2229999999999999</v>
      </c>
    </row>
    <row r="736" spans="1:12" x14ac:dyDescent="0.2">
      <c r="A736" s="36">
        <v>46209.5625</v>
      </c>
      <c r="B736">
        <v>9.7240000000000002</v>
      </c>
      <c r="C736">
        <v>8.6869999999999994</v>
      </c>
      <c r="D736">
        <v>9.3670000000000009</v>
      </c>
      <c r="E736">
        <v>8.5920000000000005</v>
      </c>
      <c r="F736">
        <v>10.272</v>
      </c>
      <c r="G736">
        <v>7.7</v>
      </c>
      <c r="H736">
        <v>8.1</v>
      </c>
      <c r="I736" s="37">
        <f t="shared" si="11"/>
        <v>8.9202857142857148</v>
      </c>
      <c r="J736">
        <v>6.4850000000000003</v>
      </c>
      <c r="K736">
        <v>7.931</v>
      </c>
      <c r="L736">
        <v>7.5919999999999996</v>
      </c>
    </row>
    <row r="737" spans="1:12" x14ac:dyDescent="0.2">
      <c r="A737" s="36">
        <v>46209.569444444503</v>
      </c>
      <c r="B737">
        <v>8.2040000000000006</v>
      </c>
      <c r="C737">
        <v>8.5259999999999998</v>
      </c>
      <c r="D737">
        <v>8.1359999999999992</v>
      </c>
      <c r="E737">
        <v>8.1020000000000003</v>
      </c>
      <c r="F737">
        <v>8.1959999999999997</v>
      </c>
      <c r="G737">
        <v>7.7</v>
      </c>
      <c r="H737">
        <v>8.4</v>
      </c>
      <c r="I737" s="37">
        <f t="shared" si="11"/>
        <v>8.1805714285714295</v>
      </c>
      <c r="J737">
        <v>7.4169999999999998</v>
      </c>
      <c r="K737">
        <v>8.6379999999999999</v>
      </c>
      <c r="L737">
        <v>7.5670000000000002</v>
      </c>
    </row>
    <row r="738" spans="1:12" x14ac:dyDescent="0.2">
      <c r="A738" s="36">
        <v>46209.576388888898</v>
      </c>
      <c r="B738">
        <v>8.4540000000000006</v>
      </c>
      <c r="C738">
        <v>7.601</v>
      </c>
      <c r="D738">
        <v>9.8369999999999997</v>
      </c>
      <c r="E738">
        <v>9.4559999999999995</v>
      </c>
      <c r="F738">
        <v>8.9039999999999999</v>
      </c>
      <c r="G738">
        <v>8.1</v>
      </c>
      <c r="H738">
        <v>8.3000000000000007</v>
      </c>
      <c r="I738" s="37">
        <f t="shared" si="11"/>
        <v>8.6645714285714295</v>
      </c>
      <c r="J738">
        <v>6.72</v>
      </c>
      <c r="K738">
        <v>9.2850000000000001</v>
      </c>
      <c r="L738">
        <v>8.3119999999999994</v>
      </c>
    </row>
    <row r="739" spans="1:12" x14ac:dyDescent="0.2">
      <c r="A739" s="36">
        <v>46209.583333333299</v>
      </c>
      <c r="B739">
        <v>9.609</v>
      </c>
      <c r="C739">
        <v>6.87</v>
      </c>
      <c r="D739">
        <v>9.5749999999999993</v>
      </c>
      <c r="E739">
        <v>8.9930000000000003</v>
      </c>
      <c r="F739">
        <v>9.5380000000000003</v>
      </c>
      <c r="G739">
        <v>9.3000000000000007</v>
      </c>
      <c r="H739">
        <v>9</v>
      </c>
      <c r="I739" s="37">
        <f t="shared" si="11"/>
        <v>8.9835714285714268</v>
      </c>
      <c r="J739">
        <v>7.0659999999999998</v>
      </c>
      <c r="K739">
        <v>9.5419999999999998</v>
      </c>
      <c r="L739">
        <v>6.4859999999999998</v>
      </c>
    </row>
    <row r="740" spans="1:12" x14ac:dyDescent="0.2">
      <c r="A740" s="36">
        <v>46209.590277777803</v>
      </c>
      <c r="B740">
        <v>9.6159999999999997</v>
      </c>
      <c r="C740">
        <v>6.9020000000000001</v>
      </c>
      <c r="D740">
        <v>9.5180000000000007</v>
      </c>
      <c r="E740">
        <v>8.7799999999999994</v>
      </c>
      <c r="F740">
        <v>8.8719999999999999</v>
      </c>
      <c r="G740">
        <v>9.6</v>
      </c>
      <c r="H740">
        <v>9.6</v>
      </c>
      <c r="I740" s="37">
        <f t="shared" si="11"/>
        <v>8.984</v>
      </c>
      <c r="J740">
        <v>6.4</v>
      </c>
      <c r="K740">
        <v>8.2889999999999997</v>
      </c>
      <c r="L740">
        <v>6.782</v>
      </c>
    </row>
    <row r="741" spans="1:12" x14ac:dyDescent="0.2">
      <c r="A741" s="36">
        <v>46209.597222222197</v>
      </c>
      <c r="B741">
        <v>8.4939999999999998</v>
      </c>
      <c r="C741">
        <v>8.0259999999999998</v>
      </c>
      <c r="D741">
        <v>9.3930000000000007</v>
      </c>
      <c r="E741">
        <v>7.7839999999999998</v>
      </c>
      <c r="F741">
        <v>9.8989999999999991</v>
      </c>
      <c r="G741">
        <v>11.6</v>
      </c>
      <c r="H741">
        <v>11.1</v>
      </c>
      <c r="I741" s="37">
        <f t="shared" si="11"/>
        <v>9.4708571428571435</v>
      </c>
      <c r="J741">
        <v>6.3239999999999998</v>
      </c>
      <c r="K741">
        <v>8.5239999999999991</v>
      </c>
      <c r="L741">
        <v>6.6980000000000004</v>
      </c>
    </row>
    <row r="742" spans="1:12" x14ac:dyDescent="0.2">
      <c r="A742" s="36">
        <v>46209.604166666701</v>
      </c>
      <c r="B742">
        <v>8.7309999999999999</v>
      </c>
      <c r="C742">
        <v>7.383</v>
      </c>
      <c r="D742">
        <v>9.298</v>
      </c>
      <c r="E742">
        <v>8.8810000000000002</v>
      </c>
      <c r="F742">
        <v>9.99</v>
      </c>
      <c r="G742">
        <v>12.3</v>
      </c>
      <c r="H742">
        <v>12.1</v>
      </c>
      <c r="I742" s="37">
        <f t="shared" si="11"/>
        <v>9.8118571428571411</v>
      </c>
      <c r="J742">
        <v>7.7619999999999996</v>
      </c>
      <c r="K742">
        <v>8.24</v>
      </c>
      <c r="L742">
        <v>6.1559999999999997</v>
      </c>
    </row>
    <row r="743" spans="1:12" x14ac:dyDescent="0.2">
      <c r="A743" s="36">
        <v>46209.611111111102</v>
      </c>
      <c r="B743">
        <v>8.2810000000000006</v>
      </c>
      <c r="C743">
        <v>7.1159999999999997</v>
      </c>
      <c r="D743">
        <v>9.6630000000000003</v>
      </c>
      <c r="E743">
        <v>9.7530000000000001</v>
      </c>
      <c r="F743">
        <v>9.5619999999999994</v>
      </c>
      <c r="G743">
        <v>10.8</v>
      </c>
      <c r="H743">
        <v>10.8</v>
      </c>
      <c r="I743" s="37">
        <f t="shared" si="11"/>
        <v>9.4249999999999989</v>
      </c>
      <c r="J743">
        <v>6.5350000000000001</v>
      </c>
      <c r="K743">
        <v>7.3849999999999998</v>
      </c>
      <c r="L743">
        <v>6.3860000000000001</v>
      </c>
    </row>
    <row r="744" spans="1:12" x14ac:dyDescent="0.2">
      <c r="A744" s="36">
        <v>46209.631944444503</v>
      </c>
      <c r="B744">
        <v>6.5789999999999997</v>
      </c>
      <c r="C744">
        <v>7.03</v>
      </c>
      <c r="D744">
        <v>9.0310000000000006</v>
      </c>
      <c r="E744">
        <v>8.3960000000000008</v>
      </c>
      <c r="F744">
        <v>9.8960000000000008</v>
      </c>
      <c r="G744">
        <v>10</v>
      </c>
      <c r="H744">
        <v>9.3000000000000007</v>
      </c>
      <c r="I744" s="37">
        <f t="shared" si="11"/>
        <v>8.604571428571429</v>
      </c>
      <c r="J744">
        <v>8.9079999999999995</v>
      </c>
      <c r="K744">
        <v>8.7669999999999995</v>
      </c>
      <c r="L744">
        <v>7.702</v>
      </c>
    </row>
    <row r="745" spans="1:12" x14ac:dyDescent="0.2">
      <c r="A745" s="36">
        <v>46209.638888888898</v>
      </c>
      <c r="B745">
        <v>7.383</v>
      </c>
      <c r="C745">
        <v>5.8259999999999996</v>
      </c>
      <c r="D745">
        <v>8.8889999999999993</v>
      </c>
      <c r="E745">
        <v>7.6459999999999999</v>
      </c>
      <c r="F745">
        <v>8.6289999999999996</v>
      </c>
      <c r="G745">
        <v>9.1999999999999993</v>
      </c>
      <c r="H745">
        <v>8.4</v>
      </c>
      <c r="I745" s="37">
        <f t="shared" si="11"/>
        <v>7.9961428571428561</v>
      </c>
      <c r="J745">
        <v>8.8119999999999994</v>
      </c>
      <c r="K745">
        <v>8.8919999999999995</v>
      </c>
      <c r="L745">
        <v>7.2320000000000002</v>
      </c>
    </row>
    <row r="746" spans="1:12" x14ac:dyDescent="0.2">
      <c r="A746" s="36">
        <v>46209.645833333299</v>
      </c>
      <c r="B746">
        <v>8.3610000000000007</v>
      </c>
      <c r="C746">
        <v>5.8049999999999997</v>
      </c>
      <c r="D746">
        <v>8.2840000000000007</v>
      </c>
      <c r="E746">
        <v>7.6269999999999998</v>
      </c>
      <c r="F746">
        <v>8.3170000000000002</v>
      </c>
      <c r="G746">
        <v>9.1999999999999993</v>
      </c>
      <c r="H746">
        <v>9.1</v>
      </c>
      <c r="I746" s="37">
        <f t="shared" si="11"/>
        <v>8.0991428571428585</v>
      </c>
      <c r="J746">
        <v>7.4749999999999996</v>
      </c>
      <c r="K746">
        <v>8.8089999999999993</v>
      </c>
      <c r="L746">
        <v>6.7240000000000002</v>
      </c>
    </row>
    <row r="747" spans="1:12" x14ac:dyDescent="0.2">
      <c r="A747" s="36">
        <v>46209.652777777803</v>
      </c>
      <c r="B747">
        <v>10.212</v>
      </c>
      <c r="C747">
        <v>7.7210000000000001</v>
      </c>
      <c r="D747">
        <v>10.879</v>
      </c>
      <c r="E747">
        <v>10.36</v>
      </c>
      <c r="F747">
        <v>11.273</v>
      </c>
      <c r="G747">
        <v>9.9</v>
      </c>
      <c r="H747">
        <v>9.1999999999999993</v>
      </c>
      <c r="I747" s="37">
        <f t="shared" si="11"/>
        <v>9.9349999999999987</v>
      </c>
      <c r="J747">
        <v>5.0419999999999998</v>
      </c>
      <c r="K747">
        <v>7.0579999999999998</v>
      </c>
      <c r="L747">
        <v>6.069</v>
      </c>
    </row>
    <row r="748" spans="1:12" x14ac:dyDescent="0.2">
      <c r="A748" s="36">
        <v>46209.659722222197</v>
      </c>
      <c r="B748">
        <v>8.3360000000000003</v>
      </c>
      <c r="C748">
        <v>9.907</v>
      </c>
      <c r="D748">
        <v>11.186999999999999</v>
      </c>
      <c r="E748">
        <v>11.218</v>
      </c>
      <c r="F748">
        <v>11.73</v>
      </c>
      <c r="G748">
        <v>9.1999999999999993</v>
      </c>
      <c r="H748">
        <v>8.4</v>
      </c>
      <c r="I748" s="37">
        <f t="shared" si="11"/>
        <v>9.9968571428571433</v>
      </c>
      <c r="J748">
        <v>3.8210000000000002</v>
      </c>
      <c r="K748">
        <v>6.56</v>
      </c>
      <c r="L748">
        <v>5.1280000000000001</v>
      </c>
    </row>
    <row r="749" spans="1:12" x14ac:dyDescent="0.2">
      <c r="A749" s="36">
        <v>46209.666666666701</v>
      </c>
      <c r="B749">
        <v>7.1820000000000004</v>
      </c>
      <c r="C749">
        <v>9.266</v>
      </c>
      <c r="D749">
        <v>9.3550000000000004</v>
      </c>
      <c r="E749">
        <v>9.9019999999999992</v>
      </c>
      <c r="F749">
        <v>10.936</v>
      </c>
      <c r="G749">
        <v>8.6999999999999993</v>
      </c>
      <c r="H749">
        <v>8.6999999999999993</v>
      </c>
      <c r="I749" s="37">
        <f t="shared" si="11"/>
        <v>9.148714285714286</v>
      </c>
      <c r="J749">
        <v>4.585</v>
      </c>
      <c r="K749">
        <v>5.4379999999999997</v>
      </c>
      <c r="L749">
        <v>5.298</v>
      </c>
    </row>
    <row r="750" spans="1:12" x14ac:dyDescent="0.2">
      <c r="A750" s="36">
        <v>46209.673611111102</v>
      </c>
      <c r="B750">
        <v>5.8559999999999999</v>
      </c>
      <c r="C750">
        <v>7.9470000000000001</v>
      </c>
      <c r="D750">
        <v>8.7059999999999995</v>
      </c>
      <c r="E750">
        <v>8.6180000000000003</v>
      </c>
      <c r="F750">
        <v>9.5690000000000008</v>
      </c>
      <c r="G750">
        <v>8.6999999999999993</v>
      </c>
      <c r="H750">
        <v>8.8000000000000007</v>
      </c>
      <c r="I750" s="37">
        <f t="shared" si="11"/>
        <v>8.3137142857142852</v>
      </c>
      <c r="J750">
        <v>4.585</v>
      </c>
      <c r="K750">
        <v>4.891</v>
      </c>
      <c r="L750">
        <v>5.3029999999999999</v>
      </c>
    </row>
    <row r="751" spans="1:12" x14ac:dyDescent="0.2">
      <c r="A751" s="36">
        <v>46209.680555555598</v>
      </c>
      <c r="B751">
        <v>5.1710000000000003</v>
      </c>
      <c r="C751">
        <v>6.5510000000000002</v>
      </c>
      <c r="D751">
        <v>7.7960000000000003</v>
      </c>
      <c r="E751">
        <v>7.4980000000000002</v>
      </c>
      <c r="F751">
        <v>8.2870000000000008</v>
      </c>
      <c r="G751">
        <v>8.8000000000000007</v>
      </c>
      <c r="H751">
        <v>9</v>
      </c>
      <c r="I751" s="37">
        <f t="shared" si="11"/>
        <v>7.5861428571428586</v>
      </c>
      <c r="J751">
        <v>3.7290000000000001</v>
      </c>
      <c r="K751">
        <v>5.1980000000000004</v>
      </c>
      <c r="L751">
        <v>4.9880000000000004</v>
      </c>
    </row>
    <row r="752" spans="1:12" x14ac:dyDescent="0.2">
      <c r="A752" s="36">
        <v>46209.6875</v>
      </c>
      <c r="B752">
        <v>5.2910000000000004</v>
      </c>
      <c r="C752">
        <v>4.72</v>
      </c>
      <c r="D752">
        <v>6.8120000000000003</v>
      </c>
      <c r="E752">
        <v>6.2640000000000002</v>
      </c>
      <c r="F752">
        <v>7.61</v>
      </c>
      <c r="G752">
        <v>9.5</v>
      </c>
      <c r="H752">
        <v>9.8000000000000007</v>
      </c>
      <c r="I752" s="37">
        <f t="shared" si="11"/>
        <v>7.1424285714285718</v>
      </c>
      <c r="J752">
        <v>3.694</v>
      </c>
      <c r="K752">
        <v>5.2140000000000004</v>
      </c>
      <c r="L752">
        <v>3.867</v>
      </c>
    </row>
    <row r="753" spans="1:12" x14ac:dyDescent="0.2">
      <c r="A753" s="36">
        <v>46209.694444444503</v>
      </c>
      <c r="B753">
        <v>5.0140000000000002</v>
      </c>
      <c r="C753">
        <v>4.82</v>
      </c>
      <c r="D753">
        <v>7.0730000000000004</v>
      </c>
      <c r="E753">
        <v>7.024</v>
      </c>
      <c r="F753">
        <v>7.82</v>
      </c>
      <c r="G753">
        <v>9.1</v>
      </c>
      <c r="H753">
        <v>10.1</v>
      </c>
      <c r="I753" s="37">
        <f t="shared" si="11"/>
        <v>7.2787142857142859</v>
      </c>
      <c r="J753">
        <v>3.016</v>
      </c>
      <c r="K753">
        <v>5.2130000000000001</v>
      </c>
      <c r="L753">
        <v>3.6459999999999999</v>
      </c>
    </row>
    <row r="754" spans="1:12" x14ac:dyDescent="0.2">
      <c r="A754" s="36">
        <v>46209.701388888898</v>
      </c>
      <c r="B754">
        <v>4.9770000000000003</v>
      </c>
      <c r="C754">
        <v>4.6829999999999998</v>
      </c>
      <c r="D754">
        <v>6.43</v>
      </c>
      <c r="E754">
        <v>6.391</v>
      </c>
      <c r="F754">
        <v>7.0049999999999999</v>
      </c>
      <c r="G754">
        <v>9.1</v>
      </c>
      <c r="H754">
        <v>9.1</v>
      </c>
      <c r="I754" s="37">
        <f t="shared" si="11"/>
        <v>6.8122857142857143</v>
      </c>
      <c r="J754">
        <v>3.2370000000000001</v>
      </c>
      <c r="K754">
        <v>6.0880000000000001</v>
      </c>
      <c r="L754">
        <v>3.99</v>
      </c>
    </row>
    <row r="755" spans="1:12" x14ac:dyDescent="0.2">
      <c r="A755" s="36">
        <v>46209.708333333299</v>
      </c>
      <c r="B755">
        <v>5.8639999999999999</v>
      </c>
      <c r="C755">
        <v>4.335</v>
      </c>
      <c r="D755">
        <v>6.9409999999999998</v>
      </c>
      <c r="E755">
        <v>6.5389999999999997</v>
      </c>
      <c r="F755">
        <v>7.1929999999999996</v>
      </c>
      <c r="G755">
        <v>8.4</v>
      </c>
      <c r="H755">
        <v>8.4</v>
      </c>
      <c r="I755" s="37">
        <f t="shared" si="11"/>
        <v>6.8102857142857136</v>
      </c>
      <c r="J755">
        <v>3.5539999999999998</v>
      </c>
      <c r="K755">
        <v>6.2910000000000004</v>
      </c>
      <c r="L755">
        <v>3.9729999999999999</v>
      </c>
    </row>
    <row r="756" spans="1:12" x14ac:dyDescent="0.2">
      <c r="A756" s="36">
        <v>46209.715277777803</v>
      </c>
      <c r="B756">
        <v>5.4829999999999997</v>
      </c>
      <c r="C756">
        <v>4.4340000000000002</v>
      </c>
      <c r="D756">
        <v>6.9969999999999999</v>
      </c>
      <c r="E756">
        <v>7.1749999999999998</v>
      </c>
      <c r="F756">
        <v>8.0050000000000008</v>
      </c>
      <c r="G756">
        <v>7.1</v>
      </c>
      <c r="H756">
        <v>7.9</v>
      </c>
      <c r="I756" s="37">
        <f t="shared" si="11"/>
        <v>6.7277142857142858</v>
      </c>
      <c r="J756">
        <v>4.048</v>
      </c>
      <c r="K756">
        <v>6.944</v>
      </c>
      <c r="L756">
        <v>4.9020000000000001</v>
      </c>
    </row>
    <row r="757" spans="1:12" x14ac:dyDescent="0.2">
      <c r="A757" s="36">
        <v>46209.722222222197</v>
      </c>
      <c r="B757">
        <v>6.58</v>
      </c>
      <c r="C757">
        <v>4.0629999999999997</v>
      </c>
      <c r="D757">
        <v>7.4880000000000004</v>
      </c>
      <c r="E757">
        <v>6.577</v>
      </c>
      <c r="F757">
        <v>7.6529999999999996</v>
      </c>
      <c r="G757">
        <v>7</v>
      </c>
      <c r="H757">
        <v>7.5</v>
      </c>
      <c r="I757" s="37">
        <f t="shared" si="11"/>
        <v>6.6944285714285714</v>
      </c>
      <c r="J757">
        <v>3.847</v>
      </c>
      <c r="K757">
        <v>6.9379999999999997</v>
      </c>
      <c r="L757">
        <v>6.0810000000000004</v>
      </c>
    </row>
    <row r="758" spans="1:12" x14ac:dyDescent="0.2">
      <c r="A758" s="36">
        <v>46209.729166666701</v>
      </c>
      <c r="B758">
        <v>6.3289999999999997</v>
      </c>
      <c r="C758">
        <v>4.1920000000000002</v>
      </c>
      <c r="D758">
        <v>7.6859999999999999</v>
      </c>
      <c r="E758">
        <v>6.827</v>
      </c>
      <c r="F758">
        <v>7.71</v>
      </c>
      <c r="G758">
        <v>5.3</v>
      </c>
      <c r="H758">
        <v>6.4</v>
      </c>
      <c r="I758" s="37">
        <f t="shared" si="11"/>
        <v>6.3491428571428568</v>
      </c>
      <c r="J758">
        <v>3.6629999999999998</v>
      </c>
      <c r="K758">
        <v>6.4560000000000004</v>
      </c>
      <c r="L758">
        <v>6.4569999999999999</v>
      </c>
    </row>
    <row r="759" spans="1:12" x14ac:dyDescent="0.2">
      <c r="A759" s="36">
        <v>46209.743055555598</v>
      </c>
      <c r="B759">
        <v>6.2590000000000003</v>
      </c>
      <c r="C759">
        <v>6.3330000000000002</v>
      </c>
      <c r="D759">
        <v>8.6890000000000001</v>
      </c>
      <c r="E759">
        <v>8.3550000000000004</v>
      </c>
      <c r="F759">
        <v>9.0570000000000004</v>
      </c>
      <c r="G759">
        <v>6.1</v>
      </c>
      <c r="H759">
        <v>7.6</v>
      </c>
      <c r="I759" s="37">
        <f t="shared" si="11"/>
        <v>7.4847142857142854</v>
      </c>
      <c r="J759">
        <v>3.673</v>
      </c>
      <c r="K759">
        <v>5.7809999999999997</v>
      </c>
      <c r="L759">
        <v>6.25</v>
      </c>
    </row>
    <row r="760" spans="1:12" x14ac:dyDescent="0.2">
      <c r="A760" s="36">
        <v>46209.75</v>
      </c>
      <c r="B760">
        <v>5.4089999999999998</v>
      </c>
      <c r="C760">
        <v>6.7480000000000002</v>
      </c>
      <c r="D760">
        <v>8.4619999999999997</v>
      </c>
      <c r="E760">
        <v>8.2970000000000006</v>
      </c>
      <c r="F760">
        <v>9.577</v>
      </c>
      <c r="G760">
        <v>7.8</v>
      </c>
      <c r="H760">
        <v>8.5</v>
      </c>
      <c r="I760" s="37">
        <f t="shared" si="11"/>
        <v>7.8275714285714288</v>
      </c>
      <c r="J760">
        <v>3.5529999999999999</v>
      </c>
      <c r="K760">
        <v>5.5140000000000002</v>
      </c>
      <c r="L760">
        <v>5.6580000000000004</v>
      </c>
    </row>
    <row r="761" spans="1:12" x14ac:dyDescent="0.2">
      <c r="A761" s="36">
        <v>46209.756944444503</v>
      </c>
      <c r="B761">
        <v>5.9950000000000001</v>
      </c>
      <c r="C761">
        <v>5.3040000000000003</v>
      </c>
      <c r="D761">
        <v>8.9610000000000003</v>
      </c>
      <c r="E761">
        <v>8.6069999999999993</v>
      </c>
      <c r="F761">
        <v>9.1560000000000006</v>
      </c>
      <c r="G761">
        <v>8.5</v>
      </c>
      <c r="H761">
        <v>8.6</v>
      </c>
      <c r="I761" s="37">
        <f t="shared" si="11"/>
        <v>7.8747142857142851</v>
      </c>
      <c r="J761">
        <v>3.8039999999999998</v>
      </c>
      <c r="K761">
        <v>5.3230000000000004</v>
      </c>
      <c r="L761">
        <v>5.9359999999999999</v>
      </c>
    </row>
    <row r="762" spans="1:12" x14ac:dyDescent="0.2">
      <c r="A762" s="36">
        <v>46209.763888888898</v>
      </c>
      <c r="B762">
        <v>5.1760000000000002</v>
      </c>
      <c r="C762">
        <v>6.9850000000000003</v>
      </c>
      <c r="D762">
        <v>9.5</v>
      </c>
      <c r="E762">
        <v>8.2850000000000001</v>
      </c>
      <c r="F762">
        <v>10.061</v>
      </c>
      <c r="G762">
        <v>8.5</v>
      </c>
      <c r="H762">
        <v>8.5</v>
      </c>
      <c r="I762" s="37">
        <f t="shared" si="11"/>
        <v>8.1438571428571436</v>
      </c>
      <c r="J762">
        <v>3.847</v>
      </c>
      <c r="K762">
        <v>5.8129999999999997</v>
      </c>
      <c r="L762">
        <v>5.78</v>
      </c>
    </row>
    <row r="763" spans="1:12" x14ac:dyDescent="0.2">
      <c r="A763" s="36">
        <v>46209.770833333299</v>
      </c>
      <c r="B763">
        <v>4.9859999999999998</v>
      </c>
      <c r="C763">
        <v>6.7949999999999999</v>
      </c>
      <c r="D763">
        <v>8.5370000000000008</v>
      </c>
      <c r="E763">
        <v>8.4949999999999992</v>
      </c>
      <c r="F763">
        <v>9.8859999999999992</v>
      </c>
      <c r="G763">
        <v>9.6999999999999993</v>
      </c>
      <c r="H763">
        <v>9.6999999999999993</v>
      </c>
      <c r="I763" s="37">
        <f t="shared" si="11"/>
        <v>8.2998571428571442</v>
      </c>
      <c r="J763">
        <v>3.2010000000000001</v>
      </c>
      <c r="K763">
        <v>5.33</v>
      </c>
      <c r="L763">
        <v>5.0220000000000002</v>
      </c>
    </row>
    <row r="764" spans="1:12" x14ac:dyDescent="0.2">
      <c r="A764" s="36">
        <v>46209.777777777803</v>
      </c>
      <c r="B764">
        <v>5.3490000000000002</v>
      </c>
      <c r="C764">
        <v>5.9189999999999996</v>
      </c>
      <c r="D764">
        <v>8.6210000000000004</v>
      </c>
      <c r="E764">
        <v>7.6130000000000004</v>
      </c>
      <c r="F764">
        <v>8.8610000000000007</v>
      </c>
      <c r="G764">
        <v>9.1</v>
      </c>
      <c r="H764">
        <v>9.3000000000000007</v>
      </c>
      <c r="I764" s="37">
        <f t="shared" si="11"/>
        <v>7.8232857142857153</v>
      </c>
      <c r="J764">
        <v>3.4580000000000002</v>
      </c>
      <c r="K764">
        <v>5.5359999999999996</v>
      </c>
      <c r="L764">
        <v>4.2690000000000001</v>
      </c>
    </row>
    <row r="765" spans="1:12" x14ac:dyDescent="0.2">
      <c r="A765" s="36">
        <v>46209.784722222197</v>
      </c>
      <c r="B765">
        <v>6.0940000000000003</v>
      </c>
      <c r="C765">
        <v>4.7060000000000004</v>
      </c>
      <c r="D765">
        <v>8.3219999999999992</v>
      </c>
      <c r="E765">
        <v>7.5720000000000001</v>
      </c>
      <c r="F765">
        <v>8.859</v>
      </c>
      <c r="G765">
        <v>9.6</v>
      </c>
      <c r="H765">
        <v>9.8000000000000007</v>
      </c>
      <c r="I765" s="37">
        <f t="shared" si="11"/>
        <v>7.850428571428572</v>
      </c>
      <c r="J765">
        <v>4.0810000000000004</v>
      </c>
      <c r="K765">
        <v>5.9370000000000003</v>
      </c>
      <c r="L765">
        <v>4.3879999999999999</v>
      </c>
    </row>
    <row r="766" spans="1:12" x14ac:dyDescent="0.2">
      <c r="A766" s="36">
        <v>46209.798611111102</v>
      </c>
      <c r="B766">
        <v>5.3380000000000001</v>
      </c>
      <c r="C766">
        <v>5.1120000000000001</v>
      </c>
      <c r="D766">
        <v>8.5350000000000001</v>
      </c>
      <c r="E766">
        <v>7.6509999999999998</v>
      </c>
      <c r="F766">
        <v>8.9710000000000001</v>
      </c>
      <c r="G766">
        <v>10.6</v>
      </c>
      <c r="H766">
        <v>10.7</v>
      </c>
      <c r="I766" s="37">
        <f t="shared" si="11"/>
        <v>8.1295714285714276</v>
      </c>
      <c r="J766">
        <v>4.7389999999999999</v>
      </c>
      <c r="K766">
        <v>7.9660000000000002</v>
      </c>
      <c r="L766">
        <v>7.2560000000000002</v>
      </c>
    </row>
    <row r="767" spans="1:12" x14ac:dyDescent="0.2">
      <c r="A767" s="36">
        <v>46209.805555555598</v>
      </c>
      <c r="B767">
        <v>6.2489999999999997</v>
      </c>
      <c r="C767">
        <v>4.9809999999999999</v>
      </c>
      <c r="D767">
        <v>8.9220000000000006</v>
      </c>
      <c r="E767">
        <v>7.6310000000000002</v>
      </c>
      <c r="F767">
        <v>9.1389999999999993</v>
      </c>
      <c r="G767">
        <v>10.199999999999999</v>
      </c>
      <c r="H767">
        <v>10.9</v>
      </c>
      <c r="I767" s="37">
        <f t="shared" si="11"/>
        <v>8.2888571428571431</v>
      </c>
      <c r="J767">
        <v>4.7859999999999996</v>
      </c>
      <c r="K767">
        <v>7.173</v>
      </c>
      <c r="L767">
        <v>7.4779999999999998</v>
      </c>
    </row>
    <row r="768" spans="1:12" x14ac:dyDescent="0.2">
      <c r="A768" s="36">
        <v>46209.8125</v>
      </c>
      <c r="B768">
        <v>7.9779999999999998</v>
      </c>
      <c r="C768">
        <v>4.6219999999999999</v>
      </c>
      <c r="D768">
        <v>8.0739999999999998</v>
      </c>
      <c r="E768">
        <v>7.5510000000000002</v>
      </c>
      <c r="F768">
        <v>8.6300000000000008</v>
      </c>
      <c r="G768">
        <v>11.2</v>
      </c>
      <c r="H768">
        <v>10.6</v>
      </c>
      <c r="I768" s="37">
        <f t="shared" si="11"/>
        <v>8.3792857142857162</v>
      </c>
      <c r="J768">
        <v>4.8289999999999997</v>
      </c>
      <c r="K768">
        <v>7.9</v>
      </c>
      <c r="L768">
        <v>7.141</v>
      </c>
    </row>
    <row r="769" spans="1:12" x14ac:dyDescent="0.2">
      <c r="A769" s="36">
        <v>46209.819444444503</v>
      </c>
      <c r="B769">
        <v>7.7910000000000004</v>
      </c>
      <c r="C769">
        <v>5.1139999999999999</v>
      </c>
      <c r="D769">
        <v>9.1959999999999997</v>
      </c>
      <c r="E769">
        <v>8.1829999999999998</v>
      </c>
      <c r="F769">
        <v>9.1389999999999993</v>
      </c>
      <c r="G769">
        <v>10.199999999999999</v>
      </c>
      <c r="H769">
        <v>10.199999999999999</v>
      </c>
      <c r="I769" s="37">
        <f t="shared" si="11"/>
        <v>8.5461428571428577</v>
      </c>
      <c r="J769">
        <v>5.3639999999999999</v>
      </c>
      <c r="K769">
        <v>8.6039999999999992</v>
      </c>
      <c r="L769">
        <v>7.2069999999999999</v>
      </c>
    </row>
    <row r="770" spans="1:12" x14ac:dyDescent="0.2">
      <c r="A770" s="36">
        <v>46209.826388888898</v>
      </c>
      <c r="B770">
        <v>6.9160000000000004</v>
      </c>
      <c r="C770">
        <v>5.3840000000000003</v>
      </c>
      <c r="D770">
        <v>9.66</v>
      </c>
      <c r="E770">
        <v>8.8849999999999998</v>
      </c>
      <c r="F770">
        <v>9.6120000000000001</v>
      </c>
      <c r="G770">
        <v>9.4</v>
      </c>
      <c r="H770">
        <v>9</v>
      </c>
      <c r="I770" s="37">
        <f t="shared" si="11"/>
        <v>8.4081428571428578</v>
      </c>
      <c r="J770">
        <v>7.2140000000000004</v>
      </c>
      <c r="K770">
        <v>9.1620000000000008</v>
      </c>
      <c r="L770">
        <v>9.9090000000000007</v>
      </c>
    </row>
    <row r="771" spans="1:12" x14ac:dyDescent="0.2">
      <c r="A771" s="36">
        <v>46209.833333333299</v>
      </c>
      <c r="B771">
        <v>7.7290000000000001</v>
      </c>
      <c r="C771">
        <v>5.1669999999999998</v>
      </c>
      <c r="D771">
        <v>9.5679999999999996</v>
      </c>
      <c r="E771">
        <v>9.1690000000000005</v>
      </c>
      <c r="F771">
        <v>10.038</v>
      </c>
      <c r="G771">
        <v>9.1999999999999993</v>
      </c>
      <c r="H771">
        <v>8.6</v>
      </c>
      <c r="I771" s="37">
        <f t="shared" si="11"/>
        <v>8.4958571428571421</v>
      </c>
      <c r="J771">
        <v>6.101</v>
      </c>
      <c r="K771">
        <v>9.3439999999999994</v>
      </c>
      <c r="L771">
        <v>9.7959999999999994</v>
      </c>
    </row>
    <row r="772" spans="1:12" x14ac:dyDescent="0.2">
      <c r="A772" s="36">
        <v>46209.840277777803</v>
      </c>
      <c r="B772">
        <v>8.0429999999999993</v>
      </c>
      <c r="C772">
        <v>5.5289999999999999</v>
      </c>
      <c r="D772">
        <v>9.7560000000000002</v>
      </c>
      <c r="E772">
        <v>9.6999999999999993</v>
      </c>
      <c r="F772">
        <v>10.164999999999999</v>
      </c>
      <c r="G772">
        <v>7.9</v>
      </c>
      <c r="H772">
        <v>8.3000000000000007</v>
      </c>
      <c r="I772" s="37">
        <f t="shared" si="11"/>
        <v>8.4847142857142863</v>
      </c>
      <c r="J772">
        <v>5.7110000000000003</v>
      </c>
      <c r="K772">
        <v>9.2940000000000005</v>
      </c>
      <c r="L772">
        <v>9.0660000000000007</v>
      </c>
    </row>
    <row r="773" spans="1:12" x14ac:dyDescent="0.2">
      <c r="A773" s="36">
        <v>46209.847222222197</v>
      </c>
      <c r="B773">
        <v>7.8689999999999998</v>
      </c>
      <c r="C773">
        <v>5.8040000000000003</v>
      </c>
      <c r="D773">
        <v>9.827</v>
      </c>
      <c r="E773">
        <v>9.2279999999999998</v>
      </c>
      <c r="F773">
        <v>9.85</v>
      </c>
      <c r="G773">
        <v>6.7</v>
      </c>
      <c r="H773">
        <v>8.5</v>
      </c>
      <c r="I773" s="37">
        <f t="shared" si="11"/>
        <v>8.2540000000000013</v>
      </c>
      <c r="J773">
        <v>5.7960000000000003</v>
      </c>
      <c r="K773">
        <v>9.5850000000000009</v>
      </c>
      <c r="L773">
        <v>10.231</v>
      </c>
    </row>
    <row r="774" spans="1:12" x14ac:dyDescent="0.2">
      <c r="A774" s="36">
        <v>46209.854166666701</v>
      </c>
      <c r="B774">
        <v>8.7579999999999991</v>
      </c>
      <c r="C774">
        <v>4.9050000000000002</v>
      </c>
      <c r="D774">
        <v>9.2080000000000002</v>
      </c>
      <c r="E774">
        <v>8.9019999999999992</v>
      </c>
      <c r="F774">
        <v>9.5440000000000005</v>
      </c>
      <c r="G774">
        <v>7.7</v>
      </c>
      <c r="H774">
        <v>7.8</v>
      </c>
      <c r="I774" s="37">
        <f t="shared" si="11"/>
        <v>8.116714285714286</v>
      </c>
      <c r="J774">
        <v>4.8109999999999999</v>
      </c>
      <c r="K774">
        <v>9.8000000000000007</v>
      </c>
      <c r="L774">
        <v>9.2520000000000007</v>
      </c>
    </row>
    <row r="775" spans="1:12" x14ac:dyDescent="0.2">
      <c r="A775" s="36">
        <v>46209.875</v>
      </c>
      <c r="B775">
        <v>7.157</v>
      </c>
      <c r="C775">
        <v>7.234</v>
      </c>
      <c r="D775">
        <v>10.164</v>
      </c>
      <c r="E775">
        <v>9.24</v>
      </c>
      <c r="F775">
        <v>10.709</v>
      </c>
      <c r="G775">
        <v>7.7</v>
      </c>
      <c r="H775">
        <v>7.6</v>
      </c>
      <c r="I775" s="37">
        <f t="shared" si="11"/>
        <v>8.5434285714285725</v>
      </c>
      <c r="J775">
        <v>5.3120000000000003</v>
      </c>
      <c r="K775">
        <v>8.7479999999999993</v>
      </c>
      <c r="L775">
        <v>7.649</v>
      </c>
    </row>
    <row r="776" spans="1:12" x14ac:dyDescent="0.2">
      <c r="A776" s="36">
        <v>46209.888888888898</v>
      </c>
      <c r="B776">
        <v>6.6820000000000004</v>
      </c>
      <c r="C776">
        <v>9.7260000000000009</v>
      </c>
      <c r="D776">
        <v>10.342000000000001</v>
      </c>
      <c r="E776">
        <v>9.234</v>
      </c>
      <c r="F776">
        <v>10.401999999999999</v>
      </c>
      <c r="G776">
        <v>7.9</v>
      </c>
      <c r="H776">
        <v>7.7</v>
      </c>
      <c r="I776" s="37">
        <f t="shared" ref="I776:I839" si="12">AVERAGE(B776:H776)</f>
        <v>8.855142857142857</v>
      </c>
      <c r="J776">
        <v>5.35</v>
      </c>
      <c r="K776">
        <v>7.2939999999999996</v>
      </c>
      <c r="L776">
        <v>6.2869999999999999</v>
      </c>
    </row>
    <row r="777" spans="1:12" x14ac:dyDescent="0.2">
      <c r="A777" s="36">
        <v>46209.895833333299</v>
      </c>
      <c r="B777">
        <v>5.5019999999999998</v>
      </c>
      <c r="C777">
        <v>7.8390000000000004</v>
      </c>
      <c r="D777">
        <v>9.4649999999999999</v>
      </c>
      <c r="E777">
        <v>9.02</v>
      </c>
      <c r="F777">
        <v>9.9160000000000004</v>
      </c>
      <c r="G777">
        <v>8.3000000000000007</v>
      </c>
      <c r="H777">
        <v>7.7</v>
      </c>
      <c r="I777" s="37">
        <f t="shared" si="12"/>
        <v>8.248857142857144</v>
      </c>
      <c r="J777">
        <v>5.7889999999999997</v>
      </c>
      <c r="K777">
        <v>6.8689999999999998</v>
      </c>
      <c r="L777">
        <v>6.0940000000000003</v>
      </c>
    </row>
    <row r="778" spans="1:12" x14ac:dyDescent="0.2">
      <c r="A778" s="36">
        <v>46209.902777777803</v>
      </c>
      <c r="B778">
        <v>5.5010000000000003</v>
      </c>
      <c r="C778">
        <v>7.2069999999999999</v>
      </c>
      <c r="D778">
        <v>9.1959999999999997</v>
      </c>
      <c r="E778">
        <v>8.5809999999999995</v>
      </c>
      <c r="F778">
        <v>9.5229999999999997</v>
      </c>
      <c r="G778">
        <v>8.3000000000000007</v>
      </c>
      <c r="H778">
        <v>7.9</v>
      </c>
      <c r="I778" s="37">
        <f t="shared" si="12"/>
        <v>8.0297142857142845</v>
      </c>
      <c r="J778">
        <v>5.9029999999999996</v>
      </c>
      <c r="K778">
        <v>6.9210000000000003</v>
      </c>
      <c r="L778">
        <v>6.8440000000000003</v>
      </c>
    </row>
    <row r="779" spans="1:12" x14ac:dyDescent="0.2">
      <c r="A779" s="36">
        <v>46209.909722222197</v>
      </c>
      <c r="B779">
        <v>6.6870000000000003</v>
      </c>
      <c r="C779">
        <v>9.4939999999999998</v>
      </c>
      <c r="D779">
        <v>10.285</v>
      </c>
      <c r="E779">
        <v>8.8030000000000008</v>
      </c>
      <c r="F779">
        <v>10.366</v>
      </c>
      <c r="G779">
        <v>8.6</v>
      </c>
      <c r="H779">
        <v>8.1999999999999993</v>
      </c>
      <c r="I779" s="37">
        <f t="shared" si="12"/>
        <v>8.9192857142857154</v>
      </c>
      <c r="J779">
        <v>5.88</v>
      </c>
      <c r="K779">
        <v>7.1950000000000003</v>
      </c>
      <c r="L779">
        <v>6.109</v>
      </c>
    </row>
    <row r="780" spans="1:12" x14ac:dyDescent="0.2">
      <c r="A780" s="36">
        <v>46209.916666666701</v>
      </c>
      <c r="B780">
        <v>8.1460000000000008</v>
      </c>
      <c r="C780">
        <v>10.068</v>
      </c>
      <c r="D780">
        <v>10.548999999999999</v>
      </c>
      <c r="E780">
        <v>10.002000000000001</v>
      </c>
      <c r="F780">
        <v>10.486000000000001</v>
      </c>
      <c r="G780">
        <v>9</v>
      </c>
      <c r="H780">
        <v>8.3000000000000007</v>
      </c>
      <c r="I780" s="37">
        <f t="shared" si="12"/>
        <v>9.5072857142857146</v>
      </c>
      <c r="J780">
        <v>6.1159999999999997</v>
      </c>
      <c r="K780">
        <v>7.07</v>
      </c>
      <c r="L780">
        <v>6.13</v>
      </c>
    </row>
    <row r="781" spans="1:12" x14ac:dyDescent="0.2">
      <c r="A781" s="36">
        <v>46209.930555555598</v>
      </c>
      <c r="B781">
        <v>6.5</v>
      </c>
      <c r="C781">
        <v>8.6140000000000008</v>
      </c>
      <c r="D781">
        <v>9.4819999999999993</v>
      </c>
      <c r="E781">
        <v>9.3610000000000007</v>
      </c>
      <c r="F781">
        <v>9.2040000000000006</v>
      </c>
      <c r="G781">
        <v>5.8</v>
      </c>
      <c r="H781">
        <v>6.8</v>
      </c>
      <c r="I781" s="37">
        <f t="shared" si="12"/>
        <v>7.9658571428571419</v>
      </c>
      <c r="J781">
        <v>5.6070000000000002</v>
      </c>
      <c r="K781">
        <v>6.2880000000000003</v>
      </c>
      <c r="L781">
        <v>6.0910000000000002</v>
      </c>
    </row>
    <row r="782" spans="1:12" x14ac:dyDescent="0.2">
      <c r="A782" s="36">
        <v>46209.9375</v>
      </c>
      <c r="B782">
        <v>5.5060000000000002</v>
      </c>
      <c r="C782">
        <v>8.4570000000000007</v>
      </c>
      <c r="D782">
        <v>9.09</v>
      </c>
      <c r="E782">
        <v>8.2769999999999992</v>
      </c>
      <c r="F782">
        <v>8.968</v>
      </c>
      <c r="G782">
        <v>5.4</v>
      </c>
      <c r="H782">
        <v>6.4</v>
      </c>
      <c r="I782" s="37">
        <f t="shared" si="12"/>
        <v>7.4425714285714282</v>
      </c>
      <c r="J782">
        <v>5.6639999999999997</v>
      </c>
      <c r="K782">
        <v>5.36</v>
      </c>
      <c r="L782">
        <v>5.282</v>
      </c>
    </row>
    <row r="783" spans="1:12" x14ac:dyDescent="0.2">
      <c r="A783" s="36">
        <v>46209.944444444503</v>
      </c>
      <c r="B783">
        <v>4.6829999999999998</v>
      </c>
      <c r="C783">
        <v>7.7249999999999996</v>
      </c>
      <c r="D783">
        <v>8.25</v>
      </c>
      <c r="E783">
        <v>8.0139999999999993</v>
      </c>
      <c r="F783">
        <v>8.7119999999999997</v>
      </c>
      <c r="G783">
        <v>6</v>
      </c>
      <c r="H783">
        <v>7.3</v>
      </c>
      <c r="I783" s="37">
        <f t="shared" si="12"/>
        <v>7.2405714285714282</v>
      </c>
      <c r="J783">
        <v>5.3579999999999997</v>
      </c>
      <c r="K783">
        <v>5.383</v>
      </c>
      <c r="L783">
        <v>5.1660000000000004</v>
      </c>
    </row>
    <row r="784" spans="1:12" x14ac:dyDescent="0.2">
      <c r="A784" s="36">
        <v>46209.951388888898</v>
      </c>
      <c r="B784">
        <v>5.133</v>
      </c>
      <c r="C784">
        <v>5.4189999999999996</v>
      </c>
      <c r="D784">
        <v>7.6059999999999999</v>
      </c>
      <c r="E784">
        <v>7.0910000000000002</v>
      </c>
      <c r="F784">
        <v>8.0830000000000002</v>
      </c>
      <c r="G784">
        <v>5.7</v>
      </c>
      <c r="H784">
        <v>7.8</v>
      </c>
      <c r="I784" s="37">
        <f t="shared" si="12"/>
        <v>6.6902857142857144</v>
      </c>
      <c r="J784">
        <v>5.7859999999999996</v>
      </c>
      <c r="K784">
        <v>6.2060000000000004</v>
      </c>
      <c r="L784">
        <v>5.8529999999999998</v>
      </c>
    </row>
    <row r="785" spans="1:12" x14ac:dyDescent="0.2">
      <c r="A785" s="36">
        <v>46209.965277777803</v>
      </c>
      <c r="B785">
        <v>6.3979999999999997</v>
      </c>
      <c r="C785">
        <v>4.0110000000000001</v>
      </c>
      <c r="D785">
        <v>7.2750000000000004</v>
      </c>
      <c r="E785">
        <v>6.7919999999999998</v>
      </c>
      <c r="F785">
        <v>7.7949999999999999</v>
      </c>
      <c r="G785">
        <v>5.2</v>
      </c>
      <c r="H785">
        <v>8</v>
      </c>
      <c r="I785" s="37">
        <f t="shared" si="12"/>
        <v>6.495857142857143</v>
      </c>
      <c r="J785">
        <v>4.7290000000000001</v>
      </c>
      <c r="K785">
        <v>6.3760000000000003</v>
      </c>
      <c r="L785">
        <v>4.7889999999999997</v>
      </c>
    </row>
    <row r="786" spans="1:12" x14ac:dyDescent="0.2">
      <c r="A786" s="36">
        <v>46209.972222222197</v>
      </c>
      <c r="B786">
        <v>7.069</v>
      </c>
      <c r="C786">
        <v>4.9820000000000002</v>
      </c>
      <c r="D786">
        <v>7.6539999999999999</v>
      </c>
      <c r="E786">
        <v>7.0250000000000004</v>
      </c>
      <c r="F786">
        <v>8.0679999999999996</v>
      </c>
      <c r="G786">
        <v>5.5</v>
      </c>
      <c r="H786">
        <v>8.1</v>
      </c>
      <c r="I786" s="37">
        <f t="shared" si="12"/>
        <v>6.9139999999999997</v>
      </c>
      <c r="J786">
        <v>4.59</v>
      </c>
      <c r="K786">
        <v>6.2350000000000003</v>
      </c>
      <c r="L786">
        <v>4.9169999999999998</v>
      </c>
    </row>
    <row r="787" spans="1:12" x14ac:dyDescent="0.2">
      <c r="A787" s="36">
        <v>46209.979166666701</v>
      </c>
      <c r="B787">
        <v>7.6970000000000001</v>
      </c>
      <c r="C787">
        <v>4.4809999999999999</v>
      </c>
      <c r="D787">
        <v>8.2449999999999992</v>
      </c>
      <c r="E787">
        <v>7.57</v>
      </c>
      <c r="F787">
        <v>8.6489999999999991</v>
      </c>
      <c r="G787">
        <v>6.7</v>
      </c>
      <c r="H787">
        <v>9.6</v>
      </c>
      <c r="I787" s="37">
        <f t="shared" si="12"/>
        <v>7.5631428571428581</v>
      </c>
      <c r="J787">
        <v>5.008</v>
      </c>
      <c r="K787">
        <v>6.8849999999999998</v>
      </c>
      <c r="L787">
        <v>5.7729999999999997</v>
      </c>
    </row>
    <row r="788" spans="1:12" x14ac:dyDescent="0.2">
      <c r="A788" s="36">
        <v>46209.986111111102</v>
      </c>
      <c r="B788">
        <v>8.0020000000000007</v>
      </c>
      <c r="C788">
        <v>4.4320000000000004</v>
      </c>
      <c r="D788">
        <v>8.9760000000000009</v>
      </c>
      <c r="E788">
        <v>8.3960000000000008</v>
      </c>
      <c r="F788">
        <v>8.8659999999999997</v>
      </c>
      <c r="G788">
        <v>6.8</v>
      </c>
      <c r="H788">
        <v>10.9</v>
      </c>
      <c r="I788" s="37">
        <f t="shared" si="12"/>
        <v>8.0531428571428574</v>
      </c>
      <c r="J788">
        <v>6.0270000000000001</v>
      </c>
      <c r="K788">
        <v>8.4039999999999999</v>
      </c>
      <c r="L788">
        <v>5.2889999999999997</v>
      </c>
    </row>
    <row r="789" spans="1:12" x14ac:dyDescent="0.2">
      <c r="A789" s="36">
        <v>46209.993055555598</v>
      </c>
      <c r="B789">
        <v>8.0749999999999993</v>
      </c>
      <c r="C789">
        <v>5.0590000000000002</v>
      </c>
      <c r="D789">
        <v>8.7110000000000003</v>
      </c>
      <c r="E789">
        <v>8.1790000000000003</v>
      </c>
      <c r="F789">
        <v>8.9160000000000004</v>
      </c>
      <c r="G789">
        <v>5.9</v>
      </c>
      <c r="H789">
        <v>8.9</v>
      </c>
      <c r="I789" s="37">
        <f t="shared" si="12"/>
        <v>7.6771428571428562</v>
      </c>
      <c r="J789">
        <v>5.66</v>
      </c>
      <c r="K789">
        <v>8.3640000000000008</v>
      </c>
      <c r="L789">
        <v>5.5270000000000001</v>
      </c>
    </row>
    <row r="790" spans="1:12" x14ac:dyDescent="0.2">
      <c r="A790" s="36">
        <v>46210</v>
      </c>
      <c r="B790">
        <v>7.6340000000000003</v>
      </c>
      <c r="C790">
        <v>7.6210000000000004</v>
      </c>
      <c r="D790">
        <v>8.2970000000000006</v>
      </c>
      <c r="E790">
        <v>7.2549999999999999</v>
      </c>
      <c r="F790">
        <v>8.6240000000000006</v>
      </c>
      <c r="G790">
        <v>6.4</v>
      </c>
      <c r="H790">
        <v>9.1999999999999993</v>
      </c>
      <c r="I790" s="37">
        <f t="shared" si="12"/>
        <v>7.8615714285714278</v>
      </c>
      <c r="J790">
        <v>4.4539999999999997</v>
      </c>
      <c r="K790">
        <v>8.1959999999999997</v>
      </c>
      <c r="L790">
        <v>5.48</v>
      </c>
    </row>
    <row r="791" spans="1:12" x14ac:dyDescent="0.2">
      <c r="A791" s="36">
        <v>46210.006944444503</v>
      </c>
      <c r="B791">
        <v>7.9210000000000003</v>
      </c>
      <c r="C791">
        <v>6.1660000000000004</v>
      </c>
      <c r="D791">
        <v>8.7620000000000005</v>
      </c>
      <c r="E791">
        <v>8.0830000000000002</v>
      </c>
      <c r="F791">
        <v>8.7739999999999991</v>
      </c>
      <c r="G791">
        <v>6.8</v>
      </c>
      <c r="H791">
        <v>8.6999999999999993</v>
      </c>
      <c r="I791" s="37">
        <f t="shared" si="12"/>
        <v>7.886571428571429</v>
      </c>
      <c r="J791">
        <v>4.4809999999999999</v>
      </c>
      <c r="K791">
        <v>8.0939999999999994</v>
      </c>
      <c r="L791">
        <v>5.5570000000000004</v>
      </c>
    </row>
    <row r="792" spans="1:12" x14ac:dyDescent="0.2">
      <c r="A792" s="36">
        <v>46210.013888888898</v>
      </c>
      <c r="B792">
        <v>8.4619999999999997</v>
      </c>
      <c r="C792">
        <v>4.8929999999999998</v>
      </c>
      <c r="D792">
        <v>9.3030000000000008</v>
      </c>
      <c r="E792">
        <v>8.4649999999999999</v>
      </c>
      <c r="F792">
        <v>8.8450000000000006</v>
      </c>
      <c r="G792">
        <v>7.6</v>
      </c>
      <c r="H792">
        <v>8.6</v>
      </c>
      <c r="I792" s="37">
        <f t="shared" si="12"/>
        <v>8.0240000000000009</v>
      </c>
      <c r="J792">
        <v>4.4660000000000002</v>
      </c>
      <c r="K792">
        <v>8.7260000000000009</v>
      </c>
      <c r="L792">
        <v>5.8419999999999996</v>
      </c>
    </row>
    <row r="793" spans="1:12" x14ac:dyDescent="0.2">
      <c r="A793" s="36">
        <v>46210.027777777803</v>
      </c>
      <c r="B793">
        <v>7.532</v>
      </c>
      <c r="C793">
        <v>6.5259999999999998</v>
      </c>
      <c r="D793">
        <v>8.3059999999999992</v>
      </c>
      <c r="E793">
        <v>7.218</v>
      </c>
      <c r="F793">
        <v>8.6890000000000001</v>
      </c>
      <c r="G793">
        <v>6.6</v>
      </c>
      <c r="H793">
        <v>8.3000000000000007</v>
      </c>
      <c r="I793" s="37">
        <f t="shared" si="12"/>
        <v>7.5958571428571435</v>
      </c>
      <c r="J793">
        <v>4.6459999999999999</v>
      </c>
      <c r="K793">
        <v>8.3149999999999995</v>
      </c>
      <c r="L793">
        <v>5.36</v>
      </c>
    </row>
    <row r="794" spans="1:12" x14ac:dyDescent="0.2">
      <c r="A794" s="36">
        <v>46210.034722222197</v>
      </c>
      <c r="B794">
        <v>7.556</v>
      </c>
      <c r="C794">
        <v>4.51</v>
      </c>
      <c r="D794">
        <v>8.6950000000000003</v>
      </c>
      <c r="E794">
        <v>7.9160000000000004</v>
      </c>
      <c r="F794">
        <v>8.6180000000000003</v>
      </c>
      <c r="G794">
        <v>6.4</v>
      </c>
      <c r="H794">
        <v>8.3000000000000007</v>
      </c>
      <c r="I794" s="37">
        <f t="shared" si="12"/>
        <v>7.4278571428571434</v>
      </c>
      <c r="J794">
        <v>4.2039999999999997</v>
      </c>
      <c r="K794">
        <v>8.5190000000000001</v>
      </c>
      <c r="L794">
        <v>4.9020000000000001</v>
      </c>
    </row>
    <row r="795" spans="1:12" x14ac:dyDescent="0.2">
      <c r="A795" s="36">
        <v>46210.041666666701</v>
      </c>
      <c r="B795">
        <v>6.5229999999999997</v>
      </c>
      <c r="C795">
        <v>5.5</v>
      </c>
      <c r="D795">
        <v>8.2799999999999994</v>
      </c>
      <c r="E795">
        <v>7.6589999999999998</v>
      </c>
      <c r="F795">
        <v>8.2509999999999994</v>
      </c>
      <c r="G795">
        <v>6.4</v>
      </c>
      <c r="H795">
        <v>8.1</v>
      </c>
      <c r="I795" s="37">
        <f t="shared" si="12"/>
        <v>7.2447142857142852</v>
      </c>
      <c r="J795">
        <v>4.0640000000000001</v>
      </c>
      <c r="K795">
        <v>7.8220000000000001</v>
      </c>
      <c r="L795">
        <v>4.5460000000000003</v>
      </c>
    </row>
    <row r="796" spans="1:12" x14ac:dyDescent="0.2">
      <c r="A796" s="36">
        <v>46210.048611111102</v>
      </c>
      <c r="B796">
        <v>7.1550000000000002</v>
      </c>
      <c r="C796">
        <v>5.0439999999999996</v>
      </c>
      <c r="D796">
        <v>8.6479999999999997</v>
      </c>
      <c r="E796">
        <v>7.5670000000000002</v>
      </c>
      <c r="F796">
        <v>8.8290000000000006</v>
      </c>
      <c r="G796">
        <v>5.9</v>
      </c>
      <c r="H796">
        <v>8</v>
      </c>
      <c r="I796" s="37">
        <f t="shared" si="12"/>
        <v>7.3061428571428575</v>
      </c>
      <c r="J796">
        <v>3.4159999999999999</v>
      </c>
      <c r="K796">
        <v>7.8230000000000004</v>
      </c>
      <c r="L796">
        <v>4.6790000000000003</v>
      </c>
    </row>
    <row r="797" spans="1:12" x14ac:dyDescent="0.2">
      <c r="A797" s="36">
        <v>46210.0625</v>
      </c>
      <c r="B797">
        <v>7.5819999999999999</v>
      </c>
      <c r="C797">
        <v>5.1219999999999999</v>
      </c>
      <c r="D797">
        <v>8.33</v>
      </c>
      <c r="E797">
        <v>7.444</v>
      </c>
      <c r="F797">
        <v>8.91</v>
      </c>
      <c r="G797">
        <v>6.2</v>
      </c>
      <c r="H797">
        <v>6.9</v>
      </c>
      <c r="I797" s="37">
        <f t="shared" si="12"/>
        <v>7.2125714285714286</v>
      </c>
      <c r="J797">
        <v>6.1589999999999998</v>
      </c>
      <c r="K797">
        <v>8.2029999999999994</v>
      </c>
      <c r="L797">
        <v>5.2110000000000003</v>
      </c>
    </row>
    <row r="798" spans="1:12" x14ac:dyDescent="0.2">
      <c r="A798" s="36">
        <v>46210.069444444503</v>
      </c>
      <c r="B798">
        <v>7.2939999999999996</v>
      </c>
      <c r="C798">
        <v>4.1749999999999998</v>
      </c>
      <c r="D798">
        <v>9.1850000000000005</v>
      </c>
      <c r="E798">
        <v>8.6110000000000007</v>
      </c>
      <c r="F798">
        <v>9.4550000000000001</v>
      </c>
      <c r="G798">
        <v>6</v>
      </c>
      <c r="H798">
        <v>6.2</v>
      </c>
      <c r="I798" s="37">
        <f t="shared" si="12"/>
        <v>7.2742857142857149</v>
      </c>
      <c r="J798">
        <v>5.984</v>
      </c>
      <c r="K798">
        <v>8.6080000000000005</v>
      </c>
      <c r="L798">
        <v>4.9240000000000004</v>
      </c>
    </row>
    <row r="799" spans="1:12" x14ac:dyDescent="0.2">
      <c r="A799" s="36">
        <v>46210.076388888898</v>
      </c>
      <c r="B799">
        <v>7.0449999999999999</v>
      </c>
      <c r="C799">
        <v>4.359</v>
      </c>
      <c r="D799">
        <v>8.5340000000000007</v>
      </c>
      <c r="E799">
        <v>8.2200000000000006</v>
      </c>
      <c r="F799">
        <v>9.0579999999999998</v>
      </c>
      <c r="G799">
        <v>6.2</v>
      </c>
      <c r="H799">
        <v>5.7</v>
      </c>
      <c r="I799" s="37">
        <f t="shared" si="12"/>
        <v>7.0165714285714298</v>
      </c>
      <c r="J799">
        <v>5.2619999999999996</v>
      </c>
      <c r="K799">
        <v>8.6790000000000003</v>
      </c>
      <c r="L799">
        <v>4.87</v>
      </c>
    </row>
    <row r="800" spans="1:12" x14ac:dyDescent="0.2">
      <c r="A800" s="36">
        <v>46210.090277777803</v>
      </c>
      <c r="B800">
        <v>7.0960000000000001</v>
      </c>
      <c r="C800">
        <v>4.468</v>
      </c>
      <c r="D800">
        <v>8.4700000000000006</v>
      </c>
      <c r="E800">
        <v>8.407</v>
      </c>
      <c r="F800">
        <v>9.1270000000000007</v>
      </c>
      <c r="G800">
        <v>5.6</v>
      </c>
      <c r="H800">
        <v>5.2</v>
      </c>
      <c r="I800" s="37">
        <f t="shared" si="12"/>
        <v>6.9097142857142861</v>
      </c>
      <c r="J800">
        <v>4.484</v>
      </c>
      <c r="K800">
        <v>8.5630000000000006</v>
      </c>
      <c r="L800">
        <v>5.5869999999999997</v>
      </c>
    </row>
    <row r="801" spans="1:12" x14ac:dyDescent="0.2">
      <c r="A801" s="36">
        <v>46210.097222222197</v>
      </c>
      <c r="B801">
        <v>8.0809999999999995</v>
      </c>
      <c r="C801">
        <v>5.4320000000000004</v>
      </c>
      <c r="D801">
        <v>8.3239999999999998</v>
      </c>
      <c r="E801">
        <v>7.9450000000000003</v>
      </c>
      <c r="F801">
        <v>8.83</v>
      </c>
      <c r="G801">
        <v>4.9000000000000004</v>
      </c>
      <c r="H801">
        <v>4.5999999999999996</v>
      </c>
      <c r="I801" s="37">
        <f t="shared" si="12"/>
        <v>6.8731428571428577</v>
      </c>
      <c r="J801">
        <v>5.3230000000000004</v>
      </c>
      <c r="K801">
        <v>8.7089999999999996</v>
      </c>
      <c r="L801">
        <v>6.569</v>
      </c>
    </row>
    <row r="802" spans="1:12" x14ac:dyDescent="0.2">
      <c r="A802" s="36">
        <v>46210.104166666701</v>
      </c>
      <c r="B802">
        <v>7.8769999999999998</v>
      </c>
      <c r="C802">
        <v>5.117</v>
      </c>
      <c r="D802">
        <v>8.2710000000000008</v>
      </c>
      <c r="E802">
        <v>7.774</v>
      </c>
      <c r="F802">
        <v>8.6579999999999995</v>
      </c>
      <c r="G802">
        <v>4.7</v>
      </c>
      <c r="H802">
        <v>4.4000000000000004</v>
      </c>
      <c r="I802" s="37">
        <f t="shared" si="12"/>
        <v>6.6852857142857145</v>
      </c>
      <c r="J802">
        <v>5.1989999999999998</v>
      </c>
      <c r="K802">
        <v>9.0500000000000007</v>
      </c>
      <c r="L802">
        <v>6.6749999999999998</v>
      </c>
    </row>
    <row r="803" spans="1:12" x14ac:dyDescent="0.2">
      <c r="A803" s="36">
        <v>46210.111111111102</v>
      </c>
      <c r="B803">
        <v>8.3130000000000006</v>
      </c>
      <c r="C803">
        <v>4.2130000000000001</v>
      </c>
      <c r="D803">
        <v>8.5090000000000003</v>
      </c>
      <c r="E803">
        <v>8.1199999999999992</v>
      </c>
      <c r="F803">
        <v>9.1880000000000006</v>
      </c>
      <c r="G803">
        <v>5.6</v>
      </c>
      <c r="H803">
        <v>5.2</v>
      </c>
      <c r="I803" s="37">
        <f t="shared" si="12"/>
        <v>7.0204285714285728</v>
      </c>
      <c r="J803">
        <v>6.2610000000000001</v>
      </c>
      <c r="K803">
        <v>9.1549999999999994</v>
      </c>
      <c r="L803">
        <v>7</v>
      </c>
    </row>
    <row r="804" spans="1:12" x14ac:dyDescent="0.2">
      <c r="A804" s="36">
        <v>46210.118055555598</v>
      </c>
      <c r="B804">
        <v>8.7089999999999996</v>
      </c>
      <c r="C804">
        <v>5.1349999999999998</v>
      </c>
      <c r="D804">
        <v>8.8330000000000002</v>
      </c>
      <c r="E804">
        <v>8.3840000000000003</v>
      </c>
      <c r="F804">
        <v>9.3119999999999994</v>
      </c>
      <c r="G804">
        <v>6.3</v>
      </c>
      <c r="H804">
        <v>6.5</v>
      </c>
      <c r="I804" s="37">
        <f t="shared" si="12"/>
        <v>7.5961428571428566</v>
      </c>
      <c r="J804">
        <v>7.0640000000000001</v>
      </c>
      <c r="K804">
        <v>8.7089999999999996</v>
      </c>
      <c r="L804">
        <v>7.2759999999999998</v>
      </c>
    </row>
    <row r="805" spans="1:12" x14ac:dyDescent="0.2">
      <c r="A805" s="36">
        <v>46210.125</v>
      </c>
      <c r="B805">
        <v>8.3239999999999998</v>
      </c>
      <c r="C805">
        <v>7.3650000000000002</v>
      </c>
      <c r="D805">
        <v>8.6679999999999993</v>
      </c>
      <c r="E805">
        <v>8.14</v>
      </c>
      <c r="F805">
        <v>9.1180000000000003</v>
      </c>
      <c r="G805">
        <v>6.7</v>
      </c>
      <c r="H805">
        <v>7</v>
      </c>
      <c r="I805" s="37">
        <f t="shared" si="12"/>
        <v>7.9021428571428576</v>
      </c>
      <c r="J805">
        <v>7.8159999999999998</v>
      </c>
      <c r="K805">
        <v>7.3949999999999996</v>
      </c>
      <c r="L805">
        <v>8.0280000000000005</v>
      </c>
    </row>
    <row r="806" spans="1:12" x14ac:dyDescent="0.2">
      <c r="A806" s="36">
        <v>46210.131944444503</v>
      </c>
      <c r="B806">
        <v>8.15</v>
      </c>
      <c r="C806">
        <v>6.79</v>
      </c>
      <c r="D806">
        <v>8.3849999999999998</v>
      </c>
      <c r="E806">
        <v>8.0419999999999998</v>
      </c>
      <c r="F806">
        <v>9.2880000000000003</v>
      </c>
      <c r="G806">
        <v>7.3</v>
      </c>
      <c r="H806">
        <v>7.3</v>
      </c>
      <c r="I806" s="37">
        <f t="shared" si="12"/>
        <v>7.8935714285714278</v>
      </c>
      <c r="J806">
        <v>6.9180000000000001</v>
      </c>
      <c r="K806">
        <v>7.2649999999999997</v>
      </c>
      <c r="L806">
        <v>7.577</v>
      </c>
    </row>
    <row r="807" spans="1:12" x14ac:dyDescent="0.2">
      <c r="A807" s="36">
        <v>46210.138888888898</v>
      </c>
      <c r="B807">
        <v>8.2789999999999999</v>
      </c>
      <c r="C807">
        <v>4.4340000000000002</v>
      </c>
      <c r="D807">
        <v>8.3960000000000008</v>
      </c>
      <c r="E807">
        <v>7.88</v>
      </c>
      <c r="F807">
        <v>9.1790000000000003</v>
      </c>
      <c r="G807">
        <v>7.5</v>
      </c>
      <c r="H807">
        <v>7.6</v>
      </c>
      <c r="I807" s="37">
        <f t="shared" si="12"/>
        <v>7.6097142857142854</v>
      </c>
      <c r="J807">
        <v>7.43</v>
      </c>
      <c r="K807">
        <v>7.1319999999999997</v>
      </c>
      <c r="L807">
        <v>7.0129999999999999</v>
      </c>
    </row>
    <row r="808" spans="1:12" x14ac:dyDescent="0.2">
      <c r="A808" s="36">
        <v>46210.145833333299</v>
      </c>
      <c r="B808">
        <v>7.875</v>
      </c>
      <c r="C808">
        <v>5.9539999999999997</v>
      </c>
      <c r="D808">
        <v>8.3539999999999992</v>
      </c>
      <c r="E808">
        <v>7.9960000000000004</v>
      </c>
      <c r="F808">
        <v>8.6869999999999994</v>
      </c>
      <c r="G808">
        <v>8.5</v>
      </c>
      <c r="H808">
        <v>8.6999999999999993</v>
      </c>
      <c r="I808" s="37">
        <f t="shared" si="12"/>
        <v>8.0094285714285718</v>
      </c>
      <c r="J808">
        <v>7.7240000000000002</v>
      </c>
      <c r="K808">
        <v>7.1619999999999999</v>
      </c>
      <c r="L808">
        <v>7.1340000000000003</v>
      </c>
    </row>
    <row r="809" spans="1:12" x14ac:dyDescent="0.2">
      <c r="A809" s="36">
        <v>46210.152777777803</v>
      </c>
      <c r="B809">
        <v>8.4019999999999992</v>
      </c>
      <c r="C809">
        <v>5.4820000000000002</v>
      </c>
      <c r="D809">
        <v>8.8490000000000002</v>
      </c>
      <c r="E809">
        <v>8.3550000000000004</v>
      </c>
      <c r="F809">
        <v>9.19</v>
      </c>
      <c r="G809">
        <v>10.1</v>
      </c>
      <c r="H809">
        <v>10.5</v>
      </c>
      <c r="I809" s="37">
        <f t="shared" si="12"/>
        <v>8.6968571428571426</v>
      </c>
      <c r="J809">
        <v>7.0990000000000002</v>
      </c>
      <c r="K809">
        <v>6.641</v>
      </c>
      <c r="L809">
        <v>7.3369999999999997</v>
      </c>
    </row>
    <row r="810" spans="1:12" x14ac:dyDescent="0.2">
      <c r="A810" s="36">
        <v>46210.159722222197</v>
      </c>
      <c r="B810">
        <v>9.1329999999999991</v>
      </c>
      <c r="C810">
        <v>4.9450000000000003</v>
      </c>
      <c r="D810">
        <v>9.9770000000000003</v>
      </c>
      <c r="E810">
        <v>9.1120000000000001</v>
      </c>
      <c r="F810">
        <v>10.448</v>
      </c>
      <c r="G810">
        <v>10.1</v>
      </c>
      <c r="H810">
        <v>10.199999999999999</v>
      </c>
      <c r="I810" s="37">
        <f t="shared" si="12"/>
        <v>9.1307142857142871</v>
      </c>
      <c r="J810">
        <v>6.3840000000000003</v>
      </c>
      <c r="K810">
        <v>6.6120000000000001</v>
      </c>
      <c r="L810">
        <v>7.141</v>
      </c>
    </row>
    <row r="811" spans="1:12" x14ac:dyDescent="0.2">
      <c r="A811" s="36">
        <v>46210.166666666701</v>
      </c>
      <c r="B811">
        <v>9.67</v>
      </c>
      <c r="C811">
        <v>8.43</v>
      </c>
      <c r="D811">
        <v>9.7240000000000002</v>
      </c>
      <c r="E811">
        <v>9.0399999999999991</v>
      </c>
      <c r="F811">
        <v>10.333</v>
      </c>
      <c r="G811">
        <v>10.3</v>
      </c>
      <c r="H811">
        <v>10.5</v>
      </c>
      <c r="I811" s="37">
        <f t="shared" si="12"/>
        <v>9.7138571428571421</v>
      </c>
      <c r="J811">
        <v>6.7519999999999998</v>
      </c>
      <c r="K811">
        <v>7.0810000000000004</v>
      </c>
      <c r="L811">
        <v>5.9850000000000003</v>
      </c>
    </row>
    <row r="812" spans="1:12" x14ac:dyDescent="0.2">
      <c r="A812" s="36">
        <v>46210.173611111102</v>
      </c>
      <c r="B812">
        <v>9.5039999999999996</v>
      </c>
      <c r="C812">
        <v>8.7230000000000008</v>
      </c>
      <c r="D812">
        <v>9.8379999999999992</v>
      </c>
      <c r="E812">
        <v>8.8620000000000001</v>
      </c>
      <c r="F812">
        <v>10.561999999999999</v>
      </c>
      <c r="G812">
        <v>10.4</v>
      </c>
      <c r="H812">
        <v>10.8</v>
      </c>
      <c r="I812" s="37">
        <f t="shared" si="12"/>
        <v>9.8127142857142839</v>
      </c>
      <c r="J812">
        <v>8.1880000000000006</v>
      </c>
      <c r="K812">
        <v>8.3179999999999996</v>
      </c>
      <c r="L812">
        <v>8.0180000000000007</v>
      </c>
    </row>
    <row r="813" spans="1:12" x14ac:dyDescent="0.2">
      <c r="A813" s="36">
        <v>46210.180555555598</v>
      </c>
      <c r="B813">
        <v>9.2829999999999995</v>
      </c>
      <c r="C813">
        <v>9.0609999999999999</v>
      </c>
      <c r="D813">
        <v>9.7639999999999993</v>
      </c>
      <c r="E813">
        <v>8.9019999999999992</v>
      </c>
      <c r="F813">
        <v>10.704000000000001</v>
      </c>
      <c r="G813">
        <v>9.9</v>
      </c>
      <c r="H813">
        <v>11.1</v>
      </c>
      <c r="I813" s="37">
        <f t="shared" si="12"/>
        <v>9.8162857142857138</v>
      </c>
      <c r="J813">
        <v>8.0690000000000008</v>
      </c>
      <c r="K813">
        <v>9.2279999999999998</v>
      </c>
      <c r="L813">
        <v>8.1609999999999996</v>
      </c>
    </row>
    <row r="814" spans="1:12" x14ac:dyDescent="0.2">
      <c r="A814" s="36">
        <v>46210.1875</v>
      </c>
      <c r="B814">
        <v>8.7919999999999998</v>
      </c>
      <c r="C814">
        <v>9.0229999999999997</v>
      </c>
      <c r="D814">
        <v>9.6419999999999995</v>
      </c>
      <c r="E814">
        <v>9.0830000000000002</v>
      </c>
      <c r="F814">
        <v>9.6519999999999992</v>
      </c>
      <c r="G814">
        <v>10.9</v>
      </c>
      <c r="H814">
        <v>11.4</v>
      </c>
      <c r="I814" s="37">
        <f t="shared" si="12"/>
        <v>9.7845714285714287</v>
      </c>
      <c r="J814">
        <v>6.431</v>
      </c>
      <c r="K814">
        <v>9.64</v>
      </c>
      <c r="L814">
        <v>7.7309999999999999</v>
      </c>
    </row>
    <row r="815" spans="1:12" x14ac:dyDescent="0.2">
      <c r="A815" s="36">
        <v>46210.194444444503</v>
      </c>
      <c r="B815">
        <v>8.7089999999999996</v>
      </c>
      <c r="C815">
        <v>9.3930000000000007</v>
      </c>
      <c r="D815">
        <v>10.162000000000001</v>
      </c>
      <c r="E815">
        <v>9.2409999999999997</v>
      </c>
      <c r="F815">
        <v>9.3960000000000008</v>
      </c>
      <c r="G815">
        <v>10.4</v>
      </c>
      <c r="H815">
        <v>11.2</v>
      </c>
      <c r="I815" s="37">
        <f t="shared" si="12"/>
        <v>9.785857142857143</v>
      </c>
      <c r="J815">
        <v>6.117</v>
      </c>
      <c r="K815">
        <v>9.8870000000000005</v>
      </c>
      <c r="L815">
        <v>6.6680000000000001</v>
      </c>
    </row>
    <row r="816" spans="1:12" x14ac:dyDescent="0.2">
      <c r="A816" s="36">
        <v>46210.201388888898</v>
      </c>
      <c r="B816">
        <v>8.7530000000000001</v>
      </c>
      <c r="C816">
        <v>9.8330000000000002</v>
      </c>
      <c r="D816">
        <v>10.324</v>
      </c>
      <c r="E816">
        <v>10.022</v>
      </c>
      <c r="F816">
        <v>9.9209999999999994</v>
      </c>
      <c r="G816">
        <v>11.1</v>
      </c>
      <c r="H816">
        <v>11.3</v>
      </c>
      <c r="I816" s="37">
        <f t="shared" si="12"/>
        <v>10.179</v>
      </c>
      <c r="J816">
        <v>5.4039999999999999</v>
      </c>
      <c r="K816">
        <v>10.3</v>
      </c>
      <c r="L816">
        <v>7.15</v>
      </c>
    </row>
    <row r="817" spans="1:12" x14ac:dyDescent="0.2">
      <c r="A817" s="36">
        <v>46210.208333333299</v>
      </c>
      <c r="B817">
        <v>9.3870000000000005</v>
      </c>
      <c r="C817">
        <v>7.5309999999999997</v>
      </c>
      <c r="D817">
        <v>10.532999999999999</v>
      </c>
      <c r="E817">
        <v>9.8620000000000001</v>
      </c>
      <c r="F817">
        <v>10.327</v>
      </c>
      <c r="G817">
        <v>10.9</v>
      </c>
      <c r="H817">
        <v>11.2</v>
      </c>
      <c r="I817" s="37">
        <f t="shared" si="12"/>
        <v>9.9628571428571426</v>
      </c>
      <c r="J817">
        <v>5.2919999999999998</v>
      </c>
      <c r="K817">
        <v>9.52</v>
      </c>
      <c r="L817">
        <v>9.18</v>
      </c>
    </row>
    <row r="818" spans="1:12" x14ac:dyDescent="0.2">
      <c r="A818" s="36">
        <v>46210.222222222197</v>
      </c>
      <c r="B818">
        <v>7.3579999999999997</v>
      </c>
      <c r="C818">
        <v>7.4770000000000003</v>
      </c>
      <c r="D818">
        <v>10.656000000000001</v>
      </c>
      <c r="E818">
        <v>10.054</v>
      </c>
      <c r="F818">
        <v>10.651</v>
      </c>
      <c r="G818">
        <v>9.6</v>
      </c>
      <c r="H818">
        <v>12.3</v>
      </c>
      <c r="I818" s="37">
        <f t="shared" si="12"/>
        <v>9.7279999999999998</v>
      </c>
      <c r="J818">
        <v>5.992</v>
      </c>
      <c r="K818">
        <v>8.8770000000000007</v>
      </c>
      <c r="L818">
        <v>9.0890000000000004</v>
      </c>
    </row>
    <row r="819" spans="1:12" x14ac:dyDescent="0.2">
      <c r="A819" s="36">
        <v>46210.229166666701</v>
      </c>
      <c r="B819">
        <v>6.1340000000000003</v>
      </c>
      <c r="C819">
        <v>8.9120000000000008</v>
      </c>
      <c r="D819">
        <v>10.429</v>
      </c>
      <c r="E819">
        <v>9.9979999999999993</v>
      </c>
      <c r="F819">
        <v>10.641999999999999</v>
      </c>
      <c r="G819">
        <v>8</v>
      </c>
      <c r="H819">
        <v>11.6</v>
      </c>
      <c r="I819" s="37">
        <f t="shared" si="12"/>
        <v>9.3878571428571416</v>
      </c>
      <c r="J819">
        <v>5.8940000000000001</v>
      </c>
      <c r="K819">
        <v>8.6489999999999991</v>
      </c>
      <c r="L819">
        <v>8.5730000000000004</v>
      </c>
    </row>
    <row r="820" spans="1:12" x14ac:dyDescent="0.2">
      <c r="A820" s="36">
        <v>46210.236111111102</v>
      </c>
      <c r="B820">
        <v>5.8040000000000003</v>
      </c>
      <c r="C820">
        <v>9.5820000000000007</v>
      </c>
      <c r="D820">
        <v>10.32</v>
      </c>
      <c r="E820">
        <v>9.9139999999999997</v>
      </c>
      <c r="F820">
        <v>10.234999999999999</v>
      </c>
      <c r="G820">
        <v>7.5</v>
      </c>
      <c r="H820">
        <v>11.1</v>
      </c>
      <c r="I820" s="37">
        <f t="shared" si="12"/>
        <v>9.2078571428571419</v>
      </c>
      <c r="J820">
        <v>6.6719999999999997</v>
      </c>
      <c r="K820">
        <v>8.3260000000000005</v>
      </c>
      <c r="L820">
        <v>7.8150000000000004</v>
      </c>
    </row>
    <row r="821" spans="1:12" x14ac:dyDescent="0.2">
      <c r="A821" s="36">
        <v>46210.243055555598</v>
      </c>
      <c r="B821">
        <v>5.41</v>
      </c>
      <c r="C821">
        <v>7.5759999999999996</v>
      </c>
      <c r="D821">
        <v>9.9309999999999992</v>
      </c>
      <c r="E821">
        <v>9.2769999999999992</v>
      </c>
      <c r="F821">
        <v>9.657</v>
      </c>
      <c r="G821">
        <v>7.9</v>
      </c>
      <c r="H821">
        <v>10.8</v>
      </c>
      <c r="I821" s="37">
        <f t="shared" si="12"/>
        <v>8.6501428571428569</v>
      </c>
      <c r="J821">
        <v>5.1909999999999998</v>
      </c>
      <c r="K821">
        <v>8.0429999999999993</v>
      </c>
      <c r="L821">
        <v>7.6769999999999996</v>
      </c>
    </row>
    <row r="822" spans="1:12" x14ac:dyDescent="0.2">
      <c r="A822" s="36">
        <v>46210.25</v>
      </c>
      <c r="B822">
        <v>6.109</v>
      </c>
      <c r="C822">
        <v>6.9530000000000003</v>
      </c>
      <c r="D822">
        <v>9.7100000000000009</v>
      </c>
      <c r="E822">
        <v>8.7520000000000007</v>
      </c>
      <c r="F822">
        <v>10.118</v>
      </c>
      <c r="G822">
        <v>7.6</v>
      </c>
      <c r="H822">
        <v>9.6</v>
      </c>
      <c r="I822" s="37">
        <f t="shared" si="12"/>
        <v>8.4060000000000006</v>
      </c>
      <c r="J822">
        <v>4.5289999999999999</v>
      </c>
      <c r="K822">
        <v>8.0150000000000006</v>
      </c>
      <c r="L822">
        <v>8.7880000000000003</v>
      </c>
    </row>
    <row r="823" spans="1:12" x14ac:dyDescent="0.2">
      <c r="A823" s="36">
        <v>46210.256944444503</v>
      </c>
      <c r="B823">
        <v>6.4509999999999996</v>
      </c>
      <c r="C823">
        <v>5.5519999999999996</v>
      </c>
      <c r="D823">
        <v>9.7859999999999996</v>
      </c>
      <c r="E823">
        <v>9.0470000000000006</v>
      </c>
      <c r="F823">
        <v>9.5619999999999994</v>
      </c>
      <c r="G823">
        <v>7.9</v>
      </c>
      <c r="H823">
        <v>8.8000000000000007</v>
      </c>
      <c r="I823" s="37">
        <f t="shared" si="12"/>
        <v>8.1568571428571435</v>
      </c>
      <c r="J823">
        <v>4.09</v>
      </c>
      <c r="K823">
        <v>7.952</v>
      </c>
      <c r="L823">
        <v>8.048</v>
      </c>
    </row>
    <row r="824" spans="1:12" x14ac:dyDescent="0.2">
      <c r="A824" s="36">
        <v>46210.263888888898</v>
      </c>
      <c r="B824">
        <v>6.1829999999999998</v>
      </c>
      <c r="C824">
        <v>5.98</v>
      </c>
      <c r="D824">
        <v>9.3219999999999992</v>
      </c>
      <c r="E824">
        <v>8.3460000000000001</v>
      </c>
      <c r="F824">
        <v>9.5269999999999992</v>
      </c>
      <c r="G824">
        <v>7.8</v>
      </c>
      <c r="H824">
        <v>8.3000000000000007</v>
      </c>
      <c r="I824" s="37">
        <f t="shared" si="12"/>
        <v>7.9225714285714286</v>
      </c>
      <c r="J824">
        <v>4.2039999999999997</v>
      </c>
      <c r="K824">
        <v>7.3970000000000002</v>
      </c>
      <c r="L824">
        <v>7.5789999999999997</v>
      </c>
    </row>
    <row r="825" spans="1:12" x14ac:dyDescent="0.2">
      <c r="A825" s="36">
        <v>46210.270833333299</v>
      </c>
      <c r="B825">
        <v>5.2759999999999998</v>
      </c>
      <c r="C825">
        <v>8.3230000000000004</v>
      </c>
      <c r="D825">
        <v>9.5540000000000003</v>
      </c>
      <c r="E825">
        <v>9.0259999999999998</v>
      </c>
      <c r="F825">
        <v>9.82</v>
      </c>
      <c r="G825">
        <v>7.3</v>
      </c>
      <c r="H825">
        <v>8.3000000000000007</v>
      </c>
      <c r="I825" s="37">
        <f t="shared" si="12"/>
        <v>8.2284285714285712</v>
      </c>
      <c r="J825">
        <v>4.1390000000000002</v>
      </c>
      <c r="K825">
        <v>7.5979999999999999</v>
      </c>
      <c r="L825">
        <v>7.05</v>
      </c>
    </row>
    <row r="826" spans="1:12" x14ac:dyDescent="0.2">
      <c r="A826" s="36">
        <v>46210.277777777803</v>
      </c>
      <c r="B826">
        <v>5.3179999999999996</v>
      </c>
      <c r="C826">
        <v>7.923</v>
      </c>
      <c r="D826">
        <v>9.6660000000000004</v>
      </c>
      <c r="E826">
        <v>8.5749999999999993</v>
      </c>
      <c r="F826">
        <v>9.3879999999999999</v>
      </c>
      <c r="G826">
        <v>7.6</v>
      </c>
      <c r="H826">
        <v>8.1</v>
      </c>
      <c r="I826" s="37">
        <f t="shared" si="12"/>
        <v>8.081428571428571</v>
      </c>
      <c r="J826">
        <v>4.3780000000000001</v>
      </c>
      <c r="K826">
        <v>7.8760000000000003</v>
      </c>
      <c r="L826">
        <v>7.4960000000000004</v>
      </c>
    </row>
    <row r="827" spans="1:12" x14ac:dyDescent="0.2">
      <c r="A827" s="36">
        <v>46210.284722222197</v>
      </c>
      <c r="B827">
        <v>5.33</v>
      </c>
      <c r="C827">
        <v>6.6769999999999996</v>
      </c>
      <c r="D827">
        <v>8.8290000000000006</v>
      </c>
      <c r="E827">
        <v>8.2460000000000004</v>
      </c>
      <c r="F827">
        <v>9.6910000000000007</v>
      </c>
      <c r="G827">
        <v>7</v>
      </c>
      <c r="H827">
        <v>8</v>
      </c>
      <c r="I827" s="37">
        <f t="shared" si="12"/>
        <v>7.6818571428571429</v>
      </c>
      <c r="J827">
        <v>4.7240000000000002</v>
      </c>
      <c r="K827">
        <v>8.14</v>
      </c>
      <c r="L827">
        <v>7.5309999999999997</v>
      </c>
    </row>
    <row r="828" spans="1:12" x14ac:dyDescent="0.2">
      <c r="A828" s="36">
        <v>46210.291666666701</v>
      </c>
      <c r="B828">
        <v>5.476</v>
      </c>
      <c r="C828">
        <v>5.96</v>
      </c>
      <c r="D828">
        <v>9.0709999999999997</v>
      </c>
      <c r="E828">
        <v>8.4209999999999994</v>
      </c>
      <c r="F828">
        <v>9.673</v>
      </c>
      <c r="G828">
        <v>7.1</v>
      </c>
      <c r="H828">
        <v>8.6</v>
      </c>
      <c r="I828" s="37">
        <f t="shared" si="12"/>
        <v>7.7572857142857146</v>
      </c>
      <c r="J828">
        <v>4.5970000000000004</v>
      </c>
      <c r="K828">
        <v>7.5510000000000002</v>
      </c>
      <c r="L828">
        <v>7.1390000000000002</v>
      </c>
    </row>
    <row r="829" spans="1:12" x14ac:dyDescent="0.2">
      <c r="A829" s="36">
        <v>46210.298611111102</v>
      </c>
      <c r="B829">
        <v>6.1150000000000002</v>
      </c>
      <c r="C829">
        <v>5.7320000000000002</v>
      </c>
      <c r="D829">
        <v>8.4290000000000003</v>
      </c>
      <c r="E829">
        <v>8.33</v>
      </c>
      <c r="F829">
        <v>9.4510000000000005</v>
      </c>
      <c r="G829">
        <v>6.9</v>
      </c>
      <c r="H829">
        <v>8.3000000000000007</v>
      </c>
      <c r="I829" s="37">
        <f t="shared" si="12"/>
        <v>7.608142857142858</v>
      </c>
      <c r="J829">
        <v>4.4169999999999998</v>
      </c>
      <c r="K829">
        <v>7.75</v>
      </c>
      <c r="L829">
        <v>6.8019999999999996</v>
      </c>
    </row>
    <row r="830" spans="1:12" x14ac:dyDescent="0.2">
      <c r="A830" s="36">
        <v>46210.305555555598</v>
      </c>
      <c r="B830">
        <v>5.87</v>
      </c>
      <c r="C830">
        <v>5.359</v>
      </c>
      <c r="D830">
        <v>8.2870000000000008</v>
      </c>
      <c r="E830">
        <v>7.7380000000000004</v>
      </c>
      <c r="F830">
        <v>8.6639999999999997</v>
      </c>
      <c r="G830">
        <v>7.2</v>
      </c>
      <c r="H830">
        <v>8.4</v>
      </c>
      <c r="I830" s="37">
        <f t="shared" si="12"/>
        <v>7.3597142857142854</v>
      </c>
      <c r="J830">
        <v>4.3369999999999997</v>
      </c>
      <c r="K830">
        <v>7.4180000000000001</v>
      </c>
      <c r="L830">
        <v>6.8150000000000004</v>
      </c>
    </row>
    <row r="831" spans="1:12" x14ac:dyDescent="0.2">
      <c r="A831" s="36">
        <v>46210.3125</v>
      </c>
      <c r="B831">
        <v>5.82</v>
      </c>
      <c r="C831">
        <v>5.5250000000000004</v>
      </c>
      <c r="D831">
        <v>8.8930000000000007</v>
      </c>
      <c r="E831">
        <v>7.9080000000000004</v>
      </c>
      <c r="F831">
        <v>9.0399999999999991</v>
      </c>
      <c r="G831">
        <v>6.9</v>
      </c>
      <c r="H831">
        <v>8.1999999999999993</v>
      </c>
      <c r="I831" s="37">
        <f t="shared" si="12"/>
        <v>7.4694285714285718</v>
      </c>
      <c r="J831">
        <v>4.3689999999999998</v>
      </c>
      <c r="K831">
        <v>6.7969999999999997</v>
      </c>
      <c r="L831">
        <v>6.0529999999999999</v>
      </c>
    </row>
    <row r="832" spans="1:12" x14ac:dyDescent="0.2">
      <c r="A832" s="36">
        <v>46210.319444444503</v>
      </c>
      <c r="B832">
        <v>7.1050000000000004</v>
      </c>
      <c r="C832">
        <v>4.8840000000000003</v>
      </c>
      <c r="D832">
        <v>8.6359999999999992</v>
      </c>
      <c r="E832">
        <v>8.016</v>
      </c>
      <c r="F832">
        <v>9.0790000000000006</v>
      </c>
      <c r="G832">
        <v>7.5</v>
      </c>
      <c r="H832">
        <v>7.7</v>
      </c>
      <c r="I832" s="37">
        <f t="shared" si="12"/>
        <v>7.5600000000000005</v>
      </c>
      <c r="J832">
        <v>4.0149999999999997</v>
      </c>
      <c r="K832">
        <v>6.5940000000000003</v>
      </c>
      <c r="L832">
        <v>7.069</v>
      </c>
    </row>
    <row r="833" spans="1:12" x14ac:dyDescent="0.2">
      <c r="A833" s="36">
        <v>46210.326388888898</v>
      </c>
      <c r="B833">
        <v>7.6289999999999996</v>
      </c>
      <c r="C833">
        <v>4.7919999999999998</v>
      </c>
      <c r="D833">
        <v>8.2100000000000009</v>
      </c>
      <c r="E833">
        <v>7.125</v>
      </c>
      <c r="F833">
        <v>8.141</v>
      </c>
      <c r="G833">
        <v>7.6</v>
      </c>
      <c r="H833">
        <v>7.1</v>
      </c>
      <c r="I833" s="37">
        <f t="shared" si="12"/>
        <v>7.2281428571428572</v>
      </c>
      <c r="J833">
        <v>4.1369999999999996</v>
      </c>
      <c r="K833">
        <v>6.3170000000000002</v>
      </c>
      <c r="L833">
        <v>6.3159999999999998</v>
      </c>
    </row>
    <row r="834" spans="1:12" x14ac:dyDescent="0.2">
      <c r="A834" s="36">
        <v>46210.333333333299</v>
      </c>
      <c r="B834">
        <v>6.8049999999999997</v>
      </c>
      <c r="C834">
        <v>4.633</v>
      </c>
      <c r="D834">
        <v>7.5220000000000002</v>
      </c>
      <c r="E834">
        <v>6.6459999999999999</v>
      </c>
      <c r="F834">
        <v>7.7050000000000001</v>
      </c>
      <c r="G834">
        <v>7.3</v>
      </c>
      <c r="H834">
        <v>6.9</v>
      </c>
      <c r="I834" s="37">
        <f t="shared" si="12"/>
        <v>6.7872857142857139</v>
      </c>
      <c r="J834">
        <v>4.1189999999999998</v>
      </c>
      <c r="K834">
        <v>6.64</v>
      </c>
      <c r="L834">
        <v>5.1859999999999999</v>
      </c>
    </row>
    <row r="835" spans="1:12" x14ac:dyDescent="0.2">
      <c r="A835" s="36">
        <v>46210.347222222197</v>
      </c>
      <c r="B835">
        <v>7.6550000000000002</v>
      </c>
      <c r="C835">
        <v>6.444</v>
      </c>
      <c r="D835">
        <v>7.8879999999999999</v>
      </c>
      <c r="E835">
        <v>7.3719999999999999</v>
      </c>
      <c r="F835">
        <v>8.3989999999999991</v>
      </c>
      <c r="G835">
        <v>8.1</v>
      </c>
      <c r="H835">
        <v>7.8</v>
      </c>
      <c r="I835" s="37">
        <f t="shared" si="12"/>
        <v>7.6654285714285715</v>
      </c>
      <c r="J835">
        <v>4.1980000000000004</v>
      </c>
      <c r="K835">
        <v>6.9009999999999998</v>
      </c>
      <c r="L835">
        <v>4.5949999999999998</v>
      </c>
    </row>
    <row r="836" spans="1:12" x14ac:dyDescent="0.2">
      <c r="A836" s="36">
        <v>46210.354166666701</v>
      </c>
      <c r="B836">
        <v>7.593</v>
      </c>
      <c r="C836">
        <v>4.7530000000000001</v>
      </c>
      <c r="D836">
        <v>8.2590000000000003</v>
      </c>
      <c r="E836">
        <v>7.6109999999999998</v>
      </c>
      <c r="F836">
        <v>8.4749999999999996</v>
      </c>
      <c r="G836">
        <v>7.8</v>
      </c>
      <c r="H836">
        <v>7.9</v>
      </c>
      <c r="I836" s="37">
        <f t="shared" si="12"/>
        <v>7.4844285714285714</v>
      </c>
      <c r="J836">
        <v>4.7869999999999999</v>
      </c>
      <c r="K836">
        <v>6.673</v>
      </c>
      <c r="L836">
        <v>5.2759999999999998</v>
      </c>
    </row>
    <row r="837" spans="1:12" x14ac:dyDescent="0.2">
      <c r="A837" s="36">
        <v>46210.361111111102</v>
      </c>
      <c r="B837">
        <v>7.992</v>
      </c>
      <c r="C837">
        <v>4.6630000000000003</v>
      </c>
      <c r="D837">
        <v>8.3610000000000007</v>
      </c>
      <c r="E837">
        <v>8.5139999999999993</v>
      </c>
      <c r="F837">
        <v>8.8320000000000007</v>
      </c>
      <c r="G837">
        <v>7.5</v>
      </c>
      <c r="H837">
        <v>7.3</v>
      </c>
      <c r="I837" s="37">
        <f t="shared" si="12"/>
        <v>7.5945714285714283</v>
      </c>
      <c r="J837">
        <v>5.3079999999999998</v>
      </c>
      <c r="K837">
        <v>7.09</v>
      </c>
      <c r="L837">
        <v>6.2439999999999998</v>
      </c>
    </row>
    <row r="838" spans="1:12" x14ac:dyDescent="0.2">
      <c r="A838" s="36">
        <v>46210.368055555598</v>
      </c>
      <c r="B838">
        <v>6.9</v>
      </c>
      <c r="C838">
        <v>4.7439999999999998</v>
      </c>
      <c r="D838">
        <v>7.4089999999999998</v>
      </c>
      <c r="E838">
        <v>7.1539999999999999</v>
      </c>
      <c r="F838">
        <v>7.9960000000000004</v>
      </c>
      <c r="G838">
        <v>8.1</v>
      </c>
      <c r="H838">
        <v>7.9</v>
      </c>
      <c r="I838" s="37">
        <f t="shared" si="12"/>
        <v>7.1718571428571432</v>
      </c>
      <c r="J838">
        <v>5.202</v>
      </c>
      <c r="K838">
        <v>6.5220000000000002</v>
      </c>
      <c r="L838">
        <v>5.6319999999999997</v>
      </c>
    </row>
    <row r="839" spans="1:12" x14ac:dyDescent="0.2">
      <c r="A839" s="36">
        <v>46210.375</v>
      </c>
      <c r="B839">
        <v>7.6340000000000003</v>
      </c>
      <c r="C839">
        <v>4.8170000000000002</v>
      </c>
      <c r="D839">
        <v>7.55</v>
      </c>
      <c r="E839">
        <v>7.1059999999999999</v>
      </c>
      <c r="F839">
        <v>7.8159999999999998</v>
      </c>
      <c r="G839">
        <v>6.8</v>
      </c>
      <c r="H839">
        <v>7.8</v>
      </c>
      <c r="I839" s="37">
        <f t="shared" si="12"/>
        <v>7.0747142857142853</v>
      </c>
      <c r="J839">
        <v>6.3259999999999996</v>
      </c>
      <c r="K839">
        <v>6.6059999999999999</v>
      </c>
      <c r="L839">
        <v>6.2320000000000002</v>
      </c>
    </row>
    <row r="840" spans="1:12" x14ac:dyDescent="0.2">
      <c r="A840" s="36">
        <v>46210.381944444503</v>
      </c>
      <c r="B840">
        <v>6.5620000000000003</v>
      </c>
      <c r="C840">
        <v>4.641</v>
      </c>
      <c r="D840">
        <v>6.8940000000000001</v>
      </c>
      <c r="E840">
        <v>6.5979999999999999</v>
      </c>
      <c r="F840">
        <v>7.7770000000000001</v>
      </c>
      <c r="G840">
        <v>7.3</v>
      </c>
      <c r="H840">
        <v>8.3000000000000007</v>
      </c>
      <c r="I840" s="37">
        <f t="shared" ref="I840:I903" si="13">AVERAGE(B840:H840)</f>
        <v>6.8674285714285714</v>
      </c>
      <c r="J840">
        <v>6.2039999999999997</v>
      </c>
      <c r="K840">
        <v>7.71</v>
      </c>
      <c r="L840">
        <v>6.1130000000000004</v>
      </c>
    </row>
    <row r="841" spans="1:12" x14ac:dyDescent="0.2">
      <c r="A841" s="36">
        <v>46210.388888888898</v>
      </c>
      <c r="B841">
        <v>6.04</v>
      </c>
      <c r="C841">
        <v>4.5439999999999996</v>
      </c>
      <c r="D841">
        <v>6.5720000000000001</v>
      </c>
      <c r="E841">
        <v>6.234</v>
      </c>
      <c r="F841">
        <v>7.4119999999999999</v>
      </c>
      <c r="G841">
        <v>7.6</v>
      </c>
      <c r="H841">
        <v>7.9</v>
      </c>
      <c r="I841" s="37">
        <f t="shared" si="13"/>
        <v>6.6145714285714288</v>
      </c>
      <c r="J841">
        <v>5.5380000000000003</v>
      </c>
      <c r="K841">
        <v>7.8449999999999998</v>
      </c>
      <c r="L841">
        <v>7.343</v>
      </c>
    </row>
    <row r="842" spans="1:12" x14ac:dyDescent="0.2">
      <c r="A842" s="36">
        <v>46210.395833333299</v>
      </c>
      <c r="B842">
        <v>7.2320000000000002</v>
      </c>
      <c r="C842">
        <v>6.0620000000000003</v>
      </c>
      <c r="D842">
        <v>7.6310000000000002</v>
      </c>
      <c r="E842">
        <v>6.5709999999999997</v>
      </c>
      <c r="F842">
        <v>7.9710000000000001</v>
      </c>
      <c r="G842">
        <v>7.2</v>
      </c>
      <c r="H842">
        <v>7.6</v>
      </c>
      <c r="I842" s="37">
        <f t="shared" si="13"/>
        <v>7.181</v>
      </c>
      <c r="J842">
        <v>5.7750000000000004</v>
      </c>
      <c r="K842">
        <v>7.5720000000000001</v>
      </c>
      <c r="L842">
        <v>6.431</v>
      </c>
    </row>
    <row r="843" spans="1:12" x14ac:dyDescent="0.2">
      <c r="A843" s="36">
        <v>46210.402777777803</v>
      </c>
      <c r="B843">
        <v>7.827</v>
      </c>
      <c r="C843">
        <v>6.8419999999999996</v>
      </c>
      <c r="D843">
        <v>7.1029999999999998</v>
      </c>
      <c r="E843">
        <v>7.4950000000000001</v>
      </c>
      <c r="F843">
        <v>7.67</v>
      </c>
      <c r="G843">
        <v>6.5</v>
      </c>
      <c r="H843">
        <v>6.8</v>
      </c>
      <c r="I843" s="37">
        <f t="shared" si="13"/>
        <v>7.1767142857142847</v>
      </c>
      <c r="J843">
        <v>6.4420000000000002</v>
      </c>
      <c r="K843">
        <v>8.2650000000000006</v>
      </c>
      <c r="L843">
        <v>6.9509999999999996</v>
      </c>
    </row>
    <row r="844" spans="1:12" x14ac:dyDescent="0.2">
      <c r="A844" s="36">
        <v>46210.409722222197</v>
      </c>
      <c r="B844">
        <v>7.0990000000000002</v>
      </c>
      <c r="C844">
        <v>6.3029999999999999</v>
      </c>
      <c r="D844">
        <v>7.431</v>
      </c>
      <c r="E844">
        <v>7.5629999999999997</v>
      </c>
      <c r="F844">
        <v>7.1840000000000002</v>
      </c>
      <c r="G844">
        <v>7.4</v>
      </c>
      <c r="H844">
        <v>6.7</v>
      </c>
      <c r="I844" s="37">
        <f t="shared" si="13"/>
        <v>7.097142857142857</v>
      </c>
      <c r="J844">
        <v>5.0519999999999996</v>
      </c>
      <c r="K844">
        <v>7.5540000000000003</v>
      </c>
      <c r="L844">
        <v>7.21</v>
      </c>
    </row>
    <row r="845" spans="1:12" x14ac:dyDescent="0.2">
      <c r="A845" s="36">
        <v>46210.416666666701</v>
      </c>
      <c r="B845">
        <v>8.1449999999999996</v>
      </c>
      <c r="C845">
        <v>6.516</v>
      </c>
      <c r="D845">
        <v>6.6520000000000001</v>
      </c>
      <c r="E845">
        <v>7.6310000000000002</v>
      </c>
      <c r="F845">
        <v>8.0500000000000007</v>
      </c>
      <c r="G845">
        <v>7.4</v>
      </c>
      <c r="H845">
        <v>6.9</v>
      </c>
      <c r="I845" s="37">
        <f t="shared" si="13"/>
        <v>7.3277142857142854</v>
      </c>
      <c r="J845">
        <v>5.4669999999999996</v>
      </c>
      <c r="K845">
        <v>8.0869999999999997</v>
      </c>
      <c r="L845">
        <v>5.7389999999999999</v>
      </c>
    </row>
    <row r="846" spans="1:12" x14ac:dyDescent="0.2">
      <c r="A846" s="36">
        <v>46210.423611111102</v>
      </c>
      <c r="B846">
        <v>7.64</v>
      </c>
      <c r="C846">
        <v>6.2229999999999999</v>
      </c>
      <c r="D846">
        <v>7.726</v>
      </c>
      <c r="E846">
        <v>7.3369999999999997</v>
      </c>
      <c r="F846">
        <v>8.5150000000000006</v>
      </c>
      <c r="G846">
        <v>7.2</v>
      </c>
      <c r="H846">
        <v>6.4</v>
      </c>
      <c r="I846" s="37">
        <f t="shared" si="13"/>
        <v>7.2915714285714293</v>
      </c>
      <c r="J846">
        <v>4.8970000000000002</v>
      </c>
      <c r="K846">
        <v>8.2430000000000003</v>
      </c>
      <c r="L846">
        <v>7.4349999999999996</v>
      </c>
    </row>
    <row r="847" spans="1:12" x14ac:dyDescent="0.2">
      <c r="A847" s="36">
        <v>46210.4375</v>
      </c>
      <c r="B847">
        <v>8.7910000000000004</v>
      </c>
      <c r="C847">
        <v>8.9819999999999993</v>
      </c>
      <c r="D847">
        <v>8.8740000000000006</v>
      </c>
      <c r="E847">
        <v>7.734</v>
      </c>
      <c r="F847">
        <v>8.2739999999999991</v>
      </c>
      <c r="G847">
        <v>8.1999999999999993</v>
      </c>
      <c r="H847">
        <v>8.8000000000000007</v>
      </c>
      <c r="I847" s="37">
        <f t="shared" si="13"/>
        <v>8.5221428571428568</v>
      </c>
      <c r="J847">
        <v>7.3</v>
      </c>
      <c r="K847">
        <v>7.6689999999999996</v>
      </c>
      <c r="L847">
        <v>9.8810000000000002</v>
      </c>
    </row>
    <row r="848" spans="1:12" x14ac:dyDescent="0.2">
      <c r="A848" s="36">
        <v>46210.444444444503</v>
      </c>
      <c r="B848">
        <v>8.16</v>
      </c>
      <c r="C848">
        <v>7.2329999999999997</v>
      </c>
      <c r="D848">
        <v>8.1539999999999999</v>
      </c>
      <c r="E848">
        <v>7.9379999999999997</v>
      </c>
      <c r="F848">
        <v>8.452</v>
      </c>
      <c r="G848">
        <v>8.1999999999999993</v>
      </c>
      <c r="H848">
        <v>9.5</v>
      </c>
      <c r="I848" s="37">
        <f t="shared" si="13"/>
        <v>8.2338571428571434</v>
      </c>
      <c r="J848">
        <v>7.6349999999999998</v>
      </c>
      <c r="K848">
        <v>10.512</v>
      </c>
      <c r="L848">
        <v>10.516999999999999</v>
      </c>
    </row>
    <row r="849" spans="1:12" x14ac:dyDescent="0.2">
      <c r="A849" s="36">
        <v>46210.451388888898</v>
      </c>
      <c r="B849">
        <v>6.6680000000000001</v>
      </c>
      <c r="C849">
        <v>4.1639999999999997</v>
      </c>
      <c r="D849">
        <v>7.1040000000000001</v>
      </c>
      <c r="E849">
        <v>6.8849999999999998</v>
      </c>
      <c r="F849">
        <v>6.8330000000000002</v>
      </c>
      <c r="G849">
        <v>8.6999999999999993</v>
      </c>
      <c r="H849">
        <v>8.8000000000000007</v>
      </c>
      <c r="I849" s="37">
        <f t="shared" si="13"/>
        <v>7.0219999999999994</v>
      </c>
      <c r="J849">
        <v>6.5449999999999999</v>
      </c>
      <c r="K849">
        <v>11.404</v>
      </c>
      <c r="L849">
        <v>11.178000000000001</v>
      </c>
    </row>
    <row r="850" spans="1:12" x14ac:dyDescent="0.2">
      <c r="A850" s="36">
        <v>46210.458333333299</v>
      </c>
      <c r="B850">
        <v>6.726</v>
      </c>
      <c r="C850">
        <v>5.4969999999999999</v>
      </c>
      <c r="D850">
        <v>7.2140000000000004</v>
      </c>
      <c r="E850">
        <v>6.6680000000000001</v>
      </c>
      <c r="F850">
        <v>7.16</v>
      </c>
      <c r="G850">
        <v>9.1</v>
      </c>
      <c r="H850">
        <v>9.4</v>
      </c>
      <c r="I850" s="37">
        <f t="shared" si="13"/>
        <v>7.3950000000000005</v>
      </c>
      <c r="J850">
        <v>6.6989999999999998</v>
      </c>
      <c r="K850">
        <v>10.176</v>
      </c>
      <c r="L850">
        <v>7.8559999999999999</v>
      </c>
    </row>
    <row r="851" spans="1:12" x14ac:dyDescent="0.2">
      <c r="A851" s="36">
        <v>46210.472222222197</v>
      </c>
      <c r="B851">
        <v>8.1880000000000006</v>
      </c>
      <c r="C851">
        <v>6.4669999999999996</v>
      </c>
      <c r="D851">
        <v>8.6669999999999998</v>
      </c>
      <c r="E851">
        <v>7.9980000000000002</v>
      </c>
      <c r="F851">
        <v>9.577</v>
      </c>
      <c r="G851">
        <v>7.7</v>
      </c>
      <c r="H851">
        <v>8.5</v>
      </c>
      <c r="I851" s="37">
        <f t="shared" si="13"/>
        <v>8.1567142857142869</v>
      </c>
      <c r="J851">
        <v>8.7739999999999991</v>
      </c>
      <c r="K851">
        <v>8.827</v>
      </c>
      <c r="L851">
        <v>8.1820000000000004</v>
      </c>
    </row>
    <row r="852" spans="1:12" x14ac:dyDescent="0.2">
      <c r="A852" s="36">
        <v>46210.479166666701</v>
      </c>
      <c r="B852">
        <v>8.093</v>
      </c>
      <c r="C852">
        <v>7.7850000000000001</v>
      </c>
      <c r="D852">
        <v>7.9240000000000004</v>
      </c>
      <c r="E852">
        <v>7.1639999999999997</v>
      </c>
      <c r="F852">
        <v>8.1270000000000007</v>
      </c>
      <c r="G852">
        <v>9</v>
      </c>
      <c r="H852">
        <v>8.9</v>
      </c>
      <c r="I852" s="37">
        <f t="shared" si="13"/>
        <v>8.1418571428571429</v>
      </c>
      <c r="J852">
        <v>6.8410000000000002</v>
      </c>
      <c r="K852">
        <v>9.0169999999999995</v>
      </c>
      <c r="L852">
        <v>7.5110000000000001</v>
      </c>
    </row>
    <row r="853" spans="1:12" x14ac:dyDescent="0.2">
      <c r="A853" s="36">
        <v>46210.486111111102</v>
      </c>
      <c r="B853">
        <v>8.6920000000000002</v>
      </c>
      <c r="C853">
        <v>7.9850000000000003</v>
      </c>
      <c r="D853">
        <v>8.0739999999999998</v>
      </c>
      <c r="E853">
        <v>7.5460000000000003</v>
      </c>
      <c r="F853">
        <v>8.5969999999999995</v>
      </c>
      <c r="G853">
        <v>9.1</v>
      </c>
      <c r="H853">
        <v>9.6</v>
      </c>
      <c r="I853" s="37">
        <f t="shared" si="13"/>
        <v>8.5134285714285713</v>
      </c>
      <c r="J853">
        <v>6.3470000000000004</v>
      </c>
      <c r="K853">
        <v>8.5359999999999996</v>
      </c>
      <c r="L853">
        <v>7.2590000000000003</v>
      </c>
    </row>
    <row r="854" spans="1:12" x14ac:dyDescent="0.2">
      <c r="A854" s="36">
        <v>46210.493055555598</v>
      </c>
      <c r="B854">
        <v>9.16</v>
      </c>
      <c r="C854">
        <v>9.1460000000000008</v>
      </c>
      <c r="D854">
        <v>9.83</v>
      </c>
      <c r="E854">
        <v>9.8079999999999998</v>
      </c>
      <c r="F854">
        <v>9.2899999999999991</v>
      </c>
      <c r="G854">
        <v>8.4</v>
      </c>
      <c r="H854">
        <v>9.5</v>
      </c>
      <c r="I854" s="37">
        <f t="shared" si="13"/>
        <v>9.3048571428571432</v>
      </c>
      <c r="J854">
        <v>5.5149999999999997</v>
      </c>
      <c r="K854">
        <v>8.5579999999999998</v>
      </c>
      <c r="L854">
        <v>7.5940000000000003</v>
      </c>
    </row>
    <row r="855" spans="1:12" x14ac:dyDescent="0.2">
      <c r="A855" s="36">
        <v>46210.5</v>
      </c>
      <c r="B855">
        <v>9.907</v>
      </c>
      <c r="C855">
        <v>8.7759999999999998</v>
      </c>
      <c r="D855">
        <v>10.109</v>
      </c>
      <c r="E855">
        <v>9.81</v>
      </c>
      <c r="F855">
        <v>10.308999999999999</v>
      </c>
      <c r="G855">
        <v>10.1</v>
      </c>
      <c r="H855">
        <v>9.6999999999999993</v>
      </c>
      <c r="I855" s="37">
        <f t="shared" si="13"/>
        <v>9.8158571428571424</v>
      </c>
      <c r="J855">
        <v>4.3179999999999996</v>
      </c>
      <c r="K855">
        <v>6.6210000000000004</v>
      </c>
      <c r="L855">
        <v>6.1909999999999998</v>
      </c>
    </row>
    <row r="856" spans="1:12" x14ac:dyDescent="0.2">
      <c r="A856" s="36">
        <v>46210.506944444503</v>
      </c>
      <c r="B856">
        <v>8.7059999999999995</v>
      </c>
      <c r="C856">
        <v>8.5790000000000006</v>
      </c>
      <c r="D856">
        <v>10.089</v>
      </c>
      <c r="E856">
        <v>9.9770000000000003</v>
      </c>
      <c r="F856">
        <v>9.8859999999999992</v>
      </c>
      <c r="G856">
        <v>13.2</v>
      </c>
      <c r="H856">
        <v>12.3</v>
      </c>
      <c r="I856" s="37">
        <f t="shared" si="13"/>
        <v>10.391</v>
      </c>
      <c r="J856">
        <v>4.0129999999999999</v>
      </c>
      <c r="K856">
        <v>6.9749999999999996</v>
      </c>
      <c r="L856">
        <v>6.415</v>
      </c>
    </row>
    <row r="857" spans="1:12" x14ac:dyDescent="0.2">
      <c r="A857" s="36">
        <v>46210.513888888898</v>
      </c>
      <c r="B857">
        <v>10.872</v>
      </c>
      <c r="C857">
        <v>10.319000000000001</v>
      </c>
      <c r="D857">
        <v>10.074999999999999</v>
      </c>
      <c r="E857">
        <v>9.7360000000000007</v>
      </c>
      <c r="F857">
        <v>11.432</v>
      </c>
      <c r="G857">
        <v>12.2</v>
      </c>
      <c r="H857">
        <v>11.6</v>
      </c>
      <c r="I857" s="37">
        <f t="shared" si="13"/>
        <v>10.890571428571429</v>
      </c>
      <c r="J857">
        <v>3.911</v>
      </c>
      <c r="K857">
        <v>6.9660000000000002</v>
      </c>
      <c r="L857">
        <v>6.0339999999999998</v>
      </c>
    </row>
    <row r="858" spans="1:12" x14ac:dyDescent="0.2">
      <c r="A858" s="36">
        <v>46210.520833333299</v>
      </c>
      <c r="B858">
        <v>11.221</v>
      </c>
      <c r="C858">
        <v>11.012</v>
      </c>
      <c r="D858">
        <v>10.971</v>
      </c>
      <c r="E858">
        <v>9.875</v>
      </c>
      <c r="F858">
        <v>10.974</v>
      </c>
      <c r="G858">
        <v>10.5</v>
      </c>
      <c r="H858">
        <v>9.6</v>
      </c>
      <c r="I858" s="37">
        <f t="shared" si="13"/>
        <v>10.593285714285713</v>
      </c>
      <c r="J858">
        <v>4.3319999999999999</v>
      </c>
      <c r="K858">
        <v>6.306</v>
      </c>
      <c r="L858">
        <v>5.5460000000000003</v>
      </c>
    </row>
    <row r="859" spans="1:12" x14ac:dyDescent="0.2">
      <c r="A859" s="36">
        <v>46210.527777777803</v>
      </c>
      <c r="B859">
        <v>12.468</v>
      </c>
      <c r="C859">
        <v>10.601000000000001</v>
      </c>
      <c r="D859">
        <v>11.061999999999999</v>
      </c>
      <c r="E859">
        <v>10.438000000000001</v>
      </c>
      <c r="F859">
        <v>10.24</v>
      </c>
      <c r="G859">
        <v>8.6999999999999993</v>
      </c>
      <c r="H859">
        <v>8.1999999999999993</v>
      </c>
      <c r="I859" s="37">
        <f t="shared" si="13"/>
        <v>10.244142857142858</v>
      </c>
      <c r="J859">
        <v>4.6219999999999999</v>
      </c>
      <c r="K859">
        <v>7.0890000000000004</v>
      </c>
      <c r="L859">
        <v>6.0890000000000004</v>
      </c>
    </row>
    <row r="860" spans="1:12" x14ac:dyDescent="0.2">
      <c r="A860" s="36">
        <v>46210.534722222197</v>
      </c>
      <c r="B860">
        <v>10.284000000000001</v>
      </c>
      <c r="C860">
        <v>8.984</v>
      </c>
      <c r="D860">
        <v>10.178000000000001</v>
      </c>
      <c r="E860">
        <v>9.7530000000000001</v>
      </c>
      <c r="F860">
        <v>10.805999999999999</v>
      </c>
      <c r="G860">
        <v>11.3</v>
      </c>
      <c r="H860">
        <v>10.199999999999999</v>
      </c>
      <c r="I860" s="37">
        <f t="shared" si="13"/>
        <v>10.215</v>
      </c>
      <c r="J860">
        <v>4.9939999999999998</v>
      </c>
      <c r="K860">
        <v>6.6059999999999999</v>
      </c>
      <c r="L860">
        <v>7.258</v>
      </c>
    </row>
    <row r="861" spans="1:12" x14ac:dyDescent="0.2">
      <c r="A861" s="36">
        <v>46210.541666666701</v>
      </c>
      <c r="B861">
        <v>11.224</v>
      </c>
      <c r="C861">
        <v>10.199</v>
      </c>
      <c r="D861">
        <v>11.234999999999999</v>
      </c>
      <c r="E861">
        <v>11.138</v>
      </c>
      <c r="F861">
        <v>10.397</v>
      </c>
      <c r="G861">
        <v>9.9</v>
      </c>
      <c r="H861">
        <v>8.6999999999999993</v>
      </c>
      <c r="I861" s="37">
        <f t="shared" si="13"/>
        <v>10.399000000000001</v>
      </c>
      <c r="J861">
        <v>4.3780000000000001</v>
      </c>
      <c r="K861">
        <v>7.27</v>
      </c>
      <c r="L861">
        <v>6.9450000000000003</v>
      </c>
    </row>
    <row r="862" spans="1:12" x14ac:dyDescent="0.2">
      <c r="A862" s="36">
        <v>46210.555555555598</v>
      </c>
      <c r="B862">
        <v>10.808999999999999</v>
      </c>
      <c r="C862">
        <v>10.371</v>
      </c>
      <c r="D862">
        <v>10.673999999999999</v>
      </c>
      <c r="E862">
        <v>10.997</v>
      </c>
      <c r="F862">
        <v>11.279</v>
      </c>
      <c r="G862">
        <v>14</v>
      </c>
      <c r="H862">
        <v>13.6</v>
      </c>
      <c r="I862" s="37">
        <f t="shared" si="13"/>
        <v>11.675714285714283</v>
      </c>
      <c r="J862">
        <v>3.2850000000000001</v>
      </c>
      <c r="K862">
        <v>5.8570000000000002</v>
      </c>
      <c r="L862">
        <v>6.5220000000000002</v>
      </c>
    </row>
    <row r="863" spans="1:12" x14ac:dyDescent="0.2">
      <c r="A863" s="36">
        <v>46210.5625</v>
      </c>
      <c r="B863">
        <v>9.9740000000000002</v>
      </c>
      <c r="C863">
        <v>10.105</v>
      </c>
      <c r="D863">
        <v>10.593999999999999</v>
      </c>
      <c r="E863">
        <v>10.285</v>
      </c>
      <c r="F863">
        <v>10.503</v>
      </c>
      <c r="G863">
        <v>14</v>
      </c>
      <c r="H863">
        <v>13.7</v>
      </c>
      <c r="I863" s="37">
        <f t="shared" si="13"/>
        <v>11.308714285714286</v>
      </c>
      <c r="J863">
        <v>3.0129999999999999</v>
      </c>
      <c r="K863">
        <v>5.2370000000000001</v>
      </c>
      <c r="L863">
        <v>6.3719999999999999</v>
      </c>
    </row>
    <row r="864" spans="1:12" x14ac:dyDescent="0.2">
      <c r="A864" s="36">
        <v>46210.569444444503</v>
      </c>
      <c r="B864">
        <v>10.236000000000001</v>
      </c>
      <c r="C864">
        <v>9.4540000000000006</v>
      </c>
      <c r="D864">
        <v>9.73</v>
      </c>
      <c r="E864">
        <v>9.6460000000000008</v>
      </c>
      <c r="F864">
        <v>10.029999999999999</v>
      </c>
      <c r="G864">
        <v>13.9</v>
      </c>
      <c r="H864">
        <v>13.1</v>
      </c>
      <c r="I864" s="37">
        <f t="shared" si="13"/>
        <v>10.870857142857144</v>
      </c>
      <c r="J864">
        <v>4.657</v>
      </c>
      <c r="K864">
        <v>5.8259999999999996</v>
      </c>
      <c r="L864">
        <v>5.4349999999999996</v>
      </c>
    </row>
    <row r="865" spans="1:12" x14ac:dyDescent="0.2">
      <c r="A865" s="36">
        <v>46210.576388888898</v>
      </c>
      <c r="B865">
        <v>8.5739999999999998</v>
      </c>
      <c r="C865">
        <v>8.4130000000000003</v>
      </c>
      <c r="D865">
        <v>8.6959999999999997</v>
      </c>
      <c r="E865">
        <v>8.4909999999999997</v>
      </c>
      <c r="F865">
        <v>9.7289999999999992</v>
      </c>
      <c r="G865">
        <v>12.8</v>
      </c>
      <c r="H865">
        <v>12.5</v>
      </c>
      <c r="I865" s="37">
        <f t="shared" si="13"/>
        <v>9.8861428571428576</v>
      </c>
      <c r="J865">
        <v>3.6739999999999999</v>
      </c>
      <c r="K865">
        <v>6.242</v>
      </c>
      <c r="L865">
        <v>4.9260000000000002</v>
      </c>
    </row>
    <row r="866" spans="1:12" x14ac:dyDescent="0.2">
      <c r="A866" s="36">
        <v>46210.583333333299</v>
      </c>
      <c r="B866">
        <v>9.3049999999999997</v>
      </c>
      <c r="C866">
        <v>7.8550000000000004</v>
      </c>
      <c r="D866">
        <v>8.64</v>
      </c>
      <c r="E866">
        <v>8.1940000000000008</v>
      </c>
      <c r="F866">
        <v>9.73</v>
      </c>
      <c r="G866">
        <v>12.7</v>
      </c>
      <c r="H866">
        <v>12.8</v>
      </c>
      <c r="I866" s="37">
        <f t="shared" si="13"/>
        <v>9.8891428571428577</v>
      </c>
      <c r="J866">
        <v>3.7490000000000001</v>
      </c>
      <c r="K866">
        <v>6.0449999999999999</v>
      </c>
      <c r="L866">
        <v>6.3010000000000002</v>
      </c>
    </row>
    <row r="867" spans="1:12" x14ac:dyDescent="0.2">
      <c r="A867" s="36">
        <v>46210.590277777803</v>
      </c>
      <c r="B867">
        <v>9.4779999999999998</v>
      </c>
      <c r="C867">
        <v>8.8710000000000004</v>
      </c>
      <c r="D867">
        <v>9.4920000000000009</v>
      </c>
      <c r="E867">
        <v>8.68</v>
      </c>
      <c r="F867">
        <v>8.8689999999999998</v>
      </c>
      <c r="G867">
        <v>11.8</v>
      </c>
      <c r="H867">
        <v>12.1</v>
      </c>
      <c r="I867" s="37">
        <f t="shared" si="13"/>
        <v>9.8985714285714277</v>
      </c>
      <c r="J867">
        <v>3.927</v>
      </c>
      <c r="K867">
        <v>6.2519999999999998</v>
      </c>
      <c r="L867">
        <v>5.9630000000000001</v>
      </c>
    </row>
    <row r="868" spans="1:12" x14ac:dyDescent="0.2">
      <c r="A868" s="36">
        <v>46210.597222222197</v>
      </c>
      <c r="B868">
        <v>9.2989999999999995</v>
      </c>
      <c r="C868">
        <v>9.0939999999999994</v>
      </c>
      <c r="D868">
        <v>9.8940000000000001</v>
      </c>
      <c r="E868">
        <v>7.82</v>
      </c>
      <c r="F868">
        <v>10.85</v>
      </c>
      <c r="G868">
        <v>10.7</v>
      </c>
      <c r="H868">
        <v>10.1</v>
      </c>
      <c r="I868" s="37">
        <f t="shared" si="13"/>
        <v>9.6795714285714265</v>
      </c>
      <c r="J868">
        <v>4.077</v>
      </c>
      <c r="K868">
        <v>5.8049999999999997</v>
      </c>
      <c r="L868">
        <v>5.8150000000000004</v>
      </c>
    </row>
    <row r="869" spans="1:12" x14ac:dyDescent="0.2">
      <c r="A869" s="36">
        <v>46210.604166666701</v>
      </c>
      <c r="B869">
        <v>9.5779999999999994</v>
      </c>
      <c r="C869">
        <v>10.555999999999999</v>
      </c>
      <c r="D869">
        <v>10.993</v>
      </c>
      <c r="E869">
        <v>9.1549999999999994</v>
      </c>
      <c r="F869">
        <v>11.236000000000001</v>
      </c>
      <c r="G869">
        <v>10.1</v>
      </c>
      <c r="H869">
        <v>9.9</v>
      </c>
      <c r="I869" s="37">
        <f t="shared" si="13"/>
        <v>10.216857142857142</v>
      </c>
      <c r="J869">
        <v>4.1719999999999997</v>
      </c>
      <c r="K869">
        <v>7.0780000000000003</v>
      </c>
      <c r="L869">
        <v>6.508</v>
      </c>
    </row>
    <row r="870" spans="1:12" x14ac:dyDescent="0.2">
      <c r="A870" s="36">
        <v>46210.611111111102</v>
      </c>
      <c r="B870">
        <v>11.074</v>
      </c>
      <c r="C870">
        <v>10.904</v>
      </c>
      <c r="D870">
        <v>11.698</v>
      </c>
      <c r="E870">
        <v>12.212</v>
      </c>
      <c r="F870">
        <v>10.464</v>
      </c>
      <c r="G870">
        <v>10</v>
      </c>
      <c r="H870">
        <v>9.6</v>
      </c>
      <c r="I870" s="37">
        <f t="shared" si="13"/>
        <v>10.850285714285715</v>
      </c>
      <c r="J870">
        <v>6.9509999999999996</v>
      </c>
      <c r="K870">
        <v>10.262</v>
      </c>
      <c r="L870">
        <v>9.1560000000000006</v>
      </c>
    </row>
    <row r="871" spans="1:12" x14ac:dyDescent="0.2">
      <c r="A871" s="36">
        <v>46210.618055555598</v>
      </c>
      <c r="B871">
        <v>10.72</v>
      </c>
      <c r="C871">
        <v>12.244</v>
      </c>
      <c r="D871">
        <v>12.644</v>
      </c>
      <c r="E871">
        <v>10.065</v>
      </c>
      <c r="F871">
        <v>12.734999999999999</v>
      </c>
      <c r="G871">
        <v>9.3000000000000007</v>
      </c>
      <c r="H871">
        <v>8.9</v>
      </c>
      <c r="I871" s="37">
        <f t="shared" si="13"/>
        <v>10.944000000000001</v>
      </c>
      <c r="J871">
        <v>7.649</v>
      </c>
      <c r="K871">
        <v>10.272</v>
      </c>
      <c r="L871">
        <v>9.2690000000000001</v>
      </c>
    </row>
    <row r="872" spans="1:12" x14ac:dyDescent="0.2">
      <c r="A872" s="36">
        <v>46210.625</v>
      </c>
      <c r="B872">
        <v>11.105</v>
      </c>
      <c r="C872">
        <v>9.7390000000000008</v>
      </c>
      <c r="D872">
        <v>10.292999999999999</v>
      </c>
      <c r="E872">
        <v>10.787000000000001</v>
      </c>
      <c r="F872">
        <v>10.586</v>
      </c>
      <c r="G872">
        <v>8.8000000000000007</v>
      </c>
      <c r="H872">
        <v>8.6</v>
      </c>
      <c r="I872" s="37">
        <f t="shared" si="13"/>
        <v>9.9871428571428567</v>
      </c>
      <c r="J872">
        <v>6.4749999999999996</v>
      </c>
      <c r="K872">
        <v>9.7690000000000001</v>
      </c>
      <c r="L872">
        <v>10.836</v>
      </c>
    </row>
    <row r="873" spans="1:12" x14ac:dyDescent="0.2">
      <c r="A873" s="36">
        <v>46210.631944444503</v>
      </c>
      <c r="B873">
        <v>10.442</v>
      </c>
      <c r="C873">
        <v>9.016</v>
      </c>
      <c r="D873">
        <v>11.404999999999999</v>
      </c>
      <c r="E873">
        <v>9.0050000000000008</v>
      </c>
      <c r="F873">
        <v>11.021000000000001</v>
      </c>
      <c r="G873">
        <v>8.6</v>
      </c>
      <c r="H873">
        <v>8.4</v>
      </c>
      <c r="I873" s="37">
        <f t="shared" si="13"/>
        <v>9.6984285714285736</v>
      </c>
      <c r="J873">
        <v>5.681</v>
      </c>
      <c r="K873">
        <v>8.7449999999999992</v>
      </c>
      <c r="L873">
        <v>9.9459999999999997</v>
      </c>
    </row>
    <row r="874" spans="1:12" x14ac:dyDescent="0.2">
      <c r="A874" s="36">
        <v>46210.645833333299</v>
      </c>
      <c r="B874">
        <v>10.141</v>
      </c>
      <c r="C874">
        <v>7.968</v>
      </c>
      <c r="D874">
        <v>10.544</v>
      </c>
      <c r="E874">
        <v>10.632</v>
      </c>
      <c r="F874">
        <v>11.318</v>
      </c>
      <c r="G874">
        <v>7.7</v>
      </c>
      <c r="H874">
        <v>7.5</v>
      </c>
      <c r="I874" s="37">
        <f t="shared" si="13"/>
        <v>9.4004285714285718</v>
      </c>
      <c r="J874">
        <v>6.6619999999999999</v>
      </c>
      <c r="K874">
        <v>9.5619999999999994</v>
      </c>
      <c r="L874">
        <v>9.65</v>
      </c>
    </row>
    <row r="875" spans="1:12" x14ac:dyDescent="0.2">
      <c r="A875" s="36">
        <v>46210.652777777803</v>
      </c>
      <c r="B875">
        <v>9.9570000000000007</v>
      </c>
      <c r="C875">
        <v>7.9509999999999996</v>
      </c>
      <c r="D875">
        <v>10.167999999999999</v>
      </c>
      <c r="E875">
        <v>10.016</v>
      </c>
      <c r="F875">
        <v>10.917</v>
      </c>
      <c r="G875">
        <v>7.5</v>
      </c>
      <c r="H875">
        <v>7.8</v>
      </c>
      <c r="I875" s="37">
        <f t="shared" si="13"/>
        <v>9.1869999999999994</v>
      </c>
      <c r="J875">
        <v>8.1620000000000008</v>
      </c>
      <c r="K875">
        <v>10.484</v>
      </c>
      <c r="L875">
        <v>8.0570000000000004</v>
      </c>
    </row>
    <row r="876" spans="1:12" x14ac:dyDescent="0.2">
      <c r="A876" s="36">
        <v>46210.659722222197</v>
      </c>
      <c r="B876">
        <v>8.2780000000000005</v>
      </c>
      <c r="C876">
        <v>7.9139999999999997</v>
      </c>
      <c r="D876">
        <v>10.747999999999999</v>
      </c>
      <c r="E876">
        <v>9.9009999999999998</v>
      </c>
      <c r="F876">
        <v>12.628</v>
      </c>
      <c r="G876">
        <v>6.6</v>
      </c>
      <c r="H876">
        <v>7</v>
      </c>
      <c r="I876" s="37">
        <f t="shared" si="13"/>
        <v>9.0098571428571415</v>
      </c>
      <c r="J876">
        <v>7.8460000000000001</v>
      </c>
      <c r="K876">
        <v>9.9749999999999996</v>
      </c>
      <c r="L876">
        <v>8.4030000000000005</v>
      </c>
    </row>
    <row r="877" spans="1:12" x14ac:dyDescent="0.2">
      <c r="A877" s="36">
        <v>46210.666666666701</v>
      </c>
      <c r="B877">
        <v>8.7750000000000004</v>
      </c>
      <c r="C877">
        <v>10.510999999999999</v>
      </c>
      <c r="D877">
        <v>12.148</v>
      </c>
      <c r="E877">
        <v>10.367000000000001</v>
      </c>
      <c r="F877">
        <v>12.996</v>
      </c>
      <c r="G877">
        <v>8.6999999999999993</v>
      </c>
      <c r="H877">
        <v>8.4</v>
      </c>
      <c r="I877" s="37">
        <f t="shared" si="13"/>
        <v>10.271000000000001</v>
      </c>
      <c r="J877">
        <v>6.6669999999999998</v>
      </c>
      <c r="K877">
        <v>9.5079999999999991</v>
      </c>
      <c r="L877">
        <v>8.2629999999999999</v>
      </c>
    </row>
    <row r="878" spans="1:12" x14ac:dyDescent="0.2">
      <c r="A878" s="36">
        <v>46210.673611111102</v>
      </c>
      <c r="B878">
        <v>8.8789999999999996</v>
      </c>
      <c r="C878">
        <v>11.143000000000001</v>
      </c>
      <c r="D878">
        <v>11.231999999999999</v>
      </c>
      <c r="E878">
        <v>11.673999999999999</v>
      </c>
      <c r="F878">
        <v>11.917999999999999</v>
      </c>
      <c r="G878">
        <v>9.6</v>
      </c>
      <c r="H878">
        <v>9</v>
      </c>
      <c r="I878" s="37">
        <f t="shared" si="13"/>
        <v>10.492285714285714</v>
      </c>
      <c r="J878">
        <v>6.4160000000000004</v>
      </c>
      <c r="K878">
        <v>8.0169999999999995</v>
      </c>
      <c r="L878">
        <v>8.5340000000000007</v>
      </c>
    </row>
    <row r="879" spans="1:12" x14ac:dyDescent="0.2">
      <c r="A879" s="36">
        <v>46210.680555555598</v>
      </c>
      <c r="B879">
        <v>10.276999999999999</v>
      </c>
      <c r="C879">
        <v>10.336</v>
      </c>
      <c r="D879">
        <v>11.653</v>
      </c>
      <c r="E879">
        <v>10.177</v>
      </c>
      <c r="F879">
        <v>12.343</v>
      </c>
      <c r="G879">
        <v>9.3000000000000007</v>
      </c>
      <c r="H879">
        <v>8.6999999999999993</v>
      </c>
      <c r="I879" s="37">
        <f t="shared" si="13"/>
        <v>10.398</v>
      </c>
      <c r="J879">
        <v>7.2080000000000002</v>
      </c>
      <c r="K879">
        <v>7.3710000000000004</v>
      </c>
      <c r="L879">
        <v>6.8940000000000001</v>
      </c>
    </row>
    <row r="880" spans="1:12" x14ac:dyDescent="0.2">
      <c r="A880" s="36">
        <v>46210.6875</v>
      </c>
      <c r="B880">
        <v>9.3650000000000002</v>
      </c>
      <c r="C880">
        <v>10.472</v>
      </c>
      <c r="D880">
        <v>10.930999999999999</v>
      </c>
      <c r="E880">
        <v>11.289</v>
      </c>
      <c r="F880">
        <v>11.632999999999999</v>
      </c>
      <c r="G880">
        <v>10.7</v>
      </c>
      <c r="H880">
        <v>10.9</v>
      </c>
      <c r="I880" s="37">
        <f t="shared" si="13"/>
        <v>10.755714285714287</v>
      </c>
      <c r="J880">
        <v>6.1710000000000003</v>
      </c>
      <c r="K880">
        <v>8.31</v>
      </c>
      <c r="L880">
        <v>5.8920000000000003</v>
      </c>
    </row>
    <row r="881" spans="1:12" x14ac:dyDescent="0.2">
      <c r="A881" s="36">
        <v>46210.694444444503</v>
      </c>
      <c r="B881">
        <v>9.4719999999999995</v>
      </c>
      <c r="C881">
        <v>11.115</v>
      </c>
      <c r="D881">
        <v>10.039999999999999</v>
      </c>
      <c r="E881">
        <v>11.430999999999999</v>
      </c>
      <c r="F881">
        <v>9.2910000000000004</v>
      </c>
      <c r="G881">
        <v>9.6999999999999993</v>
      </c>
      <c r="H881">
        <v>9.4</v>
      </c>
      <c r="I881" s="37">
        <f t="shared" si="13"/>
        <v>10.064142857142858</v>
      </c>
      <c r="J881">
        <v>6.0590000000000002</v>
      </c>
      <c r="K881">
        <v>8.0630000000000006</v>
      </c>
      <c r="L881">
        <v>6.7859999999999996</v>
      </c>
    </row>
    <row r="882" spans="1:12" x14ac:dyDescent="0.2">
      <c r="A882" s="36">
        <v>46210.701388888898</v>
      </c>
      <c r="B882">
        <v>9.5459999999999994</v>
      </c>
      <c r="C882">
        <v>10.946</v>
      </c>
      <c r="D882">
        <v>9.7880000000000003</v>
      </c>
      <c r="E882">
        <v>10.923</v>
      </c>
      <c r="F882">
        <v>9.0579999999999998</v>
      </c>
      <c r="G882">
        <v>9.3000000000000007</v>
      </c>
      <c r="H882">
        <v>9.1</v>
      </c>
      <c r="I882" s="37">
        <f t="shared" si="13"/>
        <v>9.8087142857142844</v>
      </c>
      <c r="J882">
        <v>5.9340000000000002</v>
      </c>
      <c r="K882">
        <v>7.5830000000000002</v>
      </c>
      <c r="L882">
        <v>9.2569999999999997</v>
      </c>
    </row>
    <row r="883" spans="1:12" x14ac:dyDescent="0.2">
      <c r="A883" s="36">
        <v>46210.708333333299</v>
      </c>
      <c r="B883">
        <v>8.3940000000000001</v>
      </c>
      <c r="C883">
        <v>10.784000000000001</v>
      </c>
      <c r="D883">
        <v>10.239000000000001</v>
      </c>
      <c r="E883">
        <v>11.419</v>
      </c>
      <c r="F883">
        <v>10.465999999999999</v>
      </c>
      <c r="G883">
        <v>9.5</v>
      </c>
      <c r="H883">
        <v>9.1</v>
      </c>
      <c r="I883" s="37">
        <f t="shared" si="13"/>
        <v>9.9860000000000007</v>
      </c>
      <c r="J883">
        <v>6.2809999999999997</v>
      </c>
      <c r="K883">
        <v>8.3170000000000002</v>
      </c>
      <c r="L883">
        <v>7.4390000000000001</v>
      </c>
    </row>
    <row r="884" spans="1:12" x14ac:dyDescent="0.2">
      <c r="A884" s="36">
        <v>46210.722222222197</v>
      </c>
      <c r="B884">
        <v>9.8849999999999998</v>
      </c>
      <c r="C884">
        <v>11.391</v>
      </c>
      <c r="D884">
        <v>10.711</v>
      </c>
      <c r="E884">
        <v>11.787000000000001</v>
      </c>
      <c r="F884">
        <v>11.954000000000001</v>
      </c>
      <c r="G884">
        <v>10.199999999999999</v>
      </c>
      <c r="H884">
        <v>9.6999999999999993</v>
      </c>
      <c r="I884" s="37">
        <f t="shared" si="13"/>
        <v>10.804</v>
      </c>
      <c r="J884">
        <v>7.7560000000000002</v>
      </c>
      <c r="K884">
        <v>7.1950000000000003</v>
      </c>
      <c r="L884">
        <v>7.8490000000000002</v>
      </c>
    </row>
    <row r="885" spans="1:12" x14ac:dyDescent="0.2">
      <c r="A885" s="36">
        <v>46210.729166666701</v>
      </c>
      <c r="B885">
        <v>9.6219999999999999</v>
      </c>
      <c r="C885">
        <v>9.0299999999999994</v>
      </c>
      <c r="D885">
        <v>10.206</v>
      </c>
      <c r="E885">
        <v>9.7129999999999992</v>
      </c>
      <c r="F885">
        <v>10.257999999999999</v>
      </c>
      <c r="G885">
        <v>9.8000000000000007</v>
      </c>
      <c r="H885">
        <v>8.9</v>
      </c>
      <c r="I885" s="37">
        <f t="shared" si="13"/>
        <v>9.6470000000000002</v>
      </c>
      <c r="J885">
        <v>7.2240000000000002</v>
      </c>
      <c r="K885">
        <v>8.17</v>
      </c>
      <c r="L885">
        <v>7.0339999999999998</v>
      </c>
    </row>
    <row r="886" spans="1:12" x14ac:dyDescent="0.2">
      <c r="A886" s="36">
        <v>46210.736111111102</v>
      </c>
      <c r="B886">
        <v>10.478999999999999</v>
      </c>
      <c r="C886">
        <v>8.4779999999999998</v>
      </c>
      <c r="D886">
        <v>10.396000000000001</v>
      </c>
      <c r="E886">
        <v>10.616</v>
      </c>
      <c r="F886">
        <v>8.5939999999999994</v>
      </c>
      <c r="G886">
        <v>8.8000000000000007</v>
      </c>
      <c r="H886">
        <v>8.6999999999999993</v>
      </c>
      <c r="I886" s="37">
        <f t="shared" si="13"/>
        <v>9.4375714285714292</v>
      </c>
      <c r="J886">
        <v>7.5940000000000003</v>
      </c>
      <c r="K886">
        <v>6.6920000000000002</v>
      </c>
      <c r="L886">
        <v>7.9470000000000001</v>
      </c>
    </row>
    <row r="887" spans="1:12" x14ac:dyDescent="0.2">
      <c r="A887" s="36">
        <v>46210.743055555598</v>
      </c>
      <c r="B887">
        <v>10.284000000000001</v>
      </c>
      <c r="C887">
        <v>10.927</v>
      </c>
      <c r="D887">
        <v>11.557</v>
      </c>
      <c r="E887">
        <v>11.779</v>
      </c>
      <c r="F887">
        <v>10.968</v>
      </c>
      <c r="G887">
        <v>8</v>
      </c>
      <c r="H887">
        <v>7.5</v>
      </c>
      <c r="I887" s="37">
        <f t="shared" si="13"/>
        <v>10.145</v>
      </c>
      <c r="J887">
        <v>6.6219999999999999</v>
      </c>
      <c r="K887">
        <v>8.5489999999999995</v>
      </c>
      <c r="L887">
        <v>7.1059999999999999</v>
      </c>
    </row>
    <row r="888" spans="1:12" x14ac:dyDescent="0.2">
      <c r="A888" s="36">
        <v>46210.75</v>
      </c>
      <c r="B888">
        <v>7.8360000000000003</v>
      </c>
      <c r="C888">
        <v>10.654</v>
      </c>
      <c r="D888">
        <v>10.401999999999999</v>
      </c>
      <c r="E888">
        <v>9.9619999999999997</v>
      </c>
      <c r="F888">
        <v>9.6370000000000005</v>
      </c>
      <c r="G888">
        <v>7.7</v>
      </c>
      <c r="H888">
        <v>7.4</v>
      </c>
      <c r="I888" s="37">
        <f t="shared" si="13"/>
        <v>9.0844285714285711</v>
      </c>
      <c r="J888">
        <v>8.0820000000000007</v>
      </c>
      <c r="K888">
        <v>8.26</v>
      </c>
      <c r="L888">
        <v>7.1349999999999998</v>
      </c>
    </row>
    <row r="889" spans="1:12" x14ac:dyDescent="0.2">
      <c r="A889" s="36">
        <v>46210.756944444503</v>
      </c>
      <c r="B889">
        <v>7.8710000000000004</v>
      </c>
      <c r="C889">
        <v>10.023999999999999</v>
      </c>
      <c r="D889">
        <v>9.8390000000000004</v>
      </c>
      <c r="E889">
        <v>9.1219999999999999</v>
      </c>
      <c r="F889">
        <v>8.2230000000000008</v>
      </c>
      <c r="G889">
        <v>8.6</v>
      </c>
      <c r="H889">
        <v>8</v>
      </c>
      <c r="I889" s="37">
        <f t="shared" si="13"/>
        <v>8.8112857142857148</v>
      </c>
      <c r="J889">
        <v>8.1760000000000002</v>
      </c>
      <c r="K889">
        <v>8.3320000000000007</v>
      </c>
      <c r="L889">
        <v>7.51</v>
      </c>
    </row>
    <row r="890" spans="1:12" x14ac:dyDescent="0.2">
      <c r="A890" s="36">
        <v>46210.777777777803</v>
      </c>
      <c r="B890">
        <v>8.7799999999999994</v>
      </c>
      <c r="C890">
        <v>10.022</v>
      </c>
      <c r="D890">
        <v>7.835</v>
      </c>
      <c r="E890">
        <v>9.1999999999999993</v>
      </c>
      <c r="F890">
        <v>7.3559999999999999</v>
      </c>
      <c r="G890">
        <v>10.4</v>
      </c>
      <c r="H890">
        <v>9.8000000000000007</v>
      </c>
      <c r="I890" s="37">
        <f t="shared" si="13"/>
        <v>9.0561428571428575</v>
      </c>
      <c r="J890">
        <v>7.2690000000000001</v>
      </c>
      <c r="K890">
        <v>7.8659999999999997</v>
      </c>
      <c r="L890">
        <v>7.4850000000000003</v>
      </c>
    </row>
    <row r="891" spans="1:12" x14ac:dyDescent="0.2">
      <c r="A891" s="36">
        <v>46210.784722222197</v>
      </c>
      <c r="B891">
        <v>8.1140000000000008</v>
      </c>
      <c r="C891">
        <v>9.3290000000000006</v>
      </c>
      <c r="D891">
        <v>9.0039999999999996</v>
      </c>
      <c r="E891">
        <v>9.5060000000000002</v>
      </c>
      <c r="F891">
        <v>7.165</v>
      </c>
      <c r="G891">
        <v>9.6999999999999993</v>
      </c>
      <c r="H891">
        <v>9.6999999999999993</v>
      </c>
      <c r="I891" s="37">
        <f t="shared" si="13"/>
        <v>8.9311428571428575</v>
      </c>
      <c r="J891">
        <v>6.8540000000000001</v>
      </c>
      <c r="K891">
        <v>7.3029999999999999</v>
      </c>
      <c r="L891">
        <v>6.2640000000000002</v>
      </c>
    </row>
    <row r="892" spans="1:12" x14ac:dyDescent="0.2">
      <c r="A892" s="36">
        <v>46210.791666666701</v>
      </c>
      <c r="B892">
        <v>8.6379999999999999</v>
      </c>
      <c r="C892">
        <v>10.336</v>
      </c>
      <c r="D892">
        <v>11.156000000000001</v>
      </c>
      <c r="E892">
        <v>9.9329999999999998</v>
      </c>
      <c r="F892">
        <v>10.343</v>
      </c>
      <c r="G892">
        <v>10.8</v>
      </c>
      <c r="H892">
        <v>9.3000000000000007</v>
      </c>
      <c r="I892" s="37">
        <f t="shared" si="13"/>
        <v>10.072285714285714</v>
      </c>
      <c r="J892">
        <v>7.843</v>
      </c>
      <c r="K892">
        <v>7.8330000000000002</v>
      </c>
      <c r="L892">
        <v>7.1879999999999997</v>
      </c>
    </row>
    <row r="893" spans="1:12" x14ac:dyDescent="0.2">
      <c r="A893" s="36">
        <v>46210.798611111102</v>
      </c>
      <c r="B893">
        <v>8.9749999999999996</v>
      </c>
      <c r="C893">
        <v>8.8940000000000001</v>
      </c>
      <c r="D893">
        <v>10.384</v>
      </c>
      <c r="E893">
        <v>10.239000000000001</v>
      </c>
      <c r="F893">
        <v>8.4339999999999993</v>
      </c>
      <c r="G893">
        <v>11.4</v>
      </c>
      <c r="H893">
        <v>11.7</v>
      </c>
      <c r="I893" s="37">
        <f t="shared" si="13"/>
        <v>10.003714285714285</v>
      </c>
      <c r="J893">
        <v>8.5660000000000007</v>
      </c>
      <c r="K893">
        <v>8.7319999999999993</v>
      </c>
      <c r="L893">
        <v>8.3759999999999994</v>
      </c>
    </row>
    <row r="894" spans="1:12" x14ac:dyDescent="0.2">
      <c r="A894" s="36">
        <v>46210.805555555598</v>
      </c>
      <c r="B894">
        <v>11.994999999999999</v>
      </c>
      <c r="C894">
        <v>13.494</v>
      </c>
      <c r="D894">
        <v>14.288</v>
      </c>
      <c r="E894">
        <v>13.124000000000001</v>
      </c>
      <c r="F894">
        <v>13.88</v>
      </c>
      <c r="G894">
        <v>14.4</v>
      </c>
      <c r="H894">
        <v>14.5</v>
      </c>
      <c r="I894" s="37">
        <f t="shared" si="13"/>
        <v>13.668714285714287</v>
      </c>
      <c r="J894">
        <v>8.3070000000000004</v>
      </c>
      <c r="K894">
        <v>7.8049999999999997</v>
      </c>
      <c r="L894">
        <v>9.2080000000000002</v>
      </c>
    </row>
    <row r="895" spans="1:12" x14ac:dyDescent="0.2">
      <c r="A895" s="36">
        <v>46210.8125</v>
      </c>
      <c r="B895">
        <v>10.428000000000001</v>
      </c>
      <c r="C895">
        <v>11.595000000000001</v>
      </c>
      <c r="D895">
        <v>11.346</v>
      </c>
      <c r="E895">
        <v>12.048</v>
      </c>
      <c r="F895">
        <v>10.44</v>
      </c>
      <c r="G895">
        <v>13.5</v>
      </c>
      <c r="H895">
        <v>14.2</v>
      </c>
      <c r="I895" s="37">
        <f t="shared" si="13"/>
        <v>11.936714285714286</v>
      </c>
      <c r="J895">
        <v>7.7859999999999996</v>
      </c>
      <c r="K895">
        <v>8.298</v>
      </c>
      <c r="L895">
        <v>8.3290000000000006</v>
      </c>
    </row>
    <row r="896" spans="1:12" x14ac:dyDescent="0.2">
      <c r="A896" s="36">
        <v>46210.819444444503</v>
      </c>
      <c r="B896">
        <v>9.8230000000000004</v>
      </c>
      <c r="C896">
        <v>10.943</v>
      </c>
      <c r="D896">
        <v>11.005000000000001</v>
      </c>
      <c r="E896">
        <v>11.103999999999999</v>
      </c>
      <c r="F896">
        <v>9.7249999999999996</v>
      </c>
      <c r="G896">
        <v>11.5</v>
      </c>
      <c r="H896">
        <v>11.3</v>
      </c>
      <c r="I896" s="37">
        <f t="shared" si="13"/>
        <v>10.77142857142857</v>
      </c>
      <c r="J896">
        <v>8.2479999999999993</v>
      </c>
      <c r="K896">
        <v>8.8330000000000002</v>
      </c>
      <c r="L896">
        <v>8.7799999999999994</v>
      </c>
    </row>
    <row r="897" spans="1:12" x14ac:dyDescent="0.2">
      <c r="A897" s="36">
        <v>46210.826388888898</v>
      </c>
      <c r="B897">
        <v>10.036</v>
      </c>
      <c r="C897">
        <v>11.089</v>
      </c>
      <c r="D897">
        <v>9.5120000000000005</v>
      </c>
      <c r="E897">
        <v>11.084</v>
      </c>
      <c r="F897">
        <v>8.6869999999999994</v>
      </c>
      <c r="G897">
        <v>9.9</v>
      </c>
      <c r="H897">
        <v>9.5</v>
      </c>
      <c r="I897" s="37">
        <f t="shared" si="13"/>
        <v>9.9725714285714275</v>
      </c>
      <c r="J897">
        <v>9.9510000000000005</v>
      </c>
      <c r="K897">
        <v>9.8610000000000007</v>
      </c>
      <c r="L897">
        <v>9.407</v>
      </c>
    </row>
    <row r="898" spans="1:12" x14ac:dyDescent="0.2">
      <c r="A898" s="36">
        <v>46210.833333333299</v>
      </c>
      <c r="B898">
        <v>9.2479999999999993</v>
      </c>
      <c r="C898">
        <v>11.417999999999999</v>
      </c>
      <c r="D898">
        <v>9.8249999999999993</v>
      </c>
      <c r="E898">
        <v>10.67</v>
      </c>
      <c r="F898">
        <v>8.3460000000000001</v>
      </c>
      <c r="G898">
        <v>11.8</v>
      </c>
      <c r="H898">
        <v>12.5</v>
      </c>
      <c r="I898" s="37">
        <f t="shared" si="13"/>
        <v>10.54385714285714</v>
      </c>
      <c r="J898">
        <v>11.095000000000001</v>
      </c>
      <c r="K898">
        <v>12.186999999999999</v>
      </c>
      <c r="L898">
        <v>9.7189999999999994</v>
      </c>
    </row>
    <row r="899" spans="1:12" x14ac:dyDescent="0.2">
      <c r="A899" s="36">
        <v>46210.840277777803</v>
      </c>
      <c r="B899">
        <v>10.653</v>
      </c>
      <c r="C899">
        <v>11.715</v>
      </c>
      <c r="D899">
        <v>12.407999999999999</v>
      </c>
      <c r="E899">
        <v>11.11</v>
      </c>
      <c r="F899">
        <v>10.071</v>
      </c>
      <c r="G899">
        <v>11.2</v>
      </c>
      <c r="H899">
        <v>12.4</v>
      </c>
      <c r="I899" s="37">
        <f t="shared" si="13"/>
        <v>11.365285714285715</v>
      </c>
      <c r="J899">
        <v>9.2880000000000003</v>
      </c>
      <c r="K899">
        <v>9.8849999999999998</v>
      </c>
      <c r="L899">
        <v>9.5259999999999998</v>
      </c>
    </row>
    <row r="900" spans="1:12" x14ac:dyDescent="0.2">
      <c r="A900" s="36">
        <v>46210.847222222197</v>
      </c>
      <c r="B900">
        <v>9.81</v>
      </c>
      <c r="C900">
        <v>11.773999999999999</v>
      </c>
      <c r="D900">
        <v>11.583</v>
      </c>
      <c r="E900">
        <v>11.852</v>
      </c>
      <c r="F900">
        <v>11.175000000000001</v>
      </c>
      <c r="G900">
        <v>13</v>
      </c>
      <c r="H900">
        <v>13.7</v>
      </c>
      <c r="I900" s="37">
        <f t="shared" si="13"/>
        <v>11.842000000000001</v>
      </c>
      <c r="J900">
        <v>9.3019999999999996</v>
      </c>
      <c r="K900">
        <v>9.9960000000000004</v>
      </c>
      <c r="L900">
        <v>8.468</v>
      </c>
    </row>
    <row r="901" spans="1:12" x14ac:dyDescent="0.2">
      <c r="A901" s="36">
        <v>46210.854166666701</v>
      </c>
      <c r="B901">
        <v>10.246</v>
      </c>
      <c r="C901">
        <v>11.093</v>
      </c>
      <c r="D901">
        <v>10.922000000000001</v>
      </c>
      <c r="E901">
        <v>12.275</v>
      </c>
      <c r="F901">
        <v>10.831</v>
      </c>
      <c r="G901">
        <v>13.2</v>
      </c>
      <c r="H901">
        <v>13.4</v>
      </c>
      <c r="I901" s="37">
        <f t="shared" si="13"/>
        <v>11.709571428571428</v>
      </c>
      <c r="J901">
        <v>10.563000000000001</v>
      </c>
      <c r="K901">
        <v>8.4770000000000003</v>
      </c>
      <c r="L901">
        <v>10.054</v>
      </c>
    </row>
    <row r="902" spans="1:12" x14ac:dyDescent="0.2">
      <c r="A902" s="36">
        <v>46210.861111111102</v>
      </c>
      <c r="B902">
        <v>7.9219999999999997</v>
      </c>
      <c r="C902">
        <v>11.38</v>
      </c>
      <c r="D902">
        <v>10.654</v>
      </c>
      <c r="E902">
        <v>9.1739999999999995</v>
      </c>
      <c r="F902">
        <v>10.518000000000001</v>
      </c>
      <c r="G902">
        <v>13</v>
      </c>
      <c r="H902">
        <v>12.5</v>
      </c>
      <c r="I902" s="37">
        <f t="shared" si="13"/>
        <v>10.735428571428571</v>
      </c>
      <c r="J902">
        <v>9.7919999999999998</v>
      </c>
      <c r="K902">
        <v>11.154999999999999</v>
      </c>
      <c r="L902">
        <v>10.544</v>
      </c>
    </row>
    <row r="903" spans="1:12" x14ac:dyDescent="0.2">
      <c r="A903" s="36">
        <v>46210.868055555598</v>
      </c>
      <c r="B903">
        <v>10.425000000000001</v>
      </c>
      <c r="C903">
        <v>12.419</v>
      </c>
      <c r="D903">
        <v>12.737</v>
      </c>
      <c r="E903">
        <v>11.986000000000001</v>
      </c>
      <c r="F903">
        <v>12.617000000000001</v>
      </c>
      <c r="G903">
        <v>10.6</v>
      </c>
      <c r="H903">
        <v>13.4</v>
      </c>
      <c r="I903" s="37">
        <f t="shared" si="13"/>
        <v>12.026285714285716</v>
      </c>
      <c r="J903">
        <v>8.7729999999999997</v>
      </c>
      <c r="K903">
        <v>8.8919999999999995</v>
      </c>
      <c r="L903">
        <v>9.4220000000000006</v>
      </c>
    </row>
    <row r="904" spans="1:12" x14ac:dyDescent="0.2">
      <c r="A904" s="36">
        <v>46210.875</v>
      </c>
      <c r="B904">
        <v>12.393000000000001</v>
      </c>
      <c r="C904">
        <v>13.204000000000001</v>
      </c>
      <c r="D904">
        <v>12.721</v>
      </c>
      <c r="E904">
        <v>13.865</v>
      </c>
      <c r="F904">
        <v>12.877000000000001</v>
      </c>
      <c r="G904">
        <v>13.5</v>
      </c>
      <c r="H904">
        <v>13.9</v>
      </c>
      <c r="I904" s="37">
        <f t="shared" ref="I904:I967" si="14">AVERAGE(B904:H904)</f>
        <v>13.20857142857143</v>
      </c>
      <c r="J904">
        <v>10.727</v>
      </c>
      <c r="K904">
        <v>9.4949999999999992</v>
      </c>
      <c r="L904">
        <v>9.4819999999999993</v>
      </c>
    </row>
    <row r="905" spans="1:12" x14ac:dyDescent="0.2">
      <c r="A905" s="36">
        <v>46210.881944444503</v>
      </c>
      <c r="B905">
        <v>11.073</v>
      </c>
      <c r="C905">
        <v>11.419</v>
      </c>
      <c r="D905">
        <v>11.654999999999999</v>
      </c>
      <c r="E905">
        <v>10.922000000000001</v>
      </c>
      <c r="F905">
        <v>11.48</v>
      </c>
      <c r="G905">
        <v>13.3</v>
      </c>
      <c r="H905">
        <v>14.2</v>
      </c>
      <c r="I905" s="37">
        <f t="shared" si="14"/>
        <v>12.007000000000001</v>
      </c>
      <c r="J905">
        <v>8.4540000000000006</v>
      </c>
      <c r="K905">
        <v>9.4930000000000003</v>
      </c>
      <c r="L905">
        <v>8.7379999999999995</v>
      </c>
    </row>
    <row r="906" spans="1:12" x14ac:dyDescent="0.2">
      <c r="A906" s="36">
        <v>46210.888888888898</v>
      </c>
      <c r="B906">
        <v>9.8290000000000006</v>
      </c>
      <c r="C906">
        <v>9.8789999999999996</v>
      </c>
      <c r="D906">
        <v>9.9909999999999997</v>
      </c>
      <c r="E906">
        <v>9.7739999999999991</v>
      </c>
      <c r="F906">
        <v>10.689</v>
      </c>
      <c r="G906">
        <v>10.5</v>
      </c>
      <c r="H906">
        <v>11.2</v>
      </c>
      <c r="I906" s="37">
        <f t="shared" si="14"/>
        <v>10.266</v>
      </c>
      <c r="J906">
        <v>6.9459999999999997</v>
      </c>
      <c r="K906">
        <v>9.0280000000000005</v>
      </c>
      <c r="L906">
        <v>9.19</v>
      </c>
    </row>
    <row r="907" spans="1:12" x14ac:dyDescent="0.2">
      <c r="A907" s="36">
        <v>46210.895833333299</v>
      </c>
      <c r="B907">
        <v>9.4689999999999994</v>
      </c>
      <c r="C907">
        <v>8.8759999999999994</v>
      </c>
      <c r="D907">
        <v>8.9130000000000003</v>
      </c>
      <c r="E907">
        <v>9.5960000000000001</v>
      </c>
      <c r="F907">
        <v>10.055999999999999</v>
      </c>
      <c r="G907">
        <v>10.7</v>
      </c>
      <c r="H907">
        <v>11</v>
      </c>
      <c r="I907" s="37">
        <f t="shared" si="14"/>
        <v>9.8014285714285716</v>
      </c>
      <c r="J907">
        <v>7.3159999999999998</v>
      </c>
      <c r="K907">
        <v>9.2629999999999999</v>
      </c>
      <c r="L907">
        <v>8.1170000000000009</v>
      </c>
    </row>
    <row r="908" spans="1:12" x14ac:dyDescent="0.2">
      <c r="A908" s="36">
        <v>46210.902777777803</v>
      </c>
      <c r="B908">
        <v>9.3819999999999997</v>
      </c>
      <c r="C908">
        <v>9.0419999999999998</v>
      </c>
      <c r="D908">
        <v>8.9120000000000008</v>
      </c>
      <c r="E908">
        <v>9.0030000000000001</v>
      </c>
      <c r="F908">
        <v>9.577</v>
      </c>
      <c r="G908">
        <v>10.9</v>
      </c>
      <c r="H908">
        <v>11.5</v>
      </c>
      <c r="I908" s="37">
        <f t="shared" si="14"/>
        <v>9.7594285714285718</v>
      </c>
      <c r="J908">
        <v>6.976</v>
      </c>
      <c r="K908">
        <v>9.8539999999999992</v>
      </c>
      <c r="L908">
        <v>7.9210000000000003</v>
      </c>
    </row>
    <row r="909" spans="1:12" x14ac:dyDescent="0.2">
      <c r="A909" s="36">
        <v>46210.909722222197</v>
      </c>
      <c r="B909">
        <v>9.6189999999999998</v>
      </c>
      <c r="C909">
        <v>8.9629999999999992</v>
      </c>
      <c r="D909">
        <v>9.0440000000000005</v>
      </c>
      <c r="E909">
        <v>9.42</v>
      </c>
      <c r="F909">
        <v>10.131</v>
      </c>
      <c r="G909">
        <v>10.6</v>
      </c>
      <c r="H909">
        <v>11.3</v>
      </c>
      <c r="I909" s="37">
        <f t="shared" si="14"/>
        <v>9.8681428571428569</v>
      </c>
      <c r="J909">
        <v>8.6959999999999997</v>
      </c>
      <c r="K909">
        <v>10.071999999999999</v>
      </c>
      <c r="L909">
        <v>8.5749999999999993</v>
      </c>
    </row>
    <row r="910" spans="1:12" x14ac:dyDescent="0.2">
      <c r="A910" s="36">
        <v>46210.916666666701</v>
      </c>
      <c r="B910">
        <v>9.6750000000000007</v>
      </c>
      <c r="C910">
        <v>9.9529999999999994</v>
      </c>
      <c r="D910">
        <v>9.1229999999999993</v>
      </c>
      <c r="E910">
        <v>9.7669999999999995</v>
      </c>
      <c r="F910">
        <v>10.047000000000001</v>
      </c>
      <c r="G910">
        <v>9.8000000000000007</v>
      </c>
      <c r="H910">
        <v>9.6</v>
      </c>
      <c r="I910" s="37">
        <f t="shared" si="14"/>
        <v>9.7092857142857127</v>
      </c>
      <c r="J910">
        <v>6.8970000000000002</v>
      </c>
      <c r="K910">
        <v>8.8520000000000003</v>
      </c>
      <c r="L910">
        <v>6.8440000000000003</v>
      </c>
    </row>
    <row r="911" spans="1:12" x14ac:dyDescent="0.2">
      <c r="A911" s="36">
        <v>46210.923611111102</v>
      </c>
      <c r="B911">
        <v>8.7769999999999992</v>
      </c>
      <c r="C911">
        <v>8.6210000000000004</v>
      </c>
      <c r="D911">
        <v>9.6609999999999996</v>
      </c>
      <c r="E911">
        <v>8.7639999999999993</v>
      </c>
      <c r="F911">
        <v>9.5220000000000002</v>
      </c>
      <c r="G911">
        <v>10</v>
      </c>
      <c r="H911">
        <v>9.6</v>
      </c>
      <c r="I911" s="37">
        <f t="shared" si="14"/>
        <v>9.2778571428571421</v>
      </c>
      <c r="J911">
        <v>6.6630000000000003</v>
      </c>
      <c r="K911">
        <v>8.7829999999999995</v>
      </c>
      <c r="L911">
        <v>6.7670000000000003</v>
      </c>
    </row>
    <row r="912" spans="1:12" x14ac:dyDescent="0.2">
      <c r="A912" s="36">
        <v>46210.930555555598</v>
      </c>
      <c r="B912">
        <v>9.7910000000000004</v>
      </c>
      <c r="C912">
        <v>10.457000000000001</v>
      </c>
      <c r="D912">
        <v>11.412000000000001</v>
      </c>
      <c r="E912">
        <v>10.582000000000001</v>
      </c>
      <c r="F912">
        <v>11.007</v>
      </c>
      <c r="G912">
        <v>10.6</v>
      </c>
      <c r="H912">
        <v>9.8000000000000007</v>
      </c>
      <c r="I912" s="37">
        <f t="shared" si="14"/>
        <v>10.521285714285714</v>
      </c>
      <c r="J912">
        <v>6.5060000000000002</v>
      </c>
      <c r="K912">
        <v>9.8970000000000002</v>
      </c>
      <c r="L912">
        <v>7.8</v>
      </c>
    </row>
    <row r="913" spans="1:12" x14ac:dyDescent="0.2">
      <c r="A913" s="36">
        <v>46210.9375</v>
      </c>
      <c r="B913">
        <v>10.162000000000001</v>
      </c>
      <c r="C913">
        <v>10.377000000000001</v>
      </c>
      <c r="D913">
        <v>10.702999999999999</v>
      </c>
      <c r="E913">
        <v>10.606</v>
      </c>
      <c r="F913">
        <v>10.78</v>
      </c>
      <c r="G913">
        <v>9.9</v>
      </c>
      <c r="H913">
        <v>10.4</v>
      </c>
      <c r="I913" s="37">
        <f t="shared" si="14"/>
        <v>10.418285714285714</v>
      </c>
      <c r="J913">
        <v>7.5259999999999998</v>
      </c>
      <c r="K913">
        <v>8.8569999999999993</v>
      </c>
      <c r="L913">
        <v>7.7030000000000003</v>
      </c>
    </row>
    <row r="914" spans="1:12" x14ac:dyDescent="0.2">
      <c r="A914" s="36">
        <v>46210.944444444503</v>
      </c>
      <c r="B914">
        <v>10.118</v>
      </c>
      <c r="C914">
        <v>10.118</v>
      </c>
      <c r="D914">
        <v>10.917999999999999</v>
      </c>
      <c r="E914">
        <v>10.731999999999999</v>
      </c>
      <c r="F914">
        <v>10.775</v>
      </c>
      <c r="G914">
        <v>10.7</v>
      </c>
      <c r="H914">
        <v>10.5</v>
      </c>
      <c r="I914" s="37">
        <f t="shared" si="14"/>
        <v>10.551571428571426</v>
      </c>
      <c r="J914">
        <v>6.1820000000000004</v>
      </c>
      <c r="K914">
        <v>8.907</v>
      </c>
      <c r="L914">
        <v>7.5129999999999999</v>
      </c>
    </row>
    <row r="915" spans="1:12" x14ac:dyDescent="0.2">
      <c r="A915" s="36">
        <v>46210.951388888898</v>
      </c>
      <c r="B915">
        <v>10.092000000000001</v>
      </c>
      <c r="C915">
        <v>10.304</v>
      </c>
      <c r="D915">
        <v>11.037000000000001</v>
      </c>
      <c r="E915">
        <v>10.824</v>
      </c>
      <c r="F915">
        <v>10.797000000000001</v>
      </c>
      <c r="G915">
        <v>11.5</v>
      </c>
      <c r="H915">
        <v>12</v>
      </c>
      <c r="I915" s="37">
        <f t="shared" si="14"/>
        <v>10.936285714285715</v>
      </c>
      <c r="J915">
        <v>7.7770000000000001</v>
      </c>
      <c r="K915">
        <v>8.75</v>
      </c>
      <c r="L915">
        <v>7.0919999999999996</v>
      </c>
    </row>
    <row r="916" spans="1:12" x14ac:dyDescent="0.2">
      <c r="A916" s="36">
        <v>46210.958333333299</v>
      </c>
      <c r="B916">
        <v>9.7149999999999999</v>
      </c>
      <c r="C916">
        <v>10.968</v>
      </c>
      <c r="D916">
        <v>11.468999999999999</v>
      </c>
      <c r="E916">
        <v>10.454000000000001</v>
      </c>
      <c r="F916">
        <v>10.647</v>
      </c>
      <c r="G916">
        <v>10.6</v>
      </c>
      <c r="H916">
        <v>10.7</v>
      </c>
      <c r="I916" s="37">
        <f t="shared" si="14"/>
        <v>10.650428571428572</v>
      </c>
      <c r="J916">
        <v>6.8390000000000004</v>
      </c>
      <c r="K916">
        <v>8.3659999999999997</v>
      </c>
      <c r="L916">
        <v>6.6289999999999996</v>
      </c>
    </row>
    <row r="917" spans="1:12" x14ac:dyDescent="0.2">
      <c r="A917" s="36">
        <v>46210.965277777803</v>
      </c>
      <c r="B917">
        <v>9.7989999999999995</v>
      </c>
      <c r="C917">
        <v>10.824</v>
      </c>
      <c r="D917">
        <v>11.204000000000001</v>
      </c>
      <c r="E917">
        <v>10.872999999999999</v>
      </c>
      <c r="F917">
        <v>11.185</v>
      </c>
      <c r="G917">
        <v>9.6999999999999993</v>
      </c>
      <c r="H917">
        <v>9.6999999999999993</v>
      </c>
      <c r="I917" s="37">
        <f t="shared" si="14"/>
        <v>10.469285714285714</v>
      </c>
      <c r="J917">
        <v>8.2080000000000002</v>
      </c>
      <c r="K917">
        <v>8.3040000000000003</v>
      </c>
      <c r="L917">
        <v>9.0690000000000008</v>
      </c>
    </row>
    <row r="918" spans="1:12" x14ac:dyDescent="0.2">
      <c r="A918" s="36">
        <v>46210.979166666701</v>
      </c>
      <c r="B918">
        <v>8.9979999999999993</v>
      </c>
      <c r="C918">
        <v>10.069000000000001</v>
      </c>
      <c r="D918">
        <v>9.6020000000000003</v>
      </c>
      <c r="E918">
        <v>10.593999999999999</v>
      </c>
      <c r="F918">
        <v>10.050000000000001</v>
      </c>
      <c r="G918">
        <v>10.1</v>
      </c>
      <c r="H918">
        <v>9.6</v>
      </c>
      <c r="I918" s="37">
        <f t="shared" si="14"/>
        <v>9.859</v>
      </c>
      <c r="J918">
        <v>10.414</v>
      </c>
      <c r="K918">
        <v>10.207000000000001</v>
      </c>
      <c r="L918">
        <v>9.5169999999999995</v>
      </c>
    </row>
    <row r="919" spans="1:12" x14ac:dyDescent="0.2">
      <c r="A919" s="36">
        <v>46210.986111111102</v>
      </c>
      <c r="B919">
        <v>9.5459999999999994</v>
      </c>
      <c r="C919">
        <v>9.5109999999999992</v>
      </c>
      <c r="D919">
        <v>10.273999999999999</v>
      </c>
      <c r="E919">
        <v>9.7889999999999997</v>
      </c>
      <c r="F919">
        <v>10.488</v>
      </c>
      <c r="G919">
        <v>9.6999999999999993</v>
      </c>
      <c r="H919">
        <v>10.7</v>
      </c>
      <c r="I919" s="37">
        <f t="shared" si="14"/>
        <v>10.001142857142856</v>
      </c>
      <c r="J919">
        <v>10.509</v>
      </c>
      <c r="K919">
        <v>8.39</v>
      </c>
      <c r="L919">
        <v>7.6689999999999996</v>
      </c>
    </row>
    <row r="920" spans="1:12" x14ac:dyDescent="0.2">
      <c r="A920" s="36">
        <v>46210.993055555598</v>
      </c>
      <c r="B920">
        <v>9.1910000000000007</v>
      </c>
      <c r="C920">
        <v>9.0129999999999999</v>
      </c>
      <c r="D920">
        <v>9.7669999999999995</v>
      </c>
      <c r="E920">
        <v>9.3070000000000004</v>
      </c>
      <c r="F920">
        <v>9.7240000000000002</v>
      </c>
      <c r="G920">
        <v>9.6999999999999993</v>
      </c>
      <c r="H920">
        <v>9.3000000000000007</v>
      </c>
      <c r="I920" s="37">
        <f t="shared" si="14"/>
        <v>9.4288571428571419</v>
      </c>
      <c r="J920">
        <v>9.5120000000000005</v>
      </c>
      <c r="K920">
        <v>8.6440000000000001</v>
      </c>
      <c r="L920">
        <v>8.5909999999999993</v>
      </c>
    </row>
    <row r="921" spans="1:12" x14ac:dyDescent="0.2">
      <c r="A921" s="36">
        <v>46211</v>
      </c>
      <c r="B921">
        <v>8.3970000000000002</v>
      </c>
      <c r="C921">
        <v>8.7040000000000006</v>
      </c>
      <c r="D921">
        <v>8.75</v>
      </c>
      <c r="E921">
        <v>8.5649999999999995</v>
      </c>
      <c r="F921">
        <v>8.85</v>
      </c>
      <c r="G921">
        <v>8</v>
      </c>
      <c r="H921">
        <v>7.9</v>
      </c>
      <c r="I921" s="37">
        <f t="shared" si="14"/>
        <v>8.4522857142857131</v>
      </c>
      <c r="J921">
        <v>9.2050000000000001</v>
      </c>
      <c r="K921">
        <v>8.5760000000000005</v>
      </c>
      <c r="L921">
        <v>8.1059999999999999</v>
      </c>
    </row>
    <row r="922" spans="1:12" x14ac:dyDescent="0.2">
      <c r="A922" s="36">
        <v>46211.006944444503</v>
      </c>
      <c r="B922">
        <v>7.6989999999999998</v>
      </c>
      <c r="C922">
        <v>8.532</v>
      </c>
      <c r="D922">
        <v>9.4260000000000002</v>
      </c>
      <c r="E922">
        <v>9.09</v>
      </c>
      <c r="F922">
        <v>9.1329999999999991</v>
      </c>
      <c r="G922">
        <v>11</v>
      </c>
      <c r="H922">
        <v>11.5</v>
      </c>
      <c r="I922" s="37">
        <f t="shared" si="14"/>
        <v>9.4828571428571422</v>
      </c>
      <c r="J922">
        <v>9.1929999999999996</v>
      </c>
      <c r="K922">
        <v>8.51</v>
      </c>
      <c r="L922">
        <v>8.3219999999999992</v>
      </c>
    </row>
    <row r="923" spans="1:12" x14ac:dyDescent="0.2">
      <c r="A923" s="36">
        <v>46211.020833333299</v>
      </c>
      <c r="B923">
        <v>8.2159999999999993</v>
      </c>
      <c r="C923">
        <v>7.7270000000000003</v>
      </c>
      <c r="D923">
        <v>9.484</v>
      </c>
      <c r="E923">
        <v>7.86</v>
      </c>
      <c r="F923">
        <v>7.984</v>
      </c>
      <c r="G923">
        <v>11.1</v>
      </c>
      <c r="H923">
        <v>11.6</v>
      </c>
      <c r="I923" s="37">
        <f t="shared" si="14"/>
        <v>9.1387142857142862</v>
      </c>
      <c r="J923">
        <v>7.9809999999999999</v>
      </c>
      <c r="K923">
        <v>8.4030000000000005</v>
      </c>
      <c r="L923">
        <v>8.2840000000000007</v>
      </c>
    </row>
    <row r="924" spans="1:12" x14ac:dyDescent="0.2">
      <c r="A924" s="36">
        <v>46211.027777777803</v>
      </c>
      <c r="B924">
        <v>8.6890000000000001</v>
      </c>
      <c r="C924">
        <v>8.8539999999999992</v>
      </c>
      <c r="D924">
        <v>8.9770000000000003</v>
      </c>
      <c r="E924">
        <v>8.8059999999999992</v>
      </c>
      <c r="F924">
        <v>9.2520000000000007</v>
      </c>
      <c r="G924">
        <v>10.4</v>
      </c>
      <c r="H924">
        <v>10.7</v>
      </c>
      <c r="I924" s="37">
        <f t="shared" si="14"/>
        <v>9.3825714285714277</v>
      </c>
      <c r="J924">
        <v>7.9059999999999997</v>
      </c>
      <c r="K924">
        <v>7.8259999999999996</v>
      </c>
      <c r="L924">
        <v>7.7569999999999997</v>
      </c>
    </row>
    <row r="925" spans="1:12" x14ac:dyDescent="0.2">
      <c r="A925" s="36">
        <v>46211.034722222197</v>
      </c>
      <c r="B925">
        <v>8.0090000000000003</v>
      </c>
      <c r="C925">
        <v>8.2319999999999993</v>
      </c>
      <c r="D925">
        <v>8.4710000000000001</v>
      </c>
      <c r="E925">
        <v>8.34</v>
      </c>
      <c r="F925">
        <v>9.1869999999999994</v>
      </c>
      <c r="G925">
        <v>9.4</v>
      </c>
      <c r="H925">
        <v>9.3000000000000007</v>
      </c>
      <c r="I925" s="37">
        <f t="shared" si="14"/>
        <v>8.7055714285714281</v>
      </c>
      <c r="J925">
        <v>7.234</v>
      </c>
      <c r="K925">
        <v>8.4339999999999993</v>
      </c>
      <c r="L925">
        <v>7.5380000000000003</v>
      </c>
    </row>
    <row r="926" spans="1:12" x14ac:dyDescent="0.2">
      <c r="A926" s="36">
        <v>46211.041666666701</v>
      </c>
      <c r="B926">
        <v>8.4600000000000009</v>
      </c>
      <c r="C926">
        <v>8.5410000000000004</v>
      </c>
      <c r="D926">
        <v>8.9179999999999993</v>
      </c>
      <c r="E926">
        <v>8.6289999999999996</v>
      </c>
      <c r="F926">
        <v>8.2919999999999998</v>
      </c>
      <c r="G926">
        <v>9.1</v>
      </c>
      <c r="H926">
        <v>9.1</v>
      </c>
      <c r="I926" s="37">
        <f t="shared" si="14"/>
        <v>8.7200000000000006</v>
      </c>
      <c r="J926">
        <v>6.9779999999999998</v>
      </c>
      <c r="K926">
        <v>7.9340000000000002</v>
      </c>
      <c r="L926">
        <v>7.2619999999999996</v>
      </c>
    </row>
    <row r="927" spans="1:12" x14ac:dyDescent="0.2">
      <c r="A927" s="36">
        <v>46211.048611111102</v>
      </c>
      <c r="B927">
        <v>7.899</v>
      </c>
      <c r="C927">
        <v>7.1360000000000001</v>
      </c>
      <c r="D927">
        <v>8.7289999999999992</v>
      </c>
      <c r="E927">
        <v>7.7240000000000002</v>
      </c>
      <c r="F927">
        <v>7.48</v>
      </c>
      <c r="G927">
        <v>8.6</v>
      </c>
      <c r="H927">
        <v>8</v>
      </c>
      <c r="I927" s="37">
        <f t="shared" si="14"/>
        <v>7.9382857142857146</v>
      </c>
      <c r="J927">
        <v>6.7679999999999998</v>
      </c>
      <c r="K927">
        <v>6.6479999999999997</v>
      </c>
      <c r="L927">
        <v>7.694</v>
      </c>
    </row>
    <row r="928" spans="1:12" x14ac:dyDescent="0.2">
      <c r="A928" s="36">
        <v>46211.055555555598</v>
      </c>
      <c r="B928">
        <v>7.85</v>
      </c>
      <c r="C928">
        <v>4.1529999999999996</v>
      </c>
      <c r="D928">
        <v>8.0630000000000006</v>
      </c>
      <c r="E928">
        <v>6.8959999999999999</v>
      </c>
      <c r="F928">
        <v>5.4169999999999998</v>
      </c>
      <c r="G928">
        <v>8.3000000000000007</v>
      </c>
      <c r="H928">
        <v>7.8</v>
      </c>
      <c r="I928" s="37">
        <f t="shared" si="14"/>
        <v>6.9255714285714287</v>
      </c>
      <c r="J928">
        <v>8.0739999999999998</v>
      </c>
      <c r="K928">
        <v>8.5139999999999993</v>
      </c>
      <c r="L928">
        <v>7.9969999999999999</v>
      </c>
    </row>
    <row r="929" spans="1:12" x14ac:dyDescent="0.2">
      <c r="A929" s="36">
        <v>46211.069444444503</v>
      </c>
      <c r="B929">
        <v>8.3689999999999998</v>
      </c>
      <c r="C929">
        <v>4.5839999999999996</v>
      </c>
      <c r="D929">
        <v>7.78</v>
      </c>
      <c r="E929">
        <v>7.4130000000000003</v>
      </c>
      <c r="F929">
        <v>7.4480000000000004</v>
      </c>
      <c r="G929">
        <v>8.6999999999999993</v>
      </c>
      <c r="H929">
        <v>8.4</v>
      </c>
      <c r="I929" s="37">
        <f t="shared" si="14"/>
        <v>7.5277142857142847</v>
      </c>
      <c r="J929">
        <v>7.2030000000000003</v>
      </c>
      <c r="K929">
        <v>7.4930000000000003</v>
      </c>
      <c r="L929">
        <v>7.694</v>
      </c>
    </row>
    <row r="930" spans="1:12" x14ac:dyDescent="0.2">
      <c r="A930" s="36">
        <v>46211.076388888898</v>
      </c>
      <c r="B930">
        <v>8.3409999999999993</v>
      </c>
      <c r="C930">
        <v>5.944</v>
      </c>
      <c r="D930">
        <v>7.8550000000000004</v>
      </c>
      <c r="E930">
        <v>7.7530000000000001</v>
      </c>
      <c r="F930">
        <v>7.859</v>
      </c>
      <c r="G930">
        <v>9.4</v>
      </c>
      <c r="H930">
        <v>8.4</v>
      </c>
      <c r="I930" s="37">
        <f t="shared" si="14"/>
        <v>7.9359999999999999</v>
      </c>
      <c r="J930">
        <v>7.1029999999999998</v>
      </c>
      <c r="K930">
        <v>7.0069999999999997</v>
      </c>
      <c r="L930">
        <v>7.7359999999999998</v>
      </c>
    </row>
    <row r="931" spans="1:12" x14ac:dyDescent="0.2">
      <c r="A931" s="36">
        <v>46211.083333333299</v>
      </c>
      <c r="B931">
        <v>8.1850000000000005</v>
      </c>
      <c r="C931">
        <v>5.8310000000000004</v>
      </c>
      <c r="D931">
        <v>8.0670000000000002</v>
      </c>
      <c r="E931">
        <v>7.4009999999999998</v>
      </c>
      <c r="F931">
        <v>8.1809999999999992</v>
      </c>
      <c r="G931">
        <v>8.1999999999999993</v>
      </c>
      <c r="H931">
        <v>7.7</v>
      </c>
      <c r="I931" s="37">
        <f t="shared" si="14"/>
        <v>7.6521428571428567</v>
      </c>
      <c r="J931">
        <v>7.65</v>
      </c>
      <c r="K931">
        <v>7.3070000000000004</v>
      </c>
      <c r="L931">
        <v>6.7939999999999996</v>
      </c>
    </row>
    <row r="932" spans="1:12" x14ac:dyDescent="0.2">
      <c r="A932" s="36">
        <v>46211.090277777803</v>
      </c>
      <c r="B932">
        <v>7.6159999999999997</v>
      </c>
      <c r="C932">
        <v>4.4029999999999996</v>
      </c>
      <c r="D932">
        <v>7.32</v>
      </c>
      <c r="E932">
        <v>7.0869999999999997</v>
      </c>
      <c r="F932">
        <v>7.2359999999999998</v>
      </c>
      <c r="G932">
        <v>8.3000000000000007</v>
      </c>
      <c r="H932">
        <v>7.2</v>
      </c>
      <c r="I932" s="37">
        <f t="shared" si="14"/>
        <v>7.023142857142858</v>
      </c>
      <c r="J932">
        <v>7.9080000000000004</v>
      </c>
      <c r="K932">
        <v>7.68</v>
      </c>
      <c r="L932">
        <v>6.4859999999999998</v>
      </c>
    </row>
    <row r="933" spans="1:12" x14ac:dyDescent="0.2">
      <c r="A933" s="36">
        <v>46211.097222222197</v>
      </c>
      <c r="B933">
        <v>7.1260000000000003</v>
      </c>
      <c r="C933">
        <v>4.2939999999999996</v>
      </c>
      <c r="D933">
        <v>7.01</v>
      </c>
      <c r="E933">
        <v>6.6369999999999996</v>
      </c>
      <c r="F933">
        <v>6.7759999999999998</v>
      </c>
      <c r="G933">
        <v>8.1</v>
      </c>
      <c r="H933">
        <v>7.7</v>
      </c>
      <c r="I933" s="37">
        <f t="shared" si="14"/>
        <v>6.8061428571428575</v>
      </c>
      <c r="J933">
        <v>7.8540000000000001</v>
      </c>
      <c r="K933">
        <v>7.0519999999999996</v>
      </c>
      <c r="L933">
        <v>6.3739999999999997</v>
      </c>
    </row>
    <row r="934" spans="1:12" x14ac:dyDescent="0.2">
      <c r="A934" s="36">
        <v>46211.111111111102</v>
      </c>
      <c r="B934">
        <v>6.6959999999999997</v>
      </c>
      <c r="C934">
        <v>5.843</v>
      </c>
      <c r="D934">
        <v>7.0650000000000004</v>
      </c>
      <c r="E934">
        <v>6.3280000000000003</v>
      </c>
      <c r="F934">
        <v>7.1139999999999999</v>
      </c>
      <c r="G934">
        <v>8.1999999999999993</v>
      </c>
      <c r="H934">
        <v>7.6</v>
      </c>
      <c r="I934" s="37">
        <f t="shared" si="14"/>
        <v>6.9779999999999998</v>
      </c>
      <c r="J934">
        <v>8.5830000000000002</v>
      </c>
      <c r="K934">
        <v>7.9640000000000004</v>
      </c>
      <c r="L934">
        <v>7.12</v>
      </c>
    </row>
    <row r="935" spans="1:12" x14ac:dyDescent="0.2">
      <c r="A935" s="36">
        <v>46211.118055555598</v>
      </c>
      <c r="B935">
        <v>7.4080000000000004</v>
      </c>
      <c r="C935">
        <v>3.1179999999999999</v>
      </c>
      <c r="D935">
        <v>7.319</v>
      </c>
      <c r="E935">
        <v>6.8259999999999996</v>
      </c>
      <c r="F935">
        <v>5.8550000000000004</v>
      </c>
      <c r="G935">
        <v>8.3000000000000007</v>
      </c>
      <c r="H935">
        <v>7.8</v>
      </c>
      <c r="I935" s="37">
        <f t="shared" si="14"/>
        <v>6.6608571428571421</v>
      </c>
      <c r="J935">
        <v>8.3089999999999993</v>
      </c>
      <c r="K935">
        <v>7.6829999999999998</v>
      </c>
      <c r="L935">
        <v>7.2789999999999999</v>
      </c>
    </row>
    <row r="936" spans="1:12" x14ac:dyDescent="0.2">
      <c r="A936" s="36">
        <v>46211.125</v>
      </c>
      <c r="B936">
        <v>7.3630000000000004</v>
      </c>
      <c r="C936">
        <v>4.6379999999999999</v>
      </c>
      <c r="D936">
        <v>6.8410000000000002</v>
      </c>
      <c r="E936">
        <v>6.3620000000000001</v>
      </c>
      <c r="F936">
        <v>7.282</v>
      </c>
      <c r="G936">
        <v>8.9</v>
      </c>
      <c r="H936">
        <v>8.1</v>
      </c>
      <c r="I936" s="37">
        <f t="shared" si="14"/>
        <v>7.0694285714285723</v>
      </c>
      <c r="J936">
        <v>8.1549999999999994</v>
      </c>
      <c r="K936">
        <v>7.2240000000000002</v>
      </c>
      <c r="L936">
        <v>7.2690000000000001</v>
      </c>
    </row>
    <row r="937" spans="1:12" x14ac:dyDescent="0.2">
      <c r="A937" s="36">
        <v>46211.131944444503</v>
      </c>
      <c r="B937">
        <v>7.5019999999999998</v>
      </c>
      <c r="C937">
        <v>3.5939999999999999</v>
      </c>
      <c r="D937">
        <v>6.98</v>
      </c>
      <c r="E937">
        <v>6.734</v>
      </c>
      <c r="F937">
        <v>6.48</v>
      </c>
      <c r="G937">
        <v>8.5</v>
      </c>
      <c r="H937">
        <v>8</v>
      </c>
      <c r="I937" s="37">
        <f t="shared" si="14"/>
        <v>6.8271428571428583</v>
      </c>
      <c r="J937">
        <v>8.5980000000000008</v>
      </c>
      <c r="K937">
        <v>8.1850000000000005</v>
      </c>
      <c r="L937">
        <v>7.1760000000000002</v>
      </c>
    </row>
    <row r="938" spans="1:12" x14ac:dyDescent="0.2">
      <c r="A938" s="36">
        <v>46211.145833333299</v>
      </c>
      <c r="B938">
        <v>7.87</v>
      </c>
      <c r="C938">
        <v>3.4529999999999998</v>
      </c>
      <c r="D938">
        <v>7.5510000000000002</v>
      </c>
      <c r="E938">
        <v>6.7939999999999996</v>
      </c>
      <c r="F938">
        <v>7.0609999999999999</v>
      </c>
      <c r="G938">
        <v>8.5</v>
      </c>
      <c r="H938">
        <v>8.6999999999999993</v>
      </c>
      <c r="I938" s="37">
        <f t="shared" si="14"/>
        <v>7.132714285714286</v>
      </c>
      <c r="J938">
        <v>8.2870000000000008</v>
      </c>
      <c r="K938">
        <v>7.7560000000000002</v>
      </c>
      <c r="L938">
        <v>6.5439999999999996</v>
      </c>
    </row>
    <row r="939" spans="1:12" x14ac:dyDescent="0.2">
      <c r="A939" s="36">
        <v>46211.152777777803</v>
      </c>
      <c r="B939">
        <v>8.1129999999999995</v>
      </c>
      <c r="C939">
        <v>2.698</v>
      </c>
      <c r="D939">
        <v>7.2729999999999997</v>
      </c>
      <c r="E939">
        <v>6.8940000000000001</v>
      </c>
      <c r="F939">
        <v>6.6219999999999999</v>
      </c>
      <c r="G939">
        <v>8.5</v>
      </c>
      <c r="H939">
        <v>8</v>
      </c>
      <c r="I939" s="37">
        <f t="shared" si="14"/>
        <v>6.8714285714285719</v>
      </c>
      <c r="J939">
        <v>7.9589999999999996</v>
      </c>
      <c r="K939">
        <v>7.3550000000000004</v>
      </c>
      <c r="L939">
        <v>6.2370000000000001</v>
      </c>
    </row>
    <row r="940" spans="1:12" x14ac:dyDescent="0.2">
      <c r="A940" s="36">
        <v>46211.166666666701</v>
      </c>
      <c r="B940">
        <v>7.5590000000000002</v>
      </c>
      <c r="C940">
        <v>6.3010000000000002</v>
      </c>
      <c r="D940">
        <v>7.4480000000000004</v>
      </c>
      <c r="E940">
        <v>6.391</v>
      </c>
      <c r="F940">
        <v>7.9210000000000003</v>
      </c>
      <c r="G940">
        <v>7.5</v>
      </c>
      <c r="H940">
        <v>7.8</v>
      </c>
      <c r="I940" s="37">
        <f t="shared" si="14"/>
        <v>7.2742857142857131</v>
      </c>
      <c r="J940">
        <v>7.0330000000000004</v>
      </c>
      <c r="K940">
        <v>6.3129999999999997</v>
      </c>
      <c r="L940">
        <v>5.1589999999999998</v>
      </c>
    </row>
    <row r="941" spans="1:12" x14ac:dyDescent="0.2">
      <c r="A941" s="36">
        <v>46211.173611111102</v>
      </c>
      <c r="B941">
        <v>7.4550000000000001</v>
      </c>
      <c r="C941">
        <v>6.59</v>
      </c>
      <c r="D941">
        <v>7.9139999999999997</v>
      </c>
      <c r="E941">
        <v>6.8360000000000003</v>
      </c>
      <c r="F941">
        <v>8.2189999999999994</v>
      </c>
      <c r="G941">
        <v>7.7</v>
      </c>
      <c r="H941">
        <v>7.1</v>
      </c>
      <c r="I941" s="37">
        <f t="shared" si="14"/>
        <v>7.402000000000001</v>
      </c>
      <c r="J941">
        <v>7.6219999999999999</v>
      </c>
      <c r="K941">
        <v>7.056</v>
      </c>
      <c r="L941">
        <v>5.7290000000000001</v>
      </c>
    </row>
    <row r="942" spans="1:12" x14ac:dyDescent="0.2">
      <c r="A942" s="36">
        <v>46211.180555555598</v>
      </c>
      <c r="B942">
        <v>7.6669999999999998</v>
      </c>
      <c r="C942">
        <v>7.0190000000000001</v>
      </c>
      <c r="D942">
        <v>8.3260000000000005</v>
      </c>
      <c r="E942">
        <v>6.5759999999999996</v>
      </c>
      <c r="F942">
        <v>8.5500000000000007</v>
      </c>
      <c r="G942">
        <v>7.1</v>
      </c>
      <c r="H942">
        <v>7.2</v>
      </c>
      <c r="I942" s="37">
        <f t="shared" si="14"/>
        <v>7.4911428571428589</v>
      </c>
      <c r="J942">
        <v>7.7149999999999999</v>
      </c>
      <c r="K942">
        <v>6.992</v>
      </c>
      <c r="L942">
        <v>5.0330000000000004</v>
      </c>
    </row>
    <row r="943" spans="1:12" x14ac:dyDescent="0.2">
      <c r="A943" s="36">
        <v>46211.1875</v>
      </c>
      <c r="B943">
        <v>7.6950000000000003</v>
      </c>
      <c r="C943">
        <v>6.9950000000000001</v>
      </c>
      <c r="D943">
        <v>7.7910000000000004</v>
      </c>
      <c r="E943">
        <v>6.625</v>
      </c>
      <c r="F943">
        <v>7.9509999999999996</v>
      </c>
      <c r="G943">
        <v>7.1</v>
      </c>
      <c r="H943">
        <v>7.2</v>
      </c>
      <c r="I943" s="37">
        <f t="shared" si="14"/>
        <v>7.3367142857142866</v>
      </c>
      <c r="J943">
        <v>6.7629999999999999</v>
      </c>
      <c r="K943">
        <v>6.0090000000000003</v>
      </c>
      <c r="L943">
        <v>4.9489999999999998</v>
      </c>
    </row>
    <row r="944" spans="1:12" x14ac:dyDescent="0.2">
      <c r="A944" s="36">
        <v>46211.194444444503</v>
      </c>
      <c r="B944">
        <v>7.7480000000000002</v>
      </c>
      <c r="C944">
        <v>6.6970000000000001</v>
      </c>
      <c r="D944">
        <v>7.8019999999999996</v>
      </c>
      <c r="E944">
        <v>6.5810000000000004</v>
      </c>
      <c r="F944">
        <v>7.54</v>
      </c>
      <c r="G944">
        <v>7</v>
      </c>
      <c r="H944">
        <v>7.3</v>
      </c>
      <c r="I944" s="37">
        <f t="shared" si="14"/>
        <v>7.2382857142857144</v>
      </c>
      <c r="J944">
        <v>5.4630000000000001</v>
      </c>
      <c r="K944">
        <v>4.9950000000000001</v>
      </c>
      <c r="L944">
        <v>5.101</v>
      </c>
    </row>
    <row r="945" spans="1:12" x14ac:dyDescent="0.2">
      <c r="A945" s="36">
        <v>46211.201388888898</v>
      </c>
      <c r="B945">
        <v>8.3179999999999996</v>
      </c>
      <c r="C945">
        <v>6.415</v>
      </c>
      <c r="D945">
        <v>8.0920000000000005</v>
      </c>
      <c r="E945">
        <v>7.32</v>
      </c>
      <c r="F945">
        <v>7.1719999999999997</v>
      </c>
      <c r="G945">
        <v>7.1</v>
      </c>
      <c r="H945">
        <v>7</v>
      </c>
      <c r="I945" s="37">
        <f t="shared" si="14"/>
        <v>7.3452857142857146</v>
      </c>
      <c r="J945">
        <v>4.8499999999999996</v>
      </c>
      <c r="K945">
        <v>4.8940000000000001</v>
      </c>
      <c r="L945">
        <v>5.0140000000000002</v>
      </c>
    </row>
    <row r="946" spans="1:12" x14ac:dyDescent="0.2">
      <c r="A946" s="36">
        <v>46211.208333333299</v>
      </c>
      <c r="B946">
        <v>8.3140000000000001</v>
      </c>
      <c r="C946">
        <v>5.7779999999999996</v>
      </c>
      <c r="D946">
        <v>8.5259999999999998</v>
      </c>
      <c r="E946">
        <v>7.3369999999999997</v>
      </c>
      <c r="F946">
        <v>6.8920000000000003</v>
      </c>
      <c r="G946">
        <v>7.1</v>
      </c>
      <c r="H946">
        <v>7.4</v>
      </c>
      <c r="I946" s="37">
        <f t="shared" si="14"/>
        <v>7.3352857142857149</v>
      </c>
      <c r="J946">
        <v>4.7699999999999996</v>
      </c>
      <c r="K946">
        <v>4.9379999999999997</v>
      </c>
      <c r="L946">
        <v>5.3719999999999999</v>
      </c>
    </row>
    <row r="947" spans="1:12" x14ac:dyDescent="0.2">
      <c r="A947" s="36">
        <v>46211.215277777803</v>
      </c>
      <c r="B947">
        <v>8.4220000000000006</v>
      </c>
      <c r="C947">
        <v>6.5739999999999998</v>
      </c>
      <c r="D947">
        <v>8.6430000000000007</v>
      </c>
      <c r="E947">
        <v>7.359</v>
      </c>
      <c r="F947">
        <v>8.0579999999999998</v>
      </c>
      <c r="G947">
        <v>7.2</v>
      </c>
      <c r="H947">
        <v>7.5</v>
      </c>
      <c r="I947" s="37">
        <f t="shared" si="14"/>
        <v>7.6794285714285726</v>
      </c>
      <c r="J947">
        <v>6.5229999999999997</v>
      </c>
      <c r="K947">
        <v>6.5110000000000001</v>
      </c>
      <c r="L947">
        <v>6.7050000000000001</v>
      </c>
    </row>
    <row r="948" spans="1:12" x14ac:dyDescent="0.2">
      <c r="A948" s="36">
        <v>46211.222222222197</v>
      </c>
      <c r="B948">
        <v>8.0259999999999998</v>
      </c>
      <c r="C948">
        <v>7.0469999999999997</v>
      </c>
      <c r="D948">
        <v>8.0879999999999992</v>
      </c>
      <c r="E948">
        <v>6.9859999999999998</v>
      </c>
      <c r="F948">
        <v>8.0120000000000005</v>
      </c>
      <c r="G948">
        <v>7.3</v>
      </c>
      <c r="H948">
        <v>7.5</v>
      </c>
      <c r="I948" s="37">
        <f t="shared" si="14"/>
        <v>7.5655714285714293</v>
      </c>
      <c r="J948">
        <v>5.31</v>
      </c>
      <c r="K948">
        <v>5.8070000000000004</v>
      </c>
      <c r="L948">
        <v>6.3869999999999996</v>
      </c>
    </row>
    <row r="949" spans="1:12" x14ac:dyDescent="0.2">
      <c r="A949" s="36">
        <v>46211.229166666701</v>
      </c>
      <c r="B949">
        <v>7.14</v>
      </c>
      <c r="C949">
        <v>7.2489999999999997</v>
      </c>
      <c r="D949">
        <v>8.0839999999999996</v>
      </c>
      <c r="E949">
        <v>6.8029999999999999</v>
      </c>
      <c r="F949">
        <v>8.2929999999999993</v>
      </c>
      <c r="G949">
        <v>7.6</v>
      </c>
      <c r="H949">
        <v>7.4</v>
      </c>
      <c r="I949" s="37">
        <f t="shared" si="14"/>
        <v>7.5098571428571432</v>
      </c>
      <c r="J949">
        <v>5.4820000000000002</v>
      </c>
      <c r="K949">
        <v>5.9459999999999997</v>
      </c>
      <c r="L949">
        <v>6.5389999999999997</v>
      </c>
    </row>
    <row r="950" spans="1:12" x14ac:dyDescent="0.2">
      <c r="A950" s="36">
        <v>46211.236111111102</v>
      </c>
      <c r="B950">
        <v>7.5990000000000002</v>
      </c>
      <c r="C950">
        <v>8.07</v>
      </c>
      <c r="D950">
        <v>8.9429999999999996</v>
      </c>
      <c r="E950">
        <v>7.4450000000000003</v>
      </c>
      <c r="F950">
        <v>8.7189999999999994</v>
      </c>
      <c r="G950">
        <v>7.6</v>
      </c>
      <c r="H950">
        <v>6.6</v>
      </c>
      <c r="I950" s="37">
        <f t="shared" si="14"/>
        <v>7.853714285714287</v>
      </c>
      <c r="J950">
        <v>6.9770000000000003</v>
      </c>
      <c r="K950">
        <v>6.9509999999999996</v>
      </c>
      <c r="L950">
        <v>6.5190000000000001</v>
      </c>
    </row>
    <row r="951" spans="1:12" x14ac:dyDescent="0.2">
      <c r="A951" s="36">
        <v>46211.243055555598</v>
      </c>
      <c r="B951">
        <v>7.1230000000000002</v>
      </c>
      <c r="C951">
        <v>7.8869999999999996</v>
      </c>
      <c r="D951">
        <v>8.7989999999999995</v>
      </c>
      <c r="E951">
        <v>7.26</v>
      </c>
      <c r="F951">
        <v>8.8780000000000001</v>
      </c>
      <c r="G951">
        <v>6.9</v>
      </c>
      <c r="H951">
        <v>6.6</v>
      </c>
      <c r="I951" s="37">
        <f t="shared" si="14"/>
        <v>7.6352857142857138</v>
      </c>
      <c r="J951">
        <v>5.9080000000000004</v>
      </c>
      <c r="K951">
        <v>5.601</v>
      </c>
      <c r="L951">
        <v>5.51</v>
      </c>
    </row>
    <row r="952" spans="1:12" x14ac:dyDescent="0.2">
      <c r="A952" s="36">
        <v>46211.25</v>
      </c>
      <c r="B952">
        <v>6.7130000000000001</v>
      </c>
      <c r="C952">
        <v>7.6989999999999998</v>
      </c>
      <c r="D952">
        <v>8.6080000000000005</v>
      </c>
      <c r="E952">
        <v>7.0289999999999999</v>
      </c>
      <c r="F952">
        <v>8.6340000000000003</v>
      </c>
      <c r="G952">
        <v>6.1</v>
      </c>
      <c r="H952">
        <v>6.1</v>
      </c>
      <c r="I952" s="37">
        <f t="shared" si="14"/>
        <v>7.2690000000000001</v>
      </c>
      <c r="J952">
        <v>5.04</v>
      </c>
      <c r="K952">
        <v>5.0650000000000004</v>
      </c>
      <c r="L952">
        <v>5.16</v>
      </c>
    </row>
    <row r="953" spans="1:12" x14ac:dyDescent="0.2">
      <c r="A953" s="36">
        <v>46211.263888888898</v>
      </c>
      <c r="B953">
        <v>6.718</v>
      </c>
      <c r="C953">
        <v>7.8239999999999998</v>
      </c>
      <c r="D953">
        <v>8.5410000000000004</v>
      </c>
      <c r="E953">
        <v>7.2309999999999999</v>
      </c>
      <c r="F953">
        <v>8.26</v>
      </c>
      <c r="G953">
        <v>6.4</v>
      </c>
      <c r="H953">
        <v>6.6</v>
      </c>
      <c r="I953" s="37">
        <f t="shared" si="14"/>
        <v>7.3677142857142854</v>
      </c>
      <c r="J953">
        <v>5.3810000000000002</v>
      </c>
      <c r="K953">
        <v>5.5549999999999997</v>
      </c>
      <c r="L953">
        <v>4.8019999999999996</v>
      </c>
    </row>
    <row r="954" spans="1:12" x14ac:dyDescent="0.2">
      <c r="A954" s="36">
        <v>46211.270833333299</v>
      </c>
      <c r="B954">
        <v>6.8760000000000003</v>
      </c>
      <c r="C954">
        <v>7.819</v>
      </c>
      <c r="D954">
        <v>8.9169999999999998</v>
      </c>
      <c r="E954">
        <v>7.133</v>
      </c>
      <c r="F954">
        <v>7.9859999999999998</v>
      </c>
      <c r="G954">
        <v>6.5</v>
      </c>
      <c r="H954">
        <v>6.3</v>
      </c>
      <c r="I954" s="37">
        <f t="shared" si="14"/>
        <v>7.3615714285714287</v>
      </c>
      <c r="J954">
        <v>5.1989999999999998</v>
      </c>
      <c r="K954">
        <v>5.3529999999999998</v>
      </c>
      <c r="L954">
        <v>4.9400000000000004</v>
      </c>
    </row>
    <row r="955" spans="1:12" x14ac:dyDescent="0.2">
      <c r="A955" s="36">
        <v>46211.277777777803</v>
      </c>
      <c r="B955">
        <v>6.4240000000000004</v>
      </c>
      <c r="C955">
        <v>7.2969999999999997</v>
      </c>
      <c r="D955">
        <v>8.5050000000000008</v>
      </c>
      <c r="E955">
        <v>6.673</v>
      </c>
      <c r="F955">
        <v>7.9889999999999999</v>
      </c>
      <c r="G955">
        <v>6</v>
      </c>
      <c r="H955">
        <v>6</v>
      </c>
      <c r="I955" s="37">
        <f t="shared" si="14"/>
        <v>6.984</v>
      </c>
      <c r="J955">
        <v>4.6139999999999999</v>
      </c>
      <c r="K955">
        <v>4.0410000000000004</v>
      </c>
      <c r="L955">
        <v>3.7080000000000002</v>
      </c>
    </row>
    <row r="956" spans="1:12" x14ac:dyDescent="0.2">
      <c r="A956" s="36">
        <v>46211.284722222197</v>
      </c>
      <c r="B956">
        <v>6.0010000000000003</v>
      </c>
      <c r="C956">
        <v>6.7089999999999996</v>
      </c>
      <c r="D956">
        <v>7.8570000000000002</v>
      </c>
      <c r="E956">
        <v>6.4530000000000003</v>
      </c>
      <c r="F956">
        <v>7.26</v>
      </c>
      <c r="G956">
        <v>6.1</v>
      </c>
      <c r="H956">
        <v>6.4</v>
      </c>
      <c r="I956" s="37">
        <f t="shared" si="14"/>
        <v>6.6828571428571433</v>
      </c>
      <c r="J956">
        <v>4.7789999999999999</v>
      </c>
      <c r="K956">
        <v>4.0780000000000003</v>
      </c>
      <c r="L956">
        <v>3.7330000000000001</v>
      </c>
    </row>
    <row r="957" spans="1:12" x14ac:dyDescent="0.2">
      <c r="A957" s="36">
        <v>46211.291666666701</v>
      </c>
      <c r="B957">
        <v>5.7930000000000001</v>
      </c>
      <c r="C957">
        <v>6.1079999999999997</v>
      </c>
      <c r="D957">
        <v>7.4580000000000002</v>
      </c>
      <c r="E957">
        <v>6.3739999999999997</v>
      </c>
      <c r="F957">
        <v>5.9710000000000001</v>
      </c>
      <c r="G957">
        <v>6.4</v>
      </c>
      <c r="H957">
        <v>6.9</v>
      </c>
      <c r="I957" s="37">
        <f t="shared" si="14"/>
        <v>6.4291428571428568</v>
      </c>
      <c r="J957">
        <v>4.82</v>
      </c>
      <c r="K957">
        <v>3.7549999999999999</v>
      </c>
      <c r="L957">
        <v>3.9809999999999999</v>
      </c>
    </row>
    <row r="958" spans="1:12" x14ac:dyDescent="0.2">
      <c r="A958" s="36">
        <v>46211.298611111102</v>
      </c>
      <c r="B958">
        <v>5.6079999999999997</v>
      </c>
      <c r="C958">
        <v>5.9050000000000002</v>
      </c>
      <c r="D958">
        <v>7.05</v>
      </c>
      <c r="E958">
        <v>5.7629999999999999</v>
      </c>
      <c r="F958">
        <v>5.2839999999999998</v>
      </c>
      <c r="G958">
        <v>7.3</v>
      </c>
      <c r="H958">
        <v>7</v>
      </c>
      <c r="I958" s="37">
        <f t="shared" si="14"/>
        <v>6.2728571428571422</v>
      </c>
      <c r="J958">
        <v>4.7949999999999999</v>
      </c>
      <c r="K958">
        <v>4.4400000000000004</v>
      </c>
      <c r="L958">
        <v>4.2450000000000001</v>
      </c>
    </row>
    <row r="959" spans="1:12" x14ac:dyDescent="0.2">
      <c r="A959" s="36">
        <v>46211.305555555598</v>
      </c>
      <c r="B959">
        <v>5.4870000000000001</v>
      </c>
      <c r="C959">
        <v>5.6630000000000003</v>
      </c>
      <c r="D959">
        <v>6.0830000000000002</v>
      </c>
      <c r="E959">
        <v>5.5549999999999997</v>
      </c>
      <c r="F959">
        <v>5.49</v>
      </c>
      <c r="G959">
        <v>6.7</v>
      </c>
      <c r="H959">
        <v>7</v>
      </c>
      <c r="I959" s="37">
        <f t="shared" si="14"/>
        <v>5.9968571428571433</v>
      </c>
      <c r="J959">
        <v>5.1319999999999997</v>
      </c>
      <c r="K959">
        <v>4.7569999999999997</v>
      </c>
      <c r="L959">
        <v>4.0110000000000001</v>
      </c>
    </row>
    <row r="960" spans="1:12" x14ac:dyDescent="0.2">
      <c r="A960" s="36">
        <v>46211.3125</v>
      </c>
      <c r="B960">
        <v>4.492</v>
      </c>
      <c r="C960">
        <v>5.2140000000000004</v>
      </c>
      <c r="D960">
        <v>5.734</v>
      </c>
      <c r="E960">
        <v>5.1130000000000004</v>
      </c>
      <c r="F960">
        <v>5.0810000000000004</v>
      </c>
      <c r="G960">
        <v>7</v>
      </c>
      <c r="H960">
        <v>6.9</v>
      </c>
      <c r="I960" s="37">
        <f t="shared" si="14"/>
        <v>5.6477142857142857</v>
      </c>
      <c r="J960">
        <v>5.07</v>
      </c>
      <c r="K960">
        <v>5.1639999999999997</v>
      </c>
      <c r="L960">
        <v>4.7809999999999997</v>
      </c>
    </row>
    <row r="961" spans="1:12" x14ac:dyDescent="0.2">
      <c r="A961" s="36">
        <v>46211.319444444503</v>
      </c>
      <c r="B961">
        <v>4.4870000000000001</v>
      </c>
      <c r="C961">
        <v>5.3609999999999998</v>
      </c>
      <c r="D961">
        <v>5.6289999999999996</v>
      </c>
      <c r="E961">
        <v>5.0289999999999999</v>
      </c>
      <c r="F961">
        <v>5.29</v>
      </c>
      <c r="G961">
        <v>7.6</v>
      </c>
      <c r="H961">
        <v>7.9</v>
      </c>
      <c r="I961" s="37">
        <f t="shared" si="14"/>
        <v>5.8994285714285715</v>
      </c>
      <c r="J961">
        <v>4.984</v>
      </c>
      <c r="K961">
        <v>5.78</v>
      </c>
      <c r="L961">
        <v>4.9459999999999997</v>
      </c>
    </row>
    <row r="962" spans="1:12" x14ac:dyDescent="0.2">
      <c r="A962" s="36">
        <v>46211.326388888898</v>
      </c>
      <c r="B962">
        <v>4.8499999999999996</v>
      </c>
      <c r="C962">
        <v>5.4269999999999996</v>
      </c>
      <c r="D962">
        <v>6.28</v>
      </c>
      <c r="E962">
        <v>5.6470000000000002</v>
      </c>
      <c r="F962">
        <v>5.1909999999999998</v>
      </c>
      <c r="G962">
        <v>9.3000000000000007</v>
      </c>
      <c r="H962">
        <v>10</v>
      </c>
      <c r="I962" s="37">
        <f t="shared" si="14"/>
        <v>6.6707142857142854</v>
      </c>
      <c r="J962">
        <v>5.2210000000000001</v>
      </c>
      <c r="K962">
        <v>4.7160000000000002</v>
      </c>
      <c r="L962">
        <v>4.8869999999999996</v>
      </c>
    </row>
    <row r="963" spans="1:12" x14ac:dyDescent="0.2">
      <c r="A963" s="36">
        <v>46211.333333333299</v>
      </c>
      <c r="B963">
        <v>5.133</v>
      </c>
      <c r="C963">
        <v>6.1189999999999998</v>
      </c>
      <c r="D963">
        <v>5.9459999999999997</v>
      </c>
      <c r="E963">
        <v>6.4580000000000002</v>
      </c>
      <c r="F963">
        <v>5.5410000000000004</v>
      </c>
      <c r="G963">
        <v>8.6999999999999993</v>
      </c>
      <c r="H963">
        <v>9.1999999999999993</v>
      </c>
      <c r="I963" s="37">
        <f t="shared" si="14"/>
        <v>6.7281428571428563</v>
      </c>
      <c r="J963">
        <v>4.9649999999999999</v>
      </c>
      <c r="K963">
        <v>3.9460000000000002</v>
      </c>
      <c r="L963">
        <v>5.3659999999999997</v>
      </c>
    </row>
    <row r="964" spans="1:12" x14ac:dyDescent="0.2">
      <c r="A964" s="36">
        <v>46211.347222222197</v>
      </c>
      <c r="B964">
        <v>5.0190000000000001</v>
      </c>
      <c r="C964">
        <v>5.3070000000000004</v>
      </c>
      <c r="D964">
        <v>6.117</v>
      </c>
      <c r="E964">
        <v>6.1340000000000003</v>
      </c>
      <c r="F964">
        <v>6.3680000000000003</v>
      </c>
      <c r="G964">
        <v>7.3</v>
      </c>
      <c r="H964">
        <v>7</v>
      </c>
      <c r="I964" s="37">
        <f t="shared" si="14"/>
        <v>6.1778571428571425</v>
      </c>
      <c r="J964">
        <v>5.6669999999999998</v>
      </c>
      <c r="K964">
        <v>5.8380000000000001</v>
      </c>
      <c r="L964">
        <v>6.1630000000000003</v>
      </c>
    </row>
    <row r="965" spans="1:12" x14ac:dyDescent="0.2">
      <c r="A965" s="36">
        <v>46211.354166666701</v>
      </c>
      <c r="B965">
        <v>5.2080000000000002</v>
      </c>
      <c r="C965">
        <v>4.8959999999999999</v>
      </c>
      <c r="D965">
        <v>6.3890000000000002</v>
      </c>
      <c r="E965">
        <v>6.1369999999999996</v>
      </c>
      <c r="F965">
        <v>5.7380000000000004</v>
      </c>
      <c r="G965">
        <v>7.9</v>
      </c>
      <c r="H965">
        <v>7.7</v>
      </c>
      <c r="I965" s="37">
        <f t="shared" si="14"/>
        <v>6.281142857142858</v>
      </c>
      <c r="J965">
        <v>5.2270000000000003</v>
      </c>
      <c r="K965">
        <v>6.1589999999999998</v>
      </c>
      <c r="L965">
        <v>5.2380000000000004</v>
      </c>
    </row>
    <row r="966" spans="1:12" x14ac:dyDescent="0.2">
      <c r="A966" s="36">
        <v>46211.361111111102</v>
      </c>
      <c r="B966">
        <v>7.1120000000000001</v>
      </c>
      <c r="C966">
        <v>6.2060000000000004</v>
      </c>
      <c r="D966">
        <v>5.8330000000000002</v>
      </c>
      <c r="E966">
        <v>8.077</v>
      </c>
      <c r="F966">
        <v>6.1909999999999998</v>
      </c>
      <c r="G966">
        <v>6.8</v>
      </c>
      <c r="H966">
        <v>5.9</v>
      </c>
      <c r="I966" s="37">
        <f t="shared" si="14"/>
        <v>6.5884285714285715</v>
      </c>
      <c r="J966">
        <v>6.0389999999999997</v>
      </c>
      <c r="K966">
        <v>7.1109999999999998</v>
      </c>
      <c r="L966">
        <v>6.3220000000000001</v>
      </c>
    </row>
    <row r="967" spans="1:12" x14ac:dyDescent="0.2">
      <c r="A967" s="36">
        <v>46211.368055555598</v>
      </c>
      <c r="B967">
        <v>7.4989999999999997</v>
      </c>
      <c r="C967">
        <v>5.6</v>
      </c>
      <c r="D967">
        <v>7.556</v>
      </c>
      <c r="E967">
        <v>7.202</v>
      </c>
      <c r="F967">
        <v>7.1369999999999996</v>
      </c>
      <c r="G967">
        <v>7.1</v>
      </c>
      <c r="H967">
        <v>6.9</v>
      </c>
      <c r="I967" s="37">
        <f t="shared" si="14"/>
        <v>6.9991428571428571</v>
      </c>
      <c r="J967">
        <v>7.3630000000000004</v>
      </c>
      <c r="K967">
        <v>8.0109999999999992</v>
      </c>
      <c r="L967">
        <v>7.2270000000000003</v>
      </c>
    </row>
    <row r="968" spans="1:12" x14ac:dyDescent="0.2">
      <c r="A968" s="36">
        <v>46211.375</v>
      </c>
      <c r="B968">
        <v>6.9109999999999996</v>
      </c>
      <c r="C968">
        <v>5.8680000000000003</v>
      </c>
      <c r="D968">
        <v>6.9169999999999998</v>
      </c>
      <c r="E968">
        <v>7.97</v>
      </c>
      <c r="F968">
        <v>6.3970000000000002</v>
      </c>
      <c r="G968">
        <v>7.9</v>
      </c>
      <c r="H968">
        <v>6.8</v>
      </c>
      <c r="I968" s="37">
        <f t="shared" ref="I968:I1031" si="15">AVERAGE(B968:H968)</f>
        <v>6.9661428571428559</v>
      </c>
      <c r="J968">
        <v>6.9320000000000004</v>
      </c>
      <c r="K968">
        <v>5.7590000000000003</v>
      </c>
      <c r="L968">
        <v>5.4109999999999996</v>
      </c>
    </row>
    <row r="969" spans="1:12" x14ac:dyDescent="0.2">
      <c r="A969" s="36">
        <v>46211.381944444503</v>
      </c>
      <c r="B969">
        <v>5.92</v>
      </c>
      <c r="C969">
        <v>6.266</v>
      </c>
      <c r="D969">
        <v>8.1790000000000003</v>
      </c>
      <c r="E969">
        <v>6.8319999999999999</v>
      </c>
      <c r="F969">
        <v>6.8920000000000003</v>
      </c>
      <c r="G969">
        <v>7.4</v>
      </c>
      <c r="H969">
        <v>6.7</v>
      </c>
      <c r="I969" s="37">
        <f t="shared" si="15"/>
        <v>6.8841428571428578</v>
      </c>
      <c r="J969">
        <v>6.6710000000000003</v>
      </c>
      <c r="K969">
        <v>7.9409999999999998</v>
      </c>
      <c r="L969">
        <v>6.8410000000000002</v>
      </c>
    </row>
    <row r="970" spans="1:12" x14ac:dyDescent="0.2">
      <c r="A970" s="36">
        <v>46211.388888888898</v>
      </c>
      <c r="B970">
        <v>6.1239999999999997</v>
      </c>
      <c r="C970">
        <v>6.8150000000000004</v>
      </c>
      <c r="D970">
        <v>8.4540000000000006</v>
      </c>
      <c r="E970">
        <v>6.859</v>
      </c>
      <c r="F970">
        <v>7.1929999999999996</v>
      </c>
      <c r="G970">
        <v>5.9</v>
      </c>
      <c r="H970">
        <v>6.1</v>
      </c>
      <c r="I970" s="37">
        <f t="shared" si="15"/>
        <v>6.777857142857143</v>
      </c>
      <c r="J970">
        <v>6.3250000000000002</v>
      </c>
      <c r="K970">
        <v>6.0410000000000004</v>
      </c>
      <c r="L970">
        <v>6.5579999999999998</v>
      </c>
    </row>
    <row r="971" spans="1:12" x14ac:dyDescent="0.2">
      <c r="A971" s="36">
        <v>46211.395833333299</v>
      </c>
      <c r="B971">
        <v>5.2910000000000004</v>
      </c>
      <c r="C971">
        <v>6.3120000000000003</v>
      </c>
      <c r="D971">
        <v>7.5129999999999999</v>
      </c>
      <c r="E971">
        <v>6.3780000000000001</v>
      </c>
      <c r="F971">
        <v>6.3760000000000003</v>
      </c>
      <c r="G971">
        <v>7.7</v>
      </c>
      <c r="H971">
        <v>7.9</v>
      </c>
      <c r="I971" s="37">
        <f t="shared" si="15"/>
        <v>6.7814285714285711</v>
      </c>
      <c r="J971">
        <v>7.9660000000000002</v>
      </c>
      <c r="K971">
        <v>7.8019999999999996</v>
      </c>
      <c r="L971">
        <v>6.2190000000000003</v>
      </c>
    </row>
    <row r="972" spans="1:12" x14ac:dyDescent="0.2">
      <c r="A972" s="36">
        <v>46211.402777777803</v>
      </c>
      <c r="B972">
        <v>7.0720000000000001</v>
      </c>
      <c r="C972">
        <v>8.173</v>
      </c>
      <c r="D972">
        <v>7.6050000000000004</v>
      </c>
      <c r="E972">
        <v>9.2080000000000002</v>
      </c>
      <c r="F972">
        <v>8.6069999999999993</v>
      </c>
      <c r="G972">
        <v>7.5</v>
      </c>
      <c r="H972">
        <v>7.1</v>
      </c>
      <c r="I972" s="37">
        <f t="shared" si="15"/>
        <v>7.8950000000000005</v>
      </c>
      <c r="J972">
        <v>7.5609999999999999</v>
      </c>
      <c r="K972">
        <v>5.1059999999999999</v>
      </c>
      <c r="L972">
        <v>5.9329999999999998</v>
      </c>
    </row>
    <row r="973" spans="1:12" x14ac:dyDescent="0.2">
      <c r="A973" s="36">
        <v>46211.409722222197</v>
      </c>
      <c r="B973">
        <v>8.1530000000000005</v>
      </c>
      <c r="C973">
        <v>6.0119999999999996</v>
      </c>
      <c r="D973">
        <v>7.2629999999999999</v>
      </c>
      <c r="E973">
        <v>8.18</v>
      </c>
      <c r="F973">
        <v>6.226</v>
      </c>
      <c r="G973">
        <v>6.4</v>
      </c>
      <c r="H973">
        <v>6.1</v>
      </c>
      <c r="I973" s="37">
        <f t="shared" si="15"/>
        <v>6.9048571428571419</v>
      </c>
      <c r="J973">
        <v>6.681</v>
      </c>
      <c r="K973">
        <v>5.3330000000000002</v>
      </c>
      <c r="L973">
        <v>6.1580000000000004</v>
      </c>
    </row>
    <row r="974" spans="1:12" x14ac:dyDescent="0.2">
      <c r="A974" s="36">
        <v>46211.416666666701</v>
      </c>
      <c r="B974">
        <v>9.077</v>
      </c>
      <c r="C974">
        <v>7.63</v>
      </c>
      <c r="D974">
        <v>8.4949999999999992</v>
      </c>
      <c r="E974">
        <v>9.8030000000000008</v>
      </c>
      <c r="F974">
        <v>8.1969999999999992</v>
      </c>
      <c r="G974">
        <v>6.9</v>
      </c>
      <c r="H974">
        <v>7.6</v>
      </c>
      <c r="I974" s="37">
        <f t="shared" si="15"/>
        <v>8.2431428571428569</v>
      </c>
      <c r="J974">
        <v>6.1989999999999998</v>
      </c>
      <c r="K974">
        <v>6.3760000000000003</v>
      </c>
      <c r="L974">
        <v>5.8979999999999997</v>
      </c>
    </row>
    <row r="975" spans="1:12" x14ac:dyDescent="0.2">
      <c r="A975" s="36">
        <v>46211.423611111102</v>
      </c>
      <c r="B975">
        <v>6.78</v>
      </c>
      <c r="C975">
        <v>6.3280000000000003</v>
      </c>
      <c r="D975">
        <v>6.1609999999999996</v>
      </c>
      <c r="E975">
        <v>8.0169999999999995</v>
      </c>
      <c r="F975">
        <v>6.46</v>
      </c>
      <c r="G975">
        <v>7.6</v>
      </c>
      <c r="H975">
        <v>6.5</v>
      </c>
      <c r="I975" s="37">
        <f t="shared" si="15"/>
        <v>6.8351428571428565</v>
      </c>
      <c r="J975">
        <v>6.7</v>
      </c>
      <c r="K975">
        <v>6.9820000000000002</v>
      </c>
      <c r="L975">
        <v>6.8819999999999997</v>
      </c>
    </row>
    <row r="976" spans="1:12" x14ac:dyDescent="0.2">
      <c r="A976" s="36">
        <v>46211.430555555598</v>
      </c>
      <c r="B976">
        <v>5.7290000000000001</v>
      </c>
      <c r="C976">
        <v>6.7480000000000002</v>
      </c>
      <c r="D976">
        <v>6.5289999999999999</v>
      </c>
      <c r="E976">
        <v>6.8929999999999998</v>
      </c>
      <c r="F976">
        <v>5.5529999999999999</v>
      </c>
      <c r="G976">
        <v>7.3</v>
      </c>
      <c r="H976">
        <v>6.3</v>
      </c>
      <c r="I976" s="37">
        <f t="shared" si="15"/>
        <v>6.4359999999999999</v>
      </c>
      <c r="J976">
        <v>6.7480000000000002</v>
      </c>
      <c r="K976">
        <v>7.7690000000000001</v>
      </c>
      <c r="L976">
        <v>6.15</v>
      </c>
    </row>
    <row r="977" spans="1:12" x14ac:dyDescent="0.2">
      <c r="A977" s="36">
        <v>46211.4375</v>
      </c>
      <c r="B977">
        <v>6.0129999999999999</v>
      </c>
      <c r="C977">
        <v>7.3460000000000001</v>
      </c>
      <c r="D977">
        <v>7.01</v>
      </c>
      <c r="E977">
        <v>7.9720000000000004</v>
      </c>
      <c r="F977">
        <v>6.5919999999999996</v>
      </c>
      <c r="G977">
        <v>6.8</v>
      </c>
      <c r="H977">
        <v>6.9</v>
      </c>
      <c r="I977" s="37">
        <f t="shared" si="15"/>
        <v>6.9475714285714281</v>
      </c>
      <c r="J977">
        <v>6.8520000000000003</v>
      </c>
      <c r="K977">
        <v>7.3049999999999997</v>
      </c>
      <c r="L977">
        <v>7.0949999999999998</v>
      </c>
    </row>
    <row r="978" spans="1:12" x14ac:dyDescent="0.2">
      <c r="A978" s="36">
        <v>46211.444444444503</v>
      </c>
      <c r="B978">
        <v>7.2329999999999997</v>
      </c>
      <c r="C978">
        <v>6.0469999999999997</v>
      </c>
      <c r="D978">
        <v>7.0129999999999999</v>
      </c>
      <c r="E978">
        <v>7.8220000000000001</v>
      </c>
      <c r="F978">
        <v>5.7729999999999997</v>
      </c>
      <c r="G978">
        <v>6.8</v>
      </c>
      <c r="H978">
        <v>7.5</v>
      </c>
      <c r="I978" s="37">
        <f t="shared" si="15"/>
        <v>6.8839999999999995</v>
      </c>
      <c r="J978">
        <v>6.6429999999999998</v>
      </c>
      <c r="K978">
        <v>6.0860000000000003</v>
      </c>
      <c r="L978">
        <v>7.0010000000000003</v>
      </c>
    </row>
    <row r="979" spans="1:12" x14ac:dyDescent="0.2">
      <c r="A979" s="36">
        <v>46211.451388888898</v>
      </c>
      <c r="B979">
        <v>6.8879999999999999</v>
      </c>
      <c r="C979">
        <v>5.8680000000000003</v>
      </c>
      <c r="D979">
        <v>6.8179999999999996</v>
      </c>
      <c r="E979">
        <v>7.6950000000000003</v>
      </c>
      <c r="F979">
        <v>7.0430000000000001</v>
      </c>
      <c r="G979">
        <v>6.9</v>
      </c>
      <c r="H979">
        <v>7.1</v>
      </c>
      <c r="I979" s="37">
        <f t="shared" si="15"/>
        <v>6.9017142857142852</v>
      </c>
      <c r="J979">
        <v>7.976</v>
      </c>
      <c r="K979">
        <v>7.4909999999999997</v>
      </c>
      <c r="L979">
        <v>8.2289999999999992</v>
      </c>
    </row>
    <row r="980" spans="1:12" x14ac:dyDescent="0.2">
      <c r="A980" s="36">
        <v>46211.465277777803</v>
      </c>
      <c r="B980">
        <v>6.5270000000000001</v>
      </c>
      <c r="C980">
        <v>7.3310000000000004</v>
      </c>
      <c r="D980">
        <v>7.3289999999999997</v>
      </c>
      <c r="E980">
        <v>7.5149999999999997</v>
      </c>
      <c r="F980">
        <v>6.7430000000000003</v>
      </c>
      <c r="G980">
        <v>8.1</v>
      </c>
      <c r="H980">
        <v>7.9</v>
      </c>
      <c r="I980" s="37">
        <f t="shared" si="15"/>
        <v>7.3492857142857142</v>
      </c>
      <c r="J980">
        <v>7.7990000000000004</v>
      </c>
      <c r="K980">
        <v>7.9</v>
      </c>
      <c r="L980">
        <v>7.46</v>
      </c>
    </row>
    <row r="981" spans="1:12" x14ac:dyDescent="0.2">
      <c r="A981" s="36">
        <v>46211.472222222197</v>
      </c>
      <c r="B981">
        <v>7.1920000000000002</v>
      </c>
      <c r="C981">
        <v>8.6750000000000007</v>
      </c>
      <c r="D981">
        <v>7.8410000000000002</v>
      </c>
      <c r="E981">
        <v>8.5470000000000006</v>
      </c>
      <c r="F981">
        <v>8.2189999999999994</v>
      </c>
      <c r="G981">
        <v>8.1999999999999993</v>
      </c>
      <c r="H981">
        <v>8.1999999999999993</v>
      </c>
      <c r="I981" s="37">
        <f t="shared" si="15"/>
        <v>8.1248571428571434</v>
      </c>
      <c r="J981">
        <v>8.3130000000000006</v>
      </c>
      <c r="K981">
        <v>7.4470000000000001</v>
      </c>
      <c r="L981">
        <v>8.7319999999999993</v>
      </c>
    </row>
    <row r="982" spans="1:12" x14ac:dyDescent="0.2">
      <c r="A982" s="36">
        <v>46211.479166666701</v>
      </c>
      <c r="B982">
        <v>5.9580000000000002</v>
      </c>
      <c r="C982">
        <v>5.6369999999999996</v>
      </c>
      <c r="D982">
        <v>6.26</v>
      </c>
      <c r="E982">
        <v>6.625</v>
      </c>
      <c r="F982">
        <v>6.0679999999999996</v>
      </c>
      <c r="G982">
        <v>7.6</v>
      </c>
      <c r="H982">
        <v>7.4</v>
      </c>
      <c r="I982" s="37">
        <f t="shared" si="15"/>
        <v>6.5068571428571422</v>
      </c>
      <c r="J982">
        <v>7.8460000000000001</v>
      </c>
      <c r="K982">
        <v>7.8760000000000003</v>
      </c>
      <c r="L982">
        <v>8.5180000000000007</v>
      </c>
    </row>
    <row r="983" spans="1:12" x14ac:dyDescent="0.2">
      <c r="A983" s="36">
        <v>46211.486111111102</v>
      </c>
      <c r="B983">
        <v>5.5659999999999998</v>
      </c>
      <c r="C983">
        <v>6.0750000000000002</v>
      </c>
      <c r="D983">
        <v>6.3280000000000003</v>
      </c>
      <c r="E983">
        <v>6.835</v>
      </c>
      <c r="F983">
        <v>6.1509999999999998</v>
      </c>
      <c r="G983">
        <v>8.3000000000000007</v>
      </c>
      <c r="H983">
        <v>8</v>
      </c>
      <c r="I983" s="37">
        <f t="shared" si="15"/>
        <v>6.7507142857142863</v>
      </c>
      <c r="J983">
        <v>8.0540000000000003</v>
      </c>
      <c r="K983">
        <v>8.2739999999999991</v>
      </c>
      <c r="L983">
        <v>8.1259999999999994</v>
      </c>
    </row>
    <row r="984" spans="1:12" x14ac:dyDescent="0.2">
      <c r="A984" s="36">
        <v>46211.493055555598</v>
      </c>
      <c r="B984">
        <v>6.0019999999999998</v>
      </c>
      <c r="C984">
        <v>7.5270000000000001</v>
      </c>
      <c r="D984">
        <v>7.4930000000000003</v>
      </c>
      <c r="E984">
        <v>7.5540000000000003</v>
      </c>
      <c r="F984">
        <v>7.5259999999999998</v>
      </c>
      <c r="G984">
        <v>8.1</v>
      </c>
      <c r="H984">
        <v>6.7</v>
      </c>
      <c r="I984" s="37">
        <f t="shared" si="15"/>
        <v>7.2717142857142871</v>
      </c>
      <c r="J984">
        <v>7.9550000000000001</v>
      </c>
      <c r="K984">
        <v>8.8879999999999999</v>
      </c>
      <c r="L984">
        <v>9.109</v>
      </c>
    </row>
    <row r="985" spans="1:12" x14ac:dyDescent="0.2">
      <c r="A985" s="36">
        <v>46211.506944444503</v>
      </c>
      <c r="B985">
        <v>5.98</v>
      </c>
      <c r="C985">
        <v>7.6390000000000002</v>
      </c>
      <c r="D985">
        <v>8.0630000000000006</v>
      </c>
      <c r="E985">
        <v>7.1470000000000002</v>
      </c>
      <c r="F985">
        <v>7.4950000000000001</v>
      </c>
      <c r="G985">
        <v>8</v>
      </c>
      <c r="H985">
        <v>8</v>
      </c>
      <c r="I985" s="37">
        <f t="shared" si="15"/>
        <v>7.4748571428571422</v>
      </c>
      <c r="J985">
        <v>8.6660000000000004</v>
      </c>
      <c r="K985">
        <v>7.2519999999999998</v>
      </c>
      <c r="L985">
        <v>7.4509999999999996</v>
      </c>
    </row>
    <row r="986" spans="1:12" x14ac:dyDescent="0.2">
      <c r="A986" s="36">
        <v>46211.513888888898</v>
      </c>
      <c r="B986">
        <v>6.2869999999999999</v>
      </c>
      <c r="C986">
        <v>7.016</v>
      </c>
      <c r="D986">
        <v>7.3310000000000004</v>
      </c>
      <c r="E986">
        <v>6.7450000000000001</v>
      </c>
      <c r="F986">
        <v>6.391</v>
      </c>
      <c r="G986">
        <v>8.4</v>
      </c>
      <c r="H986">
        <v>7.9</v>
      </c>
      <c r="I986" s="37">
        <f t="shared" si="15"/>
        <v>7.152857142857143</v>
      </c>
      <c r="J986">
        <v>8.4290000000000003</v>
      </c>
      <c r="K986">
        <v>7.94</v>
      </c>
      <c r="L986">
        <v>8.0229999999999997</v>
      </c>
    </row>
    <row r="987" spans="1:12" x14ac:dyDescent="0.2">
      <c r="A987" s="36">
        <v>46211.520833333299</v>
      </c>
      <c r="B987">
        <v>5.28</v>
      </c>
      <c r="C987">
        <v>5.7549999999999999</v>
      </c>
      <c r="D987">
        <v>6.2939999999999996</v>
      </c>
      <c r="E987">
        <v>5.9109999999999996</v>
      </c>
      <c r="F987">
        <v>6.3179999999999996</v>
      </c>
      <c r="G987">
        <v>8.3000000000000007</v>
      </c>
      <c r="H987">
        <v>8.3000000000000007</v>
      </c>
      <c r="I987" s="37">
        <f t="shared" si="15"/>
        <v>6.5940000000000003</v>
      </c>
      <c r="J987">
        <v>8.0359999999999996</v>
      </c>
      <c r="K987">
        <v>7.141</v>
      </c>
      <c r="L987">
        <v>8.4719999999999995</v>
      </c>
    </row>
    <row r="988" spans="1:12" x14ac:dyDescent="0.2">
      <c r="A988" s="36">
        <v>46211.527777777803</v>
      </c>
      <c r="B988">
        <v>5.8879999999999999</v>
      </c>
      <c r="C988">
        <v>6.3719999999999999</v>
      </c>
      <c r="D988">
        <v>5.97</v>
      </c>
      <c r="E988">
        <v>7.2270000000000003</v>
      </c>
      <c r="F988">
        <v>5.6689999999999996</v>
      </c>
      <c r="G988">
        <v>8.3000000000000007</v>
      </c>
      <c r="H988">
        <v>7.4</v>
      </c>
      <c r="I988" s="37">
        <f t="shared" si="15"/>
        <v>6.6894285714285715</v>
      </c>
      <c r="J988">
        <v>6.9189999999999996</v>
      </c>
      <c r="K988">
        <v>8.1449999999999996</v>
      </c>
      <c r="L988">
        <v>6.2919999999999998</v>
      </c>
    </row>
    <row r="989" spans="1:12" x14ac:dyDescent="0.2">
      <c r="A989" s="36">
        <v>46211.534722222197</v>
      </c>
      <c r="B989">
        <v>5.94</v>
      </c>
      <c r="C989">
        <v>4.6689999999999996</v>
      </c>
      <c r="D989">
        <v>6.3689999999999998</v>
      </c>
      <c r="E989">
        <v>6.78</v>
      </c>
      <c r="F989">
        <v>5.4640000000000004</v>
      </c>
      <c r="G989">
        <v>8.5</v>
      </c>
      <c r="H989">
        <v>8</v>
      </c>
      <c r="I989" s="37">
        <f t="shared" si="15"/>
        <v>6.531714285714286</v>
      </c>
      <c r="J989">
        <v>7.1449999999999996</v>
      </c>
      <c r="K989">
        <v>6.7149999999999999</v>
      </c>
      <c r="L989">
        <v>7.03</v>
      </c>
    </row>
    <row r="990" spans="1:12" x14ac:dyDescent="0.2">
      <c r="A990" s="36">
        <v>46211.541666666701</v>
      </c>
      <c r="B990">
        <v>6.7779999999999996</v>
      </c>
      <c r="C990">
        <v>5.7370000000000001</v>
      </c>
      <c r="D990">
        <v>6.8819999999999997</v>
      </c>
      <c r="E990">
        <v>6.78</v>
      </c>
      <c r="F990">
        <v>5.8390000000000004</v>
      </c>
      <c r="G990">
        <v>7.6</v>
      </c>
      <c r="H990">
        <v>8.4</v>
      </c>
      <c r="I990" s="37">
        <f t="shared" si="15"/>
        <v>6.8594285714285714</v>
      </c>
      <c r="J990">
        <v>8.6349999999999998</v>
      </c>
      <c r="K990">
        <v>7.0919999999999996</v>
      </c>
      <c r="L990">
        <v>7.7919999999999998</v>
      </c>
    </row>
    <row r="991" spans="1:12" x14ac:dyDescent="0.2">
      <c r="A991" s="36">
        <v>46211.555555555598</v>
      </c>
      <c r="B991">
        <v>6.327</v>
      </c>
      <c r="C991">
        <v>6.4260000000000002</v>
      </c>
      <c r="D991">
        <v>7.1980000000000004</v>
      </c>
      <c r="E991">
        <v>6.65</v>
      </c>
      <c r="F991">
        <v>6.6239999999999997</v>
      </c>
      <c r="G991">
        <v>8.3000000000000007</v>
      </c>
      <c r="H991">
        <v>8.1999999999999993</v>
      </c>
      <c r="I991" s="37">
        <f t="shared" si="15"/>
        <v>7.1035714285714295</v>
      </c>
      <c r="J991">
        <v>8.9250000000000007</v>
      </c>
      <c r="K991">
        <v>7.9880000000000004</v>
      </c>
      <c r="L991">
        <v>8.0329999999999995</v>
      </c>
    </row>
    <row r="992" spans="1:12" x14ac:dyDescent="0.2">
      <c r="A992" s="36">
        <v>46211.569444444503</v>
      </c>
      <c r="B992">
        <v>7.0720000000000001</v>
      </c>
      <c r="C992">
        <v>4.8579999999999997</v>
      </c>
      <c r="D992">
        <v>6.859</v>
      </c>
      <c r="E992">
        <v>7.5350000000000001</v>
      </c>
      <c r="F992">
        <v>5.5910000000000002</v>
      </c>
      <c r="G992">
        <v>8</v>
      </c>
      <c r="H992">
        <v>7.5</v>
      </c>
      <c r="I992" s="37">
        <f t="shared" si="15"/>
        <v>6.7735714285714295</v>
      </c>
      <c r="J992">
        <v>6.944</v>
      </c>
      <c r="K992">
        <v>7.5990000000000002</v>
      </c>
      <c r="L992">
        <v>7.0039999999999996</v>
      </c>
    </row>
    <row r="993" spans="1:12" x14ac:dyDescent="0.2">
      <c r="A993" s="36">
        <v>46211.576388888898</v>
      </c>
      <c r="B993">
        <v>7.2110000000000003</v>
      </c>
      <c r="C993">
        <v>6.0730000000000004</v>
      </c>
      <c r="D993">
        <v>6.31</v>
      </c>
      <c r="E993">
        <v>8.4130000000000003</v>
      </c>
      <c r="F993">
        <v>6.6349999999999998</v>
      </c>
      <c r="G993">
        <v>7.8</v>
      </c>
      <c r="H993">
        <v>7.9</v>
      </c>
      <c r="I993" s="37">
        <f t="shared" si="15"/>
        <v>7.1917142857142853</v>
      </c>
      <c r="J993">
        <v>7.9909999999999997</v>
      </c>
      <c r="K993">
        <v>8.5180000000000007</v>
      </c>
      <c r="L993">
        <v>8.4260000000000002</v>
      </c>
    </row>
    <row r="994" spans="1:12" x14ac:dyDescent="0.2">
      <c r="A994" s="36">
        <v>46211.583333333299</v>
      </c>
      <c r="B994">
        <v>8.2469999999999999</v>
      </c>
      <c r="C994">
        <v>7.33</v>
      </c>
      <c r="D994">
        <v>6.5529999999999999</v>
      </c>
      <c r="E994">
        <v>8.3539999999999992</v>
      </c>
      <c r="F994">
        <v>6.4029999999999996</v>
      </c>
      <c r="G994">
        <v>8.1999999999999993</v>
      </c>
      <c r="H994">
        <v>7.8</v>
      </c>
      <c r="I994" s="37">
        <f t="shared" si="15"/>
        <v>7.5552857142857146</v>
      </c>
      <c r="J994">
        <v>8.9689999999999994</v>
      </c>
      <c r="K994">
        <v>7.66</v>
      </c>
      <c r="L994">
        <v>8.92</v>
      </c>
    </row>
    <row r="995" spans="1:12" x14ac:dyDescent="0.2">
      <c r="A995" s="36">
        <v>46211.590277777803</v>
      </c>
      <c r="B995">
        <v>8.1999999999999993</v>
      </c>
      <c r="C995">
        <v>6.14</v>
      </c>
      <c r="D995">
        <v>7.3040000000000003</v>
      </c>
      <c r="E995">
        <v>8.6890000000000001</v>
      </c>
      <c r="F995">
        <v>6.194</v>
      </c>
      <c r="G995">
        <v>8.8000000000000007</v>
      </c>
      <c r="H995">
        <v>8.1</v>
      </c>
      <c r="I995" s="37">
        <f t="shared" si="15"/>
        <v>7.6324285714285711</v>
      </c>
      <c r="J995">
        <v>8.843</v>
      </c>
      <c r="K995">
        <v>8.6189999999999998</v>
      </c>
      <c r="L995">
        <v>9.19</v>
      </c>
    </row>
    <row r="996" spans="1:12" x14ac:dyDescent="0.2">
      <c r="A996" s="36">
        <v>46211.597222222197</v>
      </c>
      <c r="B996">
        <v>6.2789999999999999</v>
      </c>
      <c r="C996">
        <v>8.2829999999999995</v>
      </c>
      <c r="D996">
        <v>8.625</v>
      </c>
      <c r="E996">
        <v>8.8089999999999993</v>
      </c>
      <c r="F996">
        <v>7.4119999999999999</v>
      </c>
      <c r="G996">
        <v>8.6</v>
      </c>
      <c r="H996">
        <v>7.3</v>
      </c>
      <c r="I996" s="37">
        <f t="shared" si="15"/>
        <v>7.9011428571428564</v>
      </c>
      <c r="J996">
        <v>9.3569999999999993</v>
      </c>
      <c r="K996">
        <v>7.8010000000000002</v>
      </c>
      <c r="L996">
        <v>9.9540000000000006</v>
      </c>
    </row>
    <row r="997" spans="1:12" x14ac:dyDescent="0.2">
      <c r="A997" s="36">
        <v>46211.604166666701</v>
      </c>
      <c r="B997">
        <v>7.4240000000000004</v>
      </c>
      <c r="C997">
        <v>6.6829999999999998</v>
      </c>
      <c r="D997">
        <v>7.6050000000000004</v>
      </c>
      <c r="E997">
        <v>7.7480000000000002</v>
      </c>
      <c r="F997">
        <v>6.8390000000000004</v>
      </c>
      <c r="G997">
        <v>8.6999999999999993</v>
      </c>
      <c r="H997">
        <v>8.3000000000000007</v>
      </c>
      <c r="I997" s="37">
        <f t="shared" si="15"/>
        <v>7.6141428571428564</v>
      </c>
      <c r="J997">
        <v>8.9789999999999992</v>
      </c>
      <c r="K997">
        <v>8.9879999999999995</v>
      </c>
      <c r="L997">
        <v>8.9350000000000005</v>
      </c>
    </row>
    <row r="998" spans="1:12" x14ac:dyDescent="0.2">
      <c r="A998" s="36">
        <v>46211.611111111102</v>
      </c>
      <c r="B998">
        <v>7.0250000000000004</v>
      </c>
      <c r="C998">
        <v>7.9409999999999998</v>
      </c>
      <c r="D998">
        <v>7.1509999999999998</v>
      </c>
      <c r="E998">
        <v>9.2569999999999997</v>
      </c>
      <c r="F998">
        <v>8.0939999999999994</v>
      </c>
      <c r="G998">
        <v>9.3000000000000007</v>
      </c>
      <c r="H998">
        <v>8.4</v>
      </c>
      <c r="I998" s="37">
        <f t="shared" si="15"/>
        <v>8.1668571428571433</v>
      </c>
      <c r="J998">
        <v>8.3439999999999994</v>
      </c>
      <c r="K998">
        <v>8.4600000000000009</v>
      </c>
      <c r="L998">
        <v>8.7119999999999997</v>
      </c>
    </row>
    <row r="999" spans="1:12" x14ac:dyDescent="0.2">
      <c r="A999" s="36">
        <v>46211.618055555598</v>
      </c>
      <c r="B999">
        <v>8.5619999999999994</v>
      </c>
      <c r="C999">
        <v>5.8440000000000003</v>
      </c>
      <c r="D999">
        <v>7.4889999999999999</v>
      </c>
      <c r="E999">
        <v>8.6859999999999999</v>
      </c>
      <c r="F999">
        <v>6.0449999999999999</v>
      </c>
      <c r="G999">
        <v>8.6</v>
      </c>
      <c r="H999">
        <v>7.4</v>
      </c>
      <c r="I999" s="37">
        <f t="shared" si="15"/>
        <v>7.5179999999999998</v>
      </c>
      <c r="J999">
        <v>8.7159999999999993</v>
      </c>
      <c r="K999">
        <v>9.6229999999999993</v>
      </c>
      <c r="L999">
        <v>9.1869999999999994</v>
      </c>
    </row>
    <row r="1000" spans="1:12" x14ac:dyDescent="0.2">
      <c r="A1000" s="36">
        <v>46211.625</v>
      </c>
      <c r="B1000">
        <v>8.0589999999999993</v>
      </c>
      <c r="C1000">
        <v>7.1719999999999997</v>
      </c>
      <c r="D1000">
        <v>7.8170000000000002</v>
      </c>
      <c r="E1000">
        <v>8.7799999999999994</v>
      </c>
      <c r="F1000">
        <v>7.0659999999999998</v>
      </c>
      <c r="G1000">
        <v>7.1</v>
      </c>
      <c r="H1000">
        <v>7.8</v>
      </c>
      <c r="I1000" s="37">
        <f t="shared" si="15"/>
        <v>7.6848571428571422</v>
      </c>
      <c r="J1000">
        <v>8.282</v>
      </c>
      <c r="K1000">
        <v>8.3109999999999999</v>
      </c>
      <c r="L1000">
        <v>7.9</v>
      </c>
    </row>
    <row r="1001" spans="1:12" x14ac:dyDescent="0.2">
      <c r="A1001" s="36">
        <v>46211.631944444503</v>
      </c>
      <c r="B1001">
        <v>7.0759999999999996</v>
      </c>
      <c r="C1001">
        <v>9.6720000000000006</v>
      </c>
      <c r="D1001">
        <v>7.4889999999999999</v>
      </c>
      <c r="E1001">
        <v>9.2780000000000005</v>
      </c>
      <c r="F1001">
        <v>6.9480000000000004</v>
      </c>
      <c r="G1001">
        <v>8.9</v>
      </c>
      <c r="H1001">
        <v>7.9</v>
      </c>
      <c r="I1001" s="37">
        <f t="shared" si="15"/>
        <v>8.1804285714285712</v>
      </c>
      <c r="J1001">
        <v>9.0060000000000002</v>
      </c>
      <c r="K1001">
        <v>7.88</v>
      </c>
      <c r="L1001">
        <v>8.7629999999999999</v>
      </c>
    </row>
    <row r="1002" spans="1:12" x14ac:dyDescent="0.2">
      <c r="A1002" s="36">
        <v>46211.638888888898</v>
      </c>
      <c r="B1002">
        <v>7.4130000000000003</v>
      </c>
      <c r="C1002">
        <v>9.2949999999999999</v>
      </c>
      <c r="D1002">
        <v>9.0210000000000008</v>
      </c>
      <c r="E1002">
        <v>8.92</v>
      </c>
      <c r="F1002">
        <v>7.4589999999999996</v>
      </c>
      <c r="G1002">
        <v>9.1999999999999993</v>
      </c>
      <c r="H1002">
        <v>8.9</v>
      </c>
      <c r="I1002" s="37">
        <f t="shared" si="15"/>
        <v>8.6011428571428574</v>
      </c>
      <c r="J1002">
        <v>8.7040000000000006</v>
      </c>
      <c r="K1002">
        <v>8.4179999999999993</v>
      </c>
      <c r="L1002">
        <v>8.3689999999999998</v>
      </c>
    </row>
    <row r="1003" spans="1:12" x14ac:dyDescent="0.2">
      <c r="A1003" s="36">
        <v>46211.645833333299</v>
      </c>
      <c r="B1003">
        <v>7.3369999999999997</v>
      </c>
      <c r="C1003">
        <v>8.4949999999999992</v>
      </c>
      <c r="D1003">
        <v>7.6349999999999998</v>
      </c>
      <c r="E1003">
        <v>9.0419999999999998</v>
      </c>
      <c r="F1003">
        <v>7.7270000000000003</v>
      </c>
      <c r="G1003">
        <v>9.4</v>
      </c>
      <c r="H1003">
        <v>8.3000000000000007</v>
      </c>
      <c r="I1003" s="37">
        <f t="shared" si="15"/>
        <v>8.2765714285714296</v>
      </c>
      <c r="J1003">
        <v>8.2270000000000003</v>
      </c>
      <c r="K1003">
        <v>10.162000000000001</v>
      </c>
      <c r="L1003">
        <v>8.9309999999999992</v>
      </c>
    </row>
    <row r="1004" spans="1:12" x14ac:dyDescent="0.2">
      <c r="A1004" s="36">
        <v>46211.652777777803</v>
      </c>
      <c r="B1004">
        <v>6.6470000000000002</v>
      </c>
      <c r="C1004">
        <v>7.609</v>
      </c>
      <c r="D1004">
        <v>9.9610000000000003</v>
      </c>
      <c r="E1004">
        <v>8.4190000000000005</v>
      </c>
      <c r="F1004">
        <v>9.6720000000000006</v>
      </c>
      <c r="G1004">
        <v>8.3000000000000007</v>
      </c>
      <c r="H1004">
        <v>8.1</v>
      </c>
      <c r="I1004" s="37">
        <f t="shared" si="15"/>
        <v>8.3868571428571421</v>
      </c>
      <c r="J1004">
        <v>8.7070000000000007</v>
      </c>
      <c r="K1004">
        <v>9.0530000000000008</v>
      </c>
      <c r="L1004">
        <v>7.4790000000000001</v>
      </c>
    </row>
    <row r="1005" spans="1:12" x14ac:dyDescent="0.2">
      <c r="A1005" s="36">
        <v>46211.659722222197</v>
      </c>
      <c r="B1005">
        <v>7.9640000000000004</v>
      </c>
      <c r="C1005">
        <v>7.5709999999999997</v>
      </c>
      <c r="D1005">
        <v>8.6039999999999992</v>
      </c>
      <c r="E1005">
        <v>8.7420000000000009</v>
      </c>
      <c r="F1005">
        <v>8.4949999999999992</v>
      </c>
      <c r="G1005">
        <v>9.1</v>
      </c>
      <c r="H1005">
        <v>8.1</v>
      </c>
      <c r="I1005" s="37">
        <f t="shared" si="15"/>
        <v>8.3680000000000003</v>
      </c>
      <c r="J1005">
        <v>8.6760000000000002</v>
      </c>
      <c r="K1005">
        <v>8.1449999999999996</v>
      </c>
      <c r="L1005">
        <v>8.8620000000000001</v>
      </c>
    </row>
    <row r="1006" spans="1:12" x14ac:dyDescent="0.2">
      <c r="A1006" s="36">
        <v>46211.666666666701</v>
      </c>
      <c r="B1006">
        <v>9.9670000000000005</v>
      </c>
      <c r="C1006">
        <v>8.3870000000000005</v>
      </c>
      <c r="D1006">
        <v>7.6289999999999996</v>
      </c>
      <c r="E1006">
        <v>9.048</v>
      </c>
      <c r="F1006">
        <v>8.0860000000000003</v>
      </c>
      <c r="G1006">
        <v>8.3000000000000007</v>
      </c>
      <c r="H1006">
        <v>8.6</v>
      </c>
      <c r="I1006" s="37">
        <f t="shared" si="15"/>
        <v>8.5738571428571433</v>
      </c>
      <c r="J1006">
        <v>8.8140000000000001</v>
      </c>
      <c r="K1006">
        <v>8.0500000000000007</v>
      </c>
      <c r="L1006">
        <v>8.9670000000000005</v>
      </c>
    </row>
    <row r="1007" spans="1:12" x14ac:dyDescent="0.2">
      <c r="A1007" s="36">
        <v>46211.673611111102</v>
      </c>
      <c r="B1007">
        <v>8.1839999999999993</v>
      </c>
      <c r="C1007">
        <v>5.8689999999999998</v>
      </c>
      <c r="D1007">
        <v>6.7809999999999997</v>
      </c>
      <c r="E1007">
        <v>8.3209999999999997</v>
      </c>
      <c r="F1007">
        <v>5.53</v>
      </c>
      <c r="G1007">
        <v>8.8000000000000007</v>
      </c>
      <c r="H1007">
        <v>8.1999999999999993</v>
      </c>
      <c r="I1007" s="37">
        <f t="shared" si="15"/>
        <v>7.3835714285714289</v>
      </c>
      <c r="J1007">
        <v>10.131</v>
      </c>
      <c r="K1007">
        <v>9.5709999999999997</v>
      </c>
      <c r="L1007">
        <v>8.8079999999999998</v>
      </c>
    </row>
    <row r="1008" spans="1:12" x14ac:dyDescent="0.2">
      <c r="A1008" s="36">
        <v>46211.680555555598</v>
      </c>
      <c r="B1008">
        <v>6.3689999999999998</v>
      </c>
      <c r="C1008">
        <v>7.8019999999999996</v>
      </c>
      <c r="D1008">
        <v>7.9640000000000004</v>
      </c>
      <c r="E1008">
        <v>6.7210000000000001</v>
      </c>
      <c r="F1008">
        <v>7.915</v>
      </c>
      <c r="G1008">
        <v>8.1</v>
      </c>
      <c r="H1008">
        <v>8.8000000000000007</v>
      </c>
      <c r="I1008" s="37">
        <f t="shared" si="15"/>
        <v>7.6672857142857156</v>
      </c>
      <c r="J1008">
        <v>9.5630000000000006</v>
      </c>
      <c r="K1008">
        <v>7.9489999999999998</v>
      </c>
      <c r="L1008">
        <v>9.9459999999999997</v>
      </c>
    </row>
    <row r="1009" spans="1:12" x14ac:dyDescent="0.2">
      <c r="A1009" s="36">
        <v>46211.6875</v>
      </c>
      <c r="B1009">
        <v>7.0810000000000004</v>
      </c>
      <c r="C1009">
        <v>8.5210000000000008</v>
      </c>
      <c r="D1009">
        <v>8.9209999999999994</v>
      </c>
      <c r="E1009">
        <v>8.8119999999999994</v>
      </c>
      <c r="F1009">
        <v>6.9039999999999999</v>
      </c>
      <c r="G1009">
        <v>9.4</v>
      </c>
      <c r="H1009">
        <v>9.1999999999999993</v>
      </c>
      <c r="I1009" s="37">
        <f t="shared" si="15"/>
        <v>8.4055714285714291</v>
      </c>
      <c r="J1009">
        <v>9.5980000000000008</v>
      </c>
      <c r="K1009">
        <v>8.0850000000000009</v>
      </c>
      <c r="L1009">
        <v>10.259</v>
      </c>
    </row>
    <row r="1010" spans="1:12" x14ac:dyDescent="0.2">
      <c r="A1010" s="36">
        <v>46211.694444444503</v>
      </c>
      <c r="B1010">
        <v>6.6950000000000003</v>
      </c>
      <c r="C1010">
        <v>7.2939999999999996</v>
      </c>
      <c r="D1010">
        <v>7.6909999999999998</v>
      </c>
      <c r="E1010">
        <v>8.09</v>
      </c>
      <c r="F1010">
        <v>7.1459999999999999</v>
      </c>
      <c r="G1010">
        <v>9.1</v>
      </c>
      <c r="H1010">
        <v>8.6999999999999993</v>
      </c>
      <c r="I1010" s="37">
        <f t="shared" si="15"/>
        <v>7.8165714285714278</v>
      </c>
      <c r="J1010">
        <v>9.7650000000000006</v>
      </c>
      <c r="K1010">
        <v>10.157</v>
      </c>
      <c r="L1010">
        <v>9.2260000000000009</v>
      </c>
    </row>
    <row r="1011" spans="1:12" x14ac:dyDescent="0.2">
      <c r="A1011" s="36">
        <v>46211.701388888898</v>
      </c>
      <c r="B1011">
        <v>7.62</v>
      </c>
      <c r="C1011">
        <v>5.0490000000000004</v>
      </c>
      <c r="D1011">
        <v>7.0380000000000003</v>
      </c>
      <c r="E1011">
        <v>8.84</v>
      </c>
      <c r="F1011">
        <v>6.657</v>
      </c>
      <c r="G1011">
        <v>9.1999999999999993</v>
      </c>
      <c r="H1011">
        <v>8.4</v>
      </c>
      <c r="I1011" s="37">
        <f t="shared" si="15"/>
        <v>7.5434285714285707</v>
      </c>
      <c r="J1011">
        <v>9.6159999999999997</v>
      </c>
      <c r="K1011">
        <v>9.3810000000000002</v>
      </c>
      <c r="L1011">
        <v>8.9469999999999992</v>
      </c>
    </row>
    <row r="1012" spans="1:12" x14ac:dyDescent="0.2">
      <c r="A1012" s="36">
        <v>46211.708333333299</v>
      </c>
      <c r="B1012">
        <v>8.9710000000000001</v>
      </c>
      <c r="C1012">
        <v>5.1630000000000003</v>
      </c>
      <c r="D1012">
        <v>6.8650000000000002</v>
      </c>
      <c r="E1012">
        <v>9.2430000000000003</v>
      </c>
      <c r="F1012">
        <v>6.5179999999999998</v>
      </c>
      <c r="G1012">
        <v>8.5</v>
      </c>
      <c r="H1012">
        <v>8.6</v>
      </c>
      <c r="I1012" s="37">
        <f t="shared" si="15"/>
        <v>7.6942857142857148</v>
      </c>
      <c r="J1012">
        <v>10.384</v>
      </c>
      <c r="K1012">
        <v>10.042</v>
      </c>
      <c r="L1012">
        <v>10.093</v>
      </c>
    </row>
    <row r="1013" spans="1:12" x14ac:dyDescent="0.2">
      <c r="A1013" s="36">
        <v>46211.722222222197</v>
      </c>
      <c r="B1013">
        <v>8.6150000000000002</v>
      </c>
      <c r="C1013">
        <v>6.6779999999999999</v>
      </c>
      <c r="D1013">
        <v>9.2739999999999991</v>
      </c>
      <c r="E1013">
        <v>10.029999999999999</v>
      </c>
      <c r="F1013">
        <v>7.0090000000000003</v>
      </c>
      <c r="G1013">
        <v>8.8000000000000007</v>
      </c>
      <c r="H1013">
        <v>7.1</v>
      </c>
      <c r="I1013" s="37">
        <f t="shared" si="15"/>
        <v>8.2151428571428582</v>
      </c>
      <c r="J1013">
        <v>9.1950000000000003</v>
      </c>
      <c r="K1013">
        <v>9.5169999999999995</v>
      </c>
      <c r="L1013">
        <v>10.631</v>
      </c>
    </row>
    <row r="1014" spans="1:12" x14ac:dyDescent="0.2">
      <c r="A1014" s="36">
        <v>46211.729166666701</v>
      </c>
      <c r="B1014">
        <v>9.0120000000000005</v>
      </c>
      <c r="C1014">
        <v>9.3870000000000005</v>
      </c>
      <c r="D1014">
        <v>10.073</v>
      </c>
      <c r="E1014">
        <v>9.3800000000000008</v>
      </c>
      <c r="F1014">
        <v>9.0549999999999997</v>
      </c>
      <c r="G1014">
        <v>8.1</v>
      </c>
      <c r="H1014">
        <v>6.5</v>
      </c>
      <c r="I1014" s="37">
        <f t="shared" si="15"/>
        <v>8.7867142857142859</v>
      </c>
      <c r="J1014">
        <v>10.007</v>
      </c>
      <c r="K1014">
        <v>9.9719999999999995</v>
      </c>
      <c r="L1014">
        <v>9.827</v>
      </c>
    </row>
    <row r="1015" spans="1:12" x14ac:dyDescent="0.2">
      <c r="A1015" s="36">
        <v>46211.743055555598</v>
      </c>
      <c r="B1015">
        <v>8.2469999999999999</v>
      </c>
      <c r="C1015">
        <v>5.4240000000000004</v>
      </c>
      <c r="D1015">
        <v>8.6560000000000006</v>
      </c>
      <c r="E1015">
        <v>9.3879999999999999</v>
      </c>
      <c r="F1015">
        <v>6.0910000000000002</v>
      </c>
      <c r="G1015">
        <v>8.6</v>
      </c>
      <c r="H1015">
        <v>8.1</v>
      </c>
      <c r="I1015" s="37">
        <f t="shared" si="15"/>
        <v>7.7865714285714285</v>
      </c>
      <c r="J1015">
        <v>10.226000000000001</v>
      </c>
      <c r="K1015">
        <v>9.69</v>
      </c>
      <c r="L1015">
        <v>9.1999999999999993</v>
      </c>
    </row>
    <row r="1016" spans="1:12" x14ac:dyDescent="0.2">
      <c r="A1016" s="36">
        <v>46211.75</v>
      </c>
      <c r="B1016">
        <v>8.8569999999999993</v>
      </c>
      <c r="C1016">
        <v>8.6630000000000003</v>
      </c>
      <c r="D1016">
        <v>11.183</v>
      </c>
      <c r="E1016">
        <v>11.05</v>
      </c>
      <c r="F1016">
        <v>8.6270000000000007</v>
      </c>
      <c r="G1016">
        <v>8.8000000000000007</v>
      </c>
      <c r="H1016">
        <v>8.6999999999999993</v>
      </c>
      <c r="I1016" s="37">
        <f t="shared" si="15"/>
        <v>9.4114285714285728</v>
      </c>
      <c r="J1016">
        <v>9.3179999999999996</v>
      </c>
      <c r="K1016">
        <v>9.2200000000000006</v>
      </c>
      <c r="L1016">
        <v>9.2289999999999992</v>
      </c>
    </row>
    <row r="1017" spans="1:12" x14ac:dyDescent="0.2">
      <c r="A1017" s="36">
        <v>46211.763888888898</v>
      </c>
      <c r="B1017">
        <v>8.5180000000000007</v>
      </c>
      <c r="C1017">
        <v>7.21</v>
      </c>
      <c r="D1017">
        <v>9.3710000000000004</v>
      </c>
      <c r="E1017">
        <v>8.8970000000000002</v>
      </c>
      <c r="F1017">
        <v>8.8640000000000008</v>
      </c>
      <c r="G1017">
        <v>7.6</v>
      </c>
      <c r="H1017">
        <v>8.4</v>
      </c>
      <c r="I1017" s="37">
        <f t="shared" si="15"/>
        <v>8.4085714285714293</v>
      </c>
      <c r="J1017">
        <v>6.625</v>
      </c>
      <c r="K1017">
        <v>8.9239999999999995</v>
      </c>
      <c r="L1017">
        <v>9.5790000000000006</v>
      </c>
    </row>
    <row r="1018" spans="1:12" x14ac:dyDescent="0.2">
      <c r="A1018" s="36">
        <v>46211.770833333299</v>
      </c>
      <c r="B1018">
        <v>9.2840000000000007</v>
      </c>
      <c r="C1018">
        <v>6.165</v>
      </c>
      <c r="D1018">
        <v>10.39</v>
      </c>
      <c r="E1018">
        <v>9.6180000000000003</v>
      </c>
      <c r="F1018">
        <v>6.5830000000000002</v>
      </c>
      <c r="G1018">
        <v>9.1</v>
      </c>
      <c r="H1018">
        <v>9</v>
      </c>
      <c r="I1018" s="37">
        <f t="shared" si="15"/>
        <v>8.5914285714285707</v>
      </c>
      <c r="J1018">
        <v>8.4489999999999998</v>
      </c>
      <c r="K1018">
        <v>8.7859999999999996</v>
      </c>
      <c r="L1018">
        <v>7.9320000000000004</v>
      </c>
    </row>
    <row r="1019" spans="1:12" x14ac:dyDescent="0.2">
      <c r="A1019" s="36">
        <v>46211.777777777803</v>
      </c>
      <c r="B1019">
        <v>11.379</v>
      </c>
      <c r="C1019">
        <v>7.7549999999999999</v>
      </c>
      <c r="D1019">
        <v>9.8350000000000009</v>
      </c>
      <c r="E1019">
        <v>11.007</v>
      </c>
      <c r="F1019">
        <v>7.98</v>
      </c>
      <c r="G1019">
        <v>9.1999999999999993</v>
      </c>
      <c r="H1019">
        <v>8.6</v>
      </c>
      <c r="I1019" s="37">
        <f t="shared" si="15"/>
        <v>9.3937142857142852</v>
      </c>
      <c r="J1019">
        <v>7.8239999999999998</v>
      </c>
      <c r="K1019">
        <v>8.51</v>
      </c>
      <c r="L1019">
        <v>7.9050000000000002</v>
      </c>
    </row>
    <row r="1020" spans="1:12" x14ac:dyDescent="0.2">
      <c r="A1020" s="36">
        <v>46211.791666666701</v>
      </c>
      <c r="B1020">
        <v>9.9559999999999995</v>
      </c>
      <c r="C1020">
        <v>8.6489999999999991</v>
      </c>
      <c r="D1020">
        <v>8.625</v>
      </c>
      <c r="E1020">
        <v>9.41</v>
      </c>
      <c r="F1020">
        <v>8.7330000000000005</v>
      </c>
      <c r="G1020">
        <v>10.1</v>
      </c>
      <c r="H1020">
        <v>9.8000000000000007</v>
      </c>
      <c r="I1020" s="37">
        <f t="shared" si="15"/>
        <v>9.324714285714288</v>
      </c>
      <c r="J1020">
        <v>9.2309999999999999</v>
      </c>
      <c r="K1020">
        <v>8.0679999999999996</v>
      </c>
      <c r="L1020">
        <v>6.5869999999999997</v>
      </c>
    </row>
    <row r="1021" spans="1:12" x14ac:dyDescent="0.2">
      <c r="A1021" s="36">
        <v>46211.798611111102</v>
      </c>
      <c r="B1021">
        <v>7.4249999999999998</v>
      </c>
      <c r="C1021">
        <v>8.6210000000000004</v>
      </c>
      <c r="D1021">
        <v>9.0809999999999995</v>
      </c>
      <c r="E1021">
        <v>9.34</v>
      </c>
      <c r="F1021">
        <v>9.3420000000000005</v>
      </c>
      <c r="G1021">
        <v>9</v>
      </c>
      <c r="H1021">
        <v>8.8000000000000007</v>
      </c>
      <c r="I1021" s="37">
        <f t="shared" si="15"/>
        <v>8.8012857142857133</v>
      </c>
      <c r="J1021">
        <v>7.1630000000000003</v>
      </c>
      <c r="K1021">
        <v>6.39</v>
      </c>
      <c r="L1021">
        <v>7.8230000000000004</v>
      </c>
    </row>
    <row r="1022" spans="1:12" x14ac:dyDescent="0.2">
      <c r="A1022" s="36">
        <v>46211.805555555598</v>
      </c>
      <c r="B1022">
        <v>6.2240000000000002</v>
      </c>
      <c r="C1022">
        <v>5.242</v>
      </c>
      <c r="D1022">
        <v>7.5030000000000001</v>
      </c>
      <c r="E1022">
        <v>7.85</v>
      </c>
      <c r="F1022">
        <v>6.141</v>
      </c>
      <c r="G1022">
        <v>9.5</v>
      </c>
      <c r="H1022">
        <v>9.1999999999999993</v>
      </c>
      <c r="I1022" s="37">
        <f t="shared" si="15"/>
        <v>7.38</v>
      </c>
      <c r="J1022">
        <v>7.7949999999999999</v>
      </c>
      <c r="K1022">
        <v>7.0149999999999997</v>
      </c>
      <c r="L1022">
        <v>5.9859999999999998</v>
      </c>
    </row>
    <row r="1023" spans="1:12" x14ac:dyDescent="0.2">
      <c r="A1023" s="36">
        <v>46211.8125</v>
      </c>
      <c r="B1023">
        <v>7.4950000000000001</v>
      </c>
      <c r="C1023">
        <v>4.3639999999999999</v>
      </c>
      <c r="D1023">
        <v>6.8440000000000003</v>
      </c>
      <c r="E1023">
        <v>8.43</v>
      </c>
      <c r="F1023">
        <v>5.4969999999999999</v>
      </c>
      <c r="G1023">
        <v>9</v>
      </c>
      <c r="H1023">
        <v>9.1</v>
      </c>
      <c r="I1023" s="37">
        <f t="shared" si="15"/>
        <v>7.2471428571428564</v>
      </c>
      <c r="J1023">
        <v>8.2750000000000004</v>
      </c>
      <c r="K1023">
        <v>6.2549999999999999</v>
      </c>
      <c r="L1023">
        <v>5.8479999999999999</v>
      </c>
    </row>
    <row r="1024" spans="1:12" x14ac:dyDescent="0.2">
      <c r="A1024" s="36">
        <v>46211.819444444503</v>
      </c>
      <c r="B1024">
        <v>7.6020000000000003</v>
      </c>
      <c r="C1024">
        <v>5.3319999999999999</v>
      </c>
      <c r="D1024">
        <v>7.141</v>
      </c>
      <c r="E1024">
        <v>7.9909999999999997</v>
      </c>
      <c r="F1024">
        <v>5.923</v>
      </c>
      <c r="G1024">
        <v>9.9</v>
      </c>
      <c r="H1024">
        <v>10.6</v>
      </c>
      <c r="I1024" s="37">
        <f t="shared" si="15"/>
        <v>7.7841428571428581</v>
      </c>
      <c r="J1024">
        <v>7.6340000000000003</v>
      </c>
      <c r="K1024">
        <v>5.5519999999999996</v>
      </c>
      <c r="L1024">
        <v>5.7270000000000003</v>
      </c>
    </row>
    <row r="1025" spans="1:12" x14ac:dyDescent="0.2">
      <c r="A1025" s="36">
        <v>46211.826388888898</v>
      </c>
      <c r="B1025">
        <v>8.4649999999999999</v>
      </c>
      <c r="C1025">
        <v>4.202</v>
      </c>
      <c r="D1025">
        <v>8.016</v>
      </c>
      <c r="E1025">
        <v>8.3040000000000003</v>
      </c>
      <c r="F1025">
        <v>5.3079999999999998</v>
      </c>
      <c r="G1025">
        <v>10.199999999999999</v>
      </c>
      <c r="H1025">
        <v>9.8000000000000007</v>
      </c>
      <c r="I1025" s="37">
        <f t="shared" si="15"/>
        <v>7.7564285714285717</v>
      </c>
      <c r="J1025">
        <v>8.266</v>
      </c>
      <c r="K1025">
        <v>5.8179999999999996</v>
      </c>
      <c r="L1025">
        <v>5.1929999999999996</v>
      </c>
    </row>
    <row r="1026" spans="1:12" x14ac:dyDescent="0.2">
      <c r="A1026" s="36">
        <v>46211.833333333299</v>
      </c>
      <c r="B1026">
        <v>7.3949999999999996</v>
      </c>
      <c r="C1026">
        <v>5.3840000000000003</v>
      </c>
      <c r="D1026">
        <v>9.0500000000000007</v>
      </c>
      <c r="E1026">
        <v>8.2260000000000009</v>
      </c>
      <c r="F1026">
        <v>6.4930000000000003</v>
      </c>
      <c r="G1026">
        <v>9.5</v>
      </c>
      <c r="H1026">
        <v>9.1999999999999993</v>
      </c>
      <c r="I1026" s="37">
        <f t="shared" si="15"/>
        <v>7.8925714285714292</v>
      </c>
      <c r="J1026">
        <v>7.3140000000000001</v>
      </c>
      <c r="K1026">
        <v>5.9729999999999999</v>
      </c>
      <c r="L1026">
        <v>6.2039999999999997</v>
      </c>
    </row>
    <row r="1027" spans="1:12" x14ac:dyDescent="0.2">
      <c r="A1027" s="36">
        <v>46211.840277777803</v>
      </c>
      <c r="B1027">
        <v>8.0090000000000003</v>
      </c>
      <c r="C1027">
        <v>4.68</v>
      </c>
      <c r="D1027">
        <v>9.3019999999999996</v>
      </c>
      <c r="E1027">
        <v>9.0559999999999992</v>
      </c>
      <c r="F1027">
        <v>5.9580000000000002</v>
      </c>
      <c r="G1027">
        <v>8.9</v>
      </c>
      <c r="H1027">
        <v>9.3000000000000007</v>
      </c>
      <c r="I1027" s="37">
        <f t="shared" si="15"/>
        <v>7.8864285714285716</v>
      </c>
      <c r="J1027">
        <v>7.8789999999999996</v>
      </c>
      <c r="K1027">
        <v>6.1529999999999996</v>
      </c>
      <c r="L1027">
        <v>6.6269999999999998</v>
      </c>
    </row>
    <row r="1028" spans="1:12" x14ac:dyDescent="0.2">
      <c r="A1028" s="36">
        <v>46211.847222222197</v>
      </c>
      <c r="B1028">
        <v>7.4580000000000002</v>
      </c>
      <c r="C1028">
        <v>5.5039999999999996</v>
      </c>
      <c r="D1028">
        <v>8.4809999999999999</v>
      </c>
      <c r="E1028">
        <v>8.0489999999999995</v>
      </c>
      <c r="F1028">
        <v>6.9450000000000003</v>
      </c>
      <c r="G1028">
        <v>8.6</v>
      </c>
      <c r="H1028">
        <v>7.9</v>
      </c>
      <c r="I1028" s="37">
        <f t="shared" si="15"/>
        <v>7.5624285714285708</v>
      </c>
      <c r="J1028">
        <v>8.4120000000000008</v>
      </c>
      <c r="K1028">
        <v>7.1890000000000001</v>
      </c>
      <c r="L1028">
        <v>5.5330000000000004</v>
      </c>
    </row>
    <row r="1029" spans="1:12" x14ac:dyDescent="0.2">
      <c r="A1029" s="36">
        <v>46211.854166666701</v>
      </c>
      <c r="B1029">
        <v>7.625</v>
      </c>
      <c r="C1029">
        <v>4.8099999999999996</v>
      </c>
      <c r="D1029">
        <v>8.4640000000000004</v>
      </c>
      <c r="E1029">
        <v>7.7229999999999999</v>
      </c>
      <c r="F1029">
        <v>6.556</v>
      </c>
      <c r="G1029">
        <v>8.6999999999999993</v>
      </c>
      <c r="H1029">
        <v>8.3000000000000007</v>
      </c>
      <c r="I1029" s="37">
        <f t="shared" si="15"/>
        <v>7.4539999999999997</v>
      </c>
      <c r="J1029">
        <v>8.0519999999999996</v>
      </c>
      <c r="K1029">
        <v>5.1840000000000002</v>
      </c>
      <c r="L1029">
        <v>5.4219999999999997</v>
      </c>
    </row>
    <row r="1030" spans="1:12" x14ac:dyDescent="0.2">
      <c r="A1030" s="36">
        <v>46211.861111111102</v>
      </c>
      <c r="B1030">
        <v>7.1230000000000002</v>
      </c>
      <c r="C1030">
        <v>5.3959999999999999</v>
      </c>
      <c r="D1030">
        <v>7.0730000000000004</v>
      </c>
      <c r="E1030">
        <v>8.0090000000000003</v>
      </c>
      <c r="F1030">
        <v>6.843</v>
      </c>
      <c r="G1030">
        <v>8.5</v>
      </c>
      <c r="H1030">
        <v>8.4</v>
      </c>
      <c r="I1030" s="37">
        <f t="shared" si="15"/>
        <v>7.3348571428571434</v>
      </c>
      <c r="J1030">
        <v>7.1589999999999998</v>
      </c>
      <c r="K1030">
        <v>6.242</v>
      </c>
      <c r="L1030">
        <v>4.5140000000000002</v>
      </c>
    </row>
    <row r="1031" spans="1:12" x14ac:dyDescent="0.2">
      <c r="A1031" s="36">
        <v>46211.868055555598</v>
      </c>
      <c r="B1031">
        <v>6.97</v>
      </c>
      <c r="C1031">
        <v>5.9770000000000003</v>
      </c>
      <c r="D1031">
        <v>7.0019999999999998</v>
      </c>
      <c r="E1031">
        <v>7.6180000000000003</v>
      </c>
      <c r="F1031">
        <v>7.6520000000000001</v>
      </c>
      <c r="G1031">
        <v>8.6999999999999993</v>
      </c>
      <c r="H1031">
        <v>8.5</v>
      </c>
      <c r="I1031" s="37">
        <f t="shared" si="15"/>
        <v>7.488428571428571</v>
      </c>
      <c r="J1031">
        <v>7.1440000000000001</v>
      </c>
      <c r="K1031">
        <v>6.8479999999999999</v>
      </c>
      <c r="L1031">
        <v>5.2460000000000004</v>
      </c>
    </row>
    <row r="1032" spans="1:12" x14ac:dyDescent="0.2">
      <c r="A1032" s="36">
        <v>46211.875</v>
      </c>
      <c r="B1032">
        <v>7.516</v>
      </c>
      <c r="C1032">
        <v>5.3710000000000004</v>
      </c>
      <c r="D1032">
        <v>7.6890000000000001</v>
      </c>
      <c r="E1032">
        <v>7.7270000000000003</v>
      </c>
      <c r="F1032">
        <v>6.423</v>
      </c>
      <c r="G1032">
        <v>8.8000000000000007</v>
      </c>
      <c r="H1032">
        <v>9</v>
      </c>
      <c r="I1032" s="37">
        <f t="shared" ref="I1032:I1095" si="16">AVERAGE(B1032:H1032)</f>
        <v>7.5037142857142856</v>
      </c>
      <c r="J1032">
        <v>8.2200000000000006</v>
      </c>
      <c r="K1032">
        <v>6.7370000000000001</v>
      </c>
      <c r="L1032">
        <v>5.444</v>
      </c>
    </row>
    <row r="1033" spans="1:12" x14ac:dyDescent="0.2">
      <c r="A1033" s="36">
        <v>46211.881944444503</v>
      </c>
      <c r="B1033">
        <v>9.0269999999999992</v>
      </c>
      <c r="C1033">
        <v>8.5459999999999994</v>
      </c>
      <c r="D1033">
        <v>9.516</v>
      </c>
      <c r="E1033">
        <v>9.2110000000000003</v>
      </c>
      <c r="F1033">
        <v>9.6950000000000003</v>
      </c>
      <c r="G1033">
        <v>9.1999999999999993</v>
      </c>
      <c r="H1033">
        <v>9.3000000000000007</v>
      </c>
      <c r="I1033" s="37">
        <f t="shared" si="16"/>
        <v>9.2135714285714272</v>
      </c>
      <c r="J1033">
        <v>8.5809999999999995</v>
      </c>
      <c r="K1033">
        <v>6.9850000000000003</v>
      </c>
      <c r="L1033">
        <v>5.4249999999999998</v>
      </c>
    </row>
    <row r="1034" spans="1:12" x14ac:dyDescent="0.2">
      <c r="A1034" s="36">
        <v>46211.888888888898</v>
      </c>
      <c r="B1034">
        <v>7.9409999999999998</v>
      </c>
      <c r="C1034">
        <v>8.1750000000000007</v>
      </c>
      <c r="D1034">
        <v>8.8109999999999999</v>
      </c>
      <c r="E1034">
        <v>8.1010000000000009</v>
      </c>
      <c r="F1034">
        <v>9.2769999999999992</v>
      </c>
      <c r="G1034">
        <v>9.1</v>
      </c>
      <c r="H1034">
        <v>8.6</v>
      </c>
      <c r="I1034" s="37">
        <f t="shared" si="16"/>
        <v>8.5721428571428575</v>
      </c>
      <c r="J1034">
        <v>7.61</v>
      </c>
      <c r="K1034">
        <v>6.6749999999999998</v>
      </c>
      <c r="L1034">
        <v>4.6100000000000003</v>
      </c>
    </row>
    <row r="1035" spans="1:12" x14ac:dyDescent="0.2">
      <c r="A1035" s="36">
        <v>46211.895833333299</v>
      </c>
      <c r="B1035">
        <v>7.7279999999999998</v>
      </c>
      <c r="C1035">
        <v>5.6859999999999999</v>
      </c>
      <c r="D1035">
        <v>8.3670000000000009</v>
      </c>
      <c r="E1035">
        <v>6.9059999999999997</v>
      </c>
      <c r="F1035">
        <v>6.91</v>
      </c>
      <c r="G1035">
        <v>9.1</v>
      </c>
      <c r="H1035">
        <v>8.6999999999999993</v>
      </c>
      <c r="I1035" s="37">
        <f t="shared" si="16"/>
        <v>7.6281428571428558</v>
      </c>
      <c r="J1035">
        <v>7.125</v>
      </c>
      <c r="K1035">
        <v>5.5</v>
      </c>
      <c r="L1035">
        <v>4.5940000000000003</v>
      </c>
    </row>
    <row r="1036" spans="1:12" x14ac:dyDescent="0.2">
      <c r="A1036" s="36">
        <v>46211.902777777803</v>
      </c>
      <c r="B1036">
        <v>7.415</v>
      </c>
      <c r="C1036">
        <v>7.5369999999999999</v>
      </c>
      <c r="D1036">
        <v>8.2129999999999992</v>
      </c>
      <c r="E1036">
        <v>7.282</v>
      </c>
      <c r="F1036">
        <v>8.6229999999999993</v>
      </c>
      <c r="G1036">
        <v>7.5</v>
      </c>
      <c r="H1036">
        <v>8.6999999999999993</v>
      </c>
      <c r="I1036" s="37">
        <f t="shared" si="16"/>
        <v>7.895714285714285</v>
      </c>
      <c r="J1036">
        <v>7.5289999999999999</v>
      </c>
      <c r="K1036">
        <v>5.1440000000000001</v>
      </c>
      <c r="L1036">
        <v>4.4829999999999997</v>
      </c>
    </row>
    <row r="1037" spans="1:12" x14ac:dyDescent="0.2">
      <c r="A1037" s="36">
        <v>46211.909722222197</v>
      </c>
      <c r="B1037">
        <v>7.6449999999999996</v>
      </c>
      <c r="C1037">
        <v>7.2839999999999998</v>
      </c>
      <c r="D1037">
        <v>8.2059999999999995</v>
      </c>
      <c r="E1037">
        <v>7.5750000000000002</v>
      </c>
      <c r="F1037">
        <v>8.5609999999999999</v>
      </c>
      <c r="G1037">
        <v>6.2</v>
      </c>
      <c r="H1037">
        <v>6.7</v>
      </c>
      <c r="I1037" s="37">
        <f t="shared" si="16"/>
        <v>7.4530000000000012</v>
      </c>
      <c r="J1037">
        <v>8.1110000000000007</v>
      </c>
      <c r="K1037">
        <v>6.8410000000000002</v>
      </c>
      <c r="L1037">
        <v>5.4029999999999996</v>
      </c>
    </row>
    <row r="1038" spans="1:12" x14ac:dyDescent="0.2">
      <c r="A1038" s="36">
        <v>46211.916666666701</v>
      </c>
      <c r="B1038">
        <v>7.6239999999999997</v>
      </c>
      <c r="C1038">
        <v>7.1130000000000004</v>
      </c>
      <c r="D1038">
        <v>8.5129999999999999</v>
      </c>
      <c r="E1038">
        <v>7.4640000000000004</v>
      </c>
      <c r="F1038">
        <v>8.3539999999999992</v>
      </c>
      <c r="G1038">
        <v>6.9</v>
      </c>
      <c r="H1038">
        <v>7.5</v>
      </c>
      <c r="I1038" s="37">
        <f t="shared" si="16"/>
        <v>7.6382857142857139</v>
      </c>
      <c r="J1038">
        <v>6.8280000000000003</v>
      </c>
      <c r="K1038">
        <v>6.5659999999999998</v>
      </c>
      <c r="L1038">
        <v>5.7919999999999998</v>
      </c>
    </row>
    <row r="1039" spans="1:12" x14ac:dyDescent="0.2">
      <c r="A1039" s="36">
        <v>46211.923611111102</v>
      </c>
      <c r="B1039">
        <v>8.1050000000000004</v>
      </c>
      <c r="C1039">
        <v>6.0060000000000002</v>
      </c>
      <c r="D1039">
        <v>7.9450000000000003</v>
      </c>
      <c r="E1039">
        <v>7.5510000000000002</v>
      </c>
      <c r="F1039">
        <v>8.0180000000000007</v>
      </c>
      <c r="G1039">
        <v>7.2</v>
      </c>
      <c r="H1039">
        <v>8</v>
      </c>
      <c r="I1039" s="37">
        <f t="shared" si="16"/>
        <v>7.5464285714285717</v>
      </c>
      <c r="J1039">
        <v>5.7789999999999999</v>
      </c>
      <c r="K1039">
        <v>6.3</v>
      </c>
      <c r="L1039">
        <v>5.2460000000000004</v>
      </c>
    </row>
    <row r="1040" spans="1:12" x14ac:dyDescent="0.2">
      <c r="A1040" s="36">
        <v>46211.930555555598</v>
      </c>
      <c r="B1040">
        <v>7.4809999999999999</v>
      </c>
      <c r="C1040">
        <v>5.774</v>
      </c>
      <c r="D1040">
        <v>7.3710000000000004</v>
      </c>
      <c r="E1040">
        <v>6.7270000000000003</v>
      </c>
      <c r="F1040">
        <v>7.8520000000000003</v>
      </c>
      <c r="G1040">
        <v>7.1</v>
      </c>
      <c r="H1040">
        <v>7.8</v>
      </c>
      <c r="I1040" s="37">
        <f t="shared" si="16"/>
        <v>7.157857142857142</v>
      </c>
      <c r="J1040">
        <v>5.9379999999999997</v>
      </c>
      <c r="K1040">
        <v>5.44</v>
      </c>
      <c r="L1040">
        <v>5.2519999999999998</v>
      </c>
    </row>
    <row r="1041" spans="1:12" x14ac:dyDescent="0.2">
      <c r="A1041" s="36">
        <v>46211.944444444503</v>
      </c>
      <c r="B1041">
        <v>7.1280000000000001</v>
      </c>
      <c r="C1041">
        <v>6.98</v>
      </c>
      <c r="D1041">
        <v>7.11</v>
      </c>
      <c r="E1041">
        <v>6.5110000000000001</v>
      </c>
      <c r="F1041">
        <v>8.0169999999999995</v>
      </c>
      <c r="G1041">
        <v>7.3</v>
      </c>
      <c r="H1041">
        <v>6.9</v>
      </c>
      <c r="I1041" s="37">
        <f t="shared" si="16"/>
        <v>7.1351428571428555</v>
      </c>
      <c r="J1041">
        <v>6.4859999999999998</v>
      </c>
      <c r="K1041">
        <v>6.3689999999999998</v>
      </c>
      <c r="L1041">
        <v>4.84</v>
      </c>
    </row>
    <row r="1042" spans="1:12" x14ac:dyDescent="0.2">
      <c r="A1042" s="36">
        <v>46211.951388888898</v>
      </c>
      <c r="B1042">
        <v>7.4009999999999998</v>
      </c>
      <c r="C1042">
        <v>6.7770000000000001</v>
      </c>
      <c r="D1042">
        <v>7.0620000000000003</v>
      </c>
      <c r="E1042">
        <v>6.2480000000000002</v>
      </c>
      <c r="F1042">
        <v>7.9829999999999997</v>
      </c>
      <c r="G1042">
        <v>8.8000000000000007</v>
      </c>
      <c r="H1042">
        <v>8</v>
      </c>
      <c r="I1042" s="37">
        <f t="shared" si="16"/>
        <v>7.4672857142857145</v>
      </c>
      <c r="J1042">
        <v>6.2830000000000004</v>
      </c>
      <c r="K1042">
        <v>6.2969999999999997</v>
      </c>
      <c r="L1042">
        <v>4.952</v>
      </c>
    </row>
    <row r="1043" spans="1:12" x14ac:dyDescent="0.2">
      <c r="A1043" s="36">
        <v>46211.958333333299</v>
      </c>
      <c r="B1043">
        <v>5.9569999999999999</v>
      </c>
      <c r="C1043">
        <v>6.1150000000000002</v>
      </c>
      <c r="D1043">
        <v>6.79</v>
      </c>
      <c r="E1043">
        <v>5.5529999999999999</v>
      </c>
      <c r="F1043">
        <v>6.9160000000000004</v>
      </c>
      <c r="G1043">
        <v>8.1</v>
      </c>
      <c r="H1043">
        <v>8.3000000000000007</v>
      </c>
      <c r="I1043" s="37">
        <f t="shared" si="16"/>
        <v>6.8187142857142851</v>
      </c>
      <c r="J1043">
        <v>6.4219999999999997</v>
      </c>
      <c r="K1043">
        <v>5.742</v>
      </c>
      <c r="L1043">
        <v>4.5720000000000001</v>
      </c>
    </row>
    <row r="1044" spans="1:12" x14ac:dyDescent="0.2">
      <c r="A1044" s="36">
        <v>46211.972222222197</v>
      </c>
      <c r="B1044">
        <v>6.577</v>
      </c>
      <c r="C1044">
        <v>6.1630000000000003</v>
      </c>
      <c r="D1044">
        <v>7.4379999999999997</v>
      </c>
      <c r="E1044">
        <v>6.0739999999999998</v>
      </c>
      <c r="F1044">
        <v>7.4880000000000004</v>
      </c>
      <c r="G1044">
        <v>7.9</v>
      </c>
      <c r="H1044">
        <v>7.8</v>
      </c>
      <c r="I1044" s="37">
        <f t="shared" si="16"/>
        <v>7.0628571428571423</v>
      </c>
      <c r="J1044">
        <v>7.3920000000000003</v>
      </c>
      <c r="K1044">
        <v>6.0780000000000003</v>
      </c>
      <c r="L1044">
        <v>4.6779999999999999</v>
      </c>
    </row>
    <row r="1045" spans="1:12" x14ac:dyDescent="0.2">
      <c r="A1045" s="36">
        <v>46211.979166666701</v>
      </c>
      <c r="B1045">
        <v>7.3920000000000003</v>
      </c>
      <c r="C1045">
        <v>7.07</v>
      </c>
      <c r="D1045">
        <v>7.7539999999999996</v>
      </c>
      <c r="E1045">
        <v>6.8730000000000002</v>
      </c>
      <c r="F1045">
        <v>7.9749999999999996</v>
      </c>
      <c r="G1045">
        <v>7.9</v>
      </c>
      <c r="H1045">
        <v>7.8</v>
      </c>
      <c r="I1045" s="37">
        <f t="shared" si="16"/>
        <v>7.5377142857142854</v>
      </c>
      <c r="J1045">
        <v>7.3</v>
      </c>
      <c r="K1045">
        <v>5.84</v>
      </c>
      <c r="L1045">
        <v>4.7060000000000004</v>
      </c>
    </row>
    <row r="1046" spans="1:12" x14ac:dyDescent="0.2">
      <c r="A1046" s="36">
        <v>46211.986111111102</v>
      </c>
      <c r="B1046">
        <v>7.5190000000000001</v>
      </c>
      <c r="C1046">
        <v>6.3140000000000001</v>
      </c>
      <c r="D1046">
        <v>7.8109999999999999</v>
      </c>
      <c r="E1046">
        <v>6.5209999999999999</v>
      </c>
      <c r="F1046">
        <v>7.6159999999999997</v>
      </c>
      <c r="G1046">
        <v>8.1999999999999993</v>
      </c>
      <c r="H1046">
        <v>7.3</v>
      </c>
      <c r="I1046" s="37">
        <f t="shared" si="16"/>
        <v>7.3258571428571413</v>
      </c>
      <c r="J1046">
        <v>7.1269999999999998</v>
      </c>
      <c r="K1046">
        <v>6.29</v>
      </c>
      <c r="L1046">
        <v>4.7590000000000003</v>
      </c>
    </row>
    <row r="1047" spans="1:12" x14ac:dyDescent="0.2">
      <c r="A1047" s="36">
        <v>46211.993055555598</v>
      </c>
      <c r="B1047">
        <v>7.9020000000000001</v>
      </c>
      <c r="C1047">
        <v>6.7839999999999998</v>
      </c>
      <c r="D1047">
        <v>8.4009999999999998</v>
      </c>
      <c r="E1047">
        <v>7.0279999999999996</v>
      </c>
      <c r="F1047">
        <v>7.7549999999999999</v>
      </c>
      <c r="G1047">
        <v>9.3000000000000007</v>
      </c>
      <c r="H1047">
        <v>7.7</v>
      </c>
      <c r="I1047" s="37">
        <f t="shared" si="16"/>
        <v>7.838571428571429</v>
      </c>
      <c r="J1047">
        <v>7.0519999999999996</v>
      </c>
      <c r="K1047">
        <v>6.048</v>
      </c>
      <c r="L1047">
        <v>5.1829999999999998</v>
      </c>
    </row>
    <row r="1048" spans="1:12" x14ac:dyDescent="0.2">
      <c r="A1048" s="36">
        <v>46212</v>
      </c>
      <c r="B1048">
        <v>8.3390000000000004</v>
      </c>
      <c r="C1048">
        <v>6.4539999999999997</v>
      </c>
      <c r="D1048">
        <v>8.1340000000000003</v>
      </c>
      <c r="E1048">
        <v>7.3339999999999996</v>
      </c>
      <c r="F1048">
        <v>7.843</v>
      </c>
      <c r="G1048">
        <v>8.8000000000000007</v>
      </c>
      <c r="H1048">
        <v>7.5</v>
      </c>
      <c r="I1048" s="37">
        <f t="shared" si="16"/>
        <v>7.7719999999999994</v>
      </c>
      <c r="J1048">
        <v>7.3540000000000001</v>
      </c>
      <c r="K1048">
        <v>5.8</v>
      </c>
      <c r="L1048">
        <v>5.548</v>
      </c>
    </row>
    <row r="1049" spans="1:12" x14ac:dyDescent="0.2">
      <c r="A1049" s="36">
        <v>46212.006944444503</v>
      </c>
      <c r="B1049">
        <v>8.2230000000000008</v>
      </c>
      <c r="C1049">
        <v>6.9660000000000002</v>
      </c>
      <c r="D1049">
        <v>7.6420000000000003</v>
      </c>
      <c r="E1049">
        <v>7.0730000000000004</v>
      </c>
      <c r="F1049">
        <v>8.2810000000000006</v>
      </c>
      <c r="G1049">
        <v>7.7</v>
      </c>
      <c r="H1049">
        <v>7.2</v>
      </c>
      <c r="I1049" s="37">
        <f t="shared" si="16"/>
        <v>7.58357142857143</v>
      </c>
      <c r="J1049">
        <v>7.2640000000000002</v>
      </c>
      <c r="K1049">
        <v>5.6840000000000002</v>
      </c>
      <c r="L1049">
        <v>5.4749999999999996</v>
      </c>
    </row>
    <row r="1050" spans="1:12" x14ac:dyDescent="0.2">
      <c r="A1050" s="36">
        <v>46212.013888888898</v>
      </c>
      <c r="B1050">
        <v>7.8540000000000001</v>
      </c>
      <c r="C1050">
        <v>6.5780000000000003</v>
      </c>
      <c r="D1050">
        <v>7.9429999999999996</v>
      </c>
      <c r="E1050">
        <v>6.968</v>
      </c>
      <c r="F1050">
        <v>8.1359999999999992</v>
      </c>
      <c r="G1050">
        <v>7.7</v>
      </c>
      <c r="H1050">
        <v>7.2</v>
      </c>
      <c r="I1050" s="37">
        <f t="shared" si="16"/>
        <v>7.4827142857142865</v>
      </c>
      <c r="J1050">
        <v>7.2969999999999997</v>
      </c>
      <c r="K1050">
        <v>6.3129999999999997</v>
      </c>
      <c r="L1050">
        <v>5.8979999999999997</v>
      </c>
    </row>
    <row r="1051" spans="1:12" x14ac:dyDescent="0.2">
      <c r="A1051" s="36">
        <v>46212.020833333299</v>
      </c>
      <c r="B1051">
        <v>7.8259999999999996</v>
      </c>
      <c r="C1051">
        <v>7.2530000000000001</v>
      </c>
      <c r="D1051">
        <v>8.0879999999999992</v>
      </c>
      <c r="E1051">
        <v>7.2530000000000001</v>
      </c>
      <c r="F1051">
        <v>8.0969999999999995</v>
      </c>
      <c r="G1051">
        <v>7.7</v>
      </c>
      <c r="H1051">
        <v>7.8</v>
      </c>
      <c r="I1051" s="37">
        <f t="shared" si="16"/>
        <v>7.7167142857142865</v>
      </c>
      <c r="J1051">
        <v>7.2569999999999997</v>
      </c>
      <c r="K1051">
        <v>6.6529999999999996</v>
      </c>
      <c r="L1051">
        <v>5.5830000000000002</v>
      </c>
    </row>
    <row r="1052" spans="1:12" x14ac:dyDescent="0.2">
      <c r="A1052" s="36">
        <v>46212.027777777803</v>
      </c>
      <c r="B1052">
        <v>7.4640000000000004</v>
      </c>
      <c r="C1052">
        <v>5.7309999999999999</v>
      </c>
      <c r="D1052">
        <v>7.5380000000000003</v>
      </c>
      <c r="E1052">
        <v>6.5810000000000004</v>
      </c>
      <c r="F1052">
        <v>6.9329999999999998</v>
      </c>
      <c r="G1052">
        <v>8.6999999999999993</v>
      </c>
      <c r="H1052">
        <v>7.5</v>
      </c>
      <c r="I1052" s="37">
        <f t="shared" si="16"/>
        <v>7.2067142857142859</v>
      </c>
      <c r="J1052">
        <v>7.2859999999999996</v>
      </c>
      <c r="K1052">
        <v>6.2830000000000004</v>
      </c>
      <c r="L1052">
        <v>6.2670000000000003</v>
      </c>
    </row>
    <row r="1053" spans="1:12" x14ac:dyDescent="0.2">
      <c r="A1053" s="36">
        <v>46212.041666666701</v>
      </c>
      <c r="B1053">
        <v>7.3719999999999999</v>
      </c>
      <c r="C1053">
        <v>6.444</v>
      </c>
      <c r="D1053">
        <v>7.35</v>
      </c>
      <c r="E1053">
        <v>6.5359999999999996</v>
      </c>
      <c r="F1053">
        <v>7.6319999999999997</v>
      </c>
      <c r="G1053">
        <v>6.3</v>
      </c>
      <c r="H1053">
        <v>6.5</v>
      </c>
      <c r="I1053" s="37">
        <f t="shared" si="16"/>
        <v>6.8762857142857134</v>
      </c>
      <c r="J1053">
        <v>5.8529999999999998</v>
      </c>
      <c r="K1053">
        <v>6.5</v>
      </c>
      <c r="L1053">
        <v>5.9950000000000001</v>
      </c>
    </row>
    <row r="1054" spans="1:12" x14ac:dyDescent="0.2">
      <c r="A1054" s="36">
        <v>46212.048611111102</v>
      </c>
      <c r="B1054">
        <v>6.5629999999999997</v>
      </c>
      <c r="C1054">
        <v>6.88</v>
      </c>
      <c r="D1054">
        <v>7.4850000000000003</v>
      </c>
      <c r="E1054">
        <v>6.7009999999999996</v>
      </c>
      <c r="F1054">
        <v>7.9509999999999996</v>
      </c>
      <c r="G1054">
        <v>6.8</v>
      </c>
      <c r="H1054">
        <v>6.2</v>
      </c>
      <c r="I1054" s="37">
        <f t="shared" si="16"/>
        <v>6.9399999999999995</v>
      </c>
      <c r="J1054">
        <v>6.3330000000000002</v>
      </c>
      <c r="K1054">
        <v>7.6379999999999999</v>
      </c>
      <c r="L1054">
        <v>6.6029999999999998</v>
      </c>
    </row>
    <row r="1055" spans="1:12" x14ac:dyDescent="0.2">
      <c r="A1055" s="36">
        <v>46212.055555555598</v>
      </c>
      <c r="B1055">
        <v>7.3529999999999998</v>
      </c>
      <c r="C1055">
        <v>6.67</v>
      </c>
      <c r="D1055">
        <v>7.1820000000000004</v>
      </c>
      <c r="E1055">
        <v>7.0330000000000004</v>
      </c>
      <c r="F1055">
        <v>7.5540000000000003</v>
      </c>
      <c r="G1055">
        <v>6.3</v>
      </c>
      <c r="H1055">
        <v>6.7</v>
      </c>
      <c r="I1055" s="37">
        <f t="shared" si="16"/>
        <v>6.9702857142857146</v>
      </c>
      <c r="J1055">
        <v>6.6580000000000004</v>
      </c>
      <c r="K1055">
        <v>6.6660000000000004</v>
      </c>
      <c r="L1055">
        <v>5.1050000000000004</v>
      </c>
    </row>
    <row r="1056" spans="1:12" x14ac:dyDescent="0.2">
      <c r="A1056" s="36">
        <v>46212.0625</v>
      </c>
      <c r="B1056">
        <v>7.1619999999999999</v>
      </c>
      <c r="C1056">
        <v>6.99</v>
      </c>
      <c r="D1056">
        <v>7.702</v>
      </c>
      <c r="E1056">
        <v>7.0350000000000001</v>
      </c>
      <c r="F1056">
        <v>7.83</v>
      </c>
      <c r="G1056">
        <v>6.5</v>
      </c>
      <c r="H1056">
        <v>6.7</v>
      </c>
      <c r="I1056" s="37">
        <f t="shared" si="16"/>
        <v>7.1312857142857151</v>
      </c>
      <c r="J1056">
        <v>6.5259999999999998</v>
      </c>
      <c r="K1056">
        <v>6.5460000000000003</v>
      </c>
      <c r="L1056">
        <v>6.3090000000000002</v>
      </c>
    </row>
    <row r="1057" spans="1:12" x14ac:dyDescent="0.2">
      <c r="A1057" s="36">
        <v>46212.069444444503</v>
      </c>
      <c r="B1057">
        <v>6.9450000000000003</v>
      </c>
      <c r="C1057">
        <v>7.0709999999999997</v>
      </c>
      <c r="D1057">
        <v>7.7530000000000001</v>
      </c>
      <c r="E1057">
        <v>7.4169999999999998</v>
      </c>
      <c r="F1057">
        <v>7.4</v>
      </c>
      <c r="G1057">
        <v>6.9</v>
      </c>
      <c r="H1057">
        <v>6.3</v>
      </c>
      <c r="I1057" s="37">
        <f t="shared" si="16"/>
        <v>7.1122857142857132</v>
      </c>
      <c r="J1057">
        <v>6.4470000000000001</v>
      </c>
      <c r="K1057">
        <v>6.3540000000000001</v>
      </c>
      <c r="L1057">
        <v>6.2569999999999997</v>
      </c>
    </row>
    <row r="1058" spans="1:12" x14ac:dyDescent="0.2">
      <c r="A1058" s="36">
        <v>46212.076388888898</v>
      </c>
      <c r="B1058">
        <v>7.44</v>
      </c>
      <c r="C1058">
        <v>6.9420000000000002</v>
      </c>
      <c r="D1058">
        <v>7.5380000000000003</v>
      </c>
      <c r="E1058">
        <v>6.8819999999999997</v>
      </c>
      <c r="F1058">
        <v>7.6870000000000003</v>
      </c>
      <c r="G1058">
        <v>6.6</v>
      </c>
      <c r="H1058">
        <v>5.6</v>
      </c>
      <c r="I1058" s="37">
        <f t="shared" si="16"/>
        <v>6.955571428571429</v>
      </c>
      <c r="J1058">
        <v>6.891</v>
      </c>
      <c r="K1058">
        <v>6.6159999999999997</v>
      </c>
      <c r="L1058">
        <v>6.2779999999999996</v>
      </c>
    </row>
    <row r="1059" spans="1:12" x14ac:dyDescent="0.2">
      <c r="A1059" s="36">
        <v>46212.083333333299</v>
      </c>
      <c r="B1059">
        <v>7.1070000000000002</v>
      </c>
      <c r="C1059">
        <v>6.9039999999999999</v>
      </c>
      <c r="D1059">
        <v>7.4580000000000002</v>
      </c>
      <c r="E1059">
        <v>6.8159999999999998</v>
      </c>
      <c r="F1059">
        <v>7.87</v>
      </c>
      <c r="G1059">
        <v>6.5</v>
      </c>
      <c r="H1059">
        <v>6</v>
      </c>
      <c r="I1059" s="37">
        <f t="shared" si="16"/>
        <v>6.9507142857142856</v>
      </c>
      <c r="J1059">
        <v>6.6139999999999999</v>
      </c>
      <c r="K1059">
        <v>6.19</v>
      </c>
      <c r="L1059">
        <v>5.8140000000000001</v>
      </c>
    </row>
    <row r="1060" spans="1:12" x14ac:dyDescent="0.2">
      <c r="A1060" s="36">
        <v>46212.097222222197</v>
      </c>
      <c r="B1060">
        <v>7.16</v>
      </c>
      <c r="C1060">
        <v>6.726</v>
      </c>
      <c r="D1060">
        <v>7.31</v>
      </c>
      <c r="E1060">
        <v>6.6219999999999999</v>
      </c>
      <c r="F1060">
        <v>7.1950000000000003</v>
      </c>
      <c r="G1060">
        <v>6.6</v>
      </c>
      <c r="H1060">
        <v>6.3</v>
      </c>
      <c r="I1060" s="37">
        <f t="shared" si="16"/>
        <v>6.8447142857142849</v>
      </c>
      <c r="J1060">
        <v>7.4160000000000004</v>
      </c>
      <c r="K1060">
        <v>6.798</v>
      </c>
      <c r="L1060">
        <v>6.6310000000000002</v>
      </c>
    </row>
    <row r="1061" spans="1:12" x14ac:dyDescent="0.2">
      <c r="A1061" s="36">
        <v>46212.104166666701</v>
      </c>
      <c r="B1061">
        <v>7.8810000000000002</v>
      </c>
      <c r="C1061">
        <v>6.75</v>
      </c>
      <c r="D1061">
        <v>7.7709999999999999</v>
      </c>
      <c r="E1061">
        <v>7.0259999999999998</v>
      </c>
      <c r="F1061">
        <v>7.5709999999999997</v>
      </c>
      <c r="G1061">
        <v>6.5</v>
      </c>
      <c r="H1061">
        <v>6.7</v>
      </c>
      <c r="I1061" s="37">
        <f t="shared" si="16"/>
        <v>7.1712857142857152</v>
      </c>
      <c r="J1061">
        <v>7.0289999999999999</v>
      </c>
      <c r="K1061">
        <v>6.7969999999999997</v>
      </c>
      <c r="L1061">
        <v>6.1870000000000003</v>
      </c>
    </row>
    <row r="1062" spans="1:12" x14ac:dyDescent="0.2">
      <c r="A1062" s="36">
        <v>46212.111111111102</v>
      </c>
      <c r="B1062">
        <v>7.4720000000000004</v>
      </c>
      <c r="C1062">
        <v>6.9260000000000002</v>
      </c>
      <c r="D1062">
        <v>7.6689999999999996</v>
      </c>
      <c r="E1062">
        <v>7.0810000000000004</v>
      </c>
      <c r="F1062">
        <v>7.734</v>
      </c>
      <c r="G1062">
        <v>6.7</v>
      </c>
      <c r="H1062">
        <v>7</v>
      </c>
      <c r="I1062" s="37">
        <f t="shared" si="16"/>
        <v>7.226</v>
      </c>
      <c r="J1062">
        <v>6.7610000000000001</v>
      </c>
      <c r="K1062">
        <v>6.532</v>
      </c>
      <c r="L1062">
        <v>6.3579999999999997</v>
      </c>
    </row>
    <row r="1063" spans="1:12" x14ac:dyDescent="0.2">
      <c r="A1063" s="36">
        <v>46212.118055555598</v>
      </c>
      <c r="B1063">
        <v>7.2679999999999998</v>
      </c>
      <c r="C1063">
        <v>7.1120000000000001</v>
      </c>
      <c r="D1063">
        <v>7.8840000000000003</v>
      </c>
      <c r="E1063">
        <v>6.8029999999999999</v>
      </c>
      <c r="F1063">
        <v>7.9859999999999998</v>
      </c>
      <c r="G1063">
        <v>6.8</v>
      </c>
      <c r="H1063">
        <v>6.3</v>
      </c>
      <c r="I1063" s="37">
        <f t="shared" si="16"/>
        <v>7.1647142857142843</v>
      </c>
      <c r="J1063">
        <v>6.76</v>
      </c>
      <c r="K1063">
        <v>6.5449999999999999</v>
      </c>
      <c r="L1063">
        <v>6.4160000000000004</v>
      </c>
    </row>
    <row r="1064" spans="1:12" x14ac:dyDescent="0.2">
      <c r="A1064" s="36">
        <v>46212.125</v>
      </c>
      <c r="B1064">
        <v>8.0939999999999994</v>
      </c>
      <c r="C1064">
        <v>6.6639999999999997</v>
      </c>
      <c r="D1064">
        <v>7.835</v>
      </c>
      <c r="E1064">
        <v>6.9969999999999999</v>
      </c>
      <c r="F1064">
        <v>7.5039999999999996</v>
      </c>
      <c r="G1064">
        <v>6.4</v>
      </c>
      <c r="H1064">
        <v>6.1</v>
      </c>
      <c r="I1064" s="37">
        <f t="shared" si="16"/>
        <v>7.0848571428571434</v>
      </c>
      <c r="J1064">
        <v>7.2279999999999998</v>
      </c>
      <c r="K1064">
        <v>6.4219999999999997</v>
      </c>
      <c r="L1064">
        <v>6.4340000000000002</v>
      </c>
    </row>
    <row r="1065" spans="1:12" x14ac:dyDescent="0.2">
      <c r="A1065" s="36">
        <v>46212.131944444503</v>
      </c>
      <c r="B1065">
        <v>7.7910000000000004</v>
      </c>
      <c r="C1065">
        <v>5.7619999999999996</v>
      </c>
      <c r="D1065">
        <v>7.3949999999999996</v>
      </c>
      <c r="E1065">
        <v>6.6219999999999999</v>
      </c>
      <c r="F1065">
        <v>6.8780000000000001</v>
      </c>
      <c r="G1065">
        <v>6.5</v>
      </c>
      <c r="H1065">
        <v>6</v>
      </c>
      <c r="I1065" s="37">
        <f t="shared" si="16"/>
        <v>6.7068571428571433</v>
      </c>
      <c r="J1065">
        <v>7.516</v>
      </c>
      <c r="K1065">
        <v>7.22</v>
      </c>
      <c r="L1065">
        <v>6.89</v>
      </c>
    </row>
    <row r="1066" spans="1:12" x14ac:dyDescent="0.2">
      <c r="A1066" s="36">
        <v>46212.138888888898</v>
      </c>
      <c r="B1066">
        <v>7.8550000000000004</v>
      </c>
      <c r="C1066">
        <v>6.851</v>
      </c>
      <c r="D1066">
        <v>7.4859999999999998</v>
      </c>
      <c r="E1066">
        <v>7.117</v>
      </c>
      <c r="F1066">
        <v>8.4339999999999993</v>
      </c>
      <c r="G1066">
        <v>6.4</v>
      </c>
      <c r="H1066">
        <v>6.8</v>
      </c>
      <c r="I1066" s="37">
        <f t="shared" si="16"/>
        <v>7.2775714285714281</v>
      </c>
      <c r="J1066">
        <v>7.0119999999999996</v>
      </c>
      <c r="K1066">
        <v>7.5439999999999996</v>
      </c>
      <c r="L1066">
        <v>7.1550000000000002</v>
      </c>
    </row>
    <row r="1067" spans="1:12" x14ac:dyDescent="0.2">
      <c r="A1067" s="36">
        <v>46212.145833333299</v>
      </c>
      <c r="B1067">
        <v>7.1040000000000001</v>
      </c>
      <c r="C1067">
        <v>7.3959999999999999</v>
      </c>
      <c r="D1067">
        <v>8.2590000000000003</v>
      </c>
      <c r="E1067">
        <v>7.5419999999999998</v>
      </c>
      <c r="F1067">
        <v>8.15</v>
      </c>
      <c r="G1067">
        <v>7.4</v>
      </c>
      <c r="H1067">
        <v>7.1</v>
      </c>
      <c r="I1067" s="37">
        <f t="shared" si="16"/>
        <v>7.5644285714285715</v>
      </c>
      <c r="J1067">
        <v>7.1719999999999997</v>
      </c>
      <c r="K1067">
        <v>6.6070000000000002</v>
      </c>
      <c r="L1067">
        <v>6.1280000000000001</v>
      </c>
    </row>
    <row r="1068" spans="1:12" x14ac:dyDescent="0.2">
      <c r="A1068" s="36">
        <v>46212.152777777803</v>
      </c>
      <c r="B1068">
        <v>7.4189999999999996</v>
      </c>
      <c r="C1068">
        <v>7.0880000000000001</v>
      </c>
      <c r="D1068">
        <v>7.9109999999999996</v>
      </c>
      <c r="E1068">
        <v>7.0579999999999998</v>
      </c>
      <c r="F1068">
        <v>8.0210000000000008</v>
      </c>
      <c r="G1068">
        <v>7.2</v>
      </c>
      <c r="H1068">
        <v>6.9</v>
      </c>
      <c r="I1068" s="37">
        <f t="shared" si="16"/>
        <v>7.3710000000000004</v>
      </c>
      <c r="J1068">
        <v>6.8029999999999999</v>
      </c>
      <c r="K1068">
        <v>6.0629999999999997</v>
      </c>
      <c r="L1068">
        <v>6.4720000000000004</v>
      </c>
    </row>
    <row r="1069" spans="1:12" x14ac:dyDescent="0.2">
      <c r="A1069" s="36">
        <v>46212.159722222197</v>
      </c>
      <c r="B1069">
        <v>8.0570000000000004</v>
      </c>
      <c r="C1069">
        <v>6.4560000000000004</v>
      </c>
      <c r="D1069">
        <v>7.5389999999999997</v>
      </c>
      <c r="E1069">
        <v>7.165</v>
      </c>
      <c r="F1069">
        <v>7.3339999999999996</v>
      </c>
      <c r="G1069">
        <v>6.8</v>
      </c>
      <c r="H1069">
        <v>6.7</v>
      </c>
      <c r="I1069" s="37">
        <f t="shared" si="16"/>
        <v>7.1501428571428578</v>
      </c>
      <c r="J1069">
        <v>6.5069999999999997</v>
      </c>
      <c r="K1069">
        <v>6.1020000000000003</v>
      </c>
      <c r="L1069">
        <v>4.1020000000000003</v>
      </c>
    </row>
    <row r="1070" spans="1:12" x14ac:dyDescent="0.2">
      <c r="A1070" s="36">
        <v>46212.173611111102</v>
      </c>
      <c r="B1070">
        <v>6.5549999999999997</v>
      </c>
      <c r="C1070">
        <v>5.8150000000000004</v>
      </c>
      <c r="D1070">
        <v>8.0269999999999992</v>
      </c>
      <c r="E1070">
        <v>6.8849999999999998</v>
      </c>
      <c r="F1070">
        <v>6.5780000000000003</v>
      </c>
      <c r="G1070">
        <v>6.1</v>
      </c>
      <c r="H1070">
        <v>6.3</v>
      </c>
      <c r="I1070" s="37">
        <f t="shared" si="16"/>
        <v>6.6085714285714285</v>
      </c>
      <c r="J1070">
        <v>6.6580000000000004</v>
      </c>
      <c r="K1070">
        <v>6.7430000000000003</v>
      </c>
      <c r="L1070">
        <v>4.8559999999999999</v>
      </c>
    </row>
    <row r="1071" spans="1:12" x14ac:dyDescent="0.2">
      <c r="A1071" s="36">
        <v>46212.1875</v>
      </c>
      <c r="B1071">
        <v>6.6020000000000003</v>
      </c>
      <c r="C1071">
        <v>4.8899999999999997</v>
      </c>
      <c r="D1071">
        <v>6.9950000000000001</v>
      </c>
      <c r="E1071">
        <v>6.2039999999999997</v>
      </c>
      <c r="F1071">
        <v>6.2270000000000003</v>
      </c>
      <c r="G1071">
        <v>7.3</v>
      </c>
      <c r="H1071">
        <v>7.1</v>
      </c>
      <c r="I1071" s="37">
        <f t="shared" si="16"/>
        <v>6.4740000000000011</v>
      </c>
      <c r="J1071">
        <v>7.1710000000000003</v>
      </c>
      <c r="K1071">
        <v>6.7619999999999996</v>
      </c>
      <c r="L1071">
        <v>5.7009999999999996</v>
      </c>
    </row>
    <row r="1072" spans="1:12" x14ac:dyDescent="0.2">
      <c r="A1072" s="36">
        <v>46212.194444444503</v>
      </c>
      <c r="B1072">
        <v>6.2279999999999998</v>
      </c>
      <c r="C1072">
        <v>2.7320000000000002</v>
      </c>
      <c r="D1072">
        <v>6.1639999999999997</v>
      </c>
      <c r="E1072">
        <v>5.82</v>
      </c>
      <c r="F1072">
        <v>5.093</v>
      </c>
      <c r="G1072">
        <v>6.2</v>
      </c>
      <c r="H1072">
        <v>5.9</v>
      </c>
      <c r="I1072" s="37">
        <f t="shared" si="16"/>
        <v>5.448142857142857</v>
      </c>
      <c r="J1072">
        <v>7.2939999999999996</v>
      </c>
      <c r="K1072">
        <v>6.4560000000000004</v>
      </c>
      <c r="L1072">
        <v>5.3730000000000002</v>
      </c>
    </row>
    <row r="1073" spans="1:12" x14ac:dyDescent="0.2">
      <c r="A1073" s="36">
        <v>46212.201388888898</v>
      </c>
      <c r="B1073">
        <v>5.6059999999999999</v>
      </c>
      <c r="C1073">
        <v>5.4279999999999999</v>
      </c>
      <c r="D1073">
        <v>5.806</v>
      </c>
      <c r="E1073">
        <v>5.4269999999999996</v>
      </c>
      <c r="F1073">
        <v>5.9009999999999998</v>
      </c>
      <c r="G1073">
        <v>6.1</v>
      </c>
      <c r="H1073">
        <v>6.3</v>
      </c>
      <c r="I1073" s="37">
        <f t="shared" si="16"/>
        <v>5.7954285714285714</v>
      </c>
      <c r="J1073">
        <v>8.1229999999999993</v>
      </c>
      <c r="K1073">
        <v>7.0119999999999996</v>
      </c>
      <c r="L1073">
        <v>6.74</v>
      </c>
    </row>
    <row r="1074" spans="1:12" x14ac:dyDescent="0.2">
      <c r="A1074" s="36">
        <v>46212.208333333299</v>
      </c>
      <c r="B1074">
        <v>5.2160000000000002</v>
      </c>
      <c r="C1074">
        <v>5.6130000000000004</v>
      </c>
      <c r="D1074">
        <v>6.2140000000000004</v>
      </c>
      <c r="E1074">
        <v>5.4779999999999998</v>
      </c>
      <c r="F1074">
        <v>6.3140000000000001</v>
      </c>
      <c r="G1074">
        <v>6.3</v>
      </c>
      <c r="H1074">
        <v>6.4</v>
      </c>
      <c r="I1074" s="37">
        <f t="shared" si="16"/>
        <v>5.9335714285714278</v>
      </c>
      <c r="J1074">
        <v>7.7530000000000001</v>
      </c>
      <c r="K1074">
        <v>6.8780000000000001</v>
      </c>
      <c r="L1074">
        <v>7.0060000000000002</v>
      </c>
    </row>
    <row r="1075" spans="1:12" x14ac:dyDescent="0.2">
      <c r="A1075" s="36">
        <v>46212.222222222197</v>
      </c>
      <c r="B1075">
        <v>5.47</v>
      </c>
      <c r="C1075">
        <v>3.645</v>
      </c>
      <c r="D1075">
        <v>5.8330000000000002</v>
      </c>
      <c r="E1075">
        <v>5.23</v>
      </c>
      <c r="F1075">
        <v>4.6609999999999996</v>
      </c>
      <c r="G1075">
        <v>6.5</v>
      </c>
      <c r="H1075">
        <v>6.7</v>
      </c>
      <c r="I1075" s="37">
        <f t="shared" si="16"/>
        <v>5.4341428571428576</v>
      </c>
      <c r="J1075">
        <v>7.04</v>
      </c>
      <c r="K1075">
        <v>6.1239999999999997</v>
      </c>
      <c r="L1075">
        <v>6.2859999999999996</v>
      </c>
    </row>
    <row r="1076" spans="1:12" x14ac:dyDescent="0.2">
      <c r="A1076" s="36">
        <v>46212.229166666701</v>
      </c>
      <c r="B1076">
        <v>5.1210000000000004</v>
      </c>
      <c r="C1076">
        <v>3.1339999999999999</v>
      </c>
      <c r="D1076">
        <v>4.8899999999999997</v>
      </c>
      <c r="E1076">
        <v>4.3090000000000002</v>
      </c>
      <c r="F1076">
        <v>4.1210000000000004</v>
      </c>
      <c r="G1076">
        <v>6.7</v>
      </c>
      <c r="H1076">
        <v>6.7</v>
      </c>
      <c r="I1076" s="37">
        <f t="shared" si="16"/>
        <v>4.9964285714285719</v>
      </c>
      <c r="J1076">
        <v>6.4409999999999998</v>
      </c>
      <c r="K1076">
        <v>5.899</v>
      </c>
      <c r="L1076">
        <v>6.0289999999999999</v>
      </c>
    </row>
    <row r="1077" spans="1:12" x14ac:dyDescent="0.2">
      <c r="A1077" s="36">
        <v>46212.236111111102</v>
      </c>
      <c r="B1077">
        <v>4.782</v>
      </c>
      <c r="C1077">
        <v>2.944</v>
      </c>
      <c r="D1077">
        <v>4.8209999999999997</v>
      </c>
      <c r="E1077">
        <v>3.9319999999999999</v>
      </c>
      <c r="F1077">
        <v>3.6560000000000001</v>
      </c>
      <c r="G1077">
        <v>6.2</v>
      </c>
      <c r="H1077">
        <v>6</v>
      </c>
      <c r="I1077" s="37">
        <f t="shared" si="16"/>
        <v>4.6192857142857138</v>
      </c>
      <c r="J1077">
        <v>5.7320000000000002</v>
      </c>
      <c r="K1077">
        <v>5.282</v>
      </c>
      <c r="L1077">
        <v>5.2590000000000003</v>
      </c>
    </row>
    <row r="1078" spans="1:12" x14ac:dyDescent="0.2">
      <c r="A1078" s="36">
        <v>46212.243055555598</v>
      </c>
      <c r="B1078">
        <v>4.2519999999999998</v>
      </c>
      <c r="C1078">
        <v>2.968</v>
      </c>
      <c r="D1078">
        <v>3.9580000000000002</v>
      </c>
      <c r="E1078">
        <v>3.738</v>
      </c>
      <c r="F1078">
        <v>3.62</v>
      </c>
      <c r="G1078">
        <v>6.1</v>
      </c>
      <c r="H1078">
        <v>5.9</v>
      </c>
      <c r="I1078" s="37">
        <f t="shared" si="16"/>
        <v>4.3622857142857141</v>
      </c>
      <c r="J1078">
        <v>5.8070000000000004</v>
      </c>
      <c r="K1078">
        <v>5.5170000000000003</v>
      </c>
      <c r="L1078">
        <v>5.3220000000000001</v>
      </c>
    </row>
    <row r="1079" spans="1:12" x14ac:dyDescent="0.2">
      <c r="A1079" s="36">
        <v>46212.256944444503</v>
      </c>
      <c r="B1079">
        <v>3.4319999999999999</v>
      </c>
      <c r="C1079">
        <v>3.617</v>
      </c>
      <c r="D1079">
        <v>3.8780000000000001</v>
      </c>
      <c r="E1079">
        <v>3.8730000000000002</v>
      </c>
      <c r="F1079">
        <v>3.6259999999999999</v>
      </c>
      <c r="G1079">
        <v>5.9</v>
      </c>
      <c r="H1079">
        <v>5.9</v>
      </c>
      <c r="I1079" s="37">
        <f t="shared" si="16"/>
        <v>4.3179999999999996</v>
      </c>
      <c r="J1079">
        <v>5.36</v>
      </c>
      <c r="K1079">
        <v>5.0979999999999999</v>
      </c>
      <c r="L1079">
        <v>4.4560000000000004</v>
      </c>
    </row>
    <row r="1080" spans="1:12" x14ac:dyDescent="0.2">
      <c r="A1080" s="36">
        <v>46212.263888888898</v>
      </c>
      <c r="B1080">
        <v>3.3130000000000002</v>
      </c>
      <c r="C1080">
        <v>3.8420000000000001</v>
      </c>
      <c r="D1080">
        <v>4.0670000000000002</v>
      </c>
      <c r="E1080">
        <v>3.9630000000000001</v>
      </c>
      <c r="F1080">
        <v>3.903</v>
      </c>
      <c r="G1080">
        <v>6</v>
      </c>
      <c r="H1080">
        <v>5.9</v>
      </c>
      <c r="I1080" s="37">
        <f t="shared" si="16"/>
        <v>4.426857142857143</v>
      </c>
      <c r="J1080">
        <v>4.718</v>
      </c>
      <c r="K1080">
        <v>5.4930000000000003</v>
      </c>
      <c r="L1080">
        <v>4.6020000000000003</v>
      </c>
    </row>
    <row r="1081" spans="1:12" x14ac:dyDescent="0.2">
      <c r="A1081" s="36">
        <v>46212.270833333299</v>
      </c>
      <c r="B1081">
        <v>3.1469999999999998</v>
      </c>
      <c r="C1081">
        <v>3.8650000000000002</v>
      </c>
      <c r="D1081">
        <v>4.2770000000000001</v>
      </c>
      <c r="E1081">
        <v>4.2359999999999998</v>
      </c>
      <c r="F1081">
        <v>3.7250000000000001</v>
      </c>
      <c r="G1081">
        <v>5.9</v>
      </c>
      <c r="H1081">
        <v>5.7</v>
      </c>
      <c r="I1081" s="37">
        <f t="shared" si="16"/>
        <v>4.4071428571428575</v>
      </c>
      <c r="J1081">
        <v>4.5049999999999999</v>
      </c>
      <c r="K1081">
        <v>5.51</v>
      </c>
      <c r="L1081">
        <v>5.3170000000000002</v>
      </c>
    </row>
    <row r="1082" spans="1:12" x14ac:dyDescent="0.2">
      <c r="A1082" s="36">
        <v>46212.284722222197</v>
      </c>
      <c r="B1082">
        <v>3.3639999999999999</v>
      </c>
      <c r="C1082">
        <v>3.37</v>
      </c>
      <c r="D1082">
        <v>3.6909999999999998</v>
      </c>
      <c r="E1082">
        <v>3.62</v>
      </c>
      <c r="F1082">
        <v>3.6219999999999999</v>
      </c>
      <c r="G1082">
        <v>5.4</v>
      </c>
      <c r="H1082">
        <v>4.8</v>
      </c>
      <c r="I1082" s="37">
        <f t="shared" si="16"/>
        <v>3.9810000000000003</v>
      </c>
      <c r="J1082">
        <v>4.2969999999999997</v>
      </c>
      <c r="K1082">
        <v>5.34</v>
      </c>
      <c r="L1082">
        <v>4.7649999999999997</v>
      </c>
    </row>
    <row r="1083" spans="1:12" x14ac:dyDescent="0.2">
      <c r="A1083" s="36">
        <v>46212.291666666701</v>
      </c>
      <c r="B1083">
        <v>3.7789999999999999</v>
      </c>
      <c r="C1083">
        <v>3.52</v>
      </c>
      <c r="D1083">
        <v>3.78</v>
      </c>
      <c r="E1083">
        <v>3.3879999999999999</v>
      </c>
      <c r="F1083">
        <v>3.9380000000000002</v>
      </c>
      <c r="G1083">
        <v>5.7</v>
      </c>
      <c r="H1083">
        <v>5</v>
      </c>
      <c r="I1083" s="37">
        <f t="shared" si="16"/>
        <v>4.157857142857142</v>
      </c>
      <c r="J1083">
        <v>4.17</v>
      </c>
      <c r="K1083">
        <v>4.4450000000000003</v>
      </c>
      <c r="L1083">
        <v>4.82</v>
      </c>
    </row>
    <row r="1084" spans="1:12" x14ac:dyDescent="0.2">
      <c r="A1084" s="36">
        <v>46212.298611111102</v>
      </c>
      <c r="B1084">
        <v>3.835</v>
      </c>
      <c r="C1084">
        <v>3.952</v>
      </c>
      <c r="D1084">
        <v>4.069</v>
      </c>
      <c r="E1084">
        <v>3.79</v>
      </c>
      <c r="F1084">
        <v>4.3019999999999996</v>
      </c>
      <c r="G1084">
        <v>5.5</v>
      </c>
      <c r="H1084">
        <v>5.2</v>
      </c>
      <c r="I1084" s="37">
        <f t="shared" si="16"/>
        <v>4.3782857142857141</v>
      </c>
      <c r="J1084">
        <v>4.5389999999999997</v>
      </c>
      <c r="K1084">
        <v>5.577</v>
      </c>
      <c r="L1084">
        <v>4.8719999999999999</v>
      </c>
    </row>
    <row r="1085" spans="1:12" x14ac:dyDescent="0.2">
      <c r="A1085" s="36">
        <v>46212.305555555598</v>
      </c>
      <c r="B1085">
        <v>4.234</v>
      </c>
      <c r="C1085">
        <v>3.9279999999999999</v>
      </c>
      <c r="D1085">
        <v>3.8029999999999999</v>
      </c>
      <c r="E1085">
        <v>3.7829999999999999</v>
      </c>
      <c r="F1085">
        <v>4.2380000000000004</v>
      </c>
      <c r="G1085">
        <v>5.6</v>
      </c>
      <c r="H1085">
        <v>5.4</v>
      </c>
      <c r="I1085" s="37">
        <f t="shared" si="16"/>
        <v>4.4265714285714282</v>
      </c>
      <c r="J1085">
        <v>4.6399999999999997</v>
      </c>
      <c r="K1085">
        <v>5.7240000000000002</v>
      </c>
      <c r="L1085">
        <v>4.72</v>
      </c>
    </row>
    <row r="1086" spans="1:12" x14ac:dyDescent="0.2">
      <c r="A1086" s="36">
        <v>46212.3125</v>
      </c>
      <c r="B1086">
        <v>4.1289999999999996</v>
      </c>
      <c r="C1086">
        <v>4.2039999999999997</v>
      </c>
      <c r="D1086">
        <v>4.351</v>
      </c>
      <c r="E1086">
        <v>3.9580000000000002</v>
      </c>
      <c r="F1086">
        <v>4.3780000000000001</v>
      </c>
      <c r="G1086">
        <v>5.3</v>
      </c>
      <c r="H1086">
        <v>5.0999999999999996</v>
      </c>
      <c r="I1086" s="37">
        <f t="shared" si="16"/>
        <v>4.4885714285714275</v>
      </c>
      <c r="J1086">
        <v>4.7039999999999997</v>
      </c>
      <c r="K1086">
        <v>5.1539999999999999</v>
      </c>
      <c r="L1086">
        <v>4.6669999999999998</v>
      </c>
    </row>
    <row r="1087" spans="1:12" x14ac:dyDescent="0.2">
      <c r="A1087" s="36">
        <v>46212.319444444503</v>
      </c>
      <c r="B1087">
        <v>4.2969999999999997</v>
      </c>
      <c r="C1087">
        <v>4.2610000000000001</v>
      </c>
      <c r="D1087">
        <v>4.1079999999999997</v>
      </c>
      <c r="E1087">
        <v>4.3079999999999998</v>
      </c>
      <c r="F1087">
        <v>4.3390000000000004</v>
      </c>
      <c r="G1087">
        <v>5.3</v>
      </c>
      <c r="H1087">
        <v>4.8</v>
      </c>
      <c r="I1087" s="37">
        <f t="shared" si="16"/>
        <v>4.487571428571429</v>
      </c>
      <c r="J1087">
        <v>4.4889999999999999</v>
      </c>
      <c r="K1087">
        <v>4.7380000000000004</v>
      </c>
      <c r="L1087">
        <v>4.6310000000000002</v>
      </c>
    </row>
    <row r="1088" spans="1:12" x14ac:dyDescent="0.2">
      <c r="A1088" s="36">
        <v>46212.326388888898</v>
      </c>
      <c r="B1088">
        <v>4.18</v>
      </c>
      <c r="C1088">
        <v>4.242</v>
      </c>
      <c r="D1088">
        <v>4.2469999999999999</v>
      </c>
      <c r="E1088">
        <v>4.1360000000000001</v>
      </c>
      <c r="F1088">
        <v>4.32</v>
      </c>
      <c r="G1088">
        <v>5.2</v>
      </c>
      <c r="H1088">
        <v>5</v>
      </c>
      <c r="I1088" s="37">
        <f t="shared" si="16"/>
        <v>4.4749999999999996</v>
      </c>
      <c r="J1088">
        <v>4.298</v>
      </c>
      <c r="K1088">
        <v>5.194</v>
      </c>
      <c r="L1088">
        <v>4.9390000000000001</v>
      </c>
    </row>
    <row r="1089" spans="1:12" x14ac:dyDescent="0.2">
      <c r="A1089" s="36">
        <v>46212.333333333299</v>
      </c>
      <c r="B1089">
        <v>3.629</v>
      </c>
      <c r="C1089">
        <v>3.7109999999999999</v>
      </c>
      <c r="D1089">
        <v>4.3230000000000004</v>
      </c>
      <c r="E1089">
        <v>3.891</v>
      </c>
      <c r="F1089">
        <v>4.1900000000000004</v>
      </c>
      <c r="G1089">
        <v>5.5</v>
      </c>
      <c r="H1089">
        <v>5.3</v>
      </c>
      <c r="I1089" s="37">
        <f t="shared" si="16"/>
        <v>4.3634285714285719</v>
      </c>
      <c r="J1089">
        <v>4.1109999999999998</v>
      </c>
      <c r="K1089">
        <v>4.7729999999999997</v>
      </c>
      <c r="L1089">
        <v>4.8769999999999998</v>
      </c>
    </row>
    <row r="1090" spans="1:12" x14ac:dyDescent="0.2">
      <c r="A1090" s="36">
        <v>46212.340277777803</v>
      </c>
      <c r="B1090">
        <v>3.6179999999999999</v>
      </c>
      <c r="C1090">
        <v>3.7229999999999999</v>
      </c>
      <c r="D1090">
        <v>4.4029999999999996</v>
      </c>
      <c r="E1090">
        <v>4.2960000000000003</v>
      </c>
      <c r="F1090">
        <v>4.4020000000000001</v>
      </c>
      <c r="G1090">
        <v>5.3</v>
      </c>
      <c r="H1090">
        <v>4.9000000000000004</v>
      </c>
      <c r="I1090" s="37">
        <f t="shared" si="16"/>
        <v>4.3774285714285721</v>
      </c>
      <c r="J1090">
        <v>4.21</v>
      </c>
      <c r="K1090">
        <v>4.8970000000000002</v>
      </c>
      <c r="L1090">
        <v>4.6829999999999998</v>
      </c>
    </row>
    <row r="1091" spans="1:12" x14ac:dyDescent="0.2">
      <c r="A1091" s="36">
        <v>46212.347222222197</v>
      </c>
      <c r="B1091">
        <v>3.7029999999999998</v>
      </c>
      <c r="C1091">
        <v>4.1589999999999998</v>
      </c>
      <c r="D1091">
        <v>4.5780000000000003</v>
      </c>
      <c r="E1091">
        <v>4.4059999999999997</v>
      </c>
      <c r="F1091">
        <v>4.319</v>
      </c>
      <c r="G1091">
        <v>5.6</v>
      </c>
      <c r="H1091">
        <v>5.2</v>
      </c>
      <c r="I1091" s="37">
        <f t="shared" si="16"/>
        <v>4.5664285714285713</v>
      </c>
      <c r="J1091">
        <v>4.0529999999999999</v>
      </c>
      <c r="K1091">
        <v>4.1870000000000003</v>
      </c>
      <c r="L1091">
        <v>3.9980000000000002</v>
      </c>
    </row>
    <row r="1092" spans="1:12" x14ac:dyDescent="0.2">
      <c r="A1092" s="36">
        <v>46212.354166666701</v>
      </c>
      <c r="B1092">
        <v>3.9049999999999998</v>
      </c>
      <c r="C1092">
        <v>4.2030000000000003</v>
      </c>
      <c r="D1092">
        <v>4.3879999999999999</v>
      </c>
      <c r="E1092">
        <v>4.5469999999999997</v>
      </c>
      <c r="F1092">
        <v>4.532</v>
      </c>
      <c r="G1092">
        <v>5.0999999999999996</v>
      </c>
      <c r="H1092">
        <v>4.0999999999999996</v>
      </c>
      <c r="I1092" s="37">
        <f t="shared" si="16"/>
        <v>4.3964285714285714</v>
      </c>
      <c r="J1092">
        <v>4.008</v>
      </c>
      <c r="K1092">
        <v>4.2249999999999996</v>
      </c>
      <c r="L1092">
        <v>4.37</v>
      </c>
    </row>
    <row r="1093" spans="1:12" x14ac:dyDescent="0.2">
      <c r="A1093" s="36">
        <v>46212.361111111102</v>
      </c>
      <c r="B1093">
        <v>3.948</v>
      </c>
      <c r="C1093">
        <v>4.0250000000000004</v>
      </c>
      <c r="D1093">
        <v>4.2290000000000001</v>
      </c>
      <c r="E1093">
        <v>4.0010000000000003</v>
      </c>
      <c r="F1093">
        <v>4.0140000000000002</v>
      </c>
      <c r="G1093">
        <v>4.7</v>
      </c>
      <c r="H1093">
        <v>3.7</v>
      </c>
      <c r="I1093" s="37">
        <f t="shared" si="16"/>
        <v>4.0881428571428575</v>
      </c>
      <c r="J1093">
        <v>3.6440000000000001</v>
      </c>
      <c r="K1093">
        <v>4.2050000000000001</v>
      </c>
      <c r="L1093">
        <v>3.8660000000000001</v>
      </c>
    </row>
    <row r="1094" spans="1:12" x14ac:dyDescent="0.2">
      <c r="A1094" s="36">
        <v>46212.368055555598</v>
      </c>
      <c r="B1094">
        <v>3.7440000000000002</v>
      </c>
      <c r="C1094">
        <v>4.1680000000000001</v>
      </c>
      <c r="D1094">
        <v>4.1829999999999998</v>
      </c>
      <c r="E1094">
        <v>4.0049999999999999</v>
      </c>
      <c r="F1094">
        <v>3.86</v>
      </c>
      <c r="G1094">
        <v>4.5</v>
      </c>
      <c r="H1094">
        <v>4.2</v>
      </c>
      <c r="I1094" s="37">
        <f t="shared" si="16"/>
        <v>4.0942857142857143</v>
      </c>
      <c r="J1094">
        <v>3.625</v>
      </c>
      <c r="K1094">
        <v>4.0190000000000001</v>
      </c>
      <c r="L1094">
        <v>4.0780000000000003</v>
      </c>
    </row>
    <row r="1095" spans="1:12" x14ac:dyDescent="0.2">
      <c r="A1095" s="36">
        <v>46212.375</v>
      </c>
      <c r="B1095">
        <v>3.71</v>
      </c>
      <c r="C1095">
        <v>3.9969999999999999</v>
      </c>
      <c r="D1095">
        <v>4.7430000000000003</v>
      </c>
      <c r="E1095">
        <v>4.3630000000000004</v>
      </c>
      <c r="F1095">
        <v>4.3150000000000004</v>
      </c>
      <c r="G1095">
        <v>4.5999999999999996</v>
      </c>
      <c r="H1095">
        <v>4.7</v>
      </c>
      <c r="I1095" s="37">
        <f t="shared" si="16"/>
        <v>4.346857142857143</v>
      </c>
      <c r="J1095">
        <v>3.456</v>
      </c>
      <c r="K1095">
        <v>4.9279999999999999</v>
      </c>
      <c r="L1095">
        <v>4.3070000000000004</v>
      </c>
    </row>
    <row r="1096" spans="1:12" x14ac:dyDescent="0.2">
      <c r="A1096" s="36">
        <v>46212.381944444503</v>
      </c>
      <c r="B1096">
        <v>3.7010000000000001</v>
      </c>
      <c r="C1096">
        <v>4.2160000000000002</v>
      </c>
      <c r="D1096">
        <v>4.2779999999999996</v>
      </c>
      <c r="E1096">
        <v>3.9460000000000002</v>
      </c>
      <c r="F1096">
        <v>3.887</v>
      </c>
      <c r="G1096">
        <v>5.0999999999999996</v>
      </c>
      <c r="H1096">
        <v>4.5</v>
      </c>
      <c r="I1096" s="37">
        <f t="shared" ref="I1096:I1159" si="17">AVERAGE(B1096:H1096)</f>
        <v>4.2325714285714282</v>
      </c>
      <c r="J1096">
        <v>3.35</v>
      </c>
      <c r="K1096">
        <v>4.7149999999999999</v>
      </c>
      <c r="L1096">
        <v>4.0830000000000002</v>
      </c>
    </row>
    <row r="1097" spans="1:12" x14ac:dyDescent="0.2">
      <c r="A1097" s="36">
        <v>46212.388888888898</v>
      </c>
      <c r="B1097">
        <v>3.7869999999999999</v>
      </c>
      <c r="C1097">
        <v>4.0949999999999998</v>
      </c>
      <c r="D1097">
        <v>3.89</v>
      </c>
      <c r="E1097">
        <v>3.8180000000000001</v>
      </c>
      <c r="F1097">
        <v>3.7719999999999998</v>
      </c>
      <c r="G1097">
        <v>4.5999999999999996</v>
      </c>
      <c r="H1097">
        <v>4.0999999999999996</v>
      </c>
      <c r="I1097" s="37">
        <f t="shared" si="17"/>
        <v>4.0088571428571429</v>
      </c>
      <c r="J1097">
        <v>3.3140000000000001</v>
      </c>
      <c r="K1097">
        <v>4.18</v>
      </c>
      <c r="L1097">
        <v>4.1829999999999998</v>
      </c>
    </row>
    <row r="1098" spans="1:12" x14ac:dyDescent="0.2">
      <c r="A1098" s="36">
        <v>46212.395833333299</v>
      </c>
      <c r="B1098">
        <v>3.6269999999999998</v>
      </c>
      <c r="C1098">
        <v>4.2649999999999997</v>
      </c>
      <c r="D1098">
        <v>3.8639999999999999</v>
      </c>
      <c r="E1098">
        <v>3.8090000000000002</v>
      </c>
      <c r="F1098">
        <v>3.7519999999999998</v>
      </c>
      <c r="G1098">
        <v>4.3</v>
      </c>
      <c r="H1098">
        <v>4</v>
      </c>
      <c r="I1098" s="37">
        <f t="shared" si="17"/>
        <v>3.9452857142857143</v>
      </c>
      <c r="J1098">
        <v>3.4710000000000001</v>
      </c>
      <c r="K1098">
        <v>4.5919999999999996</v>
      </c>
      <c r="L1098">
        <v>4.335</v>
      </c>
    </row>
    <row r="1099" spans="1:12" x14ac:dyDescent="0.2">
      <c r="A1099" s="36">
        <v>46212.402777777803</v>
      </c>
      <c r="B1099">
        <v>3.6589999999999998</v>
      </c>
      <c r="C1099">
        <v>3.87</v>
      </c>
      <c r="D1099">
        <v>4.05</v>
      </c>
      <c r="E1099">
        <v>4.2439999999999998</v>
      </c>
      <c r="F1099">
        <v>3.6539999999999999</v>
      </c>
      <c r="G1099">
        <v>4.9000000000000004</v>
      </c>
      <c r="H1099">
        <v>4.3</v>
      </c>
      <c r="I1099" s="37">
        <f t="shared" si="17"/>
        <v>4.0967142857142864</v>
      </c>
      <c r="J1099">
        <v>3.9790000000000001</v>
      </c>
      <c r="K1099">
        <v>4.6180000000000003</v>
      </c>
      <c r="L1099">
        <v>4.194</v>
      </c>
    </row>
    <row r="1100" spans="1:12" x14ac:dyDescent="0.2">
      <c r="A1100" s="36">
        <v>46212.409722222197</v>
      </c>
      <c r="B1100">
        <v>3.5539999999999998</v>
      </c>
      <c r="C1100">
        <v>4.4340000000000002</v>
      </c>
      <c r="D1100">
        <v>4.1509999999999998</v>
      </c>
      <c r="E1100">
        <v>4.1989999999999998</v>
      </c>
      <c r="F1100">
        <v>3.7519999999999998</v>
      </c>
      <c r="G1100">
        <v>5.2</v>
      </c>
      <c r="H1100">
        <v>4.5999999999999996</v>
      </c>
      <c r="I1100" s="37">
        <f t="shared" si="17"/>
        <v>4.2700000000000005</v>
      </c>
      <c r="J1100">
        <v>3.532</v>
      </c>
      <c r="K1100">
        <v>3.8260000000000001</v>
      </c>
      <c r="L1100">
        <v>3.726</v>
      </c>
    </row>
    <row r="1101" spans="1:12" x14ac:dyDescent="0.2">
      <c r="A1101" s="36">
        <v>46212.416666666701</v>
      </c>
      <c r="B1101">
        <v>3.323</v>
      </c>
      <c r="C1101">
        <v>4.2359999999999998</v>
      </c>
      <c r="D1101">
        <v>4.0579999999999998</v>
      </c>
      <c r="E1101">
        <v>4.125</v>
      </c>
      <c r="F1101">
        <v>3.85</v>
      </c>
      <c r="G1101">
        <v>5.5</v>
      </c>
      <c r="H1101">
        <v>5.2</v>
      </c>
      <c r="I1101" s="37">
        <f t="shared" si="17"/>
        <v>4.3274285714285714</v>
      </c>
      <c r="J1101">
        <v>3.3809999999999998</v>
      </c>
      <c r="K1101">
        <v>4.1829999999999998</v>
      </c>
      <c r="L1101">
        <v>4.2889999999999997</v>
      </c>
    </row>
    <row r="1102" spans="1:12" x14ac:dyDescent="0.2">
      <c r="A1102" s="36">
        <v>46212.430555555598</v>
      </c>
      <c r="B1102">
        <v>3.3620000000000001</v>
      </c>
      <c r="C1102">
        <v>3.1909999999999998</v>
      </c>
      <c r="D1102">
        <v>3.5230000000000001</v>
      </c>
      <c r="E1102">
        <v>3.3450000000000002</v>
      </c>
      <c r="F1102">
        <v>3.21</v>
      </c>
      <c r="G1102">
        <v>5.9</v>
      </c>
      <c r="H1102">
        <v>5.6</v>
      </c>
      <c r="I1102" s="37">
        <f t="shared" si="17"/>
        <v>4.0187142857142861</v>
      </c>
      <c r="J1102">
        <v>3.4119999999999999</v>
      </c>
      <c r="K1102">
        <v>4.2930000000000001</v>
      </c>
      <c r="L1102">
        <v>3.6779999999999999</v>
      </c>
    </row>
    <row r="1103" spans="1:12" x14ac:dyDescent="0.2">
      <c r="A1103" s="36">
        <v>46212.444444444503</v>
      </c>
      <c r="B1103">
        <v>4.1710000000000003</v>
      </c>
      <c r="C1103">
        <v>4.0970000000000004</v>
      </c>
      <c r="D1103">
        <v>4.5179999999999998</v>
      </c>
      <c r="E1103">
        <v>4.7939999999999996</v>
      </c>
      <c r="F1103">
        <v>4.1429999999999998</v>
      </c>
      <c r="G1103">
        <v>5.4</v>
      </c>
      <c r="H1103">
        <v>5.7</v>
      </c>
      <c r="I1103" s="37">
        <f t="shared" si="17"/>
        <v>4.6890000000000009</v>
      </c>
      <c r="J1103">
        <v>2.98</v>
      </c>
      <c r="K1103">
        <v>3.681</v>
      </c>
      <c r="L1103">
        <v>3.819</v>
      </c>
    </row>
    <row r="1104" spans="1:12" x14ac:dyDescent="0.2">
      <c r="A1104" s="36">
        <v>46212.465277777803</v>
      </c>
      <c r="B1104">
        <v>5.2919999999999998</v>
      </c>
      <c r="C1104">
        <v>4.2809999999999997</v>
      </c>
      <c r="D1104">
        <v>3.87</v>
      </c>
      <c r="E1104">
        <v>4.7450000000000001</v>
      </c>
      <c r="F1104">
        <v>3.85</v>
      </c>
      <c r="G1104">
        <v>5</v>
      </c>
      <c r="H1104">
        <v>5.5</v>
      </c>
      <c r="I1104" s="37">
        <f t="shared" si="17"/>
        <v>4.6482857142857146</v>
      </c>
      <c r="J1104">
        <v>4.22</v>
      </c>
      <c r="K1104">
        <v>4.8739999999999997</v>
      </c>
      <c r="L1104">
        <v>4.585</v>
      </c>
    </row>
    <row r="1105" spans="1:12" x14ac:dyDescent="0.2">
      <c r="A1105" s="36">
        <v>46212.479166666701</v>
      </c>
      <c r="B1105">
        <v>4.9550000000000001</v>
      </c>
      <c r="C1105">
        <v>3.33</v>
      </c>
      <c r="D1105">
        <v>4.8840000000000003</v>
      </c>
      <c r="E1105">
        <v>4.4160000000000004</v>
      </c>
      <c r="F1105">
        <v>3.7440000000000002</v>
      </c>
      <c r="G1105">
        <v>5.3</v>
      </c>
      <c r="H1105">
        <v>5.2</v>
      </c>
      <c r="I1105" s="37">
        <f t="shared" si="17"/>
        <v>4.5469999999999997</v>
      </c>
      <c r="J1105">
        <v>3.9849999999999999</v>
      </c>
      <c r="K1105">
        <v>5.3579999999999997</v>
      </c>
      <c r="L1105">
        <v>4.1609999999999996</v>
      </c>
    </row>
    <row r="1106" spans="1:12" x14ac:dyDescent="0.2">
      <c r="A1106" s="36">
        <v>46212.486111111102</v>
      </c>
      <c r="B1106">
        <v>3.93</v>
      </c>
      <c r="C1106">
        <v>4.2889999999999997</v>
      </c>
      <c r="D1106">
        <v>4.069</v>
      </c>
      <c r="E1106">
        <v>4.9160000000000004</v>
      </c>
      <c r="F1106">
        <v>4.6470000000000002</v>
      </c>
      <c r="G1106">
        <v>5.0999999999999996</v>
      </c>
      <c r="H1106">
        <v>5.2</v>
      </c>
      <c r="I1106" s="37">
        <f t="shared" si="17"/>
        <v>4.5930000000000009</v>
      </c>
      <c r="J1106">
        <v>4.0060000000000002</v>
      </c>
      <c r="K1106">
        <v>5.4749999999999996</v>
      </c>
      <c r="L1106">
        <v>5.4160000000000004</v>
      </c>
    </row>
    <row r="1107" spans="1:12" x14ac:dyDescent="0.2">
      <c r="A1107" s="36">
        <v>46212.493055555598</v>
      </c>
      <c r="B1107">
        <v>4.0670000000000002</v>
      </c>
      <c r="C1107">
        <v>4.2510000000000003</v>
      </c>
      <c r="D1107">
        <v>4.5599999999999996</v>
      </c>
      <c r="E1107">
        <v>4.3689999999999998</v>
      </c>
      <c r="F1107">
        <v>4.42</v>
      </c>
      <c r="G1107">
        <v>4.8</v>
      </c>
      <c r="H1107">
        <v>4.5999999999999996</v>
      </c>
      <c r="I1107" s="37">
        <f t="shared" si="17"/>
        <v>4.4381428571428572</v>
      </c>
      <c r="J1107">
        <v>4.109</v>
      </c>
      <c r="K1107">
        <v>5.1040000000000001</v>
      </c>
      <c r="L1107">
        <v>4.8520000000000003</v>
      </c>
    </row>
    <row r="1108" spans="1:12" x14ac:dyDescent="0.2">
      <c r="A1108" s="36">
        <v>46212.5</v>
      </c>
      <c r="B1108">
        <v>3.8479999999999999</v>
      </c>
      <c r="C1108">
        <v>4.1210000000000004</v>
      </c>
      <c r="D1108">
        <v>4.2640000000000002</v>
      </c>
      <c r="E1108">
        <v>4.3310000000000004</v>
      </c>
      <c r="F1108">
        <v>4.1680000000000001</v>
      </c>
      <c r="G1108">
        <v>5.3</v>
      </c>
      <c r="H1108">
        <v>4.7</v>
      </c>
      <c r="I1108" s="37">
        <f t="shared" si="17"/>
        <v>4.3902857142857146</v>
      </c>
      <c r="J1108">
        <v>3.7050000000000001</v>
      </c>
      <c r="K1108">
        <v>5.6619999999999999</v>
      </c>
      <c r="L1108">
        <v>4.2009999999999996</v>
      </c>
    </row>
    <row r="1109" spans="1:12" x14ac:dyDescent="0.2">
      <c r="A1109" s="36">
        <v>46212.506944444503</v>
      </c>
      <c r="B1109">
        <v>3.915</v>
      </c>
      <c r="C1109">
        <v>3.5369999999999999</v>
      </c>
      <c r="D1109">
        <v>4.24</v>
      </c>
      <c r="E1109">
        <v>4.1840000000000002</v>
      </c>
      <c r="F1109">
        <v>3.8490000000000002</v>
      </c>
      <c r="G1109">
        <v>4.8</v>
      </c>
      <c r="H1109">
        <v>4.4000000000000004</v>
      </c>
      <c r="I1109" s="37">
        <f t="shared" si="17"/>
        <v>4.132142857142858</v>
      </c>
      <c r="J1109">
        <v>3.9980000000000002</v>
      </c>
      <c r="K1109">
        <v>4.8140000000000001</v>
      </c>
      <c r="L1109">
        <v>4.1900000000000004</v>
      </c>
    </row>
    <row r="1110" spans="1:12" x14ac:dyDescent="0.2">
      <c r="A1110" s="36">
        <v>46212.513888888898</v>
      </c>
      <c r="B1110">
        <v>3.4889999999999999</v>
      </c>
      <c r="C1110">
        <v>5.2359999999999998</v>
      </c>
      <c r="D1110">
        <v>5.3380000000000001</v>
      </c>
      <c r="E1110">
        <v>5.5129999999999999</v>
      </c>
      <c r="F1110">
        <v>5.2439999999999998</v>
      </c>
      <c r="G1110">
        <v>5.2</v>
      </c>
      <c r="H1110">
        <v>5.4</v>
      </c>
      <c r="I1110" s="37">
        <f t="shared" si="17"/>
        <v>5.0600000000000005</v>
      </c>
      <c r="J1110">
        <v>3.9020000000000001</v>
      </c>
      <c r="K1110">
        <v>3.8149999999999999</v>
      </c>
      <c r="L1110">
        <v>3.718</v>
      </c>
    </row>
    <row r="1111" spans="1:12" x14ac:dyDescent="0.2">
      <c r="A1111" s="36">
        <v>46212.520833333299</v>
      </c>
      <c r="B1111">
        <v>3.6440000000000001</v>
      </c>
      <c r="C1111">
        <v>4.319</v>
      </c>
      <c r="D1111">
        <v>4.0609999999999999</v>
      </c>
      <c r="E1111">
        <v>4.0339999999999998</v>
      </c>
      <c r="F1111">
        <v>4.5019999999999998</v>
      </c>
      <c r="G1111">
        <v>5</v>
      </c>
      <c r="H1111">
        <v>5</v>
      </c>
      <c r="I1111" s="37">
        <f t="shared" si="17"/>
        <v>4.3657142857142857</v>
      </c>
      <c r="J1111">
        <v>3.4940000000000002</v>
      </c>
      <c r="K1111">
        <v>3.8319999999999999</v>
      </c>
      <c r="L1111">
        <v>3.798</v>
      </c>
    </row>
    <row r="1112" spans="1:12" x14ac:dyDescent="0.2">
      <c r="A1112" s="36">
        <v>46212.527777777803</v>
      </c>
      <c r="B1112">
        <v>3.2839999999999998</v>
      </c>
      <c r="C1112">
        <v>2.4790000000000001</v>
      </c>
      <c r="D1112">
        <v>3.6379999999999999</v>
      </c>
      <c r="E1112">
        <v>3.27</v>
      </c>
      <c r="F1112">
        <v>3.2839999999999998</v>
      </c>
      <c r="G1112">
        <v>4.9000000000000004</v>
      </c>
      <c r="H1112">
        <v>4.9000000000000004</v>
      </c>
      <c r="I1112" s="37">
        <f t="shared" si="17"/>
        <v>3.6792857142857138</v>
      </c>
      <c r="J1112">
        <v>4.4870000000000001</v>
      </c>
      <c r="K1112">
        <v>3.6989999999999998</v>
      </c>
      <c r="L1112">
        <v>3.516</v>
      </c>
    </row>
    <row r="1113" spans="1:12" x14ac:dyDescent="0.2">
      <c r="A1113" s="36">
        <v>46212.534722222197</v>
      </c>
      <c r="B1113">
        <v>3.6139999999999999</v>
      </c>
      <c r="C1113">
        <v>3.7879999999999998</v>
      </c>
      <c r="D1113">
        <v>4.0279999999999996</v>
      </c>
      <c r="E1113">
        <v>4.1239999999999997</v>
      </c>
      <c r="F1113">
        <v>3.371</v>
      </c>
      <c r="G1113">
        <v>4.5999999999999996</v>
      </c>
      <c r="H1113">
        <v>4.7</v>
      </c>
      <c r="I1113" s="37">
        <f t="shared" si="17"/>
        <v>4.0321428571428566</v>
      </c>
      <c r="J1113">
        <v>3.9980000000000002</v>
      </c>
      <c r="K1113">
        <v>4.4429999999999996</v>
      </c>
      <c r="L1113">
        <v>4.5119999999999996</v>
      </c>
    </row>
    <row r="1114" spans="1:12" x14ac:dyDescent="0.2">
      <c r="A1114" s="36">
        <v>46212.541666666701</v>
      </c>
      <c r="B1114">
        <v>4.3680000000000003</v>
      </c>
      <c r="C1114">
        <v>4.3049999999999997</v>
      </c>
      <c r="D1114">
        <v>4.5380000000000003</v>
      </c>
      <c r="E1114">
        <v>4.21</v>
      </c>
      <c r="F1114">
        <v>4.1150000000000002</v>
      </c>
      <c r="G1114">
        <v>4.7</v>
      </c>
      <c r="H1114">
        <v>5.0999999999999996</v>
      </c>
      <c r="I1114" s="37">
        <f t="shared" si="17"/>
        <v>4.476571428571428</v>
      </c>
      <c r="J1114">
        <v>4.0960000000000001</v>
      </c>
      <c r="K1114">
        <v>4.5179999999999998</v>
      </c>
      <c r="L1114">
        <v>3.8929999999999998</v>
      </c>
    </row>
    <row r="1115" spans="1:12" x14ac:dyDescent="0.2">
      <c r="A1115" s="36">
        <v>46212.548611111102</v>
      </c>
      <c r="B1115">
        <v>3.8479999999999999</v>
      </c>
      <c r="C1115">
        <v>4.6539999999999999</v>
      </c>
      <c r="D1115">
        <v>4.0529999999999999</v>
      </c>
      <c r="E1115">
        <v>4.9400000000000004</v>
      </c>
      <c r="F1115">
        <v>4.617</v>
      </c>
      <c r="G1115">
        <v>4.7</v>
      </c>
      <c r="H1115">
        <v>4.3</v>
      </c>
      <c r="I1115" s="37">
        <f t="shared" si="17"/>
        <v>4.4445714285714288</v>
      </c>
      <c r="J1115">
        <v>3.39</v>
      </c>
      <c r="K1115">
        <v>4.05</v>
      </c>
      <c r="L1115">
        <v>3.9870000000000001</v>
      </c>
    </row>
    <row r="1116" spans="1:12" x14ac:dyDescent="0.2">
      <c r="A1116" s="36">
        <v>46212.555555555598</v>
      </c>
      <c r="B1116">
        <v>3.65</v>
      </c>
      <c r="C1116">
        <v>3.3879999999999999</v>
      </c>
      <c r="D1116">
        <v>3.48</v>
      </c>
      <c r="E1116">
        <v>3.6429999999999998</v>
      </c>
      <c r="F1116">
        <v>3.9489999999999998</v>
      </c>
      <c r="G1116">
        <v>4.3</v>
      </c>
      <c r="H1116">
        <v>4.4000000000000004</v>
      </c>
      <c r="I1116" s="37">
        <f t="shared" si="17"/>
        <v>3.8300000000000005</v>
      </c>
      <c r="J1116">
        <v>4.2880000000000003</v>
      </c>
      <c r="K1116">
        <v>4.843</v>
      </c>
      <c r="L1116">
        <v>3.8820000000000001</v>
      </c>
    </row>
    <row r="1117" spans="1:12" x14ac:dyDescent="0.2">
      <c r="A1117" s="36">
        <v>46212.5625</v>
      </c>
      <c r="B1117">
        <v>3.173</v>
      </c>
      <c r="C1117">
        <v>3.0470000000000002</v>
      </c>
      <c r="D1117">
        <v>3.96</v>
      </c>
      <c r="E1117">
        <v>3.5139999999999998</v>
      </c>
      <c r="F1117">
        <v>3.3620000000000001</v>
      </c>
      <c r="G1117">
        <v>4.9000000000000004</v>
      </c>
      <c r="H1117">
        <v>4.4000000000000004</v>
      </c>
      <c r="I1117" s="37">
        <f t="shared" si="17"/>
        <v>3.7651428571428562</v>
      </c>
      <c r="J1117">
        <v>3.742</v>
      </c>
      <c r="K1117">
        <v>4.2240000000000002</v>
      </c>
      <c r="L1117">
        <v>3.617</v>
      </c>
    </row>
    <row r="1118" spans="1:12" x14ac:dyDescent="0.2">
      <c r="A1118" s="36">
        <v>46212.569444444503</v>
      </c>
      <c r="B1118">
        <v>3.726</v>
      </c>
      <c r="C1118">
        <v>4.7859999999999996</v>
      </c>
      <c r="D1118">
        <v>4.5960000000000001</v>
      </c>
      <c r="E1118">
        <v>5.0279999999999996</v>
      </c>
      <c r="F1118">
        <v>4.1689999999999996</v>
      </c>
      <c r="G1118">
        <v>4.4000000000000004</v>
      </c>
      <c r="H1118">
        <v>4</v>
      </c>
      <c r="I1118" s="37">
        <f t="shared" si="17"/>
        <v>4.3864285714285716</v>
      </c>
      <c r="J1118">
        <v>3.82</v>
      </c>
      <c r="K1118">
        <v>4.0579999999999998</v>
      </c>
      <c r="L1118">
        <v>3.9870000000000001</v>
      </c>
    </row>
    <row r="1119" spans="1:12" x14ac:dyDescent="0.2">
      <c r="A1119" s="36">
        <v>46212.576388888898</v>
      </c>
      <c r="B1119">
        <v>4.9550000000000001</v>
      </c>
      <c r="C1119">
        <v>4.66</v>
      </c>
      <c r="D1119">
        <v>4.3390000000000004</v>
      </c>
      <c r="E1119">
        <v>5.0750000000000002</v>
      </c>
      <c r="F1119">
        <v>4.3929999999999998</v>
      </c>
      <c r="G1119">
        <v>3.8</v>
      </c>
      <c r="H1119">
        <v>3.5</v>
      </c>
      <c r="I1119" s="37">
        <f t="shared" si="17"/>
        <v>4.3888571428571428</v>
      </c>
      <c r="J1119">
        <v>3.56</v>
      </c>
      <c r="K1119">
        <v>4.2210000000000001</v>
      </c>
      <c r="L1119">
        <v>4.0439999999999996</v>
      </c>
    </row>
    <row r="1120" spans="1:12" x14ac:dyDescent="0.2">
      <c r="A1120" s="36">
        <v>46212.597222222197</v>
      </c>
      <c r="B1120">
        <v>4.24</v>
      </c>
      <c r="C1120">
        <v>4.048</v>
      </c>
      <c r="D1120">
        <v>3.9169999999999998</v>
      </c>
      <c r="E1120">
        <v>3.6469999999999998</v>
      </c>
      <c r="F1120">
        <v>4.0759999999999996</v>
      </c>
      <c r="G1120">
        <v>4.2</v>
      </c>
      <c r="H1120">
        <v>4.7</v>
      </c>
      <c r="I1120" s="37">
        <f t="shared" si="17"/>
        <v>4.1182857142857143</v>
      </c>
      <c r="J1120">
        <v>3.6890000000000001</v>
      </c>
      <c r="K1120">
        <v>4.6550000000000002</v>
      </c>
      <c r="L1120">
        <v>3.6560000000000001</v>
      </c>
    </row>
    <row r="1121" spans="1:12" x14ac:dyDescent="0.2">
      <c r="A1121" s="36">
        <v>46212.604166666701</v>
      </c>
      <c r="B1121">
        <v>5.952</v>
      </c>
      <c r="C1121">
        <v>3.9079999999999999</v>
      </c>
      <c r="D1121">
        <v>4.306</v>
      </c>
      <c r="E1121">
        <v>4.42</v>
      </c>
      <c r="F1121">
        <v>3.7320000000000002</v>
      </c>
      <c r="G1121">
        <v>4.4000000000000004</v>
      </c>
      <c r="H1121">
        <v>3.7</v>
      </c>
      <c r="I1121" s="37">
        <f t="shared" si="17"/>
        <v>4.3454285714285712</v>
      </c>
      <c r="J1121">
        <v>4.0609999999999999</v>
      </c>
      <c r="K1121">
        <v>4.4889999999999999</v>
      </c>
      <c r="L1121">
        <v>3.98</v>
      </c>
    </row>
    <row r="1122" spans="1:12" x14ac:dyDescent="0.2">
      <c r="A1122" s="36">
        <v>46212.611111111102</v>
      </c>
      <c r="B1122">
        <v>4.3460000000000001</v>
      </c>
      <c r="C1122">
        <v>5.1139999999999999</v>
      </c>
      <c r="D1122">
        <v>4.9379999999999997</v>
      </c>
      <c r="E1122">
        <v>5.5519999999999996</v>
      </c>
      <c r="F1122">
        <v>4.415</v>
      </c>
      <c r="G1122">
        <v>3.6</v>
      </c>
      <c r="H1122">
        <v>3.1</v>
      </c>
      <c r="I1122" s="37">
        <f t="shared" si="17"/>
        <v>4.4378571428571432</v>
      </c>
      <c r="J1122">
        <v>4.5819999999999999</v>
      </c>
      <c r="K1122">
        <v>4.085</v>
      </c>
      <c r="L1122">
        <v>4.0110000000000001</v>
      </c>
    </row>
    <row r="1123" spans="1:12" x14ac:dyDescent="0.2">
      <c r="A1123" s="36">
        <v>46212.618055555598</v>
      </c>
      <c r="B1123">
        <v>5.1459999999999999</v>
      </c>
      <c r="C1123">
        <v>3.6110000000000002</v>
      </c>
      <c r="D1123">
        <v>4.5019999999999998</v>
      </c>
      <c r="E1123">
        <v>4.6609999999999996</v>
      </c>
      <c r="F1123">
        <v>4.7290000000000001</v>
      </c>
      <c r="G1123">
        <v>3.8</v>
      </c>
      <c r="H1123">
        <v>3.5</v>
      </c>
      <c r="I1123" s="37">
        <f t="shared" si="17"/>
        <v>4.2784285714285719</v>
      </c>
      <c r="J1123">
        <v>4.7389999999999999</v>
      </c>
      <c r="K1123">
        <v>4.4729999999999999</v>
      </c>
      <c r="L1123">
        <v>3.99</v>
      </c>
    </row>
    <row r="1124" spans="1:12" x14ac:dyDescent="0.2">
      <c r="A1124" s="36">
        <v>46212.631944444503</v>
      </c>
      <c r="B1124">
        <v>4.2210000000000001</v>
      </c>
      <c r="C1124">
        <v>4.2359999999999998</v>
      </c>
      <c r="D1124">
        <v>4.7300000000000004</v>
      </c>
      <c r="E1124">
        <v>4.62</v>
      </c>
      <c r="F1124">
        <v>3.6259999999999999</v>
      </c>
      <c r="G1124">
        <v>3.5</v>
      </c>
      <c r="H1124">
        <v>3.1</v>
      </c>
      <c r="I1124" s="37">
        <f t="shared" si="17"/>
        <v>4.0047142857142868</v>
      </c>
      <c r="J1124">
        <v>4.5940000000000003</v>
      </c>
      <c r="K1124">
        <v>3.9169999999999998</v>
      </c>
      <c r="L1124">
        <v>4.2789999999999999</v>
      </c>
    </row>
    <row r="1125" spans="1:12" x14ac:dyDescent="0.2">
      <c r="A1125" s="36">
        <v>46212.638888888898</v>
      </c>
      <c r="B1125">
        <v>4.6369999999999996</v>
      </c>
      <c r="C1125">
        <v>4.1500000000000004</v>
      </c>
      <c r="D1125">
        <v>4.625</v>
      </c>
      <c r="E1125">
        <v>4.4320000000000004</v>
      </c>
      <c r="F1125">
        <v>4.181</v>
      </c>
      <c r="G1125">
        <v>4.5999999999999996</v>
      </c>
      <c r="H1125">
        <v>4.3</v>
      </c>
      <c r="I1125" s="37">
        <f t="shared" si="17"/>
        <v>4.4178571428571427</v>
      </c>
      <c r="J1125">
        <v>4.1180000000000003</v>
      </c>
      <c r="K1125">
        <v>4.0439999999999996</v>
      </c>
      <c r="L1125">
        <v>3.3410000000000002</v>
      </c>
    </row>
    <row r="1126" spans="1:12" x14ac:dyDescent="0.2">
      <c r="A1126" s="36">
        <v>46212.652777777803</v>
      </c>
      <c r="B1126">
        <v>4.6210000000000004</v>
      </c>
      <c r="C1126">
        <v>3.5649999999999999</v>
      </c>
      <c r="D1126">
        <v>4.0510000000000002</v>
      </c>
      <c r="E1126">
        <v>4.6429999999999998</v>
      </c>
      <c r="F1126">
        <v>3.7210000000000001</v>
      </c>
      <c r="G1126">
        <v>4.8</v>
      </c>
      <c r="H1126">
        <v>4</v>
      </c>
      <c r="I1126" s="37">
        <f t="shared" si="17"/>
        <v>4.2001428571428567</v>
      </c>
      <c r="J1126">
        <v>4.2300000000000004</v>
      </c>
      <c r="K1126">
        <v>3.931</v>
      </c>
      <c r="L1126">
        <v>4.9340000000000002</v>
      </c>
    </row>
    <row r="1127" spans="1:12" x14ac:dyDescent="0.2">
      <c r="A1127" s="36">
        <v>46212.659722222197</v>
      </c>
      <c r="B1127">
        <v>4.16</v>
      </c>
      <c r="C1127">
        <v>3.9060000000000001</v>
      </c>
      <c r="D1127">
        <v>4.5659999999999998</v>
      </c>
      <c r="E1127">
        <v>4.4240000000000004</v>
      </c>
      <c r="F1127">
        <v>3.6659999999999999</v>
      </c>
      <c r="G1127">
        <v>4.5999999999999996</v>
      </c>
      <c r="H1127">
        <v>4.4000000000000004</v>
      </c>
      <c r="I1127" s="37">
        <f t="shared" si="17"/>
        <v>4.2460000000000004</v>
      </c>
      <c r="J1127">
        <v>4.8319999999999999</v>
      </c>
      <c r="K1127">
        <v>4.0960000000000001</v>
      </c>
      <c r="L1127">
        <v>4.4390000000000001</v>
      </c>
    </row>
    <row r="1128" spans="1:12" x14ac:dyDescent="0.2">
      <c r="A1128" s="36">
        <v>46212.666666666701</v>
      </c>
      <c r="B1128">
        <v>3.93</v>
      </c>
      <c r="C1128">
        <v>3.8940000000000001</v>
      </c>
      <c r="D1128">
        <v>3.891</v>
      </c>
      <c r="E1128">
        <v>3.64</v>
      </c>
      <c r="F1128">
        <v>3.8109999999999999</v>
      </c>
      <c r="G1128">
        <v>3.9</v>
      </c>
      <c r="H1128">
        <v>3.7</v>
      </c>
      <c r="I1128" s="37">
        <f t="shared" si="17"/>
        <v>3.8237142857142854</v>
      </c>
      <c r="J1128">
        <v>4.6680000000000001</v>
      </c>
      <c r="K1128">
        <v>3.5539999999999998</v>
      </c>
      <c r="L1128">
        <v>4.242</v>
      </c>
    </row>
    <row r="1129" spans="1:12" x14ac:dyDescent="0.2">
      <c r="A1129" s="36">
        <v>46212.673611111102</v>
      </c>
      <c r="B1129">
        <v>4.3099999999999996</v>
      </c>
      <c r="C1129">
        <v>4.556</v>
      </c>
      <c r="D1129">
        <v>4.4649999999999999</v>
      </c>
      <c r="E1129">
        <v>5.5410000000000004</v>
      </c>
      <c r="F1129">
        <v>4.2229999999999999</v>
      </c>
      <c r="G1129">
        <v>3.6</v>
      </c>
      <c r="H1129">
        <v>3.6</v>
      </c>
      <c r="I1129" s="37">
        <f t="shared" si="17"/>
        <v>4.3278571428571428</v>
      </c>
      <c r="J1129">
        <v>3.7650000000000001</v>
      </c>
      <c r="K1129">
        <v>3.903</v>
      </c>
      <c r="L1129">
        <v>3.91</v>
      </c>
    </row>
    <row r="1130" spans="1:12" x14ac:dyDescent="0.2">
      <c r="A1130" s="36">
        <v>46212.680555555598</v>
      </c>
      <c r="B1130">
        <v>4.0010000000000003</v>
      </c>
      <c r="C1130">
        <v>3.7629999999999999</v>
      </c>
      <c r="D1130">
        <v>4.0090000000000003</v>
      </c>
      <c r="E1130">
        <v>3.9260000000000002</v>
      </c>
      <c r="F1130">
        <v>4.1520000000000001</v>
      </c>
      <c r="G1130">
        <v>3.6</v>
      </c>
      <c r="H1130">
        <v>3.4</v>
      </c>
      <c r="I1130" s="37">
        <f t="shared" si="17"/>
        <v>3.8358571428571429</v>
      </c>
      <c r="J1130">
        <v>3.5070000000000001</v>
      </c>
      <c r="K1130">
        <v>4.5650000000000004</v>
      </c>
      <c r="L1130">
        <v>4.242</v>
      </c>
    </row>
    <row r="1131" spans="1:12" x14ac:dyDescent="0.2">
      <c r="A1131" s="36">
        <v>46212.6875</v>
      </c>
      <c r="B1131">
        <v>3.78</v>
      </c>
      <c r="C1131">
        <v>3.52</v>
      </c>
      <c r="D1131">
        <v>3.9580000000000002</v>
      </c>
      <c r="E1131">
        <v>3.508</v>
      </c>
      <c r="F1131">
        <v>4.0259999999999998</v>
      </c>
      <c r="G1131">
        <v>4.9000000000000004</v>
      </c>
      <c r="H1131">
        <v>3.8</v>
      </c>
      <c r="I1131" s="37">
        <f t="shared" si="17"/>
        <v>3.9274285714285715</v>
      </c>
      <c r="J1131">
        <v>3.508</v>
      </c>
      <c r="K1131">
        <v>4.1340000000000003</v>
      </c>
      <c r="L1131">
        <v>3.6960000000000002</v>
      </c>
    </row>
    <row r="1132" spans="1:12" x14ac:dyDescent="0.2">
      <c r="A1132" s="36">
        <v>46212.694444444503</v>
      </c>
      <c r="B1132">
        <v>3.7789999999999999</v>
      </c>
      <c r="C1132">
        <v>3.6030000000000002</v>
      </c>
      <c r="D1132">
        <v>4.29</v>
      </c>
      <c r="E1132">
        <v>3.5009999999999999</v>
      </c>
      <c r="F1132">
        <v>4.96</v>
      </c>
      <c r="G1132">
        <v>4.3</v>
      </c>
      <c r="H1132">
        <v>4.8</v>
      </c>
      <c r="I1132" s="37">
        <f t="shared" si="17"/>
        <v>4.1761428571428576</v>
      </c>
      <c r="J1132">
        <v>3.0409999999999999</v>
      </c>
      <c r="K1132">
        <v>4.51</v>
      </c>
      <c r="L1132">
        <v>3.4860000000000002</v>
      </c>
    </row>
    <row r="1133" spans="1:12" x14ac:dyDescent="0.2">
      <c r="A1133" s="36">
        <v>46212.701388888898</v>
      </c>
      <c r="B1133">
        <v>3.9750000000000001</v>
      </c>
      <c r="C1133">
        <v>4.4219999999999997</v>
      </c>
      <c r="D1133">
        <v>4.1139999999999999</v>
      </c>
      <c r="E1133">
        <v>4.0190000000000001</v>
      </c>
      <c r="F1133">
        <v>4.1360000000000001</v>
      </c>
      <c r="G1133">
        <v>4</v>
      </c>
      <c r="H1133">
        <v>3.8</v>
      </c>
      <c r="I1133" s="37">
        <f t="shared" si="17"/>
        <v>4.0665714285714287</v>
      </c>
      <c r="J1133">
        <v>3.4350000000000001</v>
      </c>
      <c r="K1133">
        <v>5.0970000000000004</v>
      </c>
      <c r="L1133">
        <v>4.0460000000000003</v>
      </c>
    </row>
    <row r="1134" spans="1:12" x14ac:dyDescent="0.2">
      <c r="A1134" s="36">
        <v>46212.708333333299</v>
      </c>
      <c r="B1134">
        <v>4.3159999999999998</v>
      </c>
      <c r="C1134">
        <v>3.7469999999999999</v>
      </c>
      <c r="D1134">
        <v>4.0170000000000003</v>
      </c>
      <c r="E1134">
        <v>4.5990000000000002</v>
      </c>
      <c r="F1134">
        <v>4.0510000000000002</v>
      </c>
      <c r="G1134">
        <v>4.5</v>
      </c>
      <c r="H1134">
        <v>3.4</v>
      </c>
      <c r="I1134" s="37">
        <f t="shared" si="17"/>
        <v>4.089999999999999</v>
      </c>
      <c r="J1134">
        <v>3.157</v>
      </c>
      <c r="K1134">
        <v>4.0270000000000001</v>
      </c>
      <c r="L1134">
        <v>4.1760000000000002</v>
      </c>
    </row>
    <row r="1135" spans="1:12" x14ac:dyDescent="0.2">
      <c r="A1135" s="36">
        <v>46212.715277777803</v>
      </c>
      <c r="B1135">
        <v>4.0090000000000003</v>
      </c>
      <c r="C1135">
        <v>3.5659999999999998</v>
      </c>
      <c r="D1135">
        <v>4.09</v>
      </c>
      <c r="E1135">
        <v>4.28</v>
      </c>
      <c r="F1135">
        <v>3.4910000000000001</v>
      </c>
      <c r="G1135">
        <v>3.6</v>
      </c>
      <c r="H1135">
        <v>3.5</v>
      </c>
      <c r="I1135" s="37">
        <f t="shared" si="17"/>
        <v>3.7908571428571429</v>
      </c>
      <c r="J1135">
        <v>3.3730000000000002</v>
      </c>
      <c r="K1135">
        <v>2.9950000000000001</v>
      </c>
      <c r="L1135">
        <v>3.302</v>
      </c>
    </row>
    <row r="1136" spans="1:12" x14ac:dyDescent="0.2">
      <c r="A1136" s="36">
        <v>46212.722222222197</v>
      </c>
      <c r="B1136">
        <v>4.008</v>
      </c>
      <c r="C1136">
        <v>4.3090000000000002</v>
      </c>
      <c r="D1136">
        <v>4.9729999999999999</v>
      </c>
      <c r="E1136">
        <v>5.1740000000000004</v>
      </c>
      <c r="F1136">
        <v>4.6909999999999998</v>
      </c>
      <c r="G1136">
        <v>4.0999999999999996</v>
      </c>
      <c r="H1136">
        <v>3.8</v>
      </c>
      <c r="I1136" s="37">
        <f t="shared" si="17"/>
        <v>4.4364285714285705</v>
      </c>
      <c r="J1136">
        <v>3.4510000000000001</v>
      </c>
      <c r="K1136">
        <v>3.4470000000000001</v>
      </c>
      <c r="L1136">
        <v>3.766</v>
      </c>
    </row>
    <row r="1137" spans="1:12" x14ac:dyDescent="0.2">
      <c r="A1137" s="36">
        <v>46212.729166666701</v>
      </c>
      <c r="B1137">
        <v>4.53</v>
      </c>
      <c r="C1137">
        <v>3.5859999999999999</v>
      </c>
      <c r="D1137">
        <v>4.3639999999999999</v>
      </c>
      <c r="E1137">
        <v>4.6520000000000001</v>
      </c>
      <c r="F1137">
        <v>4.0940000000000003</v>
      </c>
      <c r="G1137">
        <v>4.5999999999999996</v>
      </c>
      <c r="H1137">
        <v>4.7</v>
      </c>
      <c r="I1137" s="37">
        <f t="shared" si="17"/>
        <v>4.3608571428571432</v>
      </c>
      <c r="J1137">
        <v>3.3580000000000001</v>
      </c>
      <c r="K1137">
        <v>3.8330000000000002</v>
      </c>
      <c r="L1137">
        <v>3.1869999999999998</v>
      </c>
    </row>
    <row r="1138" spans="1:12" x14ac:dyDescent="0.2">
      <c r="A1138" s="36">
        <v>46212.736111111102</v>
      </c>
      <c r="B1138">
        <v>4.6749999999999998</v>
      </c>
      <c r="C1138">
        <v>3.7280000000000002</v>
      </c>
      <c r="D1138">
        <v>5.1360000000000001</v>
      </c>
      <c r="E1138">
        <v>5.3319999999999999</v>
      </c>
      <c r="F1138">
        <v>3.8530000000000002</v>
      </c>
      <c r="G1138">
        <v>4.4000000000000004</v>
      </c>
      <c r="H1138">
        <v>4.2</v>
      </c>
      <c r="I1138" s="37">
        <f t="shared" si="17"/>
        <v>4.4748571428571431</v>
      </c>
      <c r="J1138">
        <v>3.2730000000000001</v>
      </c>
      <c r="K1138">
        <v>3.4910000000000001</v>
      </c>
      <c r="L1138">
        <v>2.7810000000000001</v>
      </c>
    </row>
    <row r="1139" spans="1:12" x14ac:dyDescent="0.2">
      <c r="A1139" s="36">
        <v>46212.743055555598</v>
      </c>
      <c r="B1139">
        <v>5.3390000000000004</v>
      </c>
      <c r="C1139">
        <v>4.2690000000000001</v>
      </c>
      <c r="D1139">
        <v>4.3739999999999997</v>
      </c>
      <c r="E1139">
        <v>5.7789999999999999</v>
      </c>
      <c r="F1139">
        <v>4.5060000000000002</v>
      </c>
      <c r="G1139">
        <v>4.7</v>
      </c>
      <c r="H1139">
        <v>4.2</v>
      </c>
      <c r="I1139" s="37">
        <f t="shared" si="17"/>
        <v>4.738142857142857</v>
      </c>
      <c r="J1139">
        <v>2.899</v>
      </c>
      <c r="K1139">
        <v>3.1890000000000001</v>
      </c>
      <c r="L1139">
        <v>2.6779999999999999</v>
      </c>
    </row>
    <row r="1140" spans="1:12" x14ac:dyDescent="0.2">
      <c r="A1140" s="36">
        <v>46212.75</v>
      </c>
      <c r="B1140">
        <v>5.306</v>
      </c>
      <c r="C1140">
        <v>5.0650000000000004</v>
      </c>
      <c r="D1140">
        <v>5.218</v>
      </c>
      <c r="E1140">
        <v>5.7519999999999998</v>
      </c>
      <c r="F1140">
        <v>5.4390000000000001</v>
      </c>
      <c r="G1140">
        <v>4.2</v>
      </c>
      <c r="H1140">
        <v>4.3</v>
      </c>
      <c r="I1140" s="37">
        <f t="shared" si="17"/>
        <v>5.04</v>
      </c>
      <c r="J1140">
        <v>4.2359999999999998</v>
      </c>
      <c r="K1140">
        <v>3.6139999999999999</v>
      </c>
      <c r="L1140">
        <v>3.6110000000000002</v>
      </c>
    </row>
    <row r="1141" spans="1:12" x14ac:dyDescent="0.2">
      <c r="A1141" s="36">
        <v>46212.763888888898</v>
      </c>
      <c r="B1141">
        <v>4.6079999999999997</v>
      </c>
      <c r="C1141">
        <v>3.7130000000000001</v>
      </c>
      <c r="D1141">
        <v>5.15</v>
      </c>
      <c r="E1141">
        <v>5.4329999999999998</v>
      </c>
      <c r="F1141">
        <v>4.2</v>
      </c>
      <c r="G1141">
        <v>3.9</v>
      </c>
      <c r="H1141">
        <v>3</v>
      </c>
      <c r="I1141" s="37">
        <f t="shared" si="17"/>
        <v>4.2862857142857136</v>
      </c>
      <c r="J1141">
        <v>4.2149999999999999</v>
      </c>
      <c r="K1141">
        <v>3.55</v>
      </c>
      <c r="L1141">
        <v>5.2519999999999998</v>
      </c>
    </row>
    <row r="1142" spans="1:12" x14ac:dyDescent="0.2">
      <c r="A1142" s="36">
        <v>46212.770833333299</v>
      </c>
      <c r="B1142">
        <v>4.5709999999999997</v>
      </c>
      <c r="C1142">
        <v>4.1040000000000001</v>
      </c>
      <c r="D1142">
        <v>5.1970000000000001</v>
      </c>
      <c r="E1142">
        <v>5.1970000000000001</v>
      </c>
      <c r="F1142">
        <v>4.5289999999999999</v>
      </c>
      <c r="G1142">
        <v>3.9</v>
      </c>
      <c r="H1142">
        <v>3.4</v>
      </c>
      <c r="I1142" s="37">
        <f t="shared" si="17"/>
        <v>4.4139999999999997</v>
      </c>
      <c r="J1142">
        <v>5.2759999999999998</v>
      </c>
      <c r="K1142">
        <v>5.5810000000000004</v>
      </c>
      <c r="L1142">
        <v>4.9770000000000003</v>
      </c>
    </row>
    <row r="1143" spans="1:12" x14ac:dyDescent="0.2">
      <c r="A1143" s="36">
        <v>46212.777777777803</v>
      </c>
      <c r="B1143">
        <v>5.3579999999999997</v>
      </c>
      <c r="C1143">
        <v>5.1479999999999997</v>
      </c>
      <c r="D1143">
        <v>6.024</v>
      </c>
      <c r="E1143">
        <v>6.532</v>
      </c>
      <c r="F1143">
        <v>5.2549999999999999</v>
      </c>
      <c r="G1143">
        <v>3</v>
      </c>
      <c r="H1143">
        <v>3.2</v>
      </c>
      <c r="I1143" s="37">
        <f t="shared" si="17"/>
        <v>4.931</v>
      </c>
      <c r="J1143">
        <v>5.2969999999999997</v>
      </c>
      <c r="K1143">
        <v>5.2169999999999996</v>
      </c>
      <c r="L1143">
        <v>5.4420000000000002</v>
      </c>
    </row>
    <row r="1144" spans="1:12" x14ac:dyDescent="0.2">
      <c r="A1144" s="36">
        <v>46212.784722222197</v>
      </c>
      <c r="B1144">
        <v>5.327</v>
      </c>
      <c r="C1144">
        <v>4.7220000000000004</v>
      </c>
      <c r="D1144">
        <v>5.508</v>
      </c>
      <c r="E1144">
        <v>6.0220000000000002</v>
      </c>
      <c r="F1144">
        <v>5.3159999999999998</v>
      </c>
      <c r="G1144">
        <v>3.5</v>
      </c>
      <c r="H1144">
        <v>3.9</v>
      </c>
      <c r="I1144" s="37">
        <f t="shared" si="17"/>
        <v>4.8992857142857149</v>
      </c>
      <c r="J1144">
        <v>6.3780000000000001</v>
      </c>
      <c r="K1144">
        <v>4.9210000000000003</v>
      </c>
      <c r="L1144">
        <v>4.2329999999999997</v>
      </c>
    </row>
    <row r="1145" spans="1:12" x14ac:dyDescent="0.2">
      <c r="A1145" s="36">
        <v>46212.791666666701</v>
      </c>
      <c r="B1145">
        <v>5.0659999999999998</v>
      </c>
      <c r="C1145">
        <v>5.4269999999999996</v>
      </c>
      <c r="D1145">
        <v>6.2210000000000001</v>
      </c>
      <c r="E1145">
        <v>5.7670000000000003</v>
      </c>
      <c r="F1145">
        <v>5.609</v>
      </c>
      <c r="G1145">
        <v>3.4</v>
      </c>
      <c r="H1145">
        <v>3.3</v>
      </c>
      <c r="I1145" s="37">
        <f t="shared" si="17"/>
        <v>4.9699999999999989</v>
      </c>
      <c r="J1145">
        <v>5.6349999999999998</v>
      </c>
      <c r="K1145">
        <v>4.47</v>
      </c>
      <c r="L1145">
        <v>4.181</v>
      </c>
    </row>
    <row r="1146" spans="1:12" x14ac:dyDescent="0.2">
      <c r="A1146" s="36">
        <v>46212.805555555598</v>
      </c>
      <c r="B1146">
        <v>6.5129999999999999</v>
      </c>
      <c r="C1146">
        <v>4.6189999999999998</v>
      </c>
      <c r="D1146">
        <v>6.4859999999999998</v>
      </c>
      <c r="E1146">
        <v>6.4139999999999997</v>
      </c>
      <c r="F1146">
        <v>4.99</v>
      </c>
      <c r="G1146">
        <v>3.2</v>
      </c>
      <c r="H1146">
        <v>2.2000000000000002</v>
      </c>
      <c r="I1146" s="37">
        <f t="shared" si="17"/>
        <v>4.9174285714285721</v>
      </c>
      <c r="J1146">
        <v>7.0309999999999997</v>
      </c>
      <c r="K1146">
        <v>5.1379999999999999</v>
      </c>
      <c r="L1146">
        <v>4.7119999999999997</v>
      </c>
    </row>
    <row r="1147" spans="1:12" x14ac:dyDescent="0.2">
      <c r="A1147" s="36">
        <v>46212.8125</v>
      </c>
      <c r="B1147">
        <v>5.3470000000000004</v>
      </c>
      <c r="C1147">
        <v>5.1100000000000003</v>
      </c>
      <c r="D1147">
        <v>4.5720000000000001</v>
      </c>
      <c r="E1147">
        <v>5.7590000000000003</v>
      </c>
      <c r="F1147">
        <v>5.173</v>
      </c>
      <c r="G1147">
        <v>3.2</v>
      </c>
      <c r="H1147">
        <v>2.5</v>
      </c>
      <c r="I1147" s="37">
        <f t="shared" si="17"/>
        <v>4.5229999999999997</v>
      </c>
      <c r="J1147">
        <v>6.0359999999999996</v>
      </c>
      <c r="K1147">
        <v>4.3460000000000001</v>
      </c>
      <c r="L1147">
        <v>4.3879999999999999</v>
      </c>
    </row>
    <row r="1148" spans="1:12" x14ac:dyDescent="0.2">
      <c r="A1148" s="36">
        <v>46212.826388888898</v>
      </c>
      <c r="B1148">
        <v>5.6219999999999999</v>
      </c>
      <c r="C1148">
        <v>3.8340000000000001</v>
      </c>
      <c r="D1148">
        <v>5.1219999999999999</v>
      </c>
      <c r="E1148">
        <v>4.8159999999999998</v>
      </c>
      <c r="F1148">
        <v>4.8869999999999996</v>
      </c>
      <c r="G1148">
        <v>4.8</v>
      </c>
      <c r="H1148">
        <v>5.4</v>
      </c>
      <c r="I1148" s="37">
        <f t="shared" si="17"/>
        <v>4.9258571428571427</v>
      </c>
      <c r="J1148">
        <v>6.1280000000000001</v>
      </c>
      <c r="K1148">
        <v>4.383</v>
      </c>
      <c r="L1148">
        <v>3.9950000000000001</v>
      </c>
    </row>
    <row r="1149" spans="1:12" x14ac:dyDescent="0.2">
      <c r="A1149" s="36">
        <v>46212.833333333299</v>
      </c>
      <c r="B1149">
        <v>4.6159999999999997</v>
      </c>
      <c r="C1149">
        <v>3.7690000000000001</v>
      </c>
      <c r="D1149">
        <v>5.1420000000000003</v>
      </c>
      <c r="E1149">
        <v>4.7960000000000003</v>
      </c>
      <c r="F1149">
        <v>3.9</v>
      </c>
      <c r="G1149">
        <v>4.7</v>
      </c>
      <c r="H1149">
        <v>5.9</v>
      </c>
      <c r="I1149" s="37">
        <f t="shared" si="17"/>
        <v>4.6890000000000001</v>
      </c>
      <c r="J1149">
        <v>6.0629999999999997</v>
      </c>
      <c r="K1149">
        <v>4.0279999999999996</v>
      </c>
      <c r="L1149">
        <v>4.0469999999999997</v>
      </c>
    </row>
    <row r="1150" spans="1:12" x14ac:dyDescent="0.2">
      <c r="A1150" s="36">
        <v>46212.840277777803</v>
      </c>
      <c r="B1150">
        <v>4.7930000000000001</v>
      </c>
      <c r="C1150">
        <v>3.3650000000000002</v>
      </c>
      <c r="D1150">
        <v>4.6849999999999996</v>
      </c>
      <c r="E1150">
        <v>4.952</v>
      </c>
      <c r="F1150">
        <v>3.7589999999999999</v>
      </c>
      <c r="G1150">
        <v>6.2</v>
      </c>
      <c r="H1150">
        <v>5.9</v>
      </c>
      <c r="I1150" s="37">
        <f t="shared" si="17"/>
        <v>4.8077142857142858</v>
      </c>
      <c r="J1150">
        <v>5.7869999999999999</v>
      </c>
      <c r="K1150">
        <v>4.18</v>
      </c>
      <c r="L1150">
        <v>4.24</v>
      </c>
    </row>
    <row r="1151" spans="1:12" x14ac:dyDescent="0.2">
      <c r="A1151" s="36">
        <v>46212.847222222197</v>
      </c>
      <c r="B1151">
        <v>4.0449999999999999</v>
      </c>
      <c r="C1151">
        <v>3.8839999999999999</v>
      </c>
      <c r="D1151">
        <v>5.5170000000000003</v>
      </c>
      <c r="E1151">
        <v>5.7210000000000001</v>
      </c>
      <c r="F1151">
        <v>4.6840000000000002</v>
      </c>
      <c r="G1151">
        <v>7.4</v>
      </c>
      <c r="H1151">
        <v>6.3</v>
      </c>
      <c r="I1151" s="37">
        <f t="shared" si="17"/>
        <v>5.3644285714285713</v>
      </c>
      <c r="J1151">
        <v>6.0039999999999996</v>
      </c>
      <c r="K1151">
        <v>4.2039999999999997</v>
      </c>
      <c r="L1151">
        <v>4.0119999999999996</v>
      </c>
    </row>
    <row r="1152" spans="1:12" x14ac:dyDescent="0.2">
      <c r="A1152" s="36">
        <v>46212.854166666701</v>
      </c>
      <c r="B1152">
        <v>4.6150000000000002</v>
      </c>
      <c r="C1152">
        <v>3.5960000000000001</v>
      </c>
      <c r="D1152">
        <v>5.9059999999999997</v>
      </c>
      <c r="E1152">
        <v>5.4390000000000001</v>
      </c>
      <c r="F1152">
        <v>4.4809999999999999</v>
      </c>
      <c r="G1152">
        <v>6.9</v>
      </c>
      <c r="H1152">
        <v>6.2</v>
      </c>
      <c r="I1152" s="37">
        <f t="shared" si="17"/>
        <v>5.3052857142857146</v>
      </c>
      <c r="J1152">
        <v>5.3019999999999996</v>
      </c>
      <c r="K1152">
        <v>4.024</v>
      </c>
      <c r="L1152">
        <v>4.0190000000000001</v>
      </c>
    </row>
    <row r="1153" spans="1:12" x14ac:dyDescent="0.2">
      <c r="A1153" s="36">
        <v>46212.861111111102</v>
      </c>
      <c r="B1153">
        <v>4.258</v>
      </c>
      <c r="C1153">
        <v>3.21</v>
      </c>
      <c r="D1153">
        <v>5.9980000000000002</v>
      </c>
      <c r="E1153">
        <v>5.6580000000000004</v>
      </c>
      <c r="F1153">
        <v>4.1660000000000004</v>
      </c>
      <c r="G1153">
        <v>6.2</v>
      </c>
      <c r="H1153">
        <v>6</v>
      </c>
      <c r="I1153" s="37">
        <f t="shared" si="17"/>
        <v>5.07</v>
      </c>
      <c r="J1153">
        <v>4.6260000000000003</v>
      </c>
      <c r="K1153">
        <v>4.7560000000000002</v>
      </c>
      <c r="L1153">
        <v>3.7189999999999999</v>
      </c>
    </row>
    <row r="1154" spans="1:12" x14ac:dyDescent="0.2">
      <c r="A1154" s="36">
        <v>46212.868055555598</v>
      </c>
      <c r="B1154">
        <v>3.6709999999999998</v>
      </c>
      <c r="C1154">
        <v>2.569</v>
      </c>
      <c r="D1154">
        <v>6.1619999999999999</v>
      </c>
      <c r="E1154">
        <v>4.7279999999999998</v>
      </c>
      <c r="F1154">
        <v>3.45</v>
      </c>
      <c r="G1154">
        <v>6.8</v>
      </c>
      <c r="H1154">
        <v>6.1</v>
      </c>
      <c r="I1154" s="37">
        <f t="shared" si="17"/>
        <v>4.7828571428571438</v>
      </c>
      <c r="J1154">
        <v>4.9589999999999996</v>
      </c>
      <c r="K1154">
        <v>5.0049999999999999</v>
      </c>
      <c r="L1154">
        <v>4.7930000000000001</v>
      </c>
    </row>
    <row r="1155" spans="1:12" x14ac:dyDescent="0.2">
      <c r="A1155" s="36">
        <v>46212.875</v>
      </c>
      <c r="B1155">
        <v>3.698</v>
      </c>
      <c r="C1155">
        <v>3.6840000000000002</v>
      </c>
      <c r="D1155">
        <v>5.1479999999999997</v>
      </c>
      <c r="E1155">
        <v>4.7089999999999996</v>
      </c>
      <c r="F1155">
        <v>3.93</v>
      </c>
      <c r="G1155">
        <v>6.2</v>
      </c>
      <c r="H1155">
        <v>6.2</v>
      </c>
      <c r="I1155" s="37">
        <f t="shared" si="17"/>
        <v>4.7955714285714279</v>
      </c>
      <c r="J1155">
        <v>4.9009999999999998</v>
      </c>
      <c r="K1155">
        <v>5.1139999999999999</v>
      </c>
      <c r="L1155">
        <v>4.633</v>
      </c>
    </row>
    <row r="1156" spans="1:12" x14ac:dyDescent="0.2">
      <c r="A1156" s="36">
        <v>46212.888888888898</v>
      </c>
      <c r="B1156">
        <v>4.5069999999999997</v>
      </c>
      <c r="C1156">
        <v>5.6970000000000001</v>
      </c>
      <c r="D1156">
        <v>5.4560000000000004</v>
      </c>
      <c r="E1156">
        <v>5.3019999999999996</v>
      </c>
      <c r="F1156">
        <v>5.46</v>
      </c>
      <c r="G1156">
        <v>6.5</v>
      </c>
      <c r="H1156">
        <v>6.9</v>
      </c>
      <c r="I1156" s="37">
        <f t="shared" si="17"/>
        <v>5.6888571428571426</v>
      </c>
      <c r="J1156">
        <v>5.5640000000000001</v>
      </c>
      <c r="K1156">
        <v>5.3460000000000001</v>
      </c>
      <c r="L1156">
        <v>5.1029999999999998</v>
      </c>
    </row>
    <row r="1157" spans="1:12" x14ac:dyDescent="0.2">
      <c r="A1157" s="36">
        <v>46212.895833333299</v>
      </c>
      <c r="B1157">
        <v>4.6150000000000002</v>
      </c>
      <c r="C1157">
        <v>5.431</v>
      </c>
      <c r="D1157">
        <v>5.4669999999999996</v>
      </c>
      <c r="E1157">
        <v>5.3710000000000004</v>
      </c>
      <c r="F1157">
        <v>5.5830000000000002</v>
      </c>
      <c r="G1157">
        <v>5.9</v>
      </c>
      <c r="H1157">
        <v>6.2</v>
      </c>
      <c r="I1157" s="37">
        <f t="shared" si="17"/>
        <v>5.5095714285714283</v>
      </c>
      <c r="J1157">
        <v>4.6989999999999998</v>
      </c>
      <c r="K1157">
        <v>5.1529999999999996</v>
      </c>
      <c r="L1157">
        <v>4.93</v>
      </c>
    </row>
    <row r="1158" spans="1:12" x14ac:dyDescent="0.2">
      <c r="A1158" s="36">
        <v>46212.902777777803</v>
      </c>
      <c r="B1158">
        <v>4.5220000000000002</v>
      </c>
      <c r="C1158">
        <v>4.649</v>
      </c>
      <c r="D1158">
        <v>4.9960000000000004</v>
      </c>
      <c r="E1158">
        <v>4.5720000000000001</v>
      </c>
      <c r="F1158">
        <v>5.2949999999999999</v>
      </c>
      <c r="G1158">
        <v>6.2</v>
      </c>
      <c r="H1158">
        <v>5.6</v>
      </c>
      <c r="I1158" s="37">
        <f t="shared" si="17"/>
        <v>5.1191428571428563</v>
      </c>
      <c r="J1158">
        <v>4.5579999999999998</v>
      </c>
      <c r="K1158">
        <v>4.5259999999999998</v>
      </c>
      <c r="L1158">
        <v>4.5910000000000002</v>
      </c>
    </row>
    <row r="1159" spans="1:12" x14ac:dyDescent="0.2">
      <c r="A1159" s="36">
        <v>46212.909722222197</v>
      </c>
      <c r="B1159">
        <v>3.8250000000000002</v>
      </c>
      <c r="C1159">
        <v>4.6050000000000004</v>
      </c>
      <c r="D1159">
        <v>5.0730000000000004</v>
      </c>
      <c r="E1159">
        <v>4.6829999999999998</v>
      </c>
      <c r="F1159">
        <v>5.0590000000000002</v>
      </c>
      <c r="G1159">
        <v>5.9</v>
      </c>
      <c r="H1159">
        <v>6.1</v>
      </c>
      <c r="I1159" s="37">
        <f t="shared" si="17"/>
        <v>5.035000000000001</v>
      </c>
      <c r="J1159">
        <v>5.1289999999999996</v>
      </c>
      <c r="K1159">
        <v>4.4829999999999997</v>
      </c>
      <c r="L1159">
        <v>4.5999999999999996</v>
      </c>
    </row>
    <row r="1160" spans="1:12" x14ac:dyDescent="0.2">
      <c r="A1160" s="36">
        <v>46212.916666666701</v>
      </c>
      <c r="B1160">
        <v>3.6320000000000001</v>
      </c>
      <c r="C1160">
        <v>4.742</v>
      </c>
      <c r="D1160">
        <v>4.9089999999999998</v>
      </c>
      <c r="E1160">
        <v>4.92</v>
      </c>
      <c r="F1160">
        <v>5.5060000000000002</v>
      </c>
      <c r="G1160">
        <v>5.6</v>
      </c>
      <c r="H1160">
        <v>6</v>
      </c>
      <c r="I1160" s="37">
        <f t="shared" ref="I1160:I1223" si="18">AVERAGE(B1160:H1160)</f>
        <v>5.0441428571428579</v>
      </c>
      <c r="J1160">
        <v>5.5019999999999998</v>
      </c>
      <c r="K1160">
        <v>5.1360000000000001</v>
      </c>
      <c r="L1160">
        <v>5.2510000000000003</v>
      </c>
    </row>
    <row r="1161" spans="1:12" x14ac:dyDescent="0.2">
      <c r="A1161" s="36">
        <v>46212.930555555598</v>
      </c>
      <c r="B1161">
        <v>4.2649999999999997</v>
      </c>
      <c r="C1161">
        <v>5.3739999999999997</v>
      </c>
      <c r="D1161">
        <v>5.2720000000000002</v>
      </c>
      <c r="E1161">
        <v>5.3470000000000004</v>
      </c>
      <c r="F1161">
        <v>5.7270000000000003</v>
      </c>
      <c r="G1161">
        <v>5.5</v>
      </c>
      <c r="H1161">
        <v>5.3</v>
      </c>
      <c r="I1161" s="37">
        <f t="shared" si="18"/>
        <v>5.2549999999999999</v>
      </c>
      <c r="J1161">
        <v>5.2720000000000002</v>
      </c>
      <c r="K1161">
        <v>5.476</v>
      </c>
      <c r="L1161">
        <v>4.5449999999999999</v>
      </c>
    </row>
    <row r="1162" spans="1:12" x14ac:dyDescent="0.2">
      <c r="A1162" s="36">
        <v>46212.9375</v>
      </c>
      <c r="B1162">
        <v>5.3869999999999996</v>
      </c>
      <c r="C1162">
        <v>5.8090000000000002</v>
      </c>
      <c r="D1162">
        <v>6.02</v>
      </c>
      <c r="E1162">
        <v>5.7859999999999996</v>
      </c>
      <c r="F1162">
        <v>6.0949999999999998</v>
      </c>
      <c r="G1162">
        <v>4.9000000000000004</v>
      </c>
      <c r="H1162">
        <v>5.9</v>
      </c>
      <c r="I1162" s="37">
        <f t="shared" si="18"/>
        <v>5.6995714285714287</v>
      </c>
      <c r="J1162">
        <v>5.298</v>
      </c>
      <c r="K1162">
        <v>4.8840000000000003</v>
      </c>
      <c r="L1162">
        <v>4.0430000000000001</v>
      </c>
    </row>
    <row r="1163" spans="1:12" x14ac:dyDescent="0.2">
      <c r="A1163" s="36">
        <v>46212.944444444503</v>
      </c>
      <c r="B1163">
        <v>6.0419999999999998</v>
      </c>
      <c r="C1163">
        <v>6.375</v>
      </c>
      <c r="D1163">
        <v>6.415</v>
      </c>
      <c r="E1163">
        <v>6.0579999999999998</v>
      </c>
      <c r="F1163">
        <v>6.5149999999999997</v>
      </c>
      <c r="G1163">
        <v>5.5</v>
      </c>
      <c r="H1163">
        <v>6.5</v>
      </c>
      <c r="I1163" s="37">
        <f t="shared" si="18"/>
        <v>6.2007142857142856</v>
      </c>
      <c r="J1163">
        <v>5.2510000000000003</v>
      </c>
      <c r="K1163">
        <v>4.0270000000000001</v>
      </c>
      <c r="L1163">
        <v>3.27</v>
      </c>
    </row>
    <row r="1164" spans="1:12" x14ac:dyDescent="0.2">
      <c r="A1164" s="36">
        <v>46212.951388888898</v>
      </c>
      <c r="B1164">
        <v>5.6749999999999998</v>
      </c>
      <c r="C1164">
        <v>6.3620000000000001</v>
      </c>
      <c r="D1164">
        <v>6.5090000000000003</v>
      </c>
      <c r="E1164">
        <v>6.391</v>
      </c>
      <c r="F1164">
        <v>6.2389999999999999</v>
      </c>
      <c r="G1164">
        <v>6.5</v>
      </c>
      <c r="H1164">
        <v>7.1</v>
      </c>
      <c r="I1164" s="37">
        <f t="shared" si="18"/>
        <v>6.3965714285714288</v>
      </c>
      <c r="J1164">
        <v>4.8739999999999997</v>
      </c>
      <c r="K1164">
        <v>4.1429999999999998</v>
      </c>
      <c r="L1164">
        <v>3.1579999999999999</v>
      </c>
    </row>
    <row r="1165" spans="1:12" x14ac:dyDescent="0.2">
      <c r="A1165" s="36">
        <v>46212.958333333299</v>
      </c>
      <c r="B1165">
        <v>4.8789999999999996</v>
      </c>
      <c r="C1165">
        <v>5.8220000000000001</v>
      </c>
      <c r="D1165">
        <v>5.6539999999999999</v>
      </c>
      <c r="E1165">
        <v>5.7080000000000002</v>
      </c>
      <c r="F1165">
        <v>6.3730000000000002</v>
      </c>
      <c r="G1165">
        <v>6.5</v>
      </c>
      <c r="H1165">
        <v>6.6</v>
      </c>
      <c r="I1165" s="37">
        <f t="shared" si="18"/>
        <v>5.9337142857142871</v>
      </c>
      <c r="J1165">
        <v>5.1369999999999996</v>
      </c>
      <c r="K1165">
        <v>3.94</v>
      </c>
      <c r="L1165">
        <v>3.016</v>
      </c>
    </row>
    <row r="1166" spans="1:12" x14ac:dyDescent="0.2">
      <c r="A1166" s="36">
        <v>46212.965277777803</v>
      </c>
      <c r="B1166">
        <v>4.66</v>
      </c>
      <c r="C1166">
        <v>5.492</v>
      </c>
      <c r="D1166">
        <v>5.9320000000000004</v>
      </c>
      <c r="E1166">
        <v>5.3860000000000001</v>
      </c>
      <c r="F1166">
        <v>5.6210000000000004</v>
      </c>
      <c r="G1166">
        <v>6.8</v>
      </c>
      <c r="H1166">
        <v>6.3</v>
      </c>
      <c r="I1166" s="37">
        <f t="shared" si="18"/>
        <v>5.7415714285714277</v>
      </c>
      <c r="J1166">
        <v>5.2149999999999999</v>
      </c>
      <c r="K1166">
        <v>4.3470000000000004</v>
      </c>
      <c r="L1166">
        <v>4.0129999999999999</v>
      </c>
    </row>
    <row r="1167" spans="1:12" x14ac:dyDescent="0.2">
      <c r="A1167" s="36">
        <v>46212.972222222197</v>
      </c>
      <c r="B1167">
        <v>4.6139999999999999</v>
      </c>
      <c r="C1167">
        <v>5.6449999999999996</v>
      </c>
      <c r="D1167">
        <v>5.8949999999999996</v>
      </c>
      <c r="E1167">
        <v>5.7380000000000004</v>
      </c>
      <c r="F1167">
        <v>5.8230000000000004</v>
      </c>
      <c r="G1167">
        <v>6.5</v>
      </c>
      <c r="H1167">
        <v>5.9</v>
      </c>
      <c r="I1167" s="37">
        <f t="shared" si="18"/>
        <v>5.7307142857142859</v>
      </c>
      <c r="J1167">
        <v>4.7389999999999999</v>
      </c>
      <c r="K1167">
        <v>4.6070000000000002</v>
      </c>
      <c r="L1167">
        <v>4.3520000000000003</v>
      </c>
    </row>
    <row r="1168" spans="1:12" x14ac:dyDescent="0.2">
      <c r="A1168" s="36">
        <v>46212.979166666701</v>
      </c>
      <c r="B1168">
        <v>4.6100000000000003</v>
      </c>
      <c r="C1168">
        <v>5.72</v>
      </c>
      <c r="D1168">
        <v>5.7679999999999998</v>
      </c>
      <c r="E1168">
        <v>5.7050000000000001</v>
      </c>
      <c r="F1168">
        <v>6.1360000000000001</v>
      </c>
      <c r="G1168">
        <v>6</v>
      </c>
      <c r="H1168">
        <v>5.2</v>
      </c>
      <c r="I1168" s="37">
        <f t="shared" si="18"/>
        <v>5.5912857142857133</v>
      </c>
      <c r="J1168">
        <v>4.6529999999999996</v>
      </c>
      <c r="K1168">
        <v>4.9340000000000002</v>
      </c>
      <c r="L1168">
        <v>5.1219999999999999</v>
      </c>
    </row>
    <row r="1169" spans="1:12" x14ac:dyDescent="0.2">
      <c r="A1169" s="36">
        <v>46212.986111111102</v>
      </c>
      <c r="B1169">
        <v>4.8789999999999996</v>
      </c>
      <c r="C1169">
        <v>5.141</v>
      </c>
      <c r="D1169">
        <v>5.6269999999999998</v>
      </c>
      <c r="E1169">
        <v>5.2110000000000003</v>
      </c>
      <c r="F1169">
        <v>5.89</v>
      </c>
      <c r="G1169">
        <v>5</v>
      </c>
      <c r="H1169">
        <v>4.7</v>
      </c>
      <c r="I1169" s="37">
        <f t="shared" si="18"/>
        <v>5.2068571428571433</v>
      </c>
      <c r="J1169">
        <v>5.2039999999999997</v>
      </c>
      <c r="K1169">
        <v>6.0090000000000003</v>
      </c>
      <c r="L1169">
        <v>5.5359999999999996</v>
      </c>
    </row>
    <row r="1170" spans="1:12" x14ac:dyDescent="0.2">
      <c r="A1170" s="36">
        <v>46212.993055555598</v>
      </c>
      <c r="B1170">
        <v>4.7619999999999996</v>
      </c>
      <c r="C1170">
        <v>5.2069999999999999</v>
      </c>
      <c r="D1170">
        <v>5.5979999999999999</v>
      </c>
      <c r="E1170">
        <v>5.15</v>
      </c>
      <c r="F1170">
        <v>5.51</v>
      </c>
      <c r="G1170">
        <v>5.4</v>
      </c>
      <c r="H1170">
        <v>5.5</v>
      </c>
      <c r="I1170" s="37">
        <f t="shared" si="18"/>
        <v>5.3038571428571419</v>
      </c>
      <c r="J1170">
        <v>5.5110000000000001</v>
      </c>
      <c r="K1170">
        <v>5.9630000000000001</v>
      </c>
      <c r="L1170">
        <v>5.76</v>
      </c>
    </row>
    <row r="1171" spans="1:12" x14ac:dyDescent="0.2">
      <c r="A1171" s="36">
        <v>46213</v>
      </c>
      <c r="B1171">
        <v>4.6989999999999998</v>
      </c>
      <c r="C1171">
        <v>4.8899999999999997</v>
      </c>
      <c r="D1171">
        <v>5.55</v>
      </c>
      <c r="E1171">
        <v>4.6740000000000004</v>
      </c>
      <c r="F1171">
        <v>5.173</v>
      </c>
      <c r="G1171">
        <v>5.9</v>
      </c>
      <c r="H1171">
        <v>6.2</v>
      </c>
      <c r="I1171" s="37">
        <f t="shared" si="18"/>
        <v>5.298</v>
      </c>
      <c r="J1171">
        <v>5.7610000000000001</v>
      </c>
      <c r="K1171">
        <v>5.8369999999999997</v>
      </c>
      <c r="L1171">
        <v>5.6479999999999997</v>
      </c>
    </row>
    <row r="1172" spans="1:12" x14ac:dyDescent="0.2">
      <c r="A1172" s="36">
        <v>46213.006944444503</v>
      </c>
      <c r="B1172">
        <v>4.0019999999999998</v>
      </c>
      <c r="C1172">
        <v>4.8949999999999996</v>
      </c>
      <c r="D1172">
        <v>5.6310000000000002</v>
      </c>
      <c r="E1172">
        <v>5.0110000000000001</v>
      </c>
      <c r="F1172">
        <v>5.4649999999999999</v>
      </c>
      <c r="G1172">
        <v>5.7</v>
      </c>
      <c r="H1172">
        <v>5.8</v>
      </c>
      <c r="I1172" s="37">
        <f t="shared" si="18"/>
        <v>5.2148571428571424</v>
      </c>
      <c r="J1172">
        <v>5.0869999999999997</v>
      </c>
      <c r="K1172">
        <v>4.7709999999999999</v>
      </c>
      <c r="L1172">
        <v>4.8929999999999998</v>
      </c>
    </row>
    <row r="1173" spans="1:12" x14ac:dyDescent="0.2">
      <c r="A1173" s="36">
        <v>46213.013888888898</v>
      </c>
      <c r="B1173">
        <v>3.923</v>
      </c>
      <c r="C1173">
        <v>5.2119999999999997</v>
      </c>
      <c r="D1173">
        <v>5.742</v>
      </c>
      <c r="E1173">
        <v>4.8789999999999996</v>
      </c>
      <c r="F1173">
        <v>5.4509999999999996</v>
      </c>
      <c r="G1173">
        <v>5.7</v>
      </c>
      <c r="H1173">
        <v>6</v>
      </c>
      <c r="I1173" s="37">
        <f t="shared" si="18"/>
        <v>5.2724285714285708</v>
      </c>
      <c r="J1173">
        <v>4.9130000000000003</v>
      </c>
      <c r="K1173">
        <v>5.0780000000000003</v>
      </c>
      <c r="L1173">
        <v>5.0229999999999997</v>
      </c>
    </row>
    <row r="1174" spans="1:12" x14ac:dyDescent="0.2">
      <c r="A1174" s="36">
        <v>46213.020833333299</v>
      </c>
      <c r="B1174">
        <v>3.84</v>
      </c>
      <c r="C1174">
        <v>5.1459999999999999</v>
      </c>
      <c r="D1174">
        <v>5.4009999999999998</v>
      </c>
      <c r="E1174">
        <v>5.5519999999999996</v>
      </c>
      <c r="F1174">
        <v>5.5890000000000004</v>
      </c>
      <c r="G1174">
        <v>5.8</v>
      </c>
      <c r="H1174">
        <v>6</v>
      </c>
      <c r="I1174" s="37">
        <f t="shared" si="18"/>
        <v>5.3325714285714287</v>
      </c>
      <c r="J1174">
        <v>4.8710000000000004</v>
      </c>
      <c r="K1174">
        <v>5.5869999999999997</v>
      </c>
      <c r="L1174">
        <v>5.3659999999999997</v>
      </c>
    </row>
    <row r="1175" spans="1:12" x14ac:dyDescent="0.2">
      <c r="A1175" s="36">
        <v>46213.027777777803</v>
      </c>
      <c r="B1175">
        <v>4.7140000000000004</v>
      </c>
      <c r="C1175">
        <v>4.492</v>
      </c>
      <c r="D1175">
        <v>4.7930000000000001</v>
      </c>
      <c r="E1175">
        <v>4.8719999999999999</v>
      </c>
      <c r="F1175">
        <v>5.2990000000000004</v>
      </c>
      <c r="G1175">
        <v>5.6</v>
      </c>
      <c r="H1175">
        <v>5.4</v>
      </c>
      <c r="I1175" s="37">
        <f t="shared" si="18"/>
        <v>5.0242857142857131</v>
      </c>
      <c r="J1175">
        <v>5.327</v>
      </c>
      <c r="K1175">
        <v>5.8819999999999997</v>
      </c>
      <c r="L1175">
        <v>5.6390000000000002</v>
      </c>
    </row>
    <row r="1176" spans="1:12" x14ac:dyDescent="0.2">
      <c r="A1176" s="36">
        <v>46213.034722222197</v>
      </c>
      <c r="B1176">
        <v>4.2750000000000004</v>
      </c>
      <c r="C1176">
        <v>4.4219999999999997</v>
      </c>
      <c r="D1176">
        <v>4.7830000000000004</v>
      </c>
      <c r="E1176">
        <v>4.0209999999999999</v>
      </c>
      <c r="F1176">
        <v>5.0519999999999996</v>
      </c>
      <c r="G1176">
        <v>5.7</v>
      </c>
      <c r="H1176">
        <v>5.7</v>
      </c>
      <c r="I1176" s="37">
        <f t="shared" si="18"/>
        <v>4.850428571428572</v>
      </c>
      <c r="J1176">
        <v>5.149</v>
      </c>
      <c r="K1176">
        <v>5.4660000000000002</v>
      </c>
      <c r="L1176">
        <v>4.8730000000000002</v>
      </c>
    </row>
    <row r="1177" spans="1:12" x14ac:dyDescent="0.2">
      <c r="A1177" s="36">
        <v>46213.041666666701</v>
      </c>
      <c r="B1177">
        <v>4.4729999999999999</v>
      </c>
      <c r="C1177">
        <v>3.7789999999999999</v>
      </c>
      <c r="D1177">
        <v>4.2759999999999998</v>
      </c>
      <c r="E1177">
        <v>3.577</v>
      </c>
      <c r="F1177">
        <v>4.8499999999999996</v>
      </c>
      <c r="G1177">
        <v>6</v>
      </c>
      <c r="H1177">
        <v>6</v>
      </c>
      <c r="I1177" s="37">
        <f t="shared" si="18"/>
        <v>4.7078571428571427</v>
      </c>
      <c r="J1177">
        <v>4.6379999999999999</v>
      </c>
      <c r="K1177">
        <v>4.7009999999999996</v>
      </c>
      <c r="L1177">
        <v>4.6440000000000001</v>
      </c>
    </row>
    <row r="1178" spans="1:12" x14ac:dyDescent="0.2">
      <c r="A1178" s="36">
        <v>46213.048611111102</v>
      </c>
      <c r="B1178">
        <v>3.7429999999999999</v>
      </c>
      <c r="C1178">
        <v>4.1369999999999996</v>
      </c>
      <c r="D1178">
        <v>3.984</v>
      </c>
      <c r="E1178">
        <v>4.5590000000000002</v>
      </c>
      <c r="F1178">
        <v>4.2649999999999997</v>
      </c>
      <c r="G1178">
        <v>6.1</v>
      </c>
      <c r="H1178">
        <v>5.7</v>
      </c>
      <c r="I1178" s="37">
        <f t="shared" si="18"/>
        <v>4.6411428571428575</v>
      </c>
      <c r="J1178">
        <v>5.0599999999999996</v>
      </c>
      <c r="K1178">
        <v>5.2160000000000002</v>
      </c>
      <c r="L1178">
        <v>4.899</v>
      </c>
    </row>
    <row r="1179" spans="1:12" x14ac:dyDescent="0.2">
      <c r="A1179" s="36">
        <v>46213.055555555598</v>
      </c>
      <c r="B1179">
        <v>4.1319999999999997</v>
      </c>
      <c r="C1179">
        <v>3.2160000000000002</v>
      </c>
      <c r="D1179">
        <v>4.6100000000000003</v>
      </c>
      <c r="E1179">
        <v>3.544</v>
      </c>
      <c r="F1179">
        <v>4.0140000000000002</v>
      </c>
      <c r="G1179">
        <v>5.8</v>
      </c>
      <c r="H1179">
        <v>5.8</v>
      </c>
      <c r="I1179" s="37">
        <f t="shared" si="18"/>
        <v>4.4451428571428577</v>
      </c>
      <c r="J1179">
        <v>5.2880000000000003</v>
      </c>
      <c r="K1179">
        <v>5.649</v>
      </c>
      <c r="L1179">
        <v>5.3559999999999999</v>
      </c>
    </row>
    <row r="1180" spans="1:12" x14ac:dyDescent="0.2">
      <c r="A1180" s="36">
        <v>46213.0625</v>
      </c>
      <c r="B1180">
        <v>4.1920000000000002</v>
      </c>
      <c r="C1180">
        <v>4.5620000000000003</v>
      </c>
      <c r="D1180">
        <v>4.2309999999999999</v>
      </c>
      <c r="E1180">
        <v>4.843</v>
      </c>
      <c r="F1180">
        <v>4.2930000000000001</v>
      </c>
      <c r="G1180">
        <v>5.6</v>
      </c>
      <c r="H1180">
        <v>5.5</v>
      </c>
      <c r="I1180" s="37">
        <f t="shared" si="18"/>
        <v>4.745857142857143</v>
      </c>
      <c r="J1180">
        <v>5.49</v>
      </c>
      <c r="K1180">
        <v>5.492</v>
      </c>
      <c r="L1180">
        <v>5.5069999999999997</v>
      </c>
    </row>
    <row r="1181" spans="1:12" x14ac:dyDescent="0.2">
      <c r="A1181" s="36">
        <v>46213.076388888898</v>
      </c>
      <c r="B1181">
        <v>2.9849999999999999</v>
      </c>
      <c r="C1181">
        <v>3.93</v>
      </c>
      <c r="D1181">
        <v>5.0709999999999997</v>
      </c>
      <c r="E1181">
        <v>4.3410000000000002</v>
      </c>
      <c r="F1181">
        <v>3.0339999999999998</v>
      </c>
      <c r="G1181">
        <v>5.4</v>
      </c>
      <c r="H1181">
        <v>5.7</v>
      </c>
      <c r="I1181" s="37">
        <f t="shared" si="18"/>
        <v>4.3515714285714289</v>
      </c>
      <c r="J1181">
        <v>5.27</v>
      </c>
      <c r="K1181">
        <v>5.2290000000000001</v>
      </c>
      <c r="L1181">
        <v>5.3019999999999996</v>
      </c>
    </row>
    <row r="1182" spans="1:12" x14ac:dyDescent="0.2">
      <c r="A1182" s="36">
        <v>46213.083333333299</v>
      </c>
      <c r="B1182">
        <v>3.2090000000000001</v>
      </c>
      <c r="C1182">
        <v>3.2250000000000001</v>
      </c>
      <c r="D1182">
        <v>3.597</v>
      </c>
      <c r="E1182">
        <v>3.4079999999999999</v>
      </c>
      <c r="F1182">
        <v>3.8220000000000001</v>
      </c>
      <c r="G1182">
        <v>5.6</v>
      </c>
      <c r="H1182">
        <v>5.4</v>
      </c>
      <c r="I1182" s="37">
        <f t="shared" si="18"/>
        <v>4.0372857142857139</v>
      </c>
      <c r="J1182">
        <v>5.5439999999999996</v>
      </c>
      <c r="K1182">
        <v>5.7530000000000001</v>
      </c>
      <c r="L1182">
        <v>5.266</v>
      </c>
    </row>
    <row r="1183" spans="1:12" x14ac:dyDescent="0.2">
      <c r="A1183" s="36">
        <v>46213.090277777803</v>
      </c>
      <c r="B1183">
        <v>3.9020000000000001</v>
      </c>
      <c r="C1183">
        <v>2.923</v>
      </c>
      <c r="D1183">
        <v>3.7719999999999998</v>
      </c>
      <c r="E1183">
        <v>2.5640000000000001</v>
      </c>
      <c r="F1183">
        <v>3.0089999999999999</v>
      </c>
      <c r="G1183">
        <v>5.5</v>
      </c>
      <c r="H1183">
        <v>5.5</v>
      </c>
      <c r="I1183" s="37">
        <f t="shared" si="18"/>
        <v>3.8814285714285712</v>
      </c>
      <c r="J1183">
        <v>4.7220000000000004</v>
      </c>
      <c r="K1183">
        <v>4.9390000000000001</v>
      </c>
      <c r="L1183">
        <v>5.0640000000000001</v>
      </c>
    </row>
    <row r="1184" spans="1:12" x14ac:dyDescent="0.2">
      <c r="A1184" s="36">
        <v>46213.097222222197</v>
      </c>
      <c r="B1184">
        <v>2.9350000000000001</v>
      </c>
      <c r="C1184">
        <v>2.5299999999999998</v>
      </c>
      <c r="D1184">
        <v>4.641</v>
      </c>
      <c r="E1184">
        <v>2.6459999999999999</v>
      </c>
      <c r="F1184">
        <v>3.0579999999999998</v>
      </c>
      <c r="G1184">
        <v>5.4</v>
      </c>
      <c r="H1184">
        <v>5.4</v>
      </c>
      <c r="I1184" s="37">
        <f t="shared" si="18"/>
        <v>3.8014285714285712</v>
      </c>
      <c r="J1184">
        <v>4.6159999999999997</v>
      </c>
      <c r="K1184">
        <v>4.141</v>
      </c>
      <c r="L1184">
        <v>3.351</v>
      </c>
    </row>
    <row r="1185" spans="1:12" x14ac:dyDescent="0.2">
      <c r="A1185" s="36">
        <v>46213.104166666701</v>
      </c>
      <c r="B1185">
        <v>2.8090000000000002</v>
      </c>
      <c r="C1185">
        <v>4.2969999999999997</v>
      </c>
      <c r="D1185">
        <v>5.0570000000000004</v>
      </c>
      <c r="E1185">
        <v>5.1609999999999996</v>
      </c>
      <c r="F1185">
        <v>3.9550000000000001</v>
      </c>
      <c r="G1185">
        <v>5.6</v>
      </c>
      <c r="H1185">
        <v>5.6</v>
      </c>
      <c r="I1185" s="37">
        <f t="shared" si="18"/>
        <v>4.6398571428571431</v>
      </c>
      <c r="J1185">
        <v>4.2789999999999999</v>
      </c>
      <c r="K1185">
        <v>3.7389999999999999</v>
      </c>
      <c r="L1185">
        <v>4.2670000000000003</v>
      </c>
    </row>
    <row r="1186" spans="1:12" x14ac:dyDescent="0.2">
      <c r="A1186" s="36">
        <v>46213.111111111102</v>
      </c>
      <c r="B1186">
        <v>4.0039999999999996</v>
      </c>
      <c r="C1186">
        <v>5.1890000000000001</v>
      </c>
      <c r="D1186">
        <v>4.9269999999999996</v>
      </c>
      <c r="E1186">
        <v>4.556</v>
      </c>
      <c r="F1186">
        <v>5.3780000000000001</v>
      </c>
      <c r="G1186">
        <v>5.6</v>
      </c>
      <c r="H1186">
        <v>5.9</v>
      </c>
      <c r="I1186" s="37">
        <f t="shared" si="18"/>
        <v>5.0791428571428563</v>
      </c>
      <c r="J1186">
        <v>4.0650000000000004</v>
      </c>
      <c r="K1186">
        <v>4.4260000000000002</v>
      </c>
      <c r="L1186">
        <v>4.1550000000000002</v>
      </c>
    </row>
    <row r="1187" spans="1:12" x14ac:dyDescent="0.2">
      <c r="A1187" s="36">
        <v>46213.125</v>
      </c>
      <c r="B1187">
        <v>4.625</v>
      </c>
      <c r="C1187">
        <v>3.1539999999999999</v>
      </c>
      <c r="D1187">
        <v>5.9139999999999997</v>
      </c>
      <c r="E1187">
        <v>3.956</v>
      </c>
      <c r="F1187">
        <v>3.3919999999999999</v>
      </c>
      <c r="G1187">
        <v>5.0999999999999996</v>
      </c>
      <c r="H1187">
        <v>5.2</v>
      </c>
      <c r="I1187" s="37">
        <f t="shared" si="18"/>
        <v>4.4772857142857143</v>
      </c>
      <c r="J1187">
        <v>3.4540000000000002</v>
      </c>
      <c r="K1187">
        <v>3.8849999999999998</v>
      </c>
      <c r="L1187">
        <v>3.7349999999999999</v>
      </c>
    </row>
    <row r="1188" spans="1:12" x14ac:dyDescent="0.2">
      <c r="A1188" s="36">
        <v>46213.131944444503</v>
      </c>
      <c r="B1188">
        <v>3.161</v>
      </c>
      <c r="C1188">
        <v>3.9940000000000002</v>
      </c>
      <c r="D1188">
        <v>4.7460000000000004</v>
      </c>
      <c r="E1188">
        <v>4.12</v>
      </c>
      <c r="F1188">
        <v>4.4139999999999997</v>
      </c>
      <c r="G1188">
        <v>5.0999999999999996</v>
      </c>
      <c r="H1188">
        <v>4.9000000000000004</v>
      </c>
      <c r="I1188" s="37">
        <f t="shared" si="18"/>
        <v>4.3478571428571433</v>
      </c>
      <c r="J1188">
        <v>3.7770000000000001</v>
      </c>
      <c r="K1188">
        <v>4.2320000000000002</v>
      </c>
      <c r="L1188">
        <v>3.7040000000000002</v>
      </c>
    </row>
    <row r="1189" spans="1:12" x14ac:dyDescent="0.2">
      <c r="A1189" s="36">
        <v>46213.138888888898</v>
      </c>
      <c r="B1189">
        <v>3.2290000000000001</v>
      </c>
      <c r="C1189">
        <v>4.3029999999999999</v>
      </c>
      <c r="D1189">
        <v>4.476</v>
      </c>
      <c r="E1189">
        <v>4.1059999999999999</v>
      </c>
      <c r="F1189">
        <v>4.758</v>
      </c>
      <c r="G1189">
        <v>5.3</v>
      </c>
      <c r="H1189">
        <v>5.0999999999999996</v>
      </c>
      <c r="I1189" s="37">
        <f t="shared" si="18"/>
        <v>4.4674285714285711</v>
      </c>
      <c r="J1189">
        <v>3.5960000000000001</v>
      </c>
      <c r="K1189">
        <v>3.5720000000000001</v>
      </c>
      <c r="L1189">
        <v>4.1109999999999998</v>
      </c>
    </row>
    <row r="1190" spans="1:12" x14ac:dyDescent="0.2">
      <c r="A1190" s="36">
        <v>46213.145833333299</v>
      </c>
      <c r="B1190">
        <v>4.766</v>
      </c>
      <c r="C1190">
        <v>2.911</v>
      </c>
      <c r="D1190">
        <v>4.8650000000000002</v>
      </c>
      <c r="E1190">
        <v>3.6339999999999999</v>
      </c>
      <c r="F1190">
        <v>3.7250000000000001</v>
      </c>
      <c r="G1190">
        <v>5.0999999999999996</v>
      </c>
      <c r="H1190">
        <v>4.5999999999999996</v>
      </c>
      <c r="I1190" s="37">
        <f t="shared" si="18"/>
        <v>4.2287142857142852</v>
      </c>
      <c r="J1190">
        <v>3.7109999999999999</v>
      </c>
      <c r="K1190">
        <v>4.55</v>
      </c>
      <c r="L1190">
        <v>4.3460000000000001</v>
      </c>
    </row>
    <row r="1191" spans="1:12" x14ac:dyDescent="0.2">
      <c r="A1191" s="36">
        <v>46213.152777777803</v>
      </c>
      <c r="B1191">
        <v>3.286</v>
      </c>
      <c r="C1191">
        <v>3.6349999999999998</v>
      </c>
      <c r="D1191">
        <v>3.2650000000000001</v>
      </c>
      <c r="E1191">
        <v>2.8769999999999998</v>
      </c>
      <c r="F1191">
        <v>3.347</v>
      </c>
      <c r="G1191">
        <v>4.9000000000000004</v>
      </c>
      <c r="H1191">
        <v>4.3</v>
      </c>
      <c r="I1191" s="37">
        <f t="shared" si="18"/>
        <v>3.6585714285714288</v>
      </c>
      <c r="J1191">
        <v>3.9359999999999999</v>
      </c>
      <c r="K1191">
        <v>4.3390000000000004</v>
      </c>
      <c r="L1191">
        <v>4.01</v>
      </c>
    </row>
    <row r="1192" spans="1:12" x14ac:dyDescent="0.2">
      <c r="A1192" s="36">
        <v>46213.159722222197</v>
      </c>
      <c r="B1192">
        <v>3.242</v>
      </c>
      <c r="C1192">
        <v>2.5299999999999998</v>
      </c>
      <c r="D1192">
        <v>3.1629999999999998</v>
      </c>
      <c r="E1192">
        <v>3.1179999999999999</v>
      </c>
      <c r="F1192">
        <v>3.3140000000000001</v>
      </c>
      <c r="G1192">
        <v>4.3</v>
      </c>
      <c r="H1192">
        <v>4.0999999999999996</v>
      </c>
      <c r="I1192" s="37">
        <f t="shared" si="18"/>
        <v>3.3952857142857149</v>
      </c>
      <c r="J1192">
        <v>3.266</v>
      </c>
      <c r="K1192">
        <v>3.9380000000000002</v>
      </c>
      <c r="L1192">
        <v>3.6640000000000001</v>
      </c>
    </row>
    <row r="1193" spans="1:12" x14ac:dyDescent="0.2">
      <c r="A1193" s="36">
        <v>46213.173611111102</v>
      </c>
      <c r="B1193">
        <v>3.23</v>
      </c>
      <c r="C1193">
        <v>2.9340000000000002</v>
      </c>
      <c r="D1193">
        <v>2.9750000000000001</v>
      </c>
      <c r="E1193">
        <v>3.27</v>
      </c>
      <c r="F1193">
        <v>3.3250000000000002</v>
      </c>
      <c r="G1193">
        <v>4.3</v>
      </c>
      <c r="H1193">
        <v>3.6</v>
      </c>
      <c r="I1193" s="37">
        <f t="shared" si="18"/>
        <v>3.3762857142857143</v>
      </c>
      <c r="J1193">
        <v>3.371</v>
      </c>
      <c r="K1193">
        <v>3.5270000000000001</v>
      </c>
      <c r="L1193">
        <v>3.4769999999999999</v>
      </c>
    </row>
    <row r="1194" spans="1:12" x14ac:dyDescent="0.2">
      <c r="A1194" s="36">
        <v>46213.180555555598</v>
      </c>
      <c r="B1194">
        <v>2.9809999999999999</v>
      </c>
      <c r="C1194">
        <v>2.327</v>
      </c>
      <c r="D1194">
        <v>3.1379999999999999</v>
      </c>
      <c r="E1194">
        <v>2.6429999999999998</v>
      </c>
      <c r="F1194">
        <v>2.6829999999999998</v>
      </c>
      <c r="G1194">
        <v>4</v>
      </c>
      <c r="H1194">
        <v>3.5</v>
      </c>
      <c r="I1194" s="37">
        <f t="shared" si="18"/>
        <v>3.0388571428571427</v>
      </c>
      <c r="J1194">
        <v>3.0609999999999999</v>
      </c>
      <c r="K1194">
        <v>3.2250000000000001</v>
      </c>
      <c r="L1194">
        <v>3.081</v>
      </c>
    </row>
    <row r="1195" spans="1:12" x14ac:dyDescent="0.2">
      <c r="A1195" s="36">
        <v>46213.1875</v>
      </c>
      <c r="B1195">
        <v>2.8769999999999998</v>
      </c>
      <c r="C1195">
        <v>2.6440000000000001</v>
      </c>
      <c r="D1195">
        <v>3.0230000000000001</v>
      </c>
      <c r="E1195">
        <v>2.5329999999999999</v>
      </c>
      <c r="F1195">
        <v>3.2389999999999999</v>
      </c>
      <c r="G1195">
        <v>4</v>
      </c>
      <c r="H1195">
        <v>4</v>
      </c>
      <c r="I1195" s="37">
        <f t="shared" si="18"/>
        <v>3.1879999999999997</v>
      </c>
      <c r="J1195">
        <v>2.6659999999999999</v>
      </c>
      <c r="K1195">
        <v>2.698</v>
      </c>
      <c r="L1195">
        <v>3.5579999999999998</v>
      </c>
    </row>
    <row r="1196" spans="1:12" x14ac:dyDescent="0.2">
      <c r="A1196" s="36">
        <v>46213.194444444503</v>
      </c>
      <c r="B1196">
        <v>2.867</v>
      </c>
      <c r="C1196">
        <v>2.7519999999999998</v>
      </c>
      <c r="D1196">
        <v>3.1459999999999999</v>
      </c>
      <c r="E1196">
        <v>3.0790000000000002</v>
      </c>
      <c r="F1196">
        <v>2.7629999999999999</v>
      </c>
      <c r="G1196">
        <v>4.0999999999999996</v>
      </c>
      <c r="H1196">
        <v>3.8</v>
      </c>
      <c r="I1196" s="37">
        <f t="shared" si="18"/>
        <v>3.2152857142857143</v>
      </c>
      <c r="J1196">
        <v>3.4169999999999998</v>
      </c>
      <c r="K1196">
        <v>2.9950000000000001</v>
      </c>
      <c r="L1196">
        <v>3.0880000000000001</v>
      </c>
    </row>
    <row r="1197" spans="1:12" x14ac:dyDescent="0.2">
      <c r="A1197" s="36">
        <v>46213.201388888898</v>
      </c>
      <c r="B1197">
        <v>2.57</v>
      </c>
      <c r="C1197">
        <v>2.2949999999999999</v>
      </c>
      <c r="D1197">
        <v>2.9169999999999998</v>
      </c>
      <c r="E1197">
        <v>2.5720000000000001</v>
      </c>
      <c r="F1197">
        <v>2.5750000000000002</v>
      </c>
      <c r="G1197">
        <v>4.4000000000000004</v>
      </c>
      <c r="H1197">
        <v>3.8</v>
      </c>
      <c r="I1197" s="37">
        <f t="shared" si="18"/>
        <v>3.0184285714285717</v>
      </c>
      <c r="J1197">
        <v>4.1870000000000003</v>
      </c>
      <c r="K1197">
        <v>3.3029999999999999</v>
      </c>
      <c r="L1197">
        <v>2.879</v>
      </c>
    </row>
    <row r="1198" spans="1:12" x14ac:dyDescent="0.2">
      <c r="A1198" s="36">
        <v>46213.208333333299</v>
      </c>
      <c r="B1198">
        <v>2.5470000000000002</v>
      </c>
      <c r="C1198">
        <v>3.05</v>
      </c>
      <c r="D1198">
        <v>3.0110000000000001</v>
      </c>
      <c r="E1198">
        <v>2.5659999999999998</v>
      </c>
      <c r="F1198">
        <v>2.621</v>
      </c>
      <c r="G1198">
        <v>4.0999999999999996</v>
      </c>
      <c r="H1198">
        <v>4.4000000000000004</v>
      </c>
      <c r="I1198" s="37">
        <f t="shared" si="18"/>
        <v>3.1850000000000001</v>
      </c>
      <c r="J1198">
        <v>4.327</v>
      </c>
      <c r="K1198">
        <v>2.9340000000000002</v>
      </c>
      <c r="L1198">
        <v>3.085</v>
      </c>
    </row>
    <row r="1199" spans="1:12" x14ac:dyDescent="0.2">
      <c r="A1199" s="36">
        <v>46213.229166666701</v>
      </c>
      <c r="B1199">
        <v>2.4900000000000002</v>
      </c>
      <c r="C1199">
        <v>2.4860000000000002</v>
      </c>
      <c r="D1199">
        <v>3.5710000000000002</v>
      </c>
      <c r="E1199">
        <v>2.3570000000000002</v>
      </c>
      <c r="F1199">
        <v>2.5870000000000002</v>
      </c>
      <c r="G1199">
        <v>4.2</v>
      </c>
      <c r="H1199">
        <v>3.7</v>
      </c>
      <c r="I1199" s="37">
        <f t="shared" si="18"/>
        <v>3.0558571428571426</v>
      </c>
      <c r="J1199">
        <v>3.8170000000000002</v>
      </c>
      <c r="K1199">
        <v>3.2370000000000001</v>
      </c>
      <c r="L1199">
        <v>2.399</v>
      </c>
    </row>
    <row r="1200" spans="1:12" x14ac:dyDescent="0.2">
      <c r="A1200" s="36">
        <v>46213.236111111102</v>
      </c>
      <c r="B1200">
        <v>2.6930000000000001</v>
      </c>
      <c r="C1200">
        <v>2.5779999999999998</v>
      </c>
      <c r="D1200">
        <v>3.0960000000000001</v>
      </c>
      <c r="E1200">
        <v>2.81</v>
      </c>
      <c r="F1200">
        <v>2.839</v>
      </c>
      <c r="G1200">
        <v>3.9</v>
      </c>
      <c r="H1200">
        <v>3.7</v>
      </c>
      <c r="I1200" s="37">
        <f t="shared" si="18"/>
        <v>3.0880000000000001</v>
      </c>
      <c r="J1200">
        <v>3.8540000000000001</v>
      </c>
      <c r="K1200">
        <v>2.7389999999999999</v>
      </c>
      <c r="L1200">
        <v>2.7480000000000002</v>
      </c>
    </row>
    <row r="1201" spans="1:12" x14ac:dyDescent="0.2">
      <c r="A1201" s="36">
        <v>46213.243055555598</v>
      </c>
      <c r="B1201">
        <v>2.7730000000000001</v>
      </c>
      <c r="C1201">
        <v>2.6680000000000001</v>
      </c>
      <c r="D1201">
        <v>2.7090000000000001</v>
      </c>
      <c r="E1201">
        <v>2.6930000000000001</v>
      </c>
      <c r="F1201">
        <v>2.9319999999999999</v>
      </c>
      <c r="G1201">
        <v>4.2</v>
      </c>
      <c r="H1201">
        <v>3.4</v>
      </c>
      <c r="I1201" s="37">
        <f t="shared" si="18"/>
        <v>3.0535714285714284</v>
      </c>
      <c r="J1201">
        <v>3.4020000000000001</v>
      </c>
      <c r="K1201">
        <v>2.9470000000000001</v>
      </c>
      <c r="L1201">
        <v>2.6059999999999999</v>
      </c>
    </row>
    <row r="1202" spans="1:12" x14ac:dyDescent="0.2">
      <c r="A1202" s="36">
        <v>46213.25</v>
      </c>
      <c r="B1202">
        <v>2.9260000000000002</v>
      </c>
      <c r="C1202">
        <v>2.6920000000000002</v>
      </c>
      <c r="D1202">
        <v>2.9580000000000002</v>
      </c>
      <c r="E1202">
        <v>2.7639999999999998</v>
      </c>
      <c r="F1202">
        <v>3.0739999999999998</v>
      </c>
      <c r="G1202">
        <v>4</v>
      </c>
      <c r="H1202">
        <v>2.5</v>
      </c>
      <c r="I1202" s="37">
        <f t="shared" si="18"/>
        <v>2.987714285714286</v>
      </c>
      <c r="J1202">
        <v>3.72</v>
      </c>
      <c r="K1202">
        <v>2.2280000000000002</v>
      </c>
      <c r="L1202">
        <v>2.2250000000000001</v>
      </c>
    </row>
    <row r="1203" spans="1:12" x14ac:dyDescent="0.2">
      <c r="A1203" s="36">
        <v>46213.256944444503</v>
      </c>
      <c r="B1203">
        <v>2.6930000000000001</v>
      </c>
      <c r="C1203">
        <v>2.9510000000000001</v>
      </c>
      <c r="D1203">
        <v>2.7959999999999998</v>
      </c>
      <c r="E1203">
        <v>2.472</v>
      </c>
      <c r="F1203">
        <v>2.9689999999999999</v>
      </c>
      <c r="G1203">
        <v>3.7</v>
      </c>
      <c r="H1203">
        <v>3.7</v>
      </c>
      <c r="I1203" s="37">
        <f t="shared" si="18"/>
        <v>3.040142857142857</v>
      </c>
      <c r="J1203">
        <v>3.399</v>
      </c>
      <c r="K1203">
        <v>2.1040000000000001</v>
      </c>
      <c r="L1203">
        <v>1.8</v>
      </c>
    </row>
    <row r="1204" spans="1:12" x14ac:dyDescent="0.2">
      <c r="A1204" s="36">
        <v>46213.263888888898</v>
      </c>
      <c r="B1204">
        <v>2.411</v>
      </c>
      <c r="C1204">
        <v>2.508</v>
      </c>
      <c r="D1204">
        <v>2.7879999999999998</v>
      </c>
      <c r="E1204">
        <v>2.5859999999999999</v>
      </c>
      <c r="F1204">
        <v>2.6619999999999999</v>
      </c>
      <c r="G1204">
        <v>4</v>
      </c>
      <c r="H1204">
        <v>3.1</v>
      </c>
      <c r="I1204" s="37">
        <f t="shared" si="18"/>
        <v>2.8650000000000007</v>
      </c>
      <c r="J1204">
        <v>1.8620000000000001</v>
      </c>
      <c r="K1204">
        <v>2.5830000000000002</v>
      </c>
      <c r="L1204">
        <v>1.776</v>
      </c>
    </row>
    <row r="1205" spans="1:12" x14ac:dyDescent="0.2">
      <c r="A1205" s="36">
        <v>46213.270833333299</v>
      </c>
      <c r="B1205">
        <v>1.8149999999999999</v>
      </c>
      <c r="C1205">
        <v>1.9750000000000001</v>
      </c>
      <c r="D1205">
        <v>2.7919999999999998</v>
      </c>
      <c r="E1205">
        <v>2.1760000000000002</v>
      </c>
      <c r="F1205">
        <v>2.3740000000000001</v>
      </c>
      <c r="G1205">
        <v>4.0999999999999996</v>
      </c>
      <c r="H1205">
        <v>3.5</v>
      </c>
      <c r="I1205" s="37">
        <f t="shared" si="18"/>
        <v>2.6759999999999997</v>
      </c>
      <c r="J1205">
        <v>1.8380000000000001</v>
      </c>
      <c r="K1205">
        <v>2.0219999999999998</v>
      </c>
      <c r="L1205">
        <v>1.5369999999999999</v>
      </c>
    </row>
    <row r="1206" spans="1:12" x14ac:dyDescent="0.2">
      <c r="A1206" s="36">
        <v>46213.277777777803</v>
      </c>
      <c r="B1206">
        <v>1.5009999999999999</v>
      </c>
      <c r="C1206">
        <v>1.869</v>
      </c>
      <c r="D1206">
        <v>3.0840000000000001</v>
      </c>
      <c r="E1206">
        <v>2.1829999999999998</v>
      </c>
      <c r="F1206">
        <v>2.5070000000000001</v>
      </c>
      <c r="G1206">
        <v>4.0999999999999996</v>
      </c>
      <c r="H1206">
        <v>3</v>
      </c>
      <c r="I1206" s="37">
        <f t="shared" si="18"/>
        <v>2.6062857142857143</v>
      </c>
      <c r="J1206">
        <v>2.0870000000000002</v>
      </c>
      <c r="K1206">
        <v>1.2</v>
      </c>
      <c r="L1206">
        <v>1.7390000000000001</v>
      </c>
    </row>
    <row r="1207" spans="1:12" x14ac:dyDescent="0.2">
      <c r="A1207" s="36">
        <v>46213.284722222197</v>
      </c>
      <c r="B1207">
        <v>1.649</v>
      </c>
      <c r="C1207">
        <v>1.855</v>
      </c>
      <c r="D1207">
        <v>2.8119999999999998</v>
      </c>
      <c r="E1207">
        <v>2.391</v>
      </c>
      <c r="F1207">
        <v>1.8340000000000001</v>
      </c>
      <c r="G1207">
        <v>3.8</v>
      </c>
      <c r="H1207">
        <v>2.4</v>
      </c>
      <c r="I1207" s="37">
        <f t="shared" si="18"/>
        <v>2.3915714285714285</v>
      </c>
      <c r="J1207">
        <v>1.1160000000000001</v>
      </c>
      <c r="K1207">
        <v>1.2030000000000001</v>
      </c>
      <c r="L1207">
        <v>1.2689999999999999</v>
      </c>
    </row>
    <row r="1208" spans="1:12" x14ac:dyDescent="0.2">
      <c r="A1208" s="36">
        <v>46213.291666666701</v>
      </c>
      <c r="B1208">
        <v>1.901</v>
      </c>
      <c r="C1208">
        <v>1.4239999999999999</v>
      </c>
      <c r="D1208">
        <v>2.3769999999999998</v>
      </c>
      <c r="E1208">
        <v>1.494</v>
      </c>
      <c r="F1208">
        <v>1.925</v>
      </c>
      <c r="G1208">
        <v>3.7</v>
      </c>
      <c r="H1208">
        <v>1.9</v>
      </c>
      <c r="I1208" s="37">
        <f t="shared" si="18"/>
        <v>2.1030000000000002</v>
      </c>
      <c r="J1208">
        <v>1.385</v>
      </c>
      <c r="K1208">
        <v>1.6639999999999999</v>
      </c>
      <c r="L1208">
        <v>1.159</v>
      </c>
    </row>
    <row r="1209" spans="1:12" x14ac:dyDescent="0.2">
      <c r="A1209" s="36">
        <v>46213.298611111102</v>
      </c>
      <c r="B1209">
        <v>2.524</v>
      </c>
      <c r="C1209">
        <v>1.516</v>
      </c>
      <c r="D1209">
        <v>2.9580000000000002</v>
      </c>
      <c r="E1209">
        <v>2.1800000000000002</v>
      </c>
      <c r="F1209">
        <v>2.734</v>
      </c>
      <c r="G1209">
        <v>3.2</v>
      </c>
      <c r="H1209">
        <v>3</v>
      </c>
      <c r="I1209" s="37">
        <f t="shared" si="18"/>
        <v>2.5874285714285716</v>
      </c>
      <c r="J1209">
        <v>1.377</v>
      </c>
      <c r="K1209">
        <v>1.1399999999999999</v>
      </c>
      <c r="L1209">
        <v>1.3089999999999999</v>
      </c>
    </row>
    <row r="1210" spans="1:12" x14ac:dyDescent="0.2">
      <c r="A1210" s="36">
        <v>46213.305555555598</v>
      </c>
      <c r="B1210">
        <v>3.0350000000000001</v>
      </c>
      <c r="C1210">
        <v>2.3919999999999999</v>
      </c>
      <c r="D1210">
        <v>2.4990000000000001</v>
      </c>
      <c r="E1210">
        <v>1.913</v>
      </c>
      <c r="F1210">
        <v>2.242</v>
      </c>
      <c r="G1210">
        <v>3.1</v>
      </c>
      <c r="H1210">
        <v>3.6</v>
      </c>
      <c r="I1210" s="37">
        <f t="shared" si="18"/>
        <v>2.6829999999999998</v>
      </c>
      <c r="J1210">
        <v>1.0900000000000001</v>
      </c>
      <c r="K1210">
        <v>1.2310000000000001</v>
      </c>
      <c r="L1210">
        <v>0.94299999999999995</v>
      </c>
    </row>
    <row r="1211" spans="1:12" x14ac:dyDescent="0.2">
      <c r="A1211" s="36">
        <v>46213.3125</v>
      </c>
      <c r="B1211">
        <v>2.677</v>
      </c>
      <c r="C1211">
        <v>2.448</v>
      </c>
      <c r="D1211">
        <v>2.206</v>
      </c>
      <c r="E1211">
        <v>2.85</v>
      </c>
      <c r="F1211">
        <v>2.5339999999999998</v>
      </c>
      <c r="G1211">
        <v>2.9</v>
      </c>
      <c r="H1211">
        <v>2.7</v>
      </c>
      <c r="I1211" s="37">
        <f t="shared" si="18"/>
        <v>2.6164285714285715</v>
      </c>
      <c r="J1211">
        <v>1.3779999999999999</v>
      </c>
      <c r="K1211">
        <v>1.4610000000000001</v>
      </c>
      <c r="L1211">
        <v>1.133</v>
      </c>
    </row>
    <row r="1212" spans="1:12" x14ac:dyDescent="0.2">
      <c r="A1212" s="36">
        <v>46213.319444444503</v>
      </c>
      <c r="B1212">
        <v>2.5779999999999998</v>
      </c>
      <c r="C1212">
        <v>2.58</v>
      </c>
      <c r="D1212">
        <v>1.347</v>
      </c>
      <c r="E1212">
        <v>2.5790000000000002</v>
      </c>
      <c r="F1212">
        <v>2.5960000000000001</v>
      </c>
      <c r="G1212">
        <v>3.5</v>
      </c>
      <c r="H1212">
        <v>2.5</v>
      </c>
      <c r="I1212" s="37">
        <f t="shared" si="18"/>
        <v>2.5257142857142858</v>
      </c>
      <c r="J1212">
        <v>1.641</v>
      </c>
      <c r="K1212">
        <v>1.1399999999999999</v>
      </c>
      <c r="L1212">
        <v>1.1950000000000001</v>
      </c>
    </row>
    <row r="1213" spans="1:12" x14ac:dyDescent="0.2">
      <c r="A1213" s="36">
        <v>46213.326388888898</v>
      </c>
      <c r="B1213">
        <v>1.7949999999999999</v>
      </c>
      <c r="C1213">
        <v>1.609</v>
      </c>
      <c r="D1213">
        <v>2.149</v>
      </c>
      <c r="E1213">
        <v>1.645</v>
      </c>
      <c r="F1213">
        <v>2.0310000000000001</v>
      </c>
      <c r="G1213">
        <v>4</v>
      </c>
      <c r="H1213">
        <v>3</v>
      </c>
      <c r="I1213" s="37">
        <f t="shared" si="18"/>
        <v>2.3184285714285715</v>
      </c>
      <c r="J1213">
        <v>0.99199999999999999</v>
      </c>
      <c r="K1213">
        <v>0.63500000000000001</v>
      </c>
      <c r="L1213">
        <v>1.726</v>
      </c>
    </row>
    <row r="1214" spans="1:12" x14ac:dyDescent="0.2">
      <c r="A1214" s="36">
        <v>46213.333333333299</v>
      </c>
      <c r="B1214">
        <v>1.681</v>
      </c>
      <c r="C1214">
        <v>2.0150000000000001</v>
      </c>
      <c r="D1214">
        <v>2.3679999999999999</v>
      </c>
      <c r="E1214">
        <v>2.6970000000000001</v>
      </c>
      <c r="F1214">
        <v>1.145</v>
      </c>
      <c r="G1214">
        <v>3.2</v>
      </c>
      <c r="H1214">
        <v>2.2999999999999998</v>
      </c>
      <c r="I1214" s="37">
        <f t="shared" si="18"/>
        <v>2.2008571428571426</v>
      </c>
      <c r="J1214">
        <v>1.345</v>
      </c>
      <c r="K1214">
        <v>0.628</v>
      </c>
      <c r="L1214">
        <v>1.5880000000000001</v>
      </c>
    </row>
    <row r="1215" spans="1:12" x14ac:dyDescent="0.2">
      <c r="A1215" s="36">
        <v>46213.340277777803</v>
      </c>
      <c r="B1215">
        <v>1.6619999999999999</v>
      </c>
      <c r="C1215">
        <v>2.3980000000000001</v>
      </c>
      <c r="D1215">
        <v>2.157</v>
      </c>
      <c r="E1215">
        <v>2.9279999999999999</v>
      </c>
      <c r="F1215">
        <v>2.0009999999999999</v>
      </c>
      <c r="G1215">
        <v>3</v>
      </c>
      <c r="H1215">
        <v>1.6</v>
      </c>
      <c r="I1215" s="37">
        <f t="shared" si="18"/>
        <v>2.2494285714285711</v>
      </c>
      <c r="J1215">
        <v>1.952</v>
      </c>
      <c r="K1215">
        <v>1.1220000000000001</v>
      </c>
      <c r="L1215">
        <v>2.1890000000000001</v>
      </c>
    </row>
    <row r="1216" spans="1:12" x14ac:dyDescent="0.2">
      <c r="A1216" s="36">
        <v>46213.347222222197</v>
      </c>
      <c r="B1216">
        <v>1.8109999999999999</v>
      </c>
      <c r="C1216">
        <v>2.5190000000000001</v>
      </c>
      <c r="D1216">
        <v>1.554</v>
      </c>
      <c r="E1216">
        <v>1.823</v>
      </c>
      <c r="F1216">
        <v>2.758</v>
      </c>
      <c r="G1216">
        <v>2.9</v>
      </c>
      <c r="H1216">
        <v>1.3</v>
      </c>
      <c r="I1216" s="37">
        <f t="shared" si="18"/>
        <v>2.0950000000000002</v>
      </c>
      <c r="J1216">
        <v>2.407</v>
      </c>
      <c r="K1216">
        <v>2.722</v>
      </c>
      <c r="L1216">
        <v>2.7559999999999998</v>
      </c>
    </row>
    <row r="1217" spans="1:12" x14ac:dyDescent="0.2">
      <c r="A1217" s="36">
        <v>46213.354166666701</v>
      </c>
      <c r="B1217">
        <v>2.3740000000000001</v>
      </c>
      <c r="C1217">
        <v>2.048</v>
      </c>
      <c r="D1217">
        <v>1.784</v>
      </c>
      <c r="E1217">
        <v>1.677</v>
      </c>
      <c r="F1217">
        <v>2.105</v>
      </c>
      <c r="G1217">
        <v>2.9</v>
      </c>
      <c r="H1217">
        <v>0.6</v>
      </c>
      <c r="I1217" s="37">
        <f t="shared" si="18"/>
        <v>1.926857142857143</v>
      </c>
      <c r="J1217">
        <v>2.2869999999999999</v>
      </c>
      <c r="K1217">
        <v>2.61</v>
      </c>
      <c r="L1217">
        <v>2.605</v>
      </c>
    </row>
    <row r="1218" spans="1:12" x14ac:dyDescent="0.2">
      <c r="A1218" s="36">
        <v>46213.361111111102</v>
      </c>
      <c r="B1218">
        <v>2.2010000000000001</v>
      </c>
      <c r="C1218">
        <v>1.8580000000000001</v>
      </c>
      <c r="D1218">
        <v>1.2749999999999999</v>
      </c>
      <c r="E1218">
        <v>1.6619999999999999</v>
      </c>
      <c r="F1218">
        <v>2.0049999999999999</v>
      </c>
      <c r="G1218">
        <v>3.6</v>
      </c>
      <c r="H1218">
        <v>1.9</v>
      </c>
      <c r="I1218" s="37">
        <f t="shared" si="18"/>
        <v>2.0715714285714286</v>
      </c>
      <c r="J1218">
        <v>2.1960000000000002</v>
      </c>
      <c r="K1218">
        <v>2.1789999999999998</v>
      </c>
      <c r="L1218">
        <v>2.4929999999999999</v>
      </c>
    </row>
    <row r="1219" spans="1:12" x14ac:dyDescent="0.2">
      <c r="A1219" s="36">
        <v>46213.368055555598</v>
      </c>
      <c r="B1219">
        <v>1.657</v>
      </c>
      <c r="C1219">
        <v>1.423</v>
      </c>
      <c r="D1219">
        <v>1.498</v>
      </c>
      <c r="E1219">
        <v>0.81499999999999995</v>
      </c>
      <c r="F1219">
        <v>1.9910000000000001</v>
      </c>
      <c r="G1219">
        <v>3.3</v>
      </c>
      <c r="H1219">
        <v>2.4</v>
      </c>
      <c r="I1219" s="37">
        <f t="shared" si="18"/>
        <v>1.8691428571428574</v>
      </c>
      <c r="J1219">
        <v>2.3420000000000001</v>
      </c>
      <c r="K1219">
        <v>1.867</v>
      </c>
      <c r="L1219">
        <v>2.1160000000000001</v>
      </c>
    </row>
    <row r="1220" spans="1:12" x14ac:dyDescent="0.2">
      <c r="A1220" s="36">
        <v>46213.375</v>
      </c>
      <c r="B1220">
        <v>1.323</v>
      </c>
      <c r="C1220">
        <v>1.4770000000000001</v>
      </c>
      <c r="D1220">
        <v>1.9419999999999999</v>
      </c>
      <c r="E1220">
        <v>1.893</v>
      </c>
      <c r="F1220">
        <v>1.139</v>
      </c>
      <c r="G1220">
        <v>2.2000000000000002</v>
      </c>
      <c r="H1220">
        <v>1.7</v>
      </c>
      <c r="I1220" s="37">
        <f t="shared" si="18"/>
        <v>1.6677142857142857</v>
      </c>
      <c r="J1220">
        <v>1.776</v>
      </c>
      <c r="K1220">
        <v>1.81</v>
      </c>
      <c r="L1220">
        <v>2.145</v>
      </c>
    </row>
    <row r="1221" spans="1:12" x14ac:dyDescent="0.2">
      <c r="A1221" s="36">
        <v>46213.381944444503</v>
      </c>
      <c r="B1221">
        <v>1.2589999999999999</v>
      </c>
      <c r="C1221">
        <v>1.946</v>
      </c>
      <c r="D1221">
        <v>1.6479999999999999</v>
      </c>
      <c r="E1221">
        <v>1.6830000000000001</v>
      </c>
      <c r="F1221">
        <v>0.93300000000000005</v>
      </c>
      <c r="G1221">
        <v>3</v>
      </c>
      <c r="H1221">
        <v>2.5</v>
      </c>
      <c r="I1221" s="37">
        <f t="shared" si="18"/>
        <v>1.8527142857142855</v>
      </c>
      <c r="J1221">
        <v>2.0249999999999999</v>
      </c>
      <c r="K1221">
        <v>1.1679999999999999</v>
      </c>
      <c r="L1221">
        <v>2.16</v>
      </c>
    </row>
    <row r="1222" spans="1:12" x14ac:dyDescent="0.2">
      <c r="A1222" s="36">
        <v>46213.388888888898</v>
      </c>
      <c r="B1222">
        <v>1.952</v>
      </c>
      <c r="C1222">
        <v>1.222</v>
      </c>
      <c r="D1222">
        <v>1.1559999999999999</v>
      </c>
      <c r="E1222">
        <v>0.97899999999999998</v>
      </c>
      <c r="F1222">
        <v>1.8560000000000001</v>
      </c>
      <c r="G1222">
        <v>3.1</v>
      </c>
      <c r="H1222">
        <v>2.2000000000000002</v>
      </c>
      <c r="I1222" s="37">
        <f t="shared" si="18"/>
        <v>1.7807142857142857</v>
      </c>
      <c r="J1222">
        <v>1.9279999999999999</v>
      </c>
      <c r="K1222">
        <v>2.4260000000000002</v>
      </c>
      <c r="L1222">
        <v>1.8049999999999999</v>
      </c>
    </row>
    <row r="1223" spans="1:12" x14ac:dyDescent="0.2">
      <c r="A1223" s="36">
        <v>46213.395833333299</v>
      </c>
      <c r="B1223">
        <v>1.1659999999999999</v>
      </c>
      <c r="C1223">
        <v>0.72699999999999998</v>
      </c>
      <c r="D1223">
        <v>1.2270000000000001</v>
      </c>
      <c r="E1223">
        <v>1.585</v>
      </c>
      <c r="F1223">
        <v>1.645</v>
      </c>
      <c r="G1223">
        <v>2.9</v>
      </c>
      <c r="H1223">
        <v>1.8</v>
      </c>
      <c r="I1223" s="37">
        <f t="shared" si="18"/>
        <v>1.5785714285714287</v>
      </c>
      <c r="J1223">
        <v>0.93500000000000005</v>
      </c>
      <c r="K1223">
        <v>1.258</v>
      </c>
      <c r="L1223">
        <v>1.948</v>
      </c>
    </row>
    <row r="1224" spans="1:12" x14ac:dyDescent="0.2">
      <c r="A1224" s="36">
        <v>46213.402777777803</v>
      </c>
      <c r="B1224">
        <v>1.6080000000000001</v>
      </c>
      <c r="C1224">
        <v>2.0419999999999998</v>
      </c>
      <c r="D1224">
        <v>1.212</v>
      </c>
      <c r="E1224">
        <v>1.875</v>
      </c>
      <c r="F1224">
        <v>2.5990000000000002</v>
      </c>
      <c r="G1224">
        <v>2.6</v>
      </c>
      <c r="H1224">
        <v>2.6</v>
      </c>
      <c r="I1224" s="37">
        <f t="shared" ref="I1224:I1287" si="19">AVERAGE(B1224:H1224)</f>
        <v>2.0765714285714285</v>
      </c>
      <c r="J1224">
        <v>2.72</v>
      </c>
      <c r="K1224">
        <v>2.3490000000000002</v>
      </c>
      <c r="L1224">
        <v>1.7869999999999999</v>
      </c>
    </row>
    <row r="1225" spans="1:12" x14ac:dyDescent="0.2">
      <c r="A1225" s="36">
        <v>46213.409722222197</v>
      </c>
      <c r="B1225">
        <v>1.9950000000000001</v>
      </c>
      <c r="C1225">
        <v>1.075</v>
      </c>
      <c r="D1225">
        <v>2.3639999999999999</v>
      </c>
      <c r="E1225">
        <v>1.7150000000000001</v>
      </c>
      <c r="F1225">
        <v>1.8779999999999999</v>
      </c>
      <c r="G1225">
        <v>2.5</v>
      </c>
      <c r="H1225">
        <v>1.8</v>
      </c>
      <c r="I1225" s="37">
        <f t="shared" si="19"/>
        <v>1.9038571428571429</v>
      </c>
      <c r="J1225">
        <v>2.0840000000000001</v>
      </c>
      <c r="K1225">
        <v>2.0529999999999999</v>
      </c>
      <c r="L1225">
        <v>1.58</v>
      </c>
    </row>
    <row r="1226" spans="1:12" x14ac:dyDescent="0.2">
      <c r="A1226" s="36">
        <v>46213.416666666701</v>
      </c>
      <c r="B1226">
        <v>1.831</v>
      </c>
      <c r="C1226">
        <v>2.92</v>
      </c>
      <c r="D1226">
        <v>2.294</v>
      </c>
      <c r="E1226">
        <v>2.4319999999999999</v>
      </c>
      <c r="F1226">
        <v>2.633</v>
      </c>
      <c r="G1226">
        <v>2.1</v>
      </c>
      <c r="H1226">
        <v>1.6</v>
      </c>
      <c r="I1226" s="37">
        <f t="shared" si="19"/>
        <v>2.2585714285714285</v>
      </c>
      <c r="J1226">
        <v>1.48</v>
      </c>
      <c r="K1226">
        <v>1.6950000000000001</v>
      </c>
      <c r="L1226">
        <v>1.8660000000000001</v>
      </c>
    </row>
    <row r="1227" spans="1:12" x14ac:dyDescent="0.2">
      <c r="A1227" s="36">
        <v>46213.423611111102</v>
      </c>
      <c r="B1227">
        <v>2.403</v>
      </c>
      <c r="C1227">
        <v>1.802</v>
      </c>
      <c r="D1227">
        <v>2.177</v>
      </c>
      <c r="E1227">
        <v>1.6459999999999999</v>
      </c>
      <c r="F1227">
        <v>2.33</v>
      </c>
      <c r="G1227">
        <v>2.6</v>
      </c>
      <c r="H1227">
        <v>1.6</v>
      </c>
      <c r="I1227" s="37">
        <f t="shared" si="19"/>
        <v>2.0797142857142856</v>
      </c>
      <c r="J1227">
        <v>1.1419999999999999</v>
      </c>
      <c r="K1227">
        <v>1.325</v>
      </c>
      <c r="L1227">
        <v>1.6890000000000001</v>
      </c>
    </row>
    <row r="1228" spans="1:12" x14ac:dyDescent="0.2">
      <c r="A1228" s="36">
        <v>46213.430555555598</v>
      </c>
      <c r="B1228">
        <v>1.6639999999999999</v>
      </c>
      <c r="C1228">
        <v>2.032</v>
      </c>
      <c r="D1228">
        <v>2.3639999999999999</v>
      </c>
      <c r="E1228">
        <v>1.744</v>
      </c>
      <c r="F1228">
        <v>2.121</v>
      </c>
      <c r="G1228">
        <v>3.1</v>
      </c>
      <c r="H1228">
        <v>1.6</v>
      </c>
      <c r="I1228" s="37">
        <f t="shared" si="19"/>
        <v>2.089285714285714</v>
      </c>
      <c r="J1228">
        <v>2.6760000000000002</v>
      </c>
      <c r="K1228">
        <v>2.0390000000000001</v>
      </c>
      <c r="L1228">
        <v>2.476</v>
      </c>
    </row>
    <row r="1229" spans="1:12" x14ac:dyDescent="0.2">
      <c r="A1229" s="36">
        <v>46213.4375</v>
      </c>
      <c r="B1229">
        <v>1.7509999999999999</v>
      </c>
      <c r="C1229">
        <v>1.47</v>
      </c>
      <c r="D1229">
        <v>1.9039999999999999</v>
      </c>
      <c r="E1229">
        <v>1.8180000000000001</v>
      </c>
      <c r="F1229">
        <v>1.8029999999999999</v>
      </c>
      <c r="G1229">
        <v>2.2999999999999998</v>
      </c>
      <c r="H1229">
        <v>1.6</v>
      </c>
      <c r="I1229" s="37">
        <f t="shared" si="19"/>
        <v>1.8065714285714285</v>
      </c>
      <c r="J1229">
        <v>2.0289999999999999</v>
      </c>
      <c r="K1229">
        <v>1.204</v>
      </c>
      <c r="L1229">
        <v>1.833</v>
      </c>
    </row>
    <row r="1230" spans="1:12" x14ac:dyDescent="0.2">
      <c r="A1230" s="36">
        <v>46213.444444444503</v>
      </c>
      <c r="B1230">
        <v>2.0259999999999998</v>
      </c>
      <c r="C1230">
        <v>1.9890000000000001</v>
      </c>
      <c r="D1230">
        <v>2.0659999999999998</v>
      </c>
      <c r="E1230">
        <v>1.9219999999999999</v>
      </c>
      <c r="F1230">
        <v>2.069</v>
      </c>
      <c r="G1230">
        <v>2.4</v>
      </c>
      <c r="H1230">
        <v>2</v>
      </c>
      <c r="I1230" s="37">
        <f t="shared" si="19"/>
        <v>2.0674285714285712</v>
      </c>
      <c r="J1230">
        <v>2.2759999999999998</v>
      </c>
      <c r="K1230">
        <v>1.7729999999999999</v>
      </c>
      <c r="L1230">
        <v>1.641</v>
      </c>
    </row>
    <row r="1231" spans="1:12" x14ac:dyDescent="0.2">
      <c r="A1231" s="36">
        <v>46213.451388888898</v>
      </c>
      <c r="B1231">
        <v>2.1019999999999999</v>
      </c>
      <c r="C1231">
        <v>2.052</v>
      </c>
      <c r="D1231">
        <v>1.7310000000000001</v>
      </c>
      <c r="E1231">
        <v>2.2130000000000001</v>
      </c>
      <c r="F1231">
        <v>2.6989999999999998</v>
      </c>
      <c r="G1231">
        <v>2.7</v>
      </c>
      <c r="H1231">
        <v>1.3</v>
      </c>
      <c r="I1231" s="37">
        <f t="shared" si="19"/>
        <v>2.1138571428571429</v>
      </c>
      <c r="J1231">
        <v>1.911</v>
      </c>
      <c r="K1231">
        <v>3.6110000000000002</v>
      </c>
      <c r="L1231">
        <v>2.1960000000000002</v>
      </c>
    </row>
    <row r="1232" spans="1:12" x14ac:dyDescent="0.2">
      <c r="A1232" s="36">
        <v>46213.458333333299</v>
      </c>
      <c r="B1232">
        <v>2.2149999999999999</v>
      </c>
      <c r="C1232">
        <v>1.6459999999999999</v>
      </c>
      <c r="D1232">
        <v>2.2210000000000001</v>
      </c>
      <c r="E1232">
        <v>2.3370000000000002</v>
      </c>
      <c r="F1232">
        <v>1.899</v>
      </c>
      <c r="G1232">
        <v>1.8</v>
      </c>
      <c r="H1232">
        <v>0.8</v>
      </c>
      <c r="I1232" s="37">
        <f t="shared" si="19"/>
        <v>1.8454285714285719</v>
      </c>
      <c r="J1232">
        <v>1.786</v>
      </c>
      <c r="K1232">
        <v>2.8010000000000002</v>
      </c>
      <c r="L1232">
        <v>2.1150000000000002</v>
      </c>
    </row>
    <row r="1233" spans="1:12" x14ac:dyDescent="0.2">
      <c r="A1233" s="36">
        <v>46213.465277777803</v>
      </c>
      <c r="B1233">
        <v>1.885</v>
      </c>
      <c r="C1233">
        <v>1.869</v>
      </c>
      <c r="D1233">
        <v>2.4940000000000002</v>
      </c>
      <c r="E1233">
        <v>2.5390000000000001</v>
      </c>
      <c r="F1233">
        <v>2.2570000000000001</v>
      </c>
      <c r="G1233">
        <v>0.7</v>
      </c>
      <c r="H1233">
        <v>1.4</v>
      </c>
      <c r="I1233" s="37">
        <f t="shared" si="19"/>
        <v>1.8777142857142857</v>
      </c>
      <c r="J1233">
        <v>1.2270000000000001</v>
      </c>
      <c r="K1233">
        <v>2.1819999999999999</v>
      </c>
      <c r="L1233">
        <v>1.7290000000000001</v>
      </c>
    </row>
    <row r="1234" spans="1:12" x14ac:dyDescent="0.2">
      <c r="A1234" s="36">
        <v>46213.479166666701</v>
      </c>
      <c r="B1234">
        <v>2.4239999999999999</v>
      </c>
      <c r="C1234">
        <v>2.149</v>
      </c>
      <c r="D1234">
        <v>2.2360000000000002</v>
      </c>
      <c r="E1234">
        <v>2.2429999999999999</v>
      </c>
      <c r="F1234">
        <v>2.7080000000000002</v>
      </c>
      <c r="G1234">
        <v>1.7</v>
      </c>
      <c r="H1234">
        <v>1.2</v>
      </c>
      <c r="I1234" s="37">
        <f t="shared" si="19"/>
        <v>2.0942857142857143</v>
      </c>
      <c r="J1234">
        <v>3.0150000000000001</v>
      </c>
      <c r="K1234">
        <v>2.6339999999999999</v>
      </c>
      <c r="L1234">
        <v>1.764</v>
      </c>
    </row>
    <row r="1235" spans="1:12" x14ac:dyDescent="0.2">
      <c r="A1235" s="36">
        <v>46213.486111111102</v>
      </c>
      <c r="B1235">
        <v>2.3410000000000002</v>
      </c>
      <c r="C1235">
        <v>1.901</v>
      </c>
      <c r="D1235">
        <v>1.393</v>
      </c>
      <c r="E1235">
        <v>2.1880000000000002</v>
      </c>
      <c r="F1235">
        <v>2.1509999999999998</v>
      </c>
      <c r="G1235">
        <v>1.6</v>
      </c>
      <c r="H1235">
        <v>1.8</v>
      </c>
      <c r="I1235" s="37">
        <f t="shared" si="19"/>
        <v>1.9105714285714286</v>
      </c>
      <c r="J1235">
        <v>1.19</v>
      </c>
      <c r="K1235">
        <v>2.38</v>
      </c>
      <c r="L1235">
        <v>1.9470000000000001</v>
      </c>
    </row>
    <row r="1236" spans="1:12" x14ac:dyDescent="0.2">
      <c r="A1236" s="36">
        <v>46213.5</v>
      </c>
      <c r="B1236">
        <v>1.742</v>
      </c>
      <c r="C1236">
        <v>2.0390000000000001</v>
      </c>
      <c r="D1236">
        <v>2.1150000000000002</v>
      </c>
      <c r="E1236">
        <v>1.101</v>
      </c>
      <c r="F1236">
        <v>1.532</v>
      </c>
      <c r="G1236">
        <v>1.4</v>
      </c>
      <c r="H1236">
        <v>1.4</v>
      </c>
      <c r="I1236" s="37">
        <f t="shared" si="19"/>
        <v>1.6184285714285715</v>
      </c>
      <c r="J1236">
        <v>2.2440000000000002</v>
      </c>
      <c r="K1236">
        <v>1.841</v>
      </c>
      <c r="L1236">
        <v>1.387</v>
      </c>
    </row>
    <row r="1237" spans="1:12" x14ac:dyDescent="0.2">
      <c r="A1237" s="36">
        <v>46213.506944444503</v>
      </c>
      <c r="B1237">
        <v>1.1319999999999999</v>
      </c>
      <c r="C1237">
        <v>1.831</v>
      </c>
      <c r="D1237">
        <v>1.915</v>
      </c>
      <c r="E1237">
        <v>2.0819999999999999</v>
      </c>
      <c r="F1237">
        <v>1.5920000000000001</v>
      </c>
      <c r="G1237">
        <v>1.7</v>
      </c>
      <c r="H1237">
        <v>1.6</v>
      </c>
      <c r="I1237" s="37">
        <f t="shared" si="19"/>
        <v>1.6931428571428568</v>
      </c>
      <c r="J1237">
        <v>1.931</v>
      </c>
      <c r="K1237">
        <v>2.294</v>
      </c>
      <c r="L1237">
        <v>1.891</v>
      </c>
    </row>
    <row r="1238" spans="1:12" x14ac:dyDescent="0.2">
      <c r="A1238" s="36">
        <v>46213.513888888898</v>
      </c>
      <c r="B1238">
        <v>2.1819999999999999</v>
      </c>
      <c r="C1238">
        <v>2.66</v>
      </c>
      <c r="D1238">
        <v>2.593</v>
      </c>
      <c r="E1238">
        <v>2.1669999999999998</v>
      </c>
      <c r="F1238">
        <v>1.7490000000000001</v>
      </c>
      <c r="G1238">
        <v>3</v>
      </c>
      <c r="H1238">
        <v>1.5</v>
      </c>
      <c r="I1238" s="37">
        <f t="shared" si="19"/>
        <v>2.2644285714285717</v>
      </c>
      <c r="J1238">
        <v>1.8140000000000001</v>
      </c>
      <c r="K1238">
        <v>1.7589999999999999</v>
      </c>
      <c r="L1238">
        <v>2.5350000000000001</v>
      </c>
    </row>
    <row r="1239" spans="1:12" x14ac:dyDescent="0.2">
      <c r="A1239" s="36">
        <v>46213.520833333299</v>
      </c>
      <c r="B1239">
        <v>2.4569999999999999</v>
      </c>
      <c r="C1239">
        <v>1.91</v>
      </c>
      <c r="D1239">
        <v>1.1859999999999999</v>
      </c>
      <c r="E1239">
        <v>1.6559999999999999</v>
      </c>
      <c r="F1239">
        <v>3.32</v>
      </c>
      <c r="G1239">
        <v>1.6</v>
      </c>
      <c r="H1239">
        <v>2.2000000000000002</v>
      </c>
      <c r="I1239" s="37">
        <f t="shared" si="19"/>
        <v>2.0470000000000002</v>
      </c>
      <c r="J1239">
        <v>2.4340000000000002</v>
      </c>
      <c r="K1239">
        <v>2.0099999999999998</v>
      </c>
      <c r="L1239">
        <v>1.7949999999999999</v>
      </c>
    </row>
    <row r="1240" spans="1:12" x14ac:dyDescent="0.2">
      <c r="A1240" s="36">
        <v>46213.527777777803</v>
      </c>
      <c r="B1240">
        <v>2.0230000000000001</v>
      </c>
      <c r="C1240">
        <v>0.92200000000000004</v>
      </c>
      <c r="D1240">
        <v>1.6140000000000001</v>
      </c>
      <c r="E1240">
        <v>1.4330000000000001</v>
      </c>
      <c r="F1240">
        <v>1.462</v>
      </c>
      <c r="G1240">
        <v>2.7</v>
      </c>
      <c r="H1240">
        <v>1.3</v>
      </c>
      <c r="I1240" s="37">
        <f t="shared" si="19"/>
        <v>1.6362857142857143</v>
      </c>
      <c r="J1240">
        <v>2.1920000000000002</v>
      </c>
      <c r="K1240">
        <v>3.0819999999999999</v>
      </c>
      <c r="L1240">
        <v>1.3160000000000001</v>
      </c>
    </row>
    <row r="1241" spans="1:12" x14ac:dyDescent="0.2">
      <c r="A1241" s="36">
        <v>46213.534722222197</v>
      </c>
      <c r="B1241">
        <v>2.3170000000000002</v>
      </c>
      <c r="C1241">
        <v>1.8939999999999999</v>
      </c>
      <c r="D1241">
        <v>1.6859999999999999</v>
      </c>
      <c r="E1241">
        <v>2.2349999999999999</v>
      </c>
      <c r="F1241">
        <v>1.1439999999999999</v>
      </c>
      <c r="G1241">
        <v>3</v>
      </c>
      <c r="H1241">
        <v>1.2</v>
      </c>
      <c r="I1241" s="37">
        <f t="shared" si="19"/>
        <v>1.925142857142857</v>
      </c>
      <c r="J1241">
        <v>1.74</v>
      </c>
      <c r="K1241">
        <v>2.9420000000000002</v>
      </c>
      <c r="L1241">
        <v>0.91800000000000004</v>
      </c>
    </row>
    <row r="1242" spans="1:12" x14ac:dyDescent="0.2">
      <c r="A1242" s="36">
        <v>46213.541666666701</v>
      </c>
      <c r="B1242">
        <v>2.4649999999999999</v>
      </c>
      <c r="C1242">
        <v>1.998</v>
      </c>
      <c r="D1242">
        <v>1.746</v>
      </c>
      <c r="E1242">
        <v>1.04</v>
      </c>
      <c r="F1242">
        <v>2.3559999999999999</v>
      </c>
      <c r="G1242">
        <v>2.2000000000000002</v>
      </c>
      <c r="H1242">
        <v>2.2999999999999998</v>
      </c>
      <c r="I1242" s="37">
        <f t="shared" si="19"/>
        <v>2.0150000000000001</v>
      </c>
      <c r="J1242">
        <v>1.7310000000000001</v>
      </c>
      <c r="K1242">
        <v>2.3479999999999999</v>
      </c>
      <c r="L1242">
        <v>1.637</v>
      </c>
    </row>
    <row r="1243" spans="1:12" x14ac:dyDescent="0.2">
      <c r="A1243" s="36">
        <v>46213.548611111102</v>
      </c>
      <c r="B1243">
        <v>2.3860000000000001</v>
      </c>
      <c r="C1243">
        <v>0.70499999999999996</v>
      </c>
      <c r="D1243">
        <v>1.212</v>
      </c>
      <c r="E1243">
        <v>1.395</v>
      </c>
      <c r="F1243">
        <v>1.7110000000000001</v>
      </c>
      <c r="G1243">
        <v>2</v>
      </c>
      <c r="H1243">
        <v>1.4</v>
      </c>
      <c r="I1243" s="37">
        <f t="shared" si="19"/>
        <v>1.5441428571428573</v>
      </c>
      <c r="J1243">
        <v>1.5049999999999999</v>
      </c>
      <c r="K1243">
        <v>2.5190000000000001</v>
      </c>
      <c r="L1243">
        <v>1.2350000000000001</v>
      </c>
    </row>
    <row r="1244" spans="1:12" x14ac:dyDescent="0.2">
      <c r="A1244" s="36">
        <v>46213.5625</v>
      </c>
      <c r="B1244">
        <v>2.1219999999999999</v>
      </c>
      <c r="C1244">
        <v>2.1139999999999999</v>
      </c>
      <c r="D1244">
        <v>2.3380000000000001</v>
      </c>
      <c r="E1244">
        <v>2.71</v>
      </c>
      <c r="F1244">
        <v>1.9510000000000001</v>
      </c>
      <c r="G1244">
        <v>2</v>
      </c>
      <c r="H1244">
        <v>1.6</v>
      </c>
      <c r="I1244" s="37">
        <f t="shared" si="19"/>
        <v>2.1192857142857142</v>
      </c>
      <c r="J1244">
        <v>2.5249999999999999</v>
      </c>
      <c r="K1244">
        <v>2.5259999999999998</v>
      </c>
      <c r="L1244">
        <v>2.2589999999999999</v>
      </c>
    </row>
    <row r="1245" spans="1:12" x14ac:dyDescent="0.2">
      <c r="A1245" s="36">
        <v>46213.569444444503</v>
      </c>
      <c r="B1245">
        <v>2.2770000000000001</v>
      </c>
      <c r="C1245">
        <v>1.8480000000000001</v>
      </c>
      <c r="D1245">
        <v>2.278</v>
      </c>
      <c r="E1245">
        <v>1.911</v>
      </c>
      <c r="F1245">
        <v>1.669</v>
      </c>
      <c r="G1245">
        <v>1.9</v>
      </c>
      <c r="H1245">
        <v>1.4</v>
      </c>
      <c r="I1245" s="37">
        <f t="shared" si="19"/>
        <v>1.8975714285714287</v>
      </c>
      <c r="J1245">
        <v>2.153</v>
      </c>
      <c r="K1245">
        <v>2.8149999999999999</v>
      </c>
      <c r="L1245">
        <v>2.3919999999999999</v>
      </c>
    </row>
    <row r="1246" spans="1:12" x14ac:dyDescent="0.2">
      <c r="A1246" s="36">
        <v>46213.583333333299</v>
      </c>
      <c r="B1246">
        <v>2.1379999999999999</v>
      </c>
      <c r="C1246">
        <v>1.7050000000000001</v>
      </c>
      <c r="D1246">
        <v>1.2290000000000001</v>
      </c>
      <c r="E1246">
        <v>0.79500000000000004</v>
      </c>
      <c r="F1246">
        <v>2.7130000000000001</v>
      </c>
      <c r="G1246">
        <v>2.4</v>
      </c>
      <c r="H1246">
        <v>1.5</v>
      </c>
      <c r="I1246" s="37">
        <f t="shared" si="19"/>
        <v>1.7828571428571429</v>
      </c>
      <c r="J1246">
        <v>3.2879999999999998</v>
      </c>
      <c r="K1246">
        <v>3.6190000000000002</v>
      </c>
      <c r="L1246">
        <v>1.8839999999999999</v>
      </c>
    </row>
    <row r="1247" spans="1:12" x14ac:dyDescent="0.2">
      <c r="A1247" s="36">
        <v>46213.590277777803</v>
      </c>
      <c r="B1247">
        <v>2.6419999999999999</v>
      </c>
      <c r="C1247">
        <v>2.3929999999999998</v>
      </c>
      <c r="D1247">
        <v>2.8410000000000002</v>
      </c>
      <c r="E1247">
        <v>2.819</v>
      </c>
      <c r="F1247">
        <v>1.6359999999999999</v>
      </c>
      <c r="G1247">
        <v>1.6</v>
      </c>
      <c r="H1247">
        <v>1.3</v>
      </c>
      <c r="I1247" s="37">
        <f t="shared" si="19"/>
        <v>2.1758571428571427</v>
      </c>
      <c r="J1247">
        <v>2.0350000000000001</v>
      </c>
      <c r="K1247">
        <v>2.714</v>
      </c>
      <c r="L1247">
        <v>1.407</v>
      </c>
    </row>
    <row r="1248" spans="1:12" x14ac:dyDescent="0.2">
      <c r="A1248" s="36">
        <v>46213.597222222197</v>
      </c>
      <c r="B1248">
        <v>2.6789999999999998</v>
      </c>
      <c r="C1248">
        <v>2.4249999999999998</v>
      </c>
      <c r="D1248">
        <v>2.734</v>
      </c>
      <c r="E1248">
        <v>2.3849999999999998</v>
      </c>
      <c r="F1248">
        <v>2.6349999999999998</v>
      </c>
      <c r="G1248">
        <v>0.8</v>
      </c>
      <c r="H1248">
        <v>0.9</v>
      </c>
      <c r="I1248" s="37">
        <f t="shared" si="19"/>
        <v>2.0797142857142856</v>
      </c>
      <c r="J1248">
        <v>2.6779999999999999</v>
      </c>
      <c r="K1248">
        <v>1.581</v>
      </c>
      <c r="L1248">
        <v>2.0209999999999999</v>
      </c>
    </row>
    <row r="1249" spans="1:12" x14ac:dyDescent="0.2">
      <c r="A1249" s="36">
        <v>46213.604166666701</v>
      </c>
      <c r="B1249">
        <v>2.254</v>
      </c>
      <c r="C1249">
        <v>2.06</v>
      </c>
      <c r="D1249">
        <v>1.786</v>
      </c>
      <c r="E1249">
        <v>2.2320000000000002</v>
      </c>
      <c r="F1249">
        <v>2.0150000000000001</v>
      </c>
      <c r="G1249">
        <v>1.7</v>
      </c>
      <c r="H1249">
        <v>1.8</v>
      </c>
      <c r="I1249" s="37">
        <f t="shared" si="19"/>
        <v>1.9781428571428574</v>
      </c>
      <c r="J1249">
        <v>1.4379999999999999</v>
      </c>
      <c r="K1249">
        <v>2.66</v>
      </c>
      <c r="L1249">
        <v>2.4900000000000002</v>
      </c>
    </row>
    <row r="1250" spans="1:12" x14ac:dyDescent="0.2">
      <c r="A1250" s="36">
        <v>46213.611111111102</v>
      </c>
      <c r="B1250">
        <v>3.2309999999999999</v>
      </c>
      <c r="C1250">
        <v>3.7759999999999998</v>
      </c>
      <c r="D1250">
        <v>3.4340000000000002</v>
      </c>
      <c r="E1250">
        <v>3.5779999999999998</v>
      </c>
      <c r="F1250">
        <v>3.762</v>
      </c>
      <c r="G1250">
        <v>0.8</v>
      </c>
      <c r="H1250">
        <v>2.2000000000000002</v>
      </c>
      <c r="I1250" s="37">
        <f t="shared" si="19"/>
        <v>2.9687142857142854</v>
      </c>
      <c r="J1250">
        <v>2.589</v>
      </c>
      <c r="K1250">
        <v>2.3119999999999998</v>
      </c>
      <c r="L1250">
        <v>1.591</v>
      </c>
    </row>
    <row r="1251" spans="1:12" x14ac:dyDescent="0.2">
      <c r="A1251" s="36">
        <v>46213.618055555598</v>
      </c>
      <c r="B1251">
        <v>3.0009999999999999</v>
      </c>
      <c r="C1251">
        <v>2.6030000000000002</v>
      </c>
      <c r="D1251">
        <v>2.843</v>
      </c>
      <c r="E1251">
        <v>2.391</v>
      </c>
      <c r="F1251">
        <v>3.3439999999999999</v>
      </c>
      <c r="G1251">
        <v>1.9</v>
      </c>
      <c r="H1251">
        <v>1.6</v>
      </c>
      <c r="I1251" s="37">
        <f t="shared" si="19"/>
        <v>2.5259999999999998</v>
      </c>
      <c r="J1251">
        <v>3.113</v>
      </c>
      <c r="K1251">
        <v>2.758</v>
      </c>
      <c r="L1251">
        <v>3.1349999999999998</v>
      </c>
    </row>
    <row r="1252" spans="1:12" x14ac:dyDescent="0.2">
      <c r="A1252" s="36">
        <v>46213.625</v>
      </c>
      <c r="B1252">
        <v>2.5950000000000002</v>
      </c>
      <c r="C1252">
        <v>1.861</v>
      </c>
      <c r="D1252">
        <v>2.3029999999999999</v>
      </c>
      <c r="E1252">
        <v>2.0510000000000002</v>
      </c>
      <c r="F1252">
        <v>3.2480000000000002</v>
      </c>
      <c r="G1252">
        <v>1.9</v>
      </c>
      <c r="H1252">
        <v>1.7</v>
      </c>
      <c r="I1252" s="37">
        <f t="shared" si="19"/>
        <v>2.2368571428571427</v>
      </c>
      <c r="J1252">
        <v>2.7589999999999999</v>
      </c>
      <c r="K1252">
        <v>3.4279999999999999</v>
      </c>
      <c r="L1252">
        <v>2.226</v>
      </c>
    </row>
    <row r="1253" spans="1:12" x14ac:dyDescent="0.2">
      <c r="A1253" s="36">
        <v>46213.631944444503</v>
      </c>
      <c r="B1253">
        <v>2.1869999999999998</v>
      </c>
      <c r="C1253">
        <v>1.8220000000000001</v>
      </c>
      <c r="D1253">
        <v>2.39</v>
      </c>
      <c r="E1253">
        <v>2.8039999999999998</v>
      </c>
      <c r="F1253">
        <v>3.452</v>
      </c>
      <c r="G1253">
        <v>1.3</v>
      </c>
      <c r="H1253">
        <v>1.8</v>
      </c>
      <c r="I1253" s="37">
        <f t="shared" si="19"/>
        <v>2.2507142857142859</v>
      </c>
      <c r="J1253">
        <v>1.6080000000000001</v>
      </c>
      <c r="K1253">
        <v>2.5499999999999998</v>
      </c>
      <c r="L1253">
        <v>2.4729999999999999</v>
      </c>
    </row>
    <row r="1254" spans="1:12" x14ac:dyDescent="0.2">
      <c r="A1254" s="36">
        <v>46213.638888888898</v>
      </c>
      <c r="B1254">
        <v>2.706</v>
      </c>
      <c r="C1254">
        <v>3.028</v>
      </c>
      <c r="D1254">
        <v>2.9750000000000001</v>
      </c>
      <c r="E1254">
        <v>2.8610000000000002</v>
      </c>
      <c r="F1254">
        <v>2.52</v>
      </c>
      <c r="G1254">
        <v>1.6</v>
      </c>
      <c r="H1254">
        <v>1.2</v>
      </c>
      <c r="I1254" s="37">
        <f t="shared" si="19"/>
        <v>2.4128571428571428</v>
      </c>
      <c r="J1254">
        <v>2.3959999999999999</v>
      </c>
      <c r="K1254">
        <v>2.3319999999999999</v>
      </c>
      <c r="L1254">
        <v>2.702</v>
      </c>
    </row>
    <row r="1255" spans="1:12" x14ac:dyDescent="0.2">
      <c r="A1255" s="36">
        <v>46213.652777777803</v>
      </c>
      <c r="B1255">
        <v>3.4940000000000002</v>
      </c>
      <c r="C1255">
        <v>2.2669999999999999</v>
      </c>
      <c r="D1255">
        <v>3.3540000000000001</v>
      </c>
      <c r="E1255">
        <v>2.7440000000000002</v>
      </c>
      <c r="F1255">
        <v>3.7810000000000001</v>
      </c>
      <c r="G1255">
        <v>2.1</v>
      </c>
      <c r="H1255">
        <v>1.8</v>
      </c>
      <c r="I1255" s="37">
        <f t="shared" si="19"/>
        <v>2.7914285714285718</v>
      </c>
      <c r="J1255">
        <v>1.6259999999999999</v>
      </c>
      <c r="K1255">
        <v>2.694</v>
      </c>
      <c r="L1255">
        <v>1.155</v>
      </c>
    </row>
    <row r="1256" spans="1:12" x14ac:dyDescent="0.2">
      <c r="A1256" s="36">
        <v>46213.659722222197</v>
      </c>
      <c r="B1256">
        <v>3.5750000000000002</v>
      </c>
      <c r="C1256">
        <v>2.7839999999999998</v>
      </c>
      <c r="D1256">
        <v>2.5990000000000002</v>
      </c>
      <c r="E1256">
        <v>2.3679999999999999</v>
      </c>
      <c r="F1256">
        <v>3.3839999999999999</v>
      </c>
      <c r="G1256">
        <v>1.4</v>
      </c>
      <c r="H1256">
        <v>2.5</v>
      </c>
      <c r="I1256" s="37">
        <f t="shared" si="19"/>
        <v>2.6585714285714284</v>
      </c>
      <c r="J1256">
        <v>1.4910000000000001</v>
      </c>
      <c r="K1256">
        <v>2.14</v>
      </c>
      <c r="L1256">
        <v>1.371</v>
      </c>
    </row>
    <row r="1257" spans="1:12" x14ac:dyDescent="0.2">
      <c r="A1257" s="36">
        <v>46213.666666666701</v>
      </c>
      <c r="B1257">
        <v>3.5430000000000001</v>
      </c>
      <c r="C1257">
        <v>3.5640000000000001</v>
      </c>
      <c r="D1257">
        <v>3.9369999999999998</v>
      </c>
      <c r="E1257">
        <v>3.9380000000000002</v>
      </c>
      <c r="F1257">
        <v>3.2469999999999999</v>
      </c>
      <c r="G1257">
        <v>1.2</v>
      </c>
      <c r="H1257">
        <v>1.8</v>
      </c>
      <c r="I1257" s="37">
        <f t="shared" si="19"/>
        <v>3.0327142857142855</v>
      </c>
      <c r="J1257">
        <v>1.63</v>
      </c>
      <c r="K1257">
        <v>0.93200000000000005</v>
      </c>
      <c r="L1257">
        <v>2.6379999999999999</v>
      </c>
    </row>
    <row r="1258" spans="1:12" x14ac:dyDescent="0.2">
      <c r="A1258" s="36">
        <v>46213.673611111102</v>
      </c>
      <c r="B1258">
        <v>3.3359999999999999</v>
      </c>
      <c r="C1258">
        <v>3.3</v>
      </c>
      <c r="D1258">
        <v>3.544</v>
      </c>
      <c r="E1258">
        <v>3.4550000000000001</v>
      </c>
      <c r="F1258">
        <v>3.569</v>
      </c>
      <c r="G1258">
        <v>3</v>
      </c>
      <c r="H1258">
        <v>1.2</v>
      </c>
      <c r="I1258" s="37">
        <f t="shared" si="19"/>
        <v>3.0577142857142858</v>
      </c>
      <c r="J1258">
        <v>3.9319999999999999</v>
      </c>
      <c r="K1258">
        <v>2.1110000000000002</v>
      </c>
      <c r="L1258">
        <v>2.056</v>
      </c>
    </row>
    <row r="1259" spans="1:12" x14ac:dyDescent="0.2">
      <c r="A1259" s="36">
        <v>46213.680555555598</v>
      </c>
      <c r="B1259">
        <v>3.2949999999999999</v>
      </c>
      <c r="C1259">
        <v>3.9660000000000002</v>
      </c>
      <c r="D1259">
        <v>4.3029999999999999</v>
      </c>
      <c r="E1259">
        <v>4.5609999999999999</v>
      </c>
      <c r="F1259">
        <v>4</v>
      </c>
      <c r="G1259">
        <v>2.2999999999999998</v>
      </c>
      <c r="H1259">
        <v>1.7</v>
      </c>
      <c r="I1259" s="37">
        <f t="shared" si="19"/>
        <v>3.4464285714285716</v>
      </c>
      <c r="J1259">
        <v>3.5329999999999999</v>
      </c>
      <c r="K1259">
        <v>2.4049999999999998</v>
      </c>
      <c r="L1259">
        <v>3.048</v>
      </c>
    </row>
    <row r="1260" spans="1:12" x14ac:dyDescent="0.2">
      <c r="A1260" s="36">
        <v>46213.6875</v>
      </c>
      <c r="B1260">
        <v>4.1029999999999998</v>
      </c>
      <c r="C1260">
        <v>3.593</v>
      </c>
      <c r="D1260">
        <v>3.956</v>
      </c>
      <c r="E1260">
        <v>3.597</v>
      </c>
      <c r="F1260">
        <v>3.9510000000000001</v>
      </c>
      <c r="G1260">
        <v>2.2999999999999998</v>
      </c>
      <c r="H1260">
        <v>2.2000000000000002</v>
      </c>
      <c r="I1260" s="37">
        <f t="shared" si="19"/>
        <v>3.3857142857142857</v>
      </c>
      <c r="J1260">
        <v>3.3839999999999999</v>
      </c>
      <c r="K1260">
        <v>2.2469999999999999</v>
      </c>
      <c r="L1260">
        <v>2.9060000000000001</v>
      </c>
    </row>
    <row r="1261" spans="1:12" x14ac:dyDescent="0.2">
      <c r="A1261" s="36">
        <v>46213.694444444503</v>
      </c>
      <c r="B1261">
        <v>3.9249999999999998</v>
      </c>
      <c r="C1261">
        <v>3.1859999999999999</v>
      </c>
      <c r="D1261">
        <v>3.3359999999999999</v>
      </c>
      <c r="E1261">
        <v>3.87</v>
      </c>
      <c r="F1261">
        <v>3.7330000000000001</v>
      </c>
      <c r="G1261">
        <v>3</v>
      </c>
      <c r="H1261">
        <v>2.1</v>
      </c>
      <c r="I1261" s="37">
        <f t="shared" si="19"/>
        <v>3.3071428571428574</v>
      </c>
      <c r="J1261">
        <v>2.7309999999999999</v>
      </c>
      <c r="K1261">
        <v>4.0999999999999996</v>
      </c>
      <c r="L1261">
        <v>3.0670000000000002</v>
      </c>
    </row>
    <row r="1262" spans="1:12" x14ac:dyDescent="0.2">
      <c r="A1262" s="36">
        <v>46213.701388888898</v>
      </c>
      <c r="B1262">
        <v>3.93</v>
      </c>
      <c r="C1262">
        <v>3.738</v>
      </c>
      <c r="D1262">
        <v>3.9289999999999998</v>
      </c>
      <c r="E1262">
        <v>3.778</v>
      </c>
      <c r="F1262">
        <v>4.2229999999999999</v>
      </c>
      <c r="G1262">
        <v>2.6</v>
      </c>
      <c r="H1262">
        <v>1</v>
      </c>
      <c r="I1262" s="37">
        <f t="shared" si="19"/>
        <v>3.3140000000000001</v>
      </c>
      <c r="J1262">
        <v>3.3319999999999999</v>
      </c>
      <c r="K1262">
        <v>3.0630000000000002</v>
      </c>
      <c r="L1262">
        <v>3.2410000000000001</v>
      </c>
    </row>
    <row r="1263" spans="1:12" x14ac:dyDescent="0.2">
      <c r="A1263" s="36">
        <v>46213.708333333299</v>
      </c>
      <c r="B1263">
        <v>3.5830000000000002</v>
      </c>
      <c r="C1263">
        <v>3.532</v>
      </c>
      <c r="D1263">
        <v>3.452</v>
      </c>
      <c r="E1263">
        <v>3.8410000000000002</v>
      </c>
      <c r="F1263">
        <v>3.4169999999999998</v>
      </c>
      <c r="G1263">
        <v>2.5</v>
      </c>
      <c r="H1263">
        <v>2.2999999999999998</v>
      </c>
      <c r="I1263" s="37">
        <f t="shared" si="19"/>
        <v>3.2321428571428577</v>
      </c>
      <c r="J1263">
        <v>3.6150000000000002</v>
      </c>
      <c r="K1263">
        <v>3.67</v>
      </c>
      <c r="L1263">
        <v>3.9769999999999999</v>
      </c>
    </row>
    <row r="1264" spans="1:12" x14ac:dyDescent="0.2">
      <c r="A1264" s="36">
        <v>46213.715277777803</v>
      </c>
      <c r="B1264">
        <v>3.6829999999999998</v>
      </c>
      <c r="C1264">
        <v>3.9980000000000002</v>
      </c>
      <c r="D1264">
        <v>4.383</v>
      </c>
      <c r="E1264">
        <v>3.7850000000000001</v>
      </c>
      <c r="F1264">
        <v>3.7509999999999999</v>
      </c>
      <c r="G1264">
        <v>1</v>
      </c>
      <c r="H1264">
        <v>1.6</v>
      </c>
      <c r="I1264" s="37">
        <f t="shared" si="19"/>
        <v>3.1714285714285717</v>
      </c>
      <c r="J1264">
        <v>3.371</v>
      </c>
      <c r="K1264">
        <v>3.3969999999999998</v>
      </c>
      <c r="L1264">
        <v>3.3239999999999998</v>
      </c>
    </row>
    <row r="1265" spans="1:12" x14ac:dyDescent="0.2">
      <c r="A1265" s="36">
        <v>46213.722222222197</v>
      </c>
      <c r="B1265">
        <v>4.2910000000000004</v>
      </c>
      <c r="C1265">
        <v>4.2949999999999999</v>
      </c>
      <c r="D1265">
        <v>4.1710000000000003</v>
      </c>
      <c r="E1265">
        <v>4.0090000000000003</v>
      </c>
      <c r="F1265">
        <v>4.3140000000000001</v>
      </c>
      <c r="G1265">
        <v>2.2999999999999998</v>
      </c>
      <c r="H1265">
        <v>1.9</v>
      </c>
      <c r="I1265" s="37">
        <f t="shared" si="19"/>
        <v>3.6114285714285717</v>
      </c>
      <c r="J1265">
        <v>2.665</v>
      </c>
      <c r="K1265">
        <v>2.5779999999999998</v>
      </c>
      <c r="L1265">
        <v>3.5910000000000002</v>
      </c>
    </row>
    <row r="1266" spans="1:12" x14ac:dyDescent="0.2">
      <c r="A1266" s="36">
        <v>46213.729166666701</v>
      </c>
      <c r="B1266">
        <v>4.0640000000000001</v>
      </c>
      <c r="C1266">
        <v>3.895</v>
      </c>
      <c r="D1266">
        <v>3.99</v>
      </c>
      <c r="E1266">
        <v>3.7789999999999999</v>
      </c>
      <c r="F1266">
        <v>4.2990000000000004</v>
      </c>
      <c r="G1266">
        <v>2.9</v>
      </c>
      <c r="H1266">
        <v>2.2999999999999998</v>
      </c>
      <c r="I1266" s="37">
        <f t="shared" si="19"/>
        <v>3.6038571428571431</v>
      </c>
      <c r="J1266">
        <v>2.1040000000000001</v>
      </c>
      <c r="K1266">
        <v>3.177</v>
      </c>
      <c r="L1266">
        <v>3.1640000000000001</v>
      </c>
    </row>
    <row r="1267" spans="1:12" x14ac:dyDescent="0.2">
      <c r="A1267" s="36">
        <v>46213.736111111102</v>
      </c>
      <c r="B1267">
        <v>4.4580000000000002</v>
      </c>
      <c r="C1267">
        <v>4.0129999999999999</v>
      </c>
      <c r="D1267">
        <v>3.9889999999999999</v>
      </c>
      <c r="E1267">
        <v>3.8839999999999999</v>
      </c>
      <c r="F1267">
        <v>4.9039999999999999</v>
      </c>
      <c r="G1267">
        <v>2.1</v>
      </c>
      <c r="H1267">
        <v>2.2999999999999998</v>
      </c>
      <c r="I1267" s="37">
        <f t="shared" si="19"/>
        <v>3.6640000000000006</v>
      </c>
      <c r="J1267">
        <v>2.9630000000000001</v>
      </c>
      <c r="K1267">
        <v>2.5099999999999998</v>
      </c>
      <c r="L1267">
        <v>3.4580000000000002</v>
      </c>
    </row>
    <row r="1268" spans="1:12" x14ac:dyDescent="0.2">
      <c r="A1268" s="36">
        <v>46213.743055555598</v>
      </c>
      <c r="B1268">
        <v>3.59</v>
      </c>
      <c r="C1268">
        <v>4.319</v>
      </c>
      <c r="D1268">
        <v>3.85</v>
      </c>
      <c r="E1268">
        <v>3.093</v>
      </c>
      <c r="F1268">
        <v>4.056</v>
      </c>
      <c r="G1268">
        <v>2.7</v>
      </c>
      <c r="H1268">
        <v>2.1</v>
      </c>
      <c r="I1268" s="37">
        <f t="shared" si="19"/>
        <v>3.386857142857143</v>
      </c>
      <c r="J1268">
        <v>4.05</v>
      </c>
      <c r="K1268">
        <v>3.0670000000000002</v>
      </c>
      <c r="L1268">
        <v>3.968</v>
      </c>
    </row>
    <row r="1269" spans="1:12" x14ac:dyDescent="0.2">
      <c r="A1269" s="36">
        <v>46213.75</v>
      </c>
      <c r="B1269">
        <v>4.7859999999999996</v>
      </c>
      <c r="C1269">
        <v>4.5449999999999999</v>
      </c>
      <c r="D1269">
        <v>3.3759999999999999</v>
      </c>
      <c r="E1269">
        <v>3.8919999999999999</v>
      </c>
      <c r="F1269">
        <v>5.0629999999999997</v>
      </c>
      <c r="G1269">
        <v>3.3</v>
      </c>
      <c r="H1269">
        <v>2.2000000000000002</v>
      </c>
      <c r="I1269" s="37">
        <f t="shared" si="19"/>
        <v>3.8802857142857143</v>
      </c>
      <c r="J1269">
        <v>3.6720000000000002</v>
      </c>
      <c r="K1269">
        <v>4.1849999999999996</v>
      </c>
      <c r="L1269">
        <v>3.907</v>
      </c>
    </row>
    <row r="1270" spans="1:12" x14ac:dyDescent="0.2">
      <c r="A1270" s="36">
        <v>46213.763888888898</v>
      </c>
      <c r="B1270">
        <v>5.0709999999999997</v>
      </c>
      <c r="C1270">
        <v>4.742</v>
      </c>
      <c r="D1270">
        <v>4.1459999999999999</v>
      </c>
      <c r="E1270">
        <v>4.492</v>
      </c>
      <c r="F1270">
        <v>5.1630000000000003</v>
      </c>
      <c r="G1270">
        <v>1.8</v>
      </c>
      <c r="H1270">
        <v>1.8</v>
      </c>
      <c r="I1270" s="37">
        <f t="shared" si="19"/>
        <v>3.8877142857142859</v>
      </c>
      <c r="J1270">
        <v>2.8370000000000002</v>
      </c>
      <c r="K1270">
        <v>3.02</v>
      </c>
      <c r="L1270">
        <v>2.8610000000000002</v>
      </c>
    </row>
    <row r="1271" spans="1:12" x14ac:dyDescent="0.2">
      <c r="A1271" s="36">
        <v>46213.770833333299</v>
      </c>
      <c r="B1271">
        <v>5.08</v>
      </c>
      <c r="C1271">
        <v>5.0979999999999999</v>
      </c>
      <c r="D1271">
        <v>5.1230000000000002</v>
      </c>
      <c r="E1271">
        <v>5.375</v>
      </c>
      <c r="F1271">
        <v>5.9029999999999996</v>
      </c>
      <c r="G1271">
        <v>1</v>
      </c>
      <c r="H1271">
        <v>1.6</v>
      </c>
      <c r="I1271" s="37">
        <f t="shared" si="19"/>
        <v>4.1684285714285716</v>
      </c>
      <c r="J1271">
        <v>3.3119999999999998</v>
      </c>
      <c r="K1271">
        <v>2.4649999999999999</v>
      </c>
      <c r="L1271">
        <v>2.7330000000000001</v>
      </c>
    </row>
    <row r="1272" spans="1:12" x14ac:dyDescent="0.2">
      <c r="A1272" s="36">
        <v>46213.777777777803</v>
      </c>
      <c r="B1272">
        <v>5.4290000000000003</v>
      </c>
      <c r="C1272">
        <v>4.9400000000000004</v>
      </c>
      <c r="D1272">
        <v>5.2649999999999997</v>
      </c>
      <c r="E1272">
        <v>4.2869999999999999</v>
      </c>
      <c r="F1272">
        <v>5.3310000000000004</v>
      </c>
      <c r="G1272">
        <v>1.9</v>
      </c>
      <c r="H1272">
        <v>1.7</v>
      </c>
      <c r="I1272" s="37">
        <f t="shared" si="19"/>
        <v>4.121714285714285</v>
      </c>
      <c r="J1272">
        <v>3.2839999999999998</v>
      </c>
      <c r="K1272">
        <v>2.5310000000000001</v>
      </c>
      <c r="L1272">
        <v>2.6920000000000002</v>
      </c>
    </row>
    <row r="1273" spans="1:12" x14ac:dyDescent="0.2">
      <c r="A1273" s="36">
        <v>46213.784722222197</v>
      </c>
      <c r="B1273">
        <v>4.9829999999999997</v>
      </c>
      <c r="C1273">
        <v>4.3410000000000002</v>
      </c>
      <c r="D1273">
        <v>4.51</v>
      </c>
      <c r="E1273">
        <v>4.5179999999999998</v>
      </c>
      <c r="F1273">
        <v>4.6319999999999997</v>
      </c>
      <c r="G1273">
        <v>2.8</v>
      </c>
      <c r="H1273">
        <v>2.6</v>
      </c>
      <c r="I1273" s="37">
        <f t="shared" si="19"/>
        <v>4.0548571428571432</v>
      </c>
      <c r="J1273">
        <v>3.5720000000000001</v>
      </c>
      <c r="K1273">
        <v>2.181</v>
      </c>
      <c r="L1273">
        <v>2.71</v>
      </c>
    </row>
    <row r="1274" spans="1:12" x14ac:dyDescent="0.2">
      <c r="A1274" s="36">
        <v>46213.791666666701</v>
      </c>
      <c r="B1274">
        <v>4.8529999999999998</v>
      </c>
      <c r="C1274">
        <v>4.351</v>
      </c>
      <c r="D1274">
        <v>4.585</v>
      </c>
      <c r="E1274">
        <v>4.6589999999999998</v>
      </c>
      <c r="F1274">
        <v>4.3360000000000003</v>
      </c>
      <c r="G1274">
        <v>1.9</v>
      </c>
      <c r="H1274">
        <v>2.2999999999999998</v>
      </c>
      <c r="I1274" s="37">
        <f t="shared" si="19"/>
        <v>3.8548571428571425</v>
      </c>
      <c r="J1274">
        <v>3.4910000000000001</v>
      </c>
      <c r="K1274">
        <v>2.81</v>
      </c>
      <c r="L1274">
        <v>2.3460000000000001</v>
      </c>
    </row>
    <row r="1275" spans="1:12" x14ac:dyDescent="0.2">
      <c r="A1275" s="36">
        <v>46213.798611111102</v>
      </c>
      <c r="B1275">
        <v>4.0179999999999998</v>
      </c>
      <c r="C1275">
        <v>4.8819999999999997</v>
      </c>
      <c r="D1275">
        <v>4.7140000000000004</v>
      </c>
      <c r="E1275">
        <v>4.202</v>
      </c>
      <c r="F1275">
        <v>4.3079999999999998</v>
      </c>
      <c r="G1275">
        <v>2.5</v>
      </c>
      <c r="H1275">
        <v>1.6</v>
      </c>
      <c r="I1275" s="37">
        <f t="shared" si="19"/>
        <v>3.7462857142857144</v>
      </c>
      <c r="J1275">
        <v>3.8839999999999999</v>
      </c>
      <c r="K1275">
        <v>3.27</v>
      </c>
      <c r="L1275">
        <v>3.4470000000000001</v>
      </c>
    </row>
    <row r="1276" spans="1:12" x14ac:dyDescent="0.2">
      <c r="A1276" s="36">
        <v>46213.805555555598</v>
      </c>
      <c r="B1276">
        <v>4.0810000000000004</v>
      </c>
      <c r="C1276">
        <v>3.976</v>
      </c>
      <c r="D1276">
        <v>4.2510000000000003</v>
      </c>
      <c r="E1276">
        <v>3.8919999999999999</v>
      </c>
      <c r="F1276">
        <v>4.33</v>
      </c>
      <c r="G1276">
        <v>2.2000000000000002</v>
      </c>
      <c r="H1276">
        <v>1.4</v>
      </c>
      <c r="I1276" s="37">
        <f t="shared" si="19"/>
        <v>3.4471428571428571</v>
      </c>
      <c r="J1276">
        <v>4.8470000000000004</v>
      </c>
      <c r="K1276">
        <v>4.25</v>
      </c>
      <c r="L1276">
        <v>4.4219999999999997</v>
      </c>
    </row>
    <row r="1277" spans="1:12" x14ac:dyDescent="0.2">
      <c r="A1277" s="36">
        <v>46213.8125</v>
      </c>
      <c r="B1277">
        <v>4.4050000000000002</v>
      </c>
      <c r="C1277">
        <v>3.7440000000000002</v>
      </c>
      <c r="D1277">
        <v>3.95</v>
      </c>
      <c r="E1277">
        <v>3.9089999999999998</v>
      </c>
      <c r="F1277">
        <v>4.1379999999999999</v>
      </c>
      <c r="G1277">
        <v>2.2000000000000002</v>
      </c>
      <c r="H1277">
        <v>1.5</v>
      </c>
      <c r="I1277" s="37">
        <f t="shared" si="19"/>
        <v>3.4065714285714286</v>
      </c>
      <c r="J1277">
        <v>5.3869999999999996</v>
      </c>
      <c r="K1277">
        <v>4.9340000000000002</v>
      </c>
      <c r="L1277">
        <v>5.31</v>
      </c>
    </row>
    <row r="1278" spans="1:12" x14ac:dyDescent="0.2">
      <c r="A1278" s="36">
        <v>46213.819444444503</v>
      </c>
      <c r="B1278">
        <v>4.13</v>
      </c>
      <c r="C1278">
        <v>3.762</v>
      </c>
      <c r="D1278">
        <v>3.879</v>
      </c>
      <c r="E1278">
        <v>3.3610000000000002</v>
      </c>
      <c r="F1278">
        <v>4.1849999999999996</v>
      </c>
      <c r="G1278">
        <v>2.4</v>
      </c>
      <c r="H1278">
        <v>1.7</v>
      </c>
      <c r="I1278" s="37">
        <f t="shared" si="19"/>
        <v>3.3452857142857142</v>
      </c>
      <c r="J1278">
        <v>5.7750000000000004</v>
      </c>
      <c r="K1278">
        <v>5.2350000000000003</v>
      </c>
      <c r="L1278">
        <v>6.1840000000000002</v>
      </c>
    </row>
    <row r="1279" spans="1:12" x14ac:dyDescent="0.2">
      <c r="A1279" s="36">
        <v>46213.826388888898</v>
      </c>
      <c r="B1279">
        <v>4.242</v>
      </c>
      <c r="C1279">
        <v>3.6659999999999999</v>
      </c>
      <c r="D1279">
        <v>3.778</v>
      </c>
      <c r="E1279">
        <v>3.0510000000000002</v>
      </c>
      <c r="F1279">
        <v>3.2210000000000001</v>
      </c>
      <c r="G1279">
        <v>2.4</v>
      </c>
      <c r="H1279">
        <v>2</v>
      </c>
      <c r="I1279" s="37">
        <f t="shared" si="19"/>
        <v>3.1939999999999995</v>
      </c>
      <c r="J1279">
        <v>5.9480000000000004</v>
      </c>
      <c r="K1279">
        <v>5.8419999999999996</v>
      </c>
      <c r="L1279">
        <v>6.2869999999999999</v>
      </c>
    </row>
    <row r="1280" spans="1:12" x14ac:dyDescent="0.2">
      <c r="A1280" s="36">
        <v>46213.833333333299</v>
      </c>
      <c r="B1280">
        <v>4.2939999999999996</v>
      </c>
      <c r="C1280">
        <v>4.1029999999999998</v>
      </c>
      <c r="D1280">
        <v>3.79</v>
      </c>
      <c r="E1280">
        <v>3.5070000000000001</v>
      </c>
      <c r="F1280">
        <v>3.3109999999999999</v>
      </c>
      <c r="G1280">
        <v>2.2999999999999998</v>
      </c>
      <c r="H1280">
        <v>2.8</v>
      </c>
      <c r="I1280" s="37">
        <f t="shared" si="19"/>
        <v>3.4435714285714281</v>
      </c>
      <c r="J1280">
        <v>5.4180000000000001</v>
      </c>
      <c r="K1280">
        <v>5.3019999999999996</v>
      </c>
      <c r="L1280">
        <v>5.5949999999999998</v>
      </c>
    </row>
    <row r="1281" spans="1:12" x14ac:dyDescent="0.2">
      <c r="A1281" s="36">
        <v>46213.840277777803</v>
      </c>
      <c r="B1281">
        <v>4.0599999999999996</v>
      </c>
      <c r="C1281">
        <v>4.202</v>
      </c>
      <c r="D1281">
        <v>3.2959999999999998</v>
      </c>
      <c r="E1281">
        <v>4.194</v>
      </c>
      <c r="F1281">
        <v>2.8140000000000001</v>
      </c>
      <c r="G1281">
        <v>2.5</v>
      </c>
      <c r="H1281">
        <v>2.5</v>
      </c>
      <c r="I1281" s="37">
        <f t="shared" si="19"/>
        <v>3.3665714285714285</v>
      </c>
      <c r="J1281">
        <v>5.1520000000000001</v>
      </c>
      <c r="K1281">
        <v>5.4240000000000004</v>
      </c>
      <c r="L1281">
        <v>6.468</v>
      </c>
    </row>
    <row r="1282" spans="1:12" x14ac:dyDescent="0.2">
      <c r="A1282" s="36">
        <v>46213.847222222197</v>
      </c>
      <c r="B1282">
        <v>4.0890000000000004</v>
      </c>
      <c r="C1282">
        <v>3.8319999999999999</v>
      </c>
      <c r="D1282">
        <v>3.2389999999999999</v>
      </c>
      <c r="E1282">
        <v>4.383</v>
      </c>
      <c r="F1282">
        <v>3.9790000000000001</v>
      </c>
      <c r="G1282">
        <v>2.1</v>
      </c>
      <c r="H1282">
        <v>1.8</v>
      </c>
      <c r="I1282" s="37">
        <f t="shared" si="19"/>
        <v>3.3460000000000001</v>
      </c>
      <c r="J1282">
        <v>6.08</v>
      </c>
      <c r="K1282">
        <v>6.0039999999999996</v>
      </c>
      <c r="L1282">
        <v>6.45</v>
      </c>
    </row>
    <row r="1283" spans="1:12" x14ac:dyDescent="0.2">
      <c r="A1283" s="36">
        <v>46213.854166666701</v>
      </c>
      <c r="B1283">
        <v>4.1440000000000001</v>
      </c>
      <c r="C1283">
        <v>3.5880000000000001</v>
      </c>
      <c r="D1283">
        <v>4.1559999999999997</v>
      </c>
      <c r="E1283">
        <v>4.0810000000000004</v>
      </c>
      <c r="F1283">
        <v>4.4189999999999996</v>
      </c>
      <c r="G1283">
        <v>1.4</v>
      </c>
      <c r="H1283">
        <v>1.8</v>
      </c>
      <c r="I1283" s="37">
        <f t="shared" si="19"/>
        <v>3.3697142857142857</v>
      </c>
      <c r="J1283">
        <v>5.085</v>
      </c>
      <c r="K1283">
        <v>5.3360000000000003</v>
      </c>
      <c r="L1283">
        <v>5.2770000000000001</v>
      </c>
    </row>
    <row r="1284" spans="1:12" x14ac:dyDescent="0.2">
      <c r="A1284" s="36">
        <v>46213.868055555598</v>
      </c>
      <c r="B1284">
        <v>4.0830000000000002</v>
      </c>
      <c r="C1284">
        <v>3.1360000000000001</v>
      </c>
      <c r="D1284">
        <v>1.925</v>
      </c>
      <c r="E1284">
        <v>2.8940000000000001</v>
      </c>
      <c r="F1284">
        <v>3.5979999999999999</v>
      </c>
      <c r="G1284">
        <v>2.1</v>
      </c>
      <c r="H1284">
        <v>2.1</v>
      </c>
      <c r="I1284" s="37">
        <f t="shared" si="19"/>
        <v>2.8337142857142861</v>
      </c>
      <c r="J1284">
        <v>4.4359999999999999</v>
      </c>
      <c r="K1284">
        <v>3.512</v>
      </c>
      <c r="L1284">
        <v>4.444</v>
      </c>
    </row>
    <row r="1285" spans="1:12" x14ac:dyDescent="0.2">
      <c r="A1285" s="36">
        <v>46213.875</v>
      </c>
      <c r="B1285">
        <v>3.855</v>
      </c>
      <c r="C1285">
        <v>3.488</v>
      </c>
      <c r="D1285">
        <v>3.1589999999999998</v>
      </c>
      <c r="E1285">
        <v>3.569</v>
      </c>
      <c r="F1285">
        <v>3.9550000000000001</v>
      </c>
      <c r="G1285">
        <v>3</v>
      </c>
      <c r="H1285">
        <v>3.2</v>
      </c>
      <c r="I1285" s="37">
        <f t="shared" si="19"/>
        <v>3.4608571428571424</v>
      </c>
      <c r="J1285">
        <v>4.0039999999999996</v>
      </c>
      <c r="K1285">
        <v>3.61</v>
      </c>
      <c r="L1285">
        <v>4.1970000000000001</v>
      </c>
    </row>
    <row r="1286" spans="1:12" x14ac:dyDescent="0.2">
      <c r="A1286" s="36">
        <v>46213.881944444503</v>
      </c>
      <c r="B1286">
        <v>3.831</v>
      </c>
      <c r="C1286">
        <v>3.7210000000000001</v>
      </c>
      <c r="D1286">
        <v>3.2349999999999999</v>
      </c>
      <c r="E1286">
        <v>3.7120000000000002</v>
      </c>
      <c r="F1286">
        <v>3.927</v>
      </c>
      <c r="G1286">
        <v>4.9000000000000004</v>
      </c>
      <c r="H1286">
        <v>4.8</v>
      </c>
      <c r="I1286" s="37">
        <f t="shared" si="19"/>
        <v>4.0179999999999998</v>
      </c>
      <c r="J1286">
        <v>3.7709999999999999</v>
      </c>
      <c r="K1286">
        <v>3.3860000000000001</v>
      </c>
      <c r="L1286">
        <v>4.1020000000000003</v>
      </c>
    </row>
    <row r="1287" spans="1:12" x14ac:dyDescent="0.2">
      <c r="A1287" s="36">
        <v>46213.888888888898</v>
      </c>
      <c r="B1287">
        <v>3.9449999999999998</v>
      </c>
      <c r="C1287">
        <v>3.722</v>
      </c>
      <c r="D1287">
        <v>3.5790000000000002</v>
      </c>
      <c r="E1287">
        <v>3.4980000000000002</v>
      </c>
      <c r="F1287">
        <v>4.1660000000000004</v>
      </c>
      <c r="G1287">
        <v>5.4</v>
      </c>
      <c r="H1287">
        <v>4.9000000000000004</v>
      </c>
      <c r="I1287" s="37">
        <f t="shared" si="19"/>
        <v>4.1728571428571426</v>
      </c>
      <c r="J1287">
        <v>4.032</v>
      </c>
      <c r="K1287">
        <v>3.6859999999999999</v>
      </c>
      <c r="L1287">
        <v>4.0149999999999997</v>
      </c>
    </row>
    <row r="1288" spans="1:12" x14ac:dyDescent="0.2">
      <c r="A1288" s="36">
        <v>46213.895833333299</v>
      </c>
      <c r="B1288">
        <v>3.9279999999999999</v>
      </c>
      <c r="C1288">
        <v>3.855</v>
      </c>
      <c r="D1288">
        <v>3.91</v>
      </c>
      <c r="E1288">
        <v>3.4169999999999998</v>
      </c>
      <c r="F1288">
        <v>4.0819999999999999</v>
      </c>
      <c r="G1288">
        <v>5.6</v>
      </c>
      <c r="H1288">
        <v>4.9000000000000004</v>
      </c>
      <c r="I1288" s="37">
        <f t="shared" ref="I1288:I1351" si="20">AVERAGE(B1288:H1288)</f>
        <v>4.241714285714286</v>
      </c>
      <c r="J1288">
        <v>3.911</v>
      </c>
      <c r="K1288">
        <v>4.2859999999999996</v>
      </c>
      <c r="L1288">
        <v>4.2350000000000003</v>
      </c>
    </row>
    <row r="1289" spans="1:12" x14ac:dyDescent="0.2">
      <c r="A1289" s="36">
        <v>46213.902777777803</v>
      </c>
      <c r="B1289">
        <v>4.2960000000000003</v>
      </c>
      <c r="C1289">
        <v>3.8170000000000002</v>
      </c>
      <c r="D1289">
        <v>3.9430000000000001</v>
      </c>
      <c r="E1289">
        <v>3.8889999999999998</v>
      </c>
      <c r="F1289">
        <v>4.367</v>
      </c>
      <c r="G1289">
        <v>5.6</v>
      </c>
      <c r="H1289">
        <v>5.4</v>
      </c>
      <c r="I1289" s="37">
        <f t="shared" si="20"/>
        <v>4.4731428571428564</v>
      </c>
      <c r="J1289">
        <v>4.2539999999999996</v>
      </c>
      <c r="K1289">
        <v>4.5030000000000001</v>
      </c>
      <c r="L1289">
        <v>4.3419999999999996</v>
      </c>
    </row>
    <row r="1290" spans="1:12" x14ac:dyDescent="0.2">
      <c r="A1290" s="36">
        <v>46213.909722222197</v>
      </c>
      <c r="B1290">
        <v>5.0209999999999999</v>
      </c>
      <c r="C1290">
        <v>3.94</v>
      </c>
      <c r="D1290">
        <v>4.1550000000000002</v>
      </c>
      <c r="E1290">
        <v>4.1040000000000001</v>
      </c>
      <c r="F1290">
        <v>4.468</v>
      </c>
      <c r="G1290">
        <v>5.7</v>
      </c>
      <c r="H1290">
        <v>5.6</v>
      </c>
      <c r="I1290" s="37">
        <f t="shared" si="20"/>
        <v>4.7125714285714286</v>
      </c>
      <c r="J1290">
        <v>4.3570000000000002</v>
      </c>
      <c r="K1290">
        <v>4.9459999999999997</v>
      </c>
      <c r="L1290">
        <v>4.7350000000000003</v>
      </c>
    </row>
    <row r="1291" spans="1:12" x14ac:dyDescent="0.2">
      <c r="A1291" s="36">
        <v>46213.916666666701</v>
      </c>
      <c r="B1291">
        <v>5.915</v>
      </c>
      <c r="C1291">
        <v>5.4450000000000003</v>
      </c>
      <c r="D1291">
        <v>5.6619999999999999</v>
      </c>
      <c r="E1291">
        <v>6.0289999999999999</v>
      </c>
      <c r="F1291">
        <v>6.2519999999999998</v>
      </c>
      <c r="G1291">
        <v>5.8</v>
      </c>
      <c r="H1291">
        <v>6</v>
      </c>
      <c r="I1291" s="37">
        <f t="shared" si="20"/>
        <v>5.8718571428571424</v>
      </c>
      <c r="J1291">
        <v>4.09</v>
      </c>
      <c r="K1291">
        <v>4.5609999999999999</v>
      </c>
      <c r="L1291">
        <v>4.2839999999999998</v>
      </c>
    </row>
    <row r="1292" spans="1:12" x14ac:dyDescent="0.2">
      <c r="A1292" s="36">
        <v>46213.923611111102</v>
      </c>
      <c r="B1292">
        <v>5.0439999999999996</v>
      </c>
      <c r="C1292">
        <v>4.9279999999999999</v>
      </c>
      <c r="D1292">
        <v>5.17</v>
      </c>
      <c r="E1292">
        <v>5.024</v>
      </c>
      <c r="F1292">
        <v>4.9329999999999998</v>
      </c>
      <c r="G1292">
        <v>5.6</v>
      </c>
      <c r="H1292">
        <v>5.5</v>
      </c>
      <c r="I1292" s="37">
        <f t="shared" si="20"/>
        <v>5.1712857142857143</v>
      </c>
      <c r="J1292">
        <v>4.1109999999999998</v>
      </c>
      <c r="K1292">
        <v>4.4619999999999997</v>
      </c>
      <c r="L1292">
        <v>4.1280000000000001</v>
      </c>
    </row>
    <row r="1293" spans="1:12" x14ac:dyDescent="0.2">
      <c r="A1293" s="36">
        <v>46213.930555555598</v>
      </c>
      <c r="B1293">
        <v>5.649</v>
      </c>
      <c r="C1293">
        <v>5.24</v>
      </c>
      <c r="D1293">
        <v>5.4329999999999998</v>
      </c>
      <c r="E1293">
        <v>5.32</v>
      </c>
      <c r="F1293">
        <v>6.1619999999999999</v>
      </c>
      <c r="G1293">
        <v>5.7</v>
      </c>
      <c r="H1293">
        <v>5.6</v>
      </c>
      <c r="I1293" s="37">
        <f t="shared" si="20"/>
        <v>5.5862857142857143</v>
      </c>
      <c r="J1293">
        <v>4.4349999999999996</v>
      </c>
      <c r="K1293">
        <v>4.1619999999999999</v>
      </c>
      <c r="L1293">
        <v>4.0919999999999996</v>
      </c>
    </row>
    <row r="1294" spans="1:12" x14ac:dyDescent="0.2">
      <c r="A1294" s="36">
        <v>46213.9375</v>
      </c>
      <c r="B1294">
        <v>5.6139999999999999</v>
      </c>
      <c r="C1294">
        <v>5.6109999999999998</v>
      </c>
      <c r="D1294">
        <v>5.492</v>
      </c>
      <c r="E1294">
        <v>5.4630000000000001</v>
      </c>
      <c r="F1294">
        <v>6.0019999999999998</v>
      </c>
      <c r="G1294">
        <v>5.3</v>
      </c>
      <c r="H1294">
        <v>5.4</v>
      </c>
      <c r="I1294" s="37">
        <f t="shared" si="20"/>
        <v>5.5545714285714283</v>
      </c>
      <c r="J1294">
        <v>4.3289999999999997</v>
      </c>
      <c r="K1294">
        <v>4.298</v>
      </c>
      <c r="L1294">
        <v>3.8370000000000002</v>
      </c>
    </row>
    <row r="1295" spans="1:12" x14ac:dyDescent="0.2">
      <c r="A1295" s="36">
        <v>46213.944444444503</v>
      </c>
      <c r="B1295">
        <v>5.1070000000000002</v>
      </c>
      <c r="C1295">
        <v>5.0170000000000003</v>
      </c>
      <c r="D1295">
        <v>5.3440000000000003</v>
      </c>
      <c r="E1295">
        <v>5.2789999999999999</v>
      </c>
      <c r="F1295">
        <v>5.8689999999999998</v>
      </c>
      <c r="G1295">
        <v>5.4</v>
      </c>
      <c r="H1295">
        <v>5.2</v>
      </c>
      <c r="I1295" s="37">
        <f t="shared" si="20"/>
        <v>5.3165714285714287</v>
      </c>
      <c r="J1295">
        <v>3.8759999999999999</v>
      </c>
      <c r="K1295">
        <v>4.0019999999999998</v>
      </c>
      <c r="L1295">
        <v>3.4529999999999998</v>
      </c>
    </row>
    <row r="1296" spans="1:12" x14ac:dyDescent="0.2">
      <c r="A1296" s="36">
        <v>46213.951388888898</v>
      </c>
      <c r="B1296">
        <v>5.7569999999999997</v>
      </c>
      <c r="C1296">
        <v>5.6059999999999999</v>
      </c>
      <c r="D1296">
        <v>6.2960000000000003</v>
      </c>
      <c r="E1296">
        <v>6.016</v>
      </c>
      <c r="F1296">
        <v>5.8789999999999996</v>
      </c>
      <c r="G1296">
        <v>5.0999999999999996</v>
      </c>
      <c r="H1296">
        <v>5</v>
      </c>
      <c r="I1296" s="37">
        <f t="shared" si="20"/>
        <v>5.6648571428571426</v>
      </c>
      <c r="J1296">
        <v>3.698</v>
      </c>
      <c r="K1296">
        <v>3.6709999999999998</v>
      </c>
      <c r="L1296">
        <v>3.3260000000000001</v>
      </c>
    </row>
    <row r="1297" spans="1:12" x14ac:dyDescent="0.2">
      <c r="A1297" s="36">
        <v>46213.958333333299</v>
      </c>
      <c r="B1297">
        <v>6.5060000000000002</v>
      </c>
      <c r="C1297">
        <v>6.66</v>
      </c>
      <c r="D1297">
        <v>6.6859999999999999</v>
      </c>
      <c r="E1297">
        <v>7.2030000000000003</v>
      </c>
      <c r="F1297">
        <v>7.2729999999999997</v>
      </c>
      <c r="G1297">
        <v>5.6</v>
      </c>
      <c r="H1297">
        <v>5.5</v>
      </c>
      <c r="I1297" s="37">
        <f t="shared" si="20"/>
        <v>6.4897142857142862</v>
      </c>
      <c r="J1297">
        <v>4.9790000000000001</v>
      </c>
      <c r="K1297">
        <v>4.3639999999999999</v>
      </c>
      <c r="L1297">
        <v>5.2089999999999996</v>
      </c>
    </row>
    <row r="1298" spans="1:12" x14ac:dyDescent="0.2">
      <c r="A1298" s="36">
        <v>46213.972222222197</v>
      </c>
      <c r="B1298">
        <v>5.9320000000000004</v>
      </c>
      <c r="C1298">
        <v>6.069</v>
      </c>
      <c r="D1298">
        <v>5.8250000000000002</v>
      </c>
      <c r="E1298">
        <v>6.0609999999999999</v>
      </c>
      <c r="F1298">
        <v>5.5819999999999999</v>
      </c>
      <c r="G1298">
        <v>5.4</v>
      </c>
      <c r="H1298">
        <v>6.1</v>
      </c>
      <c r="I1298" s="37">
        <f t="shared" si="20"/>
        <v>5.8527142857142858</v>
      </c>
      <c r="J1298">
        <v>6.9169999999999998</v>
      </c>
      <c r="K1298">
        <v>7.1539999999999999</v>
      </c>
      <c r="L1298">
        <v>7.2649999999999997</v>
      </c>
    </row>
    <row r="1299" spans="1:12" x14ac:dyDescent="0.2">
      <c r="A1299" s="36">
        <v>46213.979166666701</v>
      </c>
      <c r="B1299">
        <v>6.8090000000000002</v>
      </c>
      <c r="C1299">
        <v>5.7690000000000001</v>
      </c>
      <c r="D1299">
        <v>5.3920000000000003</v>
      </c>
      <c r="E1299">
        <v>6.0750000000000002</v>
      </c>
      <c r="F1299">
        <v>6.851</v>
      </c>
      <c r="G1299">
        <v>5.2</v>
      </c>
      <c r="H1299">
        <v>5.7</v>
      </c>
      <c r="I1299" s="37">
        <f t="shared" si="20"/>
        <v>5.9708571428571426</v>
      </c>
      <c r="J1299">
        <v>6.2350000000000003</v>
      </c>
      <c r="K1299">
        <v>6.7480000000000002</v>
      </c>
      <c r="L1299">
        <v>5.9269999999999996</v>
      </c>
    </row>
    <row r="1300" spans="1:12" x14ac:dyDescent="0.2">
      <c r="A1300" s="36">
        <v>46213.986111111102</v>
      </c>
      <c r="B1300">
        <v>6.4169999999999998</v>
      </c>
      <c r="C1300">
        <v>6.3010000000000002</v>
      </c>
      <c r="D1300">
        <v>6.1120000000000001</v>
      </c>
      <c r="E1300">
        <v>6</v>
      </c>
      <c r="F1300">
        <v>6.399</v>
      </c>
      <c r="G1300">
        <v>4.8</v>
      </c>
      <c r="H1300">
        <v>4.5999999999999996</v>
      </c>
      <c r="I1300" s="37">
        <f t="shared" si="20"/>
        <v>5.8041428571428568</v>
      </c>
      <c r="J1300">
        <v>6.335</v>
      </c>
      <c r="K1300">
        <v>6.609</v>
      </c>
      <c r="L1300">
        <v>6.0529999999999999</v>
      </c>
    </row>
    <row r="1301" spans="1:12" x14ac:dyDescent="0.2">
      <c r="A1301" s="36">
        <v>46213.993055555598</v>
      </c>
      <c r="B1301">
        <v>7.2889999999999997</v>
      </c>
      <c r="C1301">
        <v>6.7949999999999999</v>
      </c>
      <c r="D1301">
        <v>6.7160000000000002</v>
      </c>
      <c r="E1301">
        <v>6.03</v>
      </c>
      <c r="F1301">
        <v>7.4989999999999997</v>
      </c>
      <c r="G1301">
        <v>4</v>
      </c>
      <c r="H1301">
        <v>3.9</v>
      </c>
      <c r="I1301" s="37">
        <f t="shared" si="20"/>
        <v>6.0327142857142855</v>
      </c>
      <c r="J1301">
        <v>7.0979999999999999</v>
      </c>
      <c r="K1301">
        <v>5.734</v>
      </c>
      <c r="L1301">
        <v>7.3490000000000002</v>
      </c>
    </row>
    <row r="1302" spans="1:12" x14ac:dyDescent="0.2">
      <c r="A1302" s="36">
        <v>46214</v>
      </c>
      <c r="B1302">
        <v>7.524</v>
      </c>
      <c r="C1302">
        <v>7.08</v>
      </c>
      <c r="D1302">
        <v>5.7489999999999997</v>
      </c>
      <c r="E1302">
        <v>6.14</v>
      </c>
      <c r="F1302">
        <v>7.8289999999999997</v>
      </c>
      <c r="G1302">
        <v>4.0999999999999996</v>
      </c>
      <c r="H1302">
        <v>3.9</v>
      </c>
      <c r="I1302" s="37">
        <f t="shared" si="20"/>
        <v>6.0459999999999994</v>
      </c>
      <c r="J1302">
        <v>8.6560000000000006</v>
      </c>
      <c r="K1302">
        <v>4.18</v>
      </c>
      <c r="L1302">
        <v>7.306</v>
      </c>
    </row>
    <row r="1303" spans="1:12" x14ac:dyDescent="0.2">
      <c r="A1303" s="36">
        <v>46214.006944444503</v>
      </c>
      <c r="B1303">
        <v>8.1110000000000007</v>
      </c>
      <c r="C1303">
        <v>7.3179999999999996</v>
      </c>
      <c r="D1303">
        <v>5.9290000000000003</v>
      </c>
      <c r="E1303">
        <v>6.4960000000000004</v>
      </c>
      <c r="F1303">
        <v>7.9509999999999996</v>
      </c>
      <c r="G1303">
        <v>4.5999999999999996</v>
      </c>
      <c r="H1303">
        <v>4.4000000000000004</v>
      </c>
      <c r="I1303" s="37">
        <f t="shared" si="20"/>
        <v>6.4007142857142858</v>
      </c>
      <c r="J1303">
        <v>7.92</v>
      </c>
      <c r="K1303">
        <v>4.4930000000000003</v>
      </c>
      <c r="L1303">
        <v>6.6180000000000003</v>
      </c>
    </row>
    <row r="1304" spans="1:12" x14ac:dyDescent="0.2">
      <c r="A1304" s="36">
        <v>46214.013888888898</v>
      </c>
      <c r="B1304">
        <v>7.2919999999999998</v>
      </c>
      <c r="C1304">
        <v>6.7720000000000002</v>
      </c>
      <c r="D1304">
        <v>5.734</v>
      </c>
      <c r="E1304">
        <v>6.1580000000000004</v>
      </c>
      <c r="F1304">
        <v>7.4039999999999999</v>
      </c>
      <c r="G1304">
        <v>4.7</v>
      </c>
      <c r="H1304">
        <v>4.5999999999999996</v>
      </c>
      <c r="I1304" s="37">
        <f t="shared" si="20"/>
        <v>6.0942857142857152</v>
      </c>
      <c r="J1304">
        <v>5.7789999999999999</v>
      </c>
      <c r="K1304">
        <v>4.59</v>
      </c>
      <c r="L1304">
        <v>5.5060000000000002</v>
      </c>
    </row>
    <row r="1305" spans="1:12" x14ac:dyDescent="0.2">
      <c r="A1305" s="36">
        <v>46214.020833333299</v>
      </c>
      <c r="B1305">
        <v>7.2690000000000001</v>
      </c>
      <c r="C1305">
        <v>6.72</v>
      </c>
      <c r="D1305">
        <v>5.8280000000000003</v>
      </c>
      <c r="E1305">
        <v>5.601</v>
      </c>
      <c r="F1305">
        <v>5.92</v>
      </c>
      <c r="G1305">
        <v>4.9000000000000004</v>
      </c>
      <c r="H1305">
        <v>4.7</v>
      </c>
      <c r="I1305" s="37">
        <f t="shared" si="20"/>
        <v>5.8482857142857148</v>
      </c>
      <c r="J1305">
        <v>5.5860000000000003</v>
      </c>
      <c r="K1305">
        <v>2.8210000000000002</v>
      </c>
      <c r="L1305">
        <v>5.4740000000000002</v>
      </c>
    </row>
    <row r="1306" spans="1:12" x14ac:dyDescent="0.2">
      <c r="A1306" s="36">
        <v>46214.034722222197</v>
      </c>
      <c r="B1306">
        <v>6.7850000000000001</v>
      </c>
      <c r="C1306">
        <v>6.952</v>
      </c>
      <c r="D1306">
        <v>6.2350000000000003</v>
      </c>
      <c r="E1306">
        <v>6.2149999999999999</v>
      </c>
      <c r="F1306">
        <v>7.5529999999999999</v>
      </c>
      <c r="G1306">
        <v>5.2</v>
      </c>
      <c r="H1306">
        <v>4.8</v>
      </c>
      <c r="I1306" s="37">
        <f t="shared" si="20"/>
        <v>6.2485714285714291</v>
      </c>
      <c r="J1306">
        <v>4.83</v>
      </c>
      <c r="K1306">
        <v>2.7810000000000001</v>
      </c>
      <c r="L1306">
        <v>5.4420000000000002</v>
      </c>
    </row>
    <row r="1307" spans="1:12" x14ac:dyDescent="0.2">
      <c r="A1307" s="36">
        <v>46214.041666666701</v>
      </c>
      <c r="B1307">
        <v>6.2859999999999996</v>
      </c>
      <c r="C1307">
        <v>6.2489999999999997</v>
      </c>
      <c r="D1307">
        <v>5.8689999999999998</v>
      </c>
      <c r="E1307">
        <v>5.5830000000000002</v>
      </c>
      <c r="F1307">
        <v>7.1639999999999997</v>
      </c>
      <c r="G1307">
        <v>5.9</v>
      </c>
      <c r="H1307">
        <v>5.7</v>
      </c>
      <c r="I1307" s="37">
        <f t="shared" si="20"/>
        <v>6.1072857142857151</v>
      </c>
      <c r="J1307">
        <v>4.6950000000000003</v>
      </c>
      <c r="K1307">
        <v>2.7389999999999999</v>
      </c>
      <c r="L1307">
        <v>5.0940000000000003</v>
      </c>
    </row>
    <row r="1308" spans="1:12" x14ac:dyDescent="0.2">
      <c r="A1308" s="36">
        <v>46214.048611111102</v>
      </c>
      <c r="B1308">
        <v>6.1070000000000002</v>
      </c>
      <c r="C1308">
        <v>6.0579999999999998</v>
      </c>
      <c r="D1308">
        <v>7.0209999999999999</v>
      </c>
      <c r="E1308">
        <v>5.5949999999999998</v>
      </c>
      <c r="F1308">
        <v>7.3010000000000002</v>
      </c>
      <c r="G1308">
        <v>5.9</v>
      </c>
      <c r="H1308">
        <v>5.7</v>
      </c>
      <c r="I1308" s="37">
        <f t="shared" si="20"/>
        <v>6.2402857142857142</v>
      </c>
      <c r="J1308">
        <v>5.0049999999999999</v>
      </c>
      <c r="K1308">
        <v>2.4769999999999999</v>
      </c>
      <c r="L1308">
        <v>4.8</v>
      </c>
    </row>
    <row r="1309" spans="1:12" x14ac:dyDescent="0.2">
      <c r="A1309" s="36">
        <v>46214.0625</v>
      </c>
      <c r="B1309">
        <v>6.0860000000000003</v>
      </c>
      <c r="C1309">
        <v>6.157</v>
      </c>
      <c r="D1309">
        <v>6.383</v>
      </c>
      <c r="E1309">
        <v>5.532</v>
      </c>
      <c r="F1309">
        <v>6.9530000000000003</v>
      </c>
      <c r="G1309">
        <v>6.6</v>
      </c>
      <c r="H1309">
        <v>6.6</v>
      </c>
      <c r="I1309" s="37">
        <f t="shared" si="20"/>
        <v>6.3301428571428575</v>
      </c>
      <c r="J1309">
        <v>5.976</v>
      </c>
      <c r="K1309">
        <v>5.5640000000000001</v>
      </c>
      <c r="L1309">
        <v>5.7930000000000001</v>
      </c>
    </row>
    <row r="1310" spans="1:12" x14ac:dyDescent="0.2">
      <c r="A1310" s="36">
        <v>46214.069444444503</v>
      </c>
      <c r="B1310">
        <v>6.3170000000000002</v>
      </c>
      <c r="C1310">
        <v>6.6509999999999998</v>
      </c>
      <c r="D1310">
        <v>6.1550000000000002</v>
      </c>
      <c r="E1310">
        <v>5.3540000000000001</v>
      </c>
      <c r="F1310">
        <v>7.4610000000000003</v>
      </c>
      <c r="G1310">
        <v>7.1</v>
      </c>
      <c r="H1310">
        <v>6.8</v>
      </c>
      <c r="I1310" s="37">
        <f t="shared" si="20"/>
        <v>6.548285714285714</v>
      </c>
      <c r="J1310">
        <v>4.6740000000000004</v>
      </c>
      <c r="K1310">
        <v>5.8129999999999997</v>
      </c>
      <c r="L1310">
        <v>4.952</v>
      </c>
    </row>
    <row r="1311" spans="1:12" x14ac:dyDescent="0.2">
      <c r="A1311" s="36">
        <v>46214.076388888898</v>
      </c>
      <c r="B1311">
        <v>5.9710000000000001</v>
      </c>
      <c r="C1311">
        <v>5.6509999999999998</v>
      </c>
      <c r="D1311">
        <v>5.7949999999999999</v>
      </c>
      <c r="E1311">
        <v>4.8109999999999999</v>
      </c>
      <c r="F1311">
        <v>7.3090000000000002</v>
      </c>
      <c r="G1311">
        <v>7</v>
      </c>
      <c r="H1311">
        <v>6.7</v>
      </c>
      <c r="I1311" s="37">
        <f t="shared" si="20"/>
        <v>6.1767142857142874</v>
      </c>
      <c r="J1311">
        <v>5.0810000000000004</v>
      </c>
      <c r="K1311">
        <v>5.1269999999999998</v>
      </c>
      <c r="L1311">
        <v>4.8929999999999998</v>
      </c>
    </row>
    <row r="1312" spans="1:12" x14ac:dyDescent="0.2">
      <c r="A1312" s="36">
        <v>46214.083333333299</v>
      </c>
      <c r="B1312">
        <v>5.9889999999999999</v>
      </c>
      <c r="C1312">
        <v>5.6459999999999999</v>
      </c>
      <c r="D1312">
        <v>6.1189999999999998</v>
      </c>
      <c r="E1312">
        <v>4.5510000000000002</v>
      </c>
      <c r="F1312">
        <v>6.5910000000000002</v>
      </c>
      <c r="G1312">
        <v>6.9</v>
      </c>
      <c r="H1312">
        <v>6.6</v>
      </c>
      <c r="I1312" s="37">
        <f t="shared" si="20"/>
        <v>6.0565714285714289</v>
      </c>
      <c r="J1312">
        <v>4.8730000000000002</v>
      </c>
      <c r="K1312">
        <v>4.9039999999999999</v>
      </c>
      <c r="L1312">
        <v>4.6879999999999997</v>
      </c>
    </row>
    <row r="1313" spans="1:12" x14ac:dyDescent="0.2">
      <c r="A1313" s="36">
        <v>46214.090277777803</v>
      </c>
      <c r="B1313">
        <v>5.8440000000000003</v>
      </c>
      <c r="C1313">
        <v>5.9359999999999999</v>
      </c>
      <c r="D1313">
        <v>6.2510000000000003</v>
      </c>
      <c r="E1313">
        <v>5.2919999999999998</v>
      </c>
      <c r="F1313">
        <v>7.1689999999999996</v>
      </c>
      <c r="G1313">
        <v>5.9</v>
      </c>
      <c r="H1313">
        <v>5.2</v>
      </c>
      <c r="I1313" s="37">
        <f t="shared" si="20"/>
        <v>5.9417142857142862</v>
      </c>
      <c r="J1313">
        <v>5.3490000000000002</v>
      </c>
      <c r="K1313">
        <v>5.1920000000000002</v>
      </c>
      <c r="L1313">
        <v>4.6539999999999999</v>
      </c>
    </row>
    <row r="1314" spans="1:12" x14ac:dyDescent="0.2">
      <c r="A1314" s="36">
        <v>46214.097222222197</v>
      </c>
      <c r="B1314">
        <v>6.0940000000000003</v>
      </c>
      <c r="C1314">
        <v>6.5090000000000003</v>
      </c>
      <c r="D1314">
        <v>6.4080000000000004</v>
      </c>
      <c r="E1314">
        <v>5.9080000000000004</v>
      </c>
      <c r="F1314">
        <v>7.6769999999999996</v>
      </c>
      <c r="G1314">
        <v>5.6</v>
      </c>
      <c r="H1314">
        <v>5.0999999999999996</v>
      </c>
      <c r="I1314" s="37">
        <f t="shared" si="20"/>
        <v>6.1851428571428579</v>
      </c>
      <c r="J1314">
        <v>5.44</v>
      </c>
      <c r="K1314">
        <v>4.8010000000000002</v>
      </c>
      <c r="L1314">
        <v>4.556</v>
      </c>
    </row>
    <row r="1315" spans="1:12" x14ac:dyDescent="0.2">
      <c r="A1315" s="36">
        <v>46214.104166666701</v>
      </c>
      <c r="B1315">
        <v>6.6970000000000001</v>
      </c>
      <c r="C1315">
        <v>6.6529999999999996</v>
      </c>
      <c r="D1315">
        <v>6.53</v>
      </c>
      <c r="E1315">
        <v>5.9630000000000001</v>
      </c>
      <c r="F1315">
        <v>7.8230000000000004</v>
      </c>
      <c r="G1315">
        <v>5.6</v>
      </c>
      <c r="H1315">
        <v>5.0999999999999996</v>
      </c>
      <c r="I1315" s="37">
        <f t="shared" si="20"/>
        <v>6.3380000000000001</v>
      </c>
      <c r="J1315">
        <v>4.8079999999999998</v>
      </c>
      <c r="K1315">
        <v>4.9790000000000001</v>
      </c>
      <c r="L1315">
        <v>4.7759999999999998</v>
      </c>
    </row>
    <row r="1316" spans="1:12" x14ac:dyDescent="0.2">
      <c r="A1316" s="36">
        <v>46214.111111111102</v>
      </c>
      <c r="B1316">
        <v>6.6550000000000002</v>
      </c>
      <c r="C1316">
        <v>7.0330000000000004</v>
      </c>
      <c r="D1316">
        <v>6.62</v>
      </c>
      <c r="E1316">
        <v>6.55</v>
      </c>
      <c r="F1316">
        <v>7.1349999999999998</v>
      </c>
      <c r="G1316">
        <v>5.3</v>
      </c>
      <c r="H1316">
        <v>4.9000000000000004</v>
      </c>
      <c r="I1316" s="37">
        <f t="shared" si="20"/>
        <v>6.3132857142857137</v>
      </c>
      <c r="J1316">
        <v>4.9619999999999997</v>
      </c>
      <c r="K1316">
        <v>5.2320000000000002</v>
      </c>
      <c r="L1316">
        <v>5.3490000000000002</v>
      </c>
    </row>
    <row r="1317" spans="1:12" x14ac:dyDescent="0.2">
      <c r="A1317" s="36">
        <v>46214.118055555598</v>
      </c>
      <c r="B1317">
        <v>6.5709999999999997</v>
      </c>
      <c r="C1317">
        <v>6.798</v>
      </c>
      <c r="D1317">
        <v>6.1360000000000001</v>
      </c>
      <c r="E1317">
        <v>6.32</v>
      </c>
      <c r="F1317">
        <v>6.7510000000000003</v>
      </c>
      <c r="G1317">
        <v>5</v>
      </c>
      <c r="H1317">
        <v>4.0999999999999996</v>
      </c>
      <c r="I1317" s="37">
        <f t="shared" si="20"/>
        <v>5.9537142857142857</v>
      </c>
      <c r="J1317">
        <v>5.3929999999999998</v>
      </c>
      <c r="K1317">
        <v>4.9720000000000004</v>
      </c>
      <c r="L1317">
        <v>5.7009999999999996</v>
      </c>
    </row>
    <row r="1318" spans="1:12" x14ac:dyDescent="0.2">
      <c r="A1318" s="36">
        <v>46214.125</v>
      </c>
      <c r="B1318">
        <v>6.1559999999999997</v>
      </c>
      <c r="C1318">
        <v>6.4390000000000001</v>
      </c>
      <c r="D1318">
        <v>6.2220000000000004</v>
      </c>
      <c r="E1318">
        <v>5.9349999999999996</v>
      </c>
      <c r="F1318">
        <v>6.4329999999999998</v>
      </c>
      <c r="G1318">
        <v>4.5999999999999996</v>
      </c>
      <c r="H1318">
        <v>4.4000000000000004</v>
      </c>
      <c r="I1318" s="37">
        <f t="shared" si="20"/>
        <v>5.7407142857142848</v>
      </c>
      <c r="J1318">
        <v>6.1970000000000001</v>
      </c>
      <c r="K1318">
        <v>5.5570000000000004</v>
      </c>
      <c r="L1318">
        <v>5.62</v>
      </c>
    </row>
    <row r="1319" spans="1:12" x14ac:dyDescent="0.2">
      <c r="A1319" s="36">
        <v>46214.131944444503</v>
      </c>
      <c r="B1319">
        <v>6.0990000000000002</v>
      </c>
      <c r="C1319">
        <v>6.0490000000000004</v>
      </c>
      <c r="D1319">
        <v>6.3490000000000002</v>
      </c>
      <c r="E1319">
        <v>5.5049999999999999</v>
      </c>
      <c r="F1319">
        <v>6.3769999999999998</v>
      </c>
      <c r="G1319">
        <v>4.3</v>
      </c>
      <c r="H1319">
        <v>3.6</v>
      </c>
      <c r="I1319" s="37">
        <f t="shared" si="20"/>
        <v>5.4684285714285705</v>
      </c>
      <c r="J1319">
        <v>6.2320000000000002</v>
      </c>
      <c r="K1319">
        <v>5.9820000000000002</v>
      </c>
      <c r="L1319">
        <v>6.0090000000000003</v>
      </c>
    </row>
    <row r="1320" spans="1:12" x14ac:dyDescent="0.2">
      <c r="A1320" s="36">
        <v>46214.138888888898</v>
      </c>
      <c r="B1320">
        <v>6.7690000000000001</v>
      </c>
      <c r="C1320">
        <v>6.6630000000000003</v>
      </c>
      <c r="D1320">
        <v>6.2249999999999996</v>
      </c>
      <c r="E1320">
        <v>5.4630000000000001</v>
      </c>
      <c r="F1320">
        <v>7.2240000000000002</v>
      </c>
      <c r="G1320">
        <v>3.8</v>
      </c>
      <c r="H1320">
        <v>3.2</v>
      </c>
      <c r="I1320" s="37">
        <f t="shared" si="20"/>
        <v>5.620571428571429</v>
      </c>
      <c r="J1320">
        <v>6.3789999999999996</v>
      </c>
      <c r="K1320">
        <v>6.5140000000000002</v>
      </c>
      <c r="L1320">
        <v>5.9219999999999997</v>
      </c>
    </row>
    <row r="1321" spans="1:12" x14ac:dyDescent="0.2">
      <c r="A1321" s="36">
        <v>46214.145833333299</v>
      </c>
      <c r="B1321">
        <v>6.5970000000000004</v>
      </c>
      <c r="C1321">
        <v>6.5090000000000003</v>
      </c>
      <c r="D1321">
        <v>4.657</v>
      </c>
      <c r="E1321">
        <v>6.2610000000000001</v>
      </c>
      <c r="F1321">
        <v>6.359</v>
      </c>
      <c r="G1321">
        <v>3.7</v>
      </c>
      <c r="H1321">
        <v>3.1</v>
      </c>
      <c r="I1321" s="37">
        <f t="shared" si="20"/>
        <v>5.3118571428571437</v>
      </c>
      <c r="J1321">
        <v>6.2009999999999996</v>
      </c>
      <c r="K1321">
        <v>6.5650000000000004</v>
      </c>
      <c r="L1321">
        <v>5.5720000000000001</v>
      </c>
    </row>
    <row r="1322" spans="1:12" x14ac:dyDescent="0.2">
      <c r="A1322" s="36">
        <v>46214.152777777803</v>
      </c>
      <c r="B1322">
        <v>6.649</v>
      </c>
      <c r="C1322">
        <v>6.4509999999999996</v>
      </c>
      <c r="D1322">
        <v>4.0640000000000001</v>
      </c>
      <c r="E1322">
        <v>6.1859999999999999</v>
      </c>
      <c r="F1322">
        <v>6.6379999999999999</v>
      </c>
      <c r="G1322">
        <v>4</v>
      </c>
      <c r="H1322">
        <v>3.8</v>
      </c>
      <c r="I1322" s="37">
        <f t="shared" si="20"/>
        <v>5.3982857142857137</v>
      </c>
      <c r="J1322">
        <v>6.17</v>
      </c>
      <c r="K1322">
        <v>6.0629999999999997</v>
      </c>
      <c r="L1322">
        <v>5.1059999999999999</v>
      </c>
    </row>
    <row r="1323" spans="1:12" x14ac:dyDescent="0.2">
      <c r="A1323" s="36">
        <v>46214.159722222197</v>
      </c>
      <c r="B1323">
        <v>6.2869999999999999</v>
      </c>
      <c r="C1323">
        <v>6.0739999999999998</v>
      </c>
      <c r="D1323">
        <v>2.7090000000000001</v>
      </c>
      <c r="E1323">
        <v>5.859</v>
      </c>
      <c r="F1323">
        <v>6.5270000000000001</v>
      </c>
      <c r="G1323">
        <v>4.7</v>
      </c>
      <c r="H1323">
        <v>4.7</v>
      </c>
      <c r="I1323" s="37">
        <f t="shared" si="20"/>
        <v>5.265142857142858</v>
      </c>
      <c r="J1323">
        <v>6.5449999999999999</v>
      </c>
      <c r="K1323">
        <v>4.9450000000000003</v>
      </c>
      <c r="L1323">
        <v>5.1710000000000003</v>
      </c>
    </row>
    <row r="1324" spans="1:12" x14ac:dyDescent="0.2">
      <c r="A1324" s="36">
        <v>46214.166666666701</v>
      </c>
      <c r="B1324">
        <v>6.0140000000000002</v>
      </c>
      <c r="C1324">
        <v>5.915</v>
      </c>
      <c r="D1324">
        <v>3.976</v>
      </c>
      <c r="E1324">
        <v>5.9470000000000001</v>
      </c>
      <c r="F1324">
        <v>6.0060000000000002</v>
      </c>
      <c r="G1324">
        <v>5.3</v>
      </c>
      <c r="H1324">
        <v>4.9000000000000004</v>
      </c>
      <c r="I1324" s="37">
        <f t="shared" si="20"/>
        <v>5.4368571428571428</v>
      </c>
      <c r="J1324">
        <v>6.0430000000000001</v>
      </c>
      <c r="K1324">
        <v>5.2530000000000001</v>
      </c>
      <c r="L1324">
        <v>4.8280000000000003</v>
      </c>
    </row>
    <row r="1325" spans="1:12" x14ac:dyDescent="0.2">
      <c r="A1325" s="36">
        <v>46214.173611111102</v>
      </c>
      <c r="B1325">
        <v>5.9169999999999998</v>
      </c>
      <c r="C1325">
        <v>5.024</v>
      </c>
      <c r="D1325">
        <v>4.8620000000000001</v>
      </c>
      <c r="E1325">
        <v>5.4160000000000004</v>
      </c>
      <c r="F1325">
        <v>5.3860000000000001</v>
      </c>
      <c r="G1325">
        <v>4.7</v>
      </c>
      <c r="H1325">
        <v>4.5999999999999996</v>
      </c>
      <c r="I1325" s="37">
        <f t="shared" si="20"/>
        <v>5.1292857142857144</v>
      </c>
      <c r="J1325">
        <v>6.04</v>
      </c>
      <c r="K1325">
        <v>4.9400000000000004</v>
      </c>
      <c r="L1325">
        <v>4.8920000000000003</v>
      </c>
    </row>
    <row r="1326" spans="1:12" x14ac:dyDescent="0.2">
      <c r="A1326" s="36">
        <v>46214.180555555598</v>
      </c>
      <c r="B1326">
        <v>5.2210000000000001</v>
      </c>
      <c r="C1326">
        <v>4.3390000000000004</v>
      </c>
      <c r="D1326">
        <v>4.1829999999999998</v>
      </c>
      <c r="E1326">
        <v>4.8630000000000004</v>
      </c>
      <c r="F1326">
        <v>4.6319999999999997</v>
      </c>
      <c r="G1326">
        <v>4.2</v>
      </c>
      <c r="H1326">
        <v>3.5</v>
      </c>
      <c r="I1326" s="37">
        <f t="shared" si="20"/>
        <v>4.4197142857142859</v>
      </c>
      <c r="J1326">
        <v>5.8330000000000002</v>
      </c>
      <c r="K1326">
        <v>5.1669999999999998</v>
      </c>
      <c r="L1326">
        <v>5.0330000000000004</v>
      </c>
    </row>
    <row r="1327" spans="1:12" x14ac:dyDescent="0.2">
      <c r="A1327" s="36">
        <v>46214.1875</v>
      </c>
      <c r="B1327">
        <v>4.9359999999999999</v>
      </c>
      <c r="C1327">
        <v>4.5999999999999996</v>
      </c>
      <c r="D1327">
        <v>4.55</v>
      </c>
      <c r="E1327">
        <v>4.7300000000000004</v>
      </c>
      <c r="F1327">
        <v>4.7160000000000002</v>
      </c>
      <c r="G1327">
        <v>4.4000000000000004</v>
      </c>
      <c r="H1327">
        <v>2.6</v>
      </c>
      <c r="I1327" s="37">
        <f t="shared" si="20"/>
        <v>4.3617142857142861</v>
      </c>
      <c r="J1327">
        <v>6.2720000000000002</v>
      </c>
      <c r="K1327">
        <v>6.3630000000000004</v>
      </c>
      <c r="L1327">
        <v>5.444</v>
      </c>
    </row>
    <row r="1328" spans="1:12" x14ac:dyDescent="0.2">
      <c r="A1328" s="36">
        <v>46214.194444444503</v>
      </c>
      <c r="B1328">
        <v>4.3929999999999998</v>
      </c>
      <c r="C1328">
        <v>4.1230000000000002</v>
      </c>
      <c r="D1328">
        <v>4.4269999999999996</v>
      </c>
      <c r="E1328">
        <v>4.0490000000000004</v>
      </c>
      <c r="F1328">
        <v>4.4409999999999998</v>
      </c>
      <c r="G1328">
        <v>4.3</v>
      </c>
      <c r="H1328">
        <v>3.1</v>
      </c>
      <c r="I1328" s="37">
        <f t="shared" si="20"/>
        <v>4.1190000000000007</v>
      </c>
      <c r="J1328">
        <v>6.4909999999999997</v>
      </c>
      <c r="K1328">
        <v>6.5259999999999998</v>
      </c>
      <c r="L1328">
        <v>5.7939999999999996</v>
      </c>
    </row>
    <row r="1329" spans="1:12" x14ac:dyDescent="0.2">
      <c r="A1329" s="36">
        <v>46214.201388888898</v>
      </c>
      <c r="B1329">
        <v>4.2649999999999997</v>
      </c>
      <c r="C1329">
        <v>4.1749999999999998</v>
      </c>
      <c r="D1329">
        <v>4.0170000000000003</v>
      </c>
      <c r="E1329">
        <v>4.0039999999999996</v>
      </c>
      <c r="F1329">
        <v>4.4059999999999997</v>
      </c>
      <c r="G1329">
        <v>4.2</v>
      </c>
      <c r="H1329">
        <v>2.4</v>
      </c>
      <c r="I1329" s="37">
        <f t="shared" si="20"/>
        <v>3.923857142857142</v>
      </c>
      <c r="J1329">
        <v>6.649</v>
      </c>
      <c r="K1329">
        <v>6.6429999999999998</v>
      </c>
      <c r="L1329">
        <v>5.6769999999999996</v>
      </c>
    </row>
    <row r="1330" spans="1:12" x14ac:dyDescent="0.2">
      <c r="A1330" s="36">
        <v>46214.208333333299</v>
      </c>
      <c r="B1330">
        <v>4.0419999999999998</v>
      </c>
      <c r="C1330">
        <v>3.9550000000000001</v>
      </c>
      <c r="D1330">
        <v>4.0579999999999998</v>
      </c>
      <c r="E1330">
        <v>3.8279999999999998</v>
      </c>
      <c r="F1330">
        <v>3.7269999999999999</v>
      </c>
      <c r="G1330">
        <v>3.8</v>
      </c>
      <c r="H1330">
        <v>2.5</v>
      </c>
      <c r="I1330" s="37">
        <f t="shared" si="20"/>
        <v>3.7014285714285715</v>
      </c>
      <c r="J1330">
        <v>6.5019999999999998</v>
      </c>
      <c r="K1330">
        <v>6.7119999999999997</v>
      </c>
      <c r="L1330">
        <v>5.8159999999999998</v>
      </c>
    </row>
    <row r="1331" spans="1:12" x14ac:dyDescent="0.2">
      <c r="A1331" s="36">
        <v>46214.215277777803</v>
      </c>
      <c r="B1331">
        <v>3.7450000000000001</v>
      </c>
      <c r="C1331">
        <v>3.472</v>
      </c>
      <c r="D1331">
        <v>3.508</v>
      </c>
      <c r="E1331">
        <v>3.6930000000000001</v>
      </c>
      <c r="F1331">
        <v>3.145</v>
      </c>
      <c r="G1331">
        <v>3.8</v>
      </c>
      <c r="H1331">
        <v>2.2999999999999998</v>
      </c>
      <c r="I1331" s="37">
        <f t="shared" si="20"/>
        <v>3.3804285714285718</v>
      </c>
      <c r="J1331">
        <v>5.9189999999999996</v>
      </c>
      <c r="K1331">
        <v>6.1539999999999999</v>
      </c>
      <c r="L1331">
        <v>5.8490000000000002</v>
      </c>
    </row>
    <row r="1332" spans="1:12" x14ac:dyDescent="0.2">
      <c r="A1332" s="36">
        <v>46214.222222222197</v>
      </c>
      <c r="B1332">
        <v>3.855</v>
      </c>
      <c r="C1332">
        <v>2.9340000000000002</v>
      </c>
      <c r="D1332">
        <v>3.2440000000000002</v>
      </c>
      <c r="E1332">
        <v>3.7709999999999999</v>
      </c>
      <c r="F1332">
        <v>2.9119999999999999</v>
      </c>
      <c r="G1332">
        <v>3.8</v>
      </c>
      <c r="H1332">
        <v>3.1</v>
      </c>
      <c r="I1332" s="37">
        <f t="shared" si="20"/>
        <v>3.3737142857142857</v>
      </c>
      <c r="J1332">
        <v>5.82</v>
      </c>
      <c r="K1332">
        <v>4.3280000000000003</v>
      </c>
      <c r="L1332">
        <v>5.6539999999999999</v>
      </c>
    </row>
    <row r="1333" spans="1:12" x14ac:dyDescent="0.2">
      <c r="A1333" s="36">
        <v>46214.229166666701</v>
      </c>
      <c r="B1333">
        <v>3.5129999999999999</v>
      </c>
      <c r="C1333">
        <v>2.6760000000000002</v>
      </c>
      <c r="D1333">
        <v>3.3130000000000002</v>
      </c>
      <c r="E1333">
        <v>3.4340000000000002</v>
      </c>
      <c r="F1333">
        <v>2.7549999999999999</v>
      </c>
      <c r="G1333">
        <v>4.3</v>
      </c>
      <c r="H1333">
        <v>3.7</v>
      </c>
      <c r="I1333" s="37">
        <f t="shared" si="20"/>
        <v>3.3844285714285713</v>
      </c>
      <c r="J1333">
        <v>5.694</v>
      </c>
      <c r="K1333">
        <v>3.89</v>
      </c>
      <c r="L1333">
        <v>5.3129999999999997</v>
      </c>
    </row>
    <row r="1334" spans="1:12" x14ac:dyDescent="0.2">
      <c r="A1334" s="36">
        <v>46214.236111111102</v>
      </c>
      <c r="B1334">
        <v>2.573</v>
      </c>
      <c r="C1334">
        <v>1.9970000000000001</v>
      </c>
      <c r="D1334">
        <v>2.7730000000000001</v>
      </c>
      <c r="E1334">
        <v>2.5049999999999999</v>
      </c>
      <c r="F1334">
        <v>2.6579999999999999</v>
      </c>
      <c r="G1334">
        <v>4.0999999999999996</v>
      </c>
      <c r="H1334">
        <v>4</v>
      </c>
      <c r="I1334" s="37">
        <f t="shared" si="20"/>
        <v>2.9437142857142855</v>
      </c>
      <c r="J1334">
        <v>5.7409999999999997</v>
      </c>
      <c r="K1334">
        <v>4.1109999999999998</v>
      </c>
      <c r="L1334">
        <v>5.3879999999999999</v>
      </c>
    </row>
    <row r="1335" spans="1:12" x14ac:dyDescent="0.2">
      <c r="A1335" s="36">
        <v>46214.243055555598</v>
      </c>
      <c r="B1335">
        <v>2.8460000000000001</v>
      </c>
      <c r="C1335">
        <v>2.3479999999999999</v>
      </c>
      <c r="D1335">
        <v>2.633</v>
      </c>
      <c r="E1335">
        <v>2.645</v>
      </c>
      <c r="F1335">
        <v>2.6779999999999999</v>
      </c>
      <c r="G1335">
        <v>3.4</v>
      </c>
      <c r="H1335">
        <v>3.2</v>
      </c>
      <c r="I1335" s="37">
        <f t="shared" si="20"/>
        <v>2.8214285714285707</v>
      </c>
      <c r="J1335">
        <v>5.1360000000000001</v>
      </c>
      <c r="K1335">
        <v>3.7909999999999999</v>
      </c>
      <c r="L1335">
        <v>5.1609999999999996</v>
      </c>
    </row>
    <row r="1336" spans="1:12" x14ac:dyDescent="0.2">
      <c r="A1336" s="36">
        <v>46214.25</v>
      </c>
      <c r="B1336">
        <v>2.8969999999999998</v>
      </c>
      <c r="C1336">
        <v>2.8730000000000002</v>
      </c>
      <c r="D1336">
        <v>2.8319999999999999</v>
      </c>
      <c r="E1336">
        <v>2.8079999999999998</v>
      </c>
      <c r="F1336">
        <v>2.8570000000000002</v>
      </c>
      <c r="G1336">
        <v>3.2</v>
      </c>
      <c r="H1336">
        <v>2.2999999999999998</v>
      </c>
      <c r="I1336" s="37">
        <f t="shared" si="20"/>
        <v>2.8238571428571428</v>
      </c>
      <c r="J1336">
        <v>4.3140000000000001</v>
      </c>
      <c r="K1336">
        <v>3.677</v>
      </c>
      <c r="L1336">
        <v>3.734</v>
      </c>
    </row>
    <row r="1337" spans="1:12" x14ac:dyDescent="0.2">
      <c r="A1337" s="36">
        <v>46214.256944444503</v>
      </c>
      <c r="B1337">
        <v>2.7149999999999999</v>
      </c>
      <c r="C1337">
        <v>2.9279999999999999</v>
      </c>
      <c r="D1337">
        <v>2.62</v>
      </c>
      <c r="E1337">
        <v>2.9</v>
      </c>
      <c r="F1337">
        <v>2.7210000000000001</v>
      </c>
      <c r="G1337">
        <v>3.7</v>
      </c>
      <c r="H1337">
        <v>3.5</v>
      </c>
      <c r="I1337" s="37">
        <f t="shared" si="20"/>
        <v>3.012</v>
      </c>
      <c r="J1337">
        <v>4.3099999999999996</v>
      </c>
      <c r="K1337">
        <v>4.0730000000000004</v>
      </c>
      <c r="L1337">
        <v>2.722</v>
      </c>
    </row>
    <row r="1338" spans="1:12" x14ac:dyDescent="0.2">
      <c r="A1338" s="36">
        <v>46214.263888888898</v>
      </c>
      <c r="B1338">
        <v>2.7320000000000002</v>
      </c>
      <c r="C1338">
        <v>2.4420000000000002</v>
      </c>
      <c r="D1338">
        <v>2.3889999999999998</v>
      </c>
      <c r="E1338">
        <v>2.7530000000000001</v>
      </c>
      <c r="F1338">
        <v>2.5739999999999998</v>
      </c>
      <c r="G1338">
        <v>4.0999999999999996</v>
      </c>
      <c r="H1338">
        <v>2.9</v>
      </c>
      <c r="I1338" s="37">
        <f t="shared" si="20"/>
        <v>2.8414285714285716</v>
      </c>
      <c r="J1338">
        <v>4.5220000000000002</v>
      </c>
      <c r="K1338">
        <v>4.1449999999999996</v>
      </c>
      <c r="L1338">
        <v>3.16</v>
      </c>
    </row>
    <row r="1339" spans="1:12" x14ac:dyDescent="0.2">
      <c r="A1339" s="36">
        <v>46214.270833333299</v>
      </c>
      <c r="B1339">
        <v>2.327</v>
      </c>
      <c r="C1339">
        <v>2.323</v>
      </c>
      <c r="D1339">
        <v>2.0499999999999998</v>
      </c>
      <c r="E1339">
        <v>2.4929999999999999</v>
      </c>
      <c r="F1339">
        <v>1.952</v>
      </c>
      <c r="G1339">
        <v>4.0999999999999996</v>
      </c>
      <c r="H1339">
        <v>2.4</v>
      </c>
      <c r="I1339" s="37">
        <f t="shared" si="20"/>
        <v>2.5207142857142855</v>
      </c>
      <c r="J1339">
        <v>4.4400000000000004</v>
      </c>
      <c r="K1339">
        <v>3.5619999999999998</v>
      </c>
      <c r="L1339">
        <v>4.2270000000000003</v>
      </c>
    </row>
    <row r="1340" spans="1:12" x14ac:dyDescent="0.2">
      <c r="A1340" s="36">
        <v>46214.277777777803</v>
      </c>
      <c r="B1340">
        <v>1.8240000000000001</v>
      </c>
      <c r="C1340">
        <v>1.512</v>
      </c>
      <c r="D1340">
        <v>1.488</v>
      </c>
      <c r="E1340">
        <v>1.6910000000000001</v>
      </c>
      <c r="F1340">
        <v>1.427</v>
      </c>
      <c r="G1340">
        <v>3.5</v>
      </c>
      <c r="H1340">
        <v>2</v>
      </c>
      <c r="I1340" s="37">
        <f t="shared" si="20"/>
        <v>1.9202857142857144</v>
      </c>
      <c r="J1340">
        <v>4.0439999999999996</v>
      </c>
      <c r="K1340">
        <v>3.3410000000000002</v>
      </c>
      <c r="L1340">
        <v>3.5089999999999999</v>
      </c>
    </row>
    <row r="1341" spans="1:12" x14ac:dyDescent="0.2">
      <c r="A1341" s="36">
        <v>46214.284722222197</v>
      </c>
      <c r="B1341">
        <v>1.0960000000000001</v>
      </c>
      <c r="C1341">
        <v>1.0880000000000001</v>
      </c>
      <c r="D1341">
        <v>1.0920000000000001</v>
      </c>
      <c r="E1341">
        <v>1.115</v>
      </c>
      <c r="F1341">
        <v>1.101</v>
      </c>
      <c r="G1341">
        <v>2.9</v>
      </c>
      <c r="H1341">
        <v>2.5</v>
      </c>
      <c r="I1341" s="37">
        <f t="shared" si="20"/>
        <v>1.5559999999999998</v>
      </c>
      <c r="J1341">
        <v>4.0039999999999996</v>
      </c>
      <c r="K1341">
        <v>3.218</v>
      </c>
      <c r="L1341">
        <v>3.367</v>
      </c>
    </row>
    <row r="1342" spans="1:12" x14ac:dyDescent="0.2">
      <c r="A1342" s="36">
        <v>46214.291666666701</v>
      </c>
      <c r="B1342">
        <v>0.84299999999999997</v>
      </c>
      <c r="C1342">
        <v>0.67300000000000004</v>
      </c>
      <c r="D1342">
        <v>0.68799999999999994</v>
      </c>
      <c r="E1342">
        <v>0.83199999999999996</v>
      </c>
      <c r="F1342">
        <v>0.93600000000000005</v>
      </c>
      <c r="G1342">
        <v>3.1</v>
      </c>
      <c r="H1342">
        <v>2.9</v>
      </c>
      <c r="I1342" s="37">
        <f t="shared" si="20"/>
        <v>1.4245714285714286</v>
      </c>
      <c r="J1342">
        <v>4.2329999999999997</v>
      </c>
      <c r="K1342">
        <v>2.5960000000000001</v>
      </c>
      <c r="L1342">
        <v>3.2869999999999999</v>
      </c>
    </row>
    <row r="1343" spans="1:12" x14ac:dyDescent="0.2">
      <c r="A1343" s="36">
        <v>46214.298611111102</v>
      </c>
      <c r="B1343">
        <v>0.71399999999999997</v>
      </c>
      <c r="C1343">
        <v>0.54700000000000004</v>
      </c>
      <c r="D1343">
        <v>0.55000000000000004</v>
      </c>
      <c r="E1343">
        <v>0.69099999999999995</v>
      </c>
      <c r="F1343">
        <v>0.58299999999999996</v>
      </c>
      <c r="G1343">
        <v>3.1</v>
      </c>
      <c r="H1343">
        <v>2.8</v>
      </c>
      <c r="I1343" s="37">
        <f t="shared" si="20"/>
        <v>1.2835714285714286</v>
      </c>
      <c r="J1343">
        <v>4.101</v>
      </c>
      <c r="K1343">
        <v>2.6789999999999998</v>
      </c>
      <c r="L1343">
        <v>2.569</v>
      </c>
    </row>
    <row r="1344" spans="1:12" x14ac:dyDescent="0.2">
      <c r="A1344" s="36">
        <v>46214.305555555598</v>
      </c>
      <c r="B1344">
        <v>0.42499999999999999</v>
      </c>
      <c r="C1344">
        <v>0.33300000000000002</v>
      </c>
      <c r="D1344">
        <v>0.443</v>
      </c>
      <c r="E1344">
        <v>0.501</v>
      </c>
      <c r="F1344">
        <v>0.43</v>
      </c>
      <c r="G1344">
        <v>2.7</v>
      </c>
      <c r="H1344">
        <v>2.2999999999999998</v>
      </c>
      <c r="I1344" s="37">
        <f t="shared" si="20"/>
        <v>1.0188571428571429</v>
      </c>
      <c r="J1344">
        <v>3.661</v>
      </c>
      <c r="K1344">
        <v>2.9620000000000002</v>
      </c>
      <c r="L1344">
        <v>2.1560000000000001</v>
      </c>
    </row>
    <row r="1345" spans="1:12" x14ac:dyDescent="0.2">
      <c r="A1345" s="36">
        <v>46214.3125</v>
      </c>
      <c r="B1345">
        <v>0.46200000000000002</v>
      </c>
      <c r="C1345">
        <v>0.34300000000000003</v>
      </c>
      <c r="D1345">
        <v>0.312</v>
      </c>
      <c r="E1345">
        <v>0.35199999999999998</v>
      </c>
      <c r="F1345">
        <v>0.36499999999999999</v>
      </c>
      <c r="G1345">
        <v>2.6</v>
      </c>
      <c r="H1345">
        <v>2.2999999999999998</v>
      </c>
      <c r="I1345" s="37">
        <f t="shared" si="20"/>
        <v>0.96199999999999997</v>
      </c>
      <c r="J1345">
        <v>3.282</v>
      </c>
      <c r="K1345">
        <v>2.468</v>
      </c>
      <c r="L1345">
        <v>1.972</v>
      </c>
    </row>
    <row r="1346" spans="1:12" x14ac:dyDescent="0.2">
      <c r="A1346" s="36">
        <v>46214.319444444503</v>
      </c>
      <c r="B1346">
        <v>0.314</v>
      </c>
      <c r="C1346">
        <v>0.26200000000000001</v>
      </c>
      <c r="D1346">
        <v>0.379</v>
      </c>
      <c r="E1346">
        <v>0.35899999999999999</v>
      </c>
      <c r="F1346">
        <v>0.438</v>
      </c>
      <c r="G1346">
        <v>2.2999999999999998</v>
      </c>
      <c r="H1346">
        <v>1.7</v>
      </c>
      <c r="I1346" s="37">
        <f t="shared" si="20"/>
        <v>0.82171428571428573</v>
      </c>
      <c r="J1346">
        <v>2.5179999999999998</v>
      </c>
      <c r="K1346">
        <v>2.661</v>
      </c>
      <c r="L1346">
        <v>1.9239999999999999</v>
      </c>
    </row>
    <row r="1347" spans="1:12" x14ac:dyDescent="0.2">
      <c r="A1347" s="36">
        <v>46214.326388888898</v>
      </c>
      <c r="B1347">
        <v>0.53100000000000003</v>
      </c>
      <c r="C1347">
        <v>0.35399999999999998</v>
      </c>
      <c r="D1347">
        <v>0.52100000000000002</v>
      </c>
      <c r="E1347">
        <v>0.54900000000000004</v>
      </c>
      <c r="F1347">
        <v>0.46300000000000002</v>
      </c>
      <c r="G1347">
        <v>1.9</v>
      </c>
      <c r="H1347">
        <v>1.8</v>
      </c>
      <c r="I1347" s="37">
        <f t="shared" si="20"/>
        <v>0.87399999999999989</v>
      </c>
      <c r="J1347">
        <v>2</v>
      </c>
      <c r="K1347">
        <v>1.5669999999999999</v>
      </c>
      <c r="L1347">
        <v>2.0510000000000002</v>
      </c>
    </row>
    <row r="1348" spans="1:12" x14ac:dyDescent="0.2">
      <c r="A1348" s="36">
        <v>46214.333333333299</v>
      </c>
      <c r="B1348">
        <v>0.628</v>
      </c>
      <c r="C1348">
        <v>0.41099999999999998</v>
      </c>
      <c r="D1348">
        <v>1.17</v>
      </c>
      <c r="E1348">
        <v>0.63200000000000001</v>
      </c>
      <c r="F1348">
        <v>0.80500000000000005</v>
      </c>
      <c r="G1348">
        <v>1.6</v>
      </c>
      <c r="H1348">
        <v>1.4</v>
      </c>
      <c r="I1348" s="37">
        <f t="shared" si="20"/>
        <v>0.94942857142857151</v>
      </c>
      <c r="J1348">
        <v>1.2989999999999999</v>
      </c>
      <c r="K1348">
        <v>0.78900000000000003</v>
      </c>
      <c r="L1348">
        <v>1.3120000000000001</v>
      </c>
    </row>
    <row r="1349" spans="1:12" x14ac:dyDescent="0.2">
      <c r="A1349" s="36">
        <v>46214.340277777803</v>
      </c>
      <c r="B1349">
        <v>0.83799999999999997</v>
      </c>
      <c r="C1349">
        <v>0.44500000000000001</v>
      </c>
      <c r="D1349">
        <v>0.77300000000000002</v>
      </c>
      <c r="E1349">
        <v>0.71299999999999997</v>
      </c>
      <c r="F1349">
        <v>0.91200000000000003</v>
      </c>
      <c r="G1349">
        <v>1.2</v>
      </c>
      <c r="H1349">
        <v>0.9</v>
      </c>
      <c r="I1349" s="37">
        <f t="shared" si="20"/>
        <v>0.82585714285714296</v>
      </c>
      <c r="J1349">
        <v>0.84599999999999997</v>
      </c>
      <c r="K1349">
        <v>0.68600000000000005</v>
      </c>
      <c r="L1349">
        <v>0.52100000000000002</v>
      </c>
    </row>
    <row r="1350" spans="1:12" x14ac:dyDescent="0.2">
      <c r="A1350" s="36">
        <v>46214.347222222197</v>
      </c>
      <c r="B1350">
        <v>1.74</v>
      </c>
      <c r="C1350">
        <v>1.0640000000000001</v>
      </c>
      <c r="D1350">
        <v>1.119</v>
      </c>
      <c r="E1350">
        <v>1.3260000000000001</v>
      </c>
      <c r="F1350">
        <v>1.085</v>
      </c>
      <c r="G1350">
        <v>1</v>
      </c>
      <c r="H1350">
        <v>0.4</v>
      </c>
      <c r="I1350" s="37">
        <f t="shared" si="20"/>
        <v>1.104857142857143</v>
      </c>
      <c r="J1350">
        <v>0.61899999999999999</v>
      </c>
      <c r="K1350">
        <v>0.47299999999999998</v>
      </c>
      <c r="L1350">
        <v>0.89100000000000001</v>
      </c>
    </row>
    <row r="1351" spans="1:12" x14ac:dyDescent="0.2">
      <c r="A1351" s="36">
        <v>46214.354166666701</v>
      </c>
      <c r="B1351">
        <v>1.575</v>
      </c>
      <c r="C1351">
        <v>1.151</v>
      </c>
      <c r="D1351">
        <v>1.534</v>
      </c>
      <c r="E1351">
        <v>1.42</v>
      </c>
      <c r="F1351">
        <v>1.4079999999999999</v>
      </c>
      <c r="G1351">
        <v>0.1</v>
      </c>
      <c r="H1351">
        <v>0.2</v>
      </c>
      <c r="I1351" s="37">
        <f t="shared" si="20"/>
        <v>1.0554285714285714</v>
      </c>
      <c r="J1351">
        <v>0.72</v>
      </c>
      <c r="K1351">
        <v>0.63600000000000001</v>
      </c>
      <c r="L1351">
        <v>0.99399999999999999</v>
      </c>
    </row>
    <row r="1352" spans="1:12" x14ac:dyDescent="0.2">
      <c r="A1352" s="36">
        <v>46214.368055555598</v>
      </c>
      <c r="B1352">
        <v>2.141</v>
      </c>
      <c r="C1352">
        <v>2</v>
      </c>
      <c r="D1352">
        <v>2.0950000000000002</v>
      </c>
      <c r="E1352">
        <v>2.7250000000000001</v>
      </c>
      <c r="F1352">
        <v>2.077</v>
      </c>
      <c r="G1352">
        <v>0.6</v>
      </c>
      <c r="H1352">
        <v>1</v>
      </c>
      <c r="I1352" s="37">
        <f t="shared" ref="I1352:I1415" si="21">AVERAGE(B1352:H1352)</f>
        <v>1.8054285714285714</v>
      </c>
      <c r="J1352">
        <v>0.92900000000000005</v>
      </c>
      <c r="K1352">
        <v>0.79800000000000004</v>
      </c>
      <c r="L1352">
        <v>1.4450000000000001</v>
      </c>
    </row>
    <row r="1353" spans="1:12" x14ac:dyDescent="0.2">
      <c r="A1353" s="36">
        <v>46214.375</v>
      </c>
      <c r="B1353">
        <v>2.2810000000000001</v>
      </c>
      <c r="C1353">
        <v>2.5339999999999998</v>
      </c>
      <c r="D1353">
        <v>2.3730000000000002</v>
      </c>
      <c r="E1353">
        <v>2.403</v>
      </c>
      <c r="F1353">
        <v>2.702</v>
      </c>
      <c r="G1353">
        <v>0.5</v>
      </c>
      <c r="H1353">
        <v>0.7</v>
      </c>
      <c r="I1353" s="37">
        <f t="shared" si="21"/>
        <v>1.9275714285714283</v>
      </c>
      <c r="J1353">
        <v>0.88300000000000001</v>
      </c>
      <c r="K1353">
        <v>0.72099999999999997</v>
      </c>
      <c r="L1353">
        <v>0.53300000000000003</v>
      </c>
    </row>
    <row r="1354" spans="1:12" x14ac:dyDescent="0.2">
      <c r="A1354" s="36">
        <v>46214.388888888898</v>
      </c>
      <c r="B1354">
        <v>3.629</v>
      </c>
      <c r="C1354">
        <v>1.8109999999999999</v>
      </c>
      <c r="D1354">
        <v>2.87</v>
      </c>
      <c r="E1354">
        <v>2.524</v>
      </c>
      <c r="F1354">
        <v>2.129</v>
      </c>
      <c r="G1354">
        <v>1.2</v>
      </c>
      <c r="H1354">
        <v>1.2</v>
      </c>
      <c r="I1354" s="37">
        <f t="shared" si="21"/>
        <v>2.1947142857142854</v>
      </c>
      <c r="J1354">
        <v>1.4039999999999999</v>
      </c>
      <c r="K1354">
        <v>1.298</v>
      </c>
      <c r="L1354">
        <v>0.52700000000000002</v>
      </c>
    </row>
    <row r="1355" spans="1:12" x14ac:dyDescent="0.2">
      <c r="A1355" s="36">
        <v>46214.395833333299</v>
      </c>
      <c r="B1355">
        <v>2.6480000000000001</v>
      </c>
      <c r="C1355">
        <v>2.3159999999999998</v>
      </c>
      <c r="D1355">
        <v>2.2410000000000001</v>
      </c>
      <c r="E1355">
        <v>2.5449999999999999</v>
      </c>
      <c r="F1355">
        <v>2.528</v>
      </c>
      <c r="G1355">
        <v>0.8</v>
      </c>
      <c r="H1355">
        <v>1.1000000000000001</v>
      </c>
      <c r="I1355" s="37">
        <f t="shared" si="21"/>
        <v>2.0254285714285714</v>
      </c>
      <c r="J1355">
        <v>1.754</v>
      </c>
      <c r="K1355">
        <v>1.607</v>
      </c>
      <c r="L1355">
        <v>1.514</v>
      </c>
    </row>
    <row r="1356" spans="1:12" x14ac:dyDescent="0.2">
      <c r="A1356" s="36">
        <v>46214.402777777803</v>
      </c>
      <c r="B1356">
        <v>2.75</v>
      </c>
      <c r="C1356">
        <v>2.032</v>
      </c>
      <c r="D1356">
        <v>2.0470000000000002</v>
      </c>
      <c r="E1356">
        <v>2.4169999999999998</v>
      </c>
      <c r="F1356">
        <v>2.7959999999999998</v>
      </c>
      <c r="G1356">
        <v>1.1000000000000001</v>
      </c>
      <c r="H1356">
        <v>0.9</v>
      </c>
      <c r="I1356" s="37">
        <f t="shared" si="21"/>
        <v>2.0059999999999998</v>
      </c>
      <c r="J1356">
        <v>2.1469999999999998</v>
      </c>
      <c r="K1356">
        <v>1.6439999999999999</v>
      </c>
      <c r="L1356">
        <v>1.9710000000000001</v>
      </c>
    </row>
    <row r="1357" spans="1:12" x14ac:dyDescent="0.2">
      <c r="A1357" s="36">
        <v>46214.409722222197</v>
      </c>
      <c r="B1357">
        <v>2.6629999999999998</v>
      </c>
      <c r="C1357">
        <v>2.2080000000000002</v>
      </c>
      <c r="D1357">
        <v>2.7839999999999998</v>
      </c>
      <c r="E1357">
        <v>2.2330000000000001</v>
      </c>
      <c r="F1357">
        <v>2.5710000000000002</v>
      </c>
      <c r="G1357">
        <v>1.5</v>
      </c>
      <c r="H1357">
        <v>1.4</v>
      </c>
      <c r="I1357" s="37">
        <f t="shared" si="21"/>
        <v>2.194142857142857</v>
      </c>
      <c r="J1357">
        <v>2.141</v>
      </c>
      <c r="K1357">
        <v>2.8959999999999999</v>
      </c>
      <c r="L1357">
        <v>2.1349999999999998</v>
      </c>
    </row>
    <row r="1358" spans="1:12" x14ac:dyDescent="0.2">
      <c r="A1358" s="36">
        <v>46214.416666666701</v>
      </c>
      <c r="B1358">
        <v>2.8860000000000001</v>
      </c>
      <c r="C1358">
        <v>2.798</v>
      </c>
      <c r="D1358">
        <v>2.5489999999999999</v>
      </c>
      <c r="E1358">
        <v>2.673</v>
      </c>
      <c r="F1358">
        <v>3.0030000000000001</v>
      </c>
      <c r="G1358">
        <v>1.2</v>
      </c>
      <c r="H1358">
        <v>1.3</v>
      </c>
      <c r="I1358" s="37">
        <f t="shared" si="21"/>
        <v>2.3441428571428569</v>
      </c>
      <c r="J1358">
        <v>2.0760000000000001</v>
      </c>
      <c r="K1358">
        <v>2.016</v>
      </c>
      <c r="L1358">
        <v>1.85</v>
      </c>
    </row>
    <row r="1359" spans="1:12" x14ac:dyDescent="0.2">
      <c r="A1359" s="36">
        <v>46214.423611111102</v>
      </c>
      <c r="B1359">
        <v>2.8540000000000001</v>
      </c>
      <c r="C1359">
        <v>2.238</v>
      </c>
      <c r="D1359">
        <v>2.681</v>
      </c>
      <c r="E1359">
        <v>2.4049999999999998</v>
      </c>
      <c r="F1359">
        <v>2.5579999999999998</v>
      </c>
      <c r="G1359">
        <v>2.7</v>
      </c>
      <c r="H1359">
        <v>1.6</v>
      </c>
      <c r="I1359" s="37">
        <f t="shared" si="21"/>
        <v>2.4337142857142857</v>
      </c>
      <c r="J1359">
        <v>2.3039999999999998</v>
      </c>
      <c r="K1359">
        <v>2.0209999999999999</v>
      </c>
      <c r="L1359">
        <v>2.13</v>
      </c>
    </row>
    <row r="1360" spans="1:12" x14ac:dyDescent="0.2">
      <c r="A1360" s="36">
        <v>46214.430555555598</v>
      </c>
      <c r="B1360">
        <v>2.4409999999999998</v>
      </c>
      <c r="C1360">
        <v>2.5819999999999999</v>
      </c>
      <c r="D1360">
        <v>2.3740000000000001</v>
      </c>
      <c r="E1360">
        <v>1.968</v>
      </c>
      <c r="F1360">
        <v>2.7389999999999999</v>
      </c>
      <c r="G1360">
        <v>2.7</v>
      </c>
      <c r="H1360">
        <v>1.1000000000000001</v>
      </c>
      <c r="I1360" s="37">
        <f t="shared" si="21"/>
        <v>2.2719999999999998</v>
      </c>
      <c r="J1360">
        <v>2.157</v>
      </c>
      <c r="K1360">
        <v>2.157</v>
      </c>
      <c r="L1360">
        <v>2.097</v>
      </c>
    </row>
    <row r="1361" spans="1:12" x14ac:dyDescent="0.2">
      <c r="A1361" s="36">
        <v>46214.4375</v>
      </c>
      <c r="B1361">
        <v>2.379</v>
      </c>
      <c r="C1361">
        <v>2.8130000000000002</v>
      </c>
      <c r="D1361">
        <v>1.9039999999999999</v>
      </c>
      <c r="E1361">
        <v>2.7040000000000002</v>
      </c>
      <c r="F1361">
        <v>3.3050000000000002</v>
      </c>
      <c r="G1361">
        <v>2.5</v>
      </c>
      <c r="H1361">
        <v>3.1</v>
      </c>
      <c r="I1361" s="37">
        <f t="shared" si="21"/>
        <v>2.6721428571428576</v>
      </c>
      <c r="J1361">
        <v>1.766</v>
      </c>
      <c r="K1361">
        <v>2.0449999999999999</v>
      </c>
      <c r="L1361">
        <v>2.7429999999999999</v>
      </c>
    </row>
    <row r="1362" spans="1:12" x14ac:dyDescent="0.2">
      <c r="A1362" s="36">
        <v>46214.444444444503</v>
      </c>
      <c r="B1362">
        <v>2.9940000000000002</v>
      </c>
      <c r="C1362">
        <v>2.9319999999999999</v>
      </c>
      <c r="D1362">
        <v>2.488</v>
      </c>
      <c r="E1362">
        <v>2.464</v>
      </c>
      <c r="F1362">
        <v>2.8919999999999999</v>
      </c>
      <c r="G1362">
        <v>3.3</v>
      </c>
      <c r="H1362">
        <v>2.7</v>
      </c>
      <c r="I1362" s="37">
        <f t="shared" si="21"/>
        <v>2.8242857142857143</v>
      </c>
      <c r="J1362">
        <v>3.1429999999999998</v>
      </c>
      <c r="K1362">
        <v>2.4689999999999999</v>
      </c>
      <c r="L1362">
        <v>2.09</v>
      </c>
    </row>
    <row r="1363" spans="1:12" x14ac:dyDescent="0.2">
      <c r="A1363" s="36">
        <v>46214.451388888898</v>
      </c>
      <c r="B1363">
        <v>2.5760000000000001</v>
      </c>
      <c r="C1363">
        <v>2.1829999999999998</v>
      </c>
      <c r="D1363">
        <v>2.984</v>
      </c>
      <c r="E1363">
        <v>2.6549999999999998</v>
      </c>
      <c r="F1363">
        <v>2.391</v>
      </c>
      <c r="G1363">
        <v>3.1</v>
      </c>
      <c r="H1363">
        <v>2.4</v>
      </c>
      <c r="I1363" s="37">
        <f t="shared" si="21"/>
        <v>2.6127142857142855</v>
      </c>
      <c r="J1363">
        <v>2.5169999999999999</v>
      </c>
      <c r="K1363">
        <v>1.4259999999999999</v>
      </c>
      <c r="L1363">
        <v>1.966</v>
      </c>
    </row>
    <row r="1364" spans="1:12" x14ac:dyDescent="0.2">
      <c r="A1364" s="36">
        <v>46214.458333333299</v>
      </c>
      <c r="B1364">
        <v>3.0960000000000001</v>
      </c>
      <c r="C1364">
        <v>2.3610000000000002</v>
      </c>
      <c r="D1364">
        <v>3.0880000000000001</v>
      </c>
      <c r="E1364">
        <v>2.621</v>
      </c>
      <c r="F1364">
        <v>3.5139999999999998</v>
      </c>
      <c r="G1364">
        <v>3.1</v>
      </c>
      <c r="H1364">
        <v>2.7</v>
      </c>
      <c r="I1364" s="37">
        <f t="shared" si="21"/>
        <v>2.9257142857142857</v>
      </c>
      <c r="J1364">
        <v>3.032</v>
      </c>
      <c r="K1364">
        <v>2.044</v>
      </c>
      <c r="L1364">
        <v>2.4590000000000001</v>
      </c>
    </row>
    <row r="1365" spans="1:12" x14ac:dyDescent="0.2">
      <c r="A1365" s="36">
        <v>46214.465277777803</v>
      </c>
      <c r="B1365">
        <v>3.0259999999999998</v>
      </c>
      <c r="C1365">
        <v>2.778</v>
      </c>
      <c r="D1365">
        <v>2.48</v>
      </c>
      <c r="E1365">
        <v>2.5470000000000002</v>
      </c>
      <c r="F1365">
        <v>3.181</v>
      </c>
      <c r="G1365">
        <v>2.9</v>
      </c>
      <c r="H1365">
        <v>2.6</v>
      </c>
      <c r="I1365" s="37">
        <f t="shared" si="21"/>
        <v>2.7874285714285714</v>
      </c>
      <c r="J1365">
        <v>1.88</v>
      </c>
      <c r="K1365">
        <v>2.35</v>
      </c>
      <c r="L1365">
        <v>2.2839999999999998</v>
      </c>
    </row>
    <row r="1366" spans="1:12" x14ac:dyDescent="0.2">
      <c r="A1366" s="36">
        <v>46214.472222222197</v>
      </c>
      <c r="B1366">
        <v>3.3290000000000002</v>
      </c>
      <c r="C1366">
        <v>2.371</v>
      </c>
      <c r="D1366">
        <v>3.4889999999999999</v>
      </c>
      <c r="E1366">
        <v>3.032</v>
      </c>
      <c r="F1366">
        <v>2.839</v>
      </c>
      <c r="G1366">
        <v>3.1</v>
      </c>
      <c r="H1366">
        <v>2.9</v>
      </c>
      <c r="I1366" s="37">
        <f t="shared" si="21"/>
        <v>3.0085714285714285</v>
      </c>
      <c r="J1366">
        <v>1.6220000000000001</v>
      </c>
      <c r="K1366">
        <v>1.9019999999999999</v>
      </c>
      <c r="L1366">
        <v>2.1840000000000002</v>
      </c>
    </row>
    <row r="1367" spans="1:12" x14ac:dyDescent="0.2">
      <c r="A1367" s="36">
        <v>46214.479166666701</v>
      </c>
      <c r="B1367">
        <v>2.4430000000000001</v>
      </c>
      <c r="C1367">
        <v>3.07</v>
      </c>
      <c r="D1367">
        <v>2.4209999999999998</v>
      </c>
      <c r="E1367">
        <v>2.839</v>
      </c>
      <c r="F1367">
        <v>2.4020000000000001</v>
      </c>
      <c r="G1367">
        <v>3.2</v>
      </c>
      <c r="H1367">
        <v>2.1</v>
      </c>
      <c r="I1367" s="37">
        <f t="shared" si="21"/>
        <v>2.6392857142857147</v>
      </c>
      <c r="J1367">
        <v>2.2029999999999998</v>
      </c>
      <c r="K1367">
        <v>2.0019999999999998</v>
      </c>
      <c r="L1367">
        <v>2.2360000000000002</v>
      </c>
    </row>
    <row r="1368" spans="1:12" x14ac:dyDescent="0.2">
      <c r="A1368" s="36">
        <v>46214.493055555598</v>
      </c>
      <c r="B1368">
        <v>3.9969999999999999</v>
      </c>
      <c r="C1368">
        <v>3.5950000000000002</v>
      </c>
      <c r="D1368">
        <v>3.0219999999999998</v>
      </c>
      <c r="E1368">
        <v>3.2869999999999999</v>
      </c>
      <c r="F1368">
        <v>3.6619999999999999</v>
      </c>
      <c r="G1368">
        <v>2.8</v>
      </c>
      <c r="H1368">
        <v>2.4</v>
      </c>
      <c r="I1368" s="37">
        <f t="shared" si="21"/>
        <v>3.2518571428571428</v>
      </c>
      <c r="J1368">
        <v>2.5579999999999998</v>
      </c>
      <c r="K1368">
        <v>3.2090000000000001</v>
      </c>
      <c r="L1368">
        <v>2.7919999999999998</v>
      </c>
    </row>
    <row r="1369" spans="1:12" x14ac:dyDescent="0.2">
      <c r="A1369" s="36">
        <v>46214.5</v>
      </c>
      <c r="B1369">
        <v>3.7879999999999998</v>
      </c>
      <c r="C1369">
        <v>3.2770000000000001</v>
      </c>
      <c r="D1369">
        <v>3.7469999999999999</v>
      </c>
      <c r="E1369">
        <v>3.4470000000000001</v>
      </c>
      <c r="F1369">
        <v>3.6259999999999999</v>
      </c>
      <c r="G1369">
        <v>2.7</v>
      </c>
      <c r="H1369">
        <v>3.1</v>
      </c>
      <c r="I1369" s="37">
        <f t="shared" si="21"/>
        <v>3.3835714285714289</v>
      </c>
      <c r="J1369">
        <v>3.0950000000000002</v>
      </c>
      <c r="K1369">
        <v>2.2389999999999999</v>
      </c>
      <c r="L1369">
        <v>2.6640000000000001</v>
      </c>
    </row>
    <row r="1370" spans="1:12" x14ac:dyDescent="0.2">
      <c r="A1370" s="36">
        <v>46214.506944444503</v>
      </c>
      <c r="B1370">
        <v>3.7450000000000001</v>
      </c>
      <c r="C1370">
        <v>3.194</v>
      </c>
      <c r="D1370">
        <v>3.4649999999999999</v>
      </c>
      <c r="E1370">
        <v>3.3530000000000002</v>
      </c>
      <c r="F1370">
        <v>3.1579999999999999</v>
      </c>
      <c r="G1370">
        <v>3.2</v>
      </c>
      <c r="H1370">
        <v>3</v>
      </c>
      <c r="I1370" s="37">
        <f t="shared" si="21"/>
        <v>3.302142857142857</v>
      </c>
      <c r="J1370">
        <v>3.153</v>
      </c>
      <c r="K1370">
        <v>3.8820000000000001</v>
      </c>
      <c r="L1370">
        <v>2.9540000000000002</v>
      </c>
    </row>
    <row r="1371" spans="1:12" x14ac:dyDescent="0.2">
      <c r="A1371" s="36">
        <v>46214.513888888898</v>
      </c>
      <c r="B1371">
        <v>3.4049999999999998</v>
      </c>
      <c r="C1371">
        <v>3.5390000000000001</v>
      </c>
      <c r="D1371">
        <v>3.8620000000000001</v>
      </c>
      <c r="E1371">
        <v>3.278</v>
      </c>
      <c r="F1371">
        <v>2.4159999999999999</v>
      </c>
      <c r="G1371">
        <v>3.3</v>
      </c>
      <c r="H1371">
        <v>2.5</v>
      </c>
      <c r="I1371" s="37">
        <f t="shared" si="21"/>
        <v>3.1857142857142859</v>
      </c>
      <c r="J1371">
        <v>3.43</v>
      </c>
      <c r="K1371">
        <v>4.4080000000000004</v>
      </c>
      <c r="L1371">
        <v>2.7639999999999998</v>
      </c>
    </row>
    <row r="1372" spans="1:12" x14ac:dyDescent="0.2">
      <c r="A1372" s="36">
        <v>46214.520833333299</v>
      </c>
      <c r="B1372">
        <v>3.52</v>
      </c>
      <c r="C1372">
        <v>3.3809999999999998</v>
      </c>
      <c r="D1372">
        <v>2.919</v>
      </c>
      <c r="E1372">
        <v>2.601</v>
      </c>
      <c r="F1372">
        <v>2.8849999999999998</v>
      </c>
      <c r="G1372">
        <v>2.4</v>
      </c>
      <c r="H1372">
        <v>2</v>
      </c>
      <c r="I1372" s="37">
        <f t="shared" si="21"/>
        <v>2.8151428571428569</v>
      </c>
      <c r="J1372">
        <v>3.4849999999999999</v>
      </c>
      <c r="K1372">
        <v>3.117</v>
      </c>
      <c r="L1372">
        <v>3.7879999999999998</v>
      </c>
    </row>
    <row r="1373" spans="1:12" x14ac:dyDescent="0.2">
      <c r="A1373" s="36">
        <v>46214.527777777803</v>
      </c>
      <c r="B1373">
        <v>3.4079999999999999</v>
      </c>
      <c r="C1373">
        <v>3.742</v>
      </c>
      <c r="D1373">
        <v>3.54</v>
      </c>
      <c r="E1373">
        <v>3.984</v>
      </c>
      <c r="F1373">
        <v>3.88</v>
      </c>
      <c r="G1373">
        <v>3.2</v>
      </c>
      <c r="H1373">
        <v>2.1</v>
      </c>
      <c r="I1373" s="37">
        <f t="shared" si="21"/>
        <v>3.4077142857142859</v>
      </c>
      <c r="J1373">
        <v>4.38</v>
      </c>
      <c r="K1373">
        <v>3.5249999999999999</v>
      </c>
      <c r="L1373">
        <v>3.4350000000000001</v>
      </c>
    </row>
    <row r="1374" spans="1:12" x14ac:dyDescent="0.2">
      <c r="A1374" s="36">
        <v>46214.534722222197</v>
      </c>
      <c r="B1374">
        <v>4.24</v>
      </c>
      <c r="C1374">
        <v>3.661</v>
      </c>
      <c r="D1374">
        <v>3.2909999999999999</v>
      </c>
      <c r="E1374">
        <v>3.4830000000000001</v>
      </c>
      <c r="F1374">
        <v>3.8050000000000002</v>
      </c>
      <c r="G1374">
        <v>3.5</v>
      </c>
      <c r="H1374">
        <v>2.4</v>
      </c>
      <c r="I1374" s="37">
        <f t="shared" si="21"/>
        <v>3.4828571428571427</v>
      </c>
      <c r="J1374">
        <v>4.4139999999999997</v>
      </c>
      <c r="K1374">
        <v>4.1159999999999997</v>
      </c>
      <c r="L1374">
        <v>4.4180000000000001</v>
      </c>
    </row>
    <row r="1375" spans="1:12" x14ac:dyDescent="0.2">
      <c r="A1375" s="36">
        <v>46214.541666666701</v>
      </c>
      <c r="B1375">
        <v>4.4569999999999999</v>
      </c>
      <c r="C1375">
        <v>4.6509999999999998</v>
      </c>
      <c r="D1375">
        <v>3.3029999999999999</v>
      </c>
      <c r="E1375">
        <v>3.859</v>
      </c>
      <c r="F1375">
        <v>4.2530000000000001</v>
      </c>
      <c r="G1375">
        <v>3.9</v>
      </c>
      <c r="H1375">
        <v>3</v>
      </c>
      <c r="I1375" s="37">
        <f t="shared" si="21"/>
        <v>3.9175714285714287</v>
      </c>
      <c r="J1375">
        <v>3.238</v>
      </c>
      <c r="K1375">
        <v>3.5329999999999999</v>
      </c>
      <c r="L1375">
        <v>3.6240000000000001</v>
      </c>
    </row>
    <row r="1376" spans="1:12" x14ac:dyDescent="0.2">
      <c r="A1376" s="36">
        <v>46214.548611111102</v>
      </c>
      <c r="B1376">
        <v>3.6589999999999998</v>
      </c>
      <c r="C1376">
        <v>3.992</v>
      </c>
      <c r="D1376">
        <v>4.2569999999999997</v>
      </c>
      <c r="E1376">
        <v>4.9809999999999999</v>
      </c>
      <c r="F1376">
        <v>3.694</v>
      </c>
      <c r="G1376">
        <v>2.8</v>
      </c>
      <c r="H1376">
        <v>2.7</v>
      </c>
      <c r="I1376" s="37">
        <f t="shared" si="21"/>
        <v>3.726142857142857</v>
      </c>
      <c r="J1376">
        <v>2.7069999999999999</v>
      </c>
      <c r="K1376">
        <v>2.5030000000000001</v>
      </c>
      <c r="L1376">
        <v>3.5190000000000001</v>
      </c>
    </row>
    <row r="1377" spans="1:12" x14ac:dyDescent="0.2">
      <c r="A1377" s="36">
        <v>46214.555555555598</v>
      </c>
      <c r="B1377">
        <v>4.4800000000000004</v>
      </c>
      <c r="C1377">
        <v>5.4880000000000004</v>
      </c>
      <c r="D1377">
        <v>4.319</v>
      </c>
      <c r="E1377">
        <v>4.3099999999999996</v>
      </c>
      <c r="F1377">
        <v>4.6289999999999996</v>
      </c>
      <c r="G1377">
        <v>1.9</v>
      </c>
      <c r="H1377">
        <v>2</v>
      </c>
      <c r="I1377" s="37">
        <f t="shared" si="21"/>
        <v>3.875142857142857</v>
      </c>
      <c r="J1377">
        <v>3.0350000000000001</v>
      </c>
      <c r="K1377">
        <v>2.6480000000000001</v>
      </c>
      <c r="L1377">
        <v>3.625</v>
      </c>
    </row>
    <row r="1378" spans="1:12" x14ac:dyDescent="0.2">
      <c r="A1378" s="36">
        <v>46214.5625</v>
      </c>
      <c r="B1378">
        <v>5.6790000000000003</v>
      </c>
      <c r="C1378">
        <v>5.1459999999999999</v>
      </c>
      <c r="D1378">
        <v>4.6310000000000002</v>
      </c>
      <c r="E1378">
        <v>4.6539999999999999</v>
      </c>
      <c r="F1378">
        <v>4.8179999999999996</v>
      </c>
      <c r="G1378">
        <v>2.8</v>
      </c>
      <c r="H1378">
        <v>2.6</v>
      </c>
      <c r="I1378" s="37">
        <f t="shared" si="21"/>
        <v>4.3325714285714287</v>
      </c>
      <c r="J1378">
        <v>3.4980000000000002</v>
      </c>
      <c r="K1378">
        <v>2.1019999999999999</v>
      </c>
      <c r="L1378">
        <v>3.0990000000000002</v>
      </c>
    </row>
    <row r="1379" spans="1:12" x14ac:dyDescent="0.2">
      <c r="A1379" s="36">
        <v>46214.569444444503</v>
      </c>
      <c r="B1379">
        <v>4.2919999999999998</v>
      </c>
      <c r="C1379">
        <v>4.9130000000000003</v>
      </c>
      <c r="D1379">
        <v>4.649</v>
      </c>
      <c r="E1379">
        <v>5.2060000000000004</v>
      </c>
      <c r="F1379">
        <v>4.4269999999999996</v>
      </c>
      <c r="G1379">
        <v>3.6</v>
      </c>
      <c r="H1379">
        <v>3</v>
      </c>
      <c r="I1379" s="37">
        <f t="shared" si="21"/>
        <v>4.2981428571428575</v>
      </c>
      <c r="J1379">
        <v>3.4689999999999999</v>
      </c>
      <c r="K1379">
        <v>4.0609999999999999</v>
      </c>
      <c r="L1379">
        <v>3.419</v>
      </c>
    </row>
    <row r="1380" spans="1:12" x14ac:dyDescent="0.2">
      <c r="A1380" s="36">
        <v>46214.576388888898</v>
      </c>
      <c r="B1380">
        <v>4.6749999999999998</v>
      </c>
      <c r="C1380">
        <v>4.8650000000000002</v>
      </c>
      <c r="D1380">
        <v>4.8710000000000004</v>
      </c>
      <c r="E1380">
        <v>5.1970000000000001</v>
      </c>
      <c r="F1380">
        <v>5.165</v>
      </c>
      <c r="G1380">
        <v>2</v>
      </c>
      <c r="H1380">
        <v>2.2999999999999998</v>
      </c>
      <c r="I1380" s="37">
        <f t="shared" si="21"/>
        <v>4.1532857142857145</v>
      </c>
      <c r="J1380">
        <v>4.6779999999999999</v>
      </c>
      <c r="K1380">
        <v>4.8449999999999998</v>
      </c>
      <c r="L1380">
        <v>3.4159999999999999</v>
      </c>
    </row>
    <row r="1381" spans="1:12" x14ac:dyDescent="0.2">
      <c r="A1381" s="36">
        <v>46214.583333333299</v>
      </c>
      <c r="B1381">
        <v>4.234</v>
      </c>
      <c r="C1381">
        <v>4.2939999999999996</v>
      </c>
      <c r="D1381">
        <v>4.8520000000000003</v>
      </c>
      <c r="E1381">
        <v>5.1710000000000003</v>
      </c>
      <c r="F1381">
        <v>4.1369999999999996</v>
      </c>
      <c r="G1381">
        <v>1.6</v>
      </c>
      <c r="H1381">
        <v>3</v>
      </c>
      <c r="I1381" s="37">
        <f t="shared" si="21"/>
        <v>3.8982857142857141</v>
      </c>
      <c r="J1381">
        <v>4.2590000000000003</v>
      </c>
      <c r="K1381">
        <v>4.577</v>
      </c>
      <c r="L1381">
        <v>4.0419999999999998</v>
      </c>
    </row>
    <row r="1382" spans="1:12" x14ac:dyDescent="0.2">
      <c r="A1382" s="36">
        <v>46214.590277777803</v>
      </c>
      <c r="B1382">
        <v>4.351</v>
      </c>
      <c r="C1382">
        <v>4.3529999999999998</v>
      </c>
      <c r="D1382">
        <v>4.0750000000000002</v>
      </c>
      <c r="E1382">
        <v>4.1070000000000002</v>
      </c>
      <c r="F1382">
        <v>4.3070000000000004</v>
      </c>
      <c r="G1382">
        <v>2.8</v>
      </c>
      <c r="H1382">
        <v>3</v>
      </c>
      <c r="I1382" s="37">
        <f t="shared" si="21"/>
        <v>3.8561428571428569</v>
      </c>
      <c r="J1382">
        <v>4.3319999999999999</v>
      </c>
      <c r="K1382">
        <v>4.7110000000000003</v>
      </c>
      <c r="L1382">
        <v>4.0030000000000001</v>
      </c>
    </row>
    <row r="1383" spans="1:12" x14ac:dyDescent="0.2">
      <c r="A1383" s="36">
        <v>46214.597222222197</v>
      </c>
      <c r="B1383">
        <v>4.4720000000000004</v>
      </c>
      <c r="C1383">
        <v>4.6849999999999996</v>
      </c>
      <c r="D1383">
        <v>4.5289999999999999</v>
      </c>
      <c r="E1383">
        <v>4.8339999999999996</v>
      </c>
      <c r="F1383">
        <v>3.8210000000000002</v>
      </c>
      <c r="G1383">
        <v>2.6</v>
      </c>
      <c r="H1383">
        <v>4.2</v>
      </c>
      <c r="I1383" s="37">
        <f t="shared" si="21"/>
        <v>4.1630000000000003</v>
      </c>
      <c r="J1383">
        <v>2.8559999999999999</v>
      </c>
      <c r="K1383">
        <v>3.552</v>
      </c>
      <c r="L1383">
        <v>4.58</v>
      </c>
    </row>
    <row r="1384" spans="1:12" x14ac:dyDescent="0.2">
      <c r="A1384" s="36">
        <v>46214.604166666701</v>
      </c>
      <c r="B1384">
        <v>4.5449999999999999</v>
      </c>
      <c r="C1384">
        <v>4.157</v>
      </c>
      <c r="D1384">
        <v>3.66</v>
      </c>
      <c r="E1384">
        <v>3.3069999999999999</v>
      </c>
      <c r="F1384">
        <v>4.2320000000000002</v>
      </c>
      <c r="G1384">
        <v>4.3</v>
      </c>
      <c r="H1384">
        <v>3.1</v>
      </c>
      <c r="I1384" s="37">
        <f t="shared" si="21"/>
        <v>3.9001428571428574</v>
      </c>
      <c r="J1384">
        <v>4.1120000000000001</v>
      </c>
      <c r="K1384">
        <v>3.6619999999999999</v>
      </c>
      <c r="L1384">
        <v>3.2759999999999998</v>
      </c>
    </row>
    <row r="1385" spans="1:12" x14ac:dyDescent="0.2">
      <c r="A1385" s="36">
        <v>46214.611111111102</v>
      </c>
      <c r="B1385">
        <v>4.5309999999999997</v>
      </c>
      <c r="C1385">
        <v>4.2549999999999999</v>
      </c>
      <c r="D1385">
        <v>3.4710000000000001</v>
      </c>
      <c r="E1385">
        <v>4.29</v>
      </c>
      <c r="F1385">
        <v>4.6020000000000003</v>
      </c>
      <c r="G1385">
        <v>3.6</v>
      </c>
      <c r="H1385">
        <v>3.5</v>
      </c>
      <c r="I1385" s="37">
        <f t="shared" si="21"/>
        <v>4.035571428571429</v>
      </c>
      <c r="J1385">
        <v>3.169</v>
      </c>
      <c r="K1385">
        <v>3.3330000000000002</v>
      </c>
      <c r="L1385">
        <v>3.1989999999999998</v>
      </c>
    </row>
    <row r="1386" spans="1:12" x14ac:dyDescent="0.2">
      <c r="A1386" s="36">
        <v>46214.625</v>
      </c>
      <c r="B1386">
        <v>4.6749999999999998</v>
      </c>
      <c r="C1386">
        <v>4.4939999999999998</v>
      </c>
      <c r="D1386">
        <v>3.8359999999999999</v>
      </c>
      <c r="E1386">
        <v>3.476</v>
      </c>
      <c r="F1386">
        <v>4.8460000000000001</v>
      </c>
      <c r="G1386">
        <v>3.8</v>
      </c>
      <c r="H1386">
        <v>3.5</v>
      </c>
      <c r="I1386" s="37">
        <f t="shared" si="21"/>
        <v>4.0895714285714293</v>
      </c>
      <c r="J1386">
        <v>3.113</v>
      </c>
      <c r="K1386">
        <v>2.9609999999999999</v>
      </c>
      <c r="L1386">
        <v>2.8330000000000002</v>
      </c>
    </row>
    <row r="1387" spans="1:12" x14ac:dyDescent="0.2">
      <c r="A1387" s="36">
        <v>46214.631944444503</v>
      </c>
      <c r="B1387">
        <v>3.774</v>
      </c>
      <c r="C1387">
        <v>4.032</v>
      </c>
      <c r="D1387">
        <v>4.452</v>
      </c>
      <c r="E1387">
        <v>3.899</v>
      </c>
      <c r="F1387">
        <v>3.7189999999999999</v>
      </c>
      <c r="G1387">
        <v>2.6</v>
      </c>
      <c r="H1387">
        <v>2.9</v>
      </c>
      <c r="I1387" s="37">
        <f t="shared" si="21"/>
        <v>3.6251428571428574</v>
      </c>
      <c r="J1387">
        <v>2.472</v>
      </c>
      <c r="K1387">
        <v>2.972</v>
      </c>
      <c r="L1387">
        <v>3.5</v>
      </c>
    </row>
    <row r="1388" spans="1:12" x14ac:dyDescent="0.2">
      <c r="A1388" s="36">
        <v>46214.638888888898</v>
      </c>
      <c r="B1388">
        <v>4.8090000000000002</v>
      </c>
      <c r="C1388">
        <v>4.0389999999999997</v>
      </c>
      <c r="D1388">
        <v>4.4880000000000004</v>
      </c>
      <c r="E1388">
        <v>4.1040000000000001</v>
      </c>
      <c r="F1388">
        <v>4.6180000000000003</v>
      </c>
      <c r="G1388">
        <v>3.8</v>
      </c>
      <c r="H1388">
        <v>3.3</v>
      </c>
      <c r="I1388" s="37">
        <f t="shared" si="21"/>
        <v>4.1654285714285715</v>
      </c>
      <c r="J1388">
        <v>3.97</v>
      </c>
      <c r="K1388">
        <v>3.093</v>
      </c>
      <c r="L1388">
        <v>3.4729999999999999</v>
      </c>
    </row>
    <row r="1389" spans="1:12" x14ac:dyDescent="0.2">
      <c r="A1389" s="36">
        <v>46214.645833333299</v>
      </c>
      <c r="B1389">
        <v>4.9859999999999998</v>
      </c>
      <c r="C1389">
        <v>5.0670000000000002</v>
      </c>
      <c r="D1389">
        <v>4.8179999999999996</v>
      </c>
      <c r="E1389">
        <v>4.4710000000000001</v>
      </c>
      <c r="F1389">
        <v>5.3490000000000002</v>
      </c>
      <c r="G1389">
        <v>3.8</v>
      </c>
      <c r="H1389">
        <v>3.1</v>
      </c>
      <c r="I1389" s="37">
        <f t="shared" si="21"/>
        <v>4.5129999999999999</v>
      </c>
      <c r="J1389">
        <v>4.3579999999999997</v>
      </c>
      <c r="K1389">
        <v>3.9180000000000001</v>
      </c>
      <c r="L1389">
        <v>4.5460000000000003</v>
      </c>
    </row>
    <row r="1390" spans="1:12" x14ac:dyDescent="0.2">
      <c r="A1390" s="36">
        <v>46214.652777777803</v>
      </c>
      <c r="B1390">
        <v>3.9489999999999998</v>
      </c>
      <c r="C1390">
        <v>4.7670000000000003</v>
      </c>
      <c r="D1390">
        <v>3.6419999999999999</v>
      </c>
      <c r="E1390">
        <v>3.823</v>
      </c>
      <c r="F1390">
        <v>4.2889999999999997</v>
      </c>
      <c r="G1390">
        <v>2.9</v>
      </c>
      <c r="H1390">
        <v>2.5</v>
      </c>
      <c r="I1390" s="37">
        <f t="shared" si="21"/>
        <v>3.6957142857142853</v>
      </c>
      <c r="J1390">
        <v>3.1920000000000002</v>
      </c>
      <c r="K1390">
        <v>3.4790000000000001</v>
      </c>
      <c r="L1390">
        <v>4.18</v>
      </c>
    </row>
    <row r="1391" spans="1:12" x14ac:dyDescent="0.2">
      <c r="A1391" s="36">
        <v>46214.659722222197</v>
      </c>
      <c r="B1391">
        <v>4.9669999999999996</v>
      </c>
      <c r="C1391">
        <v>4.5780000000000003</v>
      </c>
      <c r="D1391">
        <v>4.3849999999999998</v>
      </c>
      <c r="E1391">
        <v>4.21</v>
      </c>
      <c r="F1391">
        <v>5.1050000000000004</v>
      </c>
      <c r="G1391">
        <v>2.6</v>
      </c>
      <c r="H1391">
        <v>2.1</v>
      </c>
      <c r="I1391" s="37">
        <f t="shared" si="21"/>
        <v>3.9921428571428579</v>
      </c>
      <c r="J1391">
        <v>4.7439999999999998</v>
      </c>
      <c r="K1391">
        <v>3.7149999999999999</v>
      </c>
      <c r="L1391">
        <v>4.7430000000000003</v>
      </c>
    </row>
    <row r="1392" spans="1:12" x14ac:dyDescent="0.2">
      <c r="A1392" s="36">
        <v>46214.666666666701</v>
      </c>
      <c r="B1392">
        <v>4.5750000000000002</v>
      </c>
      <c r="C1392">
        <v>4.37</v>
      </c>
      <c r="D1392">
        <v>4.0220000000000002</v>
      </c>
      <c r="E1392">
        <v>4.1029999999999998</v>
      </c>
      <c r="F1392">
        <v>4.9669999999999996</v>
      </c>
      <c r="G1392">
        <v>2.9</v>
      </c>
      <c r="H1392">
        <v>2.1</v>
      </c>
      <c r="I1392" s="37">
        <f t="shared" si="21"/>
        <v>3.8624285714285711</v>
      </c>
      <c r="J1392">
        <v>4.1420000000000003</v>
      </c>
      <c r="K1392">
        <v>5.3920000000000003</v>
      </c>
      <c r="L1392">
        <v>4.194</v>
      </c>
    </row>
    <row r="1393" spans="1:12" x14ac:dyDescent="0.2">
      <c r="A1393" s="36">
        <v>46214.673611111102</v>
      </c>
      <c r="B1393">
        <v>4.84</v>
      </c>
      <c r="C1393">
        <v>5.0819999999999999</v>
      </c>
      <c r="D1393">
        <v>4.7190000000000003</v>
      </c>
      <c r="E1393">
        <v>4.093</v>
      </c>
      <c r="F1393">
        <v>4.7910000000000004</v>
      </c>
      <c r="G1393">
        <v>2.7</v>
      </c>
      <c r="H1393">
        <v>3.2</v>
      </c>
      <c r="I1393" s="37">
        <f t="shared" si="21"/>
        <v>4.2035714285714283</v>
      </c>
      <c r="J1393">
        <v>4.68</v>
      </c>
      <c r="K1393">
        <v>3.5329999999999999</v>
      </c>
      <c r="L1393">
        <v>5.5780000000000003</v>
      </c>
    </row>
    <row r="1394" spans="1:12" x14ac:dyDescent="0.2">
      <c r="A1394" s="36">
        <v>46214.680555555598</v>
      </c>
      <c r="B1394">
        <v>4.2140000000000004</v>
      </c>
      <c r="C1394">
        <v>4.2229999999999999</v>
      </c>
      <c r="D1394">
        <v>4.7480000000000002</v>
      </c>
      <c r="E1394">
        <v>4.7229999999999999</v>
      </c>
      <c r="F1394">
        <v>4.2380000000000004</v>
      </c>
      <c r="G1394">
        <v>3.5</v>
      </c>
      <c r="H1394">
        <v>2.2000000000000002</v>
      </c>
      <c r="I1394" s="37">
        <f t="shared" si="21"/>
        <v>3.9780000000000002</v>
      </c>
      <c r="J1394">
        <v>4.391</v>
      </c>
      <c r="K1394">
        <v>3.9169999999999998</v>
      </c>
      <c r="L1394">
        <v>4.9429999999999996</v>
      </c>
    </row>
    <row r="1395" spans="1:12" x14ac:dyDescent="0.2">
      <c r="A1395" s="36">
        <v>46214.6875</v>
      </c>
      <c r="B1395">
        <v>5.0570000000000004</v>
      </c>
      <c r="C1395">
        <v>4.6920000000000002</v>
      </c>
      <c r="D1395">
        <v>5.3380000000000001</v>
      </c>
      <c r="E1395">
        <v>5.2229999999999999</v>
      </c>
      <c r="F1395">
        <v>4.7869999999999999</v>
      </c>
      <c r="G1395">
        <v>4.7</v>
      </c>
      <c r="H1395">
        <v>3.9</v>
      </c>
      <c r="I1395" s="37">
        <f t="shared" si="21"/>
        <v>4.8138571428571426</v>
      </c>
      <c r="J1395">
        <v>4.9459999999999997</v>
      </c>
      <c r="K1395">
        <v>5.97</v>
      </c>
      <c r="L1395">
        <v>5.9249999999999998</v>
      </c>
    </row>
    <row r="1396" spans="1:12" x14ac:dyDescent="0.2">
      <c r="A1396" s="36">
        <v>46214.694444444503</v>
      </c>
      <c r="B1396">
        <v>4.4039999999999999</v>
      </c>
      <c r="C1396">
        <v>3.8239999999999998</v>
      </c>
      <c r="D1396">
        <v>4.7030000000000003</v>
      </c>
      <c r="E1396">
        <v>4.7249999999999996</v>
      </c>
      <c r="F1396">
        <v>4.9580000000000002</v>
      </c>
      <c r="G1396">
        <v>4.2</v>
      </c>
      <c r="H1396">
        <v>4.4000000000000004</v>
      </c>
      <c r="I1396" s="37">
        <f t="shared" si="21"/>
        <v>4.4591428571428571</v>
      </c>
      <c r="J1396">
        <v>4.1639999999999997</v>
      </c>
      <c r="K1396">
        <v>4.4580000000000002</v>
      </c>
      <c r="L1396">
        <v>5.7640000000000002</v>
      </c>
    </row>
    <row r="1397" spans="1:12" x14ac:dyDescent="0.2">
      <c r="A1397" s="36">
        <v>46214.701388888898</v>
      </c>
      <c r="B1397">
        <v>3.8519999999999999</v>
      </c>
      <c r="C1397">
        <v>4.359</v>
      </c>
      <c r="D1397">
        <v>4.649</v>
      </c>
      <c r="E1397">
        <v>4.2750000000000004</v>
      </c>
      <c r="F1397">
        <v>4.452</v>
      </c>
      <c r="G1397">
        <v>3.9</v>
      </c>
      <c r="H1397">
        <v>3.7</v>
      </c>
      <c r="I1397" s="37">
        <f t="shared" si="21"/>
        <v>4.1695714285714276</v>
      </c>
      <c r="J1397">
        <v>4.3010000000000002</v>
      </c>
      <c r="K1397">
        <v>3.7789999999999999</v>
      </c>
      <c r="L1397">
        <v>4.71</v>
      </c>
    </row>
    <row r="1398" spans="1:12" x14ac:dyDescent="0.2">
      <c r="A1398" s="36">
        <v>46214.708333333299</v>
      </c>
      <c r="B1398">
        <v>4.7930000000000001</v>
      </c>
      <c r="C1398">
        <v>4.6020000000000003</v>
      </c>
      <c r="D1398">
        <v>5.1890000000000001</v>
      </c>
      <c r="E1398">
        <v>4.8310000000000004</v>
      </c>
      <c r="F1398">
        <v>5.0019999999999998</v>
      </c>
      <c r="G1398">
        <v>4.4000000000000004</v>
      </c>
      <c r="H1398">
        <v>3.9</v>
      </c>
      <c r="I1398" s="37">
        <f t="shared" si="21"/>
        <v>4.6738571428571429</v>
      </c>
      <c r="J1398">
        <v>4.5960000000000001</v>
      </c>
      <c r="K1398">
        <v>4.609</v>
      </c>
      <c r="L1398">
        <v>4.968</v>
      </c>
    </row>
    <row r="1399" spans="1:12" x14ac:dyDescent="0.2">
      <c r="A1399" s="36">
        <v>46214.715277777803</v>
      </c>
      <c r="B1399">
        <v>5.2210000000000001</v>
      </c>
      <c r="C1399">
        <v>3.8260000000000001</v>
      </c>
      <c r="D1399">
        <v>4.76</v>
      </c>
      <c r="E1399">
        <v>4.1980000000000004</v>
      </c>
      <c r="F1399">
        <v>5.1429999999999998</v>
      </c>
      <c r="G1399">
        <v>4.5999999999999996</v>
      </c>
      <c r="H1399">
        <v>4.2</v>
      </c>
      <c r="I1399" s="37">
        <f t="shared" si="21"/>
        <v>4.5640000000000009</v>
      </c>
      <c r="J1399">
        <v>4.9210000000000003</v>
      </c>
      <c r="K1399">
        <v>4.04</v>
      </c>
      <c r="L1399">
        <v>4.6280000000000001</v>
      </c>
    </row>
    <row r="1400" spans="1:12" x14ac:dyDescent="0.2">
      <c r="A1400" s="36">
        <v>46214.722222222197</v>
      </c>
      <c r="B1400">
        <v>5.1760000000000002</v>
      </c>
      <c r="C1400">
        <v>4.2869999999999999</v>
      </c>
      <c r="D1400">
        <v>4.4820000000000002</v>
      </c>
      <c r="E1400">
        <v>3.9239999999999999</v>
      </c>
      <c r="F1400">
        <v>4.9690000000000003</v>
      </c>
      <c r="G1400">
        <v>3.5</v>
      </c>
      <c r="H1400">
        <v>2.7</v>
      </c>
      <c r="I1400" s="37">
        <f t="shared" si="21"/>
        <v>4.1482857142857146</v>
      </c>
      <c r="J1400">
        <v>5.5490000000000004</v>
      </c>
      <c r="K1400">
        <v>5.585</v>
      </c>
      <c r="L1400">
        <v>4.9219999999999997</v>
      </c>
    </row>
    <row r="1401" spans="1:12" x14ac:dyDescent="0.2">
      <c r="A1401" s="36">
        <v>46214.729166666701</v>
      </c>
      <c r="B1401">
        <v>3.6760000000000002</v>
      </c>
      <c r="C1401">
        <v>4.1210000000000004</v>
      </c>
      <c r="D1401">
        <v>4.13</v>
      </c>
      <c r="E1401">
        <v>4.1289999999999996</v>
      </c>
      <c r="F1401">
        <v>4.4160000000000004</v>
      </c>
      <c r="G1401">
        <v>3.1</v>
      </c>
      <c r="H1401">
        <v>2.2999999999999998</v>
      </c>
      <c r="I1401" s="37">
        <f t="shared" si="21"/>
        <v>3.6960000000000002</v>
      </c>
      <c r="J1401">
        <v>4.7519999999999998</v>
      </c>
      <c r="K1401">
        <v>5.5780000000000003</v>
      </c>
      <c r="L1401">
        <v>5.0709999999999997</v>
      </c>
    </row>
    <row r="1402" spans="1:12" x14ac:dyDescent="0.2">
      <c r="A1402" s="36">
        <v>46214.736111111102</v>
      </c>
      <c r="B1402">
        <v>5.5149999999999997</v>
      </c>
      <c r="C1402">
        <v>4.9169999999999998</v>
      </c>
      <c r="D1402">
        <v>4.7610000000000001</v>
      </c>
      <c r="E1402">
        <v>5.0140000000000002</v>
      </c>
      <c r="F1402">
        <v>5.5510000000000002</v>
      </c>
      <c r="G1402">
        <v>3.1</v>
      </c>
      <c r="H1402">
        <v>3.3</v>
      </c>
      <c r="I1402" s="37">
        <f t="shared" si="21"/>
        <v>4.5939999999999994</v>
      </c>
      <c r="J1402">
        <v>3.7410000000000001</v>
      </c>
      <c r="K1402">
        <v>3.7749999999999999</v>
      </c>
      <c r="L1402">
        <v>5.1139999999999999</v>
      </c>
    </row>
    <row r="1403" spans="1:12" x14ac:dyDescent="0.2">
      <c r="A1403" s="36">
        <v>46214.743055555598</v>
      </c>
      <c r="B1403">
        <v>4.319</v>
      </c>
      <c r="C1403">
        <v>4.1609999999999996</v>
      </c>
      <c r="D1403">
        <v>4.4260000000000002</v>
      </c>
      <c r="E1403">
        <v>3.9649999999999999</v>
      </c>
      <c r="F1403">
        <v>4.4820000000000002</v>
      </c>
      <c r="G1403">
        <v>4.0999999999999996</v>
      </c>
      <c r="H1403">
        <v>4.5</v>
      </c>
      <c r="I1403" s="37">
        <f t="shared" si="21"/>
        <v>4.2790000000000008</v>
      </c>
      <c r="J1403">
        <v>4.2679999999999998</v>
      </c>
      <c r="K1403">
        <v>4.3369999999999997</v>
      </c>
      <c r="L1403">
        <v>4.3460000000000001</v>
      </c>
    </row>
    <row r="1404" spans="1:12" x14ac:dyDescent="0.2">
      <c r="A1404" s="36">
        <v>46214.75</v>
      </c>
      <c r="B1404">
        <v>3.8740000000000001</v>
      </c>
      <c r="C1404">
        <v>3.9670000000000001</v>
      </c>
      <c r="D1404">
        <v>5.351</v>
      </c>
      <c r="E1404">
        <v>3.585</v>
      </c>
      <c r="F1404">
        <v>4.1219999999999999</v>
      </c>
      <c r="G1404">
        <v>3.8</v>
      </c>
      <c r="H1404">
        <v>4.0999999999999996</v>
      </c>
      <c r="I1404" s="37">
        <f t="shared" si="21"/>
        <v>4.1141428571428573</v>
      </c>
      <c r="J1404">
        <v>3.57</v>
      </c>
      <c r="K1404">
        <v>4.8499999999999996</v>
      </c>
      <c r="L1404">
        <v>3.9510000000000001</v>
      </c>
    </row>
    <row r="1405" spans="1:12" x14ac:dyDescent="0.2">
      <c r="A1405" s="36">
        <v>46214.756944444503</v>
      </c>
      <c r="B1405">
        <v>5.5449999999999999</v>
      </c>
      <c r="C1405">
        <v>4.7699999999999996</v>
      </c>
      <c r="D1405">
        <v>4.3150000000000004</v>
      </c>
      <c r="E1405">
        <v>4.37</v>
      </c>
      <c r="F1405">
        <v>5.4690000000000003</v>
      </c>
      <c r="G1405">
        <v>3.8</v>
      </c>
      <c r="H1405">
        <v>3.7</v>
      </c>
      <c r="I1405" s="37">
        <f t="shared" si="21"/>
        <v>4.5670000000000002</v>
      </c>
      <c r="J1405">
        <v>4.6369999999999996</v>
      </c>
      <c r="K1405">
        <v>3.714</v>
      </c>
      <c r="L1405">
        <v>4.6989999999999998</v>
      </c>
    </row>
    <row r="1406" spans="1:12" x14ac:dyDescent="0.2">
      <c r="A1406" s="36">
        <v>46214.763888888898</v>
      </c>
      <c r="B1406">
        <v>6.4669999999999996</v>
      </c>
      <c r="C1406">
        <v>4.2480000000000002</v>
      </c>
      <c r="D1406">
        <v>3.6859999999999999</v>
      </c>
      <c r="E1406">
        <v>4.1609999999999996</v>
      </c>
      <c r="F1406">
        <v>4.8239999999999998</v>
      </c>
      <c r="G1406">
        <v>5.3</v>
      </c>
      <c r="H1406">
        <v>3.8</v>
      </c>
      <c r="I1406" s="37">
        <f t="shared" si="21"/>
        <v>4.6408571428571426</v>
      </c>
      <c r="J1406">
        <v>4.5049999999999999</v>
      </c>
      <c r="K1406">
        <v>4.6769999999999996</v>
      </c>
      <c r="L1406">
        <v>5.28</v>
      </c>
    </row>
    <row r="1407" spans="1:12" x14ac:dyDescent="0.2">
      <c r="A1407" s="36">
        <v>46214.770833333299</v>
      </c>
      <c r="B1407">
        <v>6.516</v>
      </c>
      <c r="C1407">
        <v>5.59</v>
      </c>
      <c r="D1407">
        <v>4.8360000000000003</v>
      </c>
      <c r="E1407">
        <v>4.6420000000000003</v>
      </c>
      <c r="F1407">
        <v>6.6109999999999998</v>
      </c>
      <c r="G1407">
        <v>4.4000000000000004</v>
      </c>
      <c r="H1407">
        <v>3.6</v>
      </c>
      <c r="I1407" s="37">
        <f t="shared" si="21"/>
        <v>5.1707142857142854</v>
      </c>
      <c r="J1407">
        <v>4.2709999999999999</v>
      </c>
      <c r="K1407">
        <v>4.3739999999999997</v>
      </c>
      <c r="L1407">
        <v>4.6609999999999996</v>
      </c>
    </row>
    <row r="1408" spans="1:12" x14ac:dyDescent="0.2">
      <c r="A1408" s="36">
        <v>46214.777777777803</v>
      </c>
      <c r="B1408">
        <v>5.4749999999999996</v>
      </c>
      <c r="C1408">
        <v>5.48</v>
      </c>
      <c r="D1408">
        <v>5.1740000000000004</v>
      </c>
      <c r="E1408">
        <v>5.0720000000000001</v>
      </c>
      <c r="F1408">
        <v>5.6029999999999998</v>
      </c>
      <c r="G1408">
        <v>4.4000000000000004</v>
      </c>
      <c r="H1408">
        <v>3.8</v>
      </c>
      <c r="I1408" s="37">
        <f t="shared" si="21"/>
        <v>5.000571428571428</v>
      </c>
      <c r="J1408">
        <v>4.1260000000000003</v>
      </c>
      <c r="K1408">
        <v>4.0289999999999999</v>
      </c>
      <c r="L1408">
        <v>3.7090000000000001</v>
      </c>
    </row>
    <row r="1409" spans="1:12" x14ac:dyDescent="0.2">
      <c r="A1409" s="36">
        <v>46214.784722222197</v>
      </c>
      <c r="B1409">
        <v>5.766</v>
      </c>
      <c r="C1409">
        <v>4.7430000000000003</v>
      </c>
      <c r="D1409">
        <v>5.1719999999999997</v>
      </c>
      <c r="E1409">
        <v>5.1219999999999999</v>
      </c>
      <c r="F1409">
        <v>6.3369999999999997</v>
      </c>
      <c r="G1409">
        <v>4.5999999999999996</v>
      </c>
      <c r="H1409">
        <v>4.5</v>
      </c>
      <c r="I1409" s="37">
        <f t="shared" si="21"/>
        <v>5.177142857142857</v>
      </c>
      <c r="J1409">
        <v>6.11</v>
      </c>
      <c r="K1409">
        <v>5.8150000000000004</v>
      </c>
      <c r="L1409">
        <v>4.617</v>
      </c>
    </row>
    <row r="1410" spans="1:12" x14ac:dyDescent="0.2">
      <c r="A1410" s="36">
        <v>46214.791666666701</v>
      </c>
      <c r="B1410">
        <v>4.07</v>
      </c>
      <c r="C1410">
        <v>4.5919999999999996</v>
      </c>
      <c r="D1410">
        <v>5.415</v>
      </c>
      <c r="E1410">
        <v>5.258</v>
      </c>
      <c r="F1410">
        <v>4.74</v>
      </c>
      <c r="G1410">
        <v>4.7</v>
      </c>
      <c r="H1410">
        <v>3.7</v>
      </c>
      <c r="I1410" s="37">
        <f t="shared" si="21"/>
        <v>4.6392857142857133</v>
      </c>
      <c r="J1410">
        <v>4.6870000000000003</v>
      </c>
      <c r="K1410">
        <v>4.7089999999999996</v>
      </c>
      <c r="L1410">
        <v>4.5579999999999998</v>
      </c>
    </row>
    <row r="1411" spans="1:12" x14ac:dyDescent="0.2">
      <c r="A1411" s="36">
        <v>46214.798611111102</v>
      </c>
      <c r="B1411">
        <v>6.3019999999999996</v>
      </c>
      <c r="C1411">
        <v>6.6980000000000004</v>
      </c>
      <c r="D1411">
        <v>4.2889999999999997</v>
      </c>
      <c r="E1411">
        <v>5.2549999999999999</v>
      </c>
      <c r="F1411">
        <v>6.0650000000000004</v>
      </c>
      <c r="G1411">
        <v>4.5999999999999996</v>
      </c>
      <c r="H1411">
        <v>4.5999999999999996</v>
      </c>
      <c r="I1411" s="37">
        <f t="shared" si="21"/>
        <v>5.4012857142857147</v>
      </c>
      <c r="J1411">
        <v>4.8780000000000001</v>
      </c>
      <c r="K1411">
        <v>4.0229999999999997</v>
      </c>
      <c r="L1411">
        <v>4.2590000000000003</v>
      </c>
    </row>
    <row r="1412" spans="1:12" x14ac:dyDescent="0.2">
      <c r="A1412" s="36">
        <v>46214.805555555598</v>
      </c>
      <c r="B1412">
        <v>6.2140000000000004</v>
      </c>
      <c r="C1412">
        <v>6.5540000000000003</v>
      </c>
      <c r="D1412">
        <v>5.88</v>
      </c>
      <c r="E1412">
        <v>5.49</v>
      </c>
      <c r="F1412">
        <v>7.4219999999999997</v>
      </c>
      <c r="G1412">
        <v>4.3</v>
      </c>
      <c r="H1412">
        <v>4.5</v>
      </c>
      <c r="I1412" s="37">
        <f t="shared" si="21"/>
        <v>5.765714285714286</v>
      </c>
      <c r="J1412">
        <v>5.6719999999999997</v>
      </c>
      <c r="K1412">
        <v>4.82</v>
      </c>
      <c r="L1412">
        <v>5.4790000000000001</v>
      </c>
    </row>
    <row r="1413" spans="1:12" x14ac:dyDescent="0.2">
      <c r="A1413" s="36">
        <v>46214.826388888898</v>
      </c>
      <c r="B1413">
        <v>7.2409999999999997</v>
      </c>
      <c r="C1413">
        <v>5.7919999999999998</v>
      </c>
      <c r="D1413">
        <v>6.3330000000000002</v>
      </c>
      <c r="E1413">
        <v>6.0179999999999998</v>
      </c>
      <c r="F1413">
        <v>7.556</v>
      </c>
      <c r="G1413">
        <v>4.5</v>
      </c>
      <c r="H1413">
        <v>4.8</v>
      </c>
      <c r="I1413" s="37">
        <f t="shared" si="21"/>
        <v>6.0342857142857138</v>
      </c>
      <c r="J1413">
        <v>4.694</v>
      </c>
      <c r="K1413">
        <v>4.3019999999999996</v>
      </c>
      <c r="L1413">
        <v>4.6029999999999998</v>
      </c>
    </row>
    <row r="1414" spans="1:12" x14ac:dyDescent="0.2">
      <c r="A1414" s="36">
        <v>46214.833333333299</v>
      </c>
      <c r="B1414">
        <v>5.6689999999999996</v>
      </c>
      <c r="C1414">
        <v>6.319</v>
      </c>
      <c r="D1414">
        <v>5.8259999999999996</v>
      </c>
      <c r="E1414">
        <v>5.3650000000000002</v>
      </c>
      <c r="F1414">
        <v>6.0140000000000002</v>
      </c>
      <c r="G1414">
        <v>4</v>
      </c>
      <c r="H1414">
        <v>4.3</v>
      </c>
      <c r="I1414" s="37">
        <f t="shared" si="21"/>
        <v>5.3561428571428564</v>
      </c>
      <c r="J1414">
        <v>4.3940000000000001</v>
      </c>
      <c r="K1414">
        <v>3.778</v>
      </c>
      <c r="L1414">
        <v>4.8230000000000004</v>
      </c>
    </row>
    <row r="1415" spans="1:12" x14ac:dyDescent="0.2">
      <c r="A1415" s="36">
        <v>46214.840277777803</v>
      </c>
      <c r="B1415">
        <v>7.234</v>
      </c>
      <c r="C1415">
        <v>6.3419999999999996</v>
      </c>
      <c r="D1415">
        <v>5.2969999999999997</v>
      </c>
      <c r="E1415">
        <v>4.3470000000000004</v>
      </c>
      <c r="F1415">
        <v>7.8230000000000004</v>
      </c>
      <c r="G1415">
        <v>3.1</v>
      </c>
      <c r="H1415">
        <v>4</v>
      </c>
      <c r="I1415" s="37">
        <f t="shared" si="21"/>
        <v>5.4489999999999998</v>
      </c>
      <c r="J1415">
        <v>4.915</v>
      </c>
      <c r="K1415">
        <v>4.0730000000000004</v>
      </c>
      <c r="L1415">
        <v>5.0860000000000003</v>
      </c>
    </row>
    <row r="1416" spans="1:12" x14ac:dyDescent="0.2">
      <c r="A1416" s="36">
        <v>46214.854166666701</v>
      </c>
      <c r="B1416">
        <v>6.0949999999999998</v>
      </c>
      <c r="C1416">
        <v>4.8040000000000003</v>
      </c>
      <c r="D1416">
        <v>4.6879999999999997</v>
      </c>
      <c r="E1416">
        <v>4.7320000000000002</v>
      </c>
      <c r="F1416">
        <v>6.0730000000000004</v>
      </c>
      <c r="G1416">
        <v>2.7</v>
      </c>
      <c r="H1416">
        <v>3.9</v>
      </c>
      <c r="I1416" s="37">
        <f t="shared" ref="I1416:I1479" si="22">AVERAGE(B1416:H1416)</f>
        <v>4.7131428571428566</v>
      </c>
      <c r="J1416">
        <v>5.444</v>
      </c>
      <c r="K1416">
        <v>3.988</v>
      </c>
      <c r="L1416">
        <v>5.4370000000000003</v>
      </c>
    </row>
    <row r="1417" spans="1:12" x14ac:dyDescent="0.2">
      <c r="A1417" s="36">
        <v>46214.861111111102</v>
      </c>
      <c r="B1417">
        <v>5.9850000000000003</v>
      </c>
      <c r="C1417">
        <v>4.3730000000000002</v>
      </c>
      <c r="D1417">
        <v>4.9930000000000003</v>
      </c>
      <c r="E1417">
        <v>4.76</v>
      </c>
      <c r="F1417">
        <v>6.29</v>
      </c>
      <c r="G1417">
        <v>3.7</v>
      </c>
      <c r="H1417">
        <v>3.7</v>
      </c>
      <c r="I1417" s="37">
        <f t="shared" si="22"/>
        <v>4.8287142857142857</v>
      </c>
      <c r="J1417">
        <v>5.6760000000000002</v>
      </c>
      <c r="K1417">
        <v>5.2729999999999997</v>
      </c>
      <c r="L1417">
        <v>5.7460000000000004</v>
      </c>
    </row>
    <row r="1418" spans="1:12" x14ac:dyDescent="0.2">
      <c r="A1418" s="36">
        <v>46214.875</v>
      </c>
      <c r="B1418">
        <v>5.7350000000000003</v>
      </c>
      <c r="C1418">
        <v>4.4470000000000001</v>
      </c>
      <c r="D1418">
        <v>4.048</v>
      </c>
      <c r="E1418">
        <v>4.016</v>
      </c>
      <c r="F1418">
        <v>6.3659999999999997</v>
      </c>
      <c r="G1418">
        <v>4</v>
      </c>
      <c r="H1418">
        <v>3.3</v>
      </c>
      <c r="I1418" s="37">
        <f t="shared" si="22"/>
        <v>4.5588571428571436</v>
      </c>
      <c r="J1418">
        <v>5.069</v>
      </c>
      <c r="K1418">
        <v>5.2229999999999999</v>
      </c>
      <c r="L1418">
        <v>5.2409999999999997</v>
      </c>
    </row>
    <row r="1419" spans="1:12" x14ac:dyDescent="0.2">
      <c r="A1419" s="36">
        <v>46214.881944444503</v>
      </c>
      <c r="B1419">
        <v>6.0490000000000004</v>
      </c>
      <c r="C1419">
        <v>5.3369999999999997</v>
      </c>
      <c r="D1419">
        <v>4.1680000000000001</v>
      </c>
      <c r="E1419">
        <v>4.1849999999999996</v>
      </c>
      <c r="F1419">
        <v>6.4</v>
      </c>
      <c r="G1419">
        <v>4.5999999999999996</v>
      </c>
      <c r="H1419">
        <v>4</v>
      </c>
      <c r="I1419" s="37">
        <f t="shared" si="22"/>
        <v>4.9627142857142852</v>
      </c>
      <c r="J1419">
        <v>5.31</v>
      </c>
      <c r="K1419">
        <v>5.2329999999999997</v>
      </c>
      <c r="L1419">
        <v>5.75</v>
      </c>
    </row>
    <row r="1420" spans="1:12" x14ac:dyDescent="0.2">
      <c r="A1420" s="36">
        <v>46214.888888888898</v>
      </c>
      <c r="B1420">
        <v>6.0389999999999997</v>
      </c>
      <c r="C1420">
        <v>5.2039999999999997</v>
      </c>
      <c r="D1420">
        <v>4.3</v>
      </c>
      <c r="E1420">
        <v>4.5860000000000003</v>
      </c>
      <c r="F1420">
        <v>6.7830000000000004</v>
      </c>
      <c r="G1420">
        <v>4.4000000000000004</v>
      </c>
      <c r="H1420">
        <v>3.9</v>
      </c>
      <c r="I1420" s="37">
        <f t="shared" si="22"/>
        <v>5.0302857142857134</v>
      </c>
      <c r="J1420">
        <v>5.5650000000000004</v>
      </c>
      <c r="K1420">
        <v>5.3440000000000003</v>
      </c>
      <c r="L1420">
        <v>5.8040000000000003</v>
      </c>
    </row>
    <row r="1421" spans="1:12" x14ac:dyDescent="0.2">
      <c r="A1421" s="36">
        <v>46214.895833333299</v>
      </c>
      <c r="B1421">
        <v>6.3550000000000004</v>
      </c>
      <c r="C1421">
        <v>5.8440000000000003</v>
      </c>
      <c r="D1421">
        <v>4.7629999999999999</v>
      </c>
      <c r="E1421">
        <v>4.54</v>
      </c>
      <c r="F1421">
        <v>7.1150000000000002</v>
      </c>
      <c r="G1421">
        <v>4.3</v>
      </c>
      <c r="H1421">
        <v>3.9</v>
      </c>
      <c r="I1421" s="37">
        <f t="shared" si="22"/>
        <v>5.2595714285714283</v>
      </c>
      <c r="J1421">
        <v>6.2380000000000004</v>
      </c>
      <c r="K1421">
        <v>5.6109999999999998</v>
      </c>
      <c r="L1421">
        <v>5.87</v>
      </c>
    </row>
    <row r="1422" spans="1:12" x14ac:dyDescent="0.2">
      <c r="A1422" s="36">
        <v>46214.902777777803</v>
      </c>
      <c r="B1422">
        <v>6.3929999999999998</v>
      </c>
      <c r="C1422">
        <v>5.3929999999999998</v>
      </c>
      <c r="D1422">
        <v>5.032</v>
      </c>
      <c r="E1422">
        <v>4.8159999999999998</v>
      </c>
      <c r="F1422">
        <v>7.048</v>
      </c>
      <c r="G1422">
        <v>4.5</v>
      </c>
      <c r="H1422">
        <v>4.7</v>
      </c>
      <c r="I1422" s="37">
        <f t="shared" si="22"/>
        <v>5.411714285714285</v>
      </c>
      <c r="J1422">
        <v>5.681</v>
      </c>
      <c r="K1422">
        <v>5.8</v>
      </c>
      <c r="L1422">
        <v>5.7629999999999999</v>
      </c>
    </row>
    <row r="1423" spans="1:12" x14ac:dyDescent="0.2">
      <c r="A1423" s="36">
        <v>46214.909722222197</v>
      </c>
      <c r="B1423">
        <v>5.8</v>
      </c>
      <c r="C1423">
        <v>5</v>
      </c>
      <c r="D1423">
        <v>5.649</v>
      </c>
      <c r="E1423">
        <v>5.7050000000000001</v>
      </c>
      <c r="F1423">
        <v>6.4870000000000001</v>
      </c>
      <c r="G1423">
        <v>6</v>
      </c>
      <c r="H1423">
        <v>6</v>
      </c>
      <c r="I1423" s="37">
        <f t="shared" si="22"/>
        <v>5.8058571428571435</v>
      </c>
      <c r="J1423">
        <v>5.7830000000000004</v>
      </c>
      <c r="K1423">
        <v>5.9260000000000002</v>
      </c>
      <c r="L1423">
        <v>5.37</v>
      </c>
    </row>
    <row r="1424" spans="1:12" x14ac:dyDescent="0.2">
      <c r="A1424" s="36">
        <v>46214.916666666701</v>
      </c>
      <c r="B1424">
        <v>6.1669999999999998</v>
      </c>
      <c r="C1424">
        <v>3.92</v>
      </c>
      <c r="D1424">
        <v>5.423</v>
      </c>
      <c r="E1424">
        <v>5.6020000000000003</v>
      </c>
      <c r="F1424">
        <v>6.6429999999999998</v>
      </c>
      <c r="G1424">
        <v>6.9</v>
      </c>
      <c r="H1424">
        <v>6.8</v>
      </c>
      <c r="I1424" s="37">
        <f t="shared" si="22"/>
        <v>5.9221428571428572</v>
      </c>
      <c r="J1424">
        <v>5.8620000000000001</v>
      </c>
      <c r="K1424">
        <v>5.8680000000000003</v>
      </c>
      <c r="L1424">
        <v>5.6619999999999999</v>
      </c>
    </row>
    <row r="1425" spans="1:12" x14ac:dyDescent="0.2">
      <c r="A1425" s="36">
        <v>46214.923611111102</v>
      </c>
      <c r="B1425">
        <v>6.1050000000000004</v>
      </c>
      <c r="C1425">
        <v>4.4039999999999999</v>
      </c>
      <c r="D1425">
        <v>5.6319999999999997</v>
      </c>
      <c r="E1425">
        <v>5.1749999999999998</v>
      </c>
      <c r="F1425">
        <v>6.6669999999999998</v>
      </c>
      <c r="G1425">
        <v>7.9</v>
      </c>
      <c r="H1425">
        <v>7.6</v>
      </c>
      <c r="I1425" s="37">
        <f t="shared" si="22"/>
        <v>6.2118571428571423</v>
      </c>
      <c r="J1425">
        <v>5.6950000000000003</v>
      </c>
      <c r="K1425">
        <v>6.25</v>
      </c>
      <c r="L1425">
        <v>5.2069999999999999</v>
      </c>
    </row>
    <row r="1426" spans="1:12" x14ac:dyDescent="0.2">
      <c r="A1426" s="36">
        <v>46214.930555555598</v>
      </c>
      <c r="B1426">
        <v>6.6909999999999998</v>
      </c>
      <c r="C1426">
        <v>3.7309999999999999</v>
      </c>
      <c r="D1426">
        <v>6.2060000000000004</v>
      </c>
      <c r="E1426">
        <v>6.0140000000000002</v>
      </c>
      <c r="F1426">
        <v>6.5960000000000001</v>
      </c>
      <c r="G1426">
        <v>7.4</v>
      </c>
      <c r="H1426">
        <v>7.4</v>
      </c>
      <c r="I1426" s="37">
        <f t="shared" si="22"/>
        <v>6.2911428571428569</v>
      </c>
      <c r="J1426">
        <v>6.1050000000000004</v>
      </c>
      <c r="K1426">
        <v>6.1710000000000003</v>
      </c>
      <c r="L1426">
        <v>5.032</v>
      </c>
    </row>
    <row r="1427" spans="1:12" x14ac:dyDescent="0.2">
      <c r="A1427" s="36">
        <v>46214.9375</v>
      </c>
      <c r="B1427">
        <v>5.61</v>
      </c>
      <c r="C1427">
        <v>4.4180000000000001</v>
      </c>
      <c r="D1427">
        <v>5.633</v>
      </c>
      <c r="E1427">
        <v>5.08</v>
      </c>
      <c r="F1427">
        <v>5.9470000000000001</v>
      </c>
      <c r="G1427">
        <v>7.2</v>
      </c>
      <c r="H1427">
        <v>6.2</v>
      </c>
      <c r="I1427" s="37">
        <f t="shared" si="22"/>
        <v>5.7268571428571429</v>
      </c>
      <c r="J1427">
        <v>6.0990000000000002</v>
      </c>
      <c r="K1427">
        <v>6.2770000000000001</v>
      </c>
      <c r="L1427">
        <v>5.226</v>
      </c>
    </row>
    <row r="1428" spans="1:12" x14ac:dyDescent="0.2">
      <c r="A1428" s="36">
        <v>46214.944444444503</v>
      </c>
      <c r="B1428">
        <v>5.7370000000000001</v>
      </c>
      <c r="C1428">
        <v>4.9039999999999999</v>
      </c>
      <c r="D1428">
        <v>5.1779999999999999</v>
      </c>
      <c r="E1428">
        <v>4.2460000000000004</v>
      </c>
      <c r="F1428">
        <v>6.0460000000000003</v>
      </c>
      <c r="G1428">
        <v>6.9</v>
      </c>
      <c r="H1428">
        <v>6.5</v>
      </c>
      <c r="I1428" s="37">
        <f t="shared" si="22"/>
        <v>5.6444285714285707</v>
      </c>
      <c r="J1428">
        <v>5.9569999999999999</v>
      </c>
      <c r="K1428">
        <v>6.3650000000000002</v>
      </c>
      <c r="L1428">
        <v>5.3840000000000003</v>
      </c>
    </row>
    <row r="1429" spans="1:12" x14ac:dyDescent="0.2">
      <c r="A1429" s="36">
        <v>46214.951388888898</v>
      </c>
      <c r="B1429">
        <v>5.944</v>
      </c>
      <c r="C1429">
        <v>5.4260000000000002</v>
      </c>
      <c r="D1429">
        <v>4.9379999999999997</v>
      </c>
      <c r="E1429">
        <v>4.2670000000000003</v>
      </c>
      <c r="F1429">
        <v>5.8929999999999998</v>
      </c>
      <c r="G1429">
        <v>7.6</v>
      </c>
      <c r="H1429">
        <v>6.3</v>
      </c>
      <c r="I1429" s="37">
        <f t="shared" si="22"/>
        <v>5.766857142857142</v>
      </c>
      <c r="J1429">
        <v>6.1529999999999996</v>
      </c>
      <c r="K1429">
        <v>6.5</v>
      </c>
      <c r="L1429">
        <v>5.1109999999999998</v>
      </c>
    </row>
    <row r="1430" spans="1:12" x14ac:dyDescent="0.2">
      <c r="A1430" s="36">
        <v>46214.958333333299</v>
      </c>
      <c r="B1430">
        <v>5.2080000000000002</v>
      </c>
      <c r="C1430">
        <v>5.1040000000000001</v>
      </c>
      <c r="D1430">
        <v>4.4470000000000001</v>
      </c>
      <c r="E1430">
        <v>4.1619999999999999</v>
      </c>
      <c r="F1430">
        <v>5.5860000000000003</v>
      </c>
      <c r="G1430">
        <v>7.9</v>
      </c>
      <c r="H1430">
        <v>7.4</v>
      </c>
      <c r="I1430" s="37">
        <f t="shared" si="22"/>
        <v>5.6867142857142854</v>
      </c>
      <c r="J1430">
        <v>5.7320000000000002</v>
      </c>
      <c r="K1430">
        <v>5.8520000000000003</v>
      </c>
      <c r="L1430">
        <v>5.0190000000000001</v>
      </c>
    </row>
    <row r="1431" spans="1:12" x14ac:dyDescent="0.2">
      <c r="A1431" s="36">
        <v>46214.965277777803</v>
      </c>
      <c r="B1431">
        <v>5.3170000000000002</v>
      </c>
      <c r="C1431">
        <v>5.1029999999999998</v>
      </c>
      <c r="D1431">
        <v>4.1539999999999999</v>
      </c>
      <c r="E1431">
        <v>4.1020000000000003</v>
      </c>
      <c r="F1431">
        <v>5.6139999999999999</v>
      </c>
      <c r="G1431">
        <v>7.6</v>
      </c>
      <c r="H1431">
        <v>6.7</v>
      </c>
      <c r="I1431" s="37">
        <f t="shared" si="22"/>
        <v>5.5128571428571433</v>
      </c>
      <c r="J1431">
        <v>5.4290000000000003</v>
      </c>
      <c r="K1431">
        <v>5.2270000000000003</v>
      </c>
      <c r="L1431">
        <v>5.0270000000000001</v>
      </c>
    </row>
    <row r="1432" spans="1:12" x14ac:dyDescent="0.2">
      <c r="A1432" s="36">
        <v>46214.972222222197</v>
      </c>
      <c r="B1432">
        <v>5.47</v>
      </c>
      <c r="C1432">
        <v>5.4320000000000004</v>
      </c>
      <c r="D1432">
        <v>4.2539999999999996</v>
      </c>
      <c r="E1432">
        <v>4.1920000000000002</v>
      </c>
      <c r="F1432">
        <v>5.8319999999999999</v>
      </c>
      <c r="G1432">
        <v>7.6</v>
      </c>
      <c r="H1432">
        <v>6.4</v>
      </c>
      <c r="I1432" s="37">
        <f t="shared" si="22"/>
        <v>5.597142857142857</v>
      </c>
      <c r="J1432">
        <v>5.8730000000000002</v>
      </c>
      <c r="K1432">
        <v>5.1260000000000003</v>
      </c>
      <c r="L1432">
        <v>5.2270000000000003</v>
      </c>
    </row>
    <row r="1433" spans="1:12" x14ac:dyDescent="0.2">
      <c r="A1433" s="36">
        <v>46214.979166666701</v>
      </c>
      <c r="B1433">
        <v>5.1740000000000004</v>
      </c>
      <c r="C1433">
        <v>5.069</v>
      </c>
      <c r="D1433">
        <v>5.0490000000000004</v>
      </c>
      <c r="E1433">
        <v>4.7030000000000003</v>
      </c>
      <c r="F1433">
        <v>5.5810000000000004</v>
      </c>
      <c r="G1433">
        <v>7.5</v>
      </c>
      <c r="H1433">
        <v>6.6</v>
      </c>
      <c r="I1433" s="37">
        <f t="shared" si="22"/>
        <v>5.6680000000000001</v>
      </c>
      <c r="J1433">
        <v>5.4569999999999999</v>
      </c>
      <c r="K1433">
        <v>5.7359999999999998</v>
      </c>
      <c r="L1433">
        <v>5.31</v>
      </c>
    </row>
    <row r="1434" spans="1:12" x14ac:dyDescent="0.2">
      <c r="A1434" s="36">
        <v>46214.986111111102</v>
      </c>
      <c r="B1434">
        <v>5.4539999999999997</v>
      </c>
      <c r="C1434">
        <v>4.7910000000000004</v>
      </c>
      <c r="D1434">
        <v>5.2439999999999998</v>
      </c>
      <c r="E1434">
        <v>4.8159999999999998</v>
      </c>
      <c r="F1434">
        <v>5.5380000000000003</v>
      </c>
      <c r="G1434">
        <v>7</v>
      </c>
      <c r="H1434">
        <v>5.9</v>
      </c>
      <c r="I1434" s="37">
        <f t="shared" si="22"/>
        <v>5.5347142857142861</v>
      </c>
      <c r="J1434">
        <v>5.3049999999999997</v>
      </c>
      <c r="K1434">
        <v>5.38</v>
      </c>
      <c r="L1434">
        <v>5.1390000000000002</v>
      </c>
    </row>
    <row r="1435" spans="1:12" x14ac:dyDescent="0.2">
      <c r="A1435" s="36">
        <v>46214.993055555598</v>
      </c>
      <c r="B1435">
        <v>5.3419999999999996</v>
      </c>
      <c r="C1435">
        <v>4.97</v>
      </c>
      <c r="D1435">
        <v>4.9610000000000003</v>
      </c>
      <c r="E1435">
        <v>4.3849999999999998</v>
      </c>
      <c r="F1435">
        <v>4.9370000000000003</v>
      </c>
      <c r="G1435">
        <v>7</v>
      </c>
      <c r="H1435">
        <v>6.8</v>
      </c>
      <c r="I1435" s="37">
        <f t="shared" si="22"/>
        <v>5.4850000000000003</v>
      </c>
      <c r="J1435">
        <v>4.3369999999999997</v>
      </c>
      <c r="K1435">
        <v>5.1459999999999999</v>
      </c>
      <c r="L1435">
        <v>4.5880000000000001</v>
      </c>
    </row>
    <row r="1436" spans="1:12" x14ac:dyDescent="0.2">
      <c r="A1436" s="36">
        <v>46215</v>
      </c>
      <c r="B1436">
        <v>4.7590000000000003</v>
      </c>
      <c r="C1436">
        <v>4.68</v>
      </c>
      <c r="D1436">
        <v>4.6470000000000002</v>
      </c>
      <c r="E1436">
        <v>4.6609999999999996</v>
      </c>
      <c r="F1436">
        <v>4.819</v>
      </c>
      <c r="G1436">
        <v>6.8</v>
      </c>
      <c r="H1436">
        <v>6.9</v>
      </c>
      <c r="I1436" s="37">
        <f t="shared" si="22"/>
        <v>5.3237142857142858</v>
      </c>
      <c r="J1436">
        <v>4.41</v>
      </c>
      <c r="K1436">
        <v>4.4809999999999999</v>
      </c>
      <c r="L1436">
        <v>4.4020000000000001</v>
      </c>
    </row>
    <row r="1437" spans="1:12" x14ac:dyDescent="0.2">
      <c r="A1437" s="36">
        <v>46215.006944444503</v>
      </c>
      <c r="B1437">
        <v>4.6829999999999998</v>
      </c>
      <c r="C1437">
        <v>4.5019999999999998</v>
      </c>
      <c r="D1437">
        <v>4.3949999999999996</v>
      </c>
      <c r="E1437">
        <v>4.3479999999999999</v>
      </c>
      <c r="F1437">
        <v>4.8330000000000002</v>
      </c>
      <c r="G1437">
        <v>6.4</v>
      </c>
      <c r="H1437">
        <v>6.5</v>
      </c>
      <c r="I1437" s="37">
        <f t="shared" si="22"/>
        <v>5.0944285714285709</v>
      </c>
      <c r="J1437">
        <v>4.21</v>
      </c>
      <c r="K1437">
        <v>3.948</v>
      </c>
      <c r="L1437">
        <v>3.8260000000000001</v>
      </c>
    </row>
    <row r="1438" spans="1:12" x14ac:dyDescent="0.2">
      <c r="A1438" s="36">
        <v>46215.013888888898</v>
      </c>
      <c r="B1438">
        <v>4.3639999999999999</v>
      </c>
      <c r="C1438">
        <v>4.7389999999999999</v>
      </c>
      <c r="D1438">
        <v>3.8839999999999999</v>
      </c>
      <c r="E1438">
        <v>4.4749999999999996</v>
      </c>
      <c r="F1438">
        <v>4.83</v>
      </c>
      <c r="G1438">
        <v>6.2</v>
      </c>
      <c r="H1438">
        <v>6.2</v>
      </c>
      <c r="I1438" s="37">
        <f t="shared" si="22"/>
        <v>4.9560000000000004</v>
      </c>
      <c r="J1438">
        <v>3.5859999999999999</v>
      </c>
      <c r="K1438">
        <v>3.9319999999999999</v>
      </c>
      <c r="L1438">
        <v>3.351</v>
      </c>
    </row>
    <row r="1439" spans="1:12" x14ac:dyDescent="0.2">
      <c r="A1439" s="36">
        <v>46215.020833333299</v>
      </c>
      <c r="B1439">
        <v>4.3710000000000004</v>
      </c>
      <c r="C1439">
        <v>4.2640000000000002</v>
      </c>
      <c r="D1439">
        <v>3.375</v>
      </c>
      <c r="E1439">
        <v>4.1219999999999999</v>
      </c>
      <c r="F1439">
        <v>4.609</v>
      </c>
      <c r="G1439">
        <v>5.9</v>
      </c>
      <c r="H1439">
        <v>6</v>
      </c>
      <c r="I1439" s="37">
        <f t="shared" si="22"/>
        <v>4.6629999999999994</v>
      </c>
      <c r="J1439">
        <v>3.4620000000000002</v>
      </c>
      <c r="K1439">
        <v>3.7890000000000001</v>
      </c>
      <c r="L1439">
        <v>3.0089999999999999</v>
      </c>
    </row>
    <row r="1440" spans="1:12" x14ac:dyDescent="0.2">
      <c r="A1440" s="36">
        <v>46215.027777777803</v>
      </c>
      <c r="B1440">
        <v>3.9470000000000001</v>
      </c>
      <c r="C1440">
        <v>3.8759999999999999</v>
      </c>
      <c r="D1440">
        <v>3.0150000000000001</v>
      </c>
      <c r="E1440">
        <v>3.7679999999999998</v>
      </c>
      <c r="F1440">
        <v>4.6619999999999999</v>
      </c>
      <c r="G1440">
        <v>5.7</v>
      </c>
      <c r="H1440">
        <v>5.5</v>
      </c>
      <c r="I1440" s="37">
        <f t="shared" si="22"/>
        <v>4.3525714285714283</v>
      </c>
      <c r="J1440">
        <v>3.7360000000000002</v>
      </c>
      <c r="K1440">
        <v>3.9340000000000002</v>
      </c>
      <c r="L1440">
        <v>3.33</v>
      </c>
    </row>
    <row r="1441" spans="1:12" x14ac:dyDescent="0.2">
      <c r="A1441" s="36">
        <v>46215.034722222197</v>
      </c>
      <c r="B1441">
        <v>4.0599999999999996</v>
      </c>
      <c r="C1441">
        <v>3.7709999999999999</v>
      </c>
      <c r="D1441">
        <v>2.9049999999999998</v>
      </c>
      <c r="E1441">
        <v>3.7370000000000001</v>
      </c>
      <c r="F1441">
        <v>4.1189999999999998</v>
      </c>
      <c r="G1441">
        <v>5.0999999999999996</v>
      </c>
      <c r="H1441">
        <v>4.9000000000000004</v>
      </c>
      <c r="I1441" s="37">
        <f t="shared" si="22"/>
        <v>4.0845714285714285</v>
      </c>
      <c r="J1441">
        <v>3.468</v>
      </c>
      <c r="K1441">
        <v>3.8519999999999999</v>
      </c>
      <c r="L1441">
        <v>3.1880000000000002</v>
      </c>
    </row>
    <row r="1442" spans="1:12" x14ac:dyDescent="0.2">
      <c r="A1442" s="36">
        <v>46215.055555555598</v>
      </c>
      <c r="B1442">
        <v>3.2029999999999998</v>
      </c>
      <c r="C1442">
        <v>3.2349999999999999</v>
      </c>
      <c r="D1442">
        <v>2.7210000000000001</v>
      </c>
      <c r="E1442">
        <v>3.17</v>
      </c>
      <c r="F1442">
        <v>3.0409999999999999</v>
      </c>
      <c r="G1442">
        <v>4.5999999999999996</v>
      </c>
      <c r="H1442">
        <v>4.4000000000000004</v>
      </c>
      <c r="I1442" s="37">
        <f t="shared" si="22"/>
        <v>3.4814285714285709</v>
      </c>
      <c r="J1442">
        <v>2.7770000000000001</v>
      </c>
      <c r="K1442">
        <v>2.8340000000000001</v>
      </c>
      <c r="L1442">
        <v>2.9769999999999999</v>
      </c>
    </row>
    <row r="1443" spans="1:12" x14ac:dyDescent="0.2">
      <c r="A1443" s="36">
        <v>46215.0625</v>
      </c>
      <c r="B1443">
        <v>2.056</v>
      </c>
      <c r="C1443">
        <v>2.2149999999999999</v>
      </c>
      <c r="D1443">
        <v>2.2010000000000001</v>
      </c>
      <c r="E1443">
        <v>2.1539999999999999</v>
      </c>
      <c r="F1443">
        <v>2.2080000000000002</v>
      </c>
      <c r="G1443">
        <v>4.0999999999999996</v>
      </c>
      <c r="H1443">
        <v>3.8</v>
      </c>
      <c r="I1443" s="37">
        <f t="shared" si="22"/>
        <v>2.6762857142857142</v>
      </c>
      <c r="J1443">
        <v>2.7309999999999999</v>
      </c>
      <c r="K1443">
        <v>2.7250000000000001</v>
      </c>
      <c r="L1443">
        <v>3.2330000000000001</v>
      </c>
    </row>
    <row r="1444" spans="1:12" x14ac:dyDescent="0.2">
      <c r="A1444" s="36">
        <v>46215.069444444503</v>
      </c>
      <c r="B1444">
        <v>2.5070000000000001</v>
      </c>
      <c r="C1444">
        <v>2.4049999999999998</v>
      </c>
      <c r="D1444">
        <v>2.2789999999999999</v>
      </c>
      <c r="E1444">
        <v>2.67</v>
      </c>
      <c r="F1444">
        <v>2.464</v>
      </c>
      <c r="G1444">
        <v>4.5</v>
      </c>
      <c r="H1444">
        <v>4</v>
      </c>
      <c r="I1444" s="37">
        <f t="shared" si="22"/>
        <v>2.9750000000000005</v>
      </c>
      <c r="J1444">
        <v>3.7759999999999998</v>
      </c>
      <c r="K1444">
        <v>3.3849999999999998</v>
      </c>
      <c r="L1444">
        <v>3.8210000000000002</v>
      </c>
    </row>
    <row r="1445" spans="1:12" x14ac:dyDescent="0.2">
      <c r="A1445" s="36">
        <v>46215.076388888898</v>
      </c>
      <c r="B1445">
        <v>3.0619999999999998</v>
      </c>
      <c r="C1445">
        <v>3.194</v>
      </c>
      <c r="D1445">
        <v>2.7440000000000002</v>
      </c>
      <c r="E1445">
        <v>3.3180000000000001</v>
      </c>
      <c r="F1445">
        <v>2.6160000000000001</v>
      </c>
      <c r="G1445">
        <v>4.2</v>
      </c>
      <c r="H1445">
        <v>3.5</v>
      </c>
      <c r="I1445" s="37">
        <f t="shared" si="22"/>
        <v>3.2334285714285715</v>
      </c>
      <c r="J1445">
        <v>3.55</v>
      </c>
      <c r="K1445">
        <v>3.1480000000000001</v>
      </c>
      <c r="L1445">
        <v>3.173</v>
      </c>
    </row>
    <row r="1446" spans="1:12" x14ac:dyDescent="0.2">
      <c r="A1446" s="36">
        <v>46215.083333333299</v>
      </c>
      <c r="B1446">
        <v>3.3969999999999998</v>
      </c>
      <c r="C1446">
        <v>3.3980000000000001</v>
      </c>
      <c r="D1446">
        <v>3.214</v>
      </c>
      <c r="E1446">
        <v>3.5249999999999999</v>
      </c>
      <c r="F1446">
        <v>3.1539999999999999</v>
      </c>
      <c r="G1446">
        <v>2.8</v>
      </c>
      <c r="H1446">
        <v>1.7</v>
      </c>
      <c r="I1446" s="37">
        <f t="shared" si="22"/>
        <v>3.0268571428571431</v>
      </c>
      <c r="J1446">
        <v>2.6829999999999998</v>
      </c>
      <c r="K1446">
        <v>2.8450000000000002</v>
      </c>
      <c r="L1446">
        <v>2.9809999999999999</v>
      </c>
    </row>
    <row r="1447" spans="1:12" x14ac:dyDescent="0.2">
      <c r="A1447" s="36">
        <v>46215.097222222197</v>
      </c>
      <c r="B1447">
        <v>3.464</v>
      </c>
      <c r="C1447">
        <v>3.71</v>
      </c>
      <c r="D1447">
        <v>4.1980000000000004</v>
      </c>
      <c r="E1447">
        <v>4.2720000000000002</v>
      </c>
      <c r="F1447">
        <v>3.907</v>
      </c>
      <c r="G1447">
        <v>1.7</v>
      </c>
      <c r="H1447">
        <v>1.2</v>
      </c>
      <c r="I1447" s="37">
        <f t="shared" si="22"/>
        <v>3.2072857142857143</v>
      </c>
      <c r="J1447">
        <v>3.3250000000000002</v>
      </c>
      <c r="K1447">
        <v>2.8610000000000002</v>
      </c>
      <c r="L1447">
        <v>3.141</v>
      </c>
    </row>
    <row r="1448" spans="1:12" x14ac:dyDescent="0.2">
      <c r="A1448" s="36">
        <v>46215.104166666701</v>
      </c>
      <c r="B1448">
        <v>3.3210000000000002</v>
      </c>
      <c r="C1448">
        <v>3.9910000000000001</v>
      </c>
      <c r="D1448">
        <v>4.3250000000000002</v>
      </c>
      <c r="E1448">
        <v>4.2770000000000001</v>
      </c>
      <c r="F1448">
        <v>3.9089999999999998</v>
      </c>
      <c r="G1448">
        <v>1.8</v>
      </c>
      <c r="H1448">
        <v>1.3</v>
      </c>
      <c r="I1448" s="37">
        <f t="shared" si="22"/>
        <v>3.2747142857142859</v>
      </c>
      <c r="J1448">
        <v>2.9580000000000002</v>
      </c>
      <c r="K1448">
        <v>2.7170000000000001</v>
      </c>
      <c r="L1448">
        <v>2.6030000000000002</v>
      </c>
    </row>
    <row r="1449" spans="1:12" x14ac:dyDescent="0.2">
      <c r="A1449" s="36">
        <v>46215.111111111102</v>
      </c>
      <c r="B1449">
        <v>4.859</v>
      </c>
      <c r="C1449">
        <v>5.3360000000000003</v>
      </c>
      <c r="D1449">
        <v>6.6970000000000001</v>
      </c>
      <c r="E1449">
        <v>6.1429999999999998</v>
      </c>
      <c r="F1449">
        <v>4.6040000000000001</v>
      </c>
      <c r="G1449">
        <v>1.6</v>
      </c>
      <c r="H1449">
        <v>1.4</v>
      </c>
      <c r="I1449" s="37">
        <f t="shared" si="22"/>
        <v>4.3769999999999998</v>
      </c>
      <c r="J1449">
        <v>3.0449999999999999</v>
      </c>
      <c r="K1449">
        <v>2.5859999999999999</v>
      </c>
      <c r="L1449">
        <v>2.4489999999999998</v>
      </c>
    </row>
    <row r="1450" spans="1:12" x14ac:dyDescent="0.2">
      <c r="A1450" s="36">
        <v>46215.118055555598</v>
      </c>
      <c r="B1450">
        <v>5.3369999999999997</v>
      </c>
      <c r="C1450">
        <v>4.2699999999999996</v>
      </c>
      <c r="D1450">
        <v>6.9930000000000003</v>
      </c>
      <c r="E1450">
        <v>4.6029999999999998</v>
      </c>
      <c r="F1450">
        <v>5.0389999999999997</v>
      </c>
      <c r="G1450">
        <v>1.8</v>
      </c>
      <c r="H1450">
        <v>1.6</v>
      </c>
      <c r="I1450" s="37">
        <f t="shared" si="22"/>
        <v>4.2345714285714298</v>
      </c>
      <c r="J1450">
        <v>2.258</v>
      </c>
      <c r="K1450">
        <v>2.2669999999999999</v>
      </c>
      <c r="L1450">
        <v>2.3639999999999999</v>
      </c>
    </row>
    <row r="1451" spans="1:12" x14ac:dyDescent="0.2">
      <c r="A1451" s="36">
        <v>46215.138888888898</v>
      </c>
      <c r="B1451">
        <v>4.9969999999999999</v>
      </c>
      <c r="C1451">
        <v>6.1559999999999997</v>
      </c>
      <c r="D1451">
        <v>6.0090000000000003</v>
      </c>
      <c r="E1451">
        <v>5.8819999999999997</v>
      </c>
      <c r="F1451">
        <v>4.6669999999999998</v>
      </c>
      <c r="G1451">
        <v>1.6</v>
      </c>
      <c r="H1451">
        <v>1.8</v>
      </c>
      <c r="I1451" s="37">
        <f t="shared" si="22"/>
        <v>4.4444285714285714</v>
      </c>
      <c r="J1451">
        <v>2.8069999999999999</v>
      </c>
      <c r="K1451">
        <v>2.71</v>
      </c>
      <c r="L1451">
        <v>3.7610000000000001</v>
      </c>
    </row>
    <row r="1452" spans="1:12" x14ac:dyDescent="0.2">
      <c r="A1452" s="36">
        <v>46215.145833333299</v>
      </c>
      <c r="B1452">
        <v>4.9020000000000001</v>
      </c>
      <c r="C1452">
        <v>5.6289999999999996</v>
      </c>
      <c r="D1452">
        <v>5.7439999999999998</v>
      </c>
      <c r="E1452">
        <v>4.9930000000000003</v>
      </c>
      <c r="F1452">
        <v>4.7709999999999999</v>
      </c>
      <c r="G1452">
        <v>1.8</v>
      </c>
      <c r="H1452">
        <v>1.9</v>
      </c>
      <c r="I1452" s="37">
        <f t="shared" si="22"/>
        <v>4.2484285714285717</v>
      </c>
      <c r="J1452">
        <v>2.7410000000000001</v>
      </c>
      <c r="K1452">
        <v>3.0369999999999999</v>
      </c>
      <c r="L1452">
        <v>3.78</v>
      </c>
    </row>
    <row r="1453" spans="1:12" x14ac:dyDescent="0.2">
      <c r="A1453" s="36">
        <v>46215.152777777803</v>
      </c>
      <c r="B1453">
        <v>5.0780000000000003</v>
      </c>
      <c r="C1453">
        <v>5.1520000000000001</v>
      </c>
      <c r="D1453">
        <v>6.085</v>
      </c>
      <c r="E1453">
        <v>4.88</v>
      </c>
      <c r="F1453">
        <v>4.9290000000000003</v>
      </c>
      <c r="G1453">
        <v>1.6</v>
      </c>
      <c r="H1453">
        <v>1.9</v>
      </c>
      <c r="I1453" s="37">
        <f t="shared" si="22"/>
        <v>4.2320000000000002</v>
      </c>
      <c r="J1453">
        <v>3.5529999999999999</v>
      </c>
      <c r="K1453">
        <v>3.246</v>
      </c>
      <c r="L1453">
        <v>3.8809999999999998</v>
      </c>
    </row>
    <row r="1454" spans="1:12" x14ac:dyDescent="0.2">
      <c r="A1454" s="36">
        <v>46215.159722222197</v>
      </c>
      <c r="B1454">
        <v>4.8929999999999998</v>
      </c>
      <c r="C1454">
        <v>5.2809999999999997</v>
      </c>
      <c r="D1454">
        <v>7.0510000000000002</v>
      </c>
      <c r="E1454">
        <v>5.3419999999999996</v>
      </c>
      <c r="F1454">
        <v>4.6100000000000003</v>
      </c>
      <c r="G1454">
        <v>1.6</v>
      </c>
      <c r="H1454">
        <v>1.7</v>
      </c>
      <c r="I1454" s="37">
        <f t="shared" si="22"/>
        <v>4.3538571428571426</v>
      </c>
      <c r="J1454">
        <v>3.343</v>
      </c>
      <c r="K1454">
        <v>3.544</v>
      </c>
      <c r="L1454">
        <v>3.355</v>
      </c>
    </row>
    <row r="1455" spans="1:12" x14ac:dyDescent="0.2">
      <c r="A1455" s="36">
        <v>46215.166666666701</v>
      </c>
      <c r="B1455">
        <v>4.9770000000000003</v>
      </c>
      <c r="C1455">
        <v>4.9340000000000002</v>
      </c>
      <c r="D1455">
        <v>7.1619999999999999</v>
      </c>
      <c r="E1455">
        <v>5.423</v>
      </c>
      <c r="F1455">
        <v>4.8179999999999996</v>
      </c>
      <c r="G1455">
        <v>2.1</v>
      </c>
      <c r="H1455">
        <v>2</v>
      </c>
      <c r="I1455" s="37">
        <f t="shared" si="22"/>
        <v>4.4877142857142855</v>
      </c>
      <c r="J1455">
        <v>3.1160000000000001</v>
      </c>
      <c r="K1455">
        <v>3.5230000000000001</v>
      </c>
      <c r="L1455">
        <v>2.8380000000000001</v>
      </c>
    </row>
    <row r="1456" spans="1:12" x14ac:dyDescent="0.2">
      <c r="A1456" s="36">
        <v>46215.173611111102</v>
      </c>
      <c r="B1456">
        <v>4.9589999999999996</v>
      </c>
      <c r="C1456">
        <v>4.8949999999999996</v>
      </c>
      <c r="D1456">
        <v>6.6719999999999997</v>
      </c>
      <c r="E1456">
        <v>6.1050000000000004</v>
      </c>
      <c r="F1456">
        <v>5.0449999999999999</v>
      </c>
      <c r="G1456">
        <v>1.9</v>
      </c>
      <c r="H1456">
        <v>1.7</v>
      </c>
      <c r="I1456" s="37">
        <f t="shared" si="22"/>
        <v>4.468</v>
      </c>
      <c r="J1456">
        <v>3.089</v>
      </c>
      <c r="K1456">
        <v>2.9489999999999998</v>
      </c>
      <c r="L1456">
        <v>3.7069999999999999</v>
      </c>
    </row>
    <row r="1457" spans="1:12" x14ac:dyDescent="0.2">
      <c r="A1457" s="36">
        <v>46215.1875</v>
      </c>
      <c r="B1457">
        <v>5.0839999999999996</v>
      </c>
      <c r="C1457">
        <v>5.6079999999999997</v>
      </c>
      <c r="D1457">
        <v>7.3979999999999997</v>
      </c>
      <c r="E1457">
        <v>5.548</v>
      </c>
      <c r="F1457">
        <v>4.6580000000000004</v>
      </c>
      <c r="G1457">
        <v>1.6</v>
      </c>
      <c r="H1457">
        <v>1.4</v>
      </c>
      <c r="I1457" s="37">
        <f t="shared" si="22"/>
        <v>4.4708571428571426</v>
      </c>
      <c r="J1457">
        <v>3.8530000000000002</v>
      </c>
      <c r="K1457">
        <v>3.5009999999999999</v>
      </c>
      <c r="L1457">
        <v>3.766</v>
      </c>
    </row>
    <row r="1458" spans="1:12" x14ac:dyDescent="0.2">
      <c r="A1458" s="36">
        <v>46215.194444444503</v>
      </c>
      <c r="B1458">
        <v>5.468</v>
      </c>
      <c r="C1458">
        <v>7.2939999999999996</v>
      </c>
      <c r="D1458">
        <v>7.806</v>
      </c>
      <c r="E1458">
        <v>7.1449999999999996</v>
      </c>
      <c r="F1458">
        <v>5.8230000000000004</v>
      </c>
      <c r="G1458">
        <v>1.8</v>
      </c>
      <c r="H1458">
        <v>1.9</v>
      </c>
      <c r="I1458" s="37">
        <f t="shared" si="22"/>
        <v>5.3194285714285714</v>
      </c>
      <c r="J1458">
        <v>3.6190000000000002</v>
      </c>
      <c r="K1458">
        <v>3.8250000000000002</v>
      </c>
      <c r="L1458">
        <v>3.85</v>
      </c>
    </row>
    <row r="1459" spans="1:12" x14ac:dyDescent="0.2">
      <c r="A1459" s="36">
        <v>46215.201388888898</v>
      </c>
      <c r="B1459">
        <v>5.5309999999999997</v>
      </c>
      <c r="C1459">
        <v>6.4539999999999997</v>
      </c>
      <c r="D1459">
        <v>7.6120000000000001</v>
      </c>
      <c r="E1459">
        <v>6.72</v>
      </c>
      <c r="F1459">
        <v>5.6559999999999997</v>
      </c>
      <c r="G1459">
        <v>1.6</v>
      </c>
      <c r="H1459">
        <v>1.7</v>
      </c>
      <c r="I1459" s="37">
        <f t="shared" si="22"/>
        <v>5.0390000000000006</v>
      </c>
      <c r="J1459">
        <v>4.0220000000000002</v>
      </c>
      <c r="K1459">
        <v>4.0540000000000003</v>
      </c>
      <c r="L1459">
        <v>4.2370000000000001</v>
      </c>
    </row>
    <row r="1460" spans="1:12" x14ac:dyDescent="0.2">
      <c r="A1460" s="36">
        <v>46215.208333333299</v>
      </c>
      <c r="B1460">
        <v>5.4029999999999996</v>
      </c>
      <c r="C1460">
        <v>5.8949999999999996</v>
      </c>
      <c r="D1460">
        <v>6.7560000000000002</v>
      </c>
      <c r="E1460">
        <v>6.242</v>
      </c>
      <c r="F1460">
        <v>5.8280000000000003</v>
      </c>
      <c r="G1460">
        <v>1.8</v>
      </c>
      <c r="H1460">
        <v>1.7</v>
      </c>
      <c r="I1460" s="37">
        <f t="shared" si="22"/>
        <v>4.8034285714285714</v>
      </c>
      <c r="J1460">
        <v>3.7730000000000001</v>
      </c>
      <c r="K1460">
        <v>4.12</v>
      </c>
      <c r="L1460">
        <v>4.3339999999999996</v>
      </c>
    </row>
    <row r="1461" spans="1:12" x14ac:dyDescent="0.2">
      <c r="A1461" s="36">
        <v>46215.215277777803</v>
      </c>
      <c r="B1461">
        <v>5.0880000000000001</v>
      </c>
      <c r="C1461">
        <v>5.8259999999999996</v>
      </c>
      <c r="D1461">
        <v>7.0659999999999998</v>
      </c>
      <c r="E1461">
        <v>6.5339999999999998</v>
      </c>
      <c r="F1461">
        <v>5.7190000000000003</v>
      </c>
      <c r="G1461">
        <v>2.2999999999999998</v>
      </c>
      <c r="H1461">
        <v>2.2999999999999998</v>
      </c>
      <c r="I1461" s="37">
        <f t="shared" si="22"/>
        <v>4.9761428571428565</v>
      </c>
      <c r="J1461">
        <v>4.3730000000000002</v>
      </c>
      <c r="K1461">
        <v>4.2229999999999999</v>
      </c>
      <c r="L1461">
        <v>4.2069999999999999</v>
      </c>
    </row>
    <row r="1462" spans="1:12" x14ac:dyDescent="0.2">
      <c r="A1462" s="36">
        <v>46215.222222222197</v>
      </c>
      <c r="B1462">
        <v>4.9379999999999997</v>
      </c>
      <c r="C1462">
        <v>4.9980000000000002</v>
      </c>
      <c r="D1462">
        <v>6.8179999999999996</v>
      </c>
      <c r="E1462">
        <v>6.6189999999999998</v>
      </c>
      <c r="F1462">
        <v>5.3760000000000003</v>
      </c>
      <c r="G1462">
        <v>3.3</v>
      </c>
      <c r="H1462">
        <v>2.7</v>
      </c>
      <c r="I1462" s="37">
        <f t="shared" si="22"/>
        <v>4.9641428571428579</v>
      </c>
      <c r="J1462">
        <v>4.4489999999999998</v>
      </c>
      <c r="K1462">
        <v>3.8109999999999999</v>
      </c>
      <c r="L1462">
        <v>3.859</v>
      </c>
    </row>
    <row r="1463" spans="1:12" x14ac:dyDescent="0.2">
      <c r="A1463" s="36">
        <v>46215.229166666701</v>
      </c>
      <c r="B1463">
        <v>4.5149999999999997</v>
      </c>
      <c r="C1463">
        <v>5.093</v>
      </c>
      <c r="D1463">
        <v>7.0110000000000001</v>
      </c>
      <c r="E1463">
        <v>6.3179999999999996</v>
      </c>
      <c r="F1463">
        <v>4.9080000000000004</v>
      </c>
      <c r="G1463">
        <v>3.8</v>
      </c>
      <c r="H1463">
        <v>3.7</v>
      </c>
      <c r="I1463" s="37">
        <f t="shared" si="22"/>
        <v>5.0492857142857144</v>
      </c>
      <c r="J1463">
        <v>4.1829999999999998</v>
      </c>
      <c r="K1463">
        <v>3.6480000000000001</v>
      </c>
      <c r="L1463">
        <v>3.3439999999999999</v>
      </c>
    </row>
    <row r="1464" spans="1:12" x14ac:dyDescent="0.2">
      <c r="A1464" s="36">
        <v>46215.236111111102</v>
      </c>
      <c r="B1464">
        <v>4.1130000000000004</v>
      </c>
      <c r="C1464">
        <v>4.9139999999999997</v>
      </c>
      <c r="D1464">
        <v>6.774</v>
      </c>
      <c r="E1464">
        <v>6.3449999999999998</v>
      </c>
      <c r="F1464">
        <v>5.2039999999999997</v>
      </c>
      <c r="G1464">
        <v>4</v>
      </c>
      <c r="H1464">
        <v>4.2</v>
      </c>
      <c r="I1464" s="37">
        <f t="shared" si="22"/>
        <v>5.0785714285714292</v>
      </c>
      <c r="J1464">
        <v>3.9260000000000002</v>
      </c>
      <c r="K1464">
        <v>3.0619999999999998</v>
      </c>
      <c r="L1464">
        <v>3.0449999999999999</v>
      </c>
    </row>
    <row r="1465" spans="1:12" x14ac:dyDescent="0.2">
      <c r="A1465" s="36">
        <v>46215.243055555598</v>
      </c>
      <c r="B1465">
        <v>4.0529999999999999</v>
      </c>
      <c r="C1465">
        <v>5.8460000000000001</v>
      </c>
      <c r="D1465">
        <v>6.3520000000000003</v>
      </c>
      <c r="E1465">
        <v>5.8769999999999998</v>
      </c>
      <c r="F1465">
        <v>6.0359999999999996</v>
      </c>
      <c r="G1465">
        <v>4</v>
      </c>
      <c r="H1465">
        <v>4.0999999999999996</v>
      </c>
      <c r="I1465" s="37">
        <f t="shared" si="22"/>
        <v>5.1805714285714286</v>
      </c>
      <c r="J1465">
        <v>3.97</v>
      </c>
      <c r="K1465">
        <v>3.2250000000000001</v>
      </c>
      <c r="L1465">
        <v>3.0790000000000002</v>
      </c>
    </row>
    <row r="1466" spans="1:12" x14ac:dyDescent="0.2">
      <c r="A1466" s="36">
        <v>46215.25</v>
      </c>
      <c r="B1466">
        <v>4.375</v>
      </c>
      <c r="C1466">
        <v>4.7919999999999998</v>
      </c>
      <c r="D1466">
        <v>5.8150000000000004</v>
      </c>
      <c r="E1466">
        <v>5.4809999999999999</v>
      </c>
      <c r="F1466">
        <v>5.9139999999999997</v>
      </c>
      <c r="G1466">
        <v>3.6</v>
      </c>
      <c r="H1466">
        <v>3.7</v>
      </c>
      <c r="I1466" s="37">
        <f t="shared" si="22"/>
        <v>4.8110000000000008</v>
      </c>
      <c r="J1466">
        <v>4.1459999999999999</v>
      </c>
      <c r="K1466">
        <v>2.9769999999999999</v>
      </c>
      <c r="L1466">
        <v>3.1539999999999999</v>
      </c>
    </row>
    <row r="1467" spans="1:12" x14ac:dyDescent="0.2">
      <c r="A1467" s="36">
        <v>46215.256944444503</v>
      </c>
      <c r="B1467">
        <v>4.8220000000000001</v>
      </c>
      <c r="C1467">
        <v>4.899</v>
      </c>
      <c r="D1467">
        <v>6.4740000000000002</v>
      </c>
      <c r="E1467">
        <v>5.798</v>
      </c>
      <c r="F1467">
        <v>6.9470000000000001</v>
      </c>
      <c r="G1467">
        <v>3.4</v>
      </c>
      <c r="H1467">
        <v>2.8</v>
      </c>
      <c r="I1467" s="37">
        <f t="shared" si="22"/>
        <v>5.0200000000000005</v>
      </c>
      <c r="J1467">
        <v>4.1589999999999998</v>
      </c>
      <c r="K1467">
        <v>2.7</v>
      </c>
      <c r="L1467">
        <v>3.0790000000000002</v>
      </c>
    </row>
    <row r="1468" spans="1:12" x14ac:dyDescent="0.2">
      <c r="A1468" s="36">
        <v>46215.263888888898</v>
      </c>
      <c r="B1468">
        <v>4.9059999999999997</v>
      </c>
      <c r="C1468">
        <v>6.0789999999999997</v>
      </c>
      <c r="D1468">
        <v>7.1219999999999999</v>
      </c>
      <c r="E1468">
        <v>6.3369999999999997</v>
      </c>
      <c r="F1468">
        <v>7.52</v>
      </c>
      <c r="G1468">
        <v>3.6</v>
      </c>
      <c r="H1468">
        <v>2.7</v>
      </c>
      <c r="I1468" s="37">
        <f t="shared" si="22"/>
        <v>5.4662857142857151</v>
      </c>
      <c r="J1468">
        <v>4.0780000000000003</v>
      </c>
      <c r="K1468">
        <v>2.2320000000000002</v>
      </c>
      <c r="L1468">
        <v>3.0779999999999998</v>
      </c>
    </row>
    <row r="1469" spans="1:12" x14ac:dyDescent="0.2">
      <c r="A1469" s="36">
        <v>46215.270833333299</v>
      </c>
      <c r="B1469">
        <v>5.09</v>
      </c>
      <c r="C1469">
        <v>5.5069999999999997</v>
      </c>
      <c r="D1469">
        <v>7.218</v>
      </c>
      <c r="E1469">
        <v>6.97</v>
      </c>
      <c r="F1469">
        <v>7.6909999999999998</v>
      </c>
      <c r="G1469">
        <v>3.8</v>
      </c>
      <c r="H1469">
        <v>2.9</v>
      </c>
      <c r="I1469" s="37">
        <f t="shared" si="22"/>
        <v>5.5965714285714281</v>
      </c>
      <c r="J1469">
        <v>4.16</v>
      </c>
      <c r="K1469">
        <v>3.044</v>
      </c>
      <c r="L1469">
        <v>2.097</v>
      </c>
    </row>
    <row r="1470" spans="1:12" x14ac:dyDescent="0.2">
      <c r="A1470" s="36">
        <v>46215.284722222197</v>
      </c>
      <c r="B1470">
        <v>5.7510000000000003</v>
      </c>
      <c r="C1470">
        <v>4.16</v>
      </c>
      <c r="D1470">
        <v>6.734</v>
      </c>
      <c r="E1470">
        <v>5.8630000000000004</v>
      </c>
      <c r="F1470">
        <v>6.984</v>
      </c>
      <c r="G1470">
        <v>4.2</v>
      </c>
      <c r="H1470">
        <v>4.5999999999999996</v>
      </c>
      <c r="I1470" s="37">
        <f t="shared" si="22"/>
        <v>5.4702857142857155</v>
      </c>
      <c r="J1470">
        <v>4.1890000000000001</v>
      </c>
      <c r="K1470">
        <v>3.157</v>
      </c>
      <c r="L1470">
        <v>3.4929999999999999</v>
      </c>
    </row>
    <row r="1471" spans="1:12" x14ac:dyDescent="0.2">
      <c r="A1471" s="36">
        <v>46215.291666666701</v>
      </c>
      <c r="B1471">
        <v>5.0890000000000004</v>
      </c>
      <c r="C1471">
        <v>3.98</v>
      </c>
      <c r="D1471">
        <v>6.4980000000000002</v>
      </c>
      <c r="E1471">
        <v>5.7510000000000003</v>
      </c>
      <c r="F1471">
        <v>6.76</v>
      </c>
      <c r="G1471">
        <v>4</v>
      </c>
      <c r="H1471">
        <v>4.2</v>
      </c>
      <c r="I1471" s="37">
        <f t="shared" si="22"/>
        <v>5.1825714285714293</v>
      </c>
      <c r="J1471">
        <v>3.8929999999999998</v>
      </c>
      <c r="K1471">
        <v>4.101</v>
      </c>
      <c r="L1471">
        <v>4.4349999999999996</v>
      </c>
    </row>
    <row r="1472" spans="1:12" x14ac:dyDescent="0.2">
      <c r="A1472" s="36">
        <v>46215.298611111102</v>
      </c>
      <c r="B1472">
        <v>5.1970000000000001</v>
      </c>
      <c r="C1472">
        <v>3.4249999999999998</v>
      </c>
      <c r="D1472">
        <v>6.3319999999999999</v>
      </c>
      <c r="E1472">
        <v>5.5170000000000003</v>
      </c>
      <c r="F1472">
        <v>5.9409999999999998</v>
      </c>
      <c r="G1472">
        <v>3.7</v>
      </c>
      <c r="H1472">
        <v>4.0999999999999996</v>
      </c>
      <c r="I1472" s="37">
        <f t="shared" si="22"/>
        <v>4.887428571428571</v>
      </c>
      <c r="J1472">
        <v>3.2949999999999999</v>
      </c>
      <c r="K1472">
        <v>3.681</v>
      </c>
      <c r="L1472">
        <v>4.1529999999999996</v>
      </c>
    </row>
    <row r="1473" spans="1:12" x14ac:dyDescent="0.2">
      <c r="A1473" s="36">
        <v>46215.305555555598</v>
      </c>
      <c r="B1473">
        <v>6.38</v>
      </c>
      <c r="C1473">
        <v>3.14</v>
      </c>
      <c r="D1473">
        <v>6.399</v>
      </c>
      <c r="E1473">
        <v>5.0549999999999997</v>
      </c>
      <c r="F1473">
        <v>5.8339999999999996</v>
      </c>
      <c r="G1473">
        <v>3.4</v>
      </c>
      <c r="H1473">
        <v>3.6</v>
      </c>
      <c r="I1473" s="37">
        <f t="shared" si="22"/>
        <v>4.8297142857142861</v>
      </c>
      <c r="J1473">
        <v>2.6640000000000001</v>
      </c>
      <c r="K1473">
        <v>3.6120000000000001</v>
      </c>
      <c r="L1473">
        <v>3.984</v>
      </c>
    </row>
    <row r="1474" spans="1:12" x14ac:dyDescent="0.2">
      <c r="A1474" s="36">
        <v>46215.3125</v>
      </c>
      <c r="B1474">
        <v>5.94</v>
      </c>
      <c r="C1474">
        <v>3.819</v>
      </c>
      <c r="D1474">
        <v>5.81</v>
      </c>
      <c r="E1474">
        <v>4.4580000000000002</v>
      </c>
      <c r="F1474">
        <v>5.24</v>
      </c>
      <c r="G1474">
        <v>3</v>
      </c>
      <c r="H1474">
        <v>3.2</v>
      </c>
      <c r="I1474" s="37">
        <f t="shared" si="22"/>
        <v>4.495285714285715</v>
      </c>
      <c r="J1474">
        <v>2.2690000000000001</v>
      </c>
      <c r="K1474">
        <v>3.6389999999999998</v>
      </c>
      <c r="L1474">
        <v>3.58</v>
      </c>
    </row>
    <row r="1475" spans="1:12" x14ac:dyDescent="0.2">
      <c r="A1475" s="36">
        <v>46215.319444444503</v>
      </c>
      <c r="B1475">
        <v>5.0049999999999999</v>
      </c>
      <c r="C1475">
        <v>3.625</v>
      </c>
      <c r="D1475">
        <v>5.2649999999999997</v>
      </c>
      <c r="E1475">
        <v>3.7869999999999999</v>
      </c>
      <c r="F1475">
        <v>4.6660000000000004</v>
      </c>
      <c r="G1475">
        <v>3.5</v>
      </c>
      <c r="H1475">
        <v>2.6</v>
      </c>
      <c r="I1475" s="37">
        <f t="shared" si="22"/>
        <v>4.0640000000000001</v>
      </c>
      <c r="J1475">
        <v>2.1349999999999998</v>
      </c>
      <c r="K1475">
        <v>3.5470000000000002</v>
      </c>
      <c r="L1475">
        <v>4.1890000000000001</v>
      </c>
    </row>
    <row r="1476" spans="1:12" x14ac:dyDescent="0.2">
      <c r="A1476" s="36">
        <v>46215.326388888898</v>
      </c>
      <c r="B1476">
        <v>4.3929999999999998</v>
      </c>
      <c r="C1476">
        <v>3.351</v>
      </c>
      <c r="D1476">
        <v>4.657</v>
      </c>
      <c r="E1476">
        <v>3.7679999999999998</v>
      </c>
      <c r="F1476">
        <v>4.2009999999999996</v>
      </c>
      <c r="G1476">
        <v>3.7</v>
      </c>
      <c r="H1476">
        <v>2.9</v>
      </c>
      <c r="I1476" s="37">
        <f t="shared" si="22"/>
        <v>3.8528571428571428</v>
      </c>
      <c r="J1476">
        <v>2.1909999999999998</v>
      </c>
      <c r="K1476">
        <v>3.0350000000000001</v>
      </c>
      <c r="L1476">
        <v>3.2749999999999999</v>
      </c>
    </row>
    <row r="1477" spans="1:12" x14ac:dyDescent="0.2">
      <c r="A1477" s="36">
        <v>46215.333333333299</v>
      </c>
      <c r="B1477">
        <v>4.4749999999999996</v>
      </c>
      <c r="C1477">
        <v>3.0739999999999998</v>
      </c>
      <c r="D1477">
        <v>4.2830000000000004</v>
      </c>
      <c r="E1477">
        <v>4.0339999999999998</v>
      </c>
      <c r="F1477">
        <v>3.9209999999999998</v>
      </c>
      <c r="G1477">
        <v>3.4</v>
      </c>
      <c r="H1477">
        <v>2.8</v>
      </c>
      <c r="I1477" s="37">
        <f t="shared" si="22"/>
        <v>3.7124285714285712</v>
      </c>
      <c r="J1477">
        <v>2.3690000000000002</v>
      </c>
      <c r="K1477">
        <v>3.2610000000000001</v>
      </c>
      <c r="L1477">
        <v>3.0619999999999998</v>
      </c>
    </row>
    <row r="1478" spans="1:12" x14ac:dyDescent="0.2">
      <c r="A1478" s="36">
        <v>46215.340277777803</v>
      </c>
      <c r="B1478">
        <v>4.1749999999999998</v>
      </c>
      <c r="C1478">
        <v>3.2989999999999999</v>
      </c>
      <c r="D1478">
        <v>4.0179999999999998</v>
      </c>
      <c r="E1478">
        <v>4.1070000000000002</v>
      </c>
      <c r="F1478">
        <v>3.7629999999999999</v>
      </c>
      <c r="G1478">
        <v>2.8</v>
      </c>
      <c r="H1478">
        <v>2.2999999999999998</v>
      </c>
      <c r="I1478" s="37">
        <f t="shared" si="22"/>
        <v>3.4945714285714291</v>
      </c>
      <c r="J1478">
        <v>2.1360000000000001</v>
      </c>
      <c r="K1478">
        <v>2.9809999999999999</v>
      </c>
      <c r="L1478">
        <v>3.2440000000000002</v>
      </c>
    </row>
    <row r="1479" spans="1:12" x14ac:dyDescent="0.2">
      <c r="A1479" s="36">
        <v>46215.347222222197</v>
      </c>
      <c r="B1479">
        <v>4.0090000000000003</v>
      </c>
      <c r="C1479">
        <v>2.7570000000000001</v>
      </c>
      <c r="D1479">
        <v>4.4470000000000001</v>
      </c>
      <c r="E1479">
        <v>4.0629999999999997</v>
      </c>
      <c r="F1479">
        <v>3.5179999999999998</v>
      </c>
      <c r="G1479">
        <v>2.4</v>
      </c>
      <c r="H1479">
        <v>1.9</v>
      </c>
      <c r="I1479" s="37">
        <f t="shared" si="22"/>
        <v>3.2991428571428569</v>
      </c>
      <c r="J1479">
        <v>2.1629999999999998</v>
      </c>
      <c r="K1479">
        <v>3.879</v>
      </c>
      <c r="L1479">
        <v>3.8929999999999998</v>
      </c>
    </row>
    <row r="1480" spans="1:12" x14ac:dyDescent="0.2">
      <c r="A1480" s="36">
        <v>46215.354166666701</v>
      </c>
      <c r="B1480">
        <v>3.915</v>
      </c>
      <c r="C1480">
        <v>3.18</v>
      </c>
      <c r="D1480">
        <v>4.7309999999999999</v>
      </c>
      <c r="E1480">
        <v>4.2930000000000001</v>
      </c>
      <c r="F1480">
        <v>3.637</v>
      </c>
      <c r="G1480">
        <v>2.8</v>
      </c>
      <c r="H1480">
        <v>2.1</v>
      </c>
      <c r="I1480" s="37">
        <f t="shared" ref="I1480:I1543" si="23">AVERAGE(B1480:H1480)</f>
        <v>3.5222857142857147</v>
      </c>
      <c r="J1480">
        <v>2.4849999999999999</v>
      </c>
      <c r="K1480">
        <v>3.6520000000000001</v>
      </c>
      <c r="L1480">
        <v>3.64</v>
      </c>
    </row>
    <row r="1481" spans="1:12" x14ac:dyDescent="0.2">
      <c r="A1481" s="36">
        <v>46215.361111111102</v>
      </c>
      <c r="B1481">
        <v>3.5739999999999998</v>
      </c>
      <c r="C1481">
        <v>3.1629999999999998</v>
      </c>
      <c r="D1481">
        <v>4.4640000000000004</v>
      </c>
      <c r="E1481">
        <v>4.3620000000000001</v>
      </c>
      <c r="F1481">
        <v>3.669</v>
      </c>
      <c r="G1481">
        <v>3</v>
      </c>
      <c r="H1481">
        <v>2.1</v>
      </c>
      <c r="I1481" s="37">
        <f t="shared" si="23"/>
        <v>3.476</v>
      </c>
      <c r="J1481">
        <v>3.2040000000000002</v>
      </c>
      <c r="K1481">
        <v>4.3250000000000002</v>
      </c>
      <c r="L1481">
        <v>3.3580000000000001</v>
      </c>
    </row>
    <row r="1482" spans="1:12" x14ac:dyDescent="0.2">
      <c r="A1482" s="36">
        <v>46215.368055555598</v>
      </c>
      <c r="B1482">
        <v>3.6850000000000001</v>
      </c>
      <c r="C1482">
        <v>3.206</v>
      </c>
      <c r="D1482">
        <v>4.16</v>
      </c>
      <c r="E1482">
        <v>4.3920000000000003</v>
      </c>
      <c r="F1482">
        <v>3.6419999999999999</v>
      </c>
      <c r="G1482">
        <v>3</v>
      </c>
      <c r="H1482">
        <v>2.2999999999999998</v>
      </c>
      <c r="I1482" s="37">
        <f t="shared" si="23"/>
        <v>3.483571428571429</v>
      </c>
      <c r="J1482">
        <v>3.407</v>
      </c>
      <c r="K1482">
        <v>4.0019999999999998</v>
      </c>
      <c r="L1482">
        <v>3.1080000000000001</v>
      </c>
    </row>
    <row r="1483" spans="1:12" x14ac:dyDescent="0.2">
      <c r="A1483" s="36">
        <v>46215.375</v>
      </c>
      <c r="B1483">
        <v>3.5190000000000001</v>
      </c>
      <c r="C1483">
        <v>2.5350000000000001</v>
      </c>
      <c r="D1483">
        <v>3.3079999999999998</v>
      </c>
      <c r="E1483">
        <v>3.786</v>
      </c>
      <c r="F1483">
        <v>3.1779999999999999</v>
      </c>
      <c r="G1483">
        <v>2.8</v>
      </c>
      <c r="H1483">
        <v>2.6</v>
      </c>
      <c r="I1483" s="37">
        <f t="shared" si="23"/>
        <v>3.1037142857142861</v>
      </c>
      <c r="J1483">
        <v>3.3050000000000002</v>
      </c>
      <c r="K1483">
        <v>3.7669999999999999</v>
      </c>
      <c r="L1483">
        <v>3.246</v>
      </c>
    </row>
    <row r="1484" spans="1:12" x14ac:dyDescent="0.2">
      <c r="A1484" s="36">
        <v>46215.381944444503</v>
      </c>
      <c r="B1484">
        <v>3.3140000000000001</v>
      </c>
      <c r="C1484">
        <v>3.0489999999999999</v>
      </c>
      <c r="D1484">
        <v>3.7480000000000002</v>
      </c>
      <c r="E1484">
        <v>3.8159999999999998</v>
      </c>
      <c r="F1484">
        <v>2.6789999999999998</v>
      </c>
      <c r="G1484">
        <v>2.9</v>
      </c>
      <c r="H1484">
        <v>2.2000000000000002</v>
      </c>
      <c r="I1484" s="37">
        <f t="shared" si="23"/>
        <v>3.1008571428571421</v>
      </c>
      <c r="J1484">
        <v>2.8490000000000002</v>
      </c>
      <c r="K1484">
        <v>3.4710000000000001</v>
      </c>
      <c r="L1484">
        <v>3.206</v>
      </c>
    </row>
    <row r="1485" spans="1:12" x14ac:dyDescent="0.2">
      <c r="A1485" s="36">
        <v>46215.388888888898</v>
      </c>
      <c r="B1485">
        <v>5.7279999999999998</v>
      </c>
      <c r="C1485">
        <v>3.1589999999999998</v>
      </c>
      <c r="D1485">
        <v>4.2880000000000003</v>
      </c>
      <c r="E1485">
        <v>3.637</v>
      </c>
      <c r="F1485">
        <v>2.972</v>
      </c>
      <c r="G1485">
        <v>3</v>
      </c>
      <c r="H1485">
        <v>2.2999999999999998</v>
      </c>
      <c r="I1485" s="37">
        <f t="shared" si="23"/>
        <v>3.5834285714285721</v>
      </c>
      <c r="J1485">
        <v>2.8039999999999998</v>
      </c>
      <c r="K1485">
        <v>3.9729999999999999</v>
      </c>
      <c r="L1485">
        <v>2.8639999999999999</v>
      </c>
    </row>
    <row r="1486" spans="1:12" x14ac:dyDescent="0.2">
      <c r="A1486" s="36">
        <v>46215.395833333299</v>
      </c>
      <c r="B1486">
        <v>4.101</v>
      </c>
      <c r="C1486">
        <v>4.399</v>
      </c>
      <c r="D1486">
        <v>3.8969999999999998</v>
      </c>
      <c r="E1486">
        <v>4.1769999999999996</v>
      </c>
      <c r="F1486">
        <v>4.32</v>
      </c>
      <c r="G1486">
        <v>3.1</v>
      </c>
      <c r="H1486">
        <v>2.8</v>
      </c>
      <c r="I1486" s="37">
        <f t="shared" si="23"/>
        <v>3.8277142857142858</v>
      </c>
      <c r="J1486">
        <v>4.2969999999999997</v>
      </c>
      <c r="K1486">
        <v>3.7789999999999999</v>
      </c>
      <c r="L1486">
        <v>2.5920000000000001</v>
      </c>
    </row>
    <row r="1487" spans="1:12" x14ac:dyDescent="0.2">
      <c r="A1487" s="36">
        <v>46215.402777777803</v>
      </c>
      <c r="B1487">
        <v>3.476</v>
      </c>
      <c r="C1487">
        <v>3.911</v>
      </c>
      <c r="D1487">
        <v>4.3099999999999996</v>
      </c>
      <c r="E1487">
        <v>4.0529999999999999</v>
      </c>
      <c r="F1487">
        <v>4.1929999999999996</v>
      </c>
      <c r="G1487">
        <v>3</v>
      </c>
      <c r="H1487">
        <v>2.6</v>
      </c>
      <c r="I1487" s="37">
        <f t="shared" si="23"/>
        <v>3.649</v>
      </c>
      <c r="J1487">
        <v>3.7429999999999999</v>
      </c>
      <c r="K1487">
        <v>3.851</v>
      </c>
      <c r="L1487">
        <v>3.3719999999999999</v>
      </c>
    </row>
    <row r="1488" spans="1:12" x14ac:dyDescent="0.2">
      <c r="A1488" s="36">
        <v>46215.416666666701</v>
      </c>
      <c r="B1488">
        <v>3.8359999999999999</v>
      </c>
      <c r="C1488">
        <v>3.5179999999999998</v>
      </c>
      <c r="D1488">
        <v>3.5449999999999999</v>
      </c>
      <c r="E1488">
        <v>4.141</v>
      </c>
      <c r="F1488">
        <v>3.3180000000000001</v>
      </c>
      <c r="G1488">
        <v>3.8</v>
      </c>
      <c r="H1488">
        <v>3.3</v>
      </c>
      <c r="I1488" s="37">
        <f t="shared" si="23"/>
        <v>3.636857142857143</v>
      </c>
      <c r="J1488">
        <v>4.6619999999999999</v>
      </c>
      <c r="K1488">
        <v>5.0650000000000004</v>
      </c>
      <c r="L1488">
        <v>3.847</v>
      </c>
    </row>
    <row r="1489" spans="1:12" x14ac:dyDescent="0.2">
      <c r="A1489" s="36">
        <v>46215.423611111102</v>
      </c>
      <c r="B1489">
        <v>4.1189999999999998</v>
      </c>
      <c r="C1489">
        <v>3.4769999999999999</v>
      </c>
      <c r="D1489">
        <v>3.7989999999999999</v>
      </c>
      <c r="E1489">
        <v>3.7370000000000001</v>
      </c>
      <c r="F1489">
        <v>3.968</v>
      </c>
      <c r="G1489">
        <v>4.3</v>
      </c>
      <c r="H1489">
        <v>3.5</v>
      </c>
      <c r="I1489" s="37">
        <f t="shared" si="23"/>
        <v>3.842857142857143</v>
      </c>
      <c r="J1489">
        <v>5.2220000000000004</v>
      </c>
      <c r="K1489">
        <v>4.0759999999999996</v>
      </c>
      <c r="L1489">
        <v>4.649</v>
      </c>
    </row>
    <row r="1490" spans="1:12" x14ac:dyDescent="0.2">
      <c r="A1490" s="36">
        <v>46215.430555555598</v>
      </c>
      <c r="B1490">
        <v>4.1360000000000001</v>
      </c>
      <c r="C1490">
        <v>3.7559999999999998</v>
      </c>
      <c r="D1490">
        <v>4.9160000000000004</v>
      </c>
      <c r="E1490">
        <v>4.0970000000000004</v>
      </c>
      <c r="F1490">
        <v>3.9830000000000001</v>
      </c>
      <c r="G1490">
        <v>4</v>
      </c>
      <c r="H1490">
        <v>3.6</v>
      </c>
      <c r="I1490" s="37">
        <f t="shared" si="23"/>
        <v>4.0697142857142863</v>
      </c>
      <c r="J1490">
        <v>4.0270000000000001</v>
      </c>
      <c r="K1490">
        <v>4.0510000000000002</v>
      </c>
      <c r="L1490">
        <v>4.0890000000000004</v>
      </c>
    </row>
    <row r="1491" spans="1:12" x14ac:dyDescent="0.2">
      <c r="A1491" s="36">
        <v>46215.4375</v>
      </c>
      <c r="B1491">
        <v>4.2560000000000002</v>
      </c>
      <c r="C1491">
        <v>3.9009999999999998</v>
      </c>
      <c r="D1491">
        <v>5.5220000000000002</v>
      </c>
      <c r="E1491">
        <v>4.226</v>
      </c>
      <c r="F1491">
        <v>4.2409999999999997</v>
      </c>
      <c r="G1491">
        <v>4.3</v>
      </c>
      <c r="H1491">
        <v>4</v>
      </c>
      <c r="I1491" s="37">
        <f t="shared" si="23"/>
        <v>4.3494285714285716</v>
      </c>
      <c r="J1491">
        <v>4.8159999999999998</v>
      </c>
      <c r="K1491">
        <v>3.8239999999999998</v>
      </c>
      <c r="L1491">
        <v>4.391</v>
      </c>
    </row>
    <row r="1492" spans="1:12" x14ac:dyDescent="0.2">
      <c r="A1492" s="36">
        <v>46215.451388888898</v>
      </c>
      <c r="B1492">
        <v>4.8470000000000004</v>
      </c>
      <c r="C1492">
        <v>5.7450000000000001</v>
      </c>
      <c r="D1492">
        <v>4.4820000000000002</v>
      </c>
      <c r="E1492">
        <v>5.5430000000000001</v>
      </c>
      <c r="F1492">
        <v>5.5919999999999996</v>
      </c>
      <c r="G1492">
        <v>5.2</v>
      </c>
      <c r="H1492">
        <v>4.8</v>
      </c>
      <c r="I1492" s="37">
        <f t="shared" si="23"/>
        <v>5.1727142857142852</v>
      </c>
      <c r="J1492">
        <v>6</v>
      </c>
      <c r="K1492">
        <v>6.1449999999999996</v>
      </c>
      <c r="L1492">
        <v>5.3449999999999998</v>
      </c>
    </row>
    <row r="1493" spans="1:12" x14ac:dyDescent="0.2">
      <c r="A1493" s="36">
        <v>46215.458333333299</v>
      </c>
      <c r="B1493">
        <v>4.7809999999999997</v>
      </c>
      <c r="C1493">
        <v>4.3879999999999999</v>
      </c>
      <c r="D1493">
        <v>4.8</v>
      </c>
      <c r="E1493">
        <v>4.2169999999999996</v>
      </c>
      <c r="F1493">
        <v>5.35</v>
      </c>
      <c r="G1493">
        <v>4.9000000000000004</v>
      </c>
      <c r="H1493">
        <v>4.7</v>
      </c>
      <c r="I1493" s="37">
        <f t="shared" si="23"/>
        <v>4.733714285714286</v>
      </c>
      <c r="J1493">
        <v>5.3239999999999998</v>
      </c>
      <c r="K1493">
        <v>5.6280000000000001</v>
      </c>
      <c r="L1493">
        <v>5.4909999999999997</v>
      </c>
    </row>
    <row r="1494" spans="1:12" x14ac:dyDescent="0.2">
      <c r="A1494" s="36">
        <v>46215.465277777803</v>
      </c>
      <c r="B1494">
        <v>3.7570000000000001</v>
      </c>
      <c r="C1494">
        <v>4.1139999999999999</v>
      </c>
      <c r="D1494">
        <v>6.4</v>
      </c>
      <c r="E1494">
        <v>6.0730000000000004</v>
      </c>
      <c r="F1494">
        <v>3.9630000000000001</v>
      </c>
      <c r="G1494">
        <v>5.4</v>
      </c>
      <c r="H1494">
        <v>5.0999999999999996</v>
      </c>
      <c r="I1494" s="37">
        <f t="shared" si="23"/>
        <v>4.9724285714285719</v>
      </c>
      <c r="J1494">
        <v>4.9130000000000003</v>
      </c>
      <c r="K1494">
        <v>4.6689999999999996</v>
      </c>
      <c r="L1494">
        <v>4.5060000000000002</v>
      </c>
    </row>
    <row r="1495" spans="1:12" x14ac:dyDescent="0.2">
      <c r="A1495" s="36">
        <v>46215.472222222197</v>
      </c>
      <c r="B1495">
        <v>4.3710000000000004</v>
      </c>
      <c r="C1495">
        <v>3.387</v>
      </c>
      <c r="D1495">
        <v>5.0190000000000001</v>
      </c>
      <c r="E1495">
        <v>4.7629999999999999</v>
      </c>
      <c r="F1495">
        <v>3.956</v>
      </c>
      <c r="G1495">
        <v>6</v>
      </c>
      <c r="H1495">
        <v>5.8</v>
      </c>
      <c r="I1495" s="37">
        <f t="shared" si="23"/>
        <v>4.7565714285714282</v>
      </c>
      <c r="J1495">
        <v>4.5609999999999999</v>
      </c>
      <c r="K1495">
        <v>4.62</v>
      </c>
      <c r="L1495">
        <v>5.2539999999999996</v>
      </c>
    </row>
    <row r="1496" spans="1:12" x14ac:dyDescent="0.2">
      <c r="A1496" s="36">
        <v>46215.479166666701</v>
      </c>
      <c r="B1496">
        <v>4.3419999999999996</v>
      </c>
      <c r="C1496">
        <v>4.3540000000000001</v>
      </c>
      <c r="D1496">
        <v>5.9189999999999996</v>
      </c>
      <c r="E1496">
        <v>5.657</v>
      </c>
      <c r="F1496">
        <v>4.1829999999999998</v>
      </c>
      <c r="G1496">
        <v>5.3</v>
      </c>
      <c r="H1496">
        <v>5.6</v>
      </c>
      <c r="I1496" s="37">
        <f t="shared" si="23"/>
        <v>5.0507142857142853</v>
      </c>
      <c r="J1496">
        <v>5.7750000000000004</v>
      </c>
      <c r="K1496">
        <v>5.8170000000000002</v>
      </c>
      <c r="L1496">
        <v>4.1660000000000004</v>
      </c>
    </row>
    <row r="1497" spans="1:12" x14ac:dyDescent="0.2">
      <c r="A1497" s="36">
        <v>46215.486111111102</v>
      </c>
      <c r="B1497">
        <v>4.8460000000000001</v>
      </c>
      <c r="C1497">
        <v>3.8780000000000001</v>
      </c>
      <c r="D1497">
        <v>4.63</v>
      </c>
      <c r="E1497">
        <v>4.593</v>
      </c>
      <c r="F1497">
        <v>4.5620000000000003</v>
      </c>
      <c r="G1497">
        <v>5.6</v>
      </c>
      <c r="H1497">
        <v>5.6</v>
      </c>
      <c r="I1497" s="37">
        <f t="shared" si="23"/>
        <v>4.8155714285714293</v>
      </c>
      <c r="J1497">
        <v>6.399</v>
      </c>
      <c r="K1497">
        <v>5.5270000000000001</v>
      </c>
      <c r="L1497">
        <v>5.4</v>
      </c>
    </row>
    <row r="1498" spans="1:12" x14ac:dyDescent="0.2">
      <c r="A1498" s="36">
        <v>46215.493055555598</v>
      </c>
      <c r="B1498">
        <v>3.944</v>
      </c>
      <c r="C1498">
        <v>4.5209999999999999</v>
      </c>
      <c r="D1498">
        <v>5.4889999999999999</v>
      </c>
      <c r="E1498">
        <v>5.6689999999999996</v>
      </c>
      <c r="F1498">
        <v>3.9489999999999998</v>
      </c>
      <c r="G1498">
        <v>6</v>
      </c>
      <c r="H1498">
        <v>5.3</v>
      </c>
      <c r="I1498" s="37">
        <f t="shared" si="23"/>
        <v>4.9817142857142853</v>
      </c>
      <c r="J1498">
        <v>6.2789999999999999</v>
      </c>
      <c r="K1498">
        <v>6.3380000000000001</v>
      </c>
      <c r="L1498">
        <v>4.9359999999999999</v>
      </c>
    </row>
    <row r="1499" spans="1:12" x14ac:dyDescent="0.2">
      <c r="A1499" s="36">
        <v>46215.5</v>
      </c>
      <c r="B1499">
        <v>4.5999999999999996</v>
      </c>
      <c r="C1499">
        <v>4.41</v>
      </c>
      <c r="D1499">
        <v>5.38</v>
      </c>
      <c r="E1499">
        <v>5.2389999999999999</v>
      </c>
      <c r="F1499">
        <v>4.5910000000000002</v>
      </c>
      <c r="G1499">
        <v>5.5</v>
      </c>
      <c r="H1499">
        <v>5.3</v>
      </c>
      <c r="I1499" s="37">
        <f t="shared" si="23"/>
        <v>5.0028571428571436</v>
      </c>
      <c r="J1499">
        <v>6.0110000000000001</v>
      </c>
      <c r="K1499">
        <v>4.7240000000000002</v>
      </c>
      <c r="L1499">
        <v>4.984</v>
      </c>
    </row>
    <row r="1500" spans="1:12" x14ac:dyDescent="0.2">
      <c r="A1500" s="36">
        <v>46215.506944444503</v>
      </c>
      <c r="B1500">
        <v>5.1139999999999999</v>
      </c>
      <c r="C1500">
        <v>4.2140000000000004</v>
      </c>
      <c r="D1500">
        <v>5.141</v>
      </c>
      <c r="E1500">
        <v>5.5910000000000002</v>
      </c>
      <c r="F1500">
        <v>4.3600000000000003</v>
      </c>
      <c r="G1500">
        <v>5.5</v>
      </c>
      <c r="H1500">
        <v>5.0999999999999996</v>
      </c>
      <c r="I1500" s="37">
        <f t="shared" si="23"/>
        <v>5.0028571428571427</v>
      </c>
      <c r="J1500">
        <v>4.6929999999999996</v>
      </c>
      <c r="K1500">
        <v>4.2430000000000003</v>
      </c>
      <c r="L1500">
        <v>4.4059999999999997</v>
      </c>
    </row>
    <row r="1501" spans="1:12" x14ac:dyDescent="0.2">
      <c r="A1501" s="36">
        <v>46215.513888888898</v>
      </c>
      <c r="B1501">
        <v>5.1050000000000004</v>
      </c>
      <c r="C1501">
        <v>4.7729999999999997</v>
      </c>
      <c r="D1501">
        <v>6.4050000000000002</v>
      </c>
      <c r="E1501">
        <v>5.9260000000000002</v>
      </c>
      <c r="F1501">
        <v>4.6970000000000001</v>
      </c>
      <c r="G1501">
        <v>5.5</v>
      </c>
      <c r="H1501">
        <v>5.3</v>
      </c>
      <c r="I1501" s="37">
        <f t="shared" si="23"/>
        <v>5.386571428571429</v>
      </c>
      <c r="J1501">
        <v>5.6660000000000004</v>
      </c>
      <c r="K1501">
        <v>4.7990000000000004</v>
      </c>
      <c r="L1501">
        <v>5.9</v>
      </c>
    </row>
    <row r="1502" spans="1:12" x14ac:dyDescent="0.2">
      <c r="A1502" s="36">
        <v>46215.520833333299</v>
      </c>
      <c r="B1502">
        <v>6.0640000000000001</v>
      </c>
      <c r="C1502">
        <v>5.7690000000000001</v>
      </c>
      <c r="D1502">
        <v>5.6180000000000003</v>
      </c>
      <c r="E1502">
        <v>5.7450000000000001</v>
      </c>
      <c r="F1502">
        <v>6.3319999999999999</v>
      </c>
      <c r="G1502">
        <v>5.6</v>
      </c>
      <c r="H1502">
        <v>4.2</v>
      </c>
      <c r="I1502" s="37">
        <f t="shared" si="23"/>
        <v>5.6182857142857143</v>
      </c>
      <c r="J1502">
        <v>5.3570000000000002</v>
      </c>
      <c r="K1502">
        <v>5.14</v>
      </c>
      <c r="L1502">
        <v>4.9009999999999998</v>
      </c>
    </row>
    <row r="1503" spans="1:12" x14ac:dyDescent="0.2">
      <c r="A1503" s="36">
        <v>46215.527777777803</v>
      </c>
      <c r="B1503">
        <v>6.3730000000000002</v>
      </c>
      <c r="C1503">
        <v>5.7489999999999997</v>
      </c>
      <c r="D1503">
        <v>4.742</v>
      </c>
      <c r="E1503">
        <v>5.2709999999999999</v>
      </c>
      <c r="F1503">
        <v>6.1139999999999999</v>
      </c>
      <c r="G1503">
        <v>5.7</v>
      </c>
      <c r="H1503">
        <v>4.5999999999999996</v>
      </c>
      <c r="I1503" s="37">
        <f t="shared" si="23"/>
        <v>5.5070000000000006</v>
      </c>
      <c r="J1503">
        <v>5.8390000000000004</v>
      </c>
      <c r="K1503">
        <v>5.0229999999999997</v>
      </c>
      <c r="L1503">
        <v>4.9180000000000001</v>
      </c>
    </row>
    <row r="1504" spans="1:12" x14ac:dyDescent="0.2">
      <c r="A1504" s="36">
        <v>46215.534722222197</v>
      </c>
      <c r="B1504">
        <v>5.21</v>
      </c>
      <c r="C1504">
        <v>4.5780000000000003</v>
      </c>
      <c r="D1504">
        <v>5.6310000000000002</v>
      </c>
      <c r="E1504">
        <v>6.3310000000000004</v>
      </c>
      <c r="F1504">
        <v>5.1749999999999998</v>
      </c>
      <c r="G1504">
        <v>5.4</v>
      </c>
      <c r="H1504">
        <v>5.3</v>
      </c>
      <c r="I1504" s="37">
        <f t="shared" si="23"/>
        <v>5.375</v>
      </c>
      <c r="J1504">
        <v>6.4809999999999999</v>
      </c>
      <c r="K1504">
        <v>5.0979999999999999</v>
      </c>
      <c r="L1504">
        <v>5.5220000000000002</v>
      </c>
    </row>
    <row r="1505" spans="1:12" x14ac:dyDescent="0.2">
      <c r="A1505" s="36">
        <v>46215.541666666701</v>
      </c>
      <c r="B1505">
        <v>6.5030000000000001</v>
      </c>
      <c r="C1505">
        <v>6.3879999999999999</v>
      </c>
      <c r="D1505">
        <v>5.1870000000000003</v>
      </c>
      <c r="E1505">
        <v>5.8419999999999996</v>
      </c>
      <c r="F1505">
        <v>5.7750000000000004</v>
      </c>
      <c r="G1505">
        <v>5</v>
      </c>
      <c r="H1505">
        <v>4.5999999999999996</v>
      </c>
      <c r="I1505" s="37">
        <f t="shared" si="23"/>
        <v>5.6135714285714284</v>
      </c>
      <c r="J1505">
        <v>6.0679999999999996</v>
      </c>
      <c r="K1505">
        <v>4.4829999999999997</v>
      </c>
      <c r="L1505">
        <v>4.9050000000000002</v>
      </c>
    </row>
    <row r="1506" spans="1:12" x14ac:dyDescent="0.2">
      <c r="A1506" s="36">
        <v>46215.548611111102</v>
      </c>
      <c r="B1506">
        <v>6.242</v>
      </c>
      <c r="C1506">
        <v>6.609</v>
      </c>
      <c r="D1506">
        <v>6.242</v>
      </c>
      <c r="E1506">
        <v>6.2480000000000002</v>
      </c>
      <c r="F1506">
        <v>7.4009999999999998</v>
      </c>
      <c r="G1506">
        <v>5.3</v>
      </c>
      <c r="H1506">
        <v>4.5999999999999996</v>
      </c>
      <c r="I1506" s="37">
        <f t="shared" si="23"/>
        <v>6.0917142857142865</v>
      </c>
      <c r="J1506">
        <v>6.0049999999999999</v>
      </c>
      <c r="K1506">
        <v>6.5229999999999997</v>
      </c>
      <c r="L1506">
        <v>5.1020000000000003</v>
      </c>
    </row>
    <row r="1507" spans="1:12" x14ac:dyDescent="0.2">
      <c r="A1507" s="36">
        <v>46215.555555555598</v>
      </c>
      <c r="B1507">
        <v>6.8609999999999998</v>
      </c>
      <c r="C1507">
        <v>5.0540000000000003</v>
      </c>
      <c r="D1507">
        <v>4.6369999999999996</v>
      </c>
      <c r="E1507">
        <v>5.3159999999999998</v>
      </c>
      <c r="F1507">
        <v>5.8230000000000004</v>
      </c>
      <c r="G1507">
        <v>5.7</v>
      </c>
      <c r="H1507">
        <v>5.3</v>
      </c>
      <c r="I1507" s="37">
        <f t="shared" si="23"/>
        <v>5.5272857142857132</v>
      </c>
      <c r="J1507">
        <v>5.468</v>
      </c>
      <c r="K1507">
        <v>5.7210000000000001</v>
      </c>
      <c r="L1507">
        <v>5.6280000000000001</v>
      </c>
    </row>
    <row r="1508" spans="1:12" x14ac:dyDescent="0.2">
      <c r="A1508" s="36">
        <v>46215.5625</v>
      </c>
      <c r="B1508">
        <v>5.6950000000000003</v>
      </c>
      <c r="C1508">
        <v>3.6949999999999998</v>
      </c>
      <c r="D1508">
        <v>6.452</v>
      </c>
      <c r="E1508">
        <v>5.4610000000000003</v>
      </c>
      <c r="F1508">
        <v>5.1319999999999997</v>
      </c>
      <c r="G1508">
        <v>5.4</v>
      </c>
      <c r="H1508">
        <v>4.4000000000000004</v>
      </c>
      <c r="I1508" s="37">
        <f t="shared" si="23"/>
        <v>5.1764285714285716</v>
      </c>
      <c r="J1508">
        <v>5.6760000000000002</v>
      </c>
      <c r="K1508">
        <v>5.09</v>
      </c>
      <c r="L1508">
        <v>4.5229999999999997</v>
      </c>
    </row>
    <row r="1509" spans="1:12" x14ac:dyDescent="0.2">
      <c r="A1509" s="36">
        <v>46215.569444444503</v>
      </c>
      <c r="B1509">
        <v>6.2270000000000003</v>
      </c>
      <c r="C1509">
        <v>6.5529999999999999</v>
      </c>
      <c r="D1509">
        <v>5.8920000000000003</v>
      </c>
      <c r="E1509">
        <v>7.3440000000000003</v>
      </c>
      <c r="F1509">
        <v>5.9480000000000004</v>
      </c>
      <c r="G1509">
        <v>5.5</v>
      </c>
      <c r="H1509">
        <v>4.5999999999999996</v>
      </c>
      <c r="I1509" s="37">
        <f t="shared" si="23"/>
        <v>6.0091428571428569</v>
      </c>
      <c r="J1509">
        <v>5.55</v>
      </c>
      <c r="K1509">
        <v>4.609</v>
      </c>
      <c r="L1509">
        <v>5.8449999999999998</v>
      </c>
    </row>
    <row r="1510" spans="1:12" x14ac:dyDescent="0.2">
      <c r="A1510" s="36">
        <v>46215.576388888898</v>
      </c>
      <c r="B1510">
        <v>6.734</v>
      </c>
      <c r="C1510">
        <v>7.8890000000000002</v>
      </c>
      <c r="D1510">
        <v>6.5350000000000001</v>
      </c>
      <c r="E1510">
        <v>7.8929999999999998</v>
      </c>
      <c r="F1510">
        <v>7.6289999999999996</v>
      </c>
      <c r="G1510">
        <v>5.8</v>
      </c>
      <c r="H1510">
        <v>5.5</v>
      </c>
      <c r="I1510" s="37">
        <f t="shared" si="23"/>
        <v>6.8542857142857141</v>
      </c>
      <c r="J1510">
        <v>7.18</v>
      </c>
      <c r="K1510">
        <v>5.6970000000000001</v>
      </c>
      <c r="L1510">
        <v>5.7149999999999999</v>
      </c>
    </row>
    <row r="1511" spans="1:12" x14ac:dyDescent="0.2">
      <c r="A1511" s="36">
        <v>46215.583333333299</v>
      </c>
      <c r="B1511">
        <v>5.96</v>
      </c>
      <c r="C1511">
        <v>6.702</v>
      </c>
      <c r="D1511">
        <v>8.0030000000000001</v>
      </c>
      <c r="E1511">
        <v>6.7560000000000002</v>
      </c>
      <c r="F1511">
        <v>7.2240000000000002</v>
      </c>
      <c r="G1511">
        <v>5.9</v>
      </c>
      <c r="H1511">
        <v>5.3</v>
      </c>
      <c r="I1511" s="37">
        <f t="shared" si="23"/>
        <v>6.5492857142857135</v>
      </c>
      <c r="J1511">
        <v>6.3520000000000003</v>
      </c>
      <c r="K1511">
        <v>5.9640000000000004</v>
      </c>
      <c r="L1511">
        <v>5.3579999999999997</v>
      </c>
    </row>
    <row r="1512" spans="1:12" x14ac:dyDescent="0.2">
      <c r="A1512" s="36">
        <v>46215.590277777803</v>
      </c>
      <c r="B1512">
        <v>7.8559999999999999</v>
      </c>
      <c r="C1512">
        <v>7.266</v>
      </c>
      <c r="D1512">
        <v>6.8659999999999997</v>
      </c>
      <c r="E1512">
        <v>6.4260000000000002</v>
      </c>
      <c r="F1512">
        <v>7.5759999999999996</v>
      </c>
      <c r="G1512">
        <v>5.6</v>
      </c>
      <c r="H1512">
        <v>5.7</v>
      </c>
      <c r="I1512" s="37">
        <f t="shared" si="23"/>
        <v>6.7557142857142862</v>
      </c>
      <c r="J1512">
        <v>5.8040000000000003</v>
      </c>
      <c r="K1512">
        <v>5.43</v>
      </c>
      <c r="L1512">
        <v>5.2629999999999999</v>
      </c>
    </row>
    <row r="1513" spans="1:12" x14ac:dyDescent="0.2">
      <c r="A1513" s="36">
        <v>46215.597222222197</v>
      </c>
      <c r="B1513">
        <v>7.1150000000000002</v>
      </c>
      <c r="C1513">
        <v>5.3289999999999997</v>
      </c>
      <c r="D1513">
        <v>6.6210000000000004</v>
      </c>
      <c r="E1513">
        <v>5.6609999999999996</v>
      </c>
      <c r="F1513">
        <v>6.6369999999999996</v>
      </c>
      <c r="G1513">
        <v>6</v>
      </c>
      <c r="H1513">
        <v>5.3</v>
      </c>
      <c r="I1513" s="37">
        <f t="shared" si="23"/>
        <v>6.0947142857142849</v>
      </c>
      <c r="J1513">
        <v>5.3570000000000002</v>
      </c>
      <c r="K1513">
        <v>6.06</v>
      </c>
      <c r="L1513">
        <v>5.68</v>
      </c>
    </row>
    <row r="1514" spans="1:12" x14ac:dyDescent="0.2">
      <c r="A1514" s="36">
        <v>46215.604166666701</v>
      </c>
      <c r="B1514">
        <v>6.5570000000000004</v>
      </c>
      <c r="C1514">
        <v>4.9509999999999996</v>
      </c>
      <c r="D1514">
        <v>7.016</v>
      </c>
      <c r="E1514">
        <v>6.194</v>
      </c>
      <c r="F1514">
        <v>6.4109999999999996</v>
      </c>
      <c r="G1514">
        <v>5.5</v>
      </c>
      <c r="H1514">
        <v>6.7</v>
      </c>
      <c r="I1514" s="37">
        <f t="shared" si="23"/>
        <v>6.1898571428571429</v>
      </c>
      <c r="J1514">
        <v>6.0430000000000001</v>
      </c>
      <c r="K1514">
        <v>5.702</v>
      </c>
      <c r="L1514">
        <v>5.4880000000000004</v>
      </c>
    </row>
    <row r="1515" spans="1:12" x14ac:dyDescent="0.2">
      <c r="A1515" s="36">
        <v>46215.611111111102</v>
      </c>
      <c r="B1515">
        <v>6.665</v>
      </c>
      <c r="C1515">
        <v>5.5179999999999998</v>
      </c>
      <c r="D1515">
        <v>6.6020000000000003</v>
      </c>
      <c r="E1515">
        <v>5.7569999999999997</v>
      </c>
      <c r="F1515">
        <v>6.3940000000000001</v>
      </c>
      <c r="G1515">
        <v>5.7</v>
      </c>
      <c r="H1515">
        <v>5.3</v>
      </c>
      <c r="I1515" s="37">
        <f t="shared" si="23"/>
        <v>5.9908571428571431</v>
      </c>
      <c r="J1515">
        <v>5.5410000000000004</v>
      </c>
      <c r="K1515">
        <v>5.6349999999999998</v>
      </c>
      <c r="L1515">
        <v>5.923</v>
      </c>
    </row>
    <row r="1516" spans="1:12" x14ac:dyDescent="0.2">
      <c r="A1516" s="36">
        <v>46215.618055555598</v>
      </c>
      <c r="B1516">
        <v>6.83</v>
      </c>
      <c r="C1516">
        <v>5.2969999999999997</v>
      </c>
      <c r="D1516">
        <v>7.0010000000000003</v>
      </c>
      <c r="E1516">
        <v>6.8410000000000002</v>
      </c>
      <c r="F1516">
        <v>5.1079999999999997</v>
      </c>
      <c r="G1516">
        <v>5.3</v>
      </c>
      <c r="H1516">
        <v>5.3</v>
      </c>
      <c r="I1516" s="37">
        <f t="shared" si="23"/>
        <v>5.9538571428571432</v>
      </c>
      <c r="J1516">
        <v>6.84</v>
      </c>
      <c r="K1516">
        <v>5.9729999999999999</v>
      </c>
      <c r="L1516">
        <v>5.6260000000000003</v>
      </c>
    </row>
    <row r="1517" spans="1:12" x14ac:dyDescent="0.2">
      <c r="A1517" s="36">
        <v>46215.625</v>
      </c>
      <c r="B1517">
        <v>7.4390000000000001</v>
      </c>
      <c r="C1517">
        <v>5.819</v>
      </c>
      <c r="D1517">
        <v>6.1180000000000003</v>
      </c>
      <c r="E1517">
        <v>6.0960000000000001</v>
      </c>
      <c r="F1517">
        <v>5.3319999999999999</v>
      </c>
      <c r="G1517">
        <v>5.7</v>
      </c>
      <c r="H1517">
        <v>5.4</v>
      </c>
      <c r="I1517" s="37">
        <f t="shared" si="23"/>
        <v>5.9862857142857138</v>
      </c>
      <c r="J1517">
        <v>5.0170000000000003</v>
      </c>
      <c r="K1517">
        <v>5.3529999999999998</v>
      </c>
      <c r="L1517">
        <v>5.4619999999999997</v>
      </c>
    </row>
    <row r="1518" spans="1:12" x14ac:dyDescent="0.2">
      <c r="A1518" s="36">
        <v>46215.631944444503</v>
      </c>
      <c r="B1518">
        <v>7.3230000000000004</v>
      </c>
      <c r="C1518">
        <v>6.431</v>
      </c>
      <c r="D1518">
        <v>5.5030000000000001</v>
      </c>
      <c r="E1518">
        <v>6.0990000000000002</v>
      </c>
      <c r="F1518">
        <v>6.55</v>
      </c>
      <c r="G1518">
        <v>4.7</v>
      </c>
      <c r="H1518">
        <v>5.5</v>
      </c>
      <c r="I1518" s="37">
        <f t="shared" si="23"/>
        <v>6.0151428571428571</v>
      </c>
      <c r="J1518">
        <v>5.3140000000000001</v>
      </c>
      <c r="K1518">
        <v>5.681</v>
      </c>
      <c r="L1518">
        <v>4.8710000000000004</v>
      </c>
    </row>
    <row r="1519" spans="1:12" x14ac:dyDescent="0.2">
      <c r="A1519" s="36">
        <v>46215.638888888898</v>
      </c>
      <c r="B1519">
        <v>6.5549999999999997</v>
      </c>
      <c r="C1519">
        <v>5.319</v>
      </c>
      <c r="D1519">
        <v>5.3259999999999996</v>
      </c>
      <c r="E1519">
        <v>5.7190000000000003</v>
      </c>
      <c r="F1519">
        <v>6.0060000000000002</v>
      </c>
      <c r="G1519">
        <v>5.8</v>
      </c>
      <c r="H1519">
        <v>5.2</v>
      </c>
      <c r="I1519" s="37">
        <f t="shared" si="23"/>
        <v>5.7035714285714292</v>
      </c>
      <c r="J1519">
        <v>5.6289999999999996</v>
      </c>
      <c r="K1519">
        <v>5.6230000000000002</v>
      </c>
      <c r="L1519">
        <v>6.4450000000000003</v>
      </c>
    </row>
    <row r="1520" spans="1:12" x14ac:dyDescent="0.2">
      <c r="A1520" s="36">
        <v>46215.645833333299</v>
      </c>
      <c r="B1520">
        <v>6.2539999999999996</v>
      </c>
      <c r="C1520">
        <v>5.1929999999999996</v>
      </c>
      <c r="D1520">
        <v>5.8369999999999997</v>
      </c>
      <c r="E1520">
        <v>5.4379999999999997</v>
      </c>
      <c r="F1520">
        <v>5.0640000000000001</v>
      </c>
      <c r="G1520">
        <v>6.3</v>
      </c>
      <c r="H1520">
        <v>6</v>
      </c>
      <c r="I1520" s="37">
        <f t="shared" si="23"/>
        <v>5.726571428571428</v>
      </c>
      <c r="J1520">
        <v>5.8760000000000003</v>
      </c>
      <c r="K1520">
        <v>6.242</v>
      </c>
      <c r="L1520">
        <v>5.056</v>
      </c>
    </row>
    <row r="1521" spans="1:12" x14ac:dyDescent="0.2">
      <c r="A1521" s="36">
        <v>46215.652777777803</v>
      </c>
      <c r="B1521">
        <v>5.5149999999999997</v>
      </c>
      <c r="C1521">
        <v>3.97</v>
      </c>
      <c r="D1521">
        <v>5.8460000000000001</v>
      </c>
      <c r="E1521">
        <v>6.04</v>
      </c>
      <c r="F1521">
        <v>4.7009999999999996</v>
      </c>
      <c r="G1521">
        <v>5.7</v>
      </c>
      <c r="H1521">
        <v>4.5</v>
      </c>
      <c r="I1521" s="37">
        <f t="shared" si="23"/>
        <v>5.1817142857142855</v>
      </c>
      <c r="J1521">
        <v>6.915</v>
      </c>
      <c r="K1521">
        <v>5.4139999999999997</v>
      </c>
      <c r="L1521">
        <v>5.2539999999999996</v>
      </c>
    </row>
    <row r="1522" spans="1:12" x14ac:dyDescent="0.2">
      <c r="A1522" s="36">
        <v>46215.659722222197</v>
      </c>
      <c r="B1522">
        <v>5.883</v>
      </c>
      <c r="C1522">
        <v>4.3579999999999997</v>
      </c>
      <c r="D1522">
        <v>5.7039999999999997</v>
      </c>
      <c r="E1522">
        <v>4.9180000000000001</v>
      </c>
      <c r="F1522">
        <v>5.2409999999999997</v>
      </c>
      <c r="G1522">
        <v>5.6</v>
      </c>
      <c r="H1522">
        <v>4.9000000000000004</v>
      </c>
      <c r="I1522" s="37">
        <f t="shared" si="23"/>
        <v>5.2291428571428566</v>
      </c>
      <c r="J1522">
        <v>5.51</v>
      </c>
      <c r="K1522">
        <v>6.0880000000000001</v>
      </c>
      <c r="L1522">
        <v>5.008</v>
      </c>
    </row>
    <row r="1523" spans="1:12" x14ac:dyDescent="0.2">
      <c r="A1523" s="36">
        <v>46215.666666666701</v>
      </c>
      <c r="B1523">
        <v>6.4189999999999996</v>
      </c>
      <c r="C1523">
        <v>6.5670000000000002</v>
      </c>
      <c r="D1523">
        <v>6.5709999999999997</v>
      </c>
      <c r="E1523">
        <v>6.1970000000000001</v>
      </c>
      <c r="F1523">
        <v>6.0209999999999999</v>
      </c>
      <c r="G1523">
        <v>6.6</v>
      </c>
      <c r="H1523">
        <v>5.5</v>
      </c>
      <c r="I1523" s="37">
        <f t="shared" si="23"/>
        <v>6.2678571428571432</v>
      </c>
      <c r="J1523">
        <v>6.702</v>
      </c>
      <c r="K1523">
        <v>5.5270000000000001</v>
      </c>
      <c r="L1523">
        <v>5.7830000000000004</v>
      </c>
    </row>
    <row r="1524" spans="1:12" x14ac:dyDescent="0.2">
      <c r="A1524" s="36">
        <v>46215.673611111102</v>
      </c>
      <c r="B1524">
        <v>5.8730000000000002</v>
      </c>
      <c r="C1524">
        <v>4.9240000000000004</v>
      </c>
      <c r="D1524">
        <v>6.0110000000000001</v>
      </c>
      <c r="E1524">
        <v>4.8609999999999998</v>
      </c>
      <c r="F1524">
        <v>5.65</v>
      </c>
      <c r="G1524">
        <v>6.2</v>
      </c>
      <c r="H1524">
        <v>5.4</v>
      </c>
      <c r="I1524" s="37">
        <f t="shared" si="23"/>
        <v>5.5598571428571431</v>
      </c>
      <c r="J1524">
        <v>6.8840000000000003</v>
      </c>
      <c r="K1524">
        <v>6.1959999999999997</v>
      </c>
      <c r="L1524">
        <v>5.2549999999999999</v>
      </c>
    </row>
    <row r="1525" spans="1:12" x14ac:dyDescent="0.2">
      <c r="A1525" s="36">
        <v>46215.680555555598</v>
      </c>
      <c r="B1525">
        <v>5.6479999999999997</v>
      </c>
      <c r="C1525">
        <v>4.6479999999999997</v>
      </c>
      <c r="D1525">
        <v>5.7759999999999998</v>
      </c>
      <c r="E1525">
        <v>5.3840000000000003</v>
      </c>
      <c r="F1525">
        <v>4.7770000000000001</v>
      </c>
      <c r="G1525">
        <v>6.1</v>
      </c>
      <c r="H1525">
        <v>5.0999999999999996</v>
      </c>
      <c r="I1525" s="37">
        <f t="shared" si="23"/>
        <v>5.3475714285714284</v>
      </c>
      <c r="J1525">
        <v>6.1130000000000004</v>
      </c>
      <c r="K1525">
        <v>5.5490000000000004</v>
      </c>
      <c r="L1525">
        <v>4.3319999999999999</v>
      </c>
    </row>
    <row r="1526" spans="1:12" x14ac:dyDescent="0.2">
      <c r="A1526" s="36">
        <v>46215.6875</v>
      </c>
      <c r="B1526">
        <v>5.8760000000000003</v>
      </c>
      <c r="C1526">
        <v>4.5949999999999998</v>
      </c>
      <c r="D1526">
        <v>5.1989999999999998</v>
      </c>
      <c r="E1526">
        <v>4.7039999999999997</v>
      </c>
      <c r="F1526">
        <v>5.25</v>
      </c>
      <c r="G1526">
        <v>5.6</v>
      </c>
      <c r="H1526">
        <v>4.4000000000000004</v>
      </c>
      <c r="I1526" s="37">
        <f t="shared" si="23"/>
        <v>5.0891428571428561</v>
      </c>
      <c r="J1526">
        <v>6.5090000000000003</v>
      </c>
      <c r="K1526">
        <v>6.3120000000000003</v>
      </c>
      <c r="L1526">
        <v>5.21</v>
      </c>
    </row>
    <row r="1527" spans="1:12" x14ac:dyDescent="0.2">
      <c r="A1527" s="36">
        <v>46215.694444444503</v>
      </c>
      <c r="B1527">
        <v>5.5709999999999997</v>
      </c>
      <c r="C1527">
        <v>5.226</v>
      </c>
      <c r="D1527">
        <v>6.2</v>
      </c>
      <c r="E1527">
        <v>5.3620000000000001</v>
      </c>
      <c r="F1527">
        <v>5.5979999999999999</v>
      </c>
      <c r="G1527">
        <v>5.7</v>
      </c>
      <c r="H1527">
        <v>5.0999999999999996</v>
      </c>
      <c r="I1527" s="37">
        <f t="shared" si="23"/>
        <v>5.5367142857142868</v>
      </c>
      <c r="J1527">
        <v>6.58</v>
      </c>
      <c r="K1527">
        <v>5.4560000000000004</v>
      </c>
      <c r="L1527">
        <v>5.1779999999999999</v>
      </c>
    </row>
    <row r="1528" spans="1:12" x14ac:dyDescent="0.2">
      <c r="A1528" s="36">
        <v>46215.701388888898</v>
      </c>
      <c r="B1528">
        <v>5.758</v>
      </c>
      <c r="C1528">
        <v>5.1449999999999996</v>
      </c>
      <c r="D1528">
        <v>5.5339999999999998</v>
      </c>
      <c r="E1528">
        <v>4.8579999999999997</v>
      </c>
      <c r="F1528">
        <v>5.82</v>
      </c>
      <c r="G1528">
        <v>6.2</v>
      </c>
      <c r="H1528">
        <v>5.4</v>
      </c>
      <c r="I1528" s="37">
        <f t="shared" si="23"/>
        <v>5.5307142857142848</v>
      </c>
      <c r="J1528">
        <v>6.6150000000000002</v>
      </c>
      <c r="K1528">
        <v>6.17</v>
      </c>
      <c r="L1528">
        <v>4.415</v>
      </c>
    </row>
    <row r="1529" spans="1:12" x14ac:dyDescent="0.2">
      <c r="A1529" s="36">
        <v>46215.708333333299</v>
      </c>
      <c r="B1529">
        <v>5.7619999999999996</v>
      </c>
      <c r="C1529">
        <v>5.9569999999999999</v>
      </c>
      <c r="D1529">
        <v>5.7069999999999999</v>
      </c>
      <c r="E1529">
        <v>4.9450000000000003</v>
      </c>
      <c r="F1529">
        <v>5.4909999999999997</v>
      </c>
      <c r="G1529">
        <v>6.6</v>
      </c>
      <c r="H1529">
        <v>6.5</v>
      </c>
      <c r="I1529" s="37">
        <f t="shared" si="23"/>
        <v>5.8517142857142854</v>
      </c>
      <c r="J1529">
        <v>5.69</v>
      </c>
      <c r="K1529">
        <v>5.1769999999999996</v>
      </c>
      <c r="L1529">
        <v>5.9729999999999999</v>
      </c>
    </row>
    <row r="1530" spans="1:12" x14ac:dyDescent="0.2">
      <c r="A1530" s="36">
        <v>46215.715277777803</v>
      </c>
      <c r="B1530">
        <v>4.9930000000000003</v>
      </c>
      <c r="C1530">
        <v>5.0030000000000001</v>
      </c>
      <c r="D1530">
        <v>5.7919999999999998</v>
      </c>
      <c r="E1530">
        <v>4.8470000000000004</v>
      </c>
      <c r="F1530">
        <v>5.0910000000000002</v>
      </c>
      <c r="G1530">
        <v>6.3</v>
      </c>
      <c r="H1530">
        <v>5.5</v>
      </c>
      <c r="I1530" s="37">
        <f t="shared" si="23"/>
        <v>5.3608571428571432</v>
      </c>
      <c r="J1530">
        <v>4.78</v>
      </c>
      <c r="K1530">
        <v>4.8769999999999998</v>
      </c>
      <c r="L1530">
        <v>5.226</v>
      </c>
    </row>
    <row r="1531" spans="1:12" x14ac:dyDescent="0.2">
      <c r="A1531" s="36">
        <v>46215.722222222197</v>
      </c>
      <c r="B1531">
        <v>5.2610000000000001</v>
      </c>
      <c r="C1531">
        <v>5.28</v>
      </c>
      <c r="D1531">
        <v>5.4669999999999996</v>
      </c>
      <c r="E1531">
        <v>4.6070000000000002</v>
      </c>
      <c r="F1531">
        <v>5.5</v>
      </c>
      <c r="G1531">
        <v>5.7</v>
      </c>
      <c r="H1531">
        <v>5.8</v>
      </c>
      <c r="I1531" s="37">
        <f t="shared" si="23"/>
        <v>5.3735714285714282</v>
      </c>
      <c r="J1531">
        <v>6.4029999999999996</v>
      </c>
      <c r="K1531">
        <v>5.36</v>
      </c>
      <c r="L1531">
        <v>5.9619999999999997</v>
      </c>
    </row>
    <row r="1532" spans="1:12" x14ac:dyDescent="0.2">
      <c r="A1532" s="36">
        <v>46215.729166666701</v>
      </c>
      <c r="B1532">
        <v>5.5830000000000002</v>
      </c>
      <c r="C1532">
        <v>4.63</v>
      </c>
      <c r="D1532">
        <v>5.2380000000000004</v>
      </c>
      <c r="E1532">
        <v>5.0270000000000001</v>
      </c>
      <c r="F1532">
        <v>5.4219999999999997</v>
      </c>
      <c r="G1532">
        <v>5.8</v>
      </c>
      <c r="H1532">
        <v>5.7</v>
      </c>
      <c r="I1532" s="37">
        <f t="shared" si="23"/>
        <v>5.3428571428571434</v>
      </c>
      <c r="J1532">
        <v>5.3</v>
      </c>
      <c r="K1532">
        <v>5.4139999999999997</v>
      </c>
      <c r="L1532">
        <v>5.2409999999999997</v>
      </c>
    </row>
    <row r="1533" spans="1:12" x14ac:dyDescent="0.2">
      <c r="A1533" s="36">
        <v>46215.736111111102</v>
      </c>
      <c r="B1533">
        <v>5.6360000000000001</v>
      </c>
      <c r="C1533">
        <v>4.5529999999999999</v>
      </c>
      <c r="D1533">
        <v>5.008</v>
      </c>
      <c r="E1533">
        <v>5.0519999999999996</v>
      </c>
      <c r="F1533">
        <v>5.0190000000000001</v>
      </c>
      <c r="G1533">
        <v>6.4</v>
      </c>
      <c r="H1533">
        <v>6</v>
      </c>
      <c r="I1533" s="37">
        <f t="shared" si="23"/>
        <v>5.3811428571428568</v>
      </c>
      <c r="J1533">
        <v>5.8730000000000002</v>
      </c>
      <c r="K1533">
        <v>4.9379999999999997</v>
      </c>
      <c r="L1533">
        <v>5.9539999999999997</v>
      </c>
    </row>
    <row r="1534" spans="1:12" x14ac:dyDescent="0.2">
      <c r="A1534" s="36">
        <v>46215.743055555598</v>
      </c>
      <c r="B1534">
        <v>5.0270000000000001</v>
      </c>
      <c r="C1534">
        <v>4.9669999999999996</v>
      </c>
      <c r="D1534">
        <v>4.3849999999999998</v>
      </c>
      <c r="E1534">
        <v>5.774</v>
      </c>
      <c r="F1534">
        <v>5.1150000000000002</v>
      </c>
      <c r="G1534">
        <v>5.7</v>
      </c>
      <c r="H1534">
        <v>5.4</v>
      </c>
      <c r="I1534" s="37">
        <f t="shared" si="23"/>
        <v>5.1954285714285717</v>
      </c>
      <c r="J1534">
        <v>6.2030000000000003</v>
      </c>
      <c r="K1534">
        <v>5.7770000000000001</v>
      </c>
      <c r="L1534">
        <v>5.492</v>
      </c>
    </row>
    <row r="1535" spans="1:12" x14ac:dyDescent="0.2">
      <c r="A1535" s="36">
        <v>46215.75</v>
      </c>
      <c r="B1535">
        <v>5.8120000000000003</v>
      </c>
      <c r="C1535">
        <v>5.7069999999999999</v>
      </c>
      <c r="D1535">
        <v>5.1920000000000002</v>
      </c>
      <c r="E1535">
        <v>5.0670000000000002</v>
      </c>
      <c r="F1535">
        <v>5.6859999999999999</v>
      </c>
      <c r="G1535">
        <v>5.0999999999999996</v>
      </c>
      <c r="H1535">
        <v>5.7</v>
      </c>
      <c r="I1535" s="37">
        <f t="shared" si="23"/>
        <v>5.4662857142857151</v>
      </c>
      <c r="J1535">
        <v>6.7809999999999997</v>
      </c>
      <c r="K1535">
        <v>6.09</v>
      </c>
      <c r="L1535">
        <v>5.0449999999999999</v>
      </c>
    </row>
    <row r="1536" spans="1:12" x14ac:dyDescent="0.2">
      <c r="A1536" s="36">
        <v>46215.756944444503</v>
      </c>
      <c r="B1536">
        <v>5.5069999999999997</v>
      </c>
      <c r="C1536">
        <v>5.8170000000000002</v>
      </c>
      <c r="D1536">
        <v>5.4029999999999996</v>
      </c>
      <c r="E1536">
        <v>6.2080000000000002</v>
      </c>
      <c r="F1536">
        <v>5.33</v>
      </c>
      <c r="G1536">
        <v>5.8</v>
      </c>
      <c r="H1536">
        <v>5.5</v>
      </c>
      <c r="I1536" s="37">
        <f t="shared" si="23"/>
        <v>5.6521428571428567</v>
      </c>
      <c r="J1536">
        <v>6.7220000000000004</v>
      </c>
      <c r="K1536">
        <v>6.0049999999999999</v>
      </c>
      <c r="L1536">
        <v>4.8369999999999997</v>
      </c>
    </row>
    <row r="1537" spans="1:12" x14ac:dyDescent="0.2">
      <c r="A1537" s="36">
        <v>46215.763888888898</v>
      </c>
      <c r="B1537">
        <v>5.6879999999999997</v>
      </c>
      <c r="C1537">
        <v>4.8449999999999998</v>
      </c>
      <c r="D1537">
        <v>5.2060000000000004</v>
      </c>
      <c r="E1537">
        <v>5.36</v>
      </c>
      <c r="F1537">
        <v>5.5350000000000001</v>
      </c>
      <c r="G1537">
        <v>5.2</v>
      </c>
      <c r="H1537">
        <v>5.6</v>
      </c>
      <c r="I1537" s="37">
        <f t="shared" si="23"/>
        <v>5.347714285714285</v>
      </c>
      <c r="J1537">
        <v>6.3959999999999999</v>
      </c>
      <c r="K1537">
        <v>5.8339999999999996</v>
      </c>
      <c r="L1537">
        <v>4.5</v>
      </c>
    </row>
    <row r="1538" spans="1:12" x14ac:dyDescent="0.2">
      <c r="A1538" s="36">
        <v>46215.770833333299</v>
      </c>
      <c r="B1538">
        <v>5.3310000000000004</v>
      </c>
      <c r="C1538">
        <v>5.4050000000000002</v>
      </c>
      <c r="D1538">
        <v>5.2510000000000003</v>
      </c>
      <c r="E1538">
        <v>5.1619999999999999</v>
      </c>
      <c r="F1538">
        <v>5.2140000000000004</v>
      </c>
      <c r="G1538">
        <v>5.2</v>
      </c>
      <c r="H1538">
        <v>6.5</v>
      </c>
      <c r="I1538" s="37">
        <f t="shared" si="23"/>
        <v>5.4375714285714292</v>
      </c>
      <c r="J1538">
        <v>6.8479999999999999</v>
      </c>
      <c r="K1538">
        <v>5.0190000000000001</v>
      </c>
      <c r="L1538">
        <v>4.7320000000000002</v>
      </c>
    </row>
    <row r="1539" spans="1:12" x14ac:dyDescent="0.2">
      <c r="A1539" s="36">
        <v>46215.777777777803</v>
      </c>
      <c r="B1539">
        <v>5.9770000000000003</v>
      </c>
      <c r="C1539">
        <v>4.9969999999999999</v>
      </c>
      <c r="D1539">
        <v>5.69</v>
      </c>
      <c r="E1539">
        <v>5.141</v>
      </c>
      <c r="F1539">
        <v>4.9829999999999997</v>
      </c>
      <c r="G1539">
        <v>6.1</v>
      </c>
      <c r="H1539">
        <v>6.6</v>
      </c>
      <c r="I1539" s="37">
        <f t="shared" si="23"/>
        <v>5.6411428571428575</v>
      </c>
      <c r="J1539">
        <v>6.9779999999999998</v>
      </c>
      <c r="K1539">
        <v>5.8570000000000002</v>
      </c>
      <c r="L1539">
        <v>4.7469999999999999</v>
      </c>
    </row>
    <row r="1540" spans="1:12" x14ac:dyDescent="0.2">
      <c r="A1540" s="36">
        <v>46215.784722222197</v>
      </c>
      <c r="B1540">
        <v>6.1239999999999997</v>
      </c>
      <c r="C1540">
        <v>5.8460000000000001</v>
      </c>
      <c r="D1540">
        <v>6.6109999999999998</v>
      </c>
      <c r="E1540">
        <v>6.04</v>
      </c>
      <c r="F1540">
        <v>5.0259999999999998</v>
      </c>
      <c r="G1540">
        <v>6.8</v>
      </c>
      <c r="H1540">
        <v>6.1</v>
      </c>
      <c r="I1540" s="37">
        <f t="shared" si="23"/>
        <v>6.0781428571428568</v>
      </c>
      <c r="J1540">
        <v>7.8019999999999996</v>
      </c>
      <c r="K1540">
        <v>6.3390000000000004</v>
      </c>
      <c r="L1540">
        <v>4.4909999999999997</v>
      </c>
    </row>
    <row r="1541" spans="1:12" x14ac:dyDescent="0.2">
      <c r="A1541" s="36">
        <v>46215.791666666701</v>
      </c>
      <c r="B1541">
        <v>5.8109999999999999</v>
      </c>
      <c r="C1541">
        <v>5.7220000000000004</v>
      </c>
      <c r="D1541">
        <v>6.5460000000000003</v>
      </c>
      <c r="E1541">
        <v>5.5469999999999997</v>
      </c>
      <c r="F1541">
        <v>5.4630000000000001</v>
      </c>
      <c r="G1541">
        <v>6.5</v>
      </c>
      <c r="H1541">
        <v>6.3</v>
      </c>
      <c r="I1541" s="37">
        <f t="shared" si="23"/>
        <v>5.9841428571428565</v>
      </c>
      <c r="J1541">
        <v>7.875</v>
      </c>
      <c r="K1541">
        <v>6.1349999999999998</v>
      </c>
      <c r="L1541">
        <v>4.2130000000000001</v>
      </c>
    </row>
    <row r="1542" spans="1:12" x14ac:dyDescent="0.2">
      <c r="A1542" s="36">
        <v>46215.805555555598</v>
      </c>
      <c r="B1542">
        <v>5.4329999999999998</v>
      </c>
      <c r="C1542">
        <v>4.9009999999999998</v>
      </c>
      <c r="D1542">
        <v>6.3369999999999997</v>
      </c>
      <c r="E1542">
        <v>5.6459999999999999</v>
      </c>
      <c r="F1542">
        <v>5.359</v>
      </c>
      <c r="G1542">
        <v>7.2</v>
      </c>
      <c r="H1542">
        <v>7.2</v>
      </c>
      <c r="I1542" s="37">
        <f t="shared" si="23"/>
        <v>6.0108571428571436</v>
      </c>
      <c r="J1542">
        <v>7.2670000000000003</v>
      </c>
      <c r="K1542">
        <v>6.0609999999999999</v>
      </c>
      <c r="L1542">
        <v>3.76</v>
      </c>
    </row>
    <row r="1543" spans="1:12" x14ac:dyDescent="0.2">
      <c r="A1543" s="36">
        <v>46215.8125</v>
      </c>
      <c r="B1543">
        <v>5.2279999999999998</v>
      </c>
      <c r="C1543">
        <v>4.59</v>
      </c>
      <c r="D1543">
        <v>6.3040000000000003</v>
      </c>
      <c r="E1543">
        <v>5.4459999999999997</v>
      </c>
      <c r="F1543">
        <v>5.1239999999999997</v>
      </c>
      <c r="G1543">
        <v>7</v>
      </c>
      <c r="H1543">
        <v>7.1</v>
      </c>
      <c r="I1543" s="37">
        <f t="shared" si="23"/>
        <v>5.8274285714285705</v>
      </c>
      <c r="J1543">
        <v>7.5250000000000004</v>
      </c>
      <c r="K1543">
        <v>5.7450000000000001</v>
      </c>
      <c r="L1543">
        <v>3.895</v>
      </c>
    </row>
    <row r="1544" spans="1:12" x14ac:dyDescent="0.2">
      <c r="A1544" s="36">
        <v>46215.819444444503</v>
      </c>
      <c r="B1544">
        <v>4.79</v>
      </c>
      <c r="C1544">
        <v>5.3460000000000001</v>
      </c>
      <c r="D1544">
        <v>6.069</v>
      </c>
      <c r="E1544">
        <v>5.72</v>
      </c>
      <c r="F1544">
        <v>5.1520000000000001</v>
      </c>
      <c r="G1544">
        <v>7.1</v>
      </c>
      <c r="H1544">
        <v>7.4</v>
      </c>
      <c r="I1544" s="37">
        <f t="shared" ref="I1544:I1607" si="24">AVERAGE(B1544:H1544)</f>
        <v>5.9395714285714281</v>
      </c>
      <c r="J1544">
        <v>6.85</v>
      </c>
      <c r="K1544">
        <v>5.5279999999999996</v>
      </c>
      <c r="L1544">
        <v>3.9220000000000002</v>
      </c>
    </row>
    <row r="1545" spans="1:12" x14ac:dyDescent="0.2">
      <c r="A1545" s="36">
        <v>46215.826388888898</v>
      </c>
      <c r="B1545">
        <v>4.5190000000000001</v>
      </c>
      <c r="C1545">
        <v>6.29</v>
      </c>
      <c r="D1545">
        <v>5.7380000000000004</v>
      </c>
      <c r="E1545">
        <v>5.5529999999999999</v>
      </c>
      <c r="F1545">
        <v>5.4589999999999996</v>
      </c>
      <c r="G1545">
        <v>6.7</v>
      </c>
      <c r="H1545">
        <v>7.4</v>
      </c>
      <c r="I1545" s="37">
        <f t="shared" si="24"/>
        <v>5.9512857142857145</v>
      </c>
      <c r="J1545">
        <v>6.8890000000000002</v>
      </c>
      <c r="K1545">
        <v>5.3330000000000002</v>
      </c>
      <c r="L1545">
        <v>3.9289999999999998</v>
      </c>
    </row>
    <row r="1546" spans="1:12" x14ac:dyDescent="0.2">
      <c r="A1546" s="36">
        <v>46215.833333333299</v>
      </c>
      <c r="B1546">
        <v>4.2359999999999998</v>
      </c>
      <c r="C1546">
        <v>5.72</v>
      </c>
      <c r="D1546">
        <v>5.3730000000000002</v>
      </c>
      <c r="E1546">
        <v>5.984</v>
      </c>
      <c r="F1546">
        <v>5.8739999999999997</v>
      </c>
      <c r="G1546">
        <v>7.4</v>
      </c>
      <c r="H1546">
        <v>7.6</v>
      </c>
      <c r="I1546" s="37">
        <f t="shared" si="24"/>
        <v>6.0267142857142861</v>
      </c>
      <c r="J1546">
        <v>7.2939999999999996</v>
      </c>
      <c r="K1546">
        <v>5.58</v>
      </c>
      <c r="L1546">
        <v>3.39</v>
      </c>
    </row>
    <row r="1547" spans="1:12" x14ac:dyDescent="0.2">
      <c r="A1547" s="36">
        <v>46215.840277777803</v>
      </c>
      <c r="B1547">
        <v>4.657</v>
      </c>
      <c r="C1547">
        <v>6.2009999999999996</v>
      </c>
      <c r="D1547">
        <v>5.5730000000000004</v>
      </c>
      <c r="E1547">
        <v>6.5140000000000002</v>
      </c>
      <c r="F1547">
        <v>5.8150000000000004</v>
      </c>
      <c r="G1547">
        <v>7.6</v>
      </c>
      <c r="H1547">
        <v>7.7</v>
      </c>
      <c r="I1547" s="37">
        <f t="shared" si="24"/>
        <v>6.2942857142857145</v>
      </c>
      <c r="J1547">
        <v>6.5679999999999996</v>
      </c>
      <c r="K1547">
        <v>5.3280000000000003</v>
      </c>
      <c r="L1547">
        <v>3.6840000000000002</v>
      </c>
    </row>
    <row r="1548" spans="1:12" x14ac:dyDescent="0.2">
      <c r="A1548" s="36">
        <v>46215.847222222197</v>
      </c>
      <c r="B1548">
        <v>4.9560000000000004</v>
      </c>
      <c r="C1548">
        <v>6.0220000000000002</v>
      </c>
      <c r="D1548">
        <v>6.5949999999999998</v>
      </c>
      <c r="E1548">
        <v>6.0940000000000003</v>
      </c>
      <c r="F1548">
        <v>5.657</v>
      </c>
      <c r="G1548">
        <v>8.6</v>
      </c>
      <c r="H1548">
        <v>7.3</v>
      </c>
      <c r="I1548" s="37">
        <f t="shared" si="24"/>
        <v>6.460571428571428</v>
      </c>
      <c r="J1548">
        <v>7.2489999999999997</v>
      </c>
      <c r="K1548">
        <v>5.5640000000000001</v>
      </c>
      <c r="L1548">
        <v>4.3789999999999996</v>
      </c>
    </row>
    <row r="1549" spans="1:12" x14ac:dyDescent="0.2">
      <c r="A1549" s="36">
        <v>46215.854166666701</v>
      </c>
      <c r="B1549">
        <v>4.7670000000000003</v>
      </c>
      <c r="C1549">
        <v>5.9530000000000003</v>
      </c>
      <c r="D1549">
        <v>6.4980000000000002</v>
      </c>
      <c r="E1549">
        <v>5.8540000000000001</v>
      </c>
      <c r="F1549">
        <v>5.6749999999999998</v>
      </c>
      <c r="G1549">
        <v>8.6</v>
      </c>
      <c r="H1549">
        <v>7.2</v>
      </c>
      <c r="I1549" s="37">
        <f t="shared" si="24"/>
        <v>6.3638571428571433</v>
      </c>
      <c r="J1549">
        <v>6.7720000000000002</v>
      </c>
      <c r="K1549">
        <v>5.056</v>
      </c>
      <c r="L1549">
        <v>3.359</v>
      </c>
    </row>
    <row r="1550" spans="1:12" x14ac:dyDescent="0.2">
      <c r="A1550" s="36">
        <v>46215.861111111102</v>
      </c>
      <c r="B1550">
        <v>5.016</v>
      </c>
      <c r="C1550">
        <v>5.86</v>
      </c>
      <c r="D1550">
        <v>6.4850000000000003</v>
      </c>
      <c r="E1550">
        <v>5.9290000000000003</v>
      </c>
      <c r="F1550">
        <v>5.4160000000000004</v>
      </c>
      <c r="G1550">
        <v>7.2</v>
      </c>
      <c r="H1550">
        <v>7.6</v>
      </c>
      <c r="I1550" s="37">
        <f t="shared" si="24"/>
        <v>6.2151428571428573</v>
      </c>
      <c r="J1550">
        <v>6.798</v>
      </c>
      <c r="K1550">
        <v>4.9109999999999996</v>
      </c>
      <c r="L1550">
        <v>3.5190000000000001</v>
      </c>
    </row>
    <row r="1551" spans="1:12" x14ac:dyDescent="0.2">
      <c r="A1551" s="36">
        <v>46215.868055555598</v>
      </c>
      <c r="B1551">
        <v>4.7359999999999998</v>
      </c>
      <c r="C1551">
        <v>5.3650000000000002</v>
      </c>
      <c r="D1551">
        <v>6.3390000000000004</v>
      </c>
      <c r="E1551">
        <v>6.01</v>
      </c>
      <c r="F1551">
        <v>4.8680000000000003</v>
      </c>
      <c r="G1551">
        <v>7.7</v>
      </c>
      <c r="H1551">
        <v>7.3</v>
      </c>
      <c r="I1551" s="37">
        <f t="shared" si="24"/>
        <v>6.0454285714285714</v>
      </c>
      <c r="J1551">
        <v>7.1390000000000002</v>
      </c>
      <c r="K1551">
        <v>5.1100000000000003</v>
      </c>
      <c r="L1551">
        <v>3.5310000000000001</v>
      </c>
    </row>
    <row r="1552" spans="1:12" x14ac:dyDescent="0.2">
      <c r="A1552" s="36">
        <v>46215.881944444503</v>
      </c>
      <c r="B1552">
        <v>5.226</v>
      </c>
      <c r="C1552">
        <v>5.9989999999999997</v>
      </c>
      <c r="D1552">
        <v>6.4409999999999998</v>
      </c>
      <c r="E1552">
        <v>6.1710000000000003</v>
      </c>
      <c r="F1552">
        <v>6.6050000000000004</v>
      </c>
      <c r="G1552">
        <v>7.1</v>
      </c>
      <c r="H1552">
        <v>7.3</v>
      </c>
      <c r="I1552" s="37">
        <f t="shared" si="24"/>
        <v>6.4059999999999997</v>
      </c>
      <c r="J1552">
        <v>7.16</v>
      </c>
      <c r="K1552">
        <v>5.0170000000000003</v>
      </c>
      <c r="L1552">
        <v>3.6</v>
      </c>
    </row>
    <row r="1553" spans="1:12" x14ac:dyDescent="0.2">
      <c r="A1553" s="36">
        <v>46215.888888888898</v>
      </c>
      <c r="B1553">
        <v>4.4329999999999998</v>
      </c>
      <c r="C1553">
        <v>6.1059999999999999</v>
      </c>
      <c r="D1553">
        <v>7.64</v>
      </c>
      <c r="E1553">
        <v>6.7050000000000001</v>
      </c>
      <c r="F1553">
        <v>6.1580000000000004</v>
      </c>
      <c r="G1553">
        <v>7.4</v>
      </c>
      <c r="H1553">
        <v>7.3</v>
      </c>
      <c r="I1553" s="37">
        <f t="shared" si="24"/>
        <v>6.5345714285714278</v>
      </c>
      <c r="J1553">
        <v>7.3259999999999996</v>
      </c>
      <c r="K1553">
        <v>5.45</v>
      </c>
      <c r="L1553">
        <v>3.7469999999999999</v>
      </c>
    </row>
    <row r="1554" spans="1:12" x14ac:dyDescent="0.2">
      <c r="A1554" s="36">
        <v>46215.895833333299</v>
      </c>
      <c r="B1554">
        <v>6.4480000000000004</v>
      </c>
      <c r="C1554">
        <v>6</v>
      </c>
      <c r="D1554">
        <v>7.0880000000000001</v>
      </c>
      <c r="E1554">
        <v>6.7869999999999999</v>
      </c>
      <c r="F1554">
        <v>7.444</v>
      </c>
      <c r="G1554">
        <v>7.2</v>
      </c>
      <c r="H1554">
        <v>7.4</v>
      </c>
      <c r="I1554" s="37">
        <f t="shared" si="24"/>
        <v>6.9095714285714296</v>
      </c>
      <c r="J1554">
        <v>7.7380000000000004</v>
      </c>
      <c r="K1554">
        <v>6.0220000000000002</v>
      </c>
      <c r="L1554">
        <v>4.4470000000000001</v>
      </c>
    </row>
    <row r="1555" spans="1:12" x14ac:dyDescent="0.2">
      <c r="A1555" s="36">
        <v>46215.902777777803</v>
      </c>
      <c r="B1555">
        <v>7.1529999999999996</v>
      </c>
      <c r="C1555">
        <v>6.1159999999999997</v>
      </c>
      <c r="D1555">
        <v>6.2060000000000004</v>
      </c>
      <c r="E1555">
        <v>6.0060000000000002</v>
      </c>
      <c r="F1555">
        <v>6.2990000000000004</v>
      </c>
      <c r="G1555">
        <v>7.2</v>
      </c>
      <c r="H1555">
        <v>7.5</v>
      </c>
      <c r="I1555" s="37">
        <f t="shared" si="24"/>
        <v>6.64</v>
      </c>
      <c r="J1555">
        <v>7.2190000000000003</v>
      </c>
      <c r="K1555">
        <v>5.1369999999999996</v>
      </c>
      <c r="L1555">
        <v>3.964</v>
      </c>
    </row>
    <row r="1556" spans="1:12" x14ac:dyDescent="0.2">
      <c r="A1556" s="36">
        <v>46215.909722222197</v>
      </c>
      <c r="B1556">
        <v>5.633</v>
      </c>
      <c r="C1556">
        <v>5.1260000000000003</v>
      </c>
      <c r="D1556">
        <v>6.9930000000000003</v>
      </c>
      <c r="E1556">
        <v>6.226</v>
      </c>
      <c r="F1556">
        <v>5.6989999999999998</v>
      </c>
      <c r="G1556">
        <v>7</v>
      </c>
      <c r="H1556">
        <v>7.2</v>
      </c>
      <c r="I1556" s="37">
        <f t="shared" si="24"/>
        <v>6.2681428571428572</v>
      </c>
      <c r="J1556">
        <v>6.81</v>
      </c>
      <c r="K1556">
        <v>5.7850000000000001</v>
      </c>
      <c r="L1556">
        <v>4.3140000000000001</v>
      </c>
    </row>
    <row r="1557" spans="1:12" x14ac:dyDescent="0.2">
      <c r="A1557" s="36">
        <v>46215.916666666701</v>
      </c>
      <c r="B1557">
        <v>5.3090000000000002</v>
      </c>
      <c r="C1557">
        <v>5.8259999999999996</v>
      </c>
      <c r="D1557">
        <v>7.077</v>
      </c>
      <c r="E1557">
        <v>6.4820000000000002</v>
      </c>
      <c r="F1557">
        <v>6.782</v>
      </c>
      <c r="G1557">
        <v>7.1</v>
      </c>
      <c r="H1557">
        <v>7.1</v>
      </c>
      <c r="I1557" s="37">
        <f t="shared" si="24"/>
        <v>6.5251428571428578</v>
      </c>
      <c r="J1557">
        <v>7.5910000000000002</v>
      </c>
      <c r="K1557">
        <v>5.8280000000000003</v>
      </c>
      <c r="L1557">
        <v>4.798</v>
      </c>
    </row>
    <row r="1558" spans="1:12" x14ac:dyDescent="0.2">
      <c r="A1558" s="36">
        <v>46215.923611111102</v>
      </c>
      <c r="B1558">
        <v>6.2789999999999999</v>
      </c>
      <c r="C1558">
        <v>5.875</v>
      </c>
      <c r="D1558">
        <v>6.8769999999999998</v>
      </c>
      <c r="E1558">
        <v>6.3250000000000002</v>
      </c>
      <c r="F1558">
        <v>7.45</v>
      </c>
      <c r="G1558">
        <v>7.4</v>
      </c>
      <c r="H1558">
        <v>7.8</v>
      </c>
      <c r="I1558" s="37">
        <f t="shared" si="24"/>
        <v>6.8579999999999988</v>
      </c>
      <c r="J1558">
        <v>7.6280000000000001</v>
      </c>
      <c r="K1558">
        <v>6.0860000000000003</v>
      </c>
      <c r="L1558">
        <v>5.14</v>
      </c>
    </row>
    <row r="1559" spans="1:12" x14ac:dyDescent="0.2">
      <c r="A1559" s="36">
        <v>46215.9375</v>
      </c>
      <c r="B1559">
        <v>5.69</v>
      </c>
      <c r="C1559">
        <v>6.0979999999999999</v>
      </c>
      <c r="D1559">
        <v>7.2050000000000001</v>
      </c>
      <c r="E1559">
        <v>6.5110000000000001</v>
      </c>
      <c r="F1559">
        <v>7.1689999999999996</v>
      </c>
      <c r="G1559">
        <v>7.5</v>
      </c>
      <c r="H1559">
        <v>8.1</v>
      </c>
      <c r="I1559" s="37">
        <f t="shared" si="24"/>
        <v>6.8961428571428574</v>
      </c>
      <c r="J1559">
        <v>7.5579999999999998</v>
      </c>
      <c r="K1559">
        <v>6.7240000000000002</v>
      </c>
      <c r="L1559">
        <v>6.0780000000000003</v>
      </c>
    </row>
    <row r="1560" spans="1:12" x14ac:dyDescent="0.2">
      <c r="A1560" s="36">
        <v>46215.944444444503</v>
      </c>
      <c r="B1560">
        <v>5.69</v>
      </c>
      <c r="C1560">
        <v>6.0940000000000003</v>
      </c>
      <c r="D1560">
        <v>7.2779999999999996</v>
      </c>
      <c r="E1560">
        <v>6.8639999999999999</v>
      </c>
      <c r="F1560">
        <v>7.4660000000000002</v>
      </c>
      <c r="G1560">
        <v>7.8</v>
      </c>
      <c r="H1560">
        <v>8.4</v>
      </c>
      <c r="I1560" s="37">
        <f t="shared" si="24"/>
        <v>7.0845714285714285</v>
      </c>
      <c r="J1560">
        <v>7.7809999999999997</v>
      </c>
      <c r="K1560">
        <v>5.1289999999999996</v>
      </c>
      <c r="L1560">
        <v>6.25</v>
      </c>
    </row>
    <row r="1561" spans="1:12" x14ac:dyDescent="0.2">
      <c r="A1561" s="36">
        <v>46215.951388888898</v>
      </c>
      <c r="B1561">
        <v>6.2640000000000002</v>
      </c>
      <c r="C1561">
        <v>6.2949999999999999</v>
      </c>
      <c r="D1561">
        <v>7.516</v>
      </c>
      <c r="E1561">
        <v>6.617</v>
      </c>
      <c r="F1561">
        <v>6.577</v>
      </c>
      <c r="G1561">
        <v>7.3</v>
      </c>
      <c r="H1561">
        <v>8.8000000000000007</v>
      </c>
      <c r="I1561" s="37">
        <f t="shared" si="24"/>
        <v>7.0527142857142859</v>
      </c>
      <c r="J1561">
        <v>7.2880000000000003</v>
      </c>
      <c r="K1561">
        <v>4.5439999999999996</v>
      </c>
      <c r="L1561">
        <v>6.1829999999999998</v>
      </c>
    </row>
    <row r="1562" spans="1:12" x14ac:dyDescent="0.2">
      <c r="A1562" s="36">
        <v>46215.958333333299</v>
      </c>
      <c r="B1562">
        <v>6.8170000000000002</v>
      </c>
      <c r="C1562">
        <v>7.4580000000000002</v>
      </c>
      <c r="D1562">
        <v>8.02</v>
      </c>
      <c r="E1562">
        <v>6.68</v>
      </c>
      <c r="F1562">
        <v>5.86</v>
      </c>
      <c r="G1562">
        <v>7.9</v>
      </c>
      <c r="H1562">
        <v>8.1</v>
      </c>
      <c r="I1562" s="37">
        <f t="shared" si="24"/>
        <v>7.262142857142857</v>
      </c>
      <c r="J1562">
        <v>6.577</v>
      </c>
      <c r="K1562">
        <v>4.5039999999999996</v>
      </c>
      <c r="L1562">
        <v>6.1</v>
      </c>
    </row>
    <row r="1563" spans="1:12" x14ac:dyDescent="0.2">
      <c r="A1563" s="36">
        <v>46215.965277777803</v>
      </c>
      <c r="B1563">
        <v>6.4039999999999999</v>
      </c>
      <c r="C1563">
        <v>7.3739999999999997</v>
      </c>
      <c r="D1563">
        <v>8.0890000000000004</v>
      </c>
      <c r="E1563">
        <v>6.25</v>
      </c>
      <c r="F1563">
        <v>6.44</v>
      </c>
      <c r="G1563">
        <v>7.7</v>
      </c>
      <c r="H1563">
        <v>8.1</v>
      </c>
      <c r="I1563" s="37">
        <f t="shared" si="24"/>
        <v>7.1938571428571425</v>
      </c>
      <c r="J1563">
        <v>6.27</v>
      </c>
      <c r="K1563">
        <v>4.3440000000000003</v>
      </c>
      <c r="L1563">
        <v>6.28</v>
      </c>
    </row>
    <row r="1564" spans="1:12" x14ac:dyDescent="0.2">
      <c r="A1564" s="36">
        <v>46215.972222222197</v>
      </c>
      <c r="B1564">
        <v>6.2130000000000001</v>
      </c>
      <c r="C1564">
        <v>6.7949999999999999</v>
      </c>
      <c r="D1564">
        <v>7.7009999999999996</v>
      </c>
      <c r="E1564">
        <v>6.4610000000000003</v>
      </c>
      <c r="F1564">
        <v>6.4139999999999997</v>
      </c>
      <c r="G1564">
        <v>7.5</v>
      </c>
      <c r="H1564">
        <v>7.4</v>
      </c>
      <c r="I1564" s="37">
        <f t="shared" si="24"/>
        <v>6.9262857142857142</v>
      </c>
      <c r="J1564">
        <v>6.6589999999999998</v>
      </c>
      <c r="K1564">
        <v>4.4530000000000003</v>
      </c>
      <c r="L1564">
        <v>7.0890000000000004</v>
      </c>
    </row>
    <row r="1565" spans="1:12" x14ac:dyDescent="0.2">
      <c r="A1565" s="36">
        <v>46215.979166666701</v>
      </c>
      <c r="B1565">
        <v>6.2759999999999998</v>
      </c>
      <c r="C1565">
        <v>7.1479999999999997</v>
      </c>
      <c r="D1565">
        <v>7.7910000000000004</v>
      </c>
      <c r="E1565">
        <v>6.6959999999999997</v>
      </c>
      <c r="F1565">
        <v>6.52</v>
      </c>
      <c r="G1565">
        <v>6.7</v>
      </c>
      <c r="H1565">
        <v>6.6</v>
      </c>
      <c r="I1565" s="37">
        <f t="shared" si="24"/>
        <v>6.8187142857142859</v>
      </c>
      <c r="J1565">
        <v>7.1369999999999996</v>
      </c>
      <c r="K1565">
        <v>4.6680000000000001</v>
      </c>
      <c r="L1565">
        <v>7.01</v>
      </c>
    </row>
    <row r="1566" spans="1:12" x14ac:dyDescent="0.2">
      <c r="A1566" s="36">
        <v>46215.986111111102</v>
      </c>
      <c r="B1566">
        <v>6.37</v>
      </c>
      <c r="C1566">
        <v>7.851</v>
      </c>
      <c r="D1566">
        <v>8.3070000000000004</v>
      </c>
      <c r="E1566">
        <v>6.74</v>
      </c>
      <c r="F1566">
        <v>6.6210000000000004</v>
      </c>
      <c r="G1566">
        <v>5.6</v>
      </c>
      <c r="H1566">
        <v>5.5</v>
      </c>
      <c r="I1566" s="37">
        <f t="shared" si="24"/>
        <v>6.7127142857142861</v>
      </c>
      <c r="J1566">
        <v>6.9989999999999997</v>
      </c>
      <c r="K1566">
        <v>5.431</v>
      </c>
      <c r="L1566">
        <v>7.2</v>
      </c>
    </row>
    <row r="1567" spans="1:12" x14ac:dyDescent="0.2">
      <c r="A1567" s="36">
        <v>46215.993055555598</v>
      </c>
      <c r="B1567">
        <v>6.3970000000000002</v>
      </c>
      <c r="C1567">
        <v>7.8849999999999998</v>
      </c>
      <c r="D1567">
        <v>8.2810000000000006</v>
      </c>
      <c r="E1567">
        <v>6.9820000000000002</v>
      </c>
      <c r="F1567">
        <v>6.7469999999999999</v>
      </c>
      <c r="G1567">
        <v>5.3</v>
      </c>
      <c r="H1567">
        <v>5.0999999999999996</v>
      </c>
      <c r="I1567" s="37">
        <f t="shared" si="24"/>
        <v>6.6702857142857139</v>
      </c>
      <c r="J1567">
        <v>6.992</v>
      </c>
      <c r="K1567">
        <v>5.6150000000000002</v>
      </c>
      <c r="L1567">
        <v>7.16</v>
      </c>
    </row>
    <row r="1568" spans="1:12" x14ac:dyDescent="0.2">
      <c r="A1568" s="36">
        <v>46216</v>
      </c>
      <c r="B1568">
        <v>6.2649999999999997</v>
      </c>
      <c r="C1568">
        <v>7.6180000000000003</v>
      </c>
      <c r="D1568">
        <v>8</v>
      </c>
      <c r="E1568">
        <v>6.1159999999999997</v>
      </c>
      <c r="F1568">
        <v>5.89</v>
      </c>
      <c r="G1568">
        <v>5.7</v>
      </c>
      <c r="H1568">
        <v>6.2</v>
      </c>
      <c r="I1568" s="37">
        <f t="shared" si="24"/>
        <v>6.5412857142857144</v>
      </c>
      <c r="J1568">
        <v>7.0339999999999998</v>
      </c>
      <c r="K1568">
        <v>5.6870000000000003</v>
      </c>
      <c r="L1568">
        <v>7.2320000000000002</v>
      </c>
    </row>
    <row r="1569" spans="1:12" x14ac:dyDescent="0.2">
      <c r="A1569" s="36">
        <v>46216.006944444503</v>
      </c>
      <c r="B1569">
        <v>6.2229999999999999</v>
      </c>
      <c r="C1569">
        <v>7.508</v>
      </c>
      <c r="D1569">
        <v>8.5289999999999999</v>
      </c>
      <c r="E1569">
        <v>6.0640000000000001</v>
      </c>
      <c r="F1569">
        <v>6.5049999999999999</v>
      </c>
      <c r="G1569">
        <v>5.6</v>
      </c>
      <c r="H1569">
        <v>6.1</v>
      </c>
      <c r="I1569" s="37">
        <f t="shared" si="24"/>
        <v>6.6470000000000002</v>
      </c>
      <c r="J1569">
        <v>7.1040000000000001</v>
      </c>
      <c r="K1569">
        <v>5.8310000000000004</v>
      </c>
      <c r="L1569">
        <v>7.2770000000000001</v>
      </c>
    </row>
    <row r="1570" spans="1:12" x14ac:dyDescent="0.2">
      <c r="A1570" s="36">
        <v>46216.013888888898</v>
      </c>
      <c r="B1570">
        <v>6.14</v>
      </c>
      <c r="C1570">
        <v>7.4589999999999996</v>
      </c>
      <c r="D1570">
        <v>8.4730000000000008</v>
      </c>
      <c r="E1570">
        <v>6.242</v>
      </c>
      <c r="F1570">
        <v>6.1369999999999996</v>
      </c>
      <c r="G1570">
        <v>5.0999999999999996</v>
      </c>
      <c r="H1570">
        <v>5.4</v>
      </c>
      <c r="I1570" s="37">
        <f t="shared" si="24"/>
        <v>6.4215714285714283</v>
      </c>
      <c r="J1570">
        <v>6.665</v>
      </c>
      <c r="K1570">
        <v>5.5449999999999999</v>
      </c>
      <c r="L1570">
        <v>7.34</v>
      </c>
    </row>
    <row r="1571" spans="1:12" x14ac:dyDescent="0.2">
      <c r="A1571" s="36">
        <v>46216.020833333299</v>
      </c>
      <c r="B1571">
        <v>5.9119999999999999</v>
      </c>
      <c r="C1571">
        <v>7.1070000000000002</v>
      </c>
      <c r="D1571">
        <v>8.6709999999999994</v>
      </c>
      <c r="E1571">
        <v>6.4619999999999997</v>
      </c>
      <c r="F1571">
        <v>5.89</v>
      </c>
      <c r="G1571">
        <v>5.3</v>
      </c>
      <c r="H1571">
        <v>5.7</v>
      </c>
      <c r="I1571" s="37">
        <f t="shared" si="24"/>
        <v>6.4345714285714282</v>
      </c>
      <c r="J1571">
        <v>6.5259999999999998</v>
      </c>
      <c r="K1571">
        <v>4.6779999999999999</v>
      </c>
      <c r="L1571">
        <v>6.923</v>
      </c>
    </row>
    <row r="1572" spans="1:12" x14ac:dyDescent="0.2">
      <c r="A1572" s="36">
        <v>46216.027777777803</v>
      </c>
      <c r="B1572">
        <v>6.7930000000000001</v>
      </c>
      <c r="C1572">
        <v>6.556</v>
      </c>
      <c r="D1572">
        <v>8.6349999999999998</v>
      </c>
      <c r="E1572">
        <v>6.5469999999999997</v>
      </c>
      <c r="F1572">
        <v>6.8369999999999997</v>
      </c>
      <c r="G1572">
        <v>5.4</v>
      </c>
      <c r="H1572">
        <v>6</v>
      </c>
      <c r="I1572" s="37">
        <f t="shared" si="24"/>
        <v>6.6811428571428575</v>
      </c>
      <c r="J1572">
        <v>5.83</v>
      </c>
      <c r="K1572">
        <v>4.5810000000000004</v>
      </c>
      <c r="L1572">
        <v>6.5469999999999997</v>
      </c>
    </row>
    <row r="1573" spans="1:12" x14ac:dyDescent="0.2">
      <c r="A1573" s="36">
        <v>46216.034722222197</v>
      </c>
      <c r="B1573">
        <v>6.4509999999999996</v>
      </c>
      <c r="C1573">
        <v>6.3360000000000003</v>
      </c>
      <c r="D1573">
        <v>8.56</v>
      </c>
      <c r="E1573">
        <v>6.1879999999999997</v>
      </c>
      <c r="F1573">
        <v>6.2069999999999999</v>
      </c>
      <c r="G1573">
        <v>5.3</v>
      </c>
      <c r="H1573">
        <v>5.6</v>
      </c>
      <c r="I1573" s="37">
        <f t="shared" si="24"/>
        <v>6.3774285714285712</v>
      </c>
      <c r="J1573">
        <v>5.7050000000000001</v>
      </c>
      <c r="K1573">
        <v>5.0750000000000002</v>
      </c>
      <c r="L1573">
        <v>5.9189999999999996</v>
      </c>
    </row>
    <row r="1574" spans="1:12" x14ac:dyDescent="0.2">
      <c r="A1574" s="36">
        <v>46216.041666666701</v>
      </c>
      <c r="B1574">
        <v>6.1820000000000004</v>
      </c>
      <c r="C1574">
        <v>6.2169999999999996</v>
      </c>
      <c r="D1574">
        <v>8.3170000000000002</v>
      </c>
      <c r="E1574">
        <v>6.3529999999999998</v>
      </c>
      <c r="F1574">
        <v>6.2190000000000003</v>
      </c>
      <c r="G1574">
        <v>5.7</v>
      </c>
      <c r="H1574">
        <v>5.7</v>
      </c>
      <c r="I1574" s="37">
        <f t="shared" si="24"/>
        <v>6.3840000000000012</v>
      </c>
      <c r="J1574">
        <v>4.899</v>
      </c>
      <c r="K1574">
        <v>5.0460000000000003</v>
      </c>
      <c r="L1574">
        <v>5.1609999999999996</v>
      </c>
    </row>
    <row r="1575" spans="1:12" x14ac:dyDescent="0.2">
      <c r="A1575" s="36">
        <v>46216.048611111102</v>
      </c>
      <c r="B1575">
        <v>6.532</v>
      </c>
      <c r="C1575">
        <v>5.9779999999999998</v>
      </c>
      <c r="D1575">
        <v>7.91</v>
      </c>
      <c r="E1575">
        <v>7.4770000000000003</v>
      </c>
      <c r="F1575">
        <v>6.9039999999999999</v>
      </c>
      <c r="G1575">
        <v>5.6</v>
      </c>
      <c r="H1575">
        <v>5.8</v>
      </c>
      <c r="I1575" s="37">
        <f t="shared" si="24"/>
        <v>6.6001428571428571</v>
      </c>
      <c r="J1575">
        <v>5.1180000000000003</v>
      </c>
      <c r="K1575">
        <v>4.7649999999999997</v>
      </c>
      <c r="L1575">
        <v>4.9029999999999996</v>
      </c>
    </row>
    <row r="1576" spans="1:12" x14ac:dyDescent="0.2">
      <c r="A1576" s="36">
        <v>46216.055555555598</v>
      </c>
      <c r="B1576">
        <v>7.0060000000000002</v>
      </c>
      <c r="C1576">
        <v>6.2549999999999999</v>
      </c>
      <c r="D1576">
        <v>7.6890000000000001</v>
      </c>
      <c r="E1576">
        <v>6.4870000000000001</v>
      </c>
      <c r="F1576">
        <v>7.8819999999999997</v>
      </c>
      <c r="G1576">
        <v>5.6</v>
      </c>
      <c r="H1576">
        <v>5.6</v>
      </c>
      <c r="I1576" s="37">
        <f t="shared" si="24"/>
        <v>6.6455714285714285</v>
      </c>
      <c r="J1576">
        <v>5.0730000000000004</v>
      </c>
      <c r="K1576">
        <v>4.67</v>
      </c>
      <c r="L1576">
        <v>4.7169999999999996</v>
      </c>
    </row>
    <row r="1577" spans="1:12" x14ac:dyDescent="0.2">
      <c r="A1577" s="36">
        <v>46216.0625</v>
      </c>
      <c r="B1577">
        <v>6.88</v>
      </c>
      <c r="C1577">
        <v>6.2249999999999996</v>
      </c>
      <c r="D1577">
        <v>6.8739999999999997</v>
      </c>
      <c r="E1577">
        <v>6.681</v>
      </c>
      <c r="F1577">
        <v>7.84</v>
      </c>
      <c r="G1577">
        <v>5.3</v>
      </c>
      <c r="H1577">
        <v>5</v>
      </c>
      <c r="I1577" s="37">
        <f t="shared" si="24"/>
        <v>6.3999999999999995</v>
      </c>
      <c r="J1577">
        <v>5.3869999999999996</v>
      </c>
      <c r="K1577">
        <v>4.8250000000000002</v>
      </c>
      <c r="L1577">
        <v>4.9009999999999998</v>
      </c>
    </row>
    <row r="1578" spans="1:12" x14ac:dyDescent="0.2">
      <c r="A1578" s="36">
        <v>46216.069444444503</v>
      </c>
      <c r="B1578">
        <v>7.3470000000000004</v>
      </c>
      <c r="C1578">
        <v>6.3979999999999997</v>
      </c>
      <c r="D1578">
        <v>6.5389999999999997</v>
      </c>
      <c r="E1578">
        <v>6.3090000000000002</v>
      </c>
      <c r="F1578">
        <v>7.9420000000000002</v>
      </c>
      <c r="G1578">
        <v>5</v>
      </c>
      <c r="H1578">
        <v>4.7</v>
      </c>
      <c r="I1578" s="37">
        <f t="shared" si="24"/>
        <v>6.319285714285714</v>
      </c>
      <c r="J1578">
        <v>5.016</v>
      </c>
      <c r="K1578">
        <v>4.8959999999999999</v>
      </c>
      <c r="L1578">
        <v>4.4539999999999997</v>
      </c>
    </row>
    <row r="1579" spans="1:12" x14ac:dyDescent="0.2">
      <c r="A1579" s="36">
        <v>46216.076388888898</v>
      </c>
      <c r="B1579">
        <v>7.7080000000000002</v>
      </c>
      <c r="C1579">
        <v>6.2859999999999996</v>
      </c>
      <c r="D1579">
        <v>6.92</v>
      </c>
      <c r="E1579">
        <v>6.1420000000000003</v>
      </c>
      <c r="F1579">
        <v>8.3239999999999998</v>
      </c>
      <c r="G1579">
        <v>4.7</v>
      </c>
      <c r="H1579">
        <v>4.5999999999999996</v>
      </c>
      <c r="I1579" s="37">
        <f t="shared" si="24"/>
        <v>6.3828571428571435</v>
      </c>
      <c r="J1579">
        <v>5.181</v>
      </c>
      <c r="K1579">
        <v>5.048</v>
      </c>
      <c r="L1579">
        <v>4.5019999999999998</v>
      </c>
    </row>
    <row r="1580" spans="1:12" x14ac:dyDescent="0.2">
      <c r="A1580" s="36">
        <v>46216.083333333299</v>
      </c>
      <c r="B1580">
        <v>8.0749999999999993</v>
      </c>
      <c r="C1580">
        <v>6.0810000000000004</v>
      </c>
      <c r="D1580">
        <v>6.9610000000000003</v>
      </c>
      <c r="E1580">
        <v>6.2590000000000003</v>
      </c>
      <c r="F1580">
        <v>8.1839999999999993</v>
      </c>
      <c r="G1580">
        <v>4.5</v>
      </c>
      <c r="H1580">
        <v>3.9</v>
      </c>
      <c r="I1580" s="37">
        <f t="shared" si="24"/>
        <v>6.2799999999999994</v>
      </c>
      <c r="J1580">
        <v>4.3979999999999997</v>
      </c>
      <c r="K1580">
        <v>4.532</v>
      </c>
      <c r="L1580">
        <v>4.4340000000000002</v>
      </c>
    </row>
    <row r="1581" spans="1:12" x14ac:dyDescent="0.2">
      <c r="A1581" s="36">
        <v>46216.090277777803</v>
      </c>
      <c r="B1581">
        <v>8.2159999999999993</v>
      </c>
      <c r="C1581">
        <v>6.1109999999999998</v>
      </c>
      <c r="D1581">
        <v>6.3620000000000001</v>
      </c>
      <c r="E1581">
        <v>6.0060000000000002</v>
      </c>
      <c r="F1581">
        <v>8.7330000000000005</v>
      </c>
      <c r="G1581">
        <v>4.0999999999999996</v>
      </c>
      <c r="H1581">
        <v>3.8</v>
      </c>
      <c r="I1581" s="37">
        <f t="shared" si="24"/>
        <v>6.1897142857142855</v>
      </c>
      <c r="J1581">
        <v>4.1589999999999998</v>
      </c>
      <c r="K1581">
        <v>4.4400000000000004</v>
      </c>
      <c r="L1581">
        <v>4.1890000000000001</v>
      </c>
    </row>
    <row r="1582" spans="1:12" x14ac:dyDescent="0.2">
      <c r="A1582" s="36">
        <v>46216.097222222197</v>
      </c>
      <c r="B1582">
        <v>8.4819999999999993</v>
      </c>
      <c r="C1582">
        <v>6.4619999999999997</v>
      </c>
      <c r="D1582">
        <v>6.6849999999999996</v>
      </c>
      <c r="E1582">
        <v>6.4909999999999997</v>
      </c>
      <c r="F1582">
        <v>8.8680000000000003</v>
      </c>
      <c r="G1582">
        <v>3.8</v>
      </c>
      <c r="H1582">
        <v>3.5</v>
      </c>
      <c r="I1582" s="37">
        <f t="shared" si="24"/>
        <v>6.3268571428571425</v>
      </c>
      <c r="J1582">
        <v>4.0229999999999997</v>
      </c>
      <c r="K1582">
        <v>3.9129999999999998</v>
      </c>
      <c r="L1582">
        <v>3.9740000000000002</v>
      </c>
    </row>
    <row r="1583" spans="1:12" x14ac:dyDescent="0.2">
      <c r="A1583" s="36">
        <v>46216.104166666701</v>
      </c>
      <c r="B1583">
        <v>8.6430000000000007</v>
      </c>
      <c r="C1583">
        <v>7.242</v>
      </c>
      <c r="D1583">
        <v>6.8490000000000002</v>
      </c>
      <c r="E1583">
        <v>6.609</v>
      </c>
      <c r="F1583">
        <v>9.4890000000000008</v>
      </c>
      <c r="G1583">
        <v>3.7</v>
      </c>
      <c r="H1583">
        <v>3.2</v>
      </c>
      <c r="I1583" s="37">
        <f t="shared" si="24"/>
        <v>6.5331428571428587</v>
      </c>
      <c r="J1583">
        <v>3.7930000000000001</v>
      </c>
      <c r="K1583">
        <v>3.6589999999999998</v>
      </c>
      <c r="L1583">
        <v>3.6840000000000002</v>
      </c>
    </row>
    <row r="1584" spans="1:12" x14ac:dyDescent="0.2">
      <c r="A1584" s="36">
        <v>46216.111111111102</v>
      </c>
      <c r="B1584">
        <v>8.1639999999999997</v>
      </c>
      <c r="C1584">
        <v>7.2510000000000003</v>
      </c>
      <c r="D1584">
        <v>5.6790000000000003</v>
      </c>
      <c r="E1584">
        <v>6.4249999999999998</v>
      </c>
      <c r="F1584">
        <v>8.827</v>
      </c>
      <c r="G1584">
        <v>3.5</v>
      </c>
      <c r="H1584">
        <v>2.9</v>
      </c>
      <c r="I1584" s="37">
        <f t="shared" si="24"/>
        <v>6.1065714285714288</v>
      </c>
      <c r="J1584">
        <v>4.25</v>
      </c>
      <c r="K1584">
        <v>4.266</v>
      </c>
      <c r="L1584">
        <v>3.6560000000000001</v>
      </c>
    </row>
    <row r="1585" spans="1:12" x14ac:dyDescent="0.2">
      <c r="A1585" s="36">
        <v>46216.118055555598</v>
      </c>
      <c r="B1585">
        <v>7.8970000000000002</v>
      </c>
      <c r="C1585">
        <v>6.8170000000000002</v>
      </c>
      <c r="D1585">
        <v>5.7320000000000002</v>
      </c>
      <c r="E1585">
        <v>5.7430000000000003</v>
      </c>
      <c r="F1585">
        <v>8.6370000000000005</v>
      </c>
      <c r="G1585">
        <v>3.3</v>
      </c>
      <c r="H1585">
        <v>3</v>
      </c>
      <c r="I1585" s="37">
        <f t="shared" si="24"/>
        <v>5.8751428571428566</v>
      </c>
      <c r="J1585">
        <v>4.2889999999999997</v>
      </c>
      <c r="K1585">
        <v>4.0750000000000002</v>
      </c>
      <c r="L1585">
        <v>4.5730000000000004</v>
      </c>
    </row>
    <row r="1586" spans="1:12" x14ac:dyDescent="0.2">
      <c r="A1586" s="36">
        <v>46216.125</v>
      </c>
      <c r="B1586">
        <v>7.8419999999999996</v>
      </c>
      <c r="C1586">
        <v>6.9029999999999996</v>
      </c>
      <c r="D1586">
        <v>6.6130000000000004</v>
      </c>
      <c r="E1586">
        <v>6.0449999999999999</v>
      </c>
      <c r="F1586">
        <v>7.3259999999999996</v>
      </c>
      <c r="G1586">
        <v>3.6</v>
      </c>
      <c r="H1586">
        <v>2.9</v>
      </c>
      <c r="I1586" s="37">
        <f t="shared" si="24"/>
        <v>5.8898571428571431</v>
      </c>
      <c r="J1586">
        <v>4.3280000000000003</v>
      </c>
      <c r="K1586">
        <v>3.887</v>
      </c>
      <c r="L1586">
        <v>3.86</v>
      </c>
    </row>
    <row r="1587" spans="1:12" x14ac:dyDescent="0.2">
      <c r="A1587" s="36">
        <v>46216.131944444503</v>
      </c>
      <c r="B1587">
        <v>7.5380000000000003</v>
      </c>
      <c r="C1587">
        <v>6.59</v>
      </c>
      <c r="D1587">
        <v>6.1769999999999996</v>
      </c>
      <c r="E1587">
        <v>6.0279999999999996</v>
      </c>
      <c r="F1587">
        <v>6.649</v>
      </c>
      <c r="G1587">
        <v>3.5</v>
      </c>
      <c r="H1587">
        <v>2.8</v>
      </c>
      <c r="I1587" s="37">
        <f t="shared" si="24"/>
        <v>5.6117142857142852</v>
      </c>
      <c r="J1587">
        <v>3.952</v>
      </c>
      <c r="K1587">
        <v>3.4249999999999998</v>
      </c>
      <c r="L1587">
        <v>3.4009999999999998</v>
      </c>
    </row>
    <row r="1588" spans="1:12" x14ac:dyDescent="0.2">
      <c r="A1588" s="36">
        <v>46216.138888888898</v>
      </c>
      <c r="B1588">
        <v>7.7309999999999999</v>
      </c>
      <c r="C1588">
        <v>6.2060000000000004</v>
      </c>
      <c r="D1588">
        <v>6.15</v>
      </c>
      <c r="E1588">
        <v>6.0949999999999998</v>
      </c>
      <c r="F1588">
        <v>5.7190000000000003</v>
      </c>
      <c r="G1588">
        <v>3.6</v>
      </c>
      <c r="H1588">
        <v>3.2</v>
      </c>
      <c r="I1588" s="37">
        <f t="shared" si="24"/>
        <v>5.5287142857142868</v>
      </c>
      <c r="J1588">
        <v>3.3109999999999999</v>
      </c>
      <c r="K1588">
        <v>3.1509999999999998</v>
      </c>
      <c r="L1588">
        <v>3.17</v>
      </c>
    </row>
    <row r="1589" spans="1:12" x14ac:dyDescent="0.2">
      <c r="A1589" s="36">
        <v>46216.145833333299</v>
      </c>
      <c r="B1589">
        <v>7.04</v>
      </c>
      <c r="C1589">
        <v>5.641</v>
      </c>
      <c r="D1589">
        <v>5.5359999999999996</v>
      </c>
      <c r="E1589">
        <v>5.9740000000000002</v>
      </c>
      <c r="F1589">
        <v>6.1769999999999996</v>
      </c>
      <c r="G1589">
        <v>3.6</v>
      </c>
      <c r="H1589">
        <v>3.5</v>
      </c>
      <c r="I1589" s="37">
        <f t="shared" si="24"/>
        <v>5.3525714285714283</v>
      </c>
      <c r="J1589">
        <v>3.0230000000000001</v>
      </c>
      <c r="K1589">
        <v>2.96</v>
      </c>
      <c r="L1589">
        <v>3.1669999999999998</v>
      </c>
    </row>
    <row r="1590" spans="1:12" x14ac:dyDescent="0.2">
      <c r="A1590" s="36">
        <v>46216.159722222197</v>
      </c>
      <c r="B1590">
        <v>6.9740000000000002</v>
      </c>
      <c r="C1590">
        <v>5.72</v>
      </c>
      <c r="D1590">
        <v>5.5460000000000003</v>
      </c>
      <c r="E1590">
        <v>5.5880000000000001</v>
      </c>
      <c r="F1590">
        <v>6.05</v>
      </c>
      <c r="G1590">
        <v>3.7</v>
      </c>
      <c r="H1590">
        <v>3.5</v>
      </c>
      <c r="I1590" s="37">
        <f t="shared" si="24"/>
        <v>5.2968571428571432</v>
      </c>
      <c r="J1590">
        <v>2.427</v>
      </c>
      <c r="K1590">
        <v>2.4</v>
      </c>
      <c r="L1590">
        <v>2.2989999999999999</v>
      </c>
    </row>
    <row r="1591" spans="1:12" x14ac:dyDescent="0.2">
      <c r="A1591" s="36">
        <v>46216.166666666701</v>
      </c>
      <c r="B1591">
        <v>6.8620000000000001</v>
      </c>
      <c r="C1591">
        <v>5.7779999999999996</v>
      </c>
      <c r="D1591">
        <v>5.47</v>
      </c>
      <c r="E1591">
        <v>5.6660000000000004</v>
      </c>
      <c r="F1591">
        <v>5.4539999999999997</v>
      </c>
      <c r="G1591">
        <v>3.8</v>
      </c>
      <c r="H1591">
        <v>3.8</v>
      </c>
      <c r="I1591" s="37">
        <f t="shared" si="24"/>
        <v>5.2614285714285716</v>
      </c>
      <c r="J1591">
        <v>2.512</v>
      </c>
      <c r="K1591">
        <v>2.4950000000000001</v>
      </c>
      <c r="L1591">
        <v>2.6480000000000001</v>
      </c>
    </row>
    <row r="1592" spans="1:12" x14ac:dyDescent="0.2">
      <c r="A1592" s="36">
        <v>46216.173611111102</v>
      </c>
      <c r="B1592">
        <v>6.3380000000000001</v>
      </c>
      <c r="C1592">
        <v>5.2709999999999999</v>
      </c>
      <c r="D1592">
        <v>5.4020000000000001</v>
      </c>
      <c r="E1592">
        <v>5.5570000000000004</v>
      </c>
      <c r="F1592">
        <v>5.1870000000000003</v>
      </c>
      <c r="G1592">
        <v>3.7</v>
      </c>
      <c r="H1592">
        <v>3.8</v>
      </c>
      <c r="I1592" s="37">
        <f t="shared" si="24"/>
        <v>5.036428571428571</v>
      </c>
      <c r="J1592">
        <v>3.1680000000000001</v>
      </c>
      <c r="K1592">
        <v>2.7770000000000001</v>
      </c>
      <c r="L1592">
        <v>3.0550000000000002</v>
      </c>
    </row>
    <row r="1593" spans="1:12" x14ac:dyDescent="0.2">
      <c r="A1593" s="36">
        <v>46216.180555555598</v>
      </c>
      <c r="B1593">
        <v>6.4610000000000003</v>
      </c>
      <c r="C1593">
        <v>5.556</v>
      </c>
      <c r="D1593">
        <v>4.9740000000000002</v>
      </c>
      <c r="E1593">
        <v>5.7249999999999996</v>
      </c>
      <c r="F1593">
        <v>5.048</v>
      </c>
      <c r="G1593">
        <v>3.8</v>
      </c>
      <c r="H1593">
        <v>4</v>
      </c>
      <c r="I1593" s="37">
        <f t="shared" si="24"/>
        <v>5.0805714285714298</v>
      </c>
      <c r="J1593">
        <v>2.6179999999999999</v>
      </c>
      <c r="K1593">
        <v>2.5750000000000002</v>
      </c>
      <c r="L1593">
        <v>2.766</v>
      </c>
    </row>
    <row r="1594" spans="1:12" x14ac:dyDescent="0.2">
      <c r="A1594" s="36">
        <v>46216.1875</v>
      </c>
      <c r="B1594">
        <v>6.4960000000000004</v>
      </c>
      <c r="C1594">
        <v>5.44</v>
      </c>
      <c r="D1594">
        <v>5.1980000000000004</v>
      </c>
      <c r="E1594">
        <v>5.5529999999999999</v>
      </c>
      <c r="F1594">
        <v>5.069</v>
      </c>
      <c r="G1594">
        <v>3.8</v>
      </c>
      <c r="H1594">
        <v>4</v>
      </c>
      <c r="I1594" s="37">
        <f t="shared" si="24"/>
        <v>5.0794285714285712</v>
      </c>
      <c r="J1594">
        <v>3.0569999999999999</v>
      </c>
      <c r="K1594">
        <v>3.1160000000000001</v>
      </c>
      <c r="L1594">
        <v>3.141</v>
      </c>
    </row>
    <row r="1595" spans="1:12" x14ac:dyDescent="0.2">
      <c r="A1595" s="36">
        <v>46216.194444444503</v>
      </c>
      <c r="B1595">
        <v>6.2370000000000001</v>
      </c>
      <c r="C1595">
        <v>5.7089999999999996</v>
      </c>
      <c r="D1595">
        <v>5.3710000000000004</v>
      </c>
      <c r="E1595">
        <v>5.6219999999999999</v>
      </c>
      <c r="F1595">
        <v>5.3959999999999999</v>
      </c>
      <c r="G1595">
        <v>3.8</v>
      </c>
      <c r="H1595">
        <v>3.9</v>
      </c>
      <c r="I1595" s="37">
        <f t="shared" si="24"/>
        <v>5.1478571428571422</v>
      </c>
      <c r="J1595">
        <v>3.1339999999999999</v>
      </c>
      <c r="K1595">
        <v>3.4060000000000001</v>
      </c>
      <c r="L1595">
        <v>3.4830000000000001</v>
      </c>
    </row>
    <row r="1596" spans="1:12" x14ac:dyDescent="0.2">
      <c r="A1596" s="36">
        <v>46216.201388888898</v>
      </c>
      <c r="B1596">
        <v>6.9749999999999996</v>
      </c>
      <c r="C1596">
        <v>5.8780000000000001</v>
      </c>
      <c r="D1596">
        <v>5.5069999999999997</v>
      </c>
      <c r="E1596">
        <v>6.29</v>
      </c>
      <c r="F1596">
        <v>5.7770000000000001</v>
      </c>
      <c r="G1596">
        <v>3.7</v>
      </c>
      <c r="H1596">
        <v>3.4</v>
      </c>
      <c r="I1596" s="37">
        <f t="shared" si="24"/>
        <v>5.3609999999999998</v>
      </c>
      <c r="J1596">
        <v>3.2930000000000001</v>
      </c>
      <c r="K1596">
        <v>3.44</v>
      </c>
      <c r="L1596">
        <v>3.3079999999999998</v>
      </c>
    </row>
    <row r="1597" spans="1:12" x14ac:dyDescent="0.2">
      <c r="A1597" s="36">
        <v>46216.208333333299</v>
      </c>
      <c r="B1597">
        <v>7.4749999999999996</v>
      </c>
      <c r="C1597">
        <v>6.5650000000000004</v>
      </c>
      <c r="D1597">
        <v>6.0389999999999997</v>
      </c>
      <c r="E1597">
        <v>6.452</v>
      </c>
      <c r="F1597">
        <v>6.0910000000000002</v>
      </c>
      <c r="G1597">
        <v>3.6</v>
      </c>
      <c r="H1597">
        <v>3.4</v>
      </c>
      <c r="I1597" s="37">
        <f t="shared" si="24"/>
        <v>5.6602857142857141</v>
      </c>
      <c r="J1597">
        <v>2.7869999999999999</v>
      </c>
      <c r="K1597">
        <v>3.0579999999999998</v>
      </c>
      <c r="L1597">
        <v>3.1160000000000001</v>
      </c>
    </row>
    <row r="1598" spans="1:12" x14ac:dyDescent="0.2">
      <c r="A1598" s="36">
        <v>46216.215277777803</v>
      </c>
      <c r="B1598">
        <v>7.1639999999999997</v>
      </c>
      <c r="C1598">
        <v>6.0209999999999999</v>
      </c>
      <c r="D1598">
        <v>5.16</v>
      </c>
      <c r="E1598">
        <v>5.8440000000000003</v>
      </c>
      <c r="F1598">
        <v>5.5629999999999997</v>
      </c>
      <c r="G1598">
        <v>3.4</v>
      </c>
      <c r="H1598">
        <v>3.4</v>
      </c>
      <c r="I1598" s="37">
        <f t="shared" si="24"/>
        <v>5.2217142857142855</v>
      </c>
      <c r="J1598">
        <v>3.069</v>
      </c>
      <c r="K1598">
        <v>2.8140000000000001</v>
      </c>
      <c r="L1598">
        <v>3.0579999999999998</v>
      </c>
    </row>
    <row r="1599" spans="1:12" x14ac:dyDescent="0.2">
      <c r="A1599" s="36">
        <v>46216.222222222197</v>
      </c>
      <c r="B1599">
        <v>6.83</v>
      </c>
      <c r="C1599">
        <v>5.7910000000000004</v>
      </c>
      <c r="D1599">
        <v>4.25</v>
      </c>
      <c r="E1599">
        <v>5.5750000000000002</v>
      </c>
      <c r="F1599">
        <v>5.0599999999999996</v>
      </c>
      <c r="G1599">
        <v>3</v>
      </c>
      <c r="H1599">
        <v>3</v>
      </c>
      <c r="I1599" s="37">
        <f t="shared" si="24"/>
        <v>4.7865714285714285</v>
      </c>
      <c r="J1599">
        <v>3.0419999999999998</v>
      </c>
      <c r="K1599">
        <v>3.0710000000000002</v>
      </c>
      <c r="L1599">
        <v>3.1429999999999998</v>
      </c>
    </row>
    <row r="1600" spans="1:12" x14ac:dyDescent="0.2">
      <c r="A1600" s="36">
        <v>46216.229166666701</v>
      </c>
      <c r="B1600">
        <v>6.7750000000000004</v>
      </c>
      <c r="C1600">
        <v>6.2149999999999999</v>
      </c>
      <c r="D1600">
        <v>5.3719999999999999</v>
      </c>
      <c r="E1600">
        <v>5.883</v>
      </c>
      <c r="F1600">
        <v>6.1289999999999996</v>
      </c>
      <c r="G1600">
        <v>2.8</v>
      </c>
      <c r="H1600">
        <v>2.8</v>
      </c>
      <c r="I1600" s="37">
        <f t="shared" si="24"/>
        <v>5.1391428571428568</v>
      </c>
      <c r="J1600">
        <v>3.617</v>
      </c>
      <c r="K1600">
        <v>3.6240000000000001</v>
      </c>
      <c r="L1600">
        <v>3.508</v>
      </c>
    </row>
    <row r="1601" spans="1:12" x14ac:dyDescent="0.2">
      <c r="A1601" s="36">
        <v>46216.236111111102</v>
      </c>
      <c r="B1601">
        <v>6.26</v>
      </c>
      <c r="C1601">
        <v>5.9630000000000001</v>
      </c>
      <c r="D1601">
        <v>5.29</v>
      </c>
      <c r="E1601">
        <v>5.7859999999999996</v>
      </c>
      <c r="F1601">
        <v>6.0309999999999997</v>
      </c>
      <c r="G1601">
        <v>2.4</v>
      </c>
      <c r="H1601">
        <v>2.7</v>
      </c>
      <c r="I1601" s="37">
        <f t="shared" si="24"/>
        <v>4.9185714285714282</v>
      </c>
      <c r="J1601">
        <v>3.5670000000000002</v>
      </c>
      <c r="K1601">
        <v>3.6219999999999999</v>
      </c>
      <c r="L1601">
        <v>3.4060000000000001</v>
      </c>
    </row>
    <row r="1602" spans="1:12" x14ac:dyDescent="0.2">
      <c r="A1602" s="36">
        <v>46216.243055555598</v>
      </c>
      <c r="B1602">
        <v>6.1559999999999997</v>
      </c>
      <c r="C1602">
        <v>6.0709999999999997</v>
      </c>
      <c r="D1602">
        <v>5.2649999999999997</v>
      </c>
      <c r="E1602">
        <v>5.59</v>
      </c>
      <c r="F1602">
        <v>6.0069999999999997</v>
      </c>
      <c r="G1602">
        <v>2.2000000000000002</v>
      </c>
      <c r="H1602">
        <v>2.5</v>
      </c>
      <c r="I1602" s="37">
        <f t="shared" si="24"/>
        <v>4.827</v>
      </c>
      <c r="J1602">
        <v>3.391</v>
      </c>
      <c r="K1602">
        <v>3.1480000000000001</v>
      </c>
      <c r="L1602">
        <v>3.028</v>
      </c>
    </row>
    <row r="1603" spans="1:12" x14ac:dyDescent="0.2">
      <c r="A1603" s="36">
        <v>46216.25</v>
      </c>
      <c r="B1603">
        <v>5.9429999999999996</v>
      </c>
      <c r="C1603">
        <v>6.2270000000000003</v>
      </c>
      <c r="D1603">
        <v>5.0720000000000001</v>
      </c>
      <c r="E1603">
        <v>5.43</v>
      </c>
      <c r="F1603">
        <v>6.484</v>
      </c>
      <c r="G1603">
        <v>2.1</v>
      </c>
      <c r="H1603">
        <v>2.4</v>
      </c>
      <c r="I1603" s="37">
        <f t="shared" si="24"/>
        <v>4.8079999999999998</v>
      </c>
      <c r="J1603">
        <v>3.0539999999999998</v>
      </c>
      <c r="K1603">
        <v>2.774</v>
      </c>
      <c r="L1603">
        <v>2.71</v>
      </c>
    </row>
    <row r="1604" spans="1:12" x14ac:dyDescent="0.2">
      <c r="A1604" s="36">
        <v>46216.256944444503</v>
      </c>
      <c r="B1604">
        <v>5.52</v>
      </c>
      <c r="C1604">
        <v>5.8319999999999999</v>
      </c>
      <c r="D1604">
        <v>4.5650000000000004</v>
      </c>
      <c r="E1604">
        <v>5.274</v>
      </c>
      <c r="F1604">
        <v>6.3049999999999997</v>
      </c>
      <c r="G1604">
        <v>2.1</v>
      </c>
      <c r="H1604">
        <v>2.4</v>
      </c>
      <c r="I1604" s="37">
        <f t="shared" si="24"/>
        <v>4.5708571428571432</v>
      </c>
      <c r="J1604">
        <v>3.4710000000000001</v>
      </c>
      <c r="K1604">
        <v>3.8079999999999998</v>
      </c>
      <c r="L1604">
        <v>3.6459999999999999</v>
      </c>
    </row>
    <row r="1605" spans="1:12" x14ac:dyDescent="0.2">
      <c r="A1605" s="36">
        <v>46216.263888888898</v>
      </c>
      <c r="B1605">
        <v>5.6779999999999999</v>
      </c>
      <c r="C1605">
        <v>6.0369999999999999</v>
      </c>
      <c r="D1605">
        <v>4.4969999999999999</v>
      </c>
      <c r="E1605">
        <v>5.4550000000000001</v>
      </c>
      <c r="F1605">
        <v>6.2750000000000004</v>
      </c>
      <c r="G1605">
        <v>2.2000000000000002</v>
      </c>
      <c r="H1605">
        <v>1.9</v>
      </c>
      <c r="I1605" s="37">
        <f t="shared" si="24"/>
        <v>4.5774285714285714</v>
      </c>
      <c r="J1605">
        <v>4.4139999999999997</v>
      </c>
      <c r="K1605">
        <v>4.1929999999999996</v>
      </c>
      <c r="L1605">
        <v>4.125</v>
      </c>
    </row>
    <row r="1606" spans="1:12" x14ac:dyDescent="0.2">
      <c r="A1606" s="36">
        <v>46216.270833333299</v>
      </c>
      <c r="B1606">
        <v>5.6929999999999996</v>
      </c>
      <c r="C1606">
        <v>5.8209999999999997</v>
      </c>
      <c r="D1606">
        <v>4.3380000000000001</v>
      </c>
      <c r="E1606">
        <v>5.3259999999999996</v>
      </c>
      <c r="F1606">
        <v>6.258</v>
      </c>
      <c r="G1606">
        <v>2</v>
      </c>
      <c r="H1606">
        <v>1.5</v>
      </c>
      <c r="I1606" s="37">
        <f t="shared" si="24"/>
        <v>4.419428571428571</v>
      </c>
      <c r="J1606">
        <v>4.0860000000000003</v>
      </c>
      <c r="K1606">
        <v>4.1820000000000004</v>
      </c>
      <c r="L1606">
        <v>4.173</v>
      </c>
    </row>
    <row r="1607" spans="1:12" x14ac:dyDescent="0.2">
      <c r="A1607" s="36">
        <v>46216.284722222197</v>
      </c>
      <c r="B1607">
        <v>5.5670000000000002</v>
      </c>
      <c r="C1607">
        <v>5.593</v>
      </c>
      <c r="D1607">
        <v>4.3680000000000003</v>
      </c>
      <c r="E1607">
        <v>5.2450000000000001</v>
      </c>
      <c r="F1607">
        <v>6.0940000000000003</v>
      </c>
      <c r="G1607">
        <v>2</v>
      </c>
      <c r="H1607">
        <v>1.3</v>
      </c>
      <c r="I1607" s="37">
        <f t="shared" si="24"/>
        <v>4.3095714285714291</v>
      </c>
      <c r="J1607">
        <v>3.8759999999999999</v>
      </c>
      <c r="K1607">
        <v>4.4569999999999999</v>
      </c>
      <c r="L1607">
        <v>3.7850000000000001</v>
      </c>
    </row>
    <row r="1608" spans="1:12" x14ac:dyDescent="0.2">
      <c r="A1608" s="36">
        <v>46216.298611111102</v>
      </c>
      <c r="B1608">
        <v>4.4109999999999996</v>
      </c>
      <c r="C1608">
        <v>4.3079999999999998</v>
      </c>
      <c r="D1608">
        <v>3.79</v>
      </c>
      <c r="E1608">
        <v>4.5540000000000003</v>
      </c>
      <c r="F1608">
        <v>5.0579999999999998</v>
      </c>
      <c r="G1608">
        <v>1.9</v>
      </c>
      <c r="H1608">
        <v>1</v>
      </c>
      <c r="I1608" s="37">
        <f t="shared" ref="I1608:I1671" si="25">AVERAGE(B1608:H1608)</f>
        <v>3.5744285714285717</v>
      </c>
      <c r="J1608">
        <v>4.0389999999999997</v>
      </c>
      <c r="K1608">
        <v>4.6219999999999999</v>
      </c>
      <c r="L1608">
        <v>4.1539999999999999</v>
      </c>
    </row>
    <row r="1609" spans="1:12" x14ac:dyDescent="0.2">
      <c r="A1609" s="36">
        <v>46216.305555555598</v>
      </c>
      <c r="B1609">
        <v>4.1459999999999999</v>
      </c>
      <c r="C1609">
        <v>4.3079999999999998</v>
      </c>
      <c r="D1609">
        <v>3.6589999999999998</v>
      </c>
      <c r="E1609">
        <v>4.7190000000000003</v>
      </c>
      <c r="F1609">
        <v>4.8470000000000004</v>
      </c>
      <c r="G1609">
        <v>2</v>
      </c>
      <c r="H1609">
        <v>1.3</v>
      </c>
      <c r="I1609" s="37">
        <f t="shared" si="25"/>
        <v>3.5684285714285719</v>
      </c>
      <c r="J1609">
        <v>4.1950000000000003</v>
      </c>
      <c r="K1609">
        <v>4.173</v>
      </c>
      <c r="L1609">
        <v>4.077</v>
      </c>
    </row>
    <row r="1610" spans="1:12" x14ac:dyDescent="0.2">
      <c r="A1610" s="36">
        <v>46216.3125</v>
      </c>
      <c r="B1610">
        <v>3.7730000000000001</v>
      </c>
      <c r="C1610">
        <v>4.1970000000000001</v>
      </c>
      <c r="D1610">
        <v>3.661</v>
      </c>
      <c r="E1610">
        <v>4.617</v>
      </c>
      <c r="F1610">
        <v>4.4690000000000003</v>
      </c>
      <c r="G1610">
        <v>2</v>
      </c>
      <c r="H1610">
        <v>1.2</v>
      </c>
      <c r="I1610" s="37">
        <f t="shared" si="25"/>
        <v>3.4167142857142858</v>
      </c>
      <c r="J1610">
        <v>4.3440000000000003</v>
      </c>
      <c r="K1610">
        <v>3.7610000000000001</v>
      </c>
      <c r="L1610">
        <v>3.7189999999999999</v>
      </c>
    </row>
    <row r="1611" spans="1:12" x14ac:dyDescent="0.2">
      <c r="A1611" s="36">
        <v>46216.319444444503</v>
      </c>
      <c r="B1611">
        <v>3.6230000000000002</v>
      </c>
      <c r="C1611">
        <v>3.7589999999999999</v>
      </c>
      <c r="D1611">
        <v>3.7410000000000001</v>
      </c>
      <c r="E1611">
        <v>4.2160000000000002</v>
      </c>
      <c r="F1611">
        <v>4.0549999999999997</v>
      </c>
      <c r="G1611">
        <v>1.7</v>
      </c>
      <c r="H1611">
        <v>0.9</v>
      </c>
      <c r="I1611" s="37">
        <f t="shared" si="25"/>
        <v>3.1419999999999995</v>
      </c>
      <c r="J1611">
        <v>3.323</v>
      </c>
      <c r="K1611">
        <v>3.1560000000000001</v>
      </c>
      <c r="L1611">
        <v>3.2879999999999998</v>
      </c>
    </row>
    <row r="1612" spans="1:12" x14ac:dyDescent="0.2">
      <c r="A1612" s="36">
        <v>46216.333333333299</v>
      </c>
      <c r="B1612">
        <v>3.0009999999999999</v>
      </c>
      <c r="C1612">
        <v>3.45</v>
      </c>
      <c r="D1612">
        <v>3.5169999999999999</v>
      </c>
      <c r="E1612">
        <v>3.677</v>
      </c>
      <c r="F1612">
        <v>3.6019999999999999</v>
      </c>
      <c r="G1612">
        <v>1.6</v>
      </c>
      <c r="H1612">
        <v>1.2</v>
      </c>
      <c r="I1612" s="37">
        <f t="shared" si="25"/>
        <v>2.8638571428571429</v>
      </c>
      <c r="J1612">
        <v>1.202</v>
      </c>
      <c r="K1612">
        <v>2.407</v>
      </c>
      <c r="L1612">
        <v>3.1259999999999999</v>
      </c>
    </row>
    <row r="1613" spans="1:12" x14ac:dyDescent="0.2">
      <c r="A1613" s="36">
        <v>46216.340277777803</v>
      </c>
      <c r="B1613">
        <v>3.2639999999999998</v>
      </c>
      <c r="C1613">
        <v>3.2160000000000002</v>
      </c>
      <c r="D1613">
        <v>3.5670000000000002</v>
      </c>
      <c r="E1613">
        <v>3.39</v>
      </c>
      <c r="F1613">
        <v>3.4089999999999998</v>
      </c>
      <c r="G1613">
        <v>1.8</v>
      </c>
      <c r="H1613">
        <v>0.7</v>
      </c>
      <c r="I1613" s="37">
        <f t="shared" si="25"/>
        <v>2.7637142857142858</v>
      </c>
      <c r="J1613">
        <v>1.994</v>
      </c>
      <c r="K1613">
        <v>2.052</v>
      </c>
      <c r="L1613">
        <v>2.65</v>
      </c>
    </row>
    <row r="1614" spans="1:12" x14ac:dyDescent="0.2">
      <c r="A1614" s="36">
        <v>46216.347222222197</v>
      </c>
      <c r="B1614">
        <v>3.504</v>
      </c>
      <c r="C1614">
        <v>2.9449999999999998</v>
      </c>
      <c r="D1614">
        <v>3.3239999999999998</v>
      </c>
      <c r="E1614">
        <v>3.0750000000000002</v>
      </c>
      <c r="F1614">
        <v>3.6419999999999999</v>
      </c>
      <c r="G1614">
        <v>1.4</v>
      </c>
      <c r="H1614">
        <v>0.4</v>
      </c>
      <c r="I1614" s="37">
        <f t="shared" si="25"/>
        <v>2.6128571428571421</v>
      </c>
      <c r="J1614">
        <v>1.7689999999999999</v>
      </c>
      <c r="K1614">
        <v>1.613</v>
      </c>
      <c r="L1614">
        <v>2.028</v>
      </c>
    </row>
    <row r="1615" spans="1:12" x14ac:dyDescent="0.2">
      <c r="A1615" s="36">
        <v>46216.354166666701</v>
      </c>
      <c r="B1615">
        <v>3.2440000000000002</v>
      </c>
      <c r="C1615">
        <v>2.6240000000000001</v>
      </c>
      <c r="D1615">
        <v>2.7919999999999998</v>
      </c>
      <c r="E1615">
        <v>3.1829999999999998</v>
      </c>
      <c r="F1615">
        <v>3.4449999999999998</v>
      </c>
      <c r="G1615">
        <v>1.1000000000000001</v>
      </c>
      <c r="H1615">
        <v>0.3</v>
      </c>
      <c r="I1615" s="37">
        <f t="shared" si="25"/>
        <v>2.3840000000000003</v>
      </c>
      <c r="J1615">
        <v>2.056</v>
      </c>
      <c r="K1615">
        <v>1.8320000000000001</v>
      </c>
      <c r="L1615">
        <v>2.1309999999999998</v>
      </c>
    </row>
    <row r="1616" spans="1:12" x14ac:dyDescent="0.2">
      <c r="A1616" s="36">
        <v>46216.361111111102</v>
      </c>
      <c r="B1616">
        <v>2.944</v>
      </c>
      <c r="C1616">
        <v>2.9390000000000001</v>
      </c>
      <c r="D1616">
        <v>2.3119999999999998</v>
      </c>
      <c r="E1616">
        <v>3.0169999999999999</v>
      </c>
      <c r="F1616">
        <v>3.3</v>
      </c>
      <c r="G1616">
        <v>1.5</v>
      </c>
      <c r="H1616">
        <v>0.8</v>
      </c>
      <c r="I1616" s="37">
        <f t="shared" si="25"/>
        <v>2.4017142857142857</v>
      </c>
      <c r="J1616">
        <v>2.4129999999999998</v>
      </c>
      <c r="K1616">
        <v>2.7530000000000001</v>
      </c>
      <c r="L1616">
        <v>2.0459999999999998</v>
      </c>
    </row>
    <row r="1617" spans="1:12" x14ac:dyDescent="0.2">
      <c r="A1617" s="36">
        <v>46216.368055555598</v>
      </c>
      <c r="B1617">
        <v>2.8420000000000001</v>
      </c>
      <c r="C1617">
        <v>2.1240000000000001</v>
      </c>
      <c r="D1617">
        <v>3.2519999999999998</v>
      </c>
      <c r="E1617">
        <v>2.9630000000000001</v>
      </c>
      <c r="F1617">
        <v>3.0550000000000002</v>
      </c>
      <c r="G1617">
        <v>1.6</v>
      </c>
      <c r="H1617">
        <v>0.6</v>
      </c>
      <c r="I1617" s="37">
        <f t="shared" si="25"/>
        <v>2.3479999999999999</v>
      </c>
      <c r="J1617">
        <v>2.1080000000000001</v>
      </c>
      <c r="K1617">
        <v>1.754</v>
      </c>
      <c r="L1617">
        <v>2.161</v>
      </c>
    </row>
    <row r="1618" spans="1:12" x14ac:dyDescent="0.2">
      <c r="A1618" s="36">
        <v>46216.381944444503</v>
      </c>
      <c r="B1618">
        <v>2.9609999999999999</v>
      </c>
      <c r="C1618">
        <v>3.2170000000000001</v>
      </c>
      <c r="D1618">
        <v>2.742</v>
      </c>
      <c r="E1618">
        <v>3.4790000000000001</v>
      </c>
      <c r="F1618">
        <v>2.9870000000000001</v>
      </c>
      <c r="G1618">
        <v>2.2999999999999998</v>
      </c>
      <c r="H1618">
        <v>1.5</v>
      </c>
      <c r="I1618" s="37">
        <f t="shared" si="25"/>
        <v>2.7408571428571427</v>
      </c>
      <c r="J1618">
        <v>2.1070000000000002</v>
      </c>
      <c r="K1618">
        <v>1.246</v>
      </c>
      <c r="L1618">
        <v>2.3940000000000001</v>
      </c>
    </row>
    <row r="1619" spans="1:12" x14ac:dyDescent="0.2">
      <c r="A1619" s="36">
        <v>46216.388888888898</v>
      </c>
      <c r="B1619">
        <v>3.36</v>
      </c>
      <c r="C1619">
        <v>3.3359999999999999</v>
      </c>
      <c r="D1619">
        <v>2.4260000000000002</v>
      </c>
      <c r="E1619">
        <v>3.6120000000000001</v>
      </c>
      <c r="F1619">
        <v>2.9710000000000001</v>
      </c>
      <c r="G1619">
        <v>2.1</v>
      </c>
      <c r="H1619">
        <v>1.6</v>
      </c>
      <c r="I1619" s="37">
        <f t="shared" si="25"/>
        <v>2.7721428571428572</v>
      </c>
      <c r="J1619">
        <v>2.0049999999999999</v>
      </c>
      <c r="K1619">
        <v>1.34</v>
      </c>
      <c r="L1619">
        <v>1.7490000000000001</v>
      </c>
    </row>
    <row r="1620" spans="1:12" x14ac:dyDescent="0.2">
      <c r="A1620" s="36">
        <v>46216.395833333299</v>
      </c>
      <c r="B1620">
        <v>3.415</v>
      </c>
      <c r="C1620">
        <v>3.3290000000000002</v>
      </c>
      <c r="D1620">
        <v>2.585</v>
      </c>
      <c r="E1620">
        <v>3.19</v>
      </c>
      <c r="F1620">
        <v>2.5219999999999998</v>
      </c>
      <c r="G1620">
        <v>2.1</v>
      </c>
      <c r="H1620">
        <v>1.3</v>
      </c>
      <c r="I1620" s="37">
        <f t="shared" si="25"/>
        <v>2.6344285714285718</v>
      </c>
      <c r="J1620">
        <v>2.4940000000000002</v>
      </c>
      <c r="K1620">
        <v>1.7729999999999999</v>
      </c>
      <c r="L1620">
        <v>1.9159999999999999</v>
      </c>
    </row>
    <row r="1621" spans="1:12" x14ac:dyDescent="0.2">
      <c r="A1621" s="36">
        <v>46216.402777777803</v>
      </c>
      <c r="B1621">
        <v>3.1619999999999999</v>
      </c>
      <c r="C1621">
        <v>3.5379999999999998</v>
      </c>
      <c r="D1621">
        <v>2.3050000000000002</v>
      </c>
      <c r="E1621">
        <v>3.1659999999999999</v>
      </c>
      <c r="F1621">
        <v>3.149</v>
      </c>
      <c r="G1621">
        <v>2.1</v>
      </c>
      <c r="H1621">
        <v>1.3</v>
      </c>
      <c r="I1621" s="37">
        <f t="shared" si="25"/>
        <v>2.6742857142857148</v>
      </c>
      <c r="J1621">
        <v>3.25</v>
      </c>
      <c r="K1621">
        <v>2.081</v>
      </c>
      <c r="L1621">
        <v>1.4550000000000001</v>
      </c>
    </row>
    <row r="1622" spans="1:12" x14ac:dyDescent="0.2">
      <c r="A1622" s="36">
        <v>46216.409722222197</v>
      </c>
      <c r="B1622">
        <v>2.8919999999999999</v>
      </c>
      <c r="C1622">
        <v>2.85</v>
      </c>
      <c r="D1622">
        <v>3.1509999999999998</v>
      </c>
      <c r="E1622">
        <v>2.6779999999999999</v>
      </c>
      <c r="F1622">
        <v>2.9350000000000001</v>
      </c>
      <c r="G1622">
        <v>3.1</v>
      </c>
      <c r="H1622">
        <v>2</v>
      </c>
      <c r="I1622" s="37">
        <f t="shared" si="25"/>
        <v>2.8008571428571432</v>
      </c>
      <c r="J1622">
        <v>3.657</v>
      </c>
      <c r="K1622">
        <v>2.6419999999999999</v>
      </c>
      <c r="L1622">
        <v>1.905</v>
      </c>
    </row>
    <row r="1623" spans="1:12" x14ac:dyDescent="0.2">
      <c r="A1623" s="36">
        <v>46216.416666666701</v>
      </c>
      <c r="B1623">
        <v>2.9060000000000001</v>
      </c>
      <c r="C1623">
        <v>2.4710000000000001</v>
      </c>
      <c r="D1623">
        <v>3.0030000000000001</v>
      </c>
      <c r="E1623">
        <v>2.7770000000000001</v>
      </c>
      <c r="F1623">
        <v>2.8820000000000001</v>
      </c>
      <c r="G1623">
        <v>2.6</v>
      </c>
      <c r="H1623">
        <v>2.4</v>
      </c>
      <c r="I1623" s="37">
        <f t="shared" si="25"/>
        <v>2.7198571428571428</v>
      </c>
      <c r="J1623">
        <v>2.552</v>
      </c>
      <c r="K1623">
        <v>3.1859999999999999</v>
      </c>
      <c r="L1623">
        <v>1.956</v>
      </c>
    </row>
    <row r="1624" spans="1:12" x14ac:dyDescent="0.2">
      <c r="A1624" s="36">
        <v>46216.423611111102</v>
      </c>
      <c r="B1624">
        <v>2.83</v>
      </c>
      <c r="C1624">
        <v>2.9140000000000001</v>
      </c>
      <c r="D1624">
        <v>2.371</v>
      </c>
      <c r="E1624">
        <v>3.1949999999999998</v>
      </c>
      <c r="F1624">
        <v>2.5449999999999999</v>
      </c>
      <c r="G1624">
        <v>3</v>
      </c>
      <c r="H1624">
        <v>2.4</v>
      </c>
      <c r="I1624" s="37">
        <f t="shared" si="25"/>
        <v>2.7507142857142854</v>
      </c>
      <c r="J1624">
        <v>1.6379999999999999</v>
      </c>
      <c r="K1624">
        <v>2.613</v>
      </c>
      <c r="L1624">
        <v>2.0299999999999998</v>
      </c>
    </row>
    <row r="1625" spans="1:12" x14ac:dyDescent="0.2">
      <c r="A1625" s="36">
        <v>46216.430555555598</v>
      </c>
      <c r="B1625">
        <v>2.3660000000000001</v>
      </c>
      <c r="C1625">
        <v>2.2410000000000001</v>
      </c>
      <c r="D1625">
        <v>2.875</v>
      </c>
      <c r="E1625">
        <v>3.3940000000000001</v>
      </c>
      <c r="F1625">
        <v>3.3050000000000002</v>
      </c>
      <c r="G1625">
        <v>3.3</v>
      </c>
      <c r="H1625">
        <v>2.4</v>
      </c>
      <c r="I1625" s="37">
        <f t="shared" si="25"/>
        <v>2.8401428571428573</v>
      </c>
      <c r="J1625">
        <v>1.859</v>
      </c>
      <c r="K1625">
        <v>2.153</v>
      </c>
      <c r="L1625">
        <v>2.0510000000000002</v>
      </c>
    </row>
    <row r="1626" spans="1:12" x14ac:dyDescent="0.2">
      <c r="A1626" s="36">
        <v>46216.444444444503</v>
      </c>
      <c r="B1626">
        <v>3.4089999999999998</v>
      </c>
      <c r="C1626">
        <v>3.3050000000000002</v>
      </c>
      <c r="D1626">
        <v>2.8010000000000002</v>
      </c>
      <c r="E1626">
        <v>3.3879999999999999</v>
      </c>
      <c r="F1626">
        <v>3.1459999999999999</v>
      </c>
      <c r="G1626">
        <v>4.2</v>
      </c>
      <c r="H1626">
        <v>3.7</v>
      </c>
      <c r="I1626" s="37">
        <f t="shared" si="25"/>
        <v>3.4212857142857138</v>
      </c>
      <c r="J1626">
        <v>1.2789999999999999</v>
      </c>
      <c r="K1626">
        <v>2.0640000000000001</v>
      </c>
      <c r="L1626">
        <v>1.429</v>
      </c>
    </row>
    <row r="1627" spans="1:12" x14ac:dyDescent="0.2">
      <c r="A1627" s="36">
        <v>46216.451388888898</v>
      </c>
      <c r="B1627">
        <v>3.02</v>
      </c>
      <c r="C1627">
        <v>3.1179999999999999</v>
      </c>
      <c r="D1627">
        <v>2.9489999999999998</v>
      </c>
      <c r="E1627">
        <v>3.1930000000000001</v>
      </c>
      <c r="F1627">
        <v>3.3959999999999999</v>
      </c>
      <c r="G1627">
        <v>3.2</v>
      </c>
      <c r="H1627">
        <v>3.2</v>
      </c>
      <c r="I1627" s="37">
        <f t="shared" si="25"/>
        <v>3.1537142857142855</v>
      </c>
      <c r="J1627">
        <v>1.569</v>
      </c>
      <c r="K1627">
        <v>2.0750000000000002</v>
      </c>
      <c r="L1627">
        <v>1.4259999999999999</v>
      </c>
    </row>
    <row r="1628" spans="1:12" x14ac:dyDescent="0.2">
      <c r="A1628" s="36">
        <v>46216.458333333299</v>
      </c>
      <c r="B1628">
        <v>2.7629999999999999</v>
      </c>
      <c r="C1628">
        <v>3.0179999999999998</v>
      </c>
      <c r="D1628">
        <v>2.6219999999999999</v>
      </c>
      <c r="E1628">
        <v>2.9860000000000002</v>
      </c>
      <c r="F1628">
        <v>2.6859999999999999</v>
      </c>
      <c r="G1628">
        <v>3.7</v>
      </c>
      <c r="H1628">
        <v>3</v>
      </c>
      <c r="I1628" s="37">
        <f t="shared" si="25"/>
        <v>2.9678571428571425</v>
      </c>
      <c r="J1628">
        <v>2.008</v>
      </c>
      <c r="K1628">
        <v>1.956</v>
      </c>
      <c r="L1628">
        <v>1.615</v>
      </c>
    </row>
    <row r="1629" spans="1:12" x14ac:dyDescent="0.2">
      <c r="A1629" s="36">
        <v>46216.465277777803</v>
      </c>
      <c r="B1629">
        <v>2.7349999999999999</v>
      </c>
      <c r="C1629">
        <v>3.53</v>
      </c>
      <c r="D1629">
        <v>3.294</v>
      </c>
      <c r="E1629">
        <v>2.8029999999999999</v>
      </c>
      <c r="F1629">
        <v>2.27</v>
      </c>
      <c r="G1629">
        <v>2.8</v>
      </c>
      <c r="H1629">
        <v>3</v>
      </c>
      <c r="I1629" s="37">
        <f t="shared" si="25"/>
        <v>2.9188571428571426</v>
      </c>
      <c r="J1629">
        <v>1.831</v>
      </c>
      <c r="K1629">
        <v>1.288</v>
      </c>
      <c r="L1629">
        <v>1.3919999999999999</v>
      </c>
    </row>
    <row r="1630" spans="1:12" x14ac:dyDescent="0.2">
      <c r="A1630" s="36">
        <v>46216.472222222197</v>
      </c>
      <c r="B1630">
        <v>1.776</v>
      </c>
      <c r="C1630">
        <v>2.3359999999999999</v>
      </c>
      <c r="D1630">
        <v>1.7809999999999999</v>
      </c>
      <c r="E1630">
        <v>2.56</v>
      </c>
      <c r="F1630">
        <v>2.5609999999999999</v>
      </c>
      <c r="G1630">
        <v>3.1</v>
      </c>
      <c r="H1630">
        <v>2.8</v>
      </c>
      <c r="I1630" s="37">
        <f t="shared" si="25"/>
        <v>2.4162857142857139</v>
      </c>
      <c r="J1630">
        <v>2.83</v>
      </c>
      <c r="K1630">
        <v>0.71</v>
      </c>
      <c r="L1630">
        <v>1.238</v>
      </c>
    </row>
    <row r="1631" spans="1:12" x14ac:dyDescent="0.2">
      <c r="A1631" s="36">
        <v>46216.479166666701</v>
      </c>
      <c r="B1631">
        <v>2.7789999999999999</v>
      </c>
      <c r="C1631">
        <v>2.1579999999999999</v>
      </c>
      <c r="D1631">
        <v>2.371</v>
      </c>
      <c r="E1631">
        <v>2.4380000000000002</v>
      </c>
      <c r="F1631">
        <v>2.3159999999999998</v>
      </c>
      <c r="G1631">
        <v>2.9</v>
      </c>
      <c r="H1631">
        <v>2.8</v>
      </c>
      <c r="I1631" s="37">
        <f t="shared" si="25"/>
        <v>2.5374285714285714</v>
      </c>
      <c r="J1631">
        <v>3.7650000000000001</v>
      </c>
      <c r="K1631">
        <v>3.278</v>
      </c>
      <c r="L1631">
        <v>1.4930000000000001</v>
      </c>
    </row>
    <row r="1632" spans="1:12" x14ac:dyDescent="0.2">
      <c r="A1632" s="36">
        <v>46216.486111111102</v>
      </c>
      <c r="B1632">
        <v>3.25</v>
      </c>
      <c r="C1632">
        <v>3.4369999999999998</v>
      </c>
      <c r="D1632">
        <v>2.7749999999999999</v>
      </c>
      <c r="E1632">
        <v>3.0760000000000001</v>
      </c>
      <c r="F1632">
        <v>3.4089999999999998</v>
      </c>
      <c r="G1632">
        <v>3.1</v>
      </c>
      <c r="H1632">
        <v>1.8</v>
      </c>
      <c r="I1632" s="37">
        <f t="shared" si="25"/>
        <v>2.9781428571428572</v>
      </c>
      <c r="J1632">
        <v>3.6989999999999998</v>
      </c>
      <c r="K1632">
        <v>3.9140000000000001</v>
      </c>
      <c r="L1632">
        <v>3.2010000000000001</v>
      </c>
    </row>
    <row r="1633" spans="1:12" x14ac:dyDescent="0.2">
      <c r="A1633" s="36">
        <v>46216.493055555598</v>
      </c>
      <c r="B1633">
        <v>1.6659999999999999</v>
      </c>
      <c r="C1633">
        <v>2.7280000000000002</v>
      </c>
      <c r="D1633">
        <v>2.5169999999999999</v>
      </c>
      <c r="E1633">
        <v>2.7559999999999998</v>
      </c>
      <c r="F1633">
        <v>1.855</v>
      </c>
      <c r="G1633">
        <v>3.8</v>
      </c>
      <c r="H1633">
        <v>2.9</v>
      </c>
      <c r="I1633" s="37">
        <f t="shared" si="25"/>
        <v>2.6031428571428568</v>
      </c>
      <c r="J1633">
        <v>3.988</v>
      </c>
      <c r="K1633">
        <v>3.444</v>
      </c>
      <c r="L1633">
        <v>2.927</v>
      </c>
    </row>
    <row r="1634" spans="1:12" x14ac:dyDescent="0.2">
      <c r="A1634" s="36">
        <v>46216.5</v>
      </c>
      <c r="B1634">
        <v>3.1419999999999999</v>
      </c>
      <c r="C1634">
        <v>2.0379999999999998</v>
      </c>
      <c r="D1634">
        <v>1.7290000000000001</v>
      </c>
      <c r="E1634">
        <v>2.714</v>
      </c>
      <c r="F1634">
        <v>2.6539999999999999</v>
      </c>
      <c r="G1634">
        <v>3.8</v>
      </c>
      <c r="H1634">
        <v>3.5</v>
      </c>
      <c r="I1634" s="37">
        <f t="shared" si="25"/>
        <v>2.7967142857142853</v>
      </c>
      <c r="J1634">
        <v>3.21</v>
      </c>
      <c r="K1634">
        <v>2.2989999999999999</v>
      </c>
      <c r="L1634">
        <v>3.419</v>
      </c>
    </row>
    <row r="1635" spans="1:12" x14ac:dyDescent="0.2">
      <c r="A1635" s="36">
        <v>46216.506944444503</v>
      </c>
      <c r="B1635">
        <v>2.0059999999999998</v>
      </c>
      <c r="C1635">
        <v>2.7349999999999999</v>
      </c>
      <c r="D1635">
        <v>3.1360000000000001</v>
      </c>
      <c r="E1635">
        <v>2.6739999999999999</v>
      </c>
      <c r="F1635">
        <v>3.16</v>
      </c>
      <c r="G1635">
        <v>3.1</v>
      </c>
      <c r="H1635">
        <v>2.7</v>
      </c>
      <c r="I1635" s="37">
        <f t="shared" si="25"/>
        <v>2.7872857142857144</v>
      </c>
      <c r="J1635">
        <v>3.327</v>
      </c>
      <c r="K1635">
        <v>3.1160000000000001</v>
      </c>
      <c r="L1635">
        <v>3.7330000000000001</v>
      </c>
    </row>
    <row r="1636" spans="1:12" x14ac:dyDescent="0.2">
      <c r="A1636" s="36">
        <v>46216.513888888898</v>
      </c>
      <c r="B1636">
        <v>2.9630000000000001</v>
      </c>
      <c r="C1636">
        <v>3.444</v>
      </c>
      <c r="D1636">
        <v>2.9159999999999999</v>
      </c>
      <c r="E1636">
        <v>3.2109999999999999</v>
      </c>
      <c r="F1636">
        <v>2.8540000000000001</v>
      </c>
      <c r="G1636">
        <v>3.9</v>
      </c>
      <c r="H1636">
        <v>2.9</v>
      </c>
      <c r="I1636" s="37">
        <f t="shared" si="25"/>
        <v>3.1697142857142855</v>
      </c>
      <c r="J1636">
        <v>3.456</v>
      </c>
      <c r="K1636">
        <v>2.5099999999999998</v>
      </c>
      <c r="L1636">
        <v>2.5680000000000001</v>
      </c>
    </row>
    <row r="1637" spans="1:12" x14ac:dyDescent="0.2">
      <c r="A1637" s="36">
        <v>46216.520833333299</v>
      </c>
      <c r="B1637">
        <v>3.7189999999999999</v>
      </c>
      <c r="C1637">
        <v>2.7</v>
      </c>
      <c r="D1637">
        <v>3.3140000000000001</v>
      </c>
      <c r="E1637">
        <v>3.1760000000000002</v>
      </c>
      <c r="F1637">
        <v>3.9489999999999998</v>
      </c>
      <c r="G1637">
        <v>4.3</v>
      </c>
      <c r="H1637">
        <v>3.5</v>
      </c>
      <c r="I1637" s="37">
        <f t="shared" si="25"/>
        <v>3.5225714285714287</v>
      </c>
      <c r="J1637">
        <v>3.13</v>
      </c>
      <c r="K1637">
        <v>2.8780000000000001</v>
      </c>
      <c r="L1637">
        <v>1.9450000000000001</v>
      </c>
    </row>
    <row r="1638" spans="1:12" x14ac:dyDescent="0.2">
      <c r="A1638" s="36">
        <v>46216.527777777803</v>
      </c>
      <c r="B1638">
        <v>3.3140000000000001</v>
      </c>
      <c r="C1638">
        <v>3.4119999999999999</v>
      </c>
      <c r="D1638">
        <v>2.95</v>
      </c>
      <c r="E1638">
        <v>3.4809999999999999</v>
      </c>
      <c r="F1638">
        <v>3.1469999999999998</v>
      </c>
      <c r="G1638">
        <v>2.7</v>
      </c>
      <c r="H1638">
        <v>2.8</v>
      </c>
      <c r="I1638" s="37">
        <f t="shared" si="25"/>
        <v>3.1148571428571428</v>
      </c>
      <c r="J1638">
        <v>2.9990000000000001</v>
      </c>
      <c r="K1638">
        <v>3.47</v>
      </c>
      <c r="L1638">
        <v>1.206</v>
      </c>
    </row>
    <row r="1639" spans="1:12" x14ac:dyDescent="0.2">
      <c r="A1639" s="36">
        <v>46216.534722222197</v>
      </c>
      <c r="B1639">
        <v>3.4329999999999998</v>
      </c>
      <c r="C1639">
        <v>3.415</v>
      </c>
      <c r="D1639">
        <v>3.5150000000000001</v>
      </c>
      <c r="E1639">
        <v>3.5859999999999999</v>
      </c>
      <c r="F1639">
        <v>3.6840000000000002</v>
      </c>
      <c r="G1639">
        <v>3.2</v>
      </c>
      <c r="H1639">
        <v>2.9</v>
      </c>
      <c r="I1639" s="37">
        <f t="shared" si="25"/>
        <v>3.3904285714285711</v>
      </c>
      <c r="J1639">
        <v>3.0720000000000001</v>
      </c>
      <c r="K1639">
        <v>3.7080000000000002</v>
      </c>
      <c r="L1639">
        <v>3.609</v>
      </c>
    </row>
    <row r="1640" spans="1:12" x14ac:dyDescent="0.2">
      <c r="A1640" s="36">
        <v>46216.541666666701</v>
      </c>
      <c r="B1640">
        <v>2.7509999999999999</v>
      </c>
      <c r="C1640">
        <v>3.0409999999999999</v>
      </c>
      <c r="D1640">
        <v>3.1440000000000001</v>
      </c>
      <c r="E1640">
        <v>3.2080000000000002</v>
      </c>
      <c r="F1640">
        <v>3.488</v>
      </c>
      <c r="G1640">
        <v>3.5</v>
      </c>
      <c r="H1640">
        <v>3.5</v>
      </c>
      <c r="I1640" s="37">
        <f t="shared" si="25"/>
        <v>3.2331428571428567</v>
      </c>
      <c r="J1640">
        <v>3.552</v>
      </c>
      <c r="K1640">
        <v>4.0140000000000002</v>
      </c>
      <c r="L1640">
        <v>3.95</v>
      </c>
    </row>
    <row r="1641" spans="1:12" x14ac:dyDescent="0.2">
      <c r="A1641" s="36">
        <v>46216.548611111102</v>
      </c>
      <c r="B1641">
        <v>3.1120000000000001</v>
      </c>
      <c r="C1641">
        <v>2.8460000000000001</v>
      </c>
      <c r="D1641">
        <v>2.6389999999999998</v>
      </c>
      <c r="E1641">
        <v>2.278</v>
      </c>
      <c r="F1641">
        <v>3.452</v>
      </c>
      <c r="G1641">
        <v>3.3</v>
      </c>
      <c r="H1641">
        <v>3.5</v>
      </c>
      <c r="I1641" s="37">
        <f t="shared" si="25"/>
        <v>3.0181428571428568</v>
      </c>
      <c r="J1641">
        <v>3.355</v>
      </c>
      <c r="K1641">
        <v>3.6419999999999999</v>
      </c>
      <c r="L1641">
        <v>3.4689999999999999</v>
      </c>
    </row>
    <row r="1642" spans="1:12" x14ac:dyDescent="0.2">
      <c r="A1642" s="36">
        <v>46216.555555555598</v>
      </c>
      <c r="B1642">
        <v>4.1360000000000001</v>
      </c>
      <c r="C1642">
        <v>4.0869999999999997</v>
      </c>
      <c r="D1642">
        <v>3.2389999999999999</v>
      </c>
      <c r="E1642">
        <v>3.452</v>
      </c>
      <c r="F1642">
        <v>4.0309999999999997</v>
      </c>
      <c r="G1642">
        <v>4.5</v>
      </c>
      <c r="H1642">
        <v>4</v>
      </c>
      <c r="I1642" s="37">
        <f t="shared" si="25"/>
        <v>3.9207142857142858</v>
      </c>
      <c r="J1642">
        <v>3.18</v>
      </c>
      <c r="K1642">
        <v>3.78</v>
      </c>
      <c r="L1642">
        <v>3.3370000000000002</v>
      </c>
    </row>
    <row r="1643" spans="1:12" x14ac:dyDescent="0.2">
      <c r="A1643" s="36">
        <v>46216.5625</v>
      </c>
      <c r="B1643">
        <v>2.7629999999999999</v>
      </c>
      <c r="C1643">
        <v>3.101</v>
      </c>
      <c r="D1643">
        <v>3.2690000000000001</v>
      </c>
      <c r="E1643">
        <v>3.605</v>
      </c>
      <c r="F1643">
        <v>3.3650000000000002</v>
      </c>
      <c r="G1643">
        <v>4.2</v>
      </c>
      <c r="H1643">
        <v>3.7</v>
      </c>
      <c r="I1643" s="37">
        <f t="shared" si="25"/>
        <v>3.4289999999999998</v>
      </c>
      <c r="J1643">
        <v>3.8420000000000001</v>
      </c>
      <c r="K1643">
        <v>2.8090000000000002</v>
      </c>
      <c r="L1643">
        <v>3.1080000000000001</v>
      </c>
    </row>
    <row r="1644" spans="1:12" x14ac:dyDescent="0.2">
      <c r="A1644" s="36">
        <v>46216.569444444503</v>
      </c>
      <c r="B1644">
        <v>3.0369999999999999</v>
      </c>
      <c r="C1644">
        <v>3.3889999999999998</v>
      </c>
      <c r="D1644">
        <v>3.56</v>
      </c>
      <c r="E1644">
        <v>3.9</v>
      </c>
      <c r="F1644">
        <v>2.8250000000000002</v>
      </c>
      <c r="G1644">
        <v>4.9000000000000004</v>
      </c>
      <c r="H1644">
        <v>4</v>
      </c>
      <c r="I1644" s="37">
        <f t="shared" si="25"/>
        <v>3.6587142857142863</v>
      </c>
      <c r="J1644">
        <v>3.855</v>
      </c>
      <c r="K1644">
        <v>3.73</v>
      </c>
      <c r="L1644">
        <v>4.1689999999999996</v>
      </c>
    </row>
    <row r="1645" spans="1:12" x14ac:dyDescent="0.2">
      <c r="A1645" s="36">
        <v>46216.576388888898</v>
      </c>
      <c r="B1645">
        <v>3.6320000000000001</v>
      </c>
      <c r="C1645">
        <v>3.6909999999999998</v>
      </c>
      <c r="D1645">
        <v>3.54</v>
      </c>
      <c r="E1645">
        <v>3.5950000000000002</v>
      </c>
      <c r="F1645">
        <v>3.9129999999999998</v>
      </c>
      <c r="G1645">
        <v>4.3</v>
      </c>
      <c r="H1645">
        <v>3.8</v>
      </c>
      <c r="I1645" s="37">
        <f t="shared" si="25"/>
        <v>3.7815714285714286</v>
      </c>
      <c r="J1645">
        <v>4.0839999999999996</v>
      </c>
      <c r="K1645">
        <v>4.4169999999999998</v>
      </c>
      <c r="L1645">
        <v>3.907</v>
      </c>
    </row>
    <row r="1646" spans="1:12" x14ac:dyDescent="0.2">
      <c r="A1646" s="36">
        <v>46216.583333333299</v>
      </c>
      <c r="B1646">
        <v>4.1929999999999996</v>
      </c>
      <c r="C1646">
        <v>3.59</v>
      </c>
      <c r="D1646">
        <v>3.335</v>
      </c>
      <c r="E1646">
        <v>3.4350000000000001</v>
      </c>
      <c r="F1646">
        <v>3.9620000000000002</v>
      </c>
      <c r="G1646">
        <v>3.7</v>
      </c>
      <c r="H1646">
        <v>3.9</v>
      </c>
      <c r="I1646" s="37">
        <f t="shared" si="25"/>
        <v>3.7307142857142854</v>
      </c>
      <c r="J1646">
        <v>4.234</v>
      </c>
      <c r="K1646">
        <v>4.2320000000000002</v>
      </c>
      <c r="L1646">
        <v>4.4050000000000002</v>
      </c>
    </row>
    <row r="1647" spans="1:12" x14ac:dyDescent="0.2">
      <c r="A1647" s="36">
        <v>46216.590277777803</v>
      </c>
      <c r="B1647">
        <v>3.9569999999999999</v>
      </c>
      <c r="C1647">
        <v>3.8889999999999998</v>
      </c>
      <c r="D1647">
        <v>4.048</v>
      </c>
      <c r="E1647">
        <v>3.9369999999999998</v>
      </c>
      <c r="F1647">
        <v>3.056</v>
      </c>
      <c r="G1647">
        <v>4.7</v>
      </c>
      <c r="H1647">
        <v>3.8</v>
      </c>
      <c r="I1647" s="37">
        <f t="shared" si="25"/>
        <v>3.9124285714285714</v>
      </c>
      <c r="J1647">
        <v>3.6949999999999998</v>
      </c>
      <c r="K1647">
        <v>4.0259999999999998</v>
      </c>
      <c r="L1647">
        <v>3.8210000000000002</v>
      </c>
    </row>
    <row r="1648" spans="1:12" x14ac:dyDescent="0.2">
      <c r="A1648" s="36">
        <v>46216.604166666701</v>
      </c>
      <c r="B1648">
        <v>4.117</v>
      </c>
      <c r="C1648">
        <v>3.7959999999999998</v>
      </c>
      <c r="D1648">
        <v>3.6080000000000001</v>
      </c>
      <c r="E1648">
        <v>3.6179999999999999</v>
      </c>
      <c r="F1648">
        <v>4.5469999999999997</v>
      </c>
      <c r="G1648">
        <v>5.3</v>
      </c>
      <c r="H1648">
        <v>4.5</v>
      </c>
      <c r="I1648" s="37">
        <f t="shared" si="25"/>
        <v>4.2122857142857146</v>
      </c>
      <c r="J1648">
        <v>4.2709999999999999</v>
      </c>
      <c r="K1648">
        <v>3.6789999999999998</v>
      </c>
      <c r="L1648">
        <v>4.3250000000000002</v>
      </c>
    </row>
    <row r="1649" spans="1:12" x14ac:dyDescent="0.2">
      <c r="A1649" s="36">
        <v>46216.611111111102</v>
      </c>
      <c r="B1649">
        <v>4.1769999999999996</v>
      </c>
      <c r="C1649">
        <v>3.81</v>
      </c>
      <c r="D1649">
        <v>3.681</v>
      </c>
      <c r="E1649">
        <v>4.1219999999999999</v>
      </c>
      <c r="F1649">
        <v>4.18</v>
      </c>
      <c r="G1649">
        <v>4.9000000000000004</v>
      </c>
      <c r="H1649">
        <v>4.3</v>
      </c>
      <c r="I1649" s="37">
        <f t="shared" si="25"/>
        <v>4.1671428571428573</v>
      </c>
      <c r="J1649">
        <v>3.6749999999999998</v>
      </c>
      <c r="K1649">
        <v>4.3760000000000003</v>
      </c>
      <c r="L1649">
        <v>3.677</v>
      </c>
    </row>
    <row r="1650" spans="1:12" x14ac:dyDescent="0.2">
      <c r="A1650" s="36">
        <v>46216.625</v>
      </c>
      <c r="B1650">
        <v>4.4340000000000002</v>
      </c>
      <c r="C1650">
        <v>4.1989999999999998</v>
      </c>
      <c r="D1650">
        <v>4.3879999999999999</v>
      </c>
      <c r="E1650">
        <v>4.3680000000000003</v>
      </c>
      <c r="F1650">
        <v>4.5599999999999996</v>
      </c>
      <c r="G1650">
        <v>4.0999999999999996</v>
      </c>
      <c r="H1650">
        <v>4</v>
      </c>
      <c r="I1650" s="37">
        <f t="shared" si="25"/>
        <v>4.2927142857142853</v>
      </c>
      <c r="J1650">
        <v>4.0579999999999998</v>
      </c>
      <c r="K1650">
        <v>4.399</v>
      </c>
      <c r="L1650">
        <v>4.7939999999999996</v>
      </c>
    </row>
    <row r="1651" spans="1:12" x14ac:dyDescent="0.2">
      <c r="A1651" s="36">
        <v>46216.631944444503</v>
      </c>
      <c r="B1651">
        <v>4.4820000000000002</v>
      </c>
      <c r="C1651">
        <v>4.1219999999999999</v>
      </c>
      <c r="D1651">
        <v>3.8370000000000002</v>
      </c>
      <c r="E1651">
        <v>4.7409999999999997</v>
      </c>
      <c r="F1651">
        <v>4.6529999999999996</v>
      </c>
      <c r="G1651">
        <v>4.9000000000000004</v>
      </c>
      <c r="H1651">
        <v>4.2</v>
      </c>
      <c r="I1651" s="37">
        <f t="shared" si="25"/>
        <v>4.4192857142857145</v>
      </c>
      <c r="J1651">
        <v>5.1050000000000004</v>
      </c>
      <c r="K1651">
        <v>4.4429999999999996</v>
      </c>
      <c r="L1651">
        <v>5.7869999999999999</v>
      </c>
    </row>
    <row r="1652" spans="1:12" x14ac:dyDescent="0.2">
      <c r="A1652" s="36">
        <v>46216.638888888898</v>
      </c>
      <c r="B1652">
        <v>4.5049999999999999</v>
      </c>
      <c r="C1652">
        <v>4.12</v>
      </c>
      <c r="D1652">
        <v>3.8679999999999999</v>
      </c>
      <c r="E1652">
        <v>4.665</v>
      </c>
      <c r="F1652">
        <v>4.3609999999999998</v>
      </c>
      <c r="G1652">
        <v>5.7</v>
      </c>
      <c r="H1652">
        <v>4.9000000000000004</v>
      </c>
      <c r="I1652" s="37">
        <f t="shared" si="25"/>
        <v>4.5884285714285715</v>
      </c>
      <c r="J1652">
        <v>4.7240000000000002</v>
      </c>
      <c r="K1652">
        <v>4.2210000000000001</v>
      </c>
      <c r="L1652">
        <v>4.5090000000000003</v>
      </c>
    </row>
    <row r="1653" spans="1:12" x14ac:dyDescent="0.2">
      <c r="A1653" s="36">
        <v>46216.666666666701</v>
      </c>
      <c r="B1653">
        <v>4.8780000000000001</v>
      </c>
      <c r="C1653">
        <v>4.4370000000000003</v>
      </c>
      <c r="D1653">
        <v>3.9</v>
      </c>
      <c r="E1653">
        <v>4.5519999999999996</v>
      </c>
      <c r="F1653">
        <v>4.6520000000000001</v>
      </c>
      <c r="G1653">
        <v>4.9000000000000004</v>
      </c>
      <c r="H1653">
        <v>3.4</v>
      </c>
      <c r="I1653" s="37">
        <f t="shared" si="25"/>
        <v>4.3884285714285713</v>
      </c>
      <c r="J1653">
        <v>4.1189999999999998</v>
      </c>
      <c r="K1653">
        <v>4.26</v>
      </c>
      <c r="L1653">
        <v>3.8290000000000002</v>
      </c>
    </row>
    <row r="1654" spans="1:12" x14ac:dyDescent="0.2">
      <c r="A1654" s="36">
        <v>46216.673611111102</v>
      </c>
      <c r="B1654">
        <v>4.2439999999999998</v>
      </c>
      <c r="C1654">
        <v>3.8130000000000002</v>
      </c>
      <c r="D1654">
        <v>3.9820000000000002</v>
      </c>
      <c r="E1654">
        <v>4.8390000000000004</v>
      </c>
      <c r="F1654">
        <v>4.6379999999999999</v>
      </c>
      <c r="G1654">
        <v>5.6</v>
      </c>
      <c r="H1654">
        <v>5.3</v>
      </c>
      <c r="I1654" s="37">
        <f t="shared" si="25"/>
        <v>4.6308571428571428</v>
      </c>
      <c r="J1654">
        <v>4.8159999999999998</v>
      </c>
      <c r="K1654">
        <v>4.54</v>
      </c>
      <c r="L1654">
        <v>5.391</v>
      </c>
    </row>
    <row r="1655" spans="1:12" x14ac:dyDescent="0.2">
      <c r="A1655" s="36">
        <v>46216.680555555598</v>
      </c>
      <c r="B1655">
        <v>4.444</v>
      </c>
      <c r="C1655">
        <v>3.9820000000000002</v>
      </c>
      <c r="D1655">
        <v>3.831</v>
      </c>
      <c r="E1655">
        <v>4.452</v>
      </c>
      <c r="F1655">
        <v>5.3209999999999997</v>
      </c>
      <c r="G1655">
        <v>4.7</v>
      </c>
      <c r="H1655">
        <v>5.0999999999999996</v>
      </c>
      <c r="I1655" s="37">
        <f t="shared" si="25"/>
        <v>4.5471428571428572</v>
      </c>
      <c r="J1655">
        <v>4.6349999999999998</v>
      </c>
      <c r="K1655">
        <v>3.63</v>
      </c>
      <c r="L1655">
        <v>4.758</v>
      </c>
    </row>
    <row r="1656" spans="1:12" x14ac:dyDescent="0.2">
      <c r="A1656" s="36">
        <v>46216.6875</v>
      </c>
      <c r="B1656">
        <v>4.6840000000000002</v>
      </c>
      <c r="C1656">
        <v>3.9590000000000001</v>
      </c>
      <c r="D1656">
        <v>3.879</v>
      </c>
      <c r="E1656">
        <v>4.0460000000000003</v>
      </c>
      <c r="F1656">
        <v>5.2329999999999997</v>
      </c>
      <c r="G1656">
        <v>5.4</v>
      </c>
      <c r="H1656">
        <v>5.5</v>
      </c>
      <c r="I1656" s="37">
        <f t="shared" si="25"/>
        <v>4.6715714285714283</v>
      </c>
      <c r="J1656">
        <v>4.9770000000000003</v>
      </c>
      <c r="K1656">
        <v>5.8129999999999997</v>
      </c>
      <c r="L1656">
        <v>4.6269999999999998</v>
      </c>
    </row>
    <row r="1657" spans="1:12" x14ac:dyDescent="0.2">
      <c r="A1657" s="36">
        <v>46216.694444444503</v>
      </c>
      <c r="B1657">
        <v>4.7080000000000002</v>
      </c>
      <c r="C1657">
        <v>4.4160000000000004</v>
      </c>
      <c r="D1657">
        <v>4.093</v>
      </c>
      <c r="E1657">
        <v>5.31</v>
      </c>
      <c r="F1657">
        <v>4.9870000000000001</v>
      </c>
      <c r="G1657">
        <v>5.5</v>
      </c>
      <c r="H1657">
        <v>5.6</v>
      </c>
      <c r="I1657" s="37">
        <f t="shared" si="25"/>
        <v>4.9448571428571437</v>
      </c>
      <c r="J1657">
        <v>3.891</v>
      </c>
      <c r="K1657">
        <v>4.1189999999999998</v>
      </c>
      <c r="L1657">
        <v>4.1920000000000002</v>
      </c>
    </row>
    <row r="1658" spans="1:12" x14ac:dyDescent="0.2">
      <c r="A1658" s="36">
        <v>46216.708333333299</v>
      </c>
      <c r="B1658">
        <v>4.9240000000000004</v>
      </c>
      <c r="C1658">
        <v>4.4089999999999998</v>
      </c>
      <c r="D1658">
        <v>4.0449999999999999</v>
      </c>
      <c r="E1658">
        <v>4.1210000000000004</v>
      </c>
      <c r="F1658">
        <v>4.883</v>
      </c>
      <c r="G1658">
        <v>4.9000000000000004</v>
      </c>
      <c r="H1658">
        <v>4.5</v>
      </c>
      <c r="I1658" s="37">
        <f t="shared" si="25"/>
        <v>4.5402857142857149</v>
      </c>
      <c r="J1658">
        <v>4.1449999999999996</v>
      </c>
      <c r="K1658">
        <v>4.391</v>
      </c>
      <c r="L1658">
        <v>4.2590000000000003</v>
      </c>
    </row>
    <row r="1659" spans="1:12" x14ac:dyDescent="0.2">
      <c r="A1659" s="36">
        <v>46216.715277777803</v>
      </c>
      <c r="B1659">
        <v>4.4770000000000003</v>
      </c>
      <c r="C1659">
        <v>4.3280000000000003</v>
      </c>
      <c r="D1659">
        <v>3.9940000000000002</v>
      </c>
      <c r="E1659">
        <v>4.9059999999999997</v>
      </c>
      <c r="F1659">
        <v>4.5739999999999998</v>
      </c>
      <c r="G1659">
        <v>4.8</v>
      </c>
      <c r="H1659">
        <v>4.2</v>
      </c>
      <c r="I1659" s="37">
        <f t="shared" si="25"/>
        <v>4.4684285714285705</v>
      </c>
      <c r="J1659">
        <v>5.0439999999999996</v>
      </c>
      <c r="K1659">
        <v>4.09</v>
      </c>
      <c r="L1659">
        <v>4.4870000000000001</v>
      </c>
    </row>
    <row r="1660" spans="1:12" x14ac:dyDescent="0.2">
      <c r="A1660" s="36">
        <v>46216.736111111102</v>
      </c>
      <c r="B1660">
        <v>4.8390000000000004</v>
      </c>
      <c r="C1660">
        <v>4.1740000000000004</v>
      </c>
      <c r="D1660">
        <v>4.0170000000000003</v>
      </c>
      <c r="E1660">
        <v>4.7249999999999996</v>
      </c>
      <c r="F1660">
        <v>5.1909999999999998</v>
      </c>
      <c r="G1660">
        <v>5.7</v>
      </c>
      <c r="H1660">
        <v>6.2</v>
      </c>
      <c r="I1660" s="37">
        <f t="shared" si="25"/>
        <v>4.9780000000000006</v>
      </c>
      <c r="J1660">
        <v>4.9880000000000004</v>
      </c>
      <c r="K1660">
        <v>4.4800000000000004</v>
      </c>
      <c r="L1660">
        <v>3.988</v>
      </c>
    </row>
    <row r="1661" spans="1:12" x14ac:dyDescent="0.2">
      <c r="A1661" s="36">
        <v>46216.743055555598</v>
      </c>
      <c r="B1661">
        <v>5</v>
      </c>
      <c r="C1661">
        <v>3.9470000000000001</v>
      </c>
      <c r="D1661">
        <v>4.1609999999999996</v>
      </c>
      <c r="E1661">
        <v>5.4740000000000002</v>
      </c>
      <c r="F1661">
        <v>5.3920000000000003</v>
      </c>
      <c r="G1661">
        <v>5.7</v>
      </c>
      <c r="H1661">
        <v>6.3</v>
      </c>
      <c r="I1661" s="37">
        <f t="shared" si="25"/>
        <v>5.1391428571428568</v>
      </c>
      <c r="J1661">
        <v>5.3040000000000003</v>
      </c>
      <c r="K1661">
        <v>4.9569999999999999</v>
      </c>
      <c r="L1661">
        <v>4.625</v>
      </c>
    </row>
    <row r="1662" spans="1:12" x14ac:dyDescent="0.2">
      <c r="A1662" s="36">
        <v>46216.75</v>
      </c>
      <c r="B1662">
        <v>3.7309999999999999</v>
      </c>
      <c r="C1662">
        <v>3.1520000000000001</v>
      </c>
      <c r="D1662">
        <v>3.2519999999999998</v>
      </c>
      <c r="E1662">
        <v>4.0739999999999998</v>
      </c>
      <c r="F1662">
        <v>3.8479999999999999</v>
      </c>
      <c r="G1662">
        <v>5.0999999999999996</v>
      </c>
      <c r="H1662">
        <v>4.9000000000000004</v>
      </c>
      <c r="I1662" s="37">
        <f t="shared" si="25"/>
        <v>4.0081428571428566</v>
      </c>
      <c r="J1662">
        <v>4.5739999999999998</v>
      </c>
      <c r="K1662">
        <v>4.3600000000000003</v>
      </c>
      <c r="L1662">
        <v>4.1180000000000003</v>
      </c>
    </row>
    <row r="1663" spans="1:12" x14ac:dyDescent="0.2">
      <c r="A1663" s="36">
        <v>46216.756944444503</v>
      </c>
      <c r="B1663">
        <v>4.1130000000000004</v>
      </c>
      <c r="C1663">
        <v>4.1639999999999997</v>
      </c>
      <c r="D1663">
        <v>3.589</v>
      </c>
      <c r="E1663">
        <v>4.5279999999999996</v>
      </c>
      <c r="F1663">
        <v>4.3129999999999997</v>
      </c>
      <c r="G1663">
        <v>5.4</v>
      </c>
      <c r="H1663">
        <v>4.5999999999999996</v>
      </c>
      <c r="I1663" s="37">
        <f t="shared" si="25"/>
        <v>4.3867142857142856</v>
      </c>
      <c r="J1663">
        <v>4.4580000000000002</v>
      </c>
      <c r="K1663">
        <v>3.9910000000000001</v>
      </c>
      <c r="L1663">
        <v>4.5670000000000002</v>
      </c>
    </row>
    <row r="1664" spans="1:12" x14ac:dyDescent="0.2">
      <c r="A1664" s="36">
        <v>46216.770833333299</v>
      </c>
      <c r="B1664">
        <v>4.0629999999999997</v>
      </c>
      <c r="C1664">
        <v>3.8580000000000001</v>
      </c>
      <c r="D1664">
        <v>4.109</v>
      </c>
      <c r="E1664">
        <v>4.3440000000000003</v>
      </c>
      <c r="F1664">
        <v>4.8680000000000003</v>
      </c>
      <c r="G1664">
        <v>5.7</v>
      </c>
      <c r="H1664">
        <v>5.3</v>
      </c>
      <c r="I1664" s="37">
        <f t="shared" si="25"/>
        <v>4.6059999999999999</v>
      </c>
      <c r="J1664">
        <v>4.9329999999999998</v>
      </c>
      <c r="K1664">
        <v>4.8460000000000001</v>
      </c>
      <c r="L1664">
        <v>5.3849999999999998</v>
      </c>
    </row>
    <row r="1665" spans="1:12" x14ac:dyDescent="0.2">
      <c r="A1665" s="36">
        <v>46216.777777777803</v>
      </c>
      <c r="B1665">
        <v>4.6619999999999999</v>
      </c>
      <c r="C1665">
        <v>4.4050000000000002</v>
      </c>
      <c r="D1665">
        <v>3.8879999999999999</v>
      </c>
      <c r="E1665">
        <v>4.2460000000000004</v>
      </c>
      <c r="F1665">
        <v>5.3460000000000001</v>
      </c>
      <c r="G1665">
        <v>5.5</v>
      </c>
      <c r="H1665">
        <v>4.7</v>
      </c>
      <c r="I1665" s="37">
        <f t="shared" si="25"/>
        <v>4.6781428571428574</v>
      </c>
      <c r="J1665">
        <v>4.2859999999999996</v>
      </c>
      <c r="K1665">
        <v>4.1669999999999998</v>
      </c>
      <c r="L1665">
        <v>4.71</v>
      </c>
    </row>
    <row r="1666" spans="1:12" x14ac:dyDescent="0.2">
      <c r="A1666" s="36">
        <v>46216.784722222197</v>
      </c>
      <c r="B1666">
        <v>5.42</v>
      </c>
      <c r="C1666">
        <v>5.024</v>
      </c>
      <c r="D1666">
        <v>4.899</v>
      </c>
      <c r="E1666">
        <v>5.2430000000000003</v>
      </c>
      <c r="F1666">
        <v>5.5570000000000004</v>
      </c>
      <c r="G1666">
        <v>4.5999999999999996</v>
      </c>
      <c r="H1666">
        <v>3.8</v>
      </c>
      <c r="I1666" s="37">
        <f t="shared" si="25"/>
        <v>4.9347142857142856</v>
      </c>
      <c r="J1666">
        <v>4.1120000000000001</v>
      </c>
      <c r="K1666">
        <v>4.45</v>
      </c>
      <c r="L1666">
        <v>3.8039999999999998</v>
      </c>
    </row>
    <row r="1667" spans="1:12" x14ac:dyDescent="0.2">
      <c r="A1667" s="36">
        <v>46216.791666666701</v>
      </c>
      <c r="B1667">
        <v>5.22</v>
      </c>
      <c r="C1667">
        <v>4.8</v>
      </c>
      <c r="D1667">
        <v>4.8570000000000002</v>
      </c>
      <c r="E1667">
        <v>5.3049999999999997</v>
      </c>
      <c r="F1667">
        <v>5.7119999999999997</v>
      </c>
      <c r="G1667">
        <v>5.3</v>
      </c>
      <c r="H1667">
        <v>5.0999999999999996</v>
      </c>
      <c r="I1667" s="37">
        <f t="shared" si="25"/>
        <v>5.1848571428571422</v>
      </c>
      <c r="J1667">
        <v>4.2069999999999999</v>
      </c>
      <c r="K1667">
        <v>3.9180000000000001</v>
      </c>
      <c r="L1667">
        <v>4.3879999999999999</v>
      </c>
    </row>
    <row r="1668" spans="1:12" x14ac:dyDescent="0.2">
      <c r="A1668" s="36">
        <v>46216.798611111102</v>
      </c>
      <c r="B1668">
        <v>6.5730000000000004</v>
      </c>
      <c r="C1668">
        <v>5.4619999999999997</v>
      </c>
      <c r="D1668">
        <v>6.0650000000000004</v>
      </c>
      <c r="E1668">
        <v>5.8280000000000003</v>
      </c>
      <c r="F1668">
        <v>6.7789999999999999</v>
      </c>
      <c r="G1668">
        <v>5.8</v>
      </c>
      <c r="H1668">
        <v>5.7</v>
      </c>
      <c r="I1668" s="37">
        <f t="shared" si="25"/>
        <v>6.0295714285714288</v>
      </c>
      <c r="J1668">
        <v>5.181</v>
      </c>
      <c r="K1668">
        <v>4.9720000000000004</v>
      </c>
      <c r="L1668">
        <v>5.1660000000000004</v>
      </c>
    </row>
    <row r="1669" spans="1:12" x14ac:dyDescent="0.2">
      <c r="A1669" s="36">
        <v>46216.805555555598</v>
      </c>
      <c r="B1669">
        <v>8.2899999999999991</v>
      </c>
      <c r="C1669">
        <v>9.2859999999999996</v>
      </c>
      <c r="D1669">
        <v>6.9960000000000004</v>
      </c>
      <c r="E1669">
        <v>8.2029999999999994</v>
      </c>
      <c r="F1669">
        <v>6.6379999999999999</v>
      </c>
      <c r="G1669">
        <v>4.7</v>
      </c>
      <c r="H1669">
        <v>4.8</v>
      </c>
      <c r="I1669" s="37">
        <f t="shared" si="25"/>
        <v>6.987571428571429</v>
      </c>
      <c r="J1669">
        <v>6.1840000000000002</v>
      </c>
      <c r="K1669">
        <v>6.423</v>
      </c>
      <c r="L1669">
        <v>5.694</v>
      </c>
    </row>
    <row r="1670" spans="1:12" x14ac:dyDescent="0.2">
      <c r="A1670" s="36">
        <v>46216.8125</v>
      </c>
      <c r="B1670">
        <v>11.651999999999999</v>
      </c>
      <c r="C1670">
        <v>11.241</v>
      </c>
      <c r="D1670">
        <v>9.02</v>
      </c>
      <c r="E1670">
        <v>10.459</v>
      </c>
      <c r="F1670">
        <v>11.920999999999999</v>
      </c>
      <c r="G1670">
        <v>5.9</v>
      </c>
      <c r="H1670">
        <v>5.0999999999999996</v>
      </c>
      <c r="I1670" s="37">
        <f t="shared" si="25"/>
        <v>9.327571428571428</v>
      </c>
      <c r="J1670">
        <v>6.8529999999999998</v>
      </c>
      <c r="K1670">
        <v>5.7949999999999999</v>
      </c>
      <c r="L1670">
        <v>6.3979999999999997</v>
      </c>
    </row>
    <row r="1671" spans="1:12" x14ac:dyDescent="0.2">
      <c r="A1671" s="36">
        <v>46216.819444444503</v>
      </c>
      <c r="B1671">
        <v>10.718</v>
      </c>
      <c r="C1671">
        <v>12.755000000000001</v>
      </c>
      <c r="D1671">
        <v>6.5789999999999997</v>
      </c>
      <c r="E1671">
        <v>8.7469999999999999</v>
      </c>
      <c r="F1671">
        <v>9.7970000000000006</v>
      </c>
      <c r="G1671">
        <v>5.7</v>
      </c>
      <c r="H1671">
        <v>5.5</v>
      </c>
      <c r="I1671" s="37">
        <f t="shared" si="25"/>
        <v>8.5422857142857147</v>
      </c>
      <c r="J1671">
        <v>5.8579999999999997</v>
      </c>
      <c r="K1671">
        <v>4.5789999999999997</v>
      </c>
      <c r="L1671">
        <v>5.5179999999999998</v>
      </c>
    </row>
    <row r="1672" spans="1:12" x14ac:dyDescent="0.2">
      <c r="A1672" s="36">
        <v>46216.826388888898</v>
      </c>
      <c r="B1672">
        <v>11.109</v>
      </c>
      <c r="C1672">
        <v>9.7959999999999994</v>
      </c>
      <c r="D1672">
        <v>7.4450000000000003</v>
      </c>
      <c r="E1672">
        <v>9.0920000000000005</v>
      </c>
      <c r="F1672">
        <v>9.41</v>
      </c>
      <c r="G1672">
        <v>6.1</v>
      </c>
      <c r="H1672">
        <v>5.5</v>
      </c>
      <c r="I1672" s="37">
        <f t="shared" ref="I1672:I1735" si="26">AVERAGE(B1672:H1672)</f>
        <v>8.3502857142857145</v>
      </c>
      <c r="J1672">
        <v>4.9710000000000001</v>
      </c>
      <c r="K1672">
        <v>5.0060000000000002</v>
      </c>
      <c r="L1672">
        <v>4.9630000000000001</v>
      </c>
    </row>
    <row r="1673" spans="1:12" x14ac:dyDescent="0.2">
      <c r="A1673" s="36">
        <v>46216.833333333299</v>
      </c>
      <c r="B1673">
        <v>10.819000000000001</v>
      </c>
      <c r="C1673">
        <v>10.702999999999999</v>
      </c>
      <c r="D1673">
        <v>8.7729999999999997</v>
      </c>
      <c r="E1673">
        <v>10.066000000000001</v>
      </c>
      <c r="F1673">
        <v>7.577</v>
      </c>
      <c r="G1673">
        <v>7.9</v>
      </c>
      <c r="H1673">
        <v>6.8</v>
      </c>
      <c r="I1673" s="37">
        <f t="shared" si="26"/>
        <v>8.9482857142857135</v>
      </c>
      <c r="J1673">
        <v>5.282</v>
      </c>
      <c r="K1673">
        <v>4.3390000000000004</v>
      </c>
      <c r="L1673">
        <v>5.2880000000000003</v>
      </c>
    </row>
    <row r="1674" spans="1:12" x14ac:dyDescent="0.2">
      <c r="A1674" s="36">
        <v>46216.840277777803</v>
      </c>
      <c r="B1674">
        <v>8.9909999999999997</v>
      </c>
      <c r="C1674">
        <v>10.538</v>
      </c>
      <c r="D1674">
        <v>7.8769999999999998</v>
      </c>
      <c r="E1674">
        <v>9.4890000000000008</v>
      </c>
      <c r="F1674">
        <v>5</v>
      </c>
      <c r="G1674">
        <v>7.8</v>
      </c>
      <c r="H1674">
        <v>7.4</v>
      </c>
      <c r="I1674" s="37">
        <f t="shared" si="26"/>
        <v>8.1564285714285703</v>
      </c>
      <c r="J1674">
        <v>6.1429999999999998</v>
      </c>
      <c r="K1674">
        <v>5.3220000000000001</v>
      </c>
      <c r="L1674">
        <v>4.8380000000000001</v>
      </c>
    </row>
    <row r="1675" spans="1:12" x14ac:dyDescent="0.2">
      <c r="A1675" s="36">
        <v>46216.847222222197</v>
      </c>
      <c r="B1675">
        <v>8.8960000000000008</v>
      </c>
      <c r="C1675">
        <v>9.9529999999999994</v>
      </c>
      <c r="D1675">
        <v>8.6929999999999996</v>
      </c>
      <c r="E1675">
        <v>8.423</v>
      </c>
      <c r="F1675">
        <v>5.0110000000000001</v>
      </c>
      <c r="G1675">
        <v>7.4</v>
      </c>
      <c r="H1675">
        <v>7</v>
      </c>
      <c r="I1675" s="37">
        <f t="shared" si="26"/>
        <v>7.9108571428571439</v>
      </c>
      <c r="J1675">
        <v>7.9580000000000002</v>
      </c>
      <c r="K1675">
        <v>5.2560000000000002</v>
      </c>
      <c r="L1675">
        <v>6.8929999999999998</v>
      </c>
    </row>
    <row r="1676" spans="1:12" x14ac:dyDescent="0.2">
      <c r="A1676" s="36">
        <v>46216.854166666701</v>
      </c>
      <c r="B1676">
        <v>9.6829999999999998</v>
      </c>
      <c r="C1676">
        <v>9.7919999999999998</v>
      </c>
      <c r="D1676">
        <v>10.315</v>
      </c>
      <c r="E1676">
        <v>8.4740000000000002</v>
      </c>
      <c r="F1676">
        <v>6.673</v>
      </c>
      <c r="G1676">
        <v>7.4</v>
      </c>
      <c r="H1676">
        <v>6.5</v>
      </c>
      <c r="I1676" s="37">
        <f t="shared" si="26"/>
        <v>8.4052857142857142</v>
      </c>
      <c r="J1676">
        <v>12.2</v>
      </c>
      <c r="K1676">
        <v>11.414</v>
      </c>
      <c r="L1676">
        <v>10.39</v>
      </c>
    </row>
    <row r="1677" spans="1:12" x14ac:dyDescent="0.2">
      <c r="A1677" s="36">
        <v>46216.861111111102</v>
      </c>
      <c r="B1677">
        <v>8.9870000000000001</v>
      </c>
      <c r="C1677">
        <v>9.7159999999999993</v>
      </c>
      <c r="D1677">
        <v>10.254</v>
      </c>
      <c r="E1677">
        <v>8.1880000000000006</v>
      </c>
      <c r="F1677">
        <v>7.3029999999999999</v>
      </c>
      <c r="G1677">
        <v>6.7</v>
      </c>
      <c r="H1677">
        <v>6.2</v>
      </c>
      <c r="I1677" s="37">
        <f t="shared" si="26"/>
        <v>8.1925714285714299</v>
      </c>
      <c r="J1677">
        <v>9.3460000000000001</v>
      </c>
      <c r="K1677">
        <v>9.9529999999999994</v>
      </c>
      <c r="L1677">
        <v>11.074999999999999</v>
      </c>
    </row>
    <row r="1678" spans="1:12" x14ac:dyDescent="0.2">
      <c r="A1678" s="36">
        <v>46216.868055555598</v>
      </c>
      <c r="B1678">
        <v>8.2430000000000003</v>
      </c>
      <c r="C1678">
        <v>9.1460000000000008</v>
      </c>
      <c r="D1678">
        <v>9.4979999999999993</v>
      </c>
      <c r="E1678">
        <v>7.4569999999999999</v>
      </c>
      <c r="F1678">
        <v>6.0449999999999999</v>
      </c>
      <c r="G1678">
        <v>6.7</v>
      </c>
      <c r="H1678">
        <v>6.7</v>
      </c>
      <c r="I1678" s="37">
        <f t="shared" si="26"/>
        <v>7.6841428571428585</v>
      </c>
      <c r="J1678">
        <v>8.827</v>
      </c>
      <c r="K1678">
        <v>9.2889999999999997</v>
      </c>
      <c r="L1678">
        <v>9.9670000000000005</v>
      </c>
    </row>
    <row r="1679" spans="1:12" x14ac:dyDescent="0.2">
      <c r="A1679" s="36">
        <v>46216.875</v>
      </c>
      <c r="B1679">
        <v>8.593</v>
      </c>
      <c r="C1679">
        <v>9.298</v>
      </c>
      <c r="D1679">
        <v>10.129</v>
      </c>
      <c r="E1679">
        <v>8.548</v>
      </c>
      <c r="F1679">
        <v>7.5339999999999998</v>
      </c>
      <c r="G1679">
        <v>6.8</v>
      </c>
      <c r="H1679">
        <v>7.2</v>
      </c>
      <c r="I1679" s="37">
        <f t="shared" si="26"/>
        <v>8.3002857142857138</v>
      </c>
      <c r="J1679">
        <v>9.6999999999999993</v>
      </c>
      <c r="K1679">
        <v>6.5750000000000002</v>
      </c>
      <c r="L1679">
        <v>9.8879999999999999</v>
      </c>
    </row>
    <row r="1680" spans="1:12" x14ac:dyDescent="0.2">
      <c r="A1680" s="36">
        <v>46216.881944444503</v>
      </c>
      <c r="B1680">
        <v>8.4139999999999997</v>
      </c>
      <c r="C1680">
        <v>7.806</v>
      </c>
      <c r="D1680">
        <v>9.3350000000000009</v>
      </c>
      <c r="E1680">
        <v>8.3249999999999993</v>
      </c>
      <c r="F1680">
        <v>8.2620000000000005</v>
      </c>
      <c r="G1680">
        <v>7.8</v>
      </c>
      <c r="H1680">
        <v>7.7</v>
      </c>
      <c r="I1680" s="37">
        <f t="shared" si="26"/>
        <v>8.234571428571428</v>
      </c>
      <c r="J1680">
        <v>9.7349999999999994</v>
      </c>
      <c r="K1680">
        <v>7.2249999999999996</v>
      </c>
      <c r="L1680">
        <v>9.6240000000000006</v>
      </c>
    </row>
    <row r="1681" spans="1:12" x14ac:dyDescent="0.2">
      <c r="A1681" s="36">
        <v>46216.888888888898</v>
      </c>
      <c r="B1681">
        <v>8.2520000000000007</v>
      </c>
      <c r="C1681">
        <v>7.625</v>
      </c>
      <c r="D1681">
        <v>8.89</v>
      </c>
      <c r="E1681">
        <v>7.5289999999999999</v>
      </c>
      <c r="F1681">
        <v>8.33</v>
      </c>
      <c r="G1681">
        <v>9.1</v>
      </c>
      <c r="H1681">
        <v>8</v>
      </c>
      <c r="I1681" s="37">
        <f t="shared" si="26"/>
        <v>8.2465714285714302</v>
      </c>
      <c r="J1681">
        <v>9.1</v>
      </c>
      <c r="K1681">
        <v>6.343</v>
      </c>
      <c r="L1681">
        <v>9.4280000000000008</v>
      </c>
    </row>
    <row r="1682" spans="1:12" x14ac:dyDescent="0.2">
      <c r="A1682" s="36">
        <v>46216.895833333299</v>
      </c>
      <c r="B1682">
        <v>7.3369999999999997</v>
      </c>
      <c r="C1682">
        <v>7.2380000000000004</v>
      </c>
      <c r="D1682">
        <v>8.3030000000000008</v>
      </c>
      <c r="E1682">
        <v>7.4980000000000002</v>
      </c>
      <c r="F1682">
        <v>6.8280000000000003</v>
      </c>
      <c r="G1682">
        <v>10.4</v>
      </c>
      <c r="H1682">
        <v>10.8</v>
      </c>
      <c r="I1682" s="37">
        <f t="shared" si="26"/>
        <v>8.3434285714285714</v>
      </c>
      <c r="J1682">
        <v>9.4990000000000006</v>
      </c>
      <c r="K1682">
        <v>6.7759999999999998</v>
      </c>
      <c r="L1682">
        <v>9.06</v>
      </c>
    </row>
    <row r="1683" spans="1:12" x14ac:dyDescent="0.2">
      <c r="A1683" s="36">
        <v>46216.902777777803</v>
      </c>
      <c r="B1683">
        <v>7.3159999999999998</v>
      </c>
      <c r="C1683">
        <v>7.3810000000000002</v>
      </c>
      <c r="D1683">
        <v>8.0830000000000002</v>
      </c>
      <c r="E1683">
        <v>7.7480000000000002</v>
      </c>
      <c r="F1683">
        <v>7.3470000000000004</v>
      </c>
      <c r="G1683">
        <v>8.8000000000000007</v>
      </c>
      <c r="H1683">
        <v>10.4</v>
      </c>
      <c r="I1683" s="37">
        <f t="shared" si="26"/>
        <v>8.1535714285714285</v>
      </c>
      <c r="J1683">
        <v>9.56</v>
      </c>
      <c r="K1683">
        <v>8.7270000000000003</v>
      </c>
      <c r="L1683">
        <v>11.038</v>
      </c>
    </row>
    <row r="1684" spans="1:12" x14ac:dyDescent="0.2">
      <c r="A1684" s="36">
        <v>46216.909722222197</v>
      </c>
      <c r="B1684">
        <v>7.4989999999999997</v>
      </c>
      <c r="C1684">
        <v>7.59</v>
      </c>
      <c r="D1684">
        <v>8.2919999999999998</v>
      </c>
      <c r="E1684">
        <v>7.5380000000000003</v>
      </c>
      <c r="F1684">
        <v>7.3559999999999999</v>
      </c>
      <c r="G1684">
        <v>9.1999999999999993</v>
      </c>
      <c r="H1684">
        <v>9.8000000000000007</v>
      </c>
      <c r="I1684" s="37">
        <f t="shared" si="26"/>
        <v>8.1821428571428552</v>
      </c>
      <c r="J1684">
        <v>8.0459999999999994</v>
      </c>
      <c r="K1684">
        <v>6.8410000000000002</v>
      </c>
      <c r="L1684">
        <v>10.051</v>
      </c>
    </row>
    <row r="1685" spans="1:12" x14ac:dyDescent="0.2">
      <c r="A1685" s="36">
        <v>46216.916666666701</v>
      </c>
      <c r="B1685">
        <v>7.718</v>
      </c>
      <c r="C1685">
        <v>7.4210000000000003</v>
      </c>
      <c r="D1685">
        <v>8.9130000000000003</v>
      </c>
      <c r="E1685">
        <v>8.3160000000000007</v>
      </c>
      <c r="F1685">
        <v>8.6120000000000001</v>
      </c>
      <c r="G1685">
        <v>9.6</v>
      </c>
      <c r="H1685">
        <v>9.9</v>
      </c>
      <c r="I1685" s="37">
        <f t="shared" si="26"/>
        <v>8.64</v>
      </c>
      <c r="J1685">
        <v>8.1430000000000007</v>
      </c>
      <c r="K1685">
        <v>5.8170000000000002</v>
      </c>
      <c r="L1685">
        <v>8.1440000000000001</v>
      </c>
    </row>
    <row r="1686" spans="1:12" x14ac:dyDescent="0.2">
      <c r="A1686" s="36">
        <v>46216.923611111102</v>
      </c>
      <c r="B1686">
        <v>7.9080000000000004</v>
      </c>
      <c r="C1686">
        <v>7.5289999999999999</v>
      </c>
      <c r="D1686">
        <v>8.8819999999999997</v>
      </c>
      <c r="E1686">
        <v>7.5179999999999998</v>
      </c>
      <c r="F1686">
        <v>7.6470000000000002</v>
      </c>
      <c r="G1686">
        <v>9.1999999999999993</v>
      </c>
      <c r="H1686">
        <v>8.8000000000000007</v>
      </c>
      <c r="I1686" s="37">
        <f t="shared" si="26"/>
        <v>8.2119999999999997</v>
      </c>
      <c r="J1686">
        <v>7.5919999999999996</v>
      </c>
      <c r="K1686">
        <v>5.3529999999999998</v>
      </c>
      <c r="L1686">
        <v>7.7679999999999998</v>
      </c>
    </row>
    <row r="1687" spans="1:12" x14ac:dyDescent="0.2">
      <c r="A1687" s="36">
        <v>46216.930555555598</v>
      </c>
      <c r="B1687">
        <v>6.8570000000000002</v>
      </c>
      <c r="C1687">
        <v>7.4039999999999999</v>
      </c>
      <c r="D1687">
        <v>8.5280000000000005</v>
      </c>
      <c r="E1687">
        <v>6.8289999999999997</v>
      </c>
      <c r="F1687">
        <v>6.5419999999999998</v>
      </c>
      <c r="G1687">
        <v>7.1</v>
      </c>
      <c r="H1687">
        <v>6.9</v>
      </c>
      <c r="I1687" s="37">
        <f t="shared" si="26"/>
        <v>7.1657142857142864</v>
      </c>
      <c r="J1687">
        <v>9.1769999999999996</v>
      </c>
      <c r="K1687">
        <v>8.9700000000000006</v>
      </c>
      <c r="L1687">
        <v>7.52</v>
      </c>
    </row>
    <row r="1688" spans="1:12" x14ac:dyDescent="0.2">
      <c r="A1688" s="36">
        <v>46216.9375</v>
      </c>
      <c r="B1688">
        <v>6.7629999999999999</v>
      </c>
      <c r="C1688">
        <v>6.6630000000000003</v>
      </c>
      <c r="D1688">
        <v>6.0759999999999996</v>
      </c>
      <c r="E1688">
        <v>5.6449999999999996</v>
      </c>
      <c r="F1688">
        <v>5.649</v>
      </c>
      <c r="G1688">
        <v>12</v>
      </c>
      <c r="H1688">
        <v>12.4</v>
      </c>
      <c r="I1688" s="37">
        <f t="shared" si="26"/>
        <v>7.8851428571428572</v>
      </c>
      <c r="J1688">
        <v>12.606999999999999</v>
      </c>
      <c r="K1688">
        <v>9.2050000000000001</v>
      </c>
      <c r="L1688">
        <v>9.3529999999999998</v>
      </c>
    </row>
    <row r="1689" spans="1:12" x14ac:dyDescent="0.2">
      <c r="A1689" s="36">
        <v>46216.951388888898</v>
      </c>
      <c r="B1689">
        <v>7.3959999999999999</v>
      </c>
      <c r="C1689">
        <v>7.2439999999999998</v>
      </c>
      <c r="D1689">
        <v>8.15</v>
      </c>
      <c r="E1689">
        <v>6.9630000000000001</v>
      </c>
      <c r="F1689">
        <v>8.7739999999999991</v>
      </c>
      <c r="G1689">
        <v>12.8</v>
      </c>
      <c r="H1689">
        <v>11</v>
      </c>
      <c r="I1689" s="37">
        <f t="shared" si="26"/>
        <v>8.9038571428571434</v>
      </c>
      <c r="J1689">
        <v>14.664999999999999</v>
      </c>
      <c r="K1689">
        <v>12.686</v>
      </c>
      <c r="L1689">
        <v>16.864000000000001</v>
      </c>
    </row>
    <row r="1690" spans="1:12" x14ac:dyDescent="0.2">
      <c r="A1690" s="36">
        <v>46216.958333333299</v>
      </c>
      <c r="B1690">
        <v>7.44</v>
      </c>
      <c r="C1690">
        <v>7.9210000000000003</v>
      </c>
      <c r="D1690">
        <v>9.0589999999999993</v>
      </c>
      <c r="E1690">
        <v>7.94</v>
      </c>
      <c r="F1690">
        <v>8.9190000000000005</v>
      </c>
      <c r="G1690">
        <v>11.1</v>
      </c>
      <c r="H1690">
        <v>8.9</v>
      </c>
      <c r="I1690" s="37">
        <f t="shared" si="26"/>
        <v>8.7541428571428561</v>
      </c>
      <c r="J1690">
        <v>15.993</v>
      </c>
      <c r="K1690">
        <v>13.404999999999999</v>
      </c>
      <c r="L1690">
        <v>13.877000000000001</v>
      </c>
    </row>
    <row r="1691" spans="1:12" x14ac:dyDescent="0.2">
      <c r="A1691" s="36">
        <v>46216.965277777803</v>
      </c>
      <c r="B1691">
        <v>8.0709999999999997</v>
      </c>
      <c r="C1691">
        <v>8.0549999999999997</v>
      </c>
      <c r="D1691">
        <v>8.8759999999999994</v>
      </c>
      <c r="E1691">
        <v>7.6589999999999998</v>
      </c>
      <c r="F1691">
        <v>8.8469999999999995</v>
      </c>
      <c r="G1691">
        <v>5.7</v>
      </c>
      <c r="H1691">
        <v>4.2</v>
      </c>
      <c r="I1691" s="37">
        <f t="shared" si="26"/>
        <v>7.3440000000000003</v>
      </c>
      <c r="J1691">
        <v>11.997</v>
      </c>
      <c r="K1691">
        <v>11.087999999999999</v>
      </c>
      <c r="L1691">
        <v>9.6760000000000002</v>
      </c>
    </row>
    <row r="1692" spans="1:12" x14ac:dyDescent="0.2">
      <c r="A1692" s="36">
        <v>46216.972222222197</v>
      </c>
      <c r="B1692">
        <v>7.633</v>
      </c>
      <c r="C1692">
        <v>7.6559999999999997</v>
      </c>
      <c r="D1692">
        <v>8.3629999999999995</v>
      </c>
      <c r="E1692">
        <v>7.98</v>
      </c>
      <c r="F1692">
        <v>7.9089999999999998</v>
      </c>
      <c r="G1692">
        <v>4.9000000000000004</v>
      </c>
      <c r="H1692">
        <v>6.4</v>
      </c>
      <c r="I1692" s="37">
        <f t="shared" si="26"/>
        <v>7.2629999999999999</v>
      </c>
      <c r="J1692">
        <v>15.843999999999999</v>
      </c>
      <c r="K1692">
        <v>14.433</v>
      </c>
      <c r="L1692">
        <v>13.563000000000001</v>
      </c>
    </row>
    <row r="1693" spans="1:12" x14ac:dyDescent="0.2">
      <c r="A1693" s="36">
        <v>46216.979166666701</v>
      </c>
      <c r="B1693">
        <v>8.42</v>
      </c>
      <c r="C1693">
        <v>6.3040000000000003</v>
      </c>
      <c r="D1693">
        <v>7.1539999999999999</v>
      </c>
      <c r="E1693">
        <v>5.9560000000000004</v>
      </c>
      <c r="F1693">
        <v>6.9210000000000003</v>
      </c>
      <c r="G1693">
        <v>6.8</v>
      </c>
      <c r="H1693">
        <v>4.5999999999999996</v>
      </c>
      <c r="I1693" s="37">
        <f t="shared" si="26"/>
        <v>6.5935714285714289</v>
      </c>
      <c r="J1693">
        <v>14.074</v>
      </c>
      <c r="K1693">
        <v>12.012</v>
      </c>
      <c r="L1693">
        <v>13.188000000000001</v>
      </c>
    </row>
    <row r="1694" spans="1:12" x14ac:dyDescent="0.2">
      <c r="A1694" s="36">
        <v>46217.416666666701</v>
      </c>
      <c r="B1694">
        <v>6.9720000000000004</v>
      </c>
      <c r="C1694">
        <v>6.2549999999999999</v>
      </c>
      <c r="D1694">
        <v>4.524</v>
      </c>
      <c r="E1694">
        <v>5.3659999999999997</v>
      </c>
      <c r="F1694">
        <v>5.6920000000000002</v>
      </c>
      <c r="G1694">
        <v>5.9</v>
      </c>
      <c r="H1694">
        <v>4.5999999999999996</v>
      </c>
      <c r="I1694" s="37">
        <f t="shared" si="26"/>
        <v>5.6155714285714291</v>
      </c>
      <c r="J1694">
        <v>4.6559999999999997</v>
      </c>
      <c r="K1694">
        <v>3.254</v>
      </c>
      <c r="L1694">
        <v>4.4560000000000004</v>
      </c>
    </row>
    <row r="1695" spans="1:12" x14ac:dyDescent="0.2">
      <c r="A1695" s="36">
        <v>46217.423611111102</v>
      </c>
      <c r="B1695">
        <v>6.391</v>
      </c>
      <c r="C1695">
        <v>4.3029999999999999</v>
      </c>
      <c r="D1695">
        <v>4.2910000000000004</v>
      </c>
      <c r="E1695">
        <v>4.9539999999999997</v>
      </c>
      <c r="F1695">
        <v>5.4909999999999997</v>
      </c>
      <c r="G1695">
        <v>4.7</v>
      </c>
      <c r="H1695">
        <v>3.9</v>
      </c>
      <c r="I1695" s="37">
        <f t="shared" si="26"/>
        <v>4.8614285714285712</v>
      </c>
      <c r="J1695">
        <v>3.972</v>
      </c>
      <c r="K1695">
        <v>4.2469999999999999</v>
      </c>
      <c r="L1695">
        <v>4.4390000000000001</v>
      </c>
    </row>
    <row r="1696" spans="1:12" x14ac:dyDescent="0.2">
      <c r="A1696" s="36">
        <v>46218.083333333299</v>
      </c>
      <c r="B1696">
        <v>6.9690000000000003</v>
      </c>
      <c r="C1696">
        <v>7.3929999999999998</v>
      </c>
      <c r="D1696">
        <v>7.4240000000000004</v>
      </c>
      <c r="E1696">
        <v>6.8490000000000002</v>
      </c>
      <c r="F1696">
        <v>8.3179999999999996</v>
      </c>
      <c r="G1696">
        <v>7.5</v>
      </c>
      <c r="H1696">
        <v>7.3</v>
      </c>
      <c r="I1696" s="37">
        <f t="shared" si="26"/>
        <v>7.3932857142857147</v>
      </c>
      <c r="J1696">
        <v>7.5039999999999996</v>
      </c>
      <c r="K1696">
        <v>3.956</v>
      </c>
      <c r="L1696">
        <v>7.8209999999999997</v>
      </c>
    </row>
    <row r="1697" spans="1:12" x14ac:dyDescent="0.2">
      <c r="A1697" s="36">
        <v>46218.090277777803</v>
      </c>
      <c r="B1697">
        <v>7.2279999999999998</v>
      </c>
      <c r="C1697">
        <v>7.5119999999999996</v>
      </c>
      <c r="D1697">
        <v>7.3609999999999998</v>
      </c>
      <c r="E1697">
        <v>6.5140000000000002</v>
      </c>
      <c r="F1697">
        <v>8.5229999999999997</v>
      </c>
      <c r="G1697">
        <v>7.3</v>
      </c>
      <c r="H1697">
        <v>7.2</v>
      </c>
      <c r="I1697" s="37">
        <f t="shared" si="26"/>
        <v>7.3768571428571423</v>
      </c>
      <c r="J1697">
        <v>7.8129999999999997</v>
      </c>
      <c r="K1697">
        <v>3.645</v>
      </c>
      <c r="L1697">
        <v>7.9029999999999996</v>
      </c>
    </row>
    <row r="1698" spans="1:12" x14ac:dyDescent="0.2">
      <c r="A1698" s="36">
        <v>46218.097222222197</v>
      </c>
      <c r="B1698">
        <v>7.0960000000000001</v>
      </c>
      <c r="C1698">
        <v>7.4690000000000003</v>
      </c>
      <c r="D1698">
        <v>6.9260000000000002</v>
      </c>
      <c r="E1698">
        <v>6.1719999999999997</v>
      </c>
      <c r="F1698">
        <v>8.3989999999999991</v>
      </c>
      <c r="G1698">
        <v>7.3</v>
      </c>
      <c r="H1698">
        <v>7.5</v>
      </c>
      <c r="I1698" s="37">
        <f t="shared" si="26"/>
        <v>7.2659999999999991</v>
      </c>
      <c r="J1698">
        <v>7.4930000000000003</v>
      </c>
      <c r="K1698">
        <v>3.7320000000000002</v>
      </c>
      <c r="L1698">
        <v>7.5339999999999998</v>
      </c>
    </row>
    <row r="1699" spans="1:12" x14ac:dyDescent="0.2">
      <c r="A1699" s="36">
        <v>46218.104166666701</v>
      </c>
      <c r="B1699">
        <v>7.3230000000000004</v>
      </c>
      <c r="C1699">
        <v>7.4379999999999997</v>
      </c>
      <c r="D1699">
        <v>6.83</v>
      </c>
      <c r="E1699">
        <v>6.1440000000000001</v>
      </c>
      <c r="F1699">
        <v>8.4109999999999996</v>
      </c>
      <c r="G1699">
        <v>7.4</v>
      </c>
      <c r="H1699">
        <v>7.5</v>
      </c>
      <c r="I1699" s="37">
        <f t="shared" si="26"/>
        <v>7.2922857142857138</v>
      </c>
      <c r="J1699">
        <v>6.7670000000000003</v>
      </c>
      <c r="K1699">
        <v>4.2460000000000004</v>
      </c>
      <c r="L1699">
        <v>7.0579999999999998</v>
      </c>
    </row>
    <row r="1700" spans="1:12" x14ac:dyDescent="0.2">
      <c r="A1700" s="36">
        <v>46218.111111111102</v>
      </c>
      <c r="B1700">
        <v>7.3150000000000004</v>
      </c>
      <c r="C1700">
        <v>7.3289999999999997</v>
      </c>
      <c r="D1700">
        <v>6.7430000000000003</v>
      </c>
      <c r="E1700">
        <v>6.0350000000000001</v>
      </c>
      <c r="F1700">
        <v>7.2149999999999999</v>
      </c>
      <c r="G1700">
        <v>7.1</v>
      </c>
      <c r="H1700">
        <v>7.5</v>
      </c>
      <c r="I1700" s="37">
        <f t="shared" si="26"/>
        <v>7.0338571428571433</v>
      </c>
      <c r="J1700">
        <v>6.9589999999999996</v>
      </c>
      <c r="K1700">
        <v>3.5960000000000001</v>
      </c>
      <c r="L1700">
        <v>7.3079999999999998</v>
      </c>
    </row>
    <row r="1701" spans="1:12" x14ac:dyDescent="0.2">
      <c r="A1701" s="36">
        <v>46218.118055555598</v>
      </c>
      <c r="B1701">
        <v>7.5129999999999999</v>
      </c>
      <c r="C1701">
        <v>7.2309999999999999</v>
      </c>
      <c r="D1701">
        <v>7.1130000000000004</v>
      </c>
      <c r="E1701">
        <v>6.4530000000000003</v>
      </c>
      <c r="F1701">
        <v>7.3940000000000001</v>
      </c>
      <c r="G1701">
        <v>7.1</v>
      </c>
      <c r="H1701">
        <v>7.3</v>
      </c>
      <c r="I1701" s="37">
        <f t="shared" si="26"/>
        <v>7.1577142857142855</v>
      </c>
      <c r="J1701">
        <v>6.7770000000000001</v>
      </c>
      <c r="K1701">
        <v>4.0389999999999997</v>
      </c>
      <c r="L1701">
        <v>7.4530000000000003</v>
      </c>
    </row>
    <row r="1702" spans="1:12" x14ac:dyDescent="0.2">
      <c r="A1702" s="36">
        <v>46218.125</v>
      </c>
      <c r="B1702">
        <v>7.7</v>
      </c>
      <c r="C1702">
        <v>7.3440000000000003</v>
      </c>
      <c r="D1702">
        <v>7.359</v>
      </c>
      <c r="E1702">
        <v>6.6139999999999999</v>
      </c>
      <c r="F1702">
        <v>6.3230000000000004</v>
      </c>
      <c r="G1702">
        <v>7.1</v>
      </c>
      <c r="H1702">
        <v>7</v>
      </c>
      <c r="I1702" s="37">
        <f t="shared" si="26"/>
        <v>7.0628571428571432</v>
      </c>
      <c r="J1702">
        <v>7.4660000000000002</v>
      </c>
      <c r="K1702">
        <v>3.4790000000000001</v>
      </c>
      <c r="L1702">
        <v>7.4370000000000003</v>
      </c>
    </row>
    <row r="1703" spans="1:12" x14ac:dyDescent="0.2">
      <c r="A1703" s="36">
        <v>46218.131944444503</v>
      </c>
      <c r="B1703">
        <v>8.3719999999999999</v>
      </c>
      <c r="C1703">
        <v>8.3710000000000004</v>
      </c>
      <c r="D1703">
        <v>7.5970000000000004</v>
      </c>
      <c r="E1703">
        <v>6.976</v>
      </c>
      <c r="F1703">
        <v>8.3550000000000004</v>
      </c>
      <c r="G1703">
        <v>6.7</v>
      </c>
      <c r="H1703">
        <v>6.7</v>
      </c>
      <c r="I1703" s="37">
        <f t="shared" si="26"/>
        <v>7.5815714285714302</v>
      </c>
      <c r="J1703">
        <v>7.5519999999999996</v>
      </c>
      <c r="K1703">
        <v>3.4689999999999999</v>
      </c>
      <c r="L1703">
        <v>7.298</v>
      </c>
    </row>
    <row r="1704" spans="1:12" x14ac:dyDescent="0.2">
      <c r="A1704" s="36">
        <v>46218.138888888898</v>
      </c>
      <c r="B1704">
        <v>8.6690000000000005</v>
      </c>
      <c r="C1704">
        <v>8.7080000000000002</v>
      </c>
      <c r="D1704">
        <v>7.9489999999999998</v>
      </c>
      <c r="E1704">
        <v>6.8860000000000001</v>
      </c>
      <c r="F1704">
        <v>9.266</v>
      </c>
      <c r="G1704">
        <v>6.7</v>
      </c>
      <c r="H1704">
        <v>6.2</v>
      </c>
      <c r="I1704" s="37">
        <f t="shared" si="26"/>
        <v>7.7682857142857156</v>
      </c>
      <c r="J1704">
        <v>7.4859999999999998</v>
      </c>
      <c r="K1704">
        <v>4.2649999999999997</v>
      </c>
      <c r="L1704">
        <v>7.5039999999999996</v>
      </c>
    </row>
    <row r="1705" spans="1:12" x14ac:dyDescent="0.2">
      <c r="A1705" s="36">
        <v>46218.145833333299</v>
      </c>
      <c r="B1705">
        <v>9.0719999999999992</v>
      </c>
      <c r="C1705">
        <v>8.7230000000000008</v>
      </c>
      <c r="D1705">
        <v>7.8810000000000002</v>
      </c>
      <c r="E1705">
        <v>7.4219999999999997</v>
      </c>
      <c r="F1705">
        <v>9.718</v>
      </c>
      <c r="G1705">
        <v>6.4</v>
      </c>
      <c r="H1705">
        <v>6.1</v>
      </c>
      <c r="I1705" s="37">
        <f t="shared" si="26"/>
        <v>7.902285714285715</v>
      </c>
      <c r="J1705">
        <v>7.7939999999999996</v>
      </c>
      <c r="K1705">
        <v>5.26</v>
      </c>
      <c r="L1705">
        <v>7.9880000000000004</v>
      </c>
    </row>
    <row r="1706" spans="1:12" x14ac:dyDescent="0.2">
      <c r="A1706" s="36">
        <v>46218.152777777803</v>
      </c>
      <c r="B1706">
        <v>8.9149999999999991</v>
      </c>
      <c r="C1706">
        <v>9.0830000000000002</v>
      </c>
      <c r="D1706">
        <v>8.4700000000000006</v>
      </c>
      <c r="E1706">
        <v>7.8460000000000001</v>
      </c>
      <c r="F1706">
        <v>9.7910000000000004</v>
      </c>
      <c r="G1706">
        <v>6.5</v>
      </c>
      <c r="H1706">
        <v>6.4</v>
      </c>
      <c r="I1706" s="37">
        <f t="shared" si="26"/>
        <v>8.1435714285714269</v>
      </c>
      <c r="J1706">
        <v>7.7009999999999996</v>
      </c>
      <c r="K1706">
        <v>6.2850000000000001</v>
      </c>
      <c r="L1706">
        <v>7.9379999999999997</v>
      </c>
    </row>
    <row r="1707" spans="1:12" x14ac:dyDescent="0.2">
      <c r="A1707" s="36">
        <v>46218.159722222197</v>
      </c>
      <c r="B1707">
        <v>8.5730000000000004</v>
      </c>
      <c r="C1707">
        <v>9.4090000000000007</v>
      </c>
      <c r="D1707">
        <v>9.8010000000000002</v>
      </c>
      <c r="E1707">
        <v>8.6880000000000006</v>
      </c>
      <c r="F1707">
        <v>9.7070000000000007</v>
      </c>
      <c r="G1707">
        <v>6.9</v>
      </c>
      <c r="H1707">
        <v>6.5</v>
      </c>
      <c r="I1707" s="37">
        <f t="shared" si="26"/>
        <v>8.5111428571428576</v>
      </c>
      <c r="J1707">
        <v>7.6360000000000001</v>
      </c>
      <c r="K1707">
        <v>4.4790000000000001</v>
      </c>
      <c r="L1707">
        <v>8.09</v>
      </c>
    </row>
    <row r="1708" spans="1:12" x14ac:dyDescent="0.2">
      <c r="A1708" s="36">
        <v>46218.166666666701</v>
      </c>
      <c r="B1708">
        <v>8.7520000000000007</v>
      </c>
      <c r="C1708">
        <v>9.5719999999999992</v>
      </c>
      <c r="D1708">
        <v>10.414</v>
      </c>
      <c r="E1708">
        <v>7.0880000000000001</v>
      </c>
      <c r="F1708">
        <v>9.9320000000000004</v>
      </c>
      <c r="G1708">
        <v>7</v>
      </c>
      <c r="H1708">
        <v>7.3</v>
      </c>
      <c r="I1708" s="37">
        <f t="shared" si="26"/>
        <v>8.5797142857142852</v>
      </c>
      <c r="J1708">
        <v>8.4120000000000008</v>
      </c>
      <c r="K1708">
        <v>3.7639999999999998</v>
      </c>
      <c r="L1708">
        <v>8.1560000000000006</v>
      </c>
    </row>
    <row r="1709" spans="1:12" x14ac:dyDescent="0.2">
      <c r="A1709" s="36">
        <v>46218.173611111102</v>
      </c>
      <c r="B1709">
        <v>8.625</v>
      </c>
      <c r="C1709">
        <v>9.4860000000000007</v>
      </c>
      <c r="D1709">
        <v>10.377000000000001</v>
      </c>
      <c r="E1709">
        <v>5.67</v>
      </c>
      <c r="F1709">
        <v>10.432</v>
      </c>
      <c r="G1709">
        <v>7.3</v>
      </c>
      <c r="H1709">
        <v>7.1</v>
      </c>
      <c r="I1709" s="37">
        <f t="shared" si="26"/>
        <v>8.4271428571428579</v>
      </c>
      <c r="J1709">
        <v>8.6639999999999997</v>
      </c>
      <c r="K1709">
        <v>4.117</v>
      </c>
      <c r="L1709">
        <v>8.35</v>
      </c>
    </row>
    <row r="1710" spans="1:12" x14ac:dyDescent="0.2">
      <c r="A1710" s="36">
        <v>46218.180555555598</v>
      </c>
      <c r="B1710">
        <v>8.14</v>
      </c>
      <c r="C1710">
        <v>8.7490000000000006</v>
      </c>
      <c r="D1710">
        <v>9.625</v>
      </c>
      <c r="E1710">
        <v>6.6870000000000003</v>
      </c>
      <c r="F1710">
        <v>9.5489999999999995</v>
      </c>
      <c r="G1710">
        <v>7.8</v>
      </c>
      <c r="H1710">
        <v>7.4</v>
      </c>
      <c r="I1710" s="37">
        <f t="shared" si="26"/>
        <v>8.2785714285714285</v>
      </c>
      <c r="J1710">
        <v>8.5519999999999996</v>
      </c>
      <c r="K1710">
        <v>4.0720000000000001</v>
      </c>
      <c r="L1710">
        <v>8.3469999999999995</v>
      </c>
    </row>
    <row r="1711" spans="1:12" x14ac:dyDescent="0.2">
      <c r="A1711" s="36">
        <v>46218.1875</v>
      </c>
      <c r="B1711">
        <v>8.1489999999999991</v>
      </c>
      <c r="C1711">
        <v>8.3770000000000007</v>
      </c>
      <c r="D1711">
        <v>9.0679999999999996</v>
      </c>
      <c r="E1711">
        <v>6.1230000000000002</v>
      </c>
      <c r="F1711">
        <v>9.4469999999999992</v>
      </c>
      <c r="G1711">
        <v>7.8</v>
      </c>
      <c r="H1711">
        <v>7.2</v>
      </c>
      <c r="I1711" s="37">
        <f t="shared" si="26"/>
        <v>8.0234285714285711</v>
      </c>
      <c r="J1711">
        <v>8.2829999999999995</v>
      </c>
      <c r="K1711">
        <v>4.6399999999999997</v>
      </c>
      <c r="L1711">
        <v>8.1530000000000005</v>
      </c>
    </row>
    <row r="1712" spans="1:12" x14ac:dyDescent="0.2">
      <c r="A1712" s="36">
        <v>46218.201388888898</v>
      </c>
      <c r="B1712">
        <v>8.4250000000000007</v>
      </c>
      <c r="C1712">
        <v>9.0679999999999996</v>
      </c>
      <c r="D1712">
        <v>9.7880000000000003</v>
      </c>
      <c r="E1712">
        <v>6.62</v>
      </c>
      <c r="F1712">
        <v>10.53</v>
      </c>
      <c r="G1712">
        <v>7.1</v>
      </c>
      <c r="H1712">
        <v>6.8</v>
      </c>
      <c r="I1712" s="37">
        <f t="shared" si="26"/>
        <v>8.3330000000000002</v>
      </c>
      <c r="J1712">
        <v>7.8780000000000001</v>
      </c>
      <c r="K1712">
        <v>3.7890000000000001</v>
      </c>
      <c r="L1712">
        <v>7.2789999999999999</v>
      </c>
    </row>
    <row r="1713" spans="1:12" x14ac:dyDescent="0.2">
      <c r="A1713" s="36">
        <v>46218.208333333299</v>
      </c>
      <c r="B1713">
        <v>8.4740000000000002</v>
      </c>
      <c r="C1713">
        <v>9.0350000000000001</v>
      </c>
      <c r="D1713">
        <v>10.211</v>
      </c>
      <c r="E1713">
        <v>5.5750000000000002</v>
      </c>
      <c r="F1713">
        <v>11.074</v>
      </c>
      <c r="G1713">
        <v>6.8</v>
      </c>
      <c r="H1713">
        <v>6.1</v>
      </c>
      <c r="I1713" s="37">
        <f t="shared" si="26"/>
        <v>8.1812857142857141</v>
      </c>
      <c r="J1713">
        <v>7.9189999999999996</v>
      </c>
      <c r="K1713">
        <v>4.3</v>
      </c>
      <c r="L1713">
        <v>7.359</v>
      </c>
    </row>
    <row r="1714" spans="1:12" x14ac:dyDescent="0.2">
      <c r="A1714" s="36">
        <v>46218.215277777803</v>
      </c>
      <c r="B1714">
        <v>8.4809999999999999</v>
      </c>
      <c r="C1714">
        <v>8.4489999999999998</v>
      </c>
      <c r="D1714">
        <v>10.048</v>
      </c>
      <c r="E1714">
        <v>6.2450000000000001</v>
      </c>
      <c r="F1714">
        <v>10.718999999999999</v>
      </c>
      <c r="G1714">
        <v>7.1</v>
      </c>
      <c r="H1714">
        <v>6.3</v>
      </c>
      <c r="I1714" s="37">
        <f t="shared" si="26"/>
        <v>8.1917142857142853</v>
      </c>
      <c r="J1714">
        <v>8.0660000000000007</v>
      </c>
      <c r="K1714">
        <v>4.6870000000000003</v>
      </c>
      <c r="L1714">
        <v>7.3849999999999998</v>
      </c>
    </row>
    <row r="1715" spans="1:12" x14ac:dyDescent="0.2">
      <c r="A1715" s="36">
        <v>46218.222222222197</v>
      </c>
      <c r="B1715">
        <v>8.4849999999999994</v>
      </c>
      <c r="C1715">
        <v>9.3859999999999992</v>
      </c>
      <c r="D1715">
        <v>10.162000000000001</v>
      </c>
      <c r="E1715">
        <v>5.8819999999999997</v>
      </c>
      <c r="F1715">
        <v>10.305</v>
      </c>
      <c r="G1715">
        <v>7.6</v>
      </c>
      <c r="H1715">
        <v>7.1</v>
      </c>
      <c r="I1715" s="37">
        <f t="shared" si="26"/>
        <v>8.4171428571428581</v>
      </c>
      <c r="J1715">
        <v>8.0570000000000004</v>
      </c>
      <c r="K1715">
        <v>5.3159999999999998</v>
      </c>
      <c r="L1715">
        <v>7.931</v>
      </c>
    </row>
    <row r="1716" spans="1:12" x14ac:dyDescent="0.2">
      <c r="A1716" s="36">
        <v>46218.229166666701</v>
      </c>
      <c r="B1716">
        <v>8.7780000000000005</v>
      </c>
      <c r="C1716">
        <v>9.8059999999999992</v>
      </c>
      <c r="D1716">
        <v>10.523</v>
      </c>
      <c r="E1716">
        <v>5.8639999999999999</v>
      </c>
      <c r="F1716">
        <v>10.795</v>
      </c>
      <c r="G1716">
        <v>7.1</v>
      </c>
      <c r="H1716">
        <v>6.9</v>
      </c>
      <c r="I1716" s="37">
        <f t="shared" si="26"/>
        <v>8.5380000000000003</v>
      </c>
      <c r="J1716">
        <v>7.8380000000000001</v>
      </c>
      <c r="K1716">
        <v>5.1829999999999998</v>
      </c>
      <c r="L1716">
        <v>7.8789999999999996</v>
      </c>
    </row>
    <row r="1717" spans="1:12" x14ac:dyDescent="0.2">
      <c r="A1717" s="36">
        <v>46218.236111111102</v>
      </c>
      <c r="B1717">
        <v>8.4169999999999998</v>
      </c>
      <c r="C1717">
        <v>9.109</v>
      </c>
      <c r="D1717">
        <v>9.7629999999999999</v>
      </c>
      <c r="E1717">
        <v>6.3310000000000004</v>
      </c>
      <c r="F1717">
        <v>9.9849999999999994</v>
      </c>
      <c r="G1717">
        <v>7.4</v>
      </c>
      <c r="H1717">
        <v>6.9</v>
      </c>
      <c r="I1717" s="37">
        <f t="shared" si="26"/>
        <v>8.2721428571428568</v>
      </c>
      <c r="J1717">
        <v>7.5579999999999998</v>
      </c>
      <c r="K1717">
        <v>4.2569999999999997</v>
      </c>
      <c r="L1717">
        <v>7.8390000000000004</v>
      </c>
    </row>
    <row r="1718" spans="1:12" x14ac:dyDescent="0.2">
      <c r="A1718" s="36">
        <v>46218.243055555598</v>
      </c>
      <c r="B1718">
        <v>8.5719999999999992</v>
      </c>
      <c r="C1718">
        <v>9.1630000000000003</v>
      </c>
      <c r="D1718">
        <v>10.243</v>
      </c>
      <c r="E1718">
        <v>6.2850000000000001</v>
      </c>
      <c r="F1718">
        <v>10.507</v>
      </c>
      <c r="G1718">
        <v>7.9</v>
      </c>
      <c r="H1718">
        <v>7.3</v>
      </c>
      <c r="I1718" s="37">
        <f t="shared" si="26"/>
        <v>8.5671428571428567</v>
      </c>
      <c r="J1718">
        <v>7.2779999999999996</v>
      </c>
      <c r="K1718">
        <v>3.9319999999999999</v>
      </c>
      <c r="L1718">
        <v>7.5419999999999998</v>
      </c>
    </row>
    <row r="1719" spans="1:12" x14ac:dyDescent="0.2">
      <c r="A1719" s="36">
        <v>46218.25</v>
      </c>
      <c r="B1719">
        <v>8.7040000000000006</v>
      </c>
      <c r="C1719">
        <v>9.0950000000000006</v>
      </c>
      <c r="D1719">
        <v>10.272</v>
      </c>
      <c r="E1719">
        <v>6.3170000000000002</v>
      </c>
      <c r="F1719">
        <v>10.862</v>
      </c>
      <c r="G1719">
        <v>7.9</v>
      </c>
      <c r="H1719">
        <v>7.7</v>
      </c>
      <c r="I1719" s="37">
        <f t="shared" si="26"/>
        <v>8.6928571428571431</v>
      </c>
      <c r="J1719">
        <v>6.9939999999999998</v>
      </c>
      <c r="K1719">
        <v>4.2220000000000004</v>
      </c>
      <c r="L1719">
        <v>7.54</v>
      </c>
    </row>
    <row r="1720" spans="1:12" x14ac:dyDescent="0.2">
      <c r="A1720" s="36">
        <v>46218.263888888898</v>
      </c>
      <c r="B1720">
        <v>8.9250000000000007</v>
      </c>
      <c r="C1720">
        <v>8.7370000000000001</v>
      </c>
      <c r="D1720">
        <v>9.984</v>
      </c>
      <c r="E1720">
        <v>5.7779999999999996</v>
      </c>
      <c r="F1720">
        <v>10.816000000000001</v>
      </c>
      <c r="G1720">
        <v>7.9</v>
      </c>
      <c r="H1720">
        <v>8</v>
      </c>
      <c r="I1720" s="37">
        <f t="shared" si="26"/>
        <v>8.5914285714285707</v>
      </c>
      <c r="J1720">
        <v>6.8220000000000001</v>
      </c>
      <c r="K1720">
        <v>5.1879999999999997</v>
      </c>
      <c r="L1720">
        <v>6.6630000000000003</v>
      </c>
    </row>
    <row r="1721" spans="1:12" x14ac:dyDescent="0.2">
      <c r="A1721" s="36">
        <v>46218.277777777803</v>
      </c>
      <c r="B1721">
        <v>8.5079999999999991</v>
      </c>
      <c r="C1721">
        <v>8.5980000000000008</v>
      </c>
      <c r="D1721">
        <v>9.3800000000000008</v>
      </c>
      <c r="E1721">
        <v>5.2480000000000002</v>
      </c>
      <c r="F1721">
        <v>9.9789999999999992</v>
      </c>
      <c r="G1721">
        <v>8.8000000000000007</v>
      </c>
      <c r="H1721">
        <v>8.3000000000000007</v>
      </c>
      <c r="I1721" s="37">
        <f t="shared" si="26"/>
        <v>8.4018571428571427</v>
      </c>
      <c r="J1721">
        <v>6.9539999999999997</v>
      </c>
      <c r="K1721">
        <v>4.2220000000000004</v>
      </c>
      <c r="L1721">
        <v>6.7770000000000001</v>
      </c>
    </row>
    <row r="1722" spans="1:12" x14ac:dyDescent="0.2">
      <c r="A1722" s="36">
        <v>46218.284722222197</v>
      </c>
      <c r="B1722">
        <v>8.2279999999999998</v>
      </c>
      <c r="C1722">
        <v>8.5609999999999999</v>
      </c>
      <c r="D1722">
        <v>8.9350000000000005</v>
      </c>
      <c r="E1722">
        <v>5.8869999999999996</v>
      </c>
      <c r="F1722">
        <v>9.9469999999999992</v>
      </c>
      <c r="G1722">
        <v>8.6</v>
      </c>
      <c r="H1722">
        <v>8.5</v>
      </c>
      <c r="I1722" s="37">
        <f t="shared" si="26"/>
        <v>8.3797142857142877</v>
      </c>
      <c r="J1722">
        <v>5.71</v>
      </c>
      <c r="K1722">
        <v>3.93</v>
      </c>
      <c r="L1722">
        <v>5.7460000000000004</v>
      </c>
    </row>
    <row r="1723" spans="1:12" x14ac:dyDescent="0.2">
      <c r="A1723" s="36">
        <v>46218.291666666701</v>
      </c>
      <c r="B1723">
        <v>8.0090000000000003</v>
      </c>
      <c r="C1723">
        <v>8.3369999999999997</v>
      </c>
      <c r="D1723">
        <v>7.9710000000000001</v>
      </c>
      <c r="E1723">
        <v>6.335</v>
      </c>
      <c r="F1723">
        <v>10.087</v>
      </c>
      <c r="G1723">
        <v>7.6</v>
      </c>
      <c r="H1723">
        <v>7.6</v>
      </c>
      <c r="I1723" s="37">
        <f t="shared" si="26"/>
        <v>7.9912857142857154</v>
      </c>
      <c r="J1723">
        <v>5.4660000000000002</v>
      </c>
      <c r="K1723">
        <v>4.1520000000000001</v>
      </c>
      <c r="L1723">
        <v>4.8970000000000002</v>
      </c>
    </row>
    <row r="1724" spans="1:12" x14ac:dyDescent="0.2">
      <c r="A1724" s="36">
        <v>46218.298611111102</v>
      </c>
      <c r="B1724">
        <v>7.819</v>
      </c>
      <c r="C1724">
        <v>7.577</v>
      </c>
      <c r="D1724">
        <v>5.8940000000000001</v>
      </c>
      <c r="E1724">
        <v>6.056</v>
      </c>
      <c r="F1724">
        <v>10.157999999999999</v>
      </c>
      <c r="G1724">
        <v>7.3</v>
      </c>
      <c r="H1724">
        <v>6.8</v>
      </c>
      <c r="I1724" s="37">
        <f t="shared" si="26"/>
        <v>7.371999999999999</v>
      </c>
      <c r="J1724">
        <v>5.4850000000000003</v>
      </c>
      <c r="K1724">
        <v>3.7970000000000002</v>
      </c>
      <c r="L1724">
        <v>4.8289999999999997</v>
      </c>
    </row>
    <row r="1725" spans="1:12" x14ac:dyDescent="0.2">
      <c r="A1725" s="36">
        <v>46218.305555555598</v>
      </c>
      <c r="B1725">
        <v>6.8120000000000003</v>
      </c>
      <c r="C1725">
        <v>6.41</v>
      </c>
      <c r="D1725">
        <v>6.1</v>
      </c>
      <c r="E1725">
        <v>5.3440000000000003</v>
      </c>
      <c r="F1725">
        <v>8.5190000000000001</v>
      </c>
      <c r="G1725">
        <v>7.1</v>
      </c>
      <c r="H1725">
        <v>6.9</v>
      </c>
      <c r="I1725" s="37">
        <f t="shared" si="26"/>
        <v>6.7407142857142857</v>
      </c>
      <c r="J1725">
        <v>5.423</v>
      </c>
      <c r="K1725">
        <v>3.7210000000000001</v>
      </c>
      <c r="L1725">
        <v>5.0039999999999996</v>
      </c>
    </row>
    <row r="1726" spans="1:12" x14ac:dyDescent="0.2">
      <c r="A1726" s="36">
        <v>46218.3125</v>
      </c>
      <c r="B1726">
        <v>6.1280000000000001</v>
      </c>
      <c r="C1726">
        <v>5.6950000000000003</v>
      </c>
      <c r="D1726">
        <v>4.9980000000000002</v>
      </c>
      <c r="E1726">
        <v>4.3579999999999997</v>
      </c>
      <c r="F1726">
        <v>7.9640000000000004</v>
      </c>
      <c r="G1726">
        <v>5.8</v>
      </c>
      <c r="H1726">
        <v>5.4</v>
      </c>
      <c r="I1726" s="37">
        <f t="shared" si="26"/>
        <v>5.7632857142857139</v>
      </c>
      <c r="J1726">
        <v>5.1520000000000001</v>
      </c>
      <c r="K1726">
        <v>3.5739999999999998</v>
      </c>
      <c r="L1726">
        <v>4.7889999999999997</v>
      </c>
    </row>
    <row r="1727" spans="1:12" x14ac:dyDescent="0.2">
      <c r="A1727" s="36">
        <v>46218.319444444503</v>
      </c>
      <c r="B1727">
        <v>5.4710000000000001</v>
      </c>
      <c r="C1727">
        <v>4.968</v>
      </c>
      <c r="D1727">
        <v>5.7939999999999996</v>
      </c>
      <c r="E1727">
        <v>3.9260000000000002</v>
      </c>
      <c r="F1727">
        <v>7.28</v>
      </c>
      <c r="G1727">
        <v>5.2</v>
      </c>
      <c r="H1727">
        <v>3.6</v>
      </c>
      <c r="I1727" s="37">
        <f t="shared" si="26"/>
        <v>5.1770000000000005</v>
      </c>
      <c r="J1727">
        <v>5.149</v>
      </c>
      <c r="K1727">
        <v>3.4630000000000001</v>
      </c>
      <c r="L1727">
        <v>4.5359999999999996</v>
      </c>
    </row>
    <row r="1728" spans="1:12" x14ac:dyDescent="0.2">
      <c r="A1728" s="36">
        <v>46218.326388888898</v>
      </c>
      <c r="B1728">
        <v>4.7320000000000002</v>
      </c>
      <c r="C1728">
        <v>3.7549999999999999</v>
      </c>
      <c r="D1728">
        <v>4.4870000000000001</v>
      </c>
      <c r="E1728">
        <v>3.621</v>
      </c>
      <c r="F1728">
        <v>6.4809999999999999</v>
      </c>
      <c r="G1728">
        <v>5</v>
      </c>
      <c r="H1728">
        <v>3.7</v>
      </c>
      <c r="I1728" s="37">
        <f t="shared" si="26"/>
        <v>4.5394285714285711</v>
      </c>
      <c r="J1728">
        <v>4.3869999999999996</v>
      </c>
      <c r="K1728">
        <v>4.008</v>
      </c>
      <c r="L1728">
        <v>4.2889999999999997</v>
      </c>
    </row>
    <row r="1729" spans="1:12" x14ac:dyDescent="0.2">
      <c r="A1729" s="36">
        <v>46218.333333333299</v>
      </c>
      <c r="B1729">
        <v>3.8450000000000002</v>
      </c>
      <c r="C1729">
        <v>3.5640000000000001</v>
      </c>
      <c r="D1729">
        <v>4.0140000000000002</v>
      </c>
      <c r="E1729">
        <v>3.3879999999999999</v>
      </c>
      <c r="F1729">
        <v>5.1689999999999996</v>
      </c>
      <c r="G1729">
        <v>4.0999999999999996</v>
      </c>
      <c r="H1729">
        <v>2.9</v>
      </c>
      <c r="I1729" s="37">
        <f t="shared" si="26"/>
        <v>3.8542857142857136</v>
      </c>
      <c r="J1729">
        <v>4.3689999999999998</v>
      </c>
      <c r="K1729">
        <v>4.55</v>
      </c>
      <c r="L1729">
        <v>4.1740000000000004</v>
      </c>
    </row>
    <row r="1730" spans="1:12" x14ac:dyDescent="0.2">
      <c r="A1730" s="36">
        <v>46218.340277777803</v>
      </c>
      <c r="B1730">
        <v>3.66</v>
      </c>
      <c r="C1730">
        <v>3.9140000000000001</v>
      </c>
      <c r="D1730">
        <v>3.0939999999999999</v>
      </c>
      <c r="E1730">
        <v>3.3250000000000002</v>
      </c>
      <c r="F1730">
        <v>4.2990000000000004</v>
      </c>
      <c r="G1730">
        <v>3.7</v>
      </c>
      <c r="H1730">
        <v>2.8</v>
      </c>
      <c r="I1730" s="37">
        <f t="shared" si="26"/>
        <v>3.5417142857142854</v>
      </c>
      <c r="J1730">
        <v>4.0629999999999997</v>
      </c>
      <c r="K1730">
        <v>4.149</v>
      </c>
      <c r="L1730">
        <v>3.6389999999999998</v>
      </c>
    </row>
    <row r="1731" spans="1:12" x14ac:dyDescent="0.2">
      <c r="A1731" s="36">
        <v>46218.347222222197</v>
      </c>
      <c r="B1731">
        <v>3.0640000000000001</v>
      </c>
      <c r="C1731">
        <v>3.7629999999999999</v>
      </c>
      <c r="D1731">
        <v>3.7160000000000002</v>
      </c>
      <c r="E1731">
        <v>3.6</v>
      </c>
      <c r="F1731">
        <v>3.5950000000000002</v>
      </c>
      <c r="G1731">
        <v>3.8</v>
      </c>
      <c r="H1731">
        <v>3.2</v>
      </c>
      <c r="I1731" s="37">
        <f t="shared" si="26"/>
        <v>3.5339999999999998</v>
      </c>
      <c r="J1731">
        <v>3.722</v>
      </c>
      <c r="K1731">
        <v>4.4269999999999996</v>
      </c>
      <c r="L1731">
        <v>3.5990000000000002</v>
      </c>
    </row>
    <row r="1732" spans="1:12" x14ac:dyDescent="0.2">
      <c r="A1732" s="36">
        <v>46218.368055555598</v>
      </c>
      <c r="B1732">
        <v>3.722</v>
      </c>
      <c r="C1732">
        <v>2.5139999999999998</v>
      </c>
      <c r="D1732">
        <v>3.18</v>
      </c>
      <c r="E1732">
        <v>3.5590000000000002</v>
      </c>
      <c r="F1732">
        <v>3.4550000000000001</v>
      </c>
      <c r="G1732">
        <v>2.9</v>
      </c>
      <c r="H1732">
        <v>1.4</v>
      </c>
      <c r="I1732" s="37">
        <f t="shared" si="26"/>
        <v>2.9614285714285709</v>
      </c>
      <c r="J1732">
        <v>3.681</v>
      </c>
      <c r="K1732">
        <v>3.1869999999999998</v>
      </c>
      <c r="L1732">
        <v>3.2029999999999998</v>
      </c>
    </row>
    <row r="1733" spans="1:12" x14ac:dyDescent="0.2">
      <c r="A1733" s="36">
        <v>46218.375</v>
      </c>
      <c r="B1733">
        <v>3.3109999999999999</v>
      </c>
      <c r="C1733">
        <v>2.6150000000000002</v>
      </c>
      <c r="D1733">
        <v>3.8319999999999999</v>
      </c>
      <c r="E1733">
        <v>3.4809999999999999</v>
      </c>
      <c r="F1733">
        <v>3.7410000000000001</v>
      </c>
      <c r="G1733">
        <v>3.3</v>
      </c>
      <c r="H1733">
        <v>2.2000000000000002</v>
      </c>
      <c r="I1733" s="37">
        <f t="shared" si="26"/>
        <v>3.2114285714285713</v>
      </c>
      <c r="J1733">
        <v>2.468</v>
      </c>
      <c r="K1733">
        <v>2.919</v>
      </c>
      <c r="L1733">
        <v>3.7549999999999999</v>
      </c>
    </row>
    <row r="1734" spans="1:12" x14ac:dyDescent="0.2">
      <c r="A1734" s="36">
        <v>46218.381944444503</v>
      </c>
      <c r="B1734">
        <v>3.43</v>
      </c>
      <c r="C1734">
        <v>3.5329999999999999</v>
      </c>
      <c r="D1734">
        <v>3.6859999999999999</v>
      </c>
      <c r="E1734">
        <v>3.6120000000000001</v>
      </c>
      <c r="F1734">
        <v>3.415</v>
      </c>
      <c r="G1734">
        <v>3.6</v>
      </c>
      <c r="H1734">
        <v>3.4</v>
      </c>
      <c r="I1734" s="37">
        <f t="shared" si="26"/>
        <v>3.5251428571428574</v>
      </c>
      <c r="J1734">
        <v>4.2270000000000003</v>
      </c>
      <c r="K1734">
        <v>2.8940000000000001</v>
      </c>
      <c r="L1734">
        <v>3.7309999999999999</v>
      </c>
    </row>
    <row r="1735" spans="1:12" x14ac:dyDescent="0.2">
      <c r="A1735" s="36">
        <v>46218.388888888898</v>
      </c>
      <c r="B1735">
        <v>3.2309999999999999</v>
      </c>
      <c r="C1735">
        <v>3.5630000000000002</v>
      </c>
      <c r="D1735">
        <v>3.7719999999999998</v>
      </c>
      <c r="E1735">
        <v>3.5259999999999998</v>
      </c>
      <c r="F1735">
        <v>3.294</v>
      </c>
      <c r="G1735">
        <v>3.8</v>
      </c>
      <c r="H1735">
        <v>3.3</v>
      </c>
      <c r="I1735" s="37">
        <f t="shared" si="26"/>
        <v>3.4980000000000002</v>
      </c>
      <c r="J1735">
        <v>3.714</v>
      </c>
      <c r="K1735">
        <v>2.4409999999999998</v>
      </c>
      <c r="L1735">
        <v>3.1419999999999999</v>
      </c>
    </row>
    <row r="1736" spans="1:12" x14ac:dyDescent="0.2">
      <c r="A1736" s="36">
        <v>46218.395833333299</v>
      </c>
      <c r="B1736">
        <v>3.6360000000000001</v>
      </c>
      <c r="C1736">
        <v>3.4350000000000001</v>
      </c>
      <c r="D1736">
        <v>3.4049999999999998</v>
      </c>
      <c r="E1736">
        <v>3.8</v>
      </c>
      <c r="F1736">
        <v>4.1340000000000003</v>
      </c>
      <c r="G1736">
        <v>3.2</v>
      </c>
      <c r="H1736">
        <v>2.8</v>
      </c>
      <c r="I1736" s="37">
        <f t="shared" ref="I1736:I1799" si="27">AVERAGE(B1736:H1736)</f>
        <v>3.4871428571428571</v>
      </c>
      <c r="J1736">
        <v>3.6190000000000002</v>
      </c>
      <c r="K1736">
        <v>2.5409999999999999</v>
      </c>
      <c r="L1736">
        <v>2.8530000000000002</v>
      </c>
    </row>
    <row r="1737" spans="1:12" x14ac:dyDescent="0.2">
      <c r="A1737" s="36">
        <v>46218.402777777803</v>
      </c>
      <c r="B1737">
        <v>3.8330000000000002</v>
      </c>
      <c r="C1737">
        <v>3.294</v>
      </c>
      <c r="D1737">
        <v>4.3079999999999998</v>
      </c>
      <c r="E1737">
        <v>3.6949999999999998</v>
      </c>
      <c r="F1737">
        <v>3.9689999999999999</v>
      </c>
      <c r="G1737">
        <v>2.6</v>
      </c>
      <c r="H1737">
        <v>2.1</v>
      </c>
      <c r="I1737" s="37">
        <f t="shared" si="27"/>
        <v>3.3998571428571434</v>
      </c>
      <c r="J1737">
        <v>3.5470000000000002</v>
      </c>
      <c r="K1737">
        <v>2.2010000000000001</v>
      </c>
      <c r="L1737">
        <v>2.6680000000000001</v>
      </c>
    </row>
    <row r="1738" spans="1:12" x14ac:dyDescent="0.2">
      <c r="A1738" s="36">
        <v>46218.409722222197</v>
      </c>
      <c r="B1738">
        <v>4.0199999999999996</v>
      </c>
      <c r="C1738">
        <v>3.766</v>
      </c>
      <c r="D1738">
        <v>3.3690000000000002</v>
      </c>
      <c r="E1738">
        <v>3.3410000000000002</v>
      </c>
      <c r="F1738">
        <v>4.4580000000000002</v>
      </c>
      <c r="G1738">
        <v>2.9</v>
      </c>
      <c r="H1738">
        <v>2</v>
      </c>
      <c r="I1738" s="37">
        <f t="shared" si="27"/>
        <v>3.4077142857142855</v>
      </c>
      <c r="J1738">
        <v>3.2679999999999998</v>
      </c>
      <c r="K1738">
        <v>2.6080000000000001</v>
      </c>
      <c r="L1738">
        <v>3.1190000000000002</v>
      </c>
    </row>
    <row r="1739" spans="1:12" x14ac:dyDescent="0.2">
      <c r="A1739" s="36">
        <v>46218.416666666701</v>
      </c>
      <c r="B1739">
        <v>4.1379999999999999</v>
      </c>
      <c r="C1739">
        <v>3.218</v>
      </c>
      <c r="D1739">
        <v>3.3130000000000002</v>
      </c>
      <c r="E1739">
        <v>3.65</v>
      </c>
      <c r="F1739">
        <v>4.2359999999999998</v>
      </c>
      <c r="G1739">
        <v>2.8</v>
      </c>
      <c r="H1739">
        <v>2.2999999999999998</v>
      </c>
      <c r="I1739" s="37">
        <f t="shared" si="27"/>
        <v>3.3792857142857144</v>
      </c>
      <c r="J1739">
        <v>3.0339999999999998</v>
      </c>
      <c r="K1739">
        <v>1.9830000000000001</v>
      </c>
      <c r="L1739">
        <v>3.2309999999999999</v>
      </c>
    </row>
    <row r="1740" spans="1:12" x14ac:dyDescent="0.2">
      <c r="A1740" s="36">
        <v>46218.423611111102</v>
      </c>
      <c r="B1740">
        <v>3.8250000000000002</v>
      </c>
      <c r="C1740">
        <v>2.94</v>
      </c>
      <c r="D1740">
        <v>3.0049999999999999</v>
      </c>
      <c r="E1740">
        <v>3.1320000000000001</v>
      </c>
      <c r="F1740">
        <v>3.8340000000000001</v>
      </c>
      <c r="G1740">
        <v>3.5</v>
      </c>
      <c r="H1740">
        <v>3.3</v>
      </c>
      <c r="I1740" s="37">
        <f t="shared" si="27"/>
        <v>3.3622857142857145</v>
      </c>
      <c r="J1740">
        <v>3.5289999999999999</v>
      </c>
      <c r="K1740">
        <v>1.829</v>
      </c>
      <c r="L1740">
        <v>3.427</v>
      </c>
    </row>
    <row r="1741" spans="1:12" x14ac:dyDescent="0.2">
      <c r="A1741" s="36">
        <v>46218.430555555598</v>
      </c>
      <c r="B1741">
        <v>3.89</v>
      </c>
      <c r="C1741">
        <v>2.6789999999999998</v>
      </c>
      <c r="D1741">
        <v>3.2450000000000001</v>
      </c>
      <c r="E1741">
        <v>3.43</v>
      </c>
      <c r="F1741">
        <v>4.0030000000000001</v>
      </c>
      <c r="G1741">
        <v>4</v>
      </c>
      <c r="H1741">
        <v>2.9</v>
      </c>
      <c r="I1741" s="37">
        <f t="shared" si="27"/>
        <v>3.4495714285714283</v>
      </c>
      <c r="J1741">
        <v>3.33</v>
      </c>
      <c r="K1741">
        <v>1.905</v>
      </c>
      <c r="L1741">
        <v>3.3530000000000002</v>
      </c>
    </row>
    <row r="1742" spans="1:12" x14ac:dyDescent="0.2">
      <c r="A1742" s="36">
        <v>46218.4375</v>
      </c>
      <c r="B1742">
        <v>3.9449999999999998</v>
      </c>
      <c r="C1742">
        <v>3.625</v>
      </c>
      <c r="D1742">
        <v>3.5390000000000001</v>
      </c>
      <c r="E1742">
        <v>3.5110000000000001</v>
      </c>
      <c r="F1742">
        <v>4.048</v>
      </c>
      <c r="G1742">
        <v>3.4</v>
      </c>
      <c r="H1742">
        <v>3.8</v>
      </c>
      <c r="I1742" s="37">
        <f t="shared" si="27"/>
        <v>3.6954285714285713</v>
      </c>
      <c r="J1742">
        <v>3.2719999999999998</v>
      </c>
      <c r="K1742">
        <v>2.899</v>
      </c>
      <c r="L1742">
        <v>2.9609999999999999</v>
      </c>
    </row>
    <row r="1743" spans="1:12" x14ac:dyDescent="0.2">
      <c r="A1743" s="36">
        <v>46218.444444444503</v>
      </c>
      <c r="B1743">
        <v>3.46</v>
      </c>
      <c r="C1743">
        <v>3.3929999999999998</v>
      </c>
      <c r="D1743">
        <v>3.3029999999999999</v>
      </c>
      <c r="E1743">
        <v>3.6269999999999998</v>
      </c>
      <c r="F1743">
        <v>3.15</v>
      </c>
      <c r="G1743">
        <v>3.1</v>
      </c>
      <c r="H1743">
        <v>2.4</v>
      </c>
      <c r="I1743" s="37">
        <f t="shared" si="27"/>
        <v>3.2047142857142852</v>
      </c>
      <c r="J1743">
        <v>2.7250000000000001</v>
      </c>
      <c r="K1743">
        <v>3.524</v>
      </c>
      <c r="L1743">
        <v>3.9220000000000002</v>
      </c>
    </row>
    <row r="1744" spans="1:12" x14ac:dyDescent="0.2">
      <c r="A1744" s="36">
        <v>46218.458333333299</v>
      </c>
      <c r="B1744">
        <v>3.1259999999999999</v>
      </c>
      <c r="C1744">
        <v>3.0649999999999999</v>
      </c>
      <c r="D1744">
        <v>3.0920000000000001</v>
      </c>
      <c r="E1744">
        <v>2.9860000000000002</v>
      </c>
      <c r="F1744">
        <v>2.9279999999999999</v>
      </c>
      <c r="G1744">
        <v>4.3</v>
      </c>
      <c r="H1744">
        <v>3.4</v>
      </c>
      <c r="I1744" s="37">
        <f t="shared" si="27"/>
        <v>3.2709999999999999</v>
      </c>
      <c r="J1744">
        <v>1.7769999999999999</v>
      </c>
      <c r="K1744">
        <v>3.0569999999999999</v>
      </c>
      <c r="L1744">
        <v>3.4020000000000001</v>
      </c>
    </row>
    <row r="1745" spans="1:12" x14ac:dyDescent="0.2">
      <c r="A1745" s="36">
        <v>46218.472222222197</v>
      </c>
      <c r="B1745">
        <v>3.3660000000000001</v>
      </c>
      <c r="C1745">
        <v>3.02</v>
      </c>
      <c r="D1745">
        <v>3.363</v>
      </c>
      <c r="E1745">
        <v>2.9929999999999999</v>
      </c>
      <c r="F1745">
        <v>3.5680000000000001</v>
      </c>
      <c r="G1745">
        <v>3.6</v>
      </c>
      <c r="H1745">
        <v>3.8</v>
      </c>
      <c r="I1745" s="37">
        <f t="shared" si="27"/>
        <v>3.3871428571428579</v>
      </c>
      <c r="J1745">
        <v>3.0870000000000002</v>
      </c>
      <c r="K1745">
        <v>3.1669999999999998</v>
      </c>
      <c r="L1745">
        <v>3.1280000000000001</v>
      </c>
    </row>
    <row r="1746" spans="1:12" x14ac:dyDescent="0.2">
      <c r="A1746" s="36">
        <v>46218.479166666701</v>
      </c>
      <c r="B1746">
        <v>3.202</v>
      </c>
      <c r="C1746">
        <v>3.0539999999999998</v>
      </c>
      <c r="D1746">
        <v>2.91</v>
      </c>
      <c r="E1746">
        <v>2.923</v>
      </c>
      <c r="F1746">
        <v>2.6259999999999999</v>
      </c>
      <c r="G1746">
        <v>4.8</v>
      </c>
      <c r="H1746">
        <v>5.2</v>
      </c>
      <c r="I1746" s="37">
        <f t="shared" si="27"/>
        <v>3.5307142857142857</v>
      </c>
      <c r="J1746">
        <v>3.3809999999999998</v>
      </c>
      <c r="K1746">
        <v>2.9049999999999998</v>
      </c>
      <c r="L1746">
        <v>3.1349999999999998</v>
      </c>
    </row>
    <row r="1747" spans="1:12" x14ac:dyDescent="0.2">
      <c r="A1747" s="36">
        <v>46218.486111111102</v>
      </c>
      <c r="B1747">
        <v>2.6680000000000001</v>
      </c>
      <c r="C1747">
        <v>2.8849999999999998</v>
      </c>
      <c r="D1747">
        <v>2.343</v>
      </c>
      <c r="E1747">
        <v>3.0720000000000001</v>
      </c>
      <c r="F1747">
        <v>2.7989999999999999</v>
      </c>
      <c r="G1747">
        <v>5.5</v>
      </c>
      <c r="H1747">
        <v>4.3</v>
      </c>
      <c r="I1747" s="37">
        <f t="shared" si="27"/>
        <v>3.3667142857142855</v>
      </c>
      <c r="J1747">
        <v>4.093</v>
      </c>
      <c r="K1747">
        <v>3.694</v>
      </c>
      <c r="L1747">
        <v>3.4590000000000001</v>
      </c>
    </row>
    <row r="1748" spans="1:12" x14ac:dyDescent="0.2">
      <c r="A1748" s="36">
        <v>46218.493055555598</v>
      </c>
      <c r="B1748">
        <v>3.6280000000000001</v>
      </c>
      <c r="C1748">
        <v>3.4780000000000002</v>
      </c>
      <c r="D1748">
        <v>2.399</v>
      </c>
      <c r="E1748">
        <v>3.2639999999999998</v>
      </c>
      <c r="F1748">
        <v>2.9820000000000002</v>
      </c>
      <c r="G1748">
        <v>5.5</v>
      </c>
      <c r="H1748">
        <v>5.7</v>
      </c>
      <c r="I1748" s="37">
        <f t="shared" si="27"/>
        <v>3.8501428571428566</v>
      </c>
      <c r="J1748">
        <v>3.87</v>
      </c>
      <c r="K1748">
        <v>3.0880000000000001</v>
      </c>
      <c r="L1748">
        <v>3.7080000000000002</v>
      </c>
    </row>
    <row r="1749" spans="1:12" x14ac:dyDescent="0.2">
      <c r="A1749" s="36">
        <v>46218.5</v>
      </c>
      <c r="B1749">
        <v>3.645</v>
      </c>
      <c r="C1749">
        <v>3.3889999999999998</v>
      </c>
      <c r="D1749">
        <v>2.484</v>
      </c>
      <c r="E1749">
        <v>3.2850000000000001</v>
      </c>
      <c r="F1749">
        <v>3.3260000000000001</v>
      </c>
      <c r="G1749">
        <v>4.8</v>
      </c>
      <c r="H1749">
        <v>5.3</v>
      </c>
      <c r="I1749" s="37">
        <f t="shared" si="27"/>
        <v>3.7470000000000003</v>
      </c>
      <c r="J1749">
        <v>4.21</v>
      </c>
      <c r="K1749">
        <v>3.6789999999999998</v>
      </c>
      <c r="L1749">
        <v>3.6539999999999999</v>
      </c>
    </row>
    <row r="1750" spans="1:12" x14ac:dyDescent="0.2">
      <c r="A1750" s="36">
        <v>46218.506944444503</v>
      </c>
      <c r="B1750">
        <v>3.2320000000000002</v>
      </c>
      <c r="C1750">
        <v>3.2309999999999999</v>
      </c>
      <c r="D1750">
        <v>3.4750000000000001</v>
      </c>
      <c r="E1750">
        <v>3.4430000000000001</v>
      </c>
      <c r="F1750">
        <v>3.2810000000000001</v>
      </c>
      <c r="G1750">
        <v>5</v>
      </c>
      <c r="H1750">
        <v>4.8</v>
      </c>
      <c r="I1750" s="37">
        <f t="shared" si="27"/>
        <v>3.7802857142857142</v>
      </c>
      <c r="J1750">
        <v>3.2879999999999998</v>
      </c>
      <c r="K1750">
        <v>3.8860000000000001</v>
      </c>
      <c r="L1750">
        <v>3.6080000000000001</v>
      </c>
    </row>
    <row r="1751" spans="1:12" x14ac:dyDescent="0.2">
      <c r="A1751" s="36">
        <v>46218.513888888898</v>
      </c>
      <c r="B1751">
        <v>3.3860000000000001</v>
      </c>
      <c r="C1751">
        <v>3.3490000000000002</v>
      </c>
      <c r="D1751">
        <v>3.488</v>
      </c>
      <c r="E1751">
        <v>3.5790000000000002</v>
      </c>
      <c r="F1751">
        <v>3.5379999999999998</v>
      </c>
      <c r="G1751">
        <v>5.3</v>
      </c>
      <c r="H1751">
        <v>4.5999999999999996</v>
      </c>
      <c r="I1751" s="37">
        <f t="shared" si="27"/>
        <v>3.8914285714285719</v>
      </c>
      <c r="J1751">
        <v>3.72</v>
      </c>
      <c r="K1751">
        <v>3.3820000000000001</v>
      </c>
      <c r="L1751">
        <v>4.202</v>
      </c>
    </row>
    <row r="1752" spans="1:12" x14ac:dyDescent="0.2">
      <c r="A1752" s="36">
        <v>46218.520833333299</v>
      </c>
      <c r="B1752">
        <v>3.7730000000000001</v>
      </c>
      <c r="C1752">
        <v>3.65</v>
      </c>
      <c r="D1752">
        <v>3.6360000000000001</v>
      </c>
      <c r="E1752">
        <v>4.0910000000000002</v>
      </c>
      <c r="F1752">
        <v>3.8849999999999998</v>
      </c>
      <c r="G1752">
        <v>6.2</v>
      </c>
      <c r="H1752">
        <v>6</v>
      </c>
      <c r="I1752" s="37">
        <f t="shared" si="27"/>
        <v>4.4621428571428572</v>
      </c>
      <c r="J1752">
        <v>3.613</v>
      </c>
      <c r="K1752">
        <v>4.3460000000000001</v>
      </c>
      <c r="L1752">
        <v>4.4400000000000004</v>
      </c>
    </row>
    <row r="1753" spans="1:12" x14ac:dyDescent="0.2">
      <c r="A1753" s="36">
        <v>46218.534722222197</v>
      </c>
      <c r="B1753">
        <v>3.9889999999999999</v>
      </c>
      <c r="C1753">
        <v>3.8220000000000001</v>
      </c>
      <c r="D1753">
        <v>3.468</v>
      </c>
      <c r="E1753">
        <v>3.496</v>
      </c>
      <c r="F1753">
        <v>3.899</v>
      </c>
      <c r="G1753">
        <v>6.3</v>
      </c>
      <c r="H1753">
        <v>5.3</v>
      </c>
      <c r="I1753" s="37">
        <f t="shared" si="27"/>
        <v>4.3248571428571427</v>
      </c>
      <c r="J1753">
        <v>3.0489999999999999</v>
      </c>
      <c r="K1753">
        <v>2.9660000000000002</v>
      </c>
      <c r="L1753">
        <v>3.1179999999999999</v>
      </c>
    </row>
    <row r="1754" spans="1:12" x14ac:dyDescent="0.2">
      <c r="A1754" s="36">
        <v>46218.541666666701</v>
      </c>
      <c r="B1754">
        <v>3.5009999999999999</v>
      </c>
      <c r="C1754">
        <v>3.5009999999999999</v>
      </c>
      <c r="D1754">
        <v>3.625</v>
      </c>
      <c r="E1754">
        <v>3.8220000000000001</v>
      </c>
      <c r="F1754">
        <v>3.4</v>
      </c>
      <c r="G1754">
        <v>4.7</v>
      </c>
      <c r="H1754">
        <v>4.9000000000000004</v>
      </c>
      <c r="I1754" s="37">
        <f t="shared" si="27"/>
        <v>3.9212857142857138</v>
      </c>
      <c r="J1754">
        <v>3.8740000000000001</v>
      </c>
      <c r="K1754">
        <v>3.4060000000000001</v>
      </c>
      <c r="L1754">
        <v>3.9580000000000002</v>
      </c>
    </row>
    <row r="1755" spans="1:12" x14ac:dyDescent="0.2">
      <c r="A1755" s="36">
        <v>46218.548611111102</v>
      </c>
      <c r="B1755">
        <v>3.8159999999999998</v>
      </c>
      <c r="C1755">
        <v>3.2879999999999998</v>
      </c>
      <c r="D1755">
        <v>3.2749999999999999</v>
      </c>
      <c r="E1755">
        <v>2.2909999999999999</v>
      </c>
      <c r="F1755">
        <v>3.681</v>
      </c>
      <c r="G1755">
        <v>4.9000000000000004</v>
      </c>
      <c r="H1755">
        <v>4.9000000000000004</v>
      </c>
      <c r="I1755" s="37">
        <f t="shared" si="27"/>
        <v>3.7358571428571423</v>
      </c>
      <c r="J1755">
        <v>3.6920000000000002</v>
      </c>
      <c r="K1755">
        <v>4.3049999999999997</v>
      </c>
      <c r="L1755">
        <v>3.8319999999999999</v>
      </c>
    </row>
    <row r="1756" spans="1:12" x14ac:dyDescent="0.2">
      <c r="A1756" s="36">
        <v>46218.555555555598</v>
      </c>
      <c r="B1756">
        <v>3.492</v>
      </c>
      <c r="C1756">
        <v>3.3239999999999998</v>
      </c>
      <c r="D1756">
        <v>3.59</v>
      </c>
      <c r="E1756">
        <v>4.1970000000000001</v>
      </c>
      <c r="F1756">
        <v>3.7040000000000002</v>
      </c>
      <c r="G1756">
        <v>3.9</v>
      </c>
      <c r="H1756">
        <v>4.5</v>
      </c>
      <c r="I1756" s="37">
        <f t="shared" si="27"/>
        <v>3.8152857142857139</v>
      </c>
      <c r="J1756">
        <v>4.4379999999999997</v>
      </c>
      <c r="K1756">
        <v>3.9889999999999999</v>
      </c>
      <c r="L1756">
        <v>3.9630000000000001</v>
      </c>
    </row>
    <row r="1757" spans="1:12" x14ac:dyDescent="0.2">
      <c r="A1757" s="36">
        <v>46218.5625</v>
      </c>
      <c r="B1757">
        <v>4.4690000000000003</v>
      </c>
      <c r="C1757">
        <v>4.2329999999999997</v>
      </c>
      <c r="D1757">
        <v>3.9510000000000001</v>
      </c>
      <c r="E1757">
        <v>4.4409999999999998</v>
      </c>
      <c r="F1757">
        <v>4.2649999999999997</v>
      </c>
      <c r="G1757">
        <v>5.0999999999999996</v>
      </c>
      <c r="H1757">
        <v>4.7</v>
      </c>
      <c r="I1757" s="37">
        <f t="shared" si="27"/>
        <v>4.4512857142857145</v>
      </c>
      <c r="J1757">
        <v>4.508</v>
      </c>
      <c r="K1757">
        <v>4.516</v>
      </c>
      <c r="L1757">
        <v>4.1390000000000002</v>
      </c>
    </row>
    <row r="1758" spans="1:12" x14ac:dyDescent="0.2">
      <c r="A1758" s="36">
        <v>46218.569444444503</v>
      </c>
      <c r="B1758">
        <v>3.3460000000000001</v>
      </c>
      <c r="C1758">
        <v>2.3690000000000002</v>
      </c>
      <c r="D1758">
        <v>3.4289999999999998</v>
      </c>
      <c r="E1758">
        <v>3.2280000000000002</v>
      </c>
      <c r="F1758">
        <v>3.0790000000000002</v>
      </c>
      <c r="G1758">
        <v>5.2</v>
      </c>
      <c r="H1758">
        <v>5.4</v>
      </c>
      <c r="I1758" s="37">
        <f t="shared" si="27"/>
        <v>3.721571428571429</v>
      </c>
      <c r="J1758">
        <v>3.6840000000000002</v>
      </c>
      <c r="K1758">
        <v>3.5329999999999999</v>
      </c>
      <c r="L1758">
        <v>3.278</v>
      </c>
    </row>
    <row r="1759" spans="1:12" x14ac:dyDescent="0.2">
      <c r="A1759" s="36">
        <v>46218.576388888898</v>
      </c>
      <c r="B1759">
        <v>3.5070000000000001</v>
      </c>
      <c r="C1759">
        <v>2.7250000000000001</v>
      </c>
      <c r="D1759">
        <v>3.2879999999999998</v>
      </c>
      <c r="E1759">
        <v>3.34</v>
      </c>
      <c r="F1759">
        <v>3.2669999999999999</v>
      </c>
      <c r="G1759">
        <v>5.3</v>
      </c>
      <c r="H1759">
        <v>4.3</v>
      </c>
      <c r="I1759" s="37">
        <f t="shared" si="27"/>
        <v>3.6752857142857143</v>
      </c>
      <c r="J1759">
        <v>3.8039999999999998</v>
      </c>
      <c r="K1759">
        <v>3.7629999999999999</v>
      </c>
      <c r="L1759">
        <v>4.234</v>
      </c>
    </row>
    <row r="1760" spans="1:12" x14ac:dyDescent="0.2">
      <c r="A1760" s="36">
        <v>46218.583333333299</v>
      </c>
      <c r="B1760">
        <v>4.2190000000000003</v>
      </c>
      <c r="C1760">
        <v>4.5069999999999997</v>
      </c>
      <c r="D1760">
        <v>3.5590000000000002</v>
      </c>
      <c r="E1760">
        <v>3.1219999999999999</v>
      </c>
      <c r="F1760">
        <v>4.2130000000000001</v>
      </c>
      <c r="G1760">
        <v>6.5</v>
      </c>
      <c r="H1760">
        <v>5.5</v>
      </c>
      <c r="I1760" s="37">
        <f t="shared" si="27"/>
        <v>4.5171428571428569</v>
      </c>
      <c r="J1760">
        <v>4.9859999999999998</v>
      </c>
      <c r="K1760">
        <v>4.0359999999999996</v>
      </c>
      <c r="L1760">
        <v>4.8440000000000003</v>
      </c>
    </row>
    <row r="1761" spans="1:12" x14ac:dyDescent="0.2">
      <c r="A1761" s="36">
        <v>46218.590277777803</v>
      </c>
      <c r="B1761">
        <v>3.2719999999999998</v>
      </c>
      <c r="C1761">
        <v>3.3159999999999998</v>
      </c>
      <c r="D1761">
        <v>3.6320000000000001</v>
      </c>
      <c r="E1761">
        <v>3.2970000000000002</v>
      </c>
      <c r="F1761">
        <v>2.9540000000000002</v>
      </c>
      <c r="G1761">
        <v>5.2</v>
      </c>
      <c r="H1761">
        <v>5.3</v>
      </c>
      <c r="I1761" s="37">
        <f t="shared" si="27"/>
        <v>3.8530000000000002</v>
      </c>
      <c r="J1761">
        <v>4.4390000000000001</v>
      </c>
      <c r="K1761">
        <v>4.1180000000000003</v>
      </c>
      <c r="L1761">
        <v>4.34</v>
      </c>
    </row>
    <row r="1762" spans="1:12" x14ac:dyDescent="0.2">
      <c r="A1762" s="36">
        <v>46218.597222222197</v>
      </c>
      <c r="B1762">
        <v>3.4239999999999999</v>
      </c>
      <c r="C1762">
        <v>3.109</v>
      </c>
      <c r="D1762">
        <v>4.1520000000000001</v>
      </c>
      <c r="E1762">
        <v>3.867</v>
      </c>
      <c r="F1762">
        <v>3.21</v>
      </c>
      <c r="G1762">
        <v>5.3</v>
      </c>
      <c r="H1762">
        <v>4.8</v>
      </c>
      <c r="I1762" s="37">
        <f t="shared" si="27"/>
        <v>3.9802857142857144</v>
      </c>
      <c r="J1762">
        <v>3.1659999999999999</v>
      </c>
      <c r="K1762">
        <v>3.4009999999999998</v>
      </c>
      <c r="L1762">
        <v>4.149</v>
      </c>
    </row>
    <row r="1763" spans="1:12" x14ac:dyDescent="0.2">
      <c r="A1763" s="36">
        <v>46218.604166666701</v>
      </c>
      <c r="B1763">
        <v>3.0859999999999999</v>
      </c>
      <c r="C1763">
        <v>4.17</v>
      </c>
      <c r="D1763">
        <v>4.0579999999999998</v>
      </c>
      <c r="E1763">
        <v>3.5840000000000001</v>
      </c>
      <c r="F1763">
        <v>4.1059999999999999</v>
      </c>
      <c r="G1763">
        <v>3.9</v>
      </c>
      <c r="H1763">
        <v>3.9</v>
      </c>
      <c r="I1763" s="37">
        <f t="shared" si="27"/>
        <v>3.8291428571428563</v>
      </c>
      <c r="J1763">
        <v>4.3470000000000004</v>
      </c>
      <c r="K1763">
        <v>3.7250000000000001</v>
      </c>
      <c r="L1763">
        <v>4.4249999999999998</v>
      </c>
    </row>
    <row r="1764" spans="1:12" x14ac:dyDescent="0.2">
      <c r="A1764" s="36">
        <v>46218.611111111102</v>
      </c>
      <c r="B1764">
        <v>3.2549999999999999</v>
      </c>
      <c r="C1764">
        <v>3.105</v>
      </c>
      <c r="D1764">
        <v>3.105</v>
      </c>
      <c r="E1764">
        <v>3.0019999999999998</v>
      </c>
      <c r="F1764">
        <v>3.4209999999999998</v>
      </c>
      <c r="G1764">
        <v>3.6</v>
      </c>
      <c r="H1764">
        <v>4.5</v>
      </c>
      <c r="I1764" s="37">
        <f t="shared" si="27"/>
        <v>3.4268571428571426</v>
      </c>
      <c r="J1764">
        <v>4.3150000000000004</v>
      </c>
      <c r="K1764">
        <v>3.5880000000000001</v>
      </c>
      <c r="L1764">
        <v>3.83</v>
      </c>
    </row>
    <row r="1765" spans="1:12" x14ac:dyDescent="0.2">
      <c r="A1765" s="36">
        <v>46218.618055555598</v>
      </c>
      <c r="B1765">
        <v>2.5209999999999999</v>
      </c>
      <c r="C1765">
        <v>2.6120000000000001</v>
      </c>
      <c r="D1765">
        <v>3.0649999999999999</v>
      </c>
      <c r="E1765">
        <v>2.8620000000000001</v>
      </c>
      <c r="F1765">
        <v>2.42</v>
      </c>
      <c r="G1765">
        <v>5</v>
      </c>
      <c r="H1765">
        <v>4.5999999999999996</v>
      </c>
      <c r="I1765" s="37">
        <f t="shared" si="27"/>
        <v>3.2971428571428567</v>
      </c>
      <c r="J1765">
        <v>3.4870000000000001</v>
      </c>
      <c r="K1765">
        <v>4.7939999999999996</v>
      </c>
      <c r="L1765">
        <v>3.6819999999999999</v>
      </c>
    </row>
    <row r="1766" spans="1:12" x14ac:dyDescent="0.2">
      <c r="A1766" s="36">
        <v>46218.625</v>
      </c>
      <c r="B1766">
        <v>3.4950000000000001</v>
      </c>
      <c r="C1766">
        <v>3.3170000000000002</v>
      </c>
      <c r="D1766">
        <v>2.907</v>
      </c>
      <c r="E1766">
        <v>3.097</v>
      </c>
      <c r="F1766">
        <v>3.589</v>
      </c>
      <c r="G1766">
        <v>4.7</v>
      </c>
      <c r="H1766">
        <v>4.5999999999999996</v>
      </c>
      <c r="I1766" s="37">
        <f t="shared" si="27"/>
        <v>3.6721428571428567</v>
      </c>
      <c r="J1766">
        <v>3.6789999999999998</v>
      </c>
      <c r="K1766">
        <v>3.133</v>
      </c>
      <c r="L1766">
        <v>4.0730000000000004</v>
      </c>
    </row>
    <row r="1767" spans="1:12" x14ac:dyDescent="0.2">
      <c r="A1767" s="36">
        <v>46218.631944444503</v>
      </c>
      <c r="B1767">
        <v>4.8250000000000002</v>
      </c>
      <c r="C1767">
        <v>4.1319999999999997</v>
      </c>
      <c r="D1767">
        <v>4.3680000000000003</v>
      </c>
      <c r="E1767">
        <v>4.1150000000000002</v>
      </c>
      <c r="F1767">
        <v>4.2050000000000001</v>
      </c>
      <c r="G1767">
        <v>2.9</v>
      </c>
      <c r="H1767">
        <v>3.8</v>
      </c>
      <c r="I1767" s="37">
        <f t="shared" si="27"/>
        <v>4.0492857142857144</v>
      </c>
      <c r="J1767">
        <v>3.8780000000000001</v>
      </c>
      <c r="K1767">
        <v>3.7629999999999999</v>
      </c>
      <c r="L1767">
        <v>4.4279999999999999</v>
      </c>
    </row>
    <row r="1768" spans="1:12" x14ac:dyDescent="0.2">
      <c r="A1768" s="36">
        <v>46218.638888888898</v>
      </c>
      <c r="B1768">
        <v>4.1139999999999999</v>
      </c>
      <c r="C1768">
        <v>3.9049999999999998</v>
      </c>
      <c r="D1768">
        <v>4.415</v>
      </c>
      <c r="E1768">
        <v>4.093</v>
      </c>
      <c r="F1768">
        <v>4.1829999999999998</v>
      </c>
      <c r="G1768">
        <v>4</v>
      </c>
      <c r="H1768">
        <v>4</v>
      </c>
      <c r="I1768" s="37">
        <f t="shared" si="27"/>
        <v>4.1014285714285714</v>
      </c>
      <c r="J1768">
        <v>4.3810000000000002</v>
      </c>
      <c r="K1768">
        <v>2.9740000000000002</v>
      </c>
      <c r="L1768">
        <v>4.0090000000000003</v>
      </c>
    </row>
    <row r="1769" spans="1:12" x14ac:dyDescent="0.2">
      <c r="A1769" s="36">
        <v>46218.652777777803</v>
      </c>
      <c r="B1769">
        <v>3.5449999999999999</v>
      </c>
      <c r="C1769">
        <v>3.4060000000000001</v>
      </c>
      <c r="D1769">
        <v>3.8940000000000001</v>
      </c>
      <c r="E1769">
        <v>3.3420000000000001</v>
      </c>
      <c r="F1769">
        <v>4.1820000000000004</v>
      </c>
      <c r="G1769">
        <v>4.8</v>
      </c>
      <c r="H1769">
        <v>4.9000000000000004</v>
      </c>
      <c r="I1769" s="37">
        <f t="shared" si="27"/>
        <v>4.0098571428571432</v>
      </c>
      <c r="J1769">
        <v>2.9140000000000001</v>
      </c>
      <c r="K1769">
        <v>3.3149999999999999</v>
      </c>
      <c r="L1769">
        <v>3.5430000000000001</v>
      </c>
    </row>
    <row r="1770" spans="1:12" x14ac:dyDescent="0.2">
      <c r="A1770" s="36">
        <v>46218.659722222197</v>
      </c>
      <c r="B1770">
        <v>5.7789999999999999</v>
      </c>
      <c r="C1770">
        <v>3.9180000000000001</v>
      </c>
      <c r="D1770">
        <v>3.3490000000000002</v>
      </c>
      <c r="E1770">
        <v>3.67</v>
      </c>
      <c r="F1770">
        <v>4.1120000000000001</v>
      </c>
      <c r="G1770">
        <v>3.2</v>
      </c>
      <c r="H1770">
        <v>3.8</v>
      </c>
      <c r="I1770" s="37">
        <f t="shared" si="27"/>
        <v>3.975428571428572</v>
      </c>
      <c r="J1770">
        <v>3.3439999999999999</v>
      </c>
      <c r="K1770">
        <v>3.198</v>
      </c>
      <c r="L1770">
        <v>2.976</v>
      </c>
    </row>
    <row r="1771" spans="1:12" x14ac:dyDescent="0.2">
      <c r="A1771" s="36">
        <v>46218.666666666701</v>
      </c>
      <c r="B1771">
        <v>4.7290000000000001</v>
      </c>
      <c r="C1771">
        <v>5.3929999999999998</v>
      </c>
      <c r="D1771">
        <v>4.2770000000000001</v>
      </c>
      <c r="E1771">
        <v>4.5839999999999996</v>
      </c>
      <c r="F1771">
        <v>3.8940000000000001</v>
      </c>
      <c r="G1771">
        <v>4.0999999999999996</v>
      </c>
      <c r="H1771">
        <v>3.7</v>
      </c>
      <c r="I1771" s="37">
        <f t="shared" si="27"/>
        <v>4.382428571428572</v>
      </c>
      <c r="J1771">
        <v>3.3839999999999999</v>
      </c>
      <c r="K1771">
        <v>3.7160000000000002</v>
      </c>
      <c r="L1771">
        <v>3.83</v>
      </c>
    </row>
    <row r="1772" spans="1:12" x14ac:dyDescent="0.2">
      <c r="A1772" s="36">
        <v>46218.680555555598</v>
      </c>
      <c r="B1772">
        <v>4.1559999999999997</v>
      </c>
      <c r="C1772">
        <v>4.5430000000000001</v>
      </c>
      <c r="D1772">
        <v>4.452</v>
      </c>
      <c r="E1772">
        <v>4.4989999999999997</v>
      </c>
      <c r="F1772">
        <v>4.2169999999999996</v>
      </c>
      <c r="G1772">
        <v>3.3</v>
      </c>
      <c r="H1772">
        <v>3.1</v>
      </c>
      <c r="I1772" s="37">
        <f t="shared" si="27"/>
        <v>4.0381428571428568</v>
      </c>
      <c r="J1772">
        <v>4.1479999999999997</v>
      </c>
      <c r="K1772">
        <v>2.8570000000000002</v>
      </c>
      <c r="L1772">
        <v>3.91</v>
      </c>
    </row>
    <row r="1773" spans="1:12" x14ac:dyDescent="0.2">
      <c r="A1773" s="36">
        <v>46218.694444444503</v>
      </c>
      <c r="B1773">
        <v>4.7809999999999997</v>
      </c>
      <c r="C1773">
        <v>5.3419999999999996</v>
      </c>
      <c r="D1773">
        <v>4.6950000000000003</v>
      </c>
      <c r="E1773">
        <v>5.0019999999999998</v>
      </c>
      <c r="F1773">
        <v>4.351</v>
      </c>
      <c r="G1773">
        <v>3.9</v>
      </c>
      <c r="H1773">
        <v>3.5</v>
      </c>
      <c r="I1773" s="37">
        <f t="shared" si="27"/>
        <v>4.5101428571428572</v>
      </c>
      <c r="J1773">
        <v>3.2719999999999998</v>
      </c>
      <c r="K1773">
        <v>3.1589999999999998</v>
      </c>
      <c r="L1773">
        <v>2.9359999999999999</v>
      </c>
    </row>
    <row r="1774" spans="1:12" x14ac:dyDescent="0.2">
      <c r="A1774" s="36">
        <v>46218.701388888898</v>
      </c>
      <c r="B1774">
        <v>4.1349999999999998</v>
      </c>
      <c r="C1774">
        <v>3.65</v>
      </c>
      <c r="D1774">
        <v>3.4820000000000002</v>
      </c>
      <c r="E1774">
        <v>3.669</v>
      </c>
      <c r="F1774">
        <v>3.754</v>
      </c>
      <c r="G1774">
        <v>4.7</v>
      </c>
      <c r="H1774">
        <v>4.0999999999999996</v>
      </c>
      <c r="I1774" s="37">
        <f t="shared" si="27"/>
        <v>3.9271428571428575</v>
      </c>
      <c r="J1774">
        <v>3.5390000000000001</v>
      </c>
      <c r="K1774">
        <v>3.367</v>
      </c>
      <c r="L1774">
        <v>2.9249999999999998</v>
      </c>
    </row>
    <row r="1775" spans="1:12" x14ac:dyDescent="0.2">
      <c r="A1775" s="36">
        <v>46218.715277777803</v>
      </c>
      <c r="B1775">
        <v>4.1100000000000003</v>
      </c>
      <c r="C1775">
        <v>4.5140000000000002</v>
      </c>
      <c r="D1775">
        <v>3.702</v>
      </c>
      <c r="E1775">
        <v>4.4939999999999998</v>
      </c>
      <c r="F1775">
        <v>4.6029999999999998</v>
      </c>
      <c r="G1775">
        <v>4.2</v>
      </c>
      <c r="H1775">
        <v>3.8</v>
      </c>
      <c r="I1775" s="37">
        <f t="shared" si="27"/>
        <v>4.2032857142857143</v>
      </c>
      <c r="J1775">
        <v>2.843</v>
      </c>
      <c r="K1775">
        <v>2.2120000000000002</v>
      </c>
      <c r="L1775">
        <v>3.4220000000000002</v>
      </c>
    </row>
    <row r="1776" spans="1:12" x14ac:dyDescent="0.2">
      <c r="A1776" s="36">
        <v>46218.722222222197</v>
      </c>
      <c r="B1776">
        <v>3.867</v>
      </c>
      <c r="C1776">
        <v>3.5339999999999998</v>
      </c>
      <c r="D1776">
        <v>3.4340000000000002</v>
      </c>
      <c r="E1776">
        <v>3.7229999999999999</v>
      </c>
      <c r="F1776">
        <v>3.6309999999999998</v>
      </c>
      <c r="G1776">
        <v>4.3</v>
      </c>
      <c r="H1776">
        <v>3.8</v>
      </c>
      <c r="I1776" s="37">
        <f t="shared" si="27"/>
        <v>3.7555714285714288</v>
      </c>
      <c r="J1776">
        <v>3.5339999999999998</v>
      </c>
      <c r="K1776">
        <v>2.722</v>
      </c>
      <c r="L1776">
        <v>3.9860000000000002</v>
      </c>
    </row>
    <row r="1777" spans="1:12" x14ac:dyDescent="0.2">
      <c r="A1777" s="36">
        <v>46218.736111111102</v>
      </c>
      <c r="B1777">
        <v>4.2560000000000002</v>
      </c>
      <c r="C1777">
        <v>3.387</v>
      </c>
      <c r="D1777">
        <v>3.5390000000000001</v>
      </c>
      <c r="E1777">
        <v>3.26</v>
      </c>
      <c r="F1777">
        <v>3.8759999999999999</v>
      </c>
      <c r="G1777">
        <v>3.6</v>
      </c>
      <c r="H1777">
        <v>3.8</v>
      </c>
      <c r="I1777" s="37">
        <f t="shared" si="27"/>
        <v>3.6740000000000004</v>
      </c>
      <c r="J1777">
        <v>3.3679999999999999</v>
      </c>
      <c r="K1777">
        <v>3.0179999999999998</v>
      </c>
      <c r="L1777">
        <v>3.1070000000000002</v>
      </c>
    </row>
    <row r="1778" spans="1:12" x14ac:dyDescent="0.2">
      <c r="A1778" s="36">
        <v>46218.743055555598</v>
      </c>
      <c r="B1778">
        <v>4.7709999999999999</v>
      </c>
      <c r="C1778">
        <v>4.5540000000000003</v>
      </c>
      <c r="D1778">
        <v>3.27</v>
      </c>
      <c r="E1778">
        <v>4.242</v>
      </c>
      <c r="F1778">
        <v>4.21</v>
      </c>
      <c r="G1778">
        <v>3.6</v>
      </c>
      <c r="H1778">
        <v>2.9</v>
      </c>
      <c r="I1778" s="37">
        <f t="shared" si="27"/>
        <v>3.9352857142857145</v>
      </c>
      <c r="J1778">
        <v>3.6920000000000002</v>
      </c>
      <c r="K1778">
        <v>3.1309999999999998</v>
      </c>
      <c r="L1778">
        <v>2.7149999999999999</v>
      </c>
    </row>
    <row r="1779" spans="1:12" x14ac:dyDescent="0.2">
      <c r="A1779" s="36">
        <v>46218.75</v>
      </c>
      <c r="B1779">
        <v>4.13</v>
      </c>
      <c r="C1779">
        <v>4.2430000000000003</v>
      </c>
      <c r="D1779">
        <v>3.7879999999999998</v>
      </c>
      <c r="E1779">
        <v>4.5350000000000001</v>
      </c>
      <c r="F1779">
        <v>3.1829999999999998</v>
      </c>
      <c r="G1779">
        <v>3.9</v>
      </c>
      <c r="H1779">
        <v>3.6</v>
      </c>
      <c r="I1779" s="37">
        <f t="shared" si="27"/>
        <v>3.9112857142857145</v>
      </c>
      <c r="J1779">
        <v>3.3090000000000002</v>
      </c>
      <c r="K1779">
        <v>3.6819999999999999</v>
      </c>
      <c r="L1779">
        <v>3.294</v>
      </c>
    </row>
    <row r="1780" spans="1:12" x14ac:dyDescent="0.2">
      <c r="A1780" s="36">
        <v>46218.756944444503</v>
      </c>
      <c r="B1780">
        <v>4.3959999999999999</v>
      </c>
      <c r="C1780">
        <v>4.6550000000000002</v>
      </c>
      <c r="D1780">
        <v>4.2990000000000004</v>
      </c>
      <c r="E1780">
        <v>4.32</v>
      </c>
      <c r="F1780">
        <v>3.8359999999999999</v>
      </c>
      <c r="G1780">
        <v>3.8</v>
      </c>
      <c r="H1780">
        <v>3</v>
      </c>
      <c r="I1780" s="37">
        <f t="shared" si="27"/>
        <v>4.0437142857142856</v>
      </c>
      <c r="J1780">
        <v>3.2879999999999998</v>
      </c>
      <c r="K1780">
        <v>3.254</v>
      </c>
      <c r="L1780">
        <v>2.7909999999999999</v>
      </c>
    </row>
    <row r="1781" spans="1:12" x14ac:dyDescent="0.2">
      <c r="A1781" s="36">
        <v>46218.763888888898</v>
      </c>
      <c r="B1781">
        <v>4.6559999999999997</v>
      </c>
      <c r="C1781">
        <v>4.8819999999999997</v>
      </c>
      <c r="D1781">
        <v>4.6319999999999997</v>
      </c>
      <c r="E1781">
        <v>4.7050000000000001</v>
      </c>
      <c r="F1781">
        <v>3.8420000000000001</v>
      </c>
      <c r="G1781">
        <v>4.7</v>
      </c>
      <c r="H1781">
        <v>3.6</v>
      </c>
      <c r="I1781" s="37">
        <f t="shared" si="27"/>
        <v>4.431</v>
      </c>
      <c r="J1781">
        <v>3.8450000000000002</v>
      </c>
      <c r="K1781">
        <v>3.5539999999999998</v>
      </c>
      <c r="L1781">
        <v>3.8919999999999999</v>
      </c>
    </row>
    <row r="1782" spans="1:12" x14ac:dyDescent="0.2">
      <c r="A1782" s="36">
        <v>46218.770833333299</v>
      </c>
      <c r="B1782">
        <v>4.2279999999999998</v>
      </c>
      <c r="C1782">
        <v>4.58</v>
      </c>
      <c r="D1782">
        <v>4.4980000000000002</v>
      </c>
      <c r="E1782">
        <v>4.0540000000000003</v>
      </c>
      <c r="F1782">
        <v>3.431</v>
      </c>
      <c r="G1782">
        <v>3.8</v>
      </c>
      <c r="H1782">
        <v>3.7</v>
      </c>
      <c r="I1782" s="37">
        <f t="shared" si="27"/>
        <v>4.0415714285714284</v>
      </c>
      <c r="J1782">
        <v>3.4590000000000001</v>
      </c>
      <c r="K1782">
        <v>3.4039999999999999</v>
      </c>
      <c r="L1782">
        <v>3.96</v>
      </c>
    </row>
    <row r="1783" spans="1:12" x14ac:dyDescent="0.2">
      <c r="A1783" s="36">
        <v>46218.777777777803</v>
      </c>
      <c r="B1783">
        <v>3.53</v>
      </c>
      <c r="C1783">
        <v>4.0860000000000003</v>
      </c>
      <c r="D1783">
        <v>3.7330000000000001</v>
      </c>
      <c r="E1783">
        <v>3.8730000000000002</v>
      </c>
      <c r="F1783">
        <v>3.125</v>
      </c>
      <c r="G1783">
        <v>3.4</v>
      </c>
      <c r="H1783">
        <v>3.4</v>
      </c>
      <c r="I1783" s="37">
        <f t="shared" si="27"/>
        <v>3.5924285714285711</v>
      </c>
      <c r="J1783">
        <v>2.9750000000000001</v>
      </c>
      <c r="K1783">
        <v>3.1560000000000001</v>
      </c>
      <c r="L1783">
        <v>3.2829999999999999</v>
      </c>
    </row>
    <row r="1784" spans="1:12" x14ac:dyDescent="0.2">
      <c r="A1784" s="36">
        <v>46218.784722222197</v>
      </c>
      <c r="B1784">
        <v>4.0149999999999997</v>
      </c>
      <c r="C1784">
        <v>3.9870000000000001</v>
      </c>
      <c r="D1784">
        <v>3.9940000000000002</v>
      </c>
      <c r="E1784">
        <v>3.7130000000000001</v>
      </c>
      <c r="F1784">
        <v>2.3410000000000002</v>
      </c>
      <c r="G1784">
        <v>3.6</v>
      </c>
      <c r="H1784">
        <v>2.7</v>
      </c>
      <c r="I1784" s="37">
        <f t="shared" si="27"/>
        <v>3.4785714285714286</v>
      </c>
      <c r="J1784">
        <v>3.9359999999999999</v>
      </c>
      <c r="K1784">
        <v>3.403</v>
      </c>
      <c r="L1784">
        <v>2.843</v>
      </c>
    </row>
    <row r="1785" spans="1:12" x14ac:dyDescent="0.2">
      <c r="A1785" s="36">
        <v>46218.791666666701</v>
      </c>
      <c r="B1785">
        <v>3.4969999999999999</v>
      </c>
      <c r="C1785">
        <v>4.2869999999999999</v>
      </c>
      <c r="D1785">
        <v>3.9039999999999999</v>
      </c>
      <c r="E1785">
        <v>3.75</v>
      </c>
      <c r="F1785">
        <v>2.5110000000000001</v>
      </c>
      <c r="G1785">
        <v>3.3</v>
      </c>
      <c r="H1785">
        <v>2.5</v>
      </c>
      <c r="I1785" s="37">
        <f t="shared" si="27"/>
        <v>3.3927142857142853</v>
      </c>
      <c r="J1785">
        <v>3.1469999999999998</v>
      </c>
      <c r="K1785">
        <v>3.3130000000000002</v>
      </c>
      <c r="L1785">
        <v>2.302</v>
      </c>
    </row>
    <row r="1786" spans="1:12" x14ac:dyDescent="0.2">
      <c r="A1786" s="36">
        <v>46218.798611111102</v>
      </c>
      <c r="B1786">
        <v>3.95</v>
      </c>
      <c r="C1786">
        <v>4.0209999999999999</v>
      </c>
      <c r="D1786">
        <v>3.92</v>
      </c>
      <c r="E1786">
        <v>3.8610000000000002</v>
      </c>
      <c r="F1786">
        <v>3.4820000000000002</v>
      </c>
      <c r="G1786">
        <v>3.2</v>
      </c>
      <c r="H1786">
        <v>2.2999999999999998</v>
      </c>
      <c r="I1786" s="37">
        <f t="shared" si="27"/>
        <v>3.5334285714285718</v>
      </c>
      <c r="J1786">
        <v>3.2570000000000001</v>
      </c>
      <c r="K1786">
        <v>2.9870000000000001</v>
      </c>
      <c r="L1786">
        <v>1.6479999999999999</v>
      </c>
    </row>
    <row r="1787" spans="1:12" x14ac:dyDescent="0.2">
      <c r="A1787" s="36">
        <v>46218.805555555598</v>
      </c>
      <c r="B1787">
        <v>5.1520000000000001</v>
      </c>
      <c r="C1787">
        <v>3.988</v>
      </c>
      <c r="D1787">
        <v>4.1680000000000001</v>
      </c>
      <c r="E1787">
        <v>4.468</v>
      </c>
      <c r="F1787">
        <v>5.6280000000000001</v>
      </c>
      <c r="G1787">
        <v>3.7</v>
      </c>
      <c r="H1787">
        <v>3.3</v>
      </c>
      <c r="I1787" s="37">
        <f t="shared" si="27"/>
        <v>4.3434285714285714</v>
      </c>
      <c r="J1787">
        <v>2.1970000000000001</v>
      </c>
      <c r="K1787">
        <v>2.085</v>
      </c>
      <c r="L1787">
        <v>2.476</v>
      </c>
    </row>
    <row r="1788" spans="1:12" x14ac:dyDescent="0.2">
      <c r="A1788" s="36">
        <v>46218.8125</v>
      </c>
      <c r="B1788">
        <v>5.032</v>
      </c>
      <c r="C1788">
        <v>4.7869999999999999</v>
      </c>
      <c r="D1788">
        <v>4.5190000000000001</v>
      </c>
      <c r="E1788">
        <v>3.6230000000000002</v>
      </c>
      <c r="F1788">
        <v>5.5129999999999999</v>
      </c>
      <c r="G1788">
        <v>3.7</v>
      </c>
      <c r="H1788">
        <v>3.6</v>
      </c>
      <c r="I1788" s="37">
        <f t="shared" si="27"/>
        <v>4.3962857142857139</v>
      </c>
      <c r="J1788">
        <v>2.9809999999999999</v>
      </c>
      <c r="K1788">
        <v>2.5939999999999999</v>
      </c>
      <c r="L1788">
        <v>2.5089999999999999</v>
      </c>
    </row>
    <row r="1789" spans="1:12" x14ac:dyDescent="0.2">
      <c r="A1789" s="36">
        <v>46218.819444444503</v>
      </c>
      <c r="B1789">
        <v>4.9269999999999996</v>
      </c>
      <c r="C1789">
        <v>4.851</v>
      </c>
      <c r="D1789">
        <v>5.2469999999999999</v>
      </c>
      <c r="E1789">
        <v>4.0469999999999997</v>
      </c>
      <c r="F1789">
        <v>5.585</v>
      </c>
      <c r="G1789">
        <v>3.8</v>
      </c>
      <c r="H1789">
        <v>3.4</v>
      </c>
      <c r="I1789" s="37">
        <f t="shared" si="27"/>
        <v>4.5510000000000002</v>
      </c>
      <c r="J1789">
        <v>2.8290000000000002</v>
      </c>
      <c r="K1789">
        <v>1.6719999999999999</v>
      </c>
      <c r="L1789">
        <v>2.024</v>
      </c>
    </row>
    <row r="1790" spans="1:12" x14ac:dyDescent="0.2">
      <c r="A1790" s="36">
        <v>46218.826388888898</v>
      </c>
      <c r="B1790">
        <v>5.1870000000000003</v>
      </c>
      <c r="C1790">
        <v>5.1749999999999998</v>
      </c>
      <c r="D1790">
        <v>5.1340000000000003</v>
      </c>
      <c r="E1790">
        <v>4.6859999999999999</v>
      </c>
      <c r="F1790">
        <v>5.359</v>
      </c>
      <c r="G1790">
        <v>3.9</v>
      </c>
      <c r="H1790">
        <v>3.5</v>
      </c>
      <c r="I1790" s="37">
        <f t="shared" si="27"/>
        <v>4.705857142857143</v>
      </c>
      <c r="J1790">
        <v>1.8919999999999999</v>
      </c>
      <c r="K1790">
        <v>1.843</v>
      </c>
      <c r="L1790">
        <v>2.238</v>
      </c>
    </row>
    <row r="1791" spans="1:12" x14ac:dyDescent="0.2">
      <c r="A1791" s="36">
        <v>46218.833333333299</v>
      </c>
      <c r="B1791">
        <v>5.266</v>
      </c>
      <c r="C1791">
        <v>5.5510000000000002</v>
      </c>
      <c r="D1791">
        <v>5.9269999999999996</v>
      </c>
      <c r="E1791">
        <v>4.8369999999999997</v>
      </c>
      <c r="F1791">
        <v>5.4580000000000002</v>
      </c>
      <c r="G1791">
        <v>3.4</v>
      </c>
      <c r="H1791">
        <v>2.9</v>
      </c>
      <c r="I1791" s="37">
        <f t="shared" si="27"/>
        <v>4.7627142857142859</v>
      </c>
      <c r="J1791">
        <v>1.7869999999999999</v>
      </c>
      <c r="K1791">
        <v>1.9419999999999999</v>
      </c>
      <c r="L1791">
        <v>2.2690000000000001</v>
      </c>
    </row>
    <row r="1792" spans="1:12" x14ac:dyDescent="0.2">
      <c r="A1792" s="36">
        <v>46218.847222222197</v>
      </c>
      <c r="B1792">
        <v>5.3390000000000004</v>
      </c>
      <c r="C1792">
        <v>5.0540000000000003</v>
      </c>
      <c r="D1792">
        <v>4.7809999999999997</v>
      </c>
      <c r="E1792">
        <v>5.4630000000000001</v>
      </c>
      <c r="F1792">
        <v>4.8529999999999998</v>
      </c>
      <c r="G1792">
        <v>1.5</v>
      </c>
      <c r="H1792">
        <v>3</v>
      </c>
      <c r="I1792" s="37">
        <f t="shared" si="27"/>
        <v>4.2842857142857147</v>
      </c>
      <c r="J1792">
        <v>2.976</v>
      </c>
      <c r="K1792">
        <v>2.702</v>
      </c>
      <c r="L1792">
        <v>3.2410000000000001</v>
      </c>
    </row>
    <row r="1793" spans="1:12" x14ac:dyDescent="0.2">
      <c r="A1793" s="36">
        <v>46218.854166666701</v>
      </c>
      <c r="B1793">
        <v>5.7130000000000001</v>
      </c>
      <c r="C1793">
        <v>5.4569999999999999</v>
      </c>
      <c r="D1793">
        <v>4.5570000000000004</v>
      </c>
      <c r="E1793">
        <v>4.9550000000000001</v>
      </c>
      <c r="F1793">
        <v>5.2290000000000001</v>
      </c>
      <c r="G1793">
        <v>3</v>
      </c>
      <c r="H1793">
        <v>3.2</v>
      </c>
      <c r="I1793" s="37">
        <f t="shared" si="27"/>
        <v>4.5872857142857146</v>
      </c>
      <c r="J1793">
        <v>3.1259999999999999</v>
      </c>
      <c r="K1793">
        <v>3.2450000000000001</v>
      </c>
      <c r="L1793">
        <v>3.0190000000000001</v>
      </c>
    </row>
    <row r="1794" spans="1:12" x14ac:dyDescent="0.2">
      <c r="A1794" s="36">
        <v>46218.861111111102</v>
      </c>
      <c r="B1794">
        <v>5.4690000000000003</v>
      </c>
      <c r="C1794">
        <v>5.0259999999999998</v>
      </c>
      <c r="D1794">
        <v>4.9649999999999999</v>
      </c>
      <c r="E1794">
        <v>5.32</v>
      </c>
      <c r="F1794">
        <v>5.9820000000000002</v>
      </c>
      <c r="G1794">
        <v>3.3</v>
      </c>
      <c r="H1794">
        <v>3.4</v>
      </c>
      <c r="I1794" s="37">
        <f t="shared" si="27"/>
        <v>4.7802857142857151</v>
      </c>
      <c r="J1794">
        <v>3.2890000000000001</v>
      </c>
      <c r="K1794">
        <v>3.5939999999999999</v>
      </c>
      <c r="L1794">
        <v>3.4820000000000002</v>
      </c>
    </row>
    <row r="1795" spans="1:12" x14ac:dyDescent="0.2">
      <c r="A1795" s="36">
        <v>46218.868055555598</v>
      </c>
      <c r="B1795">
        <v>6.3540000000000001</v>
      </c>
      <c r="C1795">
        <v>4.9210000000000003</v>
      </c>
      <c r="D1795">
        <v>4.423</v>
      </c>
      <c r="E1795">
        <v>5.242</v>
      </c>
      <c r="F1795">
        <v>7.6159999999999997</v>
      </c>
      <c r="G1795">
        <v>3.7</v>
      </c>
      <c r="H1795">
        <v>3.6</v>
      </c>
      <c r="I1795" s="37">
        <f t="shared" si="27"/>
        <v>5.1222857142857148</v>
      </c>
      <c r="J1795">
        <v>4.2590000000000003</v>
      </c>
      <c r="K1795">
        <v>3.6709999999999998</v>
      </c>
      <c r="L1795">
        <v>4.0270000000000001</v>
      </c>
    </row>
    <row r="1796" spans="1:12" x14ac:dyDescent="0.2">
      <c r="A1796" s="36">
        <v>46218.875</v>
      </c>
      <c r="B1796">
        <v>6.117</v>
      </c>
      <c r="C1796">
        <v>5.641</v>
      </c>
      <c r="D1796">
        <v>3.09</v>
      </c>
      <c r="E1796">
        <v>5.0880000000000001</v>
      </c>
      <c r="F1796">
        <v>6.915</v>
      </c>
      <c r="G1796">
        <v>3.8</v>
      </c>
      <c r="H1796">
        <v>3.8</v>
      </c>
      <c r="I1796" s="37">
        <f t="shared" si="27"/>
        <v>4.9215714285714283</v>
      </c>
      <c r="J1796">
        <v>5.12</v>
      </c>
      <c r="K1796">
        <v>5.1920000000000002</v>
      </c>
      <c r="L1796">
        <v>5.3789999999999996</v>
      </c>
    </row>
    <row r="1797" spans="1:12" x14ac:dyDescent="0.2">
      <c r="A1797" s="36">
        <v>46218.881944444503</v>
      </c>
      <c r="B1797">
        <v>6.117</v>
      </c>
      <c r="C1797">
        <v>6.24</v>
      </c>
      <c r="D1797">
        <v>3.4830000000000001</v>
      </c>
      <c r="E1797">
        <v>5.3289999999999997</v>
      </c>
      <c r="F1797">
        <v>6.7060000000000004</v>
      </c>
      <c r="G1797">
        <v>4</v>
      </c>
      <c r="H1797">
        <v>3.5</v>
      </c>
      <c r="I1797" s="37">
        <f t="shared" si="27"/>
        <v>5.0535714285714288</v>
      </c>
      <c r="J1797">
        <v>6.3630000000000004</v>
      </c>
      <c r="K1797">
        <v>5.5640000000000001</v>
      </c>
      <c r="L1797">
        <v>5.8010000000000002</v>
      </c>
    </row>
    <row r="1798" spans="1:12" x14ac:dyDescent="0.2">
      <c r="A1798" s="36">
        <v>46218.888888888898</v>
      </c>
      <c r="B1798">
        <v>6.4820000000000002</v>
      </c>
      <c r="C1798">
        <v>5.484</v>
      </c>
      <c r="D1798">
        <v>3.4710000000000001</v>
      </c>
      <c r="E1798">
        <v>5.9820000000000002</v>
      </c>
      <c r="F1798">
        <v>7.0540000000000003</v>
      </c>
      <c r="G1798">
        <v>4</v>
      </c>
      <c r="H1798">
        <v>3.6</v>
      </c>
      <c r="I1798" s="37">
        <f t="shared" si="27"/>
        <v>5.1532857142857145</v>
      </c>
      <c r="J1798">
        <v>5.7779999999999996</v>
      </c>
      <c r="K1798">
        <v>5.6559999999999997</v>
      </c>
      <c r="L1798">
        <v>5.5350000000000001</v>
      </c>
    </row>
    <row r="1799" spans="1:12" x14ac:dyDescent="0.2">
      <c r="A1799" s="36">
        <v>46218.895833333299</v>
      </c>
      <c r="B1799">
        <v>6.8079999999999998</v>
      </c>
      <c r="C1799">
        <v>3.9990000000000001</v>
      </c>
      <c r="D1799">
        <v>4.5</v>
      </c>
      <c r="E1799">
        <v>6.742</v>
      </c>
      <c r="F1799">
        <v>7.125</v>
      </c>
      <c r="G1799">
        <v>4.3</v>
      </c>
      <c r="H1799">
        <v>3.9</v>
      </c>
      <c r="I1799" s="37">
        <f t="shared" si="27"/>
        <v>5.3391428571428561</v>
      </c>
      <c r="J1799">
        <v>5.9889999999999999</v>
      </c>
      <c r="K1799">
        <v>6.1269999999999998</v>
      </c>
      <c r="L1799">
        <v>6.0140000000000002</v>
      </c>
    </row>
    <row r="1800" spans="1:12" x14ac:dyDescent="0.2">
      <c r="A1800" s="36">
        <v>46218.902777777803</v>
      </c>
      <c r="B1800">
        <v>6.383</v>
      </c>
      <c r="C1800">
        <v>4.8440000000000003</v>
      </c>
      <c r="D1800">
        <v>6.6050000000000004</v>
      </c>
      <c r="E1800">
        <v>5.6120000000000001</v>
      </c>
      <c r="F1800">
        <v>7.0579999999999998</v>
      </c>
      <c r="G1800">
        <v>4.8</v>
      </c>
      <c r="H1800">
        <v>4</v>
      </c>
      <c r="I1800" s="37">
        <f t="shared" ref="I1800:I1863" si="28">AVERAGE(B1800:H1800)</f>
        <v>5.6145714285714288</v>
      </c>
      <c r="J1800">
        <v>6.7539999999999996</v>
      </c>
      <c r="K1800">
        <v>5.8129999999999997</v>
      </c>
      <c r="L1800">
        <v>6.7229999999999999</v>
      </c>
    </row>
    <row r="1801" spans="1:12" x14ac:dyDescent="0.2">
      <c r="A1801" s="36">
        <v>46218.916666666701</v>
      </c>
      <c r="B1801">
        <v>5.4960000000000004</v>
      </c>
      <c r="C1801">
        <v>5.2190000000000003</v>
      </c>
      <c r="D1801">
        <v>5.7309999999999999</v>
      </c>
      <c r="E1801">
        <v>5.5339999999999998</v>
      </c>
      <c r="F1801">
        <v>6.5519999999999996</v>
      </c>
      <c r="G1801">
        <v>5.4</v>
      </c>
      <c r="H1801">
        <v>5.2</v>
      </c>
      <c r="I1801" s="37">
        <f t="shared" si="28"/>
        <v>5.5902857142857139</v>
      </c>
      <c r="J1801">
        <v>7.0650000000000004</v>
      </c>
      <c r="K1801">
        <v>6.1479999999999997</v>
      </c>
      <c r="L1801">
        <v>6.5140000000000002</v>
      </c>
    </row>
    <row r="1802" spans="1:12" x14ac:dyDescent="0.2">
      <c r="A1802" s="36">
        <v>46218.923611111102</v>
      </c>
      <c r="B1802">
        <v>5.6289999999999996</v>
      </c>
      <c r="C1802">
        <v>5.891</v>
      </c>
      <c r="D1802">
        <v>5.7030000000000003</v>
      </c>
      <c r="E1802">
        <v>5.4779999999999998</v>
      </c>
      <c r="F1802">
        <v>6.9020000000000001</v>
      </c>
      <c r="G1802">
        <v>5.4</v>
      </c>
      <c r="H1802">
        <v>6.1</v>
      </c>
      <c r="I1802" s="37">
        <f t="shared" si="28"/>
        <v>5.8718571428571433</v>
      </c>
      <c r="J1802">
        <v>6.9980000000000002</v>
      </c>
      <c r="K1802">
        <v>6.8520000000000003</v>
      </c>
      <c r="L1802">
        <v>6.7619999999999996</v>
      </c>
    </row>
    <row r="1803" spans="1:12" x14ac:dyDescent="0.2">
      <c r="A1803" s="36">
        <v>46218.930555555598</v>
      </c>
      <c r="B1803">
        <v>5.0110000000000001</v>
      </c>
      <c r="C1803">
        <v>5.468</v>
      </c>
      <c r="D1803">
        <v>5.8819999999999997</v>
      </c>
      <c r="E1803">
        <v>5.5780000000000003</v>
      </c>
      <c r="F1803">
        <v>6.5019999999999998</v>
      </c>
      <c r="G1803">
        <v>6.2</v>
      </c>
      <c r="H1803">
        <v>6.1</v>
      </c>
      <c r="I1803" s="37">
        <f t="shared" si="28"/>
        <v>5.8201428571428568</v>
      </c>
      <c r="J1803">
        <v>6.73</v>
      </c>
      <c r="K1803">
        <v>6.9669999999999996</v>
      </c>
      <c r="L1803">
        <v>6.6139999999999999</v>
      </c>
    </row>
    <row r="1804" spans="1:12" x14ac:dyDescent="0.2">
      <c r="A1804" s="36">
        <v>46218.944444444503</v>
      </c>
      <c r="B1804">
        <v>6.4480000000000004</v>
      </c>
      <c r="C1804">
        <v>5.9560000000000004</v>
      </c>
      <c r="D1804">
        <v>6.2859999999999996</v>
      </c>
      <c r="E1804">
        <v>5.891</v>
      </c>
      <c r="F1804">
        <v>7.2160000000000002</v>
      </c>
      <c r="G1804">
        <v>8.1</v>
      </c>
      <c r="H1804">
        <v>5.5</v>
      </c>
      <c r="I1804" s="37">
        <f t="shared" si="28"/>
        <v>6.4852857142857143</v>
      </c>
      <c r="J1804">
        <v>6.4870000000000001</v>
      </c>
      <c r="K1804">
        <v>5.234</v>
      </c>
      <c r="L1804">
        <v>6.5709999999999997</v>
      </c>
    </row>
    <row r="1805" spans="1:12" x14ac:dyDescent="0.2">
      <c r="A1805" s="36">
        <v>46218.951388888898</v>
      </c>
      <c r="B1805">
        <v>5.7389999999999999</v>
      </c>
      <c r="C1805">
        <v>6.0049999999999999</v>
      </c>
      <c r="D1805">
        <v>5.931</v>
      </c>
      <c r="E1805">
        <v>5.9290000000000003</v>
      </c>
      <c r="F1805">
        <v>6.843</v>
      </c>
      <c r="G1805">
        <v>9</v>
      </c>
      <c r="H1805">
        <v>5.5</v>
      </c>
      <c r="I1805" s="37">
        <f t="shared" si="28"/>
        <v>6.4210000000000003</v>
      </c>
      <c r="J1805">
        <v>6.7809999999999997</v>
      </c>
      <c r="K1805">
        <v>3.7650000000000001</v>
      </c>
      <c r="L1805">
        <v>6.5149999999999997</v>
      </c>
    </row>
    <row r="1806" spans="1:12" x14ac:dyDescent="0.2">
      <c r="A1806" s="36">
        <v>46218.958333333299</v>
      </c>
      <c r="B1806">
        <v>5.5940000000000003</v>
      </c>
      <c r="C1806">
        <v>5.26</v>
      </c>
      <c r="D1806">
        <v>5.6879999999999997</v>
      </c>
      <c r="E1806">
        <v>5.758</v>
      </c>
      <c r="F1806">
        <v>6.2430000000000003</v>
      </c>
      <c r="G1806">
        <v>8.6</v>
      </c>
      <c r="H1806">
        <v>5.8</v>
      </c>
      <c r="I1806" s="37">
        <f t="shared" si="28"/>
        <v>6.1347142857142858</v>
      </c>
      <c r="J1806">
        <v>6.53</v>
      </c>
      <c r="K1806">
        <v>5.1189999999999998</v>
      </c>
      <c r="L1806">
        <v>6.37</v>
      </c>
    </row>
    <row r="1807" spans="1:12" x14ac:dyDescent="0.2">
      <c r="A1807" s="36">
        <v>46218.965277777803</v>
      </c>
      <c r="B1807">
        <v>5.6319999999999997</v>
      </c>
      <c r="C1807">
        <v>5.359</v>
      </c>
      <c r="D1807">
        <v>5.3609999999999998</v>
      </c>
      <c r="E1807">
        <v>5.7050000000000001</v>
      </c>
      <c r="F1807">
        <v>6.024</v>
      </c>
      <c r="G1807">
        <v>8.1999999999999993</v>
      </c>
      <c r="H1807">
        <v>6.1</v>
      </c>
      <c r="I1807" s="37">
        <f t="shared" si="28"/>
        <v>6.0544285714285726</v>
      </c>
      <c r="J1807">
        <v>5.9450000000000003</v>
      </c>
      <c r="K1807">
        <v>5.3840000000000003</v>
      </c>
      <c r="L1807">
        <v>5.43</v>
      </c>
    </row>
    <row r="1808" spans="1:12" x14ac:dyDescent="0.2">
      <c r="A1808" s="36">
        <v>46218.972222222197</v>
      </c>
      <c r="B1808">
        <v>5.6470000000000002</v>
      </c>
      <c r="C1808">
        <v>5.55</v>
      </c>
      <c r="D1808">
        <v>5.5970000000000004</v>
      </c>
      <c r="E1808">
        <v>5.81</v>
      </c>
      <c r="F1808">
        <v>6.0549999999999997</v>
      </c>
      <c r="G1808">
        <v>7.9</v>
      </c>
      <c r="H1808">
        <v>6.5</v>
      </c>
      <c r="I1808" s="37">
        <f t="shared" si="28"/>
        <v>6.1512857142857138</v>
      </c>
      <c r="J1808">
        <v>5.83</v>
      </c>
      <c r="K1808">
        <v>5.0839999999999996</v>
      </c>
      <c r="L1808">
        <v>4.9980000000000002</v>
      </c>
    </row>
    <row r="1809" spans="1:12" x14ac:dyDescent="0.2">
      <c r="A1809" s="36">
        <v>46218.979166666701</v>
      </c>
      <c r="B1809">
        <v>5.8029999999999999</v>
      </c>
      <c r="C1809">
        <v>5.8289999999999997</v>
      </c>
      <c r="D1809">
        <v>6.0739999999999998</v>
      </c>
      <c r="E1809">
        <v>6.3029999999999999</v>
      </c>
      <c r="F1809">
        <v>6.4989999999999997</v>
      </c>
      <c r="G1809">
        <v>6.4</v>
      </c>
      <c r="H1809">
        <v>6.9</v>
      </c>
      <c r="I1809" s="37">
        <f t="shared" si="28"/>
        <v>6.258285714285714</v>
      </c>
      <c r="J1809">
        <v>4.9809999999999999</v>
      </c>
      <c r="K1809">
        <v>5.5490000000000004</v>
      </c>
      <c r="L1809">
        <v>5.28</v>
      </c>
    </row>
    <row r="1810" spans="1:12" x14ac:dyDescent="0.2">
      <c r="A1810" s="36">
        <v>46218.986111111102</v>
      </c>
      <c r="B1810">
        <v>5.218</v>
      </c>
      <c r="C1810">
        <v>5.7329999999999997</v>
      </c>
      <c r="D1810">
        <v>5.2640000000000002</v>
      </c>
      <c r="E1810">
        <v>5.7919999999999998</v>
      </c>
      <c r="F1810">
        <v>6.4790000000000001</v>
      </c>
      <c r="G1810">
        <v>6.1</v>
      </c>
      <c r="H1810">
        <v>6</v>
      </c>
      <c r="I1810" s="37">
        <f t="shared" si="28"/>
        <v>5.798</v>
      </c>
      <c r="J1810">
        <v>4.7089999999999996</v>
      </c>
      <c r="K1810">
        <v>5.21</v>
      </c>
      <c r="L1810">
        <v>4.9859999999999998</v>
      </c>
    </row>
    <row r="1811" spans="1:12" x14ac:dyDescent="0.2">
      <c r="A1811" s="36">
        <v>46218.993055555598</v>
      </c>
      <c r="B1811">
        <v>5.4950000000000001</v>
      </c>
      <c r="C1811">
        <v>5.6950000000000003</v>
      </c>
      <c r="D1811">
        <v>5.14</v>
      </c>
      <c r="E1811">
        <v>5.5679999999999996</v>
      </c>
      <c r="F1811">
        <v>6.0259999999999998</v>
      </c>
      <c r="G1811">
        <v>5.6</v>
      </c>
      <c r="H1811">
        <v>6</v>
      </c>
      <c r="I1811" s="37">
        <f t="shared" si="28"/>
        <v>5.6462857142857148</v>
      </c>
      <c r="J1811">
        <v>5.2320000000000002</v>
      </c>
      <c r="K1811">
        <v>4.9400000000000004</v>
      </c>
      <c r="L1811">
        <v>5.2370000000000001</v>
      </c>
    </row>
    <row r="1812" spans="1:12" x14ac:dyDescent="0.2">
      <c r="A1812" s="36">
        <v>46219</v>
      </c>
      <c r="B1812">
        <v>5.9909999999999997</v>
      </c>
      <c r="C1812">
        <v>6</v>
      </c>
      <c r="D1812">
        <v>5.9560000000000004</v>
      </c>
      <c r="E1812">
        <v>5.8520000000000003</v>
      </c>
      <c r="F1812">
        <v>5.8529999999999998</v>
      </c>
      <c r="G1812">
        <v>5.7</v>
      </c>
      <c r="H1812">
        <v>5.6</v>
      </c>
      <c r="I1812" s="37">
        <f t="shared" si="28"/>
        <v>5.8502857142857154</v>
      </c>
      <c r="J1812">
        <v>5.6470000000000002</v>
      </c>
      <c r="K1812">
        <v>4.8959999999999999</v>
      </c>
      <c r="L1812">
        <v>6.0469999999999997</v>
      </c>
    </row>
    <row r="1813" spans="1:12" x14ac:dyDescent="0.2">
      <c r="A1813" s="36">
        <v>46219.006944444503</v>
      </c>
      <c r="B1813">
        <v>6.3760000000000003</v>
      </c>
      <c r="C1813">
        <v>5.7889999999999997</v>
      </c>
      <c r="D1813">
        <v>6.4669999999999996</v>
      </c>
      <c r="E1813">
        <v>6.3769999999999998</v>
      </c>
      <c r="F1813">
        <v>6.4</v>
      </c>
      <c r="G1813">
        <v>5.5</v>
      </c>
      <c r="H1813">
        <v>5.2</v>
      </c>
      <c r="I1813" s="37">
        <f t="shared" si="28"/>
        <v>6.0155714285714286</v>
      </c>
      <c r="J1813">
        <v>5.4550000000000001</v>
      </c>
      <c r="K1813">
        <v>5.4640000000000004</v>
      </c>
      <c r="L1813">
        <v>5.407</v>
      </c>
    </row>
    <row r="1814" spans="1:12" x14ac:dyDescent="0.2">
      <c r="A1814" s="36">
        <v>46219.013888888898</v>
      </c>
      <c r="B1814">
        <v>6.4379999999999997</v>
      </c>
      <c r="C1814">
        <v>6.0250000000000004</v>
      </c>
      <c r="D1814">
        <v>6.375</v>
      </c>
      <c r="E1814">
        <v>6.4</v>
      </c>
      <c r="F1814">
        <v>6.28</v>
      </c>
      <c r="G1814">
        <v>5.7</v>
      </c>
      <c r="H1814">
        <v>5.3</v>
      </c>
      <c r="I1814" s="37">
        <f t="shared" si="28"/>
        <v>6.0739999999999998</v>
      </c>
      <c r="J1814">
        <v>5.9320000000000004</v>
      </c>
      <c r="K1814">
        <v>5.6929999999999996</v>
      </c>
      <c r="L1814">
        <v>5.6840000000000002</v>
      </c>
    </row>
    <row r="1815" spans="1:12" x14ac:dyDescent="0.2">
      <c r="A1815" s="36">
        <v>46219.020833333299</v>
      </c>
      <c r="B1815">
        <v>5.8840000000000003</v>
      </c>
      <c r="C1815">
        <v>6.0179999999999998</v>
      </c>
      <c r="D1815">
        <v>6.5090000000000003</v>
      </c>
      <c r="E1815">
        <v>5.8780000000000001</v>
      </c>
      <c r="F1815">
        <v>6.1760000000000002</v>
      </c>
      <c r="G1815">
        <v>5.6</v>
      </c>
      <c r="H1815">
        <v>5.8</v>
      </c>
      <c r="I1815" s="37">
        <f t="shared" si="28"/>
        <v>5.9807142857142859</v>
      </c>
      <c r="J1815">
        <v>6.05</v>
      </c>
      <c r="K1815">
        <v>5.625</v>
      </c>
      <c r="L1815">
        <v>5.7240000000000002</v>
      </c>
    </row>
    <row r="1816" spans="1:12" x14ac:dyDescent="0.2">
      <c r="A1816" s="36">
        <v>46219.027777777803</v>
      </c>
      <c r="B1816">
        <v>6.0019999999999998</v>
      </c>
      <c r="C1816">
        <v>6.1459999999999999</v>
      </c>
      <c r="D1816">
        <v>6.9210000000000003</v>
      </c>
      <c r="E1816">
        <v>6.4039999999999999</v>
      </c>
      <c r="F1816">
        <v>6.7480000000000002</v>
      </c>
      <c r="G1816">
        <v>6</v>
      </c>
      <c r="H1816">
        <v>6.1</v>
      </c>
      <c r="I1816" s="37">
        <f t="shared" si="28"/>
        <v>6.3315714285714284</v>
      </c>
      <c r="J1816">
        <v>6.2640000000000002</v>
      </c>
      <c r="K1816">
        <v>6.1040000000000001</v>
      </c>
      <c r="L1816">
        <v>6.7779999999999996</v>
      </c>
    </row>
    <row r="1817" spans="1:12" x14ac:dyDescent="0.2">
      <c r="A1817" s="36">
        <v>46219.034722222197</v>
      </c>
      <c r="B1817">
        <v>6.0590000000000002</v>
      </c>
      <c r="C1817">
        <v>6.1310000000000002</v>
      </c>
      <c r="D1817">
        <v>6.3209999999999997</v>
      </c>
      <c r="E1817">
        <v>6.3470000000000004</v>
      </c>
      <c r="F1817">
        <v>6.7679999999999998</v>
      </c>
      <c r="G1817">
        <v>6</v>
      </c>
      <c r="H1817">
        <v>6</v>
      </c>
      <c r="I1817" s="37">
        <f t="shared" si="28"/>
        <v>6.2322857142857151</v>
      </c>
      <c r="J1817">
        <v>6.2190000000000003</v>
      </c>
      <c r="K1817">
        <v>6.1689999999999996</v>
      </c>
      <c r="L1817">
        <v>5.819</v>
      </c>
    </row>
    <row r="1818" spans="1:12" x14ac:dyDescent="0.2">
      <c r="A1818" s="36">
        <v>46219.041666666701</v>
      </c>
      <c r="B1818">
        <v>6.0449999999999999</v>
      </c>
      <c r="C1818">
        <v>5.4870000000000001</v>
      </c>
      <c r="D1818">
        <v>6.226</v>
      </c>
      <c r="E1818">
        <v>5.8579999999999997</v>
      </c>
      <c r="F1818">
        <v>6.7690000000000001</v>
      </c>
      <c r="G1818">
        <v>6.2</v>
      </c>
      <c r="H1818">
        <v>6.2</v>
      </c>
      <c r="I1818" s="37">
        <f t="shared" si="28"/>
        <v>6.1121428571428575</v>
      </c>
      <c r="J1818">
        <v>5.36</v>
      </c>
      <c r="K1818">
        <v>6.2949999999999999</v>
      </c>
      <c r="L1818">
        <v>5.8789999999999996</v>
      </c>
    </row>
    <row r="1819" spans="1:12" x14ac:dyDescent="0.2">
      <c r="A1819" s="36">
        <v>46219.048611111102</v>
      </c>
      <c r="B1819">
        <v>6.0350000000000001</v>
      </c>
      <c r="C1819">
        <v>5.6</v>
      </c>
      <c r="D1819">
        <v>6.327</v>
      </c>
      <c r="E1819">
        <v>6.29</v>
      </c>
      <c r="F1819">
        <v>6.7460000000000004</v>
      </c>
      <c r="G1819">
        <v>6.1</v>
      </c>
      <c r="H1819">
        <v>6.7</v>
      </c>
      <c r="I1819" s="37">
        <f t="shared" si="28"/>
        <v>6.2568571428571431</v>
      </c>
      <c r="J1819">
        <v>5.46</v>
      </c>
      <c r="K1819">
        <v>5.8010000000000002</v>
      </c>
      <c r="L1819">
        <v>5.2649999999999997</v>
      </c>
    </row>
    <row r="1820" spans="1:12" x14ac:dyDescent="0.2">
      <c r="A1820" s="36">
        <v>46219.055555555598</v>
      </c>
      <c r="B1820">
        <v>5.819</v>
      </c>
      <c r="C1820">
        <v>5.726</v>
      </c>
      <c r="D1820">
        <v>6.2</v>
      </c>
      <c r="E1820">
        <v>5.6970000000000001</v>
      </c>
      <c r="F1820">
        <v>6.3979999999999997</v>
      </c>
      <c r="G1820">
        <v>5.8</v>
      </c>
      <c r="H1820">
        <v>6.3</v>
      </c>
      <c r="I1820" s="37">
        <f t="shared" si="28"/>
        <v>5.9914285714285711</v>
      </c>
      <c r="J1820">
        <v>5.585</v>
      </c>
      <c r="K1820">
        <v>5.726</v>
      </c>
      <c r="L1820">
        <v>5.5609999999999999</v>
      </c>
    </row>
    <row r="1821" spans="1:12" x14ac:dyDescent="0.2">
      <c r="A1821" s="36">
        <v>46219.0625</v>
      </c>
      <c r="B1821">
        <v>6.0709999999999997</v>
      </c>
      <c r="C1821">
        <v>6.0259999999999998</v>
      </c>
      <c r="D1821">
        <v>6.3310000000000004</v>
      </c>
      <c r="E1821">
        <v>6.3680000000000003</v>
      </c>
      <c r="F1821">
        <v>6.6769999999999996</v>
      </c>
      <c r="G1821">
        <v>5.9</v>
      </c>
      <c r="H1821">
        <v>5.8</v>
      </c>
      <c r="I1821" s="37">
        <f t="shared" si="28"/>
        <v>6.1675714285714278</v>
      </c>
      <c r="J1821">
        <v>5.9640000000000004</v>
      </c>
      <c r="K1821">
        <v>6.0250000000000004</v>
      </c>
      <c r="L1821">
        <v>6.4039999999999999</v>
      </c>
    </row>
    <row r="1822" spans="1:12" x14ac:dyDescent="0.2">
      <c r="A1822" s="36">
        <v>46219.069444444503</v>
      </c>
      <c r="B1822">
        <v>7.2489999999999997</v>
      </c>
      <c r="C1822">
        <v>6.835</v>
      </c>
      <c r="D1822">
        <v>7.0750000000000002</v>
      </c>
      <c r="E1822">
        <v>6.9790000000000001</v>
      </c>
      <c r="F1822">
        <v>7.7350000000000003</v>
      </c>
      <c r="G1822">
        <v>5.9</v>
      </c>
      <c r="H1822">
        <v>5.9</v>
      </c>
      <c r="I1822" s="37">
        <f t="shared" si="28"/>
        <v>6.8104285714285711</v>
      </c>
      <c r="J1822">
        <v>6.1059999999999999</v>
      </c>
      <c r="K1822">
        <v>5.7050000000000001</v>
      </c>
      <c r="L1822">
        <v>5.98</v>
      </c>
    </row>
    <row r="1823" spans="1:12" x14ac:dyDescent="0.2">
      <c r="A1823" s="36">
        <v>46219.076388888898</v>
      </c>
      <c r="B1823">
        <v>8.5169999999999995</v>
      </c>
      <c r="C1823">
        <v>8.0370000000000008</v>
      </c>
      <c r="D1823">
        <v>8.6219999999999999</v>
      </c>
      <c r="E1823">
        <v>7.8129999999999997</v>
      </c>
      <c r="F1823">
        <v>9.5020000000000007</v>
      </c>
      <c r="G1823">
        <v>5.7</v>
      </c>
      <c r="H1823">
        <v>5.3</v>
      </c>
      <c r="I1823" s="37">
        <f t="shared" si="28"/>
        <v>7.6415714285714298</v>
      </c>
      <c r="J1823">
        <v>5.4130000000000003</v>
      </c>
      <c r="K1823">
        <v>5.2590000000000003</v>
      </c>
      <c r="L1823">
        <v>5.726</v>
      </c>
    </row>
    <row r="1824" spans="1:12" x14ac:dyDescent="0.2">
      <c r="A1824" s="36">
        <v>46219.083333333299</v>
      </c>
      <c r="B1824">
        <v>8.2420000000000009</v>
      </c>
      <c r="C1824">
        <v>7.9909999999999997</v>
      </c>
      <c r="D1824">
        <v>8.51</v>
      </c>
      <c r="E1824">
        <v>7.8860000000000001</v>
      </c>
      <c r="F1824">
        <v>9.0579999999999998</v>
      </c>
      <c r="G1824">
        <v>6</v>
      </c>
      <c r="H1824">
        <v>5</v>
      </c>
      <c r="I1824" s="37">
        <f t="shared" si="28"/>
        <v>7.5267142857142861</v>
      </c>
      <c r="J1824">
        <v>4.9059999999999997</v>
      </c>
      <c r="K1824">
        <v>3.8380000000000001</v>
      </c>
      <c r="L1824">
        <v>4.7389999999999999</v>
      </c>
    </row>
    <row r="1825" spans="1:12" x14ac:dyDescent="0.2">
      <c r="A1825" s="36">
        <v>46219.090277777803</v>
      </c>
      <c r="B1825">
        <v>8.375</v>
      </c>
      <c r="C1825">
        <v>8.7390000000000008</v>
      </c>
      <c r="D1825">
        <v>9.0619999999999994</v>
      </c>
      <c r="E1825">
        <v>8.3019999999999996</v>
      </c>
      <c r="F1825">
        <v>9.2070000000000007</v>
      </c>
      <c r="G1825">
        <v>6.5</v>
      </c>
      <c r="H1825">
        <v>4.5999999999999996</v>
      </c>
      <c r="I1825" s="37">
        <f t="shared" si="28"/>
        <v>7.826428571428572</v>
      </c>
      <c r="J1825">
        <v>3.9580000000000002</v>
      </c>
      <c r="K1825">
        <v>3.8820000000000001</v>
      </c>
      <c r="L1825">
        <v>3.9569999999999999</v>
      </c>
    </row>
    <row r="1826" spans="1:12" x14ac:dyDescent="0.2">
      <c r="A1826" s="36">
        <v>46219.097222222197</v>
      </c>
      <c r="B1826">
        <v>7.9059999999999997</v>
      </c>
      <c r="C1826">
        <v>8.0079999999999991</v>
      </c>
      <c r="D1826">
        <v>7.3639999999999999</v>
      </c>
      <c r="E1826">
        <v>7.21</v>
      </c>
      <c r="F1826">
        <v>8.4589999999999996</v>
      </c>
      <c r="G1826">
        <v>5.5</v>
      </c>
      <c r="H1826">
        <v>5.2</v>
      </c>
      <c r="I1826" s="37">
        <f t="shared" si="28"/>
        <v>7.092428571428572</v>
      </c>
      <c r="J1826">
        <v>3.8359999999999999</v>
      </c>
      <c r="K1826">
        <v>4.24</v>
      </c>
      <c r="L1826">
        <v>3.6589999999999998</v>
      </c>
    </row>
    <row r="1827" spans="1:12" x14ac:dyDescent="0.2">
      <c r="A1827" s="36">
        <v>46219.104166666701</v>
      </c>
      <c r="B1827">
        <v>7.8609999999999998</v>
      </c>
      <c r="C1827">
        <v>7.7270000000000003</v>
      </c>
      <c r="D1827">
        <v>6.2569999999999997</v>
      </c>
      <c r="E1827">
        <v>7.5609999999999999</v>
      </c>
      <c r="F1827">
        <v>8.3780000000000001</v>
      </c>
      <c r="G1827">
        <v>5.6</v>
      </c>
      <c r="H1827">
        <v>4.0999999999999996</v>
      </c>
      <c r="I1827" s="37">
        <f t="shared" si="28"/>
        <v>6.7834285714285718</v>
      </c>
      <c r="J1827">
        <v>3.9159999999999999</v>
      </c>
      <c r="K1827">
        <v>5.0359999999999996</v>
      </c>
      <c r="L1827">
        <v>3.8769999999999998</v>
      </c>
    </row>
    <row r="1828" spans="1:12" x14ac:dyDescent="0.2">
      <c r="A1828" s="36">
        <v>46219.111111111102</v>
      </c>
      <c r="B1828">
        <v>8.0299999999999994</v>
      </c>
      <c r="C1828">
        <v>7.6040000000000001</v>
      </c>
      <c r="D1828">
        <v>6.7160000000000002</v>
      </c>
      <c r="E1828">
        <v>6.899</v>
      </c>
      <c r="F1828">
        <v>8.5329999999999995</v>
      </c>
      <c r="G1828">
        <v>5.4</v>
      </c>
      <c r="H1828">
        <v>4</v>
      </c>
      <c r="I1828" s="37">
        <f t="shared" si="28"/>
        <v>6.7402857142857142</v>
      </c>
      <c r="J1828">
        <v>5.1660000000000004</v>
      </c>
      <c r="K1828">
        <v>5.04</v>
      </c>
      <c r="L1828">
        <v>4.6500000000000004</v>
      </c>
    </row>
    <row r="1829" spans="1:12" x14ac:dyDescent="0.2">
      <c r="A1829" s="36">
        <v>46219.118055555598</v>
      </c>
      <c r="B1829">
        <v>7.3079999999999998</v>
      </c>
      <c r="C1829">
        <v>6.7489999999999997</v>
      </c>
      <c r="D1829">
        <v>7.2480000000000002</v>
      </c>
      <c r="E1829">
        <v>6.43</v>
      </c>
      <c r="F1829">
        <v>8.0660000000000007</v>
      </c>
      <c r="G1829">
        <v>5.0999999999999996</v>
      </c>
      <c r="H1829">
        <v>3.1</v>
      </c>
      <c r="I1829" s="37">
        <f t="shared" si="28"/>
        <v>6.2858571428571439</v>
      </c>
      <c r="J1829">
        <v>5.5019999999999998</v>
      </c>
      <c r="K1829">
        <v>5.4379999999999997</v>
      </c>
      <c r="L1829">
        <v>5.5170000000000003</v>
      </c>
    </row>
    <row r="1830" spans="1:12" x14ac:dyDescent="0.2">
      <c r="A1830" s="36">
        <v>46219.125</v>
      </c>
      <c r="B1830">
        <v>6.6589999999999998</v>
      </c>
      <c r="C1830">
        <v>6.3449999999999998</v>
      </c>
      <c r="D1830">
        <v>7.1790000000000003</v>
      </c>
      <c r="E1830">
        <v>6.0110000000000001</v>
      </c>
      <c r="F1830">
        <v>8.0030000000000001</v>
      </c>
      <c r="G1830">
        <v>4.8</v>
      </c>
      <c r="H1830">
        <v>3.4</v>
      </c>
      <c r="I1830" s="37">
        <f t="shared" si="28"/>
        <v>6.0567142857142855</v>
      </c>
      <c r="J1830">
        <v>6.7039999999999997</v>
      </c>
      <c r="K1830">
        <v>6.0949999999999998</v>
      </c>
      <c r="L1830">
        <v>6.4550000000000001</v>
      </c>
    </row>
    <row r="1831" spans="1:12" x14ac:dyDescent="0.2">
      <c r="A1831" s="36">
        <v>46219.131944444503</v>
      </c>
      <c r="B1831">
        <v>6.19</v>
      </c>
      <c r="C1831">
        <v>5.7060000000000004</v>
      </c>
      <c r="D1831">
        <v>5.8780000000000001</v>
      </c>
      <c r="E1831">
        <v>5.0229999999999997</v>
      </c>
      <c r="F1831">
        <v>7.431</v>
      </c>
      <c r="G1831">
        <v>4.5999999999999996</v>
      </c>
      <c r="H1831">
        <v>3.7</v>
      </c>
      <c r="I1831" s="37">
        <f t="shared" si="28"/>
        <v>5.5040000000000004</v>
      </c>
      <c r="J1831">
        <v>6.12</v>
      </c>
      <c r="K1831">
        <v>6.13</v>
      </c>
      <c r="L1831">
        <v>5.867</v>
      </c>
    </row>
    <row r="1832" spans="1:12" x14ac:dyDescent="0.2">
      <c r="A1832" s="36">
        <v>46219.138888888898</v>
      </c>
      <c r="B1832">
        <v>5.2229999999999999</v>
      </c>
      <c r="C1832">
        <v>5.7169999999999996</v>
      </c>
      <c r="D1832">
        <v>6.4189999999999996</v>
      </c>
      <c r="E1832">
        <v>5.73</v>
      </c>
      <c r="F1832">
        <v>4.6959999999999997</v>
      </c>
      <c r="G1832">
        <v>5</v>
      </c>
      <c r="H1832">
        <v>3.2</v>
      </c>
      <c r="I1832" s="37">
        <f t="shared" si="28"/>
        <v>5.140714285714286</v>
      </c>
      <c r="J1832">
        <v>5.7149999999999999</v>
      </c>
      <c r="K1832">
        <v>5.6059999999999999</v>
      </c>
      <c r="L1832">
        <v>5.2110000000000003</v>
      </c>
    </row>
    <row r="1833" spans="1:12" x14ac:dyDescent="0.2">
      <c r="A1833" s="36">
        <v>46219.145833333299</v>
      </c>
      <c r="B1833">
        <v>6.0190000000000001</v>
      </c>
      <c r="C1833">
        <v>6.2119999999999997</v>
      </c>
      <c r="D1833">
        <v>7.2610000000000001</v>
      </c>
      <c r="E1833">
        <v>6.2670000000000003</v>
      </c>
      <c r="F1833">
        <v>7.31</v>
      </c>
      <c r="G1833">
        <v>5.0999999999999996</v>
      </c>
      <c r="H1833">
        <v>4.4000000000000004</v>
      </c>
      <c r="I1833" s="37">
        <f t="shared" si="28"/>
        <v>6.0812857142857144</v>
      </c>
      <c r="J1833">
        <v>5.6280000000000001</v>
      </c>
      <c r="K1833">
        <v>5.8310000000000004</v>
      </c>
      <c r="L1833">
        <v>4.9240000000000004</v>
      </c>
    </row>
    <row r="1834" spans="1:12" x14ac:dyDescent="0.2">
      <c r="A1834" s="36">
        <v>46219.152777777803</v>
      </c>
      <c r="B1834">
        <v>5.4779999999999998</v>
      </c>
      <c r="C1834">
        <v>6.6970000000000001</v>
      </c>
      <c r="D1834">
        <v>7.16</v>
      </c>
      <c r="E1834">
        <v>5.9720000000000004</v>
      </c>
      <c r="F1834">
        <v>6.6440000000000001</v>
      </c>
      <c r="G1834">
        <v>5.8</v>
      </c>
      <c r="H1834">
        <v>5.4</v>
      </c>
      <c r="I1834" s="37">
        <f t="shared" si="28"/>
        <v>6.1644285714285711</v>
      </c>
      <c r="J1834">
        <v>5.7770000000000001</v>
      </c>
      <c r="K1834">
        <v>5.9569999999999999</v>
      </c>
      <c r="L1834">
        <v>5.3410000000000002</v>
      </c>
    </row>
    <row r="1835" spans="1:12" x14ac:dyDescent="0.2">
      <c r="A1835" s="36">
        <v>46219.159722222197</v>
      </c>
      <c r="B1835">
        <v>5.931</v>
      </c>
      <c r="C1835">
        <v>5.9509999999999996</v>
      </c>
      <c r="D1835">
        <v>6.7779999999999996</v>
      </c>
      <c r="E1835">
        <v>5.7309999999999999</v>
      </c>
      <c r="F1835">
        <v>6.6929999999999996</v>
      </c>
      <c r="G1835">
        <v>5.8</v>
      </c>
      <c r="H1835">
        <v>5.7</v>
      </c>
      <c r="I1835" s="37">
        <f t="shared" si="28"/>
        <v>6.0834285714285707</v>
      </c>
      <c r="J1835">
        <v>5.9</v>
      </c>
      <c r="K1835">
        <v>5.8780000000000001</v>
      </c>
      <c r="L1835">
        <v>5.4930000000000003</v>
      </c>
    </row>
    <row r="1836" spans="1:12" x14ac:dyDescent="0.2">
      <c r="A1836" s="36">
        <v>46219.166666666701</v>
      </c>
      <c r="B1836">
        <v>5.5720000000000001</v>
      </c>
      <c r="C1836">
        <v>5.8</v>
      </c>
      <c r="D1836">
        <v>6.2350000000000003</v>
      </c>
      <c r="E1836">
        <v>5.3120000000000003</v>
      </c>
      <c r="F1836">
        <v>6.4649999999999999</v>
      </c>
      <c r="G1836">
        <v>5.7</v>
      </c>
      <c r="H1836">
        <v>4.4000000000000004</v>
      </c>
      <c r="I1836" s="37">
        <f t="shared" si="28"/>
        <v>5.6405714285714286</v>
      </c>
      <c r="J1836">
        <v>6.383</v>
      </c>
      <c r="K1836">
        <v>5.9320000000000004</v>
      </c>
      <c r="L1836">
        <v>5.9340000000000002</v>
      </c>
    </row>
    <row r="1837" spans="1:12" x14ac:dyDescent="0.2">
      <c r="A1837" s="36">
        <v>46219.173611111102</v>
      </c>
      <c r="B1837">
        <v>5.6669999999999998</v>
      </c>
      <c r="C1837">
        <v>5.532</v>
      </c>
      <c r="D1837">
        <v>6.4720000000000004</v>
      </c>
      <c r="E1837">
        <v>5.3949999999999996</v>
      </c>
      <c r="F1837">
        <v>6.5229999999999997</v>
      </c>
      <c r="G1837">
        <v>6.1</v>
      </c>
      <c r="H1837">
        <v>5</v>
      </c>
      <c r="I1837" s="37">
        <f t="shared" si="28"/>
        <v>5.8127142857142857</v>
      </c>
      <c r="J1837">
        <v>6.43</v>
      </c>
      <c r="K1837">
        <v>6.391</v>
      </c>
      <c r="L1837">
        <v>6.3559999999999999</v>
      </c>
    </row>
    <row r="1838" spans="1:12" x14ac:dyDescent="0.2">
      <c r="A1838" s="36">
        <v>46219.180555555598</v>
      </c>
      <c r="B1838">
        <v>5.2</v>
      </c>
      <c r="C1838">
        <v>6.0149999999999997</v>
      </c>
      <c r="D1838">
        <v>6.3170000000000002</v>
      </c>
      <c r="E1838">
        <v>5.5209999999999999</v>
      </c>
      <c r="F1838">
        <v>6.2960000000000003</v>
      </c>
      <c r="G1838">
        <v>6.8</v>
      </c>
      <c r="H1838">
        <v>6.7</v>
      </c>
      <c r="I1838" s="37">
        <f t="shared" si="28"/>
        <v>6.1212857142857144</v>
      </c>
      <c r="J1838">
        <v>7.2080000000000002</v>
      </c>
      <c r="K1838">
        <v>6.9320000000000004</v>
      </c>
      <c r="L1838">
        <v>7.0049999999999999</v>
      </c>
    </row>
    <row r="1839" spans="1:12" x14ac:dyDescent="0.2">
      <c r="A1839" s="36">
        <v>46219.1875</v>
      </c>
      <c r="B1839">
        <v>5.375</v>
      </c>
      <c r="C1839">
        <v>5.6580000000000004</v>
      </c>
      <c r="D1839">
        <v>6.4950000000000001</v>
      </c>
      <c r="E1839">
        <v>5.5129999999999999</v>
      </c>
      <c r="F1839">
        <v>6.3120000000000003</v>
      </c>
      <c r="G1839">
        <v>7.6</v>
      </c>
      <c r="H1839">
        <v>7.1</v>
      </c>
      <c r="I1839" s="37">
        <f t="shared" si="28"/>
        <v>6.293285714285715</v>
      </c>
      <c r="J1839">
        <v>7.6280000000000001</v>
      </c>
      <c r="K1839">
        <v>7.2359999999999998</v>
      </c>
      <c r="L1839">
        <v>6.742</v>
      </c>
    </row>
    <row r="1840" spans="1:12" x14ac:dyDescent="0.2">
      <c r="A1840" s="36">
        <v>46219.194444444503</v>
      </c>
      <c r="B1840">
        <v>5.24</v>
      </c>
      <c r="C1840">
        <v>5.5019999999999998</v>
      </c>
      <c r="D1840">
        <v>6.5330000000000004</v>
      </c>
      <c r="E1840">
        <v>5.5519999999999996</v>
      </c>
      <c r="F1840">
        <v>6.2320000000000002</v>
      </c>
      <c r="G1840">
        <v>7.7</v>
      </c>
      <c r="H1840">
        <v>6.7</v>
      </c>
      <c r="I1840" s="37">
        <f t="shared" si="28"/>
        <v>6.2084285714285716</v>
      </c>
      <c r="J1840">
        <v>7.7030000000000003</v>
      </c>
      <c r="K1840">
        <v>6.5979999999999999</v>
      </c>
      <c r="L1840">
        <v>6.31</v>
      </c>
    </row>
    <row r="1841" spans="1:12" x14ac:dyDescent="0.2">
      <c r="A1841" s="36">
        <v>46219.201388888898</v>
      </c>
      <c r="B1841">
        <v>4.915</v>
      </c>
      <c r="C1841">
        <v>5.2629999999999999</v>
      </c>
      <c r="D1841">
        <v>6.0819999999999999</v>
      </c>
      <c r="E1841">
        <v>5.37</v>
      </c>
      <c r="F1841">
        <v>5.4909999999999997</v>
      </c>
      <c r="G1841">
        <v>7.4</v>
      </c>
      <c r="H1841">
        <v>7.1</v>
      </c>
      <c r="I1841" s="37">
        <f t="shared" si="28"/>
        <v>5.9458571428571432</v>
      </c>
      <c r="J1841">
        <v>7.06</v>
      </c>
      <c r="K1841">
        <v>4.2160000000000002</v>
      </c>
      <c r="L1841">
        <v>6.3159999999999998</v>
      </c>
    </row>
    <row r="1842" spans="1:12" x14ac:dyDescent="0.2">
      <c r="A1842" s="36">
        <v>46219.208333333299</v>
      </c>
      <c r="B1842">
        <v>5.1950000000000003</v>
      </c>
      <c r="C1842">
        <v>5.3949999999999996</v>
      </c>
      <c r="D1842">
        <v>6.2</v>
      </c>
      <c r="E1842">
        <v>5.5469999999999997</v>
      </c>
      <c r="F1842">
        <v>5.6310000000000002</v>
      </c>
      <c r="G1842">
        <v>6.9</v>
      </c>
      <c r="H1842">
        <v>6.8</v>
      </c>
      <c r="I1842" s="37">
        <f t="shared" si="28"/>
        <v>5.9525714285714288</v>
      </c>
      <c r="J1842">
        <v>5.94</v>
      </c>
      <c r="K1842">
        <v>2.427</v>
      </c>
      <c r="L1842">
        <v>5.8959999999999999</v>
      </c>
    </row>
    <row r="1843" spans="1:12" x14ac:dyDescent="0.2">
      <c r="A1843" s="36">
        <v>46219.222222222197</v>
      </c>
      <c r="B1843">
        <v>5.1130000000000004</v>
      </c>
      <c r="C1843">
        <v>5.4690000000000003</v>
      </c>
      <c r="D1843">
        <v>6.2430000000000003</v>
      </c>
      <c r="E1843">
        <v>5.2359999999999998</v>
      </c>
      <c r="F1843">
        <v>6.1360000000000001</v>
      </c>
      <c r="G1843">
        <v>7.6</v>
      </c>
      <c r="H1843">
        <v>6.5</v>
      </c>
      <c r="I1843" s="37">
        <f t="shared" si="28"/>
        <v>6.0424285714285721</v>
      </c>
      <c r="J1843">
        <v>6.1369999999999996</v>
      </c>
      <c r="K1843">
        <v>4.5060000000000002</v>
      </c>
      <c r="L1843">
        <v>6.9640000000000004</v>
      </c>
    </row>
    <row r="1844" spans="1:12" x14ac:dyDescent="0.2">
      <c r="A1844" s="36">
        <v>46219.229166666701</v>
      </c>
      <c r="B1844">
        <v>5.234</v>
      </c>
      <c r="C1844">
        <v>5.0979999999999999</v>
      </c>
      <c r="D1844">
        <v>5.1879999999999997</v>
      </c>
      <c r="E1844">
        <v>4.8010000000000002</v>
      </c>
      <c r="F1844">
        <v>6.1219999999999999</v>
      </c>
      <c r="G1844">
        <v>6.9</v>
      </c>
      <c r="H1844">
        <v>6</v>
      </c>
      <c r="I1844" s="37">
        <f t="shared" si="28"/>
        <v>5.6204285714285707</v>
      </c>
      <c r="J1844">
        <v>6.4640000000000004</v>
      </c>
      <c r="K1844">
        <v>3.581</v>
      </c>
      <c r="L1844">
        <v>7.2880000000000003</v>
      </c>
    </row>
    <row r="1845" spans="1:12" x14ac:dyDescent="0.2">
      <c r="A1845" s="36">
        <v>46219.236111111102</v>
      </c>
      <c r="B1845">
        <v>4.8680000000000003</v>
      </c>
      <c r="C1845">
        <v>4.6559999999999997</v>
      </c>
      <c r="D1845">
        <v>4.5030000000000001</v>
      </c>
      <c r="E1845">
        <v>4.1059999999999999</v>
      </c>
      <c r="F1845">
        <v>5.0019999999999998</v>
      </c>
      <c r="G1845">
        <v>7</v>
      </c>
      <c r="H1845">
        <v>6.4</v>
      </c>
      <c r="I1845" s="37">
        <f t="shared" si="28"/>
        <v>5.2192857142857152</v>
      </c>
      <c r="J1845">
        <v>6.306</v>
      </c>
      <c r="K1845">
        <v>3.8140000000000001</v>
      </c>
      <c r="L1845">
        <v>7.016</v>
      </c>
    </row>
    <row r="1846" spans="1:12" x14ac:dyDescent="0.2">
      <c r="A1846" s="36">
        <v>46219.243055555598</v>
      </c>
      <c r="B1846">
        <v>4.7089999999999996</v>
      </c>
      <c r="C1846">
        <v>4.7889999999999997</v>
      </c>
      <c r="D1846">
        <v>4.1470000000000002</v>
      </c>
      <c r="E1846">
        <v>3.895</v>
      </c>
      <c r="F1846">
        <v>3.3029999999999999</v>
      </c>
      <c r="G1846">
        <v>6.8</v>
      </c>
      <c r="H1846">
        <v>6</v>
      </c>
      <c r="I1846" s="37">
        <f t="shared" si="28"/>
        <v>4.8061428571428575</v>
      </c>
      <c r="J1846">
        <v>6.383</v>
      </c>
      <c r="K1846">
        <v>3.859</v>
      </c>
      <c r="L1846">
        <v>6.968</v>
      </c>
    </row>
    <row r="1847" spans="1:12" x14ac:dyDescent="0.2">
      <c r="A1847" s="36">
        <v>46219.25</v>
      </c>
      <c r="B1847">
        <v>4.9039999999999999</v>
      </c>
      <c r="C1847">
        <v>4.6689999999999996</v>
      </c>
      <c r="D1847">
        <v>4.2149999999999999</v>
      </c>
      <c r="E1847">
        <v>4.0119999999999996</v>
      </c>
      <c r="F1847">
        <v>3.3780000000000001</v>
      </c>
      <c r="G1847">
        <v>6.5</v>
      </c>
      <c r="H1847">
        <v>5.9</v>
      </c>
      <c r="I1847" s="37">
        <f t="shared" si="28"/>
        <v>4.7968571428571432</v>
      </c>
      <c r="J1847">
        <v>6.8380000000000001</v>
      </c>
      <c r="K1847">
        <v>3.8250000000000002</v>
      </c>
      <c r="L1847">
        <v>6.633</v>
      </c>
    </row>
    <row r="1848" spans="1:12" x14ac:dyDescent="0.2">
      <c r="A1848" s="36">
        <v>46219.256944444503</v>
      </c>
      <c r="B1848">
        <v>4.4279999999999999</v>
      </c>
      <c r="C1848">
        <v>4.8120000000000003</v>
      </c>
      <c r="D1848">
        <v>4.9320000000000004</v>
      </c>
      <c r="E1848">
        <v>4.101</v>
      </c>
      <c r="F1848">
        <v>3.8260000000000001</v>
      </c>
      <c r="G1848">
        <v>5.8</v>
      </c>
      <c r="H1848">
        <v>4.7</v>
      </c>
      <c r="I1848" s="37">
        <f t="shared" si="28"/>
        <v>4.6570000000000009</v>
      </c>
      <c r="J1848">
        <v>6.673</v>
      </c>
      <c r="K1848">
        <v>3.8690000000000002</v>
      </c>
      <c r="L1848">
        <v>6.5389999999999997</v>
      </c>
    </row>
    <row r="1849" spans="1:12" x14ac:dyDescent="0.2">
      <c r="A1849" s="36">
        <v>46219.263888888898</v>
      </c>
      <c r="B1849">
        <v>4.798</v>
      </c>
      <c r="C1849">
        <v>5.1520000000000001</v>
      </c>
      <c r="D1849">
        <v>5.7690000000000001</v>
      </c>
      <c r="E1849">
        <v>4.5060000000000002</v>
      </c>
      <c r="F1849">
        <v>4.7809999999999997</v>
      </c>
      <c r="G1849">
        <v>7.1</v>
      </c>
      <c r="H1849">
        <v>4.2</v>
      </c>
      <c r="I1849" s="37">
        <f t="shared" si="28"/>
        <v>5.1865714285714288</v>
      </c>
      <c r="J1849">
        <v>6.4509999999999996</v>
      </c>
      <c r="K1849">
        <v>3.6469999999999998</v>
      </c>
      <c r="L1849">
        <v>6.7530000000000001</v>
      </c>
    </row>
    <row r="1850" spans="1:12" x14ac:dyDescent="0.2">
      <c r="A1850" s="36">
        <v>46219.270833333299</v>
      </c>
      <c r="B1850">
        <v>5.0949999999999998</v>
      </c>
      <c r="C1850">
        <v>5.4580000000000002</v>
      </c>
      <c r="D1850">
        <v>5.6440000000000001</v>
      </c>
      <c r="E1850">
        <v>4.6059999999999999</v>
      </c>
      <c r="F1850">
        <v>6.39</v>
      </c>
      <c r="G1850">
        <v>6.9</v>
      </c>
      <c r="H1850">
        <v>4.0999999999999996</v>
      </c>
      <c r="I1850" s="37">
        <f t="shared" si="28"/>
        <v>5.4561428571428578</v>
      </c>
      <c r="J1850">
        <v>6.181</v>
      </c>
      <c r="K1850">
        <v>3.7440000000000002</v>
      </c>
      <c r="L1850">
        <v>6.4829999999999997</v>
      </c>
    </row>
    <row r="1851" spans="1:12" x14ac:dyDescent="0.2">
      <c r="A1851" s="36">
        <v>46219.277777777803</v>
      </c>
      <c r="B1851">
        <v>5.3760000000000003</v>
      </c>
      <c r="C1851">
        <v>5.8049999999999997</v>
      </c>
      <c r="D1851">
        <v>6.6769999999999996</v>
      </c>
      <c r="E1851">
        <v>5.24</v>
      </c>
      <c r="F1851">
        <v>6.2729999999999997</v>
      </c>
      <c r="G1851">
        <v>6.6</v>
      </c>
      <c r="H1851">
        <v>4.2</v>
      </c>
      <c r="I1851" s="37">
        <f t="shared" si="28"/>
        <v>5.7387142857142859</v>
      </c>
      <c r="J1851">
        <v>6.3150000000000004</v>
      </c>
      <c r="K1851">
        <v>3.847</v>
      </c>
      <c r="L1851">
        <v>6.2549999999999999</v>
      </c>
    </row>
    <row r="1852" spans="1:12" x14ac:dyDescent="0.2">
      <c r="A1852" s="36">
        <v>46219.284722222197</v>
      </c>
      <c r="B1852">
        <v>5.774</v>
      </c>
      <c r="C1852">
        <v>6.3470000000000004</v>
      </c>
      <c r="D1852">
        <v>6.8609999999999998</v>
      </c>
      <c r="E1852">
        <v>5.9109999999999996</v>
      </c>
      <c r="F1852">
        <v>7.1379999999999999</v>
      </c>
      <c r="G1852">
        <v>6.5</v>
      </c>
      <c r="H1852">
        <v>3.6</v>
      </c>
      <c r="I1852" s="37">
        <f t="shared" si="28"/>
        <v>6.0187142857142861</v>
      </c>
      <c r="J1852">
        <v>6.5990000000000002</v>
      </c>
      <c r="K1852">
        <v>4.4249999999999998</v>
      </c>
      <c r="L1852">
        <v>6.2450000000000001</v>
      </c>
    </row>
    <row r="1853" spans="1:12" x14ac:dyDescent="0.2">
      <c r="A1853" s="36">
        <v>46219.291666666701</v>
      </c>
      <c r="B1853">
        <v>5.8730000000000002</v>
      </c>
      <c r="C1853">
        <v>5.9050000000000002</v>
      </c>
      <c r="D1853">
        <v>5.91</v>
      </c>
      <c r="E1853">
        <v>5.6909999999999998</v>
      </c>
      <c r="F1853">
        <v>6.6710000000000003</v>
      </c>
      <c r="G1853">
        <v>6.1</v>
      </c>
      <c r="H1853">
        <v>3.2</v>
      </c>
      <c r="I1853" s="37">
        <f t="shared" si="28"/>
        <v>5.6214285714285719</v>
      </c>
      <c r="J1853">
        <v>7.16</v>
      </c>
      <c r="K1853">
        <v>5.6529999999999996</v>
      </c>
      <c r="L1853">
        <v>6.6849999999999996</v>
      </c>
    </row>
    <row r="1854" spans="1:12" x14ac:dyDescent="0.2">
      <c r="A1854" s="36">
        <v>46219.298611111102</v>
      </c>
      <c r="B1854">
        <v>5.149</v>
      </c>
      <c r="C1854">
        <v>5.415</v>
      </c>
      <c r="D1854">
        <v>5.5419999999999998</v>
      </c>
      <c r="E1854">
        <v>5.0570000000000004</v>
      </c>
      <c r="F1854">
        <v>5.8890000000000002</v>
      </c>
      <c r="G1854">
        <v>5.6</v>
      </c>
      <c r="H1854">
        <v>2.4</v>
      </c>
      <c r="I1854" s="37">
        <f t="shared" si="28"/>
        <v>5.0074285714285711</v>
      </c>
      <c r="J1854">
        <v>7.0259999999999998</v>
      </c>
      <c r="K1854">
        <v>6.548</v>
      </c>
      <c r="L1854">
        <v>6.7830000000000004</v>
      </c>
    </row>
    <row r="1855" spans="1:12" x14ac:dyDescent="0.2">
      <c r="A1855" s="36">
        <v>46219.305555555598</v>
      </c>
      <c r="B1855">
        <v>4.593</v>
      </c>
      <c r="C1855">
        <v>5.4950000000000001</v>
      </c>
      <c r="D1855">
        <v>5.6829999999999998</v>
      </c>
      <c r="E1855">
        <v>4.82</v>
      </c>
      <c r="F1855">
        <v>5.7640000000000002</v>
      </c>
      <c r="G1855">
        <v>5.2</v>
      </c>
      <c r="H1855">
        <v>4.3</v>
      </c>
      <c r="I1855" s="37">
        <f t="shared" si="28"/>
        <v>5.1221428571428564</v>
      </c>
      <c r="J1855">
        <v>6.1459999999999999</v>
      </c>
      <c r="K1855">
        <v>6.1150000000000002</v>
      </c>
      <c r="L1855">
        <v>5.3769999999999998</v>
      </c>
    </row>
    <row r="1856" spans="1:12" x14ac:dyDescent="0.2">
      <c r="A1856" s="36">
        <v>46219.3125</v>
      </c>
      <c r="B1856">
        <v>4.4939999999999998</v>
      </c>
      <c r="C1856">
        <v>5.2569999999999997</v>
      </c>
      <c r="D1856">
        <v>5.4889999999999999</v>
      </c>
      <c r="E1856">
        <v>4.8630000000000004</v>
      </c>
      <c r="F1856">
        <v>5.5739999999999998</v>
      </c>
      <c r="G1856">
        <v>5.0999999999999996</v>
      </c>
      <c r="H1856">
        <v>4.3</v>
      </c>
      <c r="I1856" s="37">
        <f t="shared" si="28"/>
        <v>5.0110000000000001</v>
      </c>
      <c r="J1856">
        <v>5.4180000000000001</v>
      </c>
      <c r="K1856">
        <v>5.61</v>
      </c>
      <c r="L1856">
        <v>4.7149999999999999</v>
      </c>
    </row>
    <row r="1857" spans="1:12" x14ac:dyDescent="0.2">
      <c r="A1857" s="36">
        <v>46219.319444444503</v>
      </c>
      <c r="B1857">
        <v>4.0380000000000003</v>
      </c>
      <c r="C1857">
        <v>4.2439999999999998</v>
      </c>
      <c r="D1857">
        <v>4.9980000000000002</v>
      </c>
      <c r="E1857">
        <v>4.2619999999999996</v>
      </c>
      <c r="F1857">
        <v>4.9569999999999999</v>
      </c>
      <c r="G1857">
        <v>5</v>
      </c>
      <c r="H1857">
        <v>4.2</v>
      </c>
      <c r="I1857" s="37">
        <f t="shared" si="28"/>
        <v>4.5284285714285719</v>
      </c>
      <c r="J1857">
        <v>4.5999999999999996</v>
      </c>
      <c r="K1857">
        <v>4.4889999999999999</v>
      </c>
      <c r="L1857">
        <v>4.2510000000000003</v>
      </c>
    </row>
    <row r="1858" spans="1:12" x14ac:dyDescent="0.2">
      <c r="A1858" s="36">
        <v>46219.326388888898</v>
      </c>
      <c r="B1858">
        <v>3.6070000000000002</v>
      </c>
      <c r="C1858">
        <v>3.653</v>
      </c>
      <c r="D1858">
        <v>4.827</v>
      </c>
      <c r="E1858">
        <v>3.7679999999999998</v>
      </c>
      <c r="F1858">
        <v>3.9980000000000002</v>
      </c>
      <c r="G1858">
        <v>4.5999999999999996</v>
      </c>
      <c r="H1858">
        <v>3.7</v>
      </c>
      <c r="I1858" s="37">
        <f t="shared" si="28"/>
        <v>4.0218571428571428</v>
      </c>
      <c r="J1858">
        <v>4.4690000000000003</v>
      </c>
      <c r="K1858">
        <v>4.2089999999999996</v>
      </c>
      <c r="L1858">
        <v>4.13</v>
      </c>
    </row>
    <row r="1859" spans="1:12" x14ac:dyDescent="0.2">
      <c r="A1859" s="36">
        <v>46219.333333333299</v>
      </c>
      <c r="B1859">
        <v>3.7389999999999999</v>
      </c>
      <c r="C1859">
        <v>3.419</v>
      </c>
      <c r="D1859">
        <v>4.2750000000000004</v>
      </c>
      <c r="E1859">
        <v>3.5430000000000001</v>
      </c>
      <c r="F1859">
        <v>4.0570000000000004</v>
      </c>
      <c r="G1859">
        <v>4.2</v>
      </c>
      <c r="H1859">
        <v>3.5</v>
      </c>
      <c r="I1859" s="37">
        <f t="shared" si="28"/>
        <v>3.819</v>
      </c>
      <c r="J1859">
        <v>4.157</v>
      </c>
      <c r="K1859">
        <v>3.9039999999999999</v>
      </c>
      <c r="L1859">
        <v>3.738</v>
      </c>
    </row>
    <row r="1860" spans="1:12" x14ac:dyDescent="0.2">
      <c r="A1860" s="36">
        <v>46219.340277777803</v>
      </c>
      <c r="B1860">
        <v>3.6890000000000001</v>
      </c>
      <c r="C1860">
        <v>3.2530000000000001</v>
      </c>
      <c r="D1860">
        <v>3.7679999999999998</v>
      </c>
      <c r="E1860">
        <v>3.7679999999999998</v>
      </c>
      <c r="F1860">
        <v>3.84</v>
      </c>
      <c r="G1860">
        <v>4</v>
      </c>
      <c r="H1860">
        <v>3.6</v>
      </c>
      <c r="I1860" s="37">
        <f t="shared" si="28"/>
        <v>3.7025714285714288</v>
      </c>
      <c r="J1860">
        <v>3.726</v>
      </c>
      <c r="K1860">
        <v>3.4340000000000002</v>
      </c>
      <c r="L1860">
        <v>3.7770000000000001</v>
      </c>
    </row>
    <row r="1861" spans="1:12" x14ac:dyDescent="0.2">
      <c r="A1861" s="36">
        <v>46219.347222222197</v>
      </c>
      <c r="B1861">
        <v>3.528</v>
      </c>
      <c r="C1861">
        <v>3.8479999999999999</v>
      </c>
      <c r="D1861">
        <v>3.4929999999999999</v>
      </c>
      <c r="E1861">
        <v>3.8149999999999999</v>
      </c>
      <c r="F1861">
        <v>3.6160000000000001</v>
      </c>
      <c r="G1861">
        <v>3.9</v>
      </c>
      <c r="H1861">
        <v>3.3</v>
      </c>
      <c r="I1861" s="37">
        <f t="shared" si="28"/>
        <v>3.6428571428571428</v>
      </c>
      <c r="J1861">
        <v>4.2809999999999997</v>
      </c>
      <c r="K1861">
        <v>3.597</v>
      </c>
      <c r="L1861">
        <v>3.2530000000000001</v>
      </c>
    </row>
    <row r="1862" spans="1:12" x14ac:dyDescent="0.2">
      <c r="A1862" s="36">
        <v>46219.354166666701</v>
      </c>
      <c r="B1862">
        <v>3.669</v>
      </c>
      <c r="C1862">
        <v>3.53</v>
      </c>
      <c r="D1862">
        <v>3.113</v>
      </c>
      <c r="E1862">
        <v>3.6819999999999999</v>
      </c>
      <c r="F1862">
        <v>3.4830000000000001</v>
      </c>
      <c r="G1862">
        <v>3.6</v>
      </c>
      <c r="H1862">
        <v>2.8</v>
      </c>
      <c r="I1862" s="37">
        <f t="shared" si="28"/>
        <v>3.4110000000000005</v>
      </c>
      <c r="J1862">
        <v>4.3739999999999997</v>
      </c>
      <c r="K1862">
        <v>3.4449999999999998</v>
      </c>
      <c r="L1862">
        <v>3.63</v>
      </c>
    </row>
    <row r="1863" spans="1:12" x14ac:dyDescent="0.2">
      <c r="A1863" s="36">
        <v>46219.361111111102</v>
      </c>
      <c r="B1863">
        <v>3.6349999999999998</v>
      </c>
      <c r="C1863">
        <v>3.609</v>
      </c>
      <c r="D1863">
        <v>3.2269999999999999</v>
      </c>
      <c r="E1863">
        <v>3.7829999999999999</v>
      </c>
      <c r="F1863">
        <v>4.2590000000000003</v>
      </c>
      <c r="G1863">
        <v>3.5</v>
      </c>
      <c r="H1863">
        <v>3</v>
      </c>
      <c r="I1863" s="37">
        <f t="shared" si="28"/>
        <v>3.573285714285714</v>
      </c>
      <c r="J1863">
        <v>3.7440000000000002</v>
      </c>
      <c r="K1863">
        <v>3.1339999999999999</v>
      </c>
      <c r="L1863">
        <v>3.7370000000000001</v>
      </c>
    </row>
    <row r="1864" spans="1:12" x14ac:dyDescent="0.2">
      <c r="A1864" s="36">
        <v>46219.368055555598</v>
      </c>
      <c r="B1864">
        <v>4.4420000000000002</v>
      </c>
      <c r="C1864">
        <v>3.383</v>
      </c>
      <c r="D1864">
        <v>2.617</v>
      </c>
      <c r="E1864">
        <v>3.1680000000000001</v>
      </c>
      <c r="F1864">
        <v>4.53</v>
      </c>
      <c r="G1864">
        <v>3.8</v>
      </c>
      <c r="H1864">
        <v>3.3</v>
      </c>
      <c r="I1864" s="37">
        <f t="shared" ref="I1864:I1927" si="29">AVERAGE(B1864:H1864)</f>
        <v>3.6057142857142859</v>
      </c>
      <c r="J1864">
        <v>2.3239999999999998</v>
      </c>
      <c r="K1864">
        <v>2.9969999999999999</v>
      </c>
      <c r="L1864">
        <v>3.4729999999999999</v>
      </c>
    </row>
    <row r="1865" spans="1:12" x14ac:dyDescent="0.2">
      <c r="A1865" s="36">
        <v>46219.375</v>
      </c>
      <c r="B1865">
        <v>3.948</v>
      </c>
      <c r="C1865">
        <v>3.5710000000000002</v>
      </c>
      <c r="D1865">
        <v>3.6760000000000002</v>
      </c>
      <c r="E1865">
        <v>3.794</v>
      </c>
      <c r="F1865">
        <v>3.613</v>
      </c>
      <c r="G1865">
        <v>3.3</v>
      </c>
      <c r="H1865">
        <v>3.1</v>
      </c>
      <c r="I1865" s="37">
        <f t="shared" si="29"/>
        <v>3.5717142857142861</v>
      </c>
      <c r="J1865">
        <v>2.6589999999999998</v>
      </c>
      <c r="K1865">
        <v>3.35</v>
      </c>
      <c r="L1865">
        <v>3.1219999999999999</v>
      </c>
    </row>
    <row r="1866" spans="1:12" x14ac:dyDescent="0.2">
      <c r="A1866" s="36">
        <v>46219.381944444503</v>
      </c>
      <c r="B1866">
        <v>3.64</v>
      </c>
      <c r="C1866">
        <v>3.617</v>
      </c>
      <c r="D1866">
        <v>2.948</v>
      </c>
      <c r="E1866">
        <v>3.9329999999999998</v>
      </c>
      <c r="F1866">
        <v>3.3959999999999999</v>
      </c>
      <c r="G1866">
        <v>3.1</v>
      </c>
      <c r="H1866">
        <v>2.5</v>
      </c>
      <c r="I1866" s="37">
        <f t="shared" si="29"/>
        <v>3.3048571428571427</v>
      </c>
      <c r="J1866">
        <v>2.5590000000000002</v>
      </c>
      <c r="K1866">
        <v>3.2890000000000001</v>
      </c>
      <c r="L1866">
        <v>3.2549999999999999</v>
      </c>
    </row>
    <row r="1867" spans="1:12" x14ac:dyDescent="0.2">
      <c r="A1867" s="36">
        <v>46219.388888888898</v>
      </c>
      <c r="B1867">
        <v>3.1789999999999998</v>
      </c>
      <c r="C1867">
        <v>3.2839999999999998</v>
      </c>
      <c r="D1867">
        <v>3.145</v>
      </c>
      <c r="E1867">
        <v>3.6429999999999998</v>
      </c>
      <c r="F1867">
        <v>3.5059999999999998</v>
      </c>
      <c r="G1867">
        <v>2.9</v>
      </c>
      <c r="H1867">
        <v>2.5</v>
      </c>
      <c r="I1867" s="37">
        <f t="shared" si="29"/>
        <v>3.1652857142857136</v>
      </c>
      <c r="J1867">
        <v>2.419</v>
      </c>
      <c r="K1867">
        <v>2.9249999999999998</v>
      </c>
      <c r="L1867">
        <v>2.78</v>
      </c>
    </row>
    <row r="1868" spans="1:12" x14ac:dyDescent="0.2">
      <c r="A1868" s="36">
        <v>46219.395833333299</v>
      </c>
      <c r="B1868">
        <v>2.5339999999999998</v>
      </c>
      <c r="C1868">
        <v>3.2480000000000002</v>
      </c>
      <c r="D1868">
        <v>3.105</v>
      </c>
      <c r="E1868">
        <v>2.9550000000000001</v>
      </c>
      <c r="F1868">
        <v>3.3639999999999999</v>
      </c>
      <c r="G1868">
        <v>2.8</v>
      </c>
      <c r="H1868">
        <v>3.5</v>
      </c>
      <c r="I1868" s="37">
        <f t="shared" si="29"/>
        <v>3.0722857142857145</v>
      </c>
      <c r="J1868">
        <v>2.8940000000000001</v>
      </c>
      <c r="K1868">
        <v>3.524</v>
      </c>
      <c r="L1868">
        <v>2.407</v>
      </c>
    </row>
    <row r="1869" spans="1:12" x14ac:dyDescent="0.2">
      <c r="A1869" s="36">
        <v>46219.402777777803</v>
      </c>
      <c r="B1869">
        <v>3.0739999999999998</v>
      </c>
      <c r="C1869">
        <v>2.9809999999999999</v>
      </c>
      <c r="D1869">
        <v>3.242</v>
      </c>
      <c r="E1869">
        <v>3.254</v>
      </c>
      <c r="F1869">
        <v>3.8210000000000002</v>
      </c>
      <c r="G1869">
        <v>3.4</v>
      </c>
      <c r="H1869">
        <v>3.2</v>
      </c>
      <c r="I1869" s="37">
        <f t="shared" si="29"/>
        <v>3.2817142857142856</v>
      </c>
      <c r="J1869">
        <v>2.4729999999999999</v>
      </c>
      <c r="K1869">
        <v>3.53</v>
      </c>
      <c r="L1869">
        <v>2.2149999999999999</v>
      </c>
    </row>
    <row r="1870" spans="1:12" x14ac:dyDescent="0.2">
      <c r="A1870" s="36">
        <v>46219.409722222197</v>
      </c>
      <c r="B1870">
        <v>3.5590000000000002</v>
      </c>
      <c r="C1870">
        <v>3.5150000000000001</v>
      </c>
      <c r="D1870">
        <v>3.488</v>
      </c>
      <c r="E1870">
        <v>2.7610000000000001</v>
      </c>
      <c r="F1870">
        <v>3.754</v>
      </c>
      <c r="G1870">
        <v>3</v>
      </c>
      <c r="H1870">
        <v>2.9</v>
      </c>
      <c r="I1870" s="37">
        <f t="shared" si="29"/>
        <v>3.2824285714285715</v>
      </c>
      <c r="J1870">
        <v>2.3650000000000002</v>
      </c>
      <c r="K1870">
        <v>3.8330000000000002</v>
      </c>
      <c r="L1870">
        <v>2.464</v>
      </c>
    </row>
    <row r="1871" spans="1:12" x14ac:dyDescent="0.2">
      <c r="A1871" s="36">
        <v>46219.416666666701</v>
      </c>
      <c r="B1871">
        <v>3.5070000000000001</v>
      </c>
      <c r="C1871">
        <v>3.508</v>
      </c>
      <c r="D1871">
        <v>3.3109999999999999</v>
      </c>
      <c r="E1871">
        <v>3.0790000000000002</v>
      </c>
      <c r="F1871">
        <v>3.637</v>
      </c>
      <c r="G1871">
        <v>3</v>
      </c>
      <c r="H1871">
        <v>2.1</v>
      </c>
      <c r="I1871" s="37">
        <f t="shared" si="29"/>
        <v>3.1631428571428577</v>
      </c>
      <c r="J1871">
        <v>3.36</v>
      </c>
      <c r="K1871">
        <v>3.3570000000000002</v>
      </c>
      <c r="L1871">
        <v>3.1360000000000001</v>
      </c>
    </row>
    <row r="1872" spans="1:12" x14ac:dyDescent="0.2">
      <c r="A1872" s="36">
        <v>46219.423611111102</v>
      </c>
      <c r="B1872">
        <v>3.0190000000000001</v>
      </c>
      <c r="C1872">
        <v>3.3559999999999999</v>
      </c>
      <c r="D1872">
        <v>2.83</v>
      </c>
      <c r="E1872">
        <v>2.5</v>
      </c>
      <c r="F1872">
        <v>3.2320000000000002</v>
      </c>
      <c r="G1872">
        <v>3.1</v>
      </c>
      <c r="H1872">
        <v>2.6</v>
      </c>
      <c r="I1872" s="37">
        <f t="shared" si="29"/>
        <v>2.9481428571428578</v>
      </c>
      <c r="J1872">
        <v>3.5459999999999998</v>
      </c>
      <c r="K1872">
        <v>3.6</v>
      </c>
      <c r="L1872">
        <v>4.1790000000000003</v>
      </c>
    </row>
    <row r="1873" spans="1:12" x14ac:dyDescent="0.2">
      <c r="A1873" s="36">
        <v>46219.430555555598</v>
      </c>
      <c r="B1873">
        <v>3.3420000000000001</v>
      </c>
      <c r="C1873">
        <v>3.0139999999999998</v>
      </c>
      <c r="D1873">
        <v>3.125</v>
      </c>
      <c r="E1873">
        <v>3.427</v>
      </c>
      <c r="F1873">
        <v>3.2869999999999999</v>
      </c>
      <c r="G1873">
        <v>3.5</v>
      </c>
      <c r="H1873">
        <v>2.8</v>
      </c>
      <c r="I1873" s="37">
        <f t="shared" si="29"/>
        <v>3.2135714285714285</v>
      </c>
      <c r="J1873">
        <v>3.4649999999999999</v>
      </c>
      <c r="K1873">
        <v>3.7160000000000002</v>
      </c>
      <c r="L1873">
        <v>4.0609999999999999</v>
      </c>
    </row>
    <row r="1874" spans="1:12" x14ac:dyDescent="0.2">
      <c r="A1874" s="36">
        <v>46219.4375</v>
      </c>
      <c r="B1874">
        <v>3.266</v>
      </c>
      <c r="C1874">
        <v>3.3109999999999999</v>
      </c>
      <c r="D1874">
        <v>3.0790000000000002</v>
      </c>
      <c r="E1874">
        <v>3.351</v>
      </c>
      <c r="F1874">
        <v>3.2490000000000001</v>
      </c>
      <c r="G1874">
        <v>3.4</v>
      </c>
      <c r="H1874">
        <v>2.7</v>
      </c>
      <c r="I1874" s="37">
        <f t="shared" si="29"/>
        <v>3.1937142857142855</v>
      </c>
      <c r="J1874">
        <v>3.1829999999999998</v>
      </c>
      <c r="K1874">
        <v>3.4420000000000002</v>
      </c>
      <c r="L1874">
        <v>3.5</v>
      </c>
    </row>
    <row r="1875" spans="1:12" x14ac:dyDescent="0.2">
      <c r="A1875" s="36">
        <v>46219.444444444503</v>
      </c>
      <c r="B1875">
        <v>3.5030000000000001</v>
      </c>
      <c r="C1875">
        <v>2.992</v>
      </c>
      <c r="D1875">
        <v>3.1019999999999999</v>
      </c>
      <c r="E1875">
        <v>3.1859999999999999</v>
      </c>
      <c r="F1875">
        <v>3.6339999999999999</v>
      </c>
      <c r="G1875">
        <v>2.5</v>
      </c>
      <c r="H1875">
        <v>2.4</v>
      </c>
      <c r="I1875" s="37">
        <f t="shared" si="29"/>
        <v>3.0452857142857139</v>
      </c>
      <c r="J1875">
        <v>2.8769999999999998</v>
      </c>
      <c r="K1875">
        <v>3.194</v>
      </c>
      <c r="L1875">
        <v>3.2080000000000002</v>
      </c>
    </row>
    <row r="1876" spans="1:12" x14ac:dyDescent="0.2">
      <c r="A1876" s="36">
        <v>46219.451388888898</v>
      </c>
      <c r="B1876">
        <v>2.75</v>
      </c>
      <c r="C1876">
        <v>3.234</v>
      </c>
      <c r="D1876">
        <v>3.4009999999999998</v>
      </c>
      <c r="E1876">
        <v>3.6040000000000001</v>
      </c>
      <c r="F1876">
        <v>3.165</v>
      </c>
      <c r="G1876">
        <v>3.1</v>
      </c>
      <c r="H1876">
        <v>2.4</v>
      </c>
      <c r="I1876" s="37">
        <f t="shared" si="29"/>
        <v>3.0934285714285714</v>
      </c>
      <c r="J1876">
        <v>2.5640000000000001</v>
      </c>
      <c r="K1876">
        <v>2.8279999999999998</v>
      </c>
      <c r="L1876">
        <v>3.3879999999999999</v>
      </c>
    </row>
    <row r="1877" spans="1:12" x14ac:dyDescent="0.2">
      <c r="A1877" s="36">
        <v>46219.458333333299</v>
      </c>
      <c r="B1877">
        <v>3.0670000000000002</v>
      </c>
      <c r="C1877">
        <v>2.7040000000000002</v>
      </c>
      <c r="D1877">
        <v>2.1339999999999999</v>
      </c>
      <c r="E1877">
        <v>2.9950000000000001</v>
      </c>
      <c r="F1877">
        <v>3.3039999999999998</v>
      </c>
      <c r="G1877">
        <v>3</v>
      </c>
      <c r="H1877">
        <v>2.4</v>
      </c>
      <c r="I1877" s="37">
        <f t="shared" si="29"/>
        <v>2.8005714285714283</v>
      </c>
      <c r="J1877">
        <v>2.56</v>
      </c>
      <c r="K1877">
        <v>3.5859999999999999</v>
      </c>
      <c r="L1877">
        <v>3.3719999999999999</v>
      </c>
    </row>
    <row r="1878" spans="1:12" x14ac:dyDescent="0.2">
      <c r="A1878" s="36">
        <v>46219.465277777803</v>
      </c>
      <c r="B1878">
        <v>2.69</v>
      </c>
      <c r="C1878">
        <v>2.6619999999999999</v>
      </c>
      <c r="D1878">
        <v>2.4849999999999999</v>
      </c>
      <c r="E1878">
        <v>3.3889999999999998</v>
      </c>
      <c r="F1878">
        <v>2.661</v>
      </c>
      <c r="G1878">
        <v>2.7</v>
      </c>
      <c r="H1878">
        <v>2.2999999999999998</v>
      </c>
      <c r="I1878" s="37">
        <f t="shared" si="29"/>
        <v>2.6981428571428574</v>
      </c>
      <c r="J1878">
        <v>3.3130000000000002</v>
      </c>
      <c r="K1878">
        <v>2.2730000000000001</v>
      </c>
      <c r="L1878">
        <v>3.4740000000000002</v>
      </c>
    </row>
    <row r="1879" spans="1:12" x14ac:dyDescent="0.2">
      <c r="A1879" s="36">
        <v>46219.472222222197</v>
      </c>
      <c r="B1879">
        <v>2.4279999999999999</v>
      </c>
      <c r="C1879">
        <v>2.8260000000000001</v>
      </c>
      <c r="D1879">
        <v>2.9670000000000001</v>
      </c>
      <c r="E1879">
        <v>3.0659999999999998</v>
      </c>
      <c r="F1879">
        <v>2.5419999999999998</v>
      </c>
      <c r="G1879">
        <v>2.9</v>
      </c>
      <c r="H1879">
        <v>2.5</v>
      </c>
      <c r="I1879" s="37">
        <f t="shared" si="29"/>
        <v>2.7469999999999999</v>
      </c>
      <c r="J1879">
        <v>3.2970000000000002</v>
      </c>
      <c r="K1879">
        <v>2.8380000000000001</v>
      </c>
      <c r="L1879">
        <v>3.198</v>
      </c>
    </row>
    <row r="1880" spans="1:12" x14ac:dyDescent="0.2">
      <c r="A1880" s="36">
        <v>46219.479166666701</v>
      </c>
      <c r="B1880">
        <v>1.8160000000000001</v>
      </c>
      <c r="C1880">
        <v>1.929</v>
      </c>
      <c r="D1880">
        <v>3.0230000000000001</v>
      </c>
      <c r="E1880">
        <v>2.2000000000000002</v>
      </c>
      <c r="F1880">
        <v>2.1459999999999999</v>
      </c>
      <c r="G1880">
        <v>3.1</v>
      </c>
      <c r="H1880">
        <v>3</v>
      </c>
      <c r="I1880" s="37">
        <f t="shared" si="29"/>
        <v>2.4591428571428571</v>
      </c>
      <c r="J1880">
        <v>3.3580000000000001</v>
      </c>
      <c r="K1880">
        <v>2.9129999999999998</v>
      </c>
      <c r="L1880">
        <v>3.4249999999999998</v>
      </c>
    </row>
    <row r="1881" spans="1:12" x14ac:dyDescent="0.2">
      <c r="A1881" s="36">
        <v>46219.486111111102</v>
      </c>
      <c r="B1881">
        <v>2.6349999999999998</v>
      </c>
      <c r="C1881">
        <v>2.08</v>
      </c>
      <c r="D1881">
        <v>2.306</v>
      </c>
      <c r="E1881">
        <v>2.714</v>
      </c>
      <c r="F1881">
        <v>3.6240000000000001</v>
      </c>
      <c r="G1881">
        <v>3</v>
      </c>
      <c r="H1881">
        <v>2.2999999999999998</v>
      </c>
      <c r="I1881" s="37">
        <f t="shared" si="29"/>
        <v>2.6655714285714289</v>
      </c>
      <c r="J1881">
        <v>3.121</v>
      </c>
      <c r="K1881">
        <v>3.375</v>
      </c>
      <c r="L1881">
        <v>3.363</v>
      </c>
    </row>
    <row r="1882" spans="1:12" x14ac:dyDescent="0.2">
      <c r="A1882" s="36">
        <v>46219.5</v>
      </c>
      <c r="B1882">
        <v>2.2349999999999999</v>
      </c>
      <c r="C1882">
        <v>2.7810000000000001</v>
      </c>
      <c r="D1882">
        <v>2.516</v>
      </c>
      <c r="E1882">
        <v>2.5289999999999999</v>
      </c>
      <c r="F1882">
        <v>2.6019999999999999</v>
      </c>
      <c r="G1882">
        <v>3.3</v>
      </c>
      <c r="H1882">
        <v>2.5</v>
      </c>
      <c r="I1882" s="37">
        <f t="shared" si="29"/>
        <v>2.6375714285714289</v>
      </c>
      <c r="J1882">
        <v>2.1269999999999998</v>
      </c>
      <c r="K1882">
        <v>2.8170000000000002</v>
      </c>
      <c r="L1882">
        <v>2.5619999999999998</v>
      </c>
    </row>
    <row r="1883" spans="1:12" x14ac:dyDescent="0.2">
      <c r="A1883" s="36">
        <v>46219.506944444503</v>
      </c>
      <c r="B1883">
        <v>2.117</v>
      </c>
      <c r="C1883">
        <v>1.6080000000000001</v>
      </c>
      <c r="D1883">
        <v>2.5350000000000001</v>
      </c>
      <c r="E1883">
        <v>1.8169999999999999</v>
      </c>
      <c r="F1883">
        <v>1.1890000000000001</v>
      </c>
      <c r="G1883">
        <v>2.9</v>
      </c>
      <c r="H1883">
        <v>2.5</v>
      </c>
      <c r="I1883" s="37">
        <f t="shared" si="29"/>
        <v>2.0951428571428572</v>
      </c>
      <c r="J1883">
        <v>2.6480000000000001</v>
      </c>
      <c r="K1883">
        <v>3.218</v>
      </c>
      <c r="L1883">
        <v>2.0550000000000002</v>
      </c>
    </row>
    <row r="1884" spans="1:12" x14ac:dyDescent="0.2">
      <c r="A1884" s="36">
        <v>46219.513888888898</v>
      </c>
      <c r="B1884">
        <v>2.5</v>
      </c>
      <c r="C1884">
        <v>2.41</v>
      </c>
      <c r="D1884">
        <v>2.4470000000000001</v>
      </c>
      <c r="E1884">
        <v>0.98099999999999998</v>
      </c>
      <c r="F1884">
        <v>3.68</v>
      </c>
      <c r="G1884">
        <v>2.8</v>
      </c>
      <c r="H1884">
        <v>2.9</v>
      </c>
      <c r="I1884" s="37">
        <f t="shared" si="29"/>
        <v>2.5311428571428571</v>
      </c>
      <c r="J1884">
        <v>2.173</v>
      </c>
      <c r="K1884">
        <v>2.8959999999999999</v>
      </c>
      <c r="L1884">
        <v>2.794</v>
      </c>
    </row>
    <row r="1885" spans="1:12" x14ac:dyDescent="0.2">
      <c r="A1885" s="36">
        <v>46219.520833333299</v>
      </c>
      <c r="B1885">
        <v>1.7410000000000001</v>
      </c>
      <c r="C1885">
        <v>2.7530000000000001</v>
      </c>
      <c r="D1885">
        <v>3.0880000000000001</v>
      </c>
      <c r="E1885">
        <v>2.5529999999999999</v>
      </c>
      <c r="F1885">
        <v>2.2400000000000002</v>
      </c>
      <c r="G1885">
        <v>2.7</v>
      </c>
      <c r="H1885">
        <v>2.5</v>
      </c>
      <c r="I1885" s="37">
        <f t="shared" si="29"/>
        <v>2.5107142857142857</v>
      </c>
      <c r="J1885">
        <v>2.9649999999999999</v>
      </c>
      <c r="K1885">
        <v>2.8439999999999999</v>
      </c>
      <c r="L1885">
        <v>2.2160000000000002</v>
      </c>
    </row>
    <row r="1886" spans="1:12" x14ac:dyDescent="0.2">
      <c r="A1886" s="36">
        <v>46219.527777777803</v>
      </c>
      <c r="B1886">
        <v>1.877</v>
      </c>
      <c r="C1886">
        <v>1.96</v>
      </c>
      <c r="D1886">
        <v>2.5430000000000001</v>
      </c>
      <c r="E1886">
        <v>2.734</v>
      </c>
      <c r="F1886">
        <v>2.4700000000000002</v>
      </c>
      <c r="G1886">
        <v>2.7</v>
      </c>
      <c r="H1886">
        <v>1.7</v>
      </c>
      <c r="I1886" s="37">
        <f t="shared" si="29"/>
        <v>2.2834285714285718</v>
      </c>
      <c r="J1886">
        <v>2.7090000000000001</v>
      </c>
      <c r="K1886">
        <v>2.653</v>
      </c>
      <c r="L1886">
        <v>1.8520000000000001</v>
      </c>
    </row>
    <row r="1887" spans="1:12" x14ac:dyDescent="0.2">
      <c r="A1887" s="36">
        <v>46219.534722222197</v>
      </c>
      <c r="B1887">
        <v>2.3250000000000002</v>
      </c>
      <c r="C1887">
        <v>2.3149999999999999</v>
      </c>
      <c r="D1887">
        <v>1.8280000000000001</v>
      </c>
      <c r="E1887">
        <v>1.885</v>
      </c>
      <c r="F1887">
        <v>2.4249999999999998</v>
      </c>
      <c r="G1887">
        <v>2.1</v>
      </c>
      <c r="H1887">
        <v>2.7</v>
      </c>
      <c r="I1887" s="37">
        <f t="shared" si="29"/>
        <v>2.225428571428572</v>
      </c>
      <c r="J1887">
        <v>2.008</v>
      </c>
      <c r="K1887">
        <v>1.744</v>
      </c>
      <c r="L1887">
        <v>1.7370000000000001</v>
      </c>
    </row>
    <row r="1888" spans="1:12" x14ac:dyDescent="0.2">
      <c r="A1888" s="36">
        <v>46219.541666666701</v>
      </c>
      <c r="B1888">
        <v>1.7789999999999999</v>
      </c>
      <c r="C1888">
        <v>2.2719999999999998</v>
      </c>
      <c r="D1888">
        <v>1.361</v>
      </c>
      <c r="E1888">
        <v>2.5030000000000001</v>
      </c>
      <c r="F1888">
        <v>1.341</v>
      </c>
      <c r="G1888">
        <v>2.2999999999999998</v>
      </c>
      <c r="H1888">
        <v>1.7</v>
      </c>
      <c r="I1888" s="37">
        <f t="shared" si="29"/>
        <v>1.8937142857142857</v>
      </c>
      <c r="J1888">
        <v>1.8640000000000001</v>
      </c>
      <c r="K1888">
        <v>2.2549999999999999</v>
      </c>
      <c r="L1888">
        <v>2.1789999999999998</v>
      </c>
    </row>
    <row r="1889" spans="1:12" x14ac:dyDescent="0.2">
      <c r="A1889" s="36">
        <v>46219.548611111102</v>
      </c>
      <c r="B1889">
        <v>3.109</v>
      </c>
      <c r="C1889">
        <v>2.2309999999999999</v>
      </c>
      <c r="D1889">
        <v>3.4060000000000001</v>
      </c>
      <c r="E1889">
        <v>2.3679999999999999</v>
      </c>
      <c r="F1889">
        <v>3.335</v>
      </c>
      <c r="G1889">
        <v>2.1</v>
      </c>
      <c r="H1889">
        <v>2.1</v>
      </c>
      <c r="I1889" s="37">
        <f t="shared" si="29"/>
        <v>2.6641428571428576</v>
      </c>
      <c r="J1889">
        <v>2.5099999999999998</v>
      </c>
      <c r="K1889">
        <v>2.4940000000000002</v>
      </c>
      <c r="L1889">
        <v>2.2480000000000002</v>
      </c>
    </row>
    <row r="1890" spans="1:12" x14ac:dyDescent="0.2">
      <c r="A1890" s="36">
        <v>46219.555555555598</v>
      </c>
      <c r="B1890">
        <v>2.5720000000000001</v>
      </c>
      <c r="C1890">
        <v>2.3220000000000001</v>
      </c>
      <c r="D1890">
        <v>2.9239999999999999</v>
      </c>
      <c r="E1890">
        <v>2.895</v>
      </c>
      <c r="F1890">
        <v>2.859</v>
      </c>
      <c r="G1890">
        <v>3</v>
      </c>
      <c r="H1890">
        <v>2</v>
      </c>
      <c r="I1890" s="37">
        <f t="shared" si="29"/>
        <v>2.653142857142857</v>
      </c>
      <c r="J1890">
        <v>2.9260000000000002</v>
      </c>
      <c r="K1890">
        <v>2.8809999999999998</v>
      </c>
      <c r="L1890">
        <v>1.2250000000000001</v>
      </c>
    </row>
    <row r="1891" spans="1:12" x14ac:dyDescent="0.2">
      <c r="A1891" s="36">
        <v>46219.5625</v>
      </c>
      <c r="B1891">
        <v>1.5840000000000001</v>
      </c>
      <c r="C1891">
        <v>1.0580000000000001</v>
      </c>
      <c r="D1891">
        <v>2.536</v>
      </c>
      <c r="E1891">
        <v>2.0990000000000002</v>
      </c>
      <c r="F1891">
        <v>1.53</v>
      </c>
      <c r="G1891">
        <v>2.4</v>
      </c>
      <c r="H1891">
        <v>2.5</v>
      </c>
      <c r="I1891" s="37">
        <f t="shared" si="29"/>
        <v>1.9581428571428572</v>
      </c>
      <c r="J1891">
        <v>2.6179999999999999</v>
      </c>
      <c r="K1891">
        <v>1.601</v>
      </c>
      <c r="L1891">
        <v>2.3719999999999999</v>
      </c>
    </row>
    <row r="1892" spans="1:12" x14ac:dyDescent="0.2">
      <c r="A1892" s="36">
        <v>46219.569444444503</v>
      </c>
      <c r="B1892">
        <v>1.3740000000000001</v>
      </c>
      <c r="C1892">
        <v>1.6559999999999999</v>
      </c>
      <c r="D1892">
        <v>0.83899999999999997</v>
      </c>
      <c r="E1892">
        <v>1.321</v>
      </c>
      <c r="F1892">
        <v>1.3440000000000001</v>
      </c>
      <c r="G1892">
        <v>1.4</v>
      </c>
      <c r="H1892">
        <v>1.1000000000000001</v>
      </c>
      <c r="I1892" s="37">
        <f t="shared" si="29"/>
        <v>1.2905714285714287</v>
      </c>
      <c r="J1892">
        <v>2.1339999999999999</v>
      </c>
      <c r="K1892">
        <v>1.86</v>
      </c>
      <c r="L1892">
        <v>2.452</v>
      </c>
    </row>
    <row r="1893" spans="1:12" x14ac:dyDescent="0.2">
      <c r="A1893" s="36">
        <v>46219.576388888898</v>
      </c>
      <c r="B1893">
        <v>3.391</v>
      </c>
      <c r="C1893">
        <v>2.4470000000000001</v>
      </c>
      <c r="D1893">
        <v>1.4990000000000001</v>
      </c>
      <c r="E1893">
        <v>1.4710000000000001</v>
      </c>
      <c r="F1893">
        <v>3.0550000000000002</v>
      </c>
      <c r="G1893">
        <v>1</v>
      </c>
      <c r="H1893">
        <v>0.9</v>
      </c>
      <c r="I1893" s="37">
        <f t="shared" si="29"/>
        <v>1.9661428571428572</v>
      </c>
      <c r="J1893">
        <v>1.1619999999999999</v>
      </c>
      <c r="K1893">
        <v>1.0900000000000001</v>
      </c>
      <c r="L1893">
        <v>2.052</v>
      </c>
    </row>
    <row r="1894" spans="1:12" x14ac:dyDescent="0.2">
      <c r="A1894" s="36">
        <v>46219.583333333299</v>
      </c>
      <c r="B1894">
        <v>3.3780000000000001</v>
      </c>
      <c r="C1894">
        <v>2.3159999999999998</v>
      </c>
      <c r="D1894">
        <v>2.419</v>
      </c>
      <c r="E1894">
        <v>2.0569999999999999</v>
      </c>
      <c r="F1894">
        <v>2.7930000000000001</v>
      </c>
      <c r="G1894">
        <v>1.7</v>
      </c>
      <c r="H1894">
        <v>1.5</v>
      </c>
      <c r="I1894" s="37">
        <f t="shared" si="29"/>
        <v>2.3090000000000002</v>
      </c>
      <c r="J1894">
        <v>1.26</v>
      </c>
      <c r="K1894">
        <v>1.4930000000000001</v>
      </c>
      <c r="L1894">
        <v>1.61</v>
      </c>
    </row>
    <row r="1895" spans="1:12" x14ac:dyDescent="0.2">
      <c r="A1895" s="36">
        <v>46219.590277777803</v>
      </c>
      <c r="B1895">
        <v>2.343</v>
      </c>
      <c r="C1895">
        <v>2.5710000000000002</v>
      </c>
      <c r="D1895">
        <v>2.4540000000000002</v>
      </c>
      <c r="E1895">
        <v>3.3439999999999999</v>
      </c>
      <c r="F1895">
        <v>2.7919999999999998</v>
      </c>
      <c r="G1895">
        <v>1.9</v>
      </c>
      <c r="H1895">
        <v>1.6</v>
      </c>
      <c r="I1895" s="37">
        <f t="shared" si="29"/>
        <v>2.4291428571428573</v>
      </c>
      <c r="J1895">
        <v>1.262</v>
      </c>
      <c r="K1895">
        <v>1.8069999999999999</v>
      </c>
      <c r="L1895">
        <v>1.6879999999999999</v>
      </c>
    </row>
    <row r="1896" spans="1:12" x14ac:dyDescent="0.2">
      <c r="A1896" s="36">
        <v>46219.597222222197</v>
      </c>
      <c r="B1896">
        <v>1.431</v>
      </c>
      <c r="C1896">
        <v>1.921</v>
      </c>
      <c r="D1896">
        <v>1.96</v>
      </c>
      <c r="E1896">
        <v>1.9590000000000001</v>
      </c>
      <c r="F1896">
        <v>2.4510000000000001</v>
      </c>
      <c r="G1896">
        <v>2.5</v>
      </c>
      <c r="H1896">
        <v>2.7</v>
      </c>
      <c r="I1896" s="37">
        <f t="shared" si="29"/>
        <v>2.1317142857142857</v>
      </c>
      <c r="J1896">
        <v>1.9770000000000001</v>
      </c>
      <c r="K1896">
        <v>1.6439999999999999</v>
      </c>
      <c r="L1896">
        <v>1.982</v>
      </c>
    </row>
    <row r="1897" spans="1:12" x14ac:dyDescent="0.2">
      <c r="A1897" s="36">
        <v>46219.604166666701</v>
      </c>
      <c r="B1897">
        <v>1.78</v>
      </c>
      <c r="C1897">
        <v>1.403</v>
      </c>
      <c r="D1897">
        <v>2.4249999999999998</v>
      </c>
      <c r="E1897">
        <v>1.4870000000000001</v>
      </c>
      <c r="F1897">
        <v>2.0129999999999999</v>
      </c>
      <c r="G1897">
        <v>1.9</v>
      </c>
      <c r="H1897">
        <v>1.6</v>
      </c>
      <c r="I1897" s="37">
        <f t="shared" si="29"/>
        <v>1.8011428571428572</v>
      </c>
      <c r="J1897">
        <v>2.6589999999999998</v>
      </c>
      <c r="K1897">
        <v>1.7649999999999999</v>
      </c>
      <c r="L1897">
        <v>1.7210000000000001</v>
      </c>
    </row>
    <row r="1898" spans="1:12" x14ac:dyDescent="0.2">
      <c r="A1898" s="36">
        <v>46219.611111111102</v>
      </c>
      <c r="B1898">
        <v>1.9319999999999999</v>
      </c>
      <c r="C1898">
        <v>1.7869999999999999</v>
      </c>
      <c r="D1898">
        <v>1.649</v>
      </c>
      <c r="E1898">
        <v>1.387</v>
      </c>
      <c r="F1898">
        <v>1.073</v>
      </c>
      <c r="G1898">
        <v>2.4</v>
      </c>
      <c r="H1898">
        <v>2.2000000000000002</v>
      </c>
      <c r="I1898" s="37">
        <f t="shared" si="29"/>
        <v>1.7754285714285716</v>
      </c>
      <c r="J1898">
        <v>3.1949999999999998</v>
      </c>
      <c r="K1898">
        <v>2.7320000000000002</v>
      </c>
      <c r="L1898">
        <v>1.1499999999999999</v>
      </c>
    </row>
    <row r="1899" spans="1:12" x14ac:dyDescent="0.2">
      <c r="A1899" s="36">
        <v>46219.618055555598</v>
      </c>
      <c r="B1899">
        <v>1.9019999999999999</v>
      </c>
      <c r="C1899">
        <v>1.125</v>
      </c>
      <c r="D1899">
        <v>1.254</v>
      </c>
      <c r="E1899">
        <v>1.4570000000000001</v>
      </c>
      <c r="F1899">
        <v>0.95499999999999996</v>
      </c>
      <c r="G1899">
        <v>3.5</v>
      </c>
      <c r="H1899">
        <v>3.4</v>
      </c>
      <c r="I1899" s="37">
        <f t="shared" si="29"/>
        <v>1.9418571428571432</v>
      </c>
      <c r="J1899">
        <v>2.27</v>
      </c>
      <c r="K1899">
        <v>1.9419999999999999</v>
      </c>
      <c r="L1899">
        <v>1.165</v>
      </c>
    </row>
    <row r="1900" spans="1:12" x14ac:dyDescent="0.2">
      <c r="A1900" s="36">
        <v>46219.625</v>
      </c>
      <c r="B1900">
        <v>1.0620000000000001</v>
      </c>
      <c r="C1900">
        <v>1.5389999999999999</v>
      </c>
      <c r="D1900">
        <v>1.143</v>
      </c>
      <c r="E1900">
        <v>1.349</v>
      </c>
      <c r="F1900">
        <v>0.90200000000000002</v>
      </c>
      <c r="G1900">
        <v>3.3</v>
      </c>
      <c r="H1900">
        <v>2.5</v>
      </c>
      <c r="I1900" s="37">
        <f t="shared" si="29"/>
        <v>1.6850000000000001</v>
      </c>
      <c r="J1900">
        <v>1.3939999999999999</v>
      </c>
      <c r="K1900">
        <v>1.6850000000000001</v>
      </c>
      <c r="L1900">
        <v>2.8260000000000001</v>
      </c>
    </row>
    <row r="1901" spans="1:12" x14ac:dyDescent="0.2">
      <c r="A1901" s="36">
        <v>46219.631944444503</v>
      </c>
      <c r="B1901">
        <v>2.4359999999999999</v>
      </c>
      <c r="C1901">
        <v>1.508</v>
      </c>
      <c r="D1901">
        <v>2.1459999999999999</v>
      </c>
      <c r="E1901">
        <v>2.3929999999999998</v>
      </c>
      <c r="F1901">
        <v>2.0219999999999998</v>
      </c>
      <c r="G1901">
        <v>3.9</v>
      </c>
      <c r="H1901">
        <v>3.2</v>
      </c>
      <c r="I1901" s="37">
        <f t="shared" si="29"/>
        <v>2.5150000000000001</v>
      </c>
      <c r="J1901">
        <v>1.4950000000000001</v>
      </c>
      <c r="K1901">
        <v>1.4119999999999999</v>
      </c>
      <c r="L1901">
        <v>2.0630000000000002</v>
      </c>
    </row>
    <row r="1902" spans="1:12" x14ac:dyDescent="0.2">
      <c r="A1902" s="36">
        <v>46219.638888888898</v>
      </c>
      <c r="B1902">
        <v>1.98</v>
      </c>
      <c r="C1902">
        <v>2.6080000000000001</v>
      </c>
      <c r="D1902">
        <v>2.456</v>
      </c>
      <c r="E1902">
        <v>1.77</v>
      </c>
      <c r="F1902">
        <v>1.9890000000000001</v>
      </c>
      <c r="G1902">
        <v>3.6</v>
      </c>
      <c r="H1902">
        <v>3.5</v>
      </c>
      <c r="I1902" s="37">
        <f t="shared" si="29"/>
        <v>2.5575714285714284</v>
      </c>
      <c r="J1902">
        <v>1.794</v>
      </c>
      <c r="K1902">
        <v>1.887</v>
      </c>
      <c r="L1902">
        <v>1.8340000000000001</v>
      </c>
    </row>
    <row r="1903" spans="1:12" x14ac:dyDescent="0.2">
      <c r="A1903" s="36">
        <v>46219.645833333299</v>
      </c>
      <c r="B1903">
        <v>1.583</v>
      </c>
      <c r="C1903">
        <v>1.909</v>
      </c>
      <c r="D1903">
        <v>1.9790000000000001</v>
      </c>
      <c r="E1903">
        <v>2.4660000000000002</v>
      </c>
      <c r="F1903">
        <v>1.5569999999999999</v>
      </c>
      <c r="G1903">
        <v>3.7</v>
      </c>
      <c r="H1903">
        <v>3.6</v>
      </c>
      <c r="I1903" s="37">
        <f t="shared" si="29"/>
        <v>2.399142857142857</v>
      </c>
      <c r="J1903">
        <v>2.0680000000000001</v>
      </c>
      <c r="K1903">
        <v>3.0459999999999998</v>
      </c>
      <c r="L1903">
        <v>1.242</v>
      </c>
    </row>
    <row r="1904" spans="1:12" x14ac:dyDescent="0.2">
      <c r="A1904" s="36">
        <v>46219.652777777803</v>
      </c>
      <c r="B1904">
        <v>1.333</v>
      </c>
      <c r="C1904">
        <v>1.103</v>
      </c>
      <c r="D1904">
        <v>1.593</v>
      </c>
      <c r="E1904">
        <v>1.2769999999999999</v>
      </c>
      <c r="F1904">
        <v>1.5209999999999999</v>
      </c>
      <c r="G1904">
        <v>3.7</v>
      </c>
      <c r="H1904">
        <v>2.8</v>
      </c>
      <c r="I1904" s="37">
        <f t="shared" si="29"/>
        <v>1.9038571428571431</v>
      </c>
      <c r="J1904">
        <v>2.242</v>
      </c>
      <c r="K1904">
        <v>2.3530000000000002</v>
      </c>
      <c r="L1904">
        <v>1.27</v>
      </c>
    </row>
    <row r="1905" spans="1:12" x14ac:dyDescent="0.2">
      <c r="A1905" s="36">
        <v>46219.659722222197</v>
      </c>
      <c r="B1905">
        <v>1.7190000000000001</v>
      </c>
      <c r="C1905">
        <v>1.083</v>
      </c>
      <c r="D1905">
        <v>1.103</v>
      </c>
      <c r="E1905">
        <v>0.85799999999999998</v>
      </c>
      <c r="F1905">
        <v>1.7430000000000001</v>
      </c>
      <c r="G1905">
        <v>4.5999999999999996</v>
      </c>
      <c r="H1905">
        <v>4.2</v>
      </c>
      <c r="I1905" s="37">
        <f t="shared" si="29"/>
        <v>2.1865714285714288</v>
      </c>
      <c r="J1905">
        <v>2.0939999999999999</v>
      </c>
      <c r="K1905">
        <v>0.501</v>
      </c>
      <c r="L1905">
        <v>2.286</v>
      </c>
    </row>
    <row r="1906" spans="1:12" x14ac:dyDescent="0.2">
      <c r="A1906" s="36">
        <v>46219.666666666701</v>
      </c>
      <c r="B1906">
        <v>3.2109999999999999</v>
      </c>
      <c r="C1906">
        <v>2.782</v>
      </c>
      <c r="D1906">
        <v>1.41</v>
      </c>
      <c r="E1906">
        <v>3.02</v>
      </c>
      <c r="F1906">
        <v>2.1720000000000002</v>
      </c>
      <c r="G1906">
        <v>5.0999999999999996</v>
      </c>
      <c r="H1906">
        <v>3.9</v>
      </c>
      <c r="I1906" s="37">
        <f t="shared" si="29"/>
        <v>3.085</v>
      </c>
      <c r="J1906">
        <v>2.0510000000000002</v>
      </c>
      <c r="K1906">
        <v>1.762</v>
      </c>
      <c r="L1906">
        <v>2.9670000000000001</v>
      </c>
    </row>
    <row r="1907" spans="1:12" x14ac:dyDescent="0.2">
      <c r="A1907" s="36">
        <v>46219.673611111102</v>
      </c>
      <c r="B1907">
        <v>1.546</v>
      </c>
      <c r="C1907">
        <v>2.3250000000000002</v>
      </c>
      <c r="D1907">
        <v>2.387</v>
      </c>
      <c r="E1907">
        <v>2.9169999999999998</v>
      </c>
      <c r="F1907">
        <v>1.8480000000000001</v>
      </c>
      <c r="G1907">
        <v>3.9</v>
      </c>
      <c r="H1907">
        <v>4</v>
      </c>
      <c r="I1907" s="37">
        <f t="shared" si="29"/>
        <v>2.7032857142857147</v>
      </c>
      <c r="J1907">
        <v>3.2490000000000001</v>
      </c>
      <c r="K1907">
        <v>2.1869999999999998</v>
      </c>
      <c r="L1907">
        <v>3.5619999999999998</v>
      </c>
    </row>
    <row r="1908" spans="1:12" x14ac:dyDescent="0.2">
      <c r="A1908" s="36">
        <v>46219.680555555598</v>
      </c>
      <c r="B1908">
        <v>1.304</v>
      </c>
      <c r="C1908">
        <v>1.8720000000000001</v>
      </c>
      <c r="D1908">
        <v>1.776</v>
      </c>
      <c r="E1908">
        <v>2.3069999999999999</v>
      </c>
      <c r="F1908">
        <v>1.0760000000000001</v>
      </c>
      <c r="G1908">
        <v>3.1</v>
      </c>
      <c r="H1908">
        <v>2.8</v>
      </c>
      <c r="I1908" s="37">
        <f t="shared" si="29"/>
        <v>2.0335714285714284</v>
      </c>
      <c r="J1908">
        <v>1.7090000000000001</v>
      </c>
      <c r="K1908">
        <v>2.484</v>
      </c>
      <c r="L1908">
        <v>2.5640000000000001</v>
      </c>
    </row>
    <row r="1909" spans="1:12" x14ac:dyDescent="0.2">
      <c r="A1909" s="36">
        <v>46219.6875</v>
      </c>
      <c r="B1909">
        <v>1.1279999999999999</v>
      </c>
      <c r="C1909">
        <v>0.871</v>
      </c>
      <c r="D1909">
        <v>1.022</v>
      </c>
      <c r="E1909">
        <v>1.581</v>
      </c>
      <c r="F1909">
        <v>0.96799999999999997</v>
      </c>
      <c r="G1909">
        <v>3</v>
      </c>
      <c r="H1909">
        <v>3</v>
      </c>
      <c r="I1909" s="37">
        <f t="shared" si="29"/>
        <v>1.6528571428571428</v>
      </c>
      <c r="J1909">
        <v>2.258</v>
      </c>
      <c r="K1909">
        <v>2.8029999999999999</v>
      </c>
      <c r="L1909">
        <v>2.2930000000000001</v>
      </c>
    </row>
    <row r="1910" spans="1:12" x14ac:dyDescent="0.2">
      <c r="A1910" s="36">
        <v>46219.694444444503</v>
      </c>
      <c r="B1910">
        <v>1.0049999999999999</v>
      </c>
      <c r="C1910">
        <v>1.2070000000000001</v>
      </c>
      <c r="D1910">
        <v>1.429</v>
      </c>
      <c r="E1910">
        <v>1.302</v>
      </c>
      <c r="F1910">
        <v>1.252</v>
      </c>
      <c r="G1910">
        <v>2.1</v>
      </c>
      <c r="H1910">
        <v>3</v>
      </c>
      <c r="I1910" s="37">
        <f t="shared" si="29"/>
        <v>1.6135714285714287</v>
      </c>
      <c r="J1910">
        <v>2.988</v>
      </c>
      <c r="K1910">
        <v>4.0369999999999999</v>
      </c>
      <c r="L1910">
        <v>2.4169999999999998</v>
      </c>
    </row>
    <row r="1911" spans="1:12" x14ac:dyDescent="0.2">
      <c r="A1911" s="36">
        <v>46219.701388888898</v>
      </c>
      <c r="B1911">
        <v>0.97299999999999998</v>
      </c>
      <c r="C1911">
        <v>1.429</v>
      </c>
      <c r="D1911">
        <v>1.1359999999999999</v>
      </c>
      <c r="E1911">
        <v>1.8029999999999999</v>
      </c>
      <c r="F1911">
        <v>0.93799999999999994</v>
      </c>
      <c r="G1911">
        <v>2.4</v>
      </c>
      <c r="H1911">
        <v>1.3</v>
      </c>
      <c r="I1911" s="37">
        <f t="shared" si="29"/>
        <v>1.4255714285714287</v>
      </c>
      <c r="J1911">
        <v>2.786</v>
      </c>
      <c r="K1911">
        <v>3.472</v>
      </c>
      <c r="L1911">
        <v>3.1469999999999998</v>
      </c>
    </row>
    <row r="1912" spans="1:12" x14ac:dyDescent="0.2">
      <c r="A1912" s="36">
        <v>46219.708333333299</v>
      </c>
      <c r="B1912">
        <v>3.0209999999999999</v>
      </c>
      <c r="C1912">
        <v>1.702</v>
      </c>
      <c r="D1912">
        <v>1.1950000000000001</v>
      </c>
      <c r="E1912">
        <v>1.746</v>
      </c>
      <c r="F1912">
        <v>1.0660000000000001</v>
      </c>
      <c r="G1912">
        <v>2.7</v>
      </c>
      <c r="H1912">
        <v>2.4</v>
      </c>
      <c r="I1912" s="37">
        <f t="shared" si="29"/>
        <v>1.9757142857142858</v>
      </c>
      <c r="J1912">
        <v>3.351</v>
      </c>
      <c r="K1912">
        <v>3.01</v>
      </c>
      <c r="L1912">
        <v>3.1019999999999999</v>
      </c>
    </row>
    <row r="1913" spans="1:12" x14ac:dyDescent="0.2">
      <c r="A1913" s="36">
        <v>46219.715277777803</v>
      </c>
      <c r="B1913">
        <v>2.2719999999999998</v>
      </c>
      <c r="C1913">
        <v>2.6819999999999999</v>
      </c>
      <c r="D1913">
        <v>0.93799999999999994</v>
      </c>
      <c r="E1913">
        <v>1.282</v>
      </c>
      <c r="F1913">
        <v>2.4769999999999999</v>
      </c>
      <c r="G1913">
        <v>2.9</v>
      </c>
      <c r="H1913">
        <v>2.2000000000000002</v>
      </c>
      <c r="I1913" s="37">
        <f t="shared" si="29"/>
        <v>2.1072857142857147</v>
      </c>
      <c r="J1913">
        <v>1.966</v>
      </c>
      <c r="K1913">
        <v>2.0059999999999998</v>
      </c>
      <c r="L1913">
        <v>2.8479999999999999</v>
      </c>
    </row>
    <row r="1914" spans="1:12" x14ac:dyDescent="0.2">
      <c r="A1914" s="36">
        <v>46219.729166666701</v>
      </c>
      <c r="B1914">
        <v>2.0470000000000002</v>
      </c>
      <c r="C1914">
        <v>1.679</v>
      </c>
      <c r="D1914">
        <v>2.347</v>
      </c>
      <c r="E1914">
        <v>2.4729999999999999</v>
      </c>
      <c r="F1914">
        <v>1.3779999999999999</v>
      </c>
      <c r="G1914">
        <v>2.6</v>
      </c>
      <c r="H1914">
        <v>2.1</v>
      </c>
      <c r="I1914" s="37">
        <f t="shared" si="29"/>
        <v>2.089142857142857</v>
      </c>
      <c r="J1914">
        <v>1.992</v>
      </c>
      <c r="K1914">
        <v>2.6019999999999999</v>
      </c>
      <c r="L1914">
        <v>1.6830000000000001</v>
      </c>
    </row>
    <row r="1915" spans="1:12" x14ac:dyDescent="0.2">
      <c r="A1915" s="36">
        <v>46219.736111111102</v>
      </c>
      <c r="B1915">
        <v>2.536</v>
      </c>
      <c r="C1915">
        <v>1.7390000000000001</v>
      </c>
      <c r="D1915">
        <v>0.68899999999999995</v>
      </c>
      <c r="E1915">
        <v>1.65</v>
      </c>
      <c r="F1915">
        <v>2.1520000000000001</v>
      </c>
      <c r="G1915">
        <v>3.8</v>
      </c>
      <c r="H1915">
        <v>3.2</v>
      </c>
      <c r="I1915" s="37">
        <f t="shared" si="29"/>
        <v>2.2522857142857147</v>
      </c>
      <c r="J1915">
        <v>1.242</v>
      </c>
      <c r="K1915">
        <v>1.986</v>
      </c>
      <c r="L1915">
        <v>1.722</v>
      </c>
    </row>
    <row r="1916" spans="1:12" x14ac:dyDescent="0.2">
      <c r="A1916" s="36">
        <v>46219.743055555598</v>
      </c>
      <c r="B1916">
        <v>2.5499999999999998</v>
      </c>
      <c r="C1916">
        <v>2.6890000000000001</v>
      </c>
      <c r="D1916">
        <v>1.929</v>
      </c>
      <c r="E1916">
        <v>2.0350000000000001</v>
      </c>
      <c r="F1916">
        <v>2.3220000000000001</v>
      </c>
      <c r="G1916">
        <v>4.4000000000000004</v>
      </c>
      <c r="H1916">
        <v>3.8</v>
      </c>
      <c r="I1916" s="37">
        <f t="shared" si="29"/>
        <v>2.8178571428571426</v>
      </c>
      <c r="J1916">
        <v>2.5670000000000002</v>
      </c>
      <c r="K1916">
        <v>2.6160000000000001</v>
      </c>
      <c r="L1916">
        <v>2.1930000000000001</v>
      </c>
    </row>
    <row r="1917" spans="1:12" x14ac:dyDescent="0.2">
      <c r="A1917" s="36">
        <v>46219.75</v>
      </c>
      <c r="B1917">
        <v>2.6019999999999999</v>
      </c>
      <c r="C1917">
        <v>2.238</v>
      </c>
      <c r="D1917">
        <v>2.077</v>
      </c>
      <c r="E1917">
        <v>2.0350000000000001</v>
      </c>
      <c r="F1917">
        <v>2.6949999999999998</v>
      </c>
      <c r="G1917">
        <v>4.3</v>
      </c>
      <c r="H1917">
        <v>3.9</v>
      </c>
      <c r="I1917" s="37">
        <f t="shared" si="29"/>
        <v>2.835285714285714</v>
      </c>
      <c r="J1917">
        <v>2.6880000000000002</v>
      </c>
      <c r="K1917">
        <v>2.6520000000000001</v>
      </c>
      <c r="L1917">
        <v>2.718</v>
      </c>
    </row>
    <row r="1918" spans="1:12" x14ac:dyDescent="0.2">
      <c r="A1918" s="36">
        <v>46219.763888888898</v>
      </c>
      <c r="B1918">
        <v>2.9830000000000001</v>
      </c>
      <c r="C1918">
        <v>1.8049999999999999</v>
      </c>
      <c r="D1918">
        <v>1.851</v>
      </c>
      <c r="E1918">
        <v>1.603</v>
      </c>
      <c r="F1918">
        <v>2.1589999999999998</v>
      </c>
      <c r="G1918">
        <v>4.3</v>
      </c>
      <c r="H1918">
        <v>3.8</v>
      </c>
      <c r="I1918" s="37">
        <f t="shared" si="29"/>
        <v>2.6430000000000002</v>
      </c>
      <c r="J1918">
        <v>3.153</v>
      </c>
      <c r="K1918">
        <v>3.2120000000000002</v>
      </c>
      <c r="L1918">
        <v>2.617</v>
      </c>
    </row>
    <row r="1919" spans="1:12" x14ac:dyDescent="0.2">
      <c r="A1919" s="36">
        <v>46219.770833333299</v>
      </c>
      <c r="B1919">
        <v>2.5449999999999999</v>
      </c>
      <c r="C1919">
        <v>2.1139999999999999</v>
      </c>
      <c r="D1919">
        <v>1.7350000000000001</v>
      </c>
      <c r="E1919">
        <v>2.11</v>
      </c>
      <c r="F1919">
        <v>2.0139999999999998</v>
      </c>
      <c r="G1919">
        <v>3.8</v>
      </c>
      <c r="H1919">
        <v>4.3</v>
      </c>
      <c r="I1919" s="37">
        <f t="shared" si="29"/>
        <v>2.6597142857142857</v>
      </c>
      <c r="J1919">
        <v>2.8119999999999998</v>
      </c>
      <c r="K1919">
        <v>2.79</v>
      </c>
      <c r="L1919">
        <v>2.8380000000000001</v>
      </c>
    </row>
    <row r="1920" spans="1:12" x14ac:dyDescent="0.2">
      <c r="A1920" s="36">
        <v>46219.784722222197</v>
      </c>
      <c r="B1920">
        <v>1.825</v>
      </c>
      <c r="C1920">
        <v>1.796</v>
      </c>
      <c r="D1920">
        <v>1.0860000000000001</v>
      </c>
      <c r="E1920">
        <v>1.952</v>
      </c>
      <c r="F1920">
        <v>2.3290000000000002</v>
      </c>
      <c r="G1920">
        <v>6</v>
      </c>
      <c r="H1920">
        <v>7.2</v>
      </c>
      <c r="I1920" s="37">
        <f t="shared" si="29"/>
        <v>3.1697142857142855</v>
      </c>
      <c r="J1920">
        <v>2.1640000000000001</v>
      </c>
      <c r="K1920">
        <v>1.9139999999999999</v>
      </c>
      <c r="L1920">
        <v>2.1869999999999998</v>
      </c>
    </row>
    <row r="1921" spans="1:12" x14ac:dyDescent="0.2">
      <c r="A1921" s="36">
        <v>46219.791666666701</v>
      </c>
      <c r="B1921">
        <v>1.278</v>
      </c>
      <c r="C1921">
        <v>1.3540000000000001</v>
      </c>
      <c r="D1921">
        <v>1.7829999999999999</v>
      </c>
      <c r="E1921">
        <v>1.625</v>
      </c>
      <c r="F1921">
        <v>1.3029999999999999</v>
      </c>
      <c r="G1921">
        <v>17.600000000000001</v>
      </c>
      <c r="H1921">
        <v>19.899999999999999</v>
      </c>
      <c r="I1921" s="37">
        <f t="shared" si="29"/>
        <v>6.406142857142858</v>
      </c>
      <c r="J1921">
        <v>2.415</v>
      </c>
      <c r="K1921">
        <v>1.875</v>
      </c>
      <c r="L1921">
        <v>2.149</v>
      </c>
    </row>
    <row r="1922" spans="1:12" x14ac:dyDescent="0.2">
      <c r="A1922" s="36">
        <v>46219.798611111102</v>
      </c>
      <c r="B1922">
        <v>1.238</v>
      </c>
      <c r="C1922">
        <v>0.98499999999999999</v>
      </c>
      <c r="D1922">
        <v>1.4890000000000001</v>
      </c>
      <c r="E1922">
        <v>1.24</v>
      </c>
      <c r="F1922">
        <v>1.3049999999999999</v>
      </c>
      <c r="G1922">
        <v>14.1</v>
      </c>
      <c r="H1922">
        <v>12</v>
      </c>
      <c r="I1922" s="37">
        <f t="shared" si="29"/>
        <v>4.6224285714285713</v>
      </c>
      <c r="J1922">
        <v>2.6269999999999998</v>
      </c>
      <c r="K1922">
        <v>2.0059999999999998</v>
      </c>
      <c r="L1922">
        <v>2.4470000000000001</v>
      </c>
    </row>
    <row r="1923" spans="1:12" x14ac:dyDescent="0.2">
      <c r="A1923" s="36">
        <v>46219.805555555598</v>
      </c>
      <c r="B1923">
        <v>0.85399999999999998</v>
      </c>
      <c r="C1923">
        <v>0.86099999999999999</v>
      </c>
      <c r="D1923">
        <v>1.046</v>
      </c>
      <c r="E1923">
        <v>1.133</v>
      </c>
      <c r="F1923">
        <v>0.629</v>
      </c>
      <c r="G1923">
        <v>5.7</v>
      </c>
      <c r="H1923">
        <v>5</v>
      </c>
      <c r="I1923" s="37">
        <f t="shared" si="29"/>
        <v>2.1747142857142854</v>
      </c>
      <c r="J1923">
        <v>2.0680000000000001</v>
      </c>
      <c r="K1923">
        <v>2.2000000000000002</v>
      </c>
      <c r="L1923">
        <v>2.1789999999999998</v>
      </c>
    </row>
    <row r="1924" spans="1:12" x14ac:dyDescent="0.2">
      <c r="A1924" s="36">
        <v>46219.819444444503</v>
      </c>
      <c r="B1924">
        <v>0.80600000000000005</v>
      </c>
      <c r="C1924">
        <v>1.1659999999999999</v>
      </c>
      <c r="D1924">
        <v>0.629</v>
      </c>
      <c r="E1924">
        <v>0.84099999999999997</v>
      </c>
      <c r="F1924">
        <v>1.075</v>
      </c>
      <c r="G1924">
        <v>3.7</v>
      </c>
      <c r="H1924">
        <v>5.3</v>
      </c>
      <c r="I1924" s="37">
        <f t="shared" si="29"/>
        <v>1.9309999999999998</v>
      </c>
      <c r="J1924">
        <v>12.340999999999999</v>
      </c>
      <c r="K1924">
        <v>14.362</v>
      </c>
      <c r="L1924">
        <v>13.355</v>
      </c>
    </row>
    <row r="1925" spans="1:12" x14ac:dyDescent="0.2">
      <c r="A1925" s="36">
        <v>46219.826388888898</v>
      </c>
      <c r="B1925">
        <v>0.89300000000000002</v>
      </c>
      <c r="C1925">
        <v>0.89900000000000002</v>
      </c>
      <c r="D1925">
        <v>0.81599999999999995</v>
      </c>
      <c r="E1925">
        <v>1.0289999999999999</v>
      </c>
      <c r="F1925">
        <v>1.014</v>
      </c>
      <c r="G1925">
        <v>5.4</v>
      </c>
      <c r="H1925">
        <v>5.9</v>
      </c>
      <c r="I1925" s="37">
        <f t="shared" si="29"/>
        <v>2.2787142857142859</v>
      </c>
      <c r="J1925">
        <v>11.449</v>
      </c>
      <c r="K1925">
        <v>12.756</v>
      </c>
      <c r="L1925">
        <v>13.125999999999999</v>
      </c>
    </row>
    <row r="1926" spans="1:12" x14ac:dyDescent="0.2">
      <c r="A1926" s="36">
        <v>46219.833333333299</v>
      </c>
      <c r="B1926">
        <v>0.59799999999999998</v>
      </c>
      <c r="C1926">
        <v>1.0509999999999999</v>
      </c>
      <c r="D1926">
        <v>0.82199999999999995</v>
      </c>
      <c r="E1926">
        <v>0.71299999999999997</v>
      </c>
      <c r="F1926">
        <v>0.91200000000000003</v>
      </c>
      <c r="G1926">
        <v>5.8</v>
      </c>
      <c r="H1926">
        <v>6.1</v>
      </c>
      <c r="I1926" s="37">
        <f t="shared" si="29"/>
        <v>2.2851428571428571</v>
      </c>
      <c r="J1926">
        <v>10.526999999999999</v>
      </c>
      <c r="K1926">
        <v>9.6210000000000004</v>
      </c>
      <c r="L1926">
        <v>10.47</v>
      </c>
    </row>
    <row r="1927" spans="1:12" x14ac:dyDescent="0.2">
      <c r="A1927" s="36">
        <v>46219.840277777803</v>
      </c>
      <c r="B1927">
        <v>1.139</v>
      </c>
      <c r="C1927">
        <v>1.1779999999999999</v>
      </c>
      <c r="D1927">
        <v>1.3540000000000001</v>
      </c>
      <c r="E1927">
        <v>1.266</v>
      </c>
      <c r="F1927">
        <v>1.26</v>
      </c>
      <c r="G1927">
        <v>4.9000000000000004</v>
      </c>
      <c r="H1927">
        <v>6.2</v>
      </c>
      <c r="I1927" s="37">
        <f t="shared" si="29"/>
        <v>2.4710000000000001</v>
      </c>
      <c r="J1927">
        <v>8.7080000000000002</v>
      </c>
      <c r="K1927">
        <v>8.2089999999999996</v>
      </c>
      <c r="L1927">
        <v>10.074</v>
      </c>
    </row>
    <row r="1928" spans="1:12" x14ac:dyDescent="0.2">
      <c r="A1928" s="36">
        <v>46219.847222222197</v>
      </c>
      <c r="B1928">
        <v>1.577</v>
      </c>
      <c r="C1928">
        <v>1.4159999999999999</v>
      </c>
      <c r="D1928">
        <v>1.7809999999999999</v>
      </c>
      <c r="E1928">
        <v>1.5289999999999999</v>
      </c>
      <c r="F1928">
        <v>1.8919999999999999</v>
      </c>
      <c r="G1928">
        <v>5.8</v>
      </c>
      <c r="H1928">
        <v>5.9</v>
      </c>
      <c r="I1928" s="37">
        <f t="shared" ref="I1928:I1991" si="30">AVERAGE(B1928:H1928)</f>
        <v>2.8421428571428575</v>
      </c>
      <c r="J1928">
        <v>6.6539999999999999</v>
      </c>
      <c r="K1928">
        <v>7.0250000000000004</v>
      </c>
      <c r="L1928">
        <v>8.5679999999999996</v>
      </c>
    </row>
    <row r="1929" spans="1:12" x14ac:dyDescent="0.2">
      <c r="A1929" s="36">
        <v>46219.854166666701</v>
      </c>
      <c r="B1929">
        <v>7.7480000000000002</v>
      </c>
      <c r="C1929">
        <v>7.7119999999999997</v>
      </c>
      <c r="D1929">
        <v>8.6959999999999997</v>
      </c>
      <c r="E1929">
        <v>6.8689999999999998</v>
      </c>
      <c r="F1929">
        <v>8.3729999999999993</v>
      </c>
      <c r="G1929">
        <v>5.7</v>
      </c>
      <c r="H1929">
        <v>5.2</v>
      </c>
      <c r="I1929" s="37">
        <f t="shared" si="30"/>
        <v>7.1854285714285719</v>
      </c>
      <c r="J1929">
        <v>9.7330000000000005</v>
      </c>
      <c r="K1929">
        <v>10.314</v>
      </c>
      <c r="L1929">
        <v>11.294</v>
      </c>
    </row>
    <row r="1930" spans="1:12" x14ac:dyDescent="0.2">
      <c r="A1930" s="36">
        <v>46219.861111111102</v>
      </c>
      <c r="B1930">
        <v>6.359</v>
      </c>
      <c r="C1930">
        <v>7.2450000000000001</v>
      </c>
      <c r="D1930">
        <v>7.73</v>
      </c>
      <c r="E1930">
        <v>5.4249999999999998</v>
      </c>
      <c r="F1930">
        <v>8.7159999999999993</v>
      </c>
      <c r="G1930">
        <v>5.3</v>
      </c>
      <c r="H1930">
        <v>5.9</v>
      </c>
      <c r="I1930" s="37">
        <f t="shared" si="30"/>
        <v>6.6678571428571427</v>
      </c>
      <c r="J1930">
        <v>8.7010000000000005</v>
      </c>
      <c r="K1930">
        <v>8.3849999999999998</v>
      </c>
      <c r="L1930">
        <v>10.275</v>
      </c>
    </row>
    <row r="1931" spans="1:12" x14ac:dyDescent="0.2">
      <c r="A1931" s="36">
        <v>46219.868055555598</v>
      </c>
      <c r="B1931">
        <v>4.8449999999999998</v>
      </c>
      <c r="C1931">
        <v>6.484</v>
      </c>
      <c r="D1931">
        <v>7.7240000000000002</v>
      </c>
      <c r="E1931">
        <v>4.1150000000000002</v>
      </c>
      <c r="F1931">
        <v>6.5759999999999996</v>
      </c>
      <c r="G1931">
        <v>4.9000000000000004</v>
      </c>
      <c r="H1931">
        <v>5.4</v>
      </c>
      <c r="I1931" s="37">
        <f t="shared" si="30"/>
        <v>5.7205714285714278</v>
      </c>
      <c r="J1931">
        <v>7.6440000000000001</v>
      </c>
      <c r="K1931">
        <v>6.2210000000000001</v>
      </c>
      <c r="L1931">
        <v>6.6859999999999999</v>
      </c>
    </row>
    <row r="1932" spans="1:12" x14ac:dyDescent="0.2">
      <c r="A1932" s="36">
        <v>46219.875</v>
      </c>
      <c r="B1932">
        <v>4.9909999999999997</v>
      </c>
      <c r="C1932">
        <v>5.3949999999999996</v>
      </c>
      <c r="D1932">
        <v>6.9649999999999999</v>
      </c>
      <c r="E1932">
        <v>5.4260000000000002</v>
      </c>
      <c r="F1932">
        <v>8.0850000000000009</v>
      </c>
      <c r="G1932">
        <v>4.8</v>
      </c>
      <c r="H1932">
        <v>5.4</v>
      </c>
      <c r="I1932" s="37">
        <f t="shared" si="30"/>
        <v>5.8659999999999997</v>
      </c>
      <c r="J1932">
        <v>7.2380000000000004</v>
      </c>
      <c r="K1932">
        <v>5.8090000000000002</v>
      </c>
      <c r="L1932">
        <v>6.2809999999999997</v>
      </c>
    </row>
    <row r="1933" spans="1:12" x14ac:dyDescent="0.2">
      <c r="A1933" s="36">
        <v>46219.881944444503</v>
      </c>
      <c r="B1933">
        <v>4.7539999999999996</v>
      </c>
      <c r="C1933">
        <v>6.3860000000000001</v>
      </c>
      <c r="D1933">
        <v>7.359</v>
      </c>
      <c r="E1933">
        <v>4.5940000000000003</v>
      </c>
      <c r="F1933">
        <v>7.407</v>
      </c>
      <c r="G1933">
        <v>5.5</v>
      </c>
      <c r="H1933">
        <v>5.4</v>
      </c>
      <c r="I1933" s="37">
        <f t="shared" si="30"/>
        <v>5.9142857142857137</v>
      </c>
      <c r="J1933">
        <v>4.99</v>
      </c>
      <c r="K1933">
        <v>5.1790000000000003</v>
      </c>
      <c r="L1933">
        <v>4.29</v>
      </c>
    </row>
    <row r="1934" spans="1:12" x14ac:dyDescent="0.2">
      <c r="A1934" s="36">
        <v>46219.888888888898</v>
      </c>
      <c r="B1934">
        <v>4.2809999999999997</v>
      </c>
      <c r="C1934">
        <v>4.3259999999999996</v>
      </c>
      <c r="D1934">
        <v>4.3259999999999996</v>
      </c>
      <c r="E1934">
        <v>4.4960000000000004</v>
      </c>
      <c r="F1934">
        <v>4.0570000000000004</v>
      </c>
      <c r="G1934">
        <v>5.7</v>
      </c>
      <c r="H1934">
        <v>5.7</v>
      </c>
      <c r="I1934" s="37">
        <f t="shared" si="30"/>
        <v>4.6980000000000004</v>
      </c>
      <c r="J1934">
        <v>5.6440000000000001</v>
      </c>
      <c r="K1934">
        <v>5.4820000000000002</v>
      </c>
      <c r="L1934">
        <v>5.4420000000000002</v>
      </c>
    </row>
    <row r="1935" spans="1:12" x14ac:dyDescent="0.2">
      <c r="A1935" s="36">
        <v>46219.895833333299</v>
      </c>
      <c r="B1935">
        <v>3.758</v>
      </c>
      <c r="C1935">
        <v>4.47</v>
      </c>
      <c r="D1935">
        <v>4.3940000000000001</v>
      </c>
      <c r="E1935">
        <v>4.375</v>
      </c>
      <c r="F1935">
        <v>4.3099999999999996</v>
      </c>
      <c r="G1935">
        <v>5.2</v>
      </c>
      <c r="H1935">
        <v>5.9</v>
      </c>
      <c r="I1935" s="37">
        <f t="shared" si="30"/>
        <v>4.6295714285714284</v>
      </c>
      <c r="J1935">
        <v>6.17</v>
      </c>
      <c r="K1935">
        <v>7.0309999999999997</v>
      </c>
      <c r="L1935">
        <v>5.806</v>
      </c>
    </row>
    <row r="1936" spans="1:12" x14ac:dyDescent="0.2">
      <c r="A1936" s="36">
        <v>46219.916666666701</v>
      </c>
      <c r="B1936">
        <v>4.9279999999999999</v>
      </c>
      <c r="C1936">
        <v>4.4669999999999996</v>
      </c>
      <c r="D1936">
        <v>4.4459999999999997</v>
      </c>
      <c r="E1936">
        <v>3.6970000000000001</v>
      </c>
      <c r="F1936">
        <v>4.9059999999999997</v>
      </c>
      <c r="G1936">
        <v>5.6</v>
      </c>
      <c r="H1936">
        <v>5.3</v>
      </c>
      <c r="I1936" s="37">
        <f t="shared" si="30"/>
        <v>4.7634285714285705</v>
      </c>
      <c r="J1936">
        <v>5.5819999999999999</v>
      </c>
      <c r="K1936">
        <v>5.4939999999999998</v>
      </c>
      <c r="L1936">
        <v>5.2380000000000004</v>
      </c>
    </row>
    <row r="1937" spans="1:12" x14ac:dyDescent="0.2">
      <c r="A1937" s="36">
        <v>46219.930555555598</v>
      </c>
      <c r="B1937">
        <v>3.581</v>
      </c>
      <c r="C1937">
        <v>4.1749999999999998</v>
      </c>
      <c r="D1937">
        <v>4.1920000000000002</v>
      </c>
      <c r="E1937">
        <v>3.35</v>
      </c>
      <c r="F1937">
        <v>4.875</v>
      </c>
      <c r="G1937">
        <v>5.9</v>
      </c>
      <c r="H1937">
        <v>4.5</v>
      </c>
      <c r="I1937" s="37">
        <f t="shared" si="30"/>
        <v>4.3675714285714289</v>
      </c>
      <c r="J1937">
        <v>5.2859999999999996</v>
      </c>
      <c r="K1937">
        <v>5.0469999999999997</v>
      </c>
      <c r="L1937">
        <v>5.15</v>
      </c>
    </row>
    <row r="1938" spans="1:12" x14ac:dyDescent="0.2">
      <c r="A1938" s="36">
        <v>46219.9375</v>
      </c>
      <c r="B1938">
        <v>4.415</v>
      </c>
      <c r="C1938">
        <v>3.738</v>
      </c>
      <c r="D1938">
        <v>4.3609999999999998</v>
      </c>
      <c r="E1938">
        <v>2.8519999999999999</v>
      </c>
      <c r="F1938">
        <v>5.0570000000000004</v>
      </c>
      <c r="G1938">
        <v>5.8</v>
      </c>
      <c r="H1938">
        <v>4</v>
      </c>
      <c r="I1938" s="37">
        <f t="shared" si="30"/>
        <v>4.3175714285714291</v>
      </c>
      <c r="J1938">
        <v>5.24</v>
      </c>
      <c r="K1938">
        <v>5.0830000000000002</v>
      </c>
      <c r="L1938">
        <v>5.0579999999999998</v>
      </c>
    </row>
    <row r="1939" spans="1:12" x14ac:dyDescent="0.2">
      <c r="A1939" s="36">
        <v>46219.944444444503</v>
      </c>
      <c r="B1939">
        <v>4.391</v>
      </c>
      <c r="C1939">
        <v>3.8660000000000001</v>
      </c>
      <c r="D1939">
        <v>4.2519999999999998</v>
      </c>
      <c r="E1939">
        <v>3.5369999999999999</v>
      </c>
      <c r="F1939">
        <v>4.4050000000000002</v>
      </c>
      <c r="G1939">
        <v>5.0999999999999996</v>
      </c>
      <c r="H1939">
        <v>4.4000000000000004</v>
      </c>
      <c r="I1939" s="37">
        <f t="shared" si="30"/>
        <v>4.2787142857142859</v>
      </c>
      <c r="J1939">
        <v>4.6120000000000001</v>
      </c>
      <c r="K1939">
        <v>4.5990000000000002</v>
      </c>
      <c r="L1939">
        <v>4.7450000000000001</v>
      </c>
    </row>
    <row r="1940" spans="1:12" x14ac:dyDescent="0.2">
      <c r="A1940" s="36">
        <v>46219.951388888898</v>
      </c>
      <c r="B1940">
        <v>4.1070000000000002</v>
      </c>
      <c r="C1940">
        <v>4.16</v>
      </c>
      <c r="D1940">
        <v>4.55</v>
      </c>
      <c r="E1940">
        <v>4.0940000000000003</v>
      </c>
      <c r="F1940">
        <v>4.4950000000000001</v>
      </c>
      <c r="G1940">
        <v>5</v>
      </c>
      <c r="H1940">
        <v>3.2</v>
      </c>
      <c r="I1940" s="37">
        <f t="shared" si="30"/>
        <v>4.2294285714285715</v>
      </c>
      <c r="J1940">
        <v>4.1849999999999996</v>
      </c>
      <c r="K1940">
        <v>4.3979999999999997</v>
      </c>
      <c r="L1940">
        <v>4.1150000000000002</v>
      </c>
    </row>
    <row r="1941" spans="1:12" x14ac:dyDescent="0.2">
      <c r="A1941" s="36">
        <v>46219.958333333299</v>
      </c>
      <c r="B1941">
        <v>4.883</v>
      </c>
      <c r="C1941">
        <v>4.633</v>
      </c>
      <c r="D1941">
        <v>4.1900000000000004</v>
      </c>
      <c r="E1941">
        <v>4.71</v>
      </c>
      <c r="F1941">
        <v>4.1760000000000002</v>
      </c>
      <c r="G1941">
        <v>4.8</v>
      </c>
      <c r="H1941">
        <v>4.0999999999999996</v>
      </c>
      <c r="I1941" s="37">
        <f t="shared" si="30"/>
        <v>4.4988571428571422</v>
      </c>
      <c r="J1941">
        <v>4.0529999999999999</v>
      </c>
      <c r="K1941">
        <v>4.0999999999999996</v>
      </c>
      <c r="L1941">
        <v>4.0359999999999996</v>
      </c>
    </row>
    <row r="1942" spans="1:12" x14ac:dyDescent="0.2">
      <c r="A1942" s="36">
        <v>46219.965277777803</v>
      </c>
      <c r="B1942">
        <v>5.3090000000000002</v>
      </c>
      <c r="C1942">
        <v>5.0359999999999996</v>
      </c>
      <c r="D1942">
        <v>4.6040000000000001</v>
      </c>
      <c r="E1942">
        <v>5.2240000000000002</v>
      </c>
      <c r="F1942">
        <v>4.7720000000000002</v>
      </c>
      <c r="G1942">
        <v>4.5</v>
      </c>
      <c r="H1942">
        <v>4.5</v>
      </c>
      <c r="I1942" s="37">
        <f t="shared" si="30"/>
        <v>4.8492857142857142</v>
      </c>
      <c r="J1942">
        <v>4.0730000000000004</v>
      </c>
      <c r="K1942">
        <v>4.5049999999999999</v>
      </c>
      <c r="L1942">
        <v>3.9049999999999998</v>
      </c>
    </row>
    <row r="1943" spans="1:12" x14ac:dyDescent="0.2">
      <c r="A1943" s="36">
        <v>46219.972222222197</v>
      </c>
      <c r="B1943">
        <v>6.4939999999999998</v>
      </c>
      <c r="C1943">
        <v>6.694</v>
      </c>
      <c r="D1943">
        <v>5.9569999999999999</v>
      </c>
      <c r="E1943">
        <v>6.2640000000000002</v>
      </c>
      <c r="F1943">
        <v>6.69</v>
      </c>
      <c r="G1943">
        <v>4.7</v>
      </c>
      <c r="H1943">
        <v>4.4000000000000004</v>
      </c>
      <c r="I1943" s="37">
        <f t="shared" si="30"/>
        <v>5.8855714285714287</v>
      </c>
      <c r="J1943">
        <v>4.4020000000000001</v>
      </c>
      <c r="K1943">
        <v>4.3339999999999996</v>
      </c>
      <c r="L1943">
        <v>4.032</v>
      </c>
    </row>
    <row r="1944" spans="1:12" x14ac:dyDescent="0.2">
      <c r="A1944" s="36">
        <v>46219.979166666701</v>
      </c>
      <c r="B1944">
        <v>6.5730000000000004</v>
      </c>
      <c r="C1944">
        <v>6.1159999999999997</v>
      </c>
      <c r="D1944">
        <v>6.0730000000000004</v>
      </c>
      <c r="E1944">
        <v>6.1130000000000004</v>
      </c>
      <c r="F1944">
        <v>6.6139999999999999</v>
      </c>
      <c r="G1944">
        <v>5</v>
      </c>
      <c r="H1944">
        <v>4.5</v>
      </c>
      <c r="I1944" s="37">
        <f t="shared" si="30"/>
        <v>5.8555714285714293</v>
      </c>
      <c r="J1944">
        <v>4.0469999999999997</v>
      </c>
      <c r="K1944">
        <v>3.7919999999999998</v>
      </c>
      <c r="L1944">
        <v>3.5640000000000001</v>
      </c>
    </row>
    <row r="1945" spans="1:12" x14ac:dyDescent="0.2">
      <c r="A1945" s="36">
        <v>46219.986111111102</v>
      </c>
      <c r="B1945">
        <v>6.9909999999999997</v>
      </c>
      <c r="C1945">
        <v>6.9770000000000003</v>
      </c>
      <c r="D1945">
        <v>6.7859999999999996</v>
      </c>
      <c r="E1945">
        <v>6.7290000000000001</v>
      </c>
      <c r="F1945">
        <v>6.6840000000000002</v>
      </c>
      <c r="G1945">
        <v>4.2</v>
      </c>
      <c r="H1945">
        <v>3.6</v>
      </c>
      <c r="I1945" s="37">
        <f t="shared" si="30"/>
        <v>5.9952857142857141</v>
      </c>
      <c r="J1945">
        <v>3.641</v>
      </c>
      <c r="K1945">
        <v>3.266</v>
      </c>
      <c r="L1945">
        <v>3.3929999999999998</v>
      </c>
    </row>
    <row r="1946" spans="1:12" x14ac:dyDescent="0.2">
      <c r="A1946" s="36">
        <v>46219.993055555598</v>
      </c>
      <c r="B1946">
        <v>8.0549999999999997</v>
      </c>
      <c r="C1946">
        <v>7.9969999999999999</v>
      </c>
      <c r="D1946">
        <v>8.391</v>
      </c>
      <c r="E1946">
        <v>7.9909999999999997</v>
      </c>
      <c r="F1946">
        <v>7.9489999999999998</v>
      </c>
      <c r="G1946">
        <v>3.9</v>
      </c>
      <c r="H1946">
        <v>3.1</v>
      </c>
      <c r="I1946" s="37">
        <f t="shared" si="30"/>
        <v>6.7689999999999992</v>
      </c>
      <c r="J1946">
        <v>3.0139999999999998</v>
      </c>
      <c r="K1946">
        <v>2.4670000000000001</v>
      </c>
      <c r="L1946">
        <v>2.6339999999999999</v>
      </c>
    </row>
    <row r="1947" spans="1:12" x14ac:dyDescent="0.2">
      <c r="A1947" s="36">
        <v>46220</v>
      </c>
      <c r="B1947">
        <v>7.2789999999999999</v>
      </c>
      <c r="C1947">
        <v>7.59</v>
      </c>
      <c r="D1947">
        <v>8.0359999999999996</v>
      </c>
      <c r="E1947">
        <v>7.6479999999999997</v>
      </c>
      <c r="F1947">
        <v>8.6039999999999992</v>
      </c>
      <c r="G1947">
        <v>3.7</v>
      </c>
      <c r="H1947">
        <v>2.9</v>
      </c>
      <c r="I1947" s="37">
        <f t="shared" si="30"/>
        <v>6.536714285714285</v>
      </c>
      <c r="J1947">
        <v>4.2160000000000002</v>
      </c>
      <c r="K1947">
        <v>4.2569999999999997</v>
      </c>
      <c r="L1947">
        <v>5.0469999999999997</v>
      </c>
    </row>
    <row r="1948" spans="1:12" x14ac:dyDescent="0.2">
      <c r="A1948" s="36">
        <v>46220.020833333299</v>
      </c>
      <c r="B1948">
        <v>7.0309999999999997</v>
      </c>
      <c r="C1948">
        <v>6.9290000000000003</v>
      </c>
      <c r="D1948">
        <v>7.37</v>
      </c>
      <c r="E1948">
        <v>7.1479999999999997</v>
      </c>
      <c r="F1948">
        <v>8.1110000000000007</v>
      </c>
      <c r="G1948">
        <v>4.4000000000000004</v>
      </c>
      <c r="H1948">
        <v>2.9</v>
      </c>
      <c r="I1948" s="37">
        <f t="shared" si="30"/>
        <v>6.2698571428571421</v>
      </c>
      <c r="J1948">
        <v>5.6520000000000001</v>
      </c>
      <c r="K1948">
        <v>5.327</v>
      </c>
      <c r="L1948">
        <v>5.6710000000000003</v>
      </c>
    </row>
    <row r="1949" spans="1:12" x14ac:dyDescent="0.2">
      <c r="A1949" s="36">
        <v>46220.027777777803</v>
      </c>
      <c r="B1949">
        <v>7.266</v>
      </c>
      <c r="C1949">
        <v>7.2889999999999997</v>
      </c>
      <c r="D1949">
        <v>7.7249999999999996</v>
      </c>
      <c r="E1949">
        <v>6.931</v>
      </c>
      <c r="F1949">
        <v>8.6620000000000008</v>
      </c>
      <c r="G1949">
        <v>4.7</v>
      </c>
      <c r="H1949">
        <v>3.7</v>
      </c>
      <c r="I1949" s="37">
        <f t="shared" si="30"/>
        <v>6.6104285714285727</v>
      </c>
      <c r="J1949">
        <v>5.5129999999999999</v>
      </c>
      <c r="K1949">
        <v>5.1379999999999999</v>
      </c>
      <c r="L1949">
        <v>5.7089999999999996</v>
      </c>
    </row>
    <row r="1950" spans="1:12" x14ac:dyDescent="0.2">
      <c r="A1950" s="36">
        <v>46220.034722222197</v>
      </c>
      <c r="B1950">
        <v>5.375</v>
      </c>
      <c r="C1950">
        <v>5.0199999999999996</v>
      </c>
      <c r="D1950">
        <v>5.1849999999999996</v>
      </c>
      <c r="E1950">
        <v>4.7649999999999997</v>
      </c>
      <c r="F1950">
        <v>5.66</v>
      </c>
      <c r="G1950">
        <v>4.2</v>
      </c>
      <c r="H1950">
        <v>4.4000000000000004</v>
      </c>
      <c r="I1950" s="37">
        <f t="shared" si="30"/>
        <v>4.9435714285714285</v>
      </c>
      <c r="J1950">
        <v>6.4729999999999999</v>
      </c>
      <c r="K1950">
        <v>5.7779999999999996</v>
      </c>
      <c r="L1950">
        <v>6.7919999999999998</v>
      </c>
    </row>
    <row r="1951" spans="1:12" x14ac:dyDescent="0.2">
      <c r="A1951" s="36">
        <v>46220.041666666701</v>
      </c>
      <c r="B1951">
        <v>5.532</v>
      </c>
      <c r="C1951">
        <v>6.6989999999999998</v>
      </c>
      <c r="D1951">
        <v>6.2069999999999999</v>
      </c>
      <c r="E1951">
        <v>6.9589999999999996</v>
      </c>
      <c r="F1951">
        <v>5.8239999999999998</v>
      </c>
      <c r="G1951">
        <v>3.8</v>
      </c>
      <c r="H1951">
        <v>3.3</v>
      </c>
      <c r="I1951" s="37">
        <f t="shared" si="30"/>
        <v>5.4744285714285699</v>
      </c>
      <c r="J1951">
        <v>7.4109999999999996</v>
      </c>
      <c r="K1951">
        <v>6.4820000000000002</v>
      </c>
      <c r="L1951">
        <v>6.1719999999999997</v>
      </c>
    </row>
    <row r="1952" spans="1:12" x14ac:dyDescent="0.2">
      <c r="A1952" s="36">
        <v>46220.048611111102</v>
      </c>
      <c r="B1952">
        <v>6.53</v>
      </c>
      <c r="C1952">
        <v>7.742</v>
      </c>
      <c r="D1952">
        <v>7.9720000000000004</v>
      </c>
      <c r="E1952">
        <v>7.4210000000000003</v>
      </c>
      <c r="F1952">
        <v>6.78</v>
      </c>
      <c r="G1952">
        <v>2.2999999999999998</v>
      </c>
      <c r="H1952">
        <v>1.1000000000000001</v>
      </c>
      <c r="I1952" s="37">
        <f t="shared" si="30"/>
        <v>5.6921428571428567</v>
      </c>
      <c r="J1952">
        <v>6.2789999999999999</v>
      </c>
      <c r="K1952">
        <v>6.1769999999999996</v>
      </c>
      <c r="L1952">
        <v>5.625</v>
      </c>
    </row>
    <row r="1953" spans="1:12" x14ac:dyDescent="0.2">
      <c r="A1953" s="36">
        <v>46220.055555555598</v>
      </c>
      <c r="B1953">
        <v>8.0640000000000001</v>
      </c>
      <c r="C1953">
        <v>8.6839999999999993</v>
      </c>
      <c r="D1953">
        <v>9.0389999999999997</v>
      </c>
      <c r="E1953">
        <v>8.3369999999999997</v>
      </c>
      <c r="F1953">
        <v>7.8259999999999996</v>
      </c>
      <c r="G1953">
        <v>3.4</v>
      </c>
      <c r="H1953">
        <v>4.5999999999999996</v>
      </c>
      <c r="I1953" s="37">
        <f t="shared" si="30"/>
        <v>7.1357142857142852</v>
      </c>
      <c r="J1953">
        <v>5.8769999999999998</v>
      </c>
      <c r="K1953">
        <v>5.3520000000000003</v>
      </c>
      <c r="L1953">
        <v>5.7910000000000004</v>
      </c>
    </row>
    <row r="1954" spans="1:12" x14ac:dyDescent="0.2">
      <c r="A1954" s="36">
        <v>46220.0625</v>
      </c>
      <c r="B1954">
        <v>8.2409999999999997</v>
      </c>
      <c r="C1954">
        <v>8.702</v>
      </c>
      <c r="D1954">
        <v>8.8439999999999994</v>
      </c>
      <c r="E1954">
        <v>8.5489999999999995</v>
      </c>
      <c r="F1954">
        <v>8.4550000000000001</v>
      </c>
      <c r="G1954">
        <v>7</v>
      </c>
      <c r="H1954">
        <v>7.5</v>
      </c>
      <c r="I1954" s="37">
        <f t="shared" si="30"/>
        <v>8.1844285714285707</v>
      </c>
      <c r="J1954">
        <v>6.0830000000000002</v>
      </c>
      <c r="K1954">
        <v>5.6360000000000001</v>
      </c>
      <c r="L1954">
        <v>5.9089999999999998</v>
      </c>
    </row>
    <row r="1955" spans="1:12" x14ac:dyDescent="0.2">
      <c r="A1955" s="36">
        <v>46220.069444444503</v>
      </c>
      <c r="B1955">
        <v>8.4570000000000007</v>
      </c>
      <c r="C1955">
        <v>8.8350000000000009</v>
      </c>
      <c r="D1955">
        <v>6.6669999999999998</v>
      </c>
      <c r="E1955">
        <v>6.82</v>
      </c>
      <c r="F1955">
        <v>9.3559999999999999</v>
      </c>
      <c r="G1955">
        <v>7.6</v>
      </c>
      <c r="H1955">
        <v>8</v>
      </c>
      <c r="I1955" s="37">
        <f t="shared" si="30"/>
        <v>7.9621428571428581</v>
      </c>
      <c r="J1955">
        <v>7.5979999999999999</v>
      </c>
      <c r="K1955">
        <v>7.78</v>
      </c>
      <c r="L1955">
        <v>9.282</v>
      </c>
    </row>
    <row r="1956" spans="1:12" x14ac:dyDescent="0.2">
      <c r="A1956" s="36">
        <v>46220.076388888898</v>
      </c>
      <c r="B1956">
        <v>8.6760000000000002</v>
      </c>
      <c r="C1956">
        <v>8.82</v>
      </c>
      <c r="D1956">
        <v>6.7030000000000003</v>
      </c>
      <c r="E1956">
        <v>6.7519999999999998</v>
      </c>
      <c r="F1956">
        <v>9.59</v>
      </c>
      <c r="G1956">
        <v>6.9</v>
      </c>
      <c r="H1956">
        <v>7.8</v>
      </c>
      <c r="I1956" s="37">
        <f t="shared" si="30"/>
        <v>7.8915714285714271</v>
      </c>
      <c r="J1956">
        <v>5.4</v>
      </c>
      <c r="K1956">
        <v>7.032</v>
      </c>
      <c r="L1956">
        <v>6.0439999999999996</v>
      </c>
    </row>
    <row r="1957" spans="1:12" x14ac:dyDescent="0.2">
      <c r="A1957" s="36">
        <v>46220.090277777803</v>
      </c>
      <c r="B1957">
        <v>9.4719999999999995</v>
      </c>
      <c r="C1957">
        <v>9.3450000000000006</v>
      </c>
      <c r="D1957">
        <v>4.2149999999999999</v>
      </c>
      <c r="E1957">
        <v>9.1720000000000006</v>
      </c>
      <c r="F1957">
        <v>10.012</v>
      </c>
      <c r="G1957">
        <v>6</v>
      </c>
      <c r="H1957">
        <v>5.9</v>
      </c>
      <c r="I1957" s="37">
        <f t="shared" si="30"/>
        <v>7.7308571428571424</v>
      </c>
      <c r="J1957">
        <v>5.077</v>
      </c>
      <c r="K1957">
        <v>6.0010000000000003</v>
      </c>
      <c r="L1957">
        <v>5.3090000000000002</v>
      </c>
    </row>
    <row r="1958" spans="1:12" x14ac:dyDescent="0.2">
      <c r="A1958" s="36">
        <v>46220.097222222197</v>
      </c>
      <c r="B1958">
        <v>9.5670000000000002</v>
      </c>
      <c r="C1958">
        <v>9.9079999999999995</v>
      </c>
      <c r="D1958">
        <v>4.4189999999999996</v>
      </c>
      <c r="E1958">
        <v>9.4339999999999993</v>
      </c>
      <c r="F1958">
        <v>9.9689999999999994</v>
      </c>
      <c r="G1958">
        <v>5.6</v>
      </c>
      <c r="H1958">
        <v>5.6</v>
      </c>
      <c r="I1958" s="37">
        <f t="shared" si="30"/>
        <v>7.785285714285715</v>
      </c>
      <c r="J1958">
        <v>4.9619999999999997</v>
      </c>
      <c r="K1958">
        <v>4.4989999999999997</v>
      </c>
      <c r="L1958">
        <v>4.5110000000000001</v>
      </c>
    </row>
    <row r="1959" spans="1:12" x14ac:dyDescent="0.2">
      <c r="A1959" s="36">
        <v>46220.104166666701</v>
      </c>
      <c r="B1959">
        <v>8.1349999999999998</v>
      </c>
      <c r="C1959">
        <v>8.3800000000000008</v>
      </c>
      <c r="D1959">
        <v>7.8710000000000004</v>
      </c>
      <c r="E1959">
        <v>7.0229999999999997</v>
      </c>
      <c r="F1959">
        <v>8.3279999999999994</v>
      </c>
      <c r="G1959">
        <v>5.4</v>
      </c>
      <c r="H1959">
        <v>5.3</v>
      </c>
      <c r="I1959" s="37">
        <f t="shared" si="30"/>
        <v>7.2052857142857141</v>
      </c>
      <c r="J1959">
        <v>2.3210000000000002</v>
      </c>
      <c r="K1959">
        <v>1.5429999999999999</v>
      </c>
      <c r="L1959">
        <v>2.0819999999999999</v>
      </c>
    </row>
    <row r="1960" spans="1:12" x14ac:dyDescent="0.2">
      <c r="A1960" s="36">
        <v>46220.111111111102</v>
      </c>
      <c r="B1960">
        <v>6.2519999999999998</v>
      </c>
      <c r="C1960">
        <v>8.0809999999999995</v>
      </c>
      <c r="D1960">
        <v>7.532</v>
      </c>
      <c r="E1960">
        <v>9.0609999999999999</v>
      </c>
      <c r="F1960">
        <v>7.2009999999999996</v>
      </c>
      <c r="G1960">
        <v>5.6</v>
      </c>
      <c r="H1960">
        <v>5.5</v>
      </c>
      <c r="I1960" s="37">
        <f t="shared" si="30"/>
        <v>7.0324285714285706</v>
      </c>
      <c r="J1960">
        <v>4.3099999999999996</v>
      </c>
      <c r="K1960">
        <v>5.09</v>
      </c>
      <c r="L1960">
        <v>3.9169999999999998</v>
      </c>
    </row>
    <row r="1961" spans="1:12" x14ac:dyDescent="0.2">
      <c r="A1961" s="36">
        <v>46220.118055555598</v>
      </c>
      <c r="B1961">
        <v>5.5259999999999998</v>
      </c>
      <c r="C1961">
        <v>5.4480000000000004</v>
      </c>
      <c r="D1961">
        <v>5.4619999999999997</v>
      </c>
      <c r="E1961">
        <v>6.5590000000000002</v>
      </c>
      <c r="F1961">
        <v>5.3010000000000002</v>
      </c>
      <c r="G1961">
        <v>5.8</v>
      </c>
      <c r="H1961">
        <v>5.3</v>
      </c>
      <c r="I1961" s="37">
        <f t="shared" si="30"/>
        <v>5.6279999999999992</v>
      </c>
      <c r="J1961">
        <v>6.8019999999999996</v>
      </c>
      <c r="K1961">
        <v>4.33</v>
      </c>
      <c r="L1961">
        <v>6.0309999999999997</v>
      </c>
    </row>
    <row r="1962" spans="1:12" x14ac:dyDescent="0.2">
      <c r="A1962" s="36">
        <v>46220.125</v>
      </c>
      <c r="B1962">
        <v>5.2949999999999999</v>
      </c>
      <c r="C1962">
        <v>5.6470000000000002</v>
      </c>
      <c r="D1962">
        <v>6.0629999999999997</v>
      </c>
      <c r="E1962">
        <v>5.8860000000000001</v>
      </c>
      <c r="F1962">
        <v>5.9189999999999996</v>
      </c>
      <c r="G1962">
        <v>5.6</v>
      </c>
      <c r="H1962">
        <v>5</v>
      </c>
      <c r="I1962" s="37">
        <f t="shared" si="30"/>
        <v>5.63</v>
      </c>
      <c r="J1962">
        <v>6.7069999999999999</v>
      </c>
      <c r="K1962">
        <v>6.4660000000000002</v>
      </c>
      <c r="L1962">
        <v>6.9480000000000004</v>
      </c>
    </row>
    <row r="1963" spans="1:12" x14ac:dyDescent="0.2">
      <c r="A1963" s="36">
        <v>46220.131944444503</v>
      </c>
      <c r="B1963">
        <v>6.9029999999999996</v>
      </c>
      <c r="C1963">
        <v>5.7690000000000001</v>
      </c>
      <c r="D1963">
        <v>5.1550000000000002</v>
      </c>
      <c r="E1963">
        <v>5.6210000000000004</v>
      </c>
      <c r="F1963">
        <v>6.008</v>
      </c>
      <c r="G1963">
        <v>4.5999999999999996</v>
      </c>
      <c r="H1963">
        <v>3.5</v>
      </c>
      <c r="I1963" s="37">
        <f t="shared" si="30"/>
        <v>5.3651428571428568</v>
      </c>
      <c r="J1963">
        <v>4.1779999999999999</v>
      </c>
      <c r="K1963">
        <v>4.0289999999999999</v>
      </c>
      <c r="L1963">
        <v>2.8319999999999999</v>
      </c>
    </row>
    <row r="1964" spans="1:12" x14ac:dyDescent="0.2">
      <c r="A1964" s="36">
        <v>46220.138888888898</v>
      </c>
      <c r="B1964">
        <v>4.4119999999999999</v>
      </c>
      <c r="C1964">
        <v>3.49</v>
      </c>
      <c r="D1964">
        <v>3.766</v>
      </c>
      <c r="E1964">
        <v>4.2080000000000002</v>
      </c>
      <c r="F1964">
        <v>3.8450000000000002</v>
      </c>
      <c r="G1964">
        <v>3.6</v>
      </c>
      <c r="H1964">
        <v>2.6</v>
      </c>
      <c r="I1964" s="37">
        <f t="shared" si="30"/>
        <v>3.7030000000000003</v>
      </c>
      <c r="J1964">
        <v>3.8439999999999999</v>
      </c>
      <c r="K1964">
        <v>3.9529999999999998</v>
      </c>
      <c r="L1964">
        <v>3.5179999999999998</v>
      </c>
    </row>
    <row r="1965" spans="1:12" x14ac:dyDescent="0.2">
      <c r="A1965" s="36">
        <v>46220.152777777803</v>
      </c>
      <c r="B1965">
        <v>6.6559999999999997</v>
      </c>
      <c r="C1965">
        <v>5.9489999999999998</v>
      </c>
      <c r="D1965">
        <v>5.9589999999999996</v>
      </c>
      <c r="E1965">
        <v>5.9589999999999996</v>
      </c>
      <c r="F1965">
        <v>6.444</v>
      </c>
      <c r="G1965">
        <v>5.9</v>
      </c>
      <c r="H1965">
        <v>6.2</v>
      </c>
      <c r="I1965" s="37">
        <f t="shared" si="30"/>
        <v>6.1524285714285716</v>
      </c>
      <c r="J1965">
        <v>5.7279999999999998</v>
      </c>
      <c r="K1965">
        <v>6.2670000000000003</v>
      </c>
      <c r="L1965">
        <v>5.27</v>
      </c>
    </row>
    <row r="1966" spans="1:12" x14ac:dyDescent="0.2">
      <c r="A1966" s="36">
        <v>46220.159722222197</v>
      </c>
      <c r="B1966">
        <v>6.7249999999999996</v>
      </c>
      <c r="C1966">
        <v>6.266</v>
      </c>
      <c r="D1966">
        <v>5.6779999999999999</v>
      </c>
      <c r="E1966">
        <v>6.0919999999999996</v>
      </c>
      <c r="F1966">
        <v>6.5380000000000003</v>
      </c>
      <c r="G1966">
        <v>5.7</v>
      </c>
      <c r="H1966">
        <v>5.6</v>
      </c>
      <c r="I1966" s="37">
        <f t="shared" si="30"/>
        <v>6.0855714285714289</v>
      </c>
      <c r="J1966">
        <v>5.5460000000000003</v>
      </c>
      <c r="K1966">
        <v>5.7249999999999996</v>
      </c>
      <c r="L1966">
        <v>6.7990000000000004</v>
      </c>
    </row>
    <row r="1967" spans="1:12" x14ac:dyDescent="0.2">
      <c r="A1967" s="36">
        <v>46220.166666666701</v>
      </c>
      <c r="B1967">
        <v>6.6159999999999997</v>
      </c>
      <c r="C1967">
        <v>6.23</v>
      </c>
      <c r="D1967">
        <v>5.9349999999999996</v>
      </c>
      <c r="E1967">
        <v>6.3940000000000001</v>
      </c>
      <c r="F1967">
        <v>6.952</v>
      </c>
      <c r="G1967">
        <v>6.2</v>
      </c>
      <c r="H1967">
        <v>6.2</v>
      </c>
      <c r="I1967" s="37">
        <f t="shared" si="30"/>
        <v>6.3609999999999998</v>
      </c>
      <c r="J1967">
        <v>5.8620000000000001</v>
      </c>
      <c r="K1967">
        <v>5.1429999999999998</v>
      </c>
      <c r="L1967">
        <v>5.399</v>
      </c>
    </row>
    <row r="1968" spans="1:12" x14ac:dyDescent="0.2">
      <c r="A1968" s="36">
        <v>46220.180555555598</v>
      </c>
      <c r="B1968">
        <v>5.7119999999999997</v>
      </c>
      <c r="C1968">
        <v>5.92</v>
      </c>
      <c r="D1968">
        <v>6.609</v>
      </c>
      <c r="E1968">
        <v>6.7720000000000002</v>
      </c>
      <c r="F1968">
        <v>5.9829999999999997</v>
      </c>
      <c r="G1968">
        <v>5.4</v>
      </c>
      <c r="H1968">
        <v>5.2</v>
      </c>
      <c r="I1968" s="37">
        <f t="shared" si="30"/>
        <v>5.9422857142857151</v>
      </c>
      <c r="J1968">
        <v>3.996</v>
      </c>
      <c r="K1968">
        <v>3.7189999999999999</v>
      </c>
      <c r="L1968">
        <v>2.5609999999999999</v>
      </c>
    </row>
    <row r="1969" spans="1:12" x14ac:dyDescent="0.2">
      <c r="A1969" s="36">
        <v>46220.1875</v>
      </c>
      <c r="B1969">
        <v>6.4349999999999996</v>
      </c>
      <c r="C1969">
        <v>6.0060000000000002</v>
      </c>
      <c r="D1969">
        <v>5.2069999999999999</v>
      </c>
      <c r="E1969">
        <v>5.1029999999999998</v>
      </c>
      <c r="F1969">
        <v>6.4989999999999997</v>
      </c>
      <c r="G1969">
        <v>5.3</v>
      </c>
      <c r="H1969">
        <v>5.4</v>
      </c>
      <c r="I1969" s="37">
        <f t="shared" si="30"/>
        <v>5.7071428571428564</v>
      </c>
      <c r="J1969">
        <v>3.2149999999999999</v>
      </c>
      <c r="K1969">
        <v>2.4169999999999998</v>
      </c>
      <c r="L1969">
        <v>3.8109999999999999</v>
      </c>
    </row>
    <row r="1970" spans="1:12" x14ac:dyDescent="0.2">
      <c r="A1970" s="36">
        <v>46220.194444444503</v>
      </c>
      <c r="B1970">
        <v>5.0170000000000003</v>
      </c>
      <c r="C1970">
        <v>4.3559999999999999</v>
      </c>
      <c r="D1970">
        <v>5.4029999999999996</v>
      </c>
      <c r="E1970">
        <v>4.726</v>
      </c>
      <c r="F1970">
        <v>4.9770000000000003</v>
      </c>
      <c r="G1970">
        <v>5.6</v>
      </c>
      <c r="H1970">
        <v>5.4</v>
      </c>
      <c r="I1970" s="37">
        <f t="shared" si="30"/>
        <v>5.0684285714285711</v>
      </c>
      <c r="J1970">
        <v>4.8639999999999999</v>
      </c>
      <c r="K1970">
        <v>4.149</v>
      </c>
      <c r="L1970">
        <v>3.3889999999999998</v>
      </c>
    </row>
    <row r="1971" spans="1:12" x14ac:dyDescent="0.2">
      <c r="A1971" s="36">
        <v>46220.201388888898</v>
      </c>
      <c r="B1971">
        <v>5.6740000000000004</v>
      </c>
      <c r="C1971">
        <v>4.5430000000000001</v>
      </c>
      <c r="D1971">
        <v>4.6950000000000003</v>
      </c>
      <c r="E1971">
        <v>4.2990000000000004</v>
      </c>
      <c r="F1971">
        <v>5.6559999999999997</v>
      </c>
      <c r="G1971">
        <v>5.8</v>
      </c>
      <c r="H1971">
        <v>6.2</v>
      </c>
      <c r="I1971" s="37">
        <f t="shared" si="30"/>
        <v>5.2667142857142863</v>
      </c>
      <c r="J1971">
        <v>4.7</v>
      </c>
      <c r="K1971">
        <v>4.8209999999999997</v>
      </c>
      <c r="L1971">
        <v>3.8780000000000001</v>
      </c>
    </row>
    <row r="1972" spans="1:12" x14ac:dyDescent="0.2">
      <c r="A1972" s="36">
        <v>46220.208333333299</v>
      </c>
      <c r="B1972">
        <v>6.8280000000000003</v>
      </c>
      <c r="C1972">
        <v>6.6870000000000003</v>
      </c>
      <c r="D1972">
        <v>6.1050000000000004</v>
      </c>
      <c r="E1972">
        <v>6.6029999999999998</v>
      </c>
      <c r="F1972">
        <v>7.6589999999999998</v>
      </c>
      <c r="G1972">
        <v>5.6</v>
      </c>
      <c r="H1972">
        <v>6.3</v>
      </c>
      <c r="I1972" s="37">
        <f t="shared" si="30"/>
        <v>6.540285714285714</v>
      </c>
      <c r="J1972">
        <v>4.8730000000000002</v>
      </c>
      <c r="K1972">
        <v>4.3109999999999999</v>
      </c>
      <c r="L1972">
        <v>4.0380000000000003</v>
      </c>
    </row>
    <row r="1973" spans="1:12" x14ac:dyDescent="0.2">
      <c r="A1973" s="36">
        <v>46220.215277777803</v>
      </c>
      <c r="B1973">
        <v>5.1669999999999998</v>
      </c>
      <c r="C1973">
        <v>4.9130000000000003</v>
      </c>
      <c r="D1973">
        <v>5.5519999999999996</v>
      </c>
      <c r="E1973">
        <v>5.3380000000000001</v>
      </c>
      <c r="F1973">
        <v>4.3470000000000004</v>
      </c>
      <c r="G1973">
        <v>5.7</v>
      </c>
      <c r="H1973">
        <v>6.9</v>
      </c>
      <c r="I1973" s="37">
        <f t="shared" si="30"/>
        <v>5.4167142857142858</v>
      </c>
      <c r="J1973">
        <v>5.819</v>
      </c>
      <c r="K1973">
        <v>5.61</v>
      </c>
      <c r="L1973">
        <v>4.46</v>
      </c>
    </row>
    <row r="1974" spans="1:12" x14ac:dyDescent="0.2">
      <c r="A1974" s="36">
        <v>46220.222222222197</v>
      </c>
      <c r="B1974">
        <v>3.5059999999999998</v>
      </c>
      <c r="C1974">
        <v>3.556</v>
      </c>
      <c r="D1974">
        <v>4.25</v>
      </c>
      <c r="E1974">
        <v>4.42</v>
      </c>
      <c r="F1974">
        <v>3.7450000000000001</v>
      </c>
      <c r="G1974">
        <v>6.4</v>
      </c>
      <c r="H1974">
        <v>6.5</v>
      </c>
      <c r="I1974" s="37">
        <f t="shared" si="30"/>
        <v>4.6252857142857149</v>
      </c>
      <c r="J1974">
        <v>6.5170000000000003</v>
      </c>
      <c r="K1974">
        <v>5.335</v>
      </c>
      <c r="L1974">
        <v>6.1189999999999998</v>
      </c>
    </row>
    <row r="1975" spans="1:12" x14ac:dyDescent="0.2">
      <c r="A1975" s="36">
        <v>46220.229166666701</v>
      </c>
      <c r="B1975">
        <v>3.0510000000000002</v>
      </c>
      <c r="C1975">
        <v>3.0150000000000001</v>
      </c>
      <c r="D1975">
        <v>3.3420000000000001</v>
      </c>
      <c r="E1975">
        <v>3.2040000000000002</v>
      </c>
      <c r="F1975">
        <v>3.2050000000000001</v>
      </c>
      <c r="G1975">
        <v>6.3</v>
      </c>
      <c r="H1975">
        <v>6.7</v>
      </c>
      <c r="I1975" s="37">
        <f t="shared" si="30"/>
        <v>4.116714285714286</v>
      </c>
      <c r="J1975">
        <v>6.093</v>
      </c>
      <c r="K1975">
        <v>4.5629999999999997</v>
      </c>
      <c r="L1975">
        <v>6.14</v>
      </c>
    </row>
    <row r="1976" spans="1:12" x14ac:dyDescent="0.2">
      <c r="A1976" s="36">
        <v>46220.236111111102</v>
      </c>
      <c r="B1976">
        <v>4.0289999999999999</v>
      </c>
      <c r="C1976">
        <v>4.1630000000000003</v>
      </c>
      <c r="D1976">
        <v>4.0549999999999997</v>
      </c>
      <c r="E1976">
        <v>4.2409999999999997</v>
      </c>
      <c r="F1976">
        <v>4.1609999999999996</v>
      </c>
      <c r="G1976">
        <v>5.6</v>
      </c>
      <c r="H1976">
        <v>5.0999999999999996</v>
      </c>
      <c r="I1976" s="37">
        <f t="shared" si="30"/>
        <v>4.4784285714285721</v>
      </c>
      <c r="J1976">
        <v>7.7320000000000002</v>
      </c>
      <c r="K1976">
        <v>5.3490000000000002</v>
      </c>
      <c r="L1976">
        <v>7.0960000000000001</v>
      </c>
    </row>
    <row r="1977" spans="1:12" x14ac:dyDescent="0.2">
      <c r="A1977" s="36">
        <v>46220.25</v>
      </c>
      <c r="B1977">
        <v>4.7110000000000003</v>
      </c>
      <c r="C1977">
        <v>3.5649999999999999</v>
      </c>
      <c r="D1977">
        <v>3.8420000000000001</v>
      </c>
      <c r="E1977">
        <v>3.9009999999999998</v>
      </c>
      <c r="F1977">
        <v>3.8220000000000001</v>
      </c>
      <c r="G1977">
        <v>4</v>
      </c>
      <c r="H1977">
        <v>3.1</v>
      </c>
      <c r="I1977" s="37">
        <f t="shared" si="30"/>
        <v>3.8487142857142858</v>
      </c>
      <c r="J1977">
        <v>8.8130000000000006</v>
      </c>
      <c r="K1977">
        <v>8.9049999999999994</v>
      </c>
      <c r="L1977">
        <v>8.4689999999999994</v>
      </c>
    </row>
    <row r="1978" spans="1:12" x14ac:dyDescent="0.2">
      <c r="A1978" s="36">
        <v>46220.256944444503</v>
      </c>
      <c r="B1978">
        <v>4.7480000000000002</v>
      </c>
      <c r="C1978">
        <v>3.9430000000000001</v>
      </c>
      <c r="D1978">
        <v>3.4889999999999999</v>
      </c>
      <c r="E1978">
        <v>3.952</v>
      </c>
      <c r="F1978">
        <v>4.109</v>
      </c>
      <c r="G1978">
        <v>4.0999999999999996</v>
      </c>
      <c r="H1978">
        <v>2.9</v>
      </c>
      <c r="I1978" s="37">
        <f t="shared" si="30"/>
        <v>3.8915714285714285</v>
      </c>
      <c r="J1978">
        <v>8.1790000000000003</v>
      </c>
      <c r="K1978">
        <v>8.1679999999999993</v>
      </c>
      <c r="L1978">
        <v>7.7519999999999998</v>
      </c>
    </row>
    <row r="1979" spans="1:12" x14ac:dyDescent="0.2">
      <c r="A1979" s="36">
        <v>46220.263888888898</v>
      </c>
      <c r="B1979">
        <v>3.996</v>
      </c>
      <c r="C1979">
        <v>3.7469999999999999</v>
      </c>
      <c r="D1979">
        <v>3.468</v>
      </c>
      <c r="E1979">
        <v>4.0030000000000001</v>
      </c>
      <c r="F1979">
        <v>3.1640000000000001</v>
      </c>
      <c r="G1979">
        <v>2.9</v>
      </c>
      <c r="H1979">
        <v>2.7</v>
      </c>
      <c r="I1979" s="37">
        <f t="shared" si="30"/>
        <v>3.4254285714285713</v>
      </c>
      <c r="J1979">
        <v>8.6660000000000004</v>
      </c>
      <c r="K1979">
        <v>7.7320000000000002</v>
      </c>
      <c r="L1979">
        <v>7.8289999999999997</v>
      </c>
    </row>
    <row r="1980" spans="1:12" x14ac:dyDescent="0.2">
      <c r="A1980" s="36">
        <v>46220.270833333299</v>
      </c>
      <c r="B1980">
        <v>5.6859999999999999</v>
      </c>
      <c r="C1980">
        <v>5.4169999999999998</v>
      </c>
      <c r="D1980">
        <v>5.101</v>
      </c>
      <c r="E1980">
        <v>4.96</v>
      </c>
      <c r="F1980">
        <v>5.3849999999999998</v>
      </c>
      <c r="G1980">
        <v>3.3</v>
      </c>
      <c r="H1980">
        <v>3.4</v>
      </c>
      <c r="I1980" s="37">
        <f t="shared" si="30"/>
        <v>4.7498571428571434</v>
      </c>
      <c r="J1980">
        <v>7.3120000000000003</v>
      </c>
      <c r="K1980">
        <v>5.7619999999999996</v>
      </c>
      <c r="L1980">
        <v>7.444</v>
      </c>
    </row>
    <row r="1981" spans="1:12" x14ac:dyDescent="0.2">
      <c r="A1981" s="36">
        <v>46220.277777777803</v>
      </c>
      <c r="B1981">
        <v>7.1459999999999999</v>
      </c>
      <c r="C1981">
        <v>6.4649999999999999</v>
      </c>
      <c r="D1981">
        <v>6.0309999999999997</v>
      </c>
      <c r="E1981">
        <v>6.2729999999999997</v>
      </c>
      <c r="F1981">
        <v>6.9539999999999997</v>
      </c>
      <c r="G1981">
        <v>3.8</v>
      </c>
      <c r="H1981">
        <v>3.4</v>
      </c>
      <c r="I1981" s="37">
        <f t="shared" si="30"/>
        <v>5.7241428571428568</v>
      </c>
      <c r="J1981">
        <v>6.7130000000000001</v>
      </c>
      <c r="K1981">
        <v>6.6749999999999998</v>
      </c>
      <c r="L1981">
        <v>4.5439999999999996</v>
      </c>
    </row>
    <row r="1982" spans="1:12" x14ac:dyDescent="0.2">
      <c r="A1982" s="36">
        <v>46220.284722222197</v>
      </c>
      <c r="B1982">
        <v>7.1219999999999999</v>
      </c>
      <c r="C1982">
        <v>6.2969999999999997</v>
      </c>
      <c r="D1982">
        <v>5.4320000000000004</v>
      </c>
      <c r="E1982">
        <v>6.7729999999999997</v>
      </c>
      <c r="F1982">
        <v>7.1719999999999997</v>
      </c>
      <c r="G1982">
        <v>4.5</v>
      </c>
      <c r="H1982">
        <v>4.2</v>
      </c>
      <c r="I1982" s="37">
        <f t="shared" si="30"/>
        <v>5.9279999999999999</v>
      </c>
      <c r="J1982">
        <v>5.7409999999999997</v>
      </c>
      <c r="K1982">
        <v>5.5419999999999998</v>
      </c>
      <c r="L1982">
        <v>4.585</v>
      </c>
    </row>
    <row r="1983" spans="1:12" x14ac:dyDescent="0.2">
      <c r="A1983" s="36">
        <v>46220.291666666701</v>
      </c>
      <c r="B1983">
        <v>9.3490000000000002</v>
      </c>
      <c r="C1983">
        <v>9.5589999999999993</v>
      </c>
      <c r="D1983">
        <v>7.7530000000000001</v>
      </c>
      <c r="E1983">
        <v>8.3740000000000006</v>
      </c>
      <c r="F1983">
        <v>9.6329999999999991</v>
      </c>
      <c r="G1983">
        <v>5.5</v>
      </c>
      <c r="H1983">
        <v>4.5999999999999996</v>
      </c>
      <c r="I1983" s="37">
        <f t="shared" si="30"/>
        <v>7.8240000000000007</v>
      </c>
      <c r="J1983">
        <v>4.6539999999999999</v>
      </c>
      <c r="K1983">
        <v>5.0430000000000001</v>
      </c>
      <c r="L1983">
        <v>5.37</v>
      </c>
    </row>
    <row r="1984" spans="1:12" x14ac:dyDescent="0.2">
      <c r="A1984" s="36">
        <v>46220.305555555598</v>
      </c>
      <c r="B1984">
        <v>7.89</v>
      </c>
      <c r="C1984">
        <v>7.234</v>
      </c>
      <c r="D1984">
        <v>7.298</v>
      </c>
      <c r="E1984">
        <v>5.726</v>
      </c>
      <c r="F1984">
        <v>7.2859999999999996</v>
      </c>
      <c r="G1984">
        <v>3</v>
      </c>
      <c r="H1984">
        <v>2.1</v>
      </c>
      <c r="I1984" s="37">
        <f t="shared" si="30"/>
        <v>5.790571428571428</v>
      </c>
      <c r="J1984">
        <v>4.3129999999999997</v>
      </c>
      <c r="K1984">
        <v>3.7440000000000002</v>
      </c>
      <c r="L1984">
        <v>4.2619999999999996</v>
      </c>
    </row>
    <row r="1985" spans="1:12" x14ac:dyDescent="0.2">
      <c r="A1985" s="36">
        <v>46220.3125</v>
      </c>
      <c r="B1985">
        <v>8.1259999999999994</v>
      </c>
      <c r="C1985">
        <v>8.4169999999999998</v>
      </c>
      <c r="D1985">
        <v>8.2070000000000007</v>
      </c>
      <c r="E1985">
        <v>7.7110000000000003</v>
      </c>
      <c r="F1985">
        <v>4.351</v>
      </c>
      <c r="G1985">
        <v>3</v>
      </c>
      <c r="H1985">
        <v>2.9</v>
      </c>
      <c r="I1985" s="37">
        <f t="shared" si="30"/>
        <v>6.1017142857142854</v>
      </c>
      <c r="J1985">
        <v>4.3769999999999998</v>
      </c>
      <c r="K1985">
        <v>4.4800000000000004</v>
      </c>
      <c r="L1985">
        <v>4.7300000000000004</v>
      </c>
    </row>
    <row r="1986" spans="1:12" x14ac:dyDescent="0.2">
      <c r="A1986" s="36">
        <v>46220.319444444503</v>
      </c>
      <c r="B1986">
        <v>7.7949999999999999</v>
      </c>
      <c r="C1986">
        <v>7.75</v>
      </c>
      <c r="D1986">
        <v>6.4039999999999999</v>
      </c>
      <c r="E1986">
        <v>5.3609999999999998</v>
      </c>
      <c r="F1986">
        <v>4.819</v>
      </c>
      <c r="G1986">
        <v>3.7</v>
      </c>
      <c r="H1986">
        <v>3</v>
      </c>
      <c r="I1986" s="37">
        <f t="shared" si="30"/>
        <v>5.5469999999999997</v>
      </c>
      <c r="J1986">
        <v>4.1429999999999998</v>
      </c>
      <c r="K1986">
        <v>3.907</v>
      </c>
      <c r="L1986">
        <v>4.1859999999999999</v>
      </c>
    </row>
    <row r="1987" spans="1:12" x14ac:dyDescent="0.2">
      <c r="A1987" s="36">
        <v>46220.333333333299</v>
      </c>
      <c r="B1987">
        <v>5.7080000000000002</v>
      </c>
      <c r="C1987">
        <v>6.5430000000000001</v>
      </c>
      <c r="D1987">
        <v>9.3559999999999999</v>
      </c>
      <c r="E1987">
        <v>7.2759999999999998</v>
      </c>
      <c r="F1987">
        <v>4.0789999999999997</v>
      </c>
      <c r="G1987">
        <v>3.9</v>
      </c>
      <c r="H1987">
        <v>3.8</v>
      </c>
      <c r="I1987" s="37">
        <f t="shared" si="30"/>
        <v>5.8088571428571418</v>
      </c>
      <c r="J1987">
        <v>3.5920000000000001</v>
      </c>
      <c r="K1987">
        <v>2.9710000000000001</v>
      </c>
      <c r="L1987">
        <v>3.6110000000000002</v>
      </c>
    </row>
    <row r="1988" spans="1:12" x14ac:dyDescent="0.2">
      <c r="A1988" s="36">
        <v>46220.340277777803</v>
      </c>
      <c r="B1988">
        <v>6.3090000000000002</v>
      </c>
      <c r="C1988">
        <v>5.5369999999999999</v>
      </c>
      <c r="D1988">
        <v>8.1530000000000005</v>
      </c>
      <c r="E1988">
        <v>6.3159999999999998</v>
      </c>
      <c r="F1988">
        <v>6.532</v>
      </c>
      <c r="G1988">
        <v>4</v>
      </c>
      <c r="H1988">
        <v>3.9</v>
      </c>
      <c r="I1988" s="37">
        <f t="shared" si="30"/>
        <v>5.8209999999999997</v>
      </c>
      <c r="J1988">
        <v>2.2909999999999999</v>
      </c>
      <c r="K1988">
        <v>2.262</v>
      </c>
      <c r="L1988">
        <v>2.6240000000000001</v>
      </c>
    </row>
    <row r="1989" spans="1:12" x14ac:dyDescent="0.2">
      <c r="A1989" s="36">
        <v>46220.347222222197</v>
      </c>
      <c r="B1989">
        <v>6.1840000000000002</v>
      </c>
      <c r="C1989">
        <v>3.91</v>
      </c>
      <c r="D1989">
        <v>6.8310000000000004</v>
      </c>
      <c r="E1989">
        <v>5.01</v>
      </c>
      <c r="F1989">
        <v>7.2119999999999997</v>
      </c>
      <c r="G1989">
        <v>3.8</v>
      </c>
      <c r="H1989">
        <v>3.6</v>
      </c>
      <c r="I1989" s="37">
        <f t="shared" si="30"/>
        <v>5.221000000000001</v>
      </c>
      <c r="J1989">
        <v>3.3279999999999998</v>
      </c>
      <c r="K1989">
        <v>3.427</v>
      </c>
      <c r="L1989">
        <v>3.0939999999999999</v>
      </c>
    </row>
    <row r="1990" spans="1:12" x14ac:dyDescent="0.2">
      <c r="A1990" s="36">
        <v>46220.354166666701</v>
      </c>
      <c r="B1990">
        <v>4.4020000000000001</v>
      </c>
      <c r="C1990">
        <v>3.827</v>
      </c>
      <c r="D1990">
        <v>5.3150000000000004</v>
      </c>
      <c r="E1990">
        <v>3.9329999999999998</v>
      </c>
      <c r="F1990">
        <v>5.4640000000000004</v>
      </c>
      <c r="G1990">
        <v>4.0999999999999996</v>
      </c>
      <c r="H1990">
        <v>3.5</v>
      </c>
      <c r="I1990" s="37">
        <f t="shared" si="30"/>
        <v>4.3630000000000004</v>
      </c>
      <c r="J1990">
        <v>4.9130000000000003</v>
      </c>
      <c r="K1990">
        <v>4.8959999999999999</v>
      </c>
      <c r="L1990">
        <v>3.7949999999999999</v>
      </c>
    </row>
    <row r="1991" spans="1:12" x14ac:dyDescent="0.2">
      <c r="A1991" s="36">
        <v>46220.361111111102</v>
      </c>
      <c r="B1991">
        <v>4.008</v>
      </c>
      <c r="C1991">
        <v>3.7690000000000001</v>
      </c>
      <c r="D1991">
        <v>4.0090000000000003</v>
      </c>
      <c r="E1991">
        <v>4.0519999999999996</v>
      </c>
      <c r="F1991">
        <v>4.2270000000000003</v>
      </c>
      <c r="G1991">
        <v>4.4000000000000004</v>
      </c>
      <c r="H1991">
        <v>4.2</v>
      </c>
      <c r="I1991" s="37">
        <f t="shared" si="30"/>
        <v>4.0950000000000006</v>
      </c>
      <c r="J1991">
        <v>5.6989999999999998</v>
      </c>
      <c r="K1991">
        <v>5.1580000000000004</v>
      </c>
      <c r="L1991">
        <v>3.2330000000000001</v>
      </c>
    </row>
    <row r="1992" spans="1:12" x14ac:dyDescent="0.2">
      <c r="A1992" s="36">
        <v>46220.368055555598</v>
      </c>
      <c r="B1992">
        <v>4.6879999999999997</v>
      </c>
      <c r="C1992">
        <v>4.7919999999999998</v>
      </c>
      <c r="D1992">
        <v>5.194</v>
      </c>
      <c r="E1992">
        <v>4.3840000000000003</v>
      </c>
      <c r="F1992">
        <v>5.3220000000000001</v>
      </c>
      <c r="G1992">
        <v>3.8</v>
      </c>
      <c r="H1992">
        <v>4</v>
      </c>
      <c r="I1992" s="37">
        <f t="shared" ref="I1992:I2055" si="31">AVERAGE(B1992:H1992)</f>
        <v>4.597142857142857</v>
      </c>
      <c r="J1992">
        <v>4.5549999999999997</v>
      </c>
      <c r="K1992">
        <v>4.6890000000000001</v>
      </c>
      <c r="L1992">
        <v>3.72</v>
      </c>
    </row>
    <row r="1993" spans="1:12" x14ac:dyDescent="0.2">
      <c r="A1993" s="36">
        <v>46220.375</v>
      </c>
      <c r="B1993">
        <v>4.2480000000000002</v>
      </c>
      <c r="C1993">
        <v>3.8159999999999998</v>
      </c>
      <c r="D1993">
        <v>4.9219999999999997</v>
      </c>
      <c r="E1993">
        <v>4.3179999999999996</v>
      </c>
      <c r="F1993">
        <v>4.758</v>
      </c>
      <c r="G1993">
        <v>3.7</v>
      </c>
      <c r="H1993">
        <v>3.7</v>
      </c>
      <c r="I1993" s="37">
        <f t="shared" si="31"/>
        <v>4.2088571428571431</v>
      </c>
      <c r="J1993">
        <v>4.1280000000000001</v>
      </c>
      <c r="K1993">
        <v>4.4619999999999997</v>
      </c>
      <c r="L1993">
        <v>3.66</v>
      </c>
    </row>
    <row r="1994" spans="1:12" x14ac:dyDescent="0.2">
      <c r="A1994" s="36">
        <v>46220.381944444503</v>
      </c>
      <c r="B1994">
        <v>4.3239999999999998</v>
      </c>
      <c r="C1994">
        <v>3.4350000000000001</v>
      </c>
      <c r="D1994">
        <v>4.7549999999999999</v>
      </c>
      <c r="E1994">
        <v>3.3029999999999999</v>
      </c>
      <c r="F1994">
        <v>5.0720000000000001</v>
      </c>
      <c r="G1994">
        <v>3.3</v>
      </c>
      <c r="H1994">
        <v>3.2</v>
      </c>
      <c r="I1994" s="37">
        <f t="shared" si="31"/>
        <v>3.9127142857142858</v>
      </c>
      <c r="J1994">
        <v>4.266</v>
      </c>
      <c r="K1994">
        <v>4.5110000000000001</v>
      </c>
      <c r="L1994">
        <v>3.504</v>
      </c>
    </row>
    <row r="1995" spans="1:12" x14ac:dyDescent="0.2">
      <c r="A1995" s="36">
        <v>46220.388888888898</v>
      </c>
      <c r="B1995">
        <v>4.8440000000000003</v>
      </c>
      <c r="C1995">
        <v>4.077</v>
      </c>
      <c r="D1995">
        <v>4.9169999999999998</v>
      </c>
      <c r="E1995">
        <v>3.323</v>
      </c>
      <c r="F1995">
        <v>5.1959999999999997</v>
      </c>
      <c r="G1995">
        <v>3.9</v>
      </c>
      <c r="H1995">
        <v>3.2</v>
      </c>
      <c r="I1995" s="37">
        <f t="shared" si="31"/>
        <v>4.2081428571428567</v>
      </c>
      <c r="J1995">
        <v>4.3499999999999996</v>
      </c>
      <c r="K1995">
        <v>3.69</v>
      </c>
      <c r="L1995">
        <v>3.5609999999999999</v>
      </c>
    </row>
    <row r="1996" spans="1:12" x14ac:dyDescent="0.2">
      <c r="A1996" s="36">
        <v>46220.395833333299</v>
      </c>
      <c r="B1996">
        <v>5.1589999999999998</v>
      </c>
      <c r="C1996">
        <v>3.8919999999999999</v>
      </c>
      <c r="D1996">
        <v>4.7720000000000002</v>
      </c>
      <c r="E1996">
        <v>3.5990000000000002</v>
      </c>
      <c r="F1996">
        <v>6.149</v>
      </c>
      <c r="G1996">
        <v>3.9</v>
      </c>
      <c r="H1996">
        <v>3.7</v>
      </c>
      <c r="I1996" s="37">
        <f t="shared" si="31"/>
        <v>4.4530000000000003</v>
      </c>
      <c r="J1996">
        <v>3.9359999999999999</v>
      </c>
      <c r="K1996">
        <v>3.91</v>
      </c>
      <c r="L1996">
        <v>3.6240000000000001</v>
      </c>
    </row>
    <row r="1997" spans="1:12" x14ac:dyDescent="0.2">
      <c r="A1997" s="36">
        <v>46220.402777777803</v>
      </c>
      <c r="B1997">
        <v>5.7060000000000004</v>
      </c>
      <c r="C1997">
        <v>3.9089999999999998</v>
      </c>
      <c r="D1997">
        <v>5.1790000000000003</v>
      </c>
      <c r="E1997">
        <v>3.6440000000000001</v>
      </c>
      <c r="F1997">
        <v>5.2149999999999999</v>
      </c>
      <c r="G1997">
        <v>4.0999999999999996</v>
      </c>
      <c r="H1997">
        <v>3.6</v>
      </c>
      <c r="I1997" s="37">
        <f t="shared" si="31"/>
        <v>4.4790000000000001</v>
      </c>
      <c r="J1997">
        <v>4.7969999999999997</v>
      </c>
      <c r="K1997">
        <v>4.2089999999999996</v>
      </c>
      <c r="L1997">
        <v>3.5979999999999999</v>
      </c>
    </row>
    <row r="1998" spans="1:12" x14ac:dyDescent="0.2">
      <c r="A1998" s="36">
        <v>46220.416666666701</v>
      </c>
      <c r="B1998">
        <v>4.3680000000000003</v>
      </c>
      <c r="C1998">
        <v>3.7519999999999998</v>
      </c>
      <c r="D1998">
        <v>5.2469999999999999</v>
      </c>
      <c r="E1998">
        <v>4.484</v>
      </c>
      <c r="F1998">
        <v>4.8600000000000003</v>
      </c>
      <c r="G1998">
        <v>3.7</v>
      </c>
      <c r="H1998">
        <v>3.2</v>
      </c>
      <c r="I1998" s="37">
        <f t="shared" si="31"/>
        <v>4.230142857142857</v>
      </c>
      <c r="J1998">
        <v>4.2119999999999997</v>
      </c>
      <c r="K1998">
        <v>4.391</v>
      </c>
      <c r="L1998">
        <v>3.6240000000000001</v>
      </c>
    </row>
    <row r="1999" spans="1:12" x14ac:dyDescent="0.2">
      <c r="A1999" s="36">
        <v>46220.423611111102</v>
      </c>
      <c r="B1999">
        <v>4.4039999999999999</v>
      </c>
      <c r="C1999">
        <v>4.298</v>
      </c>
      <c r="D1999">
        <v>4.5659999999999998</v>
      </c>
      <c r="E1999">
        <v>4.0549999999999997</v>
      </c>
      <c r="F1999">
        <v>4.6340000000000003</v>
      </c>
      <c r="G1999">
        <v>3.4</v>
      </c>
      <c r="H1999">
        <v>2.9</v>
      </c>
      <c r="I1999" s="37">
        <f t="shared" si="31"/>
        <v>4.036714285714285</v>
      </c>
      <c r="J1999">
        <v>4.327</v>
      </c>
      <c r="K1999">
        <v>4.5410000000000004</v>
      </c>
      <c r="L1999">
        <v>3.5920000000000001</v>
      </c>
    </row>
    <row r="2000" spans="1:12" x14ac:dyDescent="0.2">
      <c r="A2000" s="36">
        <v>46220.430555555598</v>
      </c>
      <c r="B2000">
        <v>3.577</v>
      </c>
      <c r="C2000">
        <v>4.1130000000000004</v>
      </c>
      <c r="D2000">
        <v>4.0229999999999997</v>
      </c>
      <c r="E2000">
        <v>4.3360000000000003</v>
      </c>
      <c r="F2000">
        <v>4.0730000000000004</v>
      </c>
      <c r="G2000">
        <v>3.1</v>
      </c>
      <c r="H2000">
        <v>2.8</v>
      </c>
      <c r="I2000" s="37">
        <f t="shared" si="31"/>
        <v>3.7174285714285715</v>
      </c>
      <c r="J2000">
        <v>3.6560000000000001</v>
      </c>
      <c r="K2000">
        <v>4.0339999999999998</v>
      </c>
      <c r="L2000">
        <v>3.3109999999999999</v>
      </c>
    </row>
    <row r="2001" spans="1:12" x14ac:dyDescent="0.2">
      <c r="A2001" s="36">
        <v>46220.4375</v>
      </c>
      <c r="B2001">
        <v>3.41</v>
      </c>
      <c r="C2001">
        <v>3.4540000000000002</v>
      </c>
      <c r="D2001">
        <v>4.3390000000000004</v>
      </c>
      <c r="E2001">
        <v>3.7440000000000002</v>
      </c>
      <c r="F2001">
        <v>3.4159999999999999</v>
      </c>
      <c r="G2001">
        <v>3.4</v>
      </c>
      <c r="H2001">
        <v>2.6</v>
      </c>
      <c r="I2001" s="37">
        <f t="shared" si="31"/>
        <v>3.4804285714285714</v>
      </c>
      <c r="J2001">
        <v>3.5470000000000002</v>
      </c>
      <c r="K2001">
        <v>4.0629999999999997</v>
      </c>
      <c r="L2001">
        <v>4.0460000000000003</v>
      </c>
    </row>
    <row r="2002" spans="1:12" x14ac:dyDescent="0.2">
      <c r="A2002" s="36">
        <v>46220.444444444503</v>
      </c>
      <c r="B2002">
        <v>3.5369999999999999</v>
      </c>
      <c r="C2002">
        <v>3.1160000000000001</v>
      </c>
      <c r="D2002">
        <v>3.448</v>
      </c>
      <c r="E2002">
        <v>3.1909999999999998</v>
      </c>
      <c r="F2002">
        <v>3.1829999999999998</v>
      </c>
      <c r="G2002">
        <v>3.5</v>
      </c>
      <c r="H2002">
        <v>2.9</v>
      </c>
      <c r="I2002" s="37">
        <f t="shared" si="31"/>
        <v>3.2678571428571428</v>
      </c>
      <c r="J2002">
        <v>3.7330000000000001</v>
      </c>
      <c r="K2002">
        <v>4.29</v>
      </c>
      <c r="L2002">
        <v>3.976</v>
      </c>
    </row>
    <row r="2003" spans="1:12" x14ac:dyDescent="0.2">
      <c r="A2003" s="36">
        <v>46220.451388888898</v>
      </c>
      <c r="B2003">
        <v>3.4870000000000001</v>
      </c>
      <c r="C2003">
        <v>3.2519999999999998</v>
      </c>
      <c r="D2003">
        <v>3.0430000000000001</v>
      </c>
      <c r="E2003">
        <v>2.99</v>
      </c>
      <c r="F2003">
        <v>3.1160000000000001</v>
      </c>
      <c r="G2003">
        <v>3</v>
      </c>
      <c r="H2003">
        <v>3</v>
      </c>
      <c r="I2003" s="37">
        <f t="shared" si="31"/>
        <v>3.1268571428571428</v>
      </c>
      <c r="J2003">
        <v>4.42</v>
      </c>
      <c r="K2003">
        <v>4.33</v>
      </c>
      <c r="L2003">
        <v>3.496</v>
      </c>
    </row>
    <row r="2004" spans="1:12" x14ac:dyDescent="0.2">
      <c r="A2004" s="36">
        <v>46220.458333333299</v>
      </c>
      <c r="B2004">
        <v>2.3420000000000001</v>
      </c>
      <c r="C2004">
        <v>2.298</v>
      </c>
      <c r="D2004">
        <v>2.4079999999999999</v>
      </c>
      <c r="E2004">
        <v>2.351</v>
      </c>
      <c r="F2004">
        <v>2.3130000000000002</v>
      </c>
      <c r="G2004">
        <v>1.9</v>
      </c>
      <c r="H2004">
        <v>2.5</v>
      </c>
      <c r="I2004" s="37">
        <f t="shared" si="31"/>
        <v>2.301714285714286</v>
      </c>
      <c r="J2004">
        <v>4.266</v>
      </c>
      <c r="K2004">
        <v>4.03</v>
      </c>
      <c r="L2004">
        <v>3.5840000000000001</v>
      </c>
    </row>
    <row r="2005" spans="1:12" x14ac:dyDescent="0.2">
      <c r="A2005" s="36">
        <v>46220.465277777803</v>
      </c>
      <c r="B2005">
        <v>1.714</v>
      </c>
      <c r="C2005">
        <v>2.0379999999999998</v>
      </c>
      <c r="D2005">
        <v>2.4159999999999999</v>
      </c>
      <c r="E2005">
        <v>2.0539999999999998</v>
      </c>
      <c r="F2005">
        <v>1.9790000000000001</v>
      </c>
      <c r="G2005">
        <v>2.4</v>
      </c>
      <c r="H2005">
        <v>1.6</v>
      </c>
      <c r="I2005" s="37">
        <f t="shared" si="31"/>
        <v>2.0287142857142859</v>
      </c>
      <c r="J2005">
        <v>3.766</v>
      </c>
      <c r="K2005">
        <v>3.363</v>
      </c>
      <c r="L2005">
        <v>3.2269999999999999</v>
      </c>
    </row>
    <row r="2006" spans="1:12" x14ac:dyDescent="0.2">
      <c r="A2006" s="36">
        <v>46220.472222222197</v>
      </c>
      <c r="B2006">
        <v>1.9410000000000001</v>
      </c>
      <c r="C2006">
        <v>2.0760000000000001</v>
      </c>
      <c r="D2006">
        <v>2.5569999999999999</v>
      </c>
      <c r="E2006">
        <v>2.1309999999999998</v>
      </c>
      <c r="F2006">
        <v>2.9049999999999998</v>
      </c>
      <c r="G2006">
        <v>2.6</v>
      </c>
      <c r="H2006">
        <v>2.5</v>
      </c>
      <c r="I2006" s="37">
        <f t="shared" si="31"/>
        <v>2.3871428571428575</v>
      </c>
      <c r="J2006">
        <v>3.843</v>
      </c>
      <c r="K2006">
        <v>3.6930000000000001</v>
      </c>
      <c r="L2006">
        <v>3.2490000000000001</v>
      </c>
    </row>
    <row r="2007" spans="1:12" x14ac:dyDescent="0.2">
      <c r="A2007" s="36">
        <v>46220.479166666701</v>
      </c>
      <c r="B2007">
        <v>3.8340000000000001</v>
      </c>
      <c r="C2007">
        <v>2.665</v>
      </c>
      <c r="D2007">
        <v>2.4729999999999999</v>
      </c>
      <c r="E2007">
        <v>2.9849999999999999</v>
      </c>
      <c r="F2007">
        <v>2.8010000000000002</v>
      </c>
      <c r="G2007">
        <v>1.8</v>
      </c>
      <c r="H2007">
        <v>2.1</v>
      </c>
      <c r="I2007" s="37">
        <f t="shared" si="31"/>
        <v>2.6654285714285715</v>
      </c>
      <c r="J2007">
        <v>3.3029999999999999</v>
      </c>
      <c r="K2007">
        <v>3.3959999999999999</v>
      </c>
      <c r="L2007">
        <v>2.798</v>
      </c>
    </row>
    <row r="2008" spans="1:12" x14ac:dyDescent="0.2">
      <c r="A2008" s="36">
        <v>46220.486111111102</v>
      </c>
      <c r="B2008">
        <v>3.1909999999999998</v>
      </c>
      <c r="C2008">
        <v>3.4769999999999999</v>
      </c>
      <c r="D2008">
        <v>3.0209999999999999</v>
      </c>
      <c r="E2008">
        <v>3.0249999999999999</v>
      </c>
      <c r="F2008">
        <v>3.5910000000000002</v>
      </c>
      <c r="G2008">
        <v>2.9</v>
      </c>
      <c r="H2008">
        <v>1.4</v>
      </c>
      <c r="I2008" s="37">
        <f t="shared" si="31"/>
        <v>2.9435714285714281</v>
      </c>
      <c r="J2008">
        <v>3.44</v>
      </c>
      <c r="K2008">
        <v>3.5880000000000001</v>
      </c>
      <c r="L2008">
        <v>3.238</v>
      </c>
    </row>
    <row r="2009" spans="1:12" x14ac:dyDescent="0.2">
      <c r="A2009" s="36">
        <v>46220.493055555598</v>
      </c>
      <c r="B2009">
        <v>3.2010000000000001</v>
      </c>
      <c r="C2009">
        <v>3.67</v>
      </c>
      <c r="D2009">
        <v>3.6739999999999999</v>
      </c>
      <c r="E2009">
        <v>3.67</v>
      </c>
      <c r="F2009">
        <v>3.677</v>
      </c>
      <c r="G2009">
        <v>2.2999999999999998</v>
      </c>
      <c r="H2009">
        <v>1.3</v>
      </c>
      <c r="I2009" s="37">
        <f t="shared" si="31"/>
        <v>3.0702857142857143</v>
      </c>
      <c r="J2009">
        <v>2.819</v>
      </c>
      <c r="K2009">
        <v>3.024</v>
      </c>
      <c r="L2009">
        <v>3.3130000000000002</v>
      </c>
    </row>
    <row r="2010" spans="1:12" x14ac:dyDescent="0.2">
      <c r="A2010" s="36">
        <v>46220.506944444503</v>
      </c>
      <c r="B2010">
        <v>3.6989999999999998</v>
      </c>
      <c r="C2010">
        <v>3.605</v>
      </c>
      <c r="D2010">
        <v>3.7450000000000001</v>
      </c>
      <c r="E2010">
        <v>3.677</v>
      </c>
      <c r="F2010">
        <v>3.6190000000000002</v>
      </c>
      <c r="G2010">
        <v>1.4</v>
      </c>
      <c r="H2010">
        <v>1.9</v>
      </c>
      <c r="I2010" s="37">
        <f t="shared" si="31"/>
        <v>3.0921428571428566</v>
      </c>
      <c r="J2010">
        <v>2.2879999999999998</v>
      </c>
      <c r="K2010">
        <v>2.903</v>
      </c>
      <c r="L2010">
        <v>2.762</v>
      </c>
    </row>
    <row r="2011" spans="1:12" x14ac:dyDescent="0.2">
      <c r="A2011" s="36">
        <v>46220.513888888898</v>
      </c>
      <c r="B2011">
        <v>4.4139999999999997</v>
      </c>
      <c r="C2011">
        <v>4.1849999999999996</v>
      </c>
      <c r="D2011">
        <v>4.1429999999999998</v>
      </c>
      <c r="E2011">
        <v>4.0830000000000002</v>
      </c>
      <c r="F2011">
        <v>3.7040000000000002</v>
      </c>
      <c r="G2011">
        <v>2.1</v>
      </c>
      <c r="H2011">
        <v>0.9</v>
      </c>
      <c r="I2011" s="37">
        <f t="shared" si="31"/>
        <v>3.3612857142857147</v>
      </c>
      <c r="J2011">
        <v>2.4060000000000001</v>
      </c>
      <c r="K2011">
        <v>2.4689999999999999</v>
      </c>
      <c r="L2011">
        <v>2.0179999999999998</v>
      </c>
    </row>
    <row r="2012" spans="1:12" x14ac:dyDescent="0.2">
      <c r="A2012" s="36">
        <v>46220.520833333299</v>
      </c>
      <c r="B2012">
        <v>3.6989999999999998</v>
      </c>
      <c r="C2012">
        <v>3.7269999999999999</v>
      </c>
      <c r="D2012">
        <v>3.927</v>
      </c>
      <c r="E2012">
        <v>3.8359999999999999</v>
      </c>
      <c r="F2012">
        <v>4.1710000000000003</v>
      </c>
      <c r="G2012">
        <v>2.2999999999999998</v>
      </c>
      <c r="H2012">
        <v>2.1</v>
      </c>
      <c r="I2012" s="37">
        <f t="shared" si="31"/>
        <v>3.3942857142857146</v>
      </c>
      <c r="J2012">
        <v>2.4540000000000002</v>
      </c>
      <c r="K2012">
        <v>1.641</v>
      </c>
      <c r="L2012">
        <v>1.7709999999999999</v>
      </c>
    </row>
    <row r="2013" spans="1:12" x14ac:dyDescent="0.2">
      <c r="A2013" s="36">
        <v>46220.527777777803</v>
      </c>
      <c r="B2013">
        <v>3.1680000000000001</v>
      </c>
      <c r="C2013">
        <v>3.59</v>
      </c>
      <c r="D2013">
        <v>3.6669999999999998</v>
      </c>
      <c r="E2013">
        <v>3.7639999999999998</v>
      </c>
      <c r="F2013">
        <v>3.5979999999999999</v>
      </c>
      <c r="G2013">
        <v>2.6</v>
      </c>
      <c r="H2013">
        <v>2.2999999999999998</v>
      </c>
      <c r="I2013" s="37">
        <f t="shared" si="31"/>
        <v>3.2410000000000001</v>
      </c>
      <c r="J2013">
        <v>2.3439999999999999</v>
      </c>
      <c r="K2013">
        <v>2.0699999999999998</v>
      </c>
      <c r="L2013">
        <v>3.5630000000000002</v>
      </c>
    </row>
    <row r="2014" spans="1:12" x14ac:dyDescent="0.2">
      <c r="A2014" s="36">
        <v>46220.541666666701</v>
      </c>
      <c r="B2014">
        <v>3.847</v>
      </c>
      <c r="C2014">
        <v>2.6059999999999999</v>
      </c>
      <c r="D2014">
        <v>3.234</v>
      </c>
      <c r="E2014">
        <v>3.0880000000000001</v>
      </c>
      <c r="F2014">
        <v>3.21</v>
      </c>
      <c r="G2014">
        <v>1.3</v>
      </c>
      <c r="H2014">
        <v>1.9</v>
      </c>
      <c r="I2014" s="37">
        <f t="shared" si="31"/>
        <v>2.7407142857142857</v>
      </c>
      <c r="J2014">
        <v>2.6150000000000002</v>
      </c>
      <c r="K2014">
        <v>2.6589999999999998</v>
      </c>
      <c r="L2014">
        <v>2.9689999999999999</v>
      </c>
    </row>
    <row r="2015" spans="1:12" x14ac:dyDescent="0.2">
      <c r="A2015" s="36">
        <v>46220.548611111102</v>
      </c>
      <c r="B2015">
        <v>3.907</v>
      </c>
      <c r="C2015">
        <v>3.367</v>
      </c>
      <c r="D2015">
        <v>2.2149999999999999</v>
      </c>
      <c r="E2015">
        <v>2.1909999999999998</v>
      </c>
      <c r="F2015">
        <v>3.581</v>
      </c>
      <c r="G2015">
        <v>2</v>
      </c>
      <c r="H2015">
        <v>3.6</v>
      </c>
      <c r="I2015" s="37">
        <f t="shared" si="31"/>
        <v>2.9801428571428574</v>
      </c>
      <c r="J2015">
        <v>2.5830000000000002</v>
      </c>
      <c r="K2015">
        <v>1.754</v>
      </c>
      <c r="L2015">
        <v>2.5409999999999999</v>
      </c>
    </row>
    <row r="2016" spans="1:12" x14ac:dyDescent="0.2">
      <c r="A2016" s="36">
        <v>46220.555555555598</v>
      </c>
      <c r="B2016">
        <v>3.5579999999999998</v>
      </c>
      <c r="C2016">
        <v>3.3479999999999999</v>
      </c>
      <c r="D2016">
        <v>3.2029999999999998</v>
      </c>
      <c r="E2016">
        <v>3.2869999999999999</v>
      </c>
      <c r="F2016">
        <v>3.6179999999999999</v>
      </c>
      <c r="G2016">
        <v>3.3</v>
      </c>
      <c r="H2016">
        <v>3.3</v>
      </c>
      <c r="I2016" s="37">
        <f t="shared" si="31"/>
        <v>3.3734285714285717</v>
      </c>
      <c r="J2016">
        <v>1.331</v>
      </c>
      <c r="K2016">
        <v>3.1829999999999998</v>
      </c>
      <c r="L2016">
        <v>1.9770000000000001</v>
      </c>
    </row>
    <row r="2017" spans="1:12" x14ac:dyDescent="0.2">
      <c r="A2017" s="36">
        <v>46220.5625</v>
      </c>
      <c r="B2017">
        <v>3.2789999999999999</v>
      </c>
      <c r="C2017">
        <v>3.1589999999999998</v>
      </c>
      <c r="D2017">
        <v>3.2639999999999998</v>
      </c>
      <c r="E2017">
        <v>3.3969999999999998</v>
      </c>
      <c r="F2017">
        <v>3.53</v>
      </c>
      <c r="G2017">
        <v>3.3</v>
      </c>
      <c r="H2017">
        <v>3.5</v>
      </c>
      <c r="I2017" s="37">
        <f t="shared" si="31"/>
        <v>3.3470000000000004</v>
      </c>
      <c r="J2017">
        <v>2.879</v>
      </c>
      <c r="K2017">
        <v>2.488</v>
      </c>
      <c r="L2017">
        <v>1.9610000000000001</v>
      </c>
    </row>
    <row r="2018" spans="1:12" x14ac:dyDescent="0.2">
      <c r="A2018" s="36">
        <v>46220.569444444503</v>
      </c>
      <c r="B2018">
        <v>2.76</v>
      </c>
      <c r="C2018">
        <v>3.1920000000000002</v>
      </c>
      <c r="D2018">
        <v>3.488</v>
      </c>
      <c r="E2018">
        <v>3.1709999999999998</v>
      </c>
      <c r="F2018">
        <v>3.3959999999999999</v>
      </c>
      <c r="G2018">
        <v>3.7</v>
      </c>
      <c r="H2018">
        <v>4.0999999999999996</v>
      </c>
      <c r="I2018" s="37">
        <f t="shared" si="31"/>
        <v>3.4009999999999994</v>
      </c>
      <c r="J2018">
        <v>2.165</v>
      </c>
      <c r="K2018">
        <v>2.8079999999999998</v>
      </c>
      <c r="L2018">
        <v>3.056</v>
      </c>
    </row>
    <row r="2019" spans="1:12" x14ac:dyDescent="0.2">
      <c r="A2019" s="36">
        <v>46220.576388888898</v>
      </c>
      <c r="B2019">
        <v>2.3290000000000002</v>
      </c>
      <c r="C2019">
        <v>3.2349999999999999</v>
      </c>
      <c r="D2019">
        <v>3.0249999999999999</v>
      </c>
      <c r="E2019">
        <v>3.2240000000000002</v>
      </c>
      <c r="F2019">
        <v>3.1379999999999999</v>
      </c>
      <c r="G2019">
        <v>4.9000000000000004</v>
      </c>
      <c r="H2019">
        <v>4.5999999999999996</v>
      </c>
      <c r="I2019" s="37">
        <f t="shared" si="31"/>
        <v>3.4929999999999999</v>
      </c>
      <c r="J2019">
        <v>2.589</v>
      </c>
      <c r="K2019">
        <v>2.3450000000000002</v>
      </c>
      <c r="L2019">
        <v>2.1749999999999998</v>
      </c>
    </row>
    <row r="2020" spans="1:12" x14ac:dyDescent="0.2">
      <c r="A2020" s="36">
        <v>46220.583333333299</v>
      </c>
      <c r="B2020">
        <v>2.7389999999999999</v>
      </c>
      <c r="C2020">
        <v>2.6850000000000001</v>
      </c>
      <c r="D2020">
        <v>1.9650000000000001</v>
      </c>
      <c r="E2020">
        <v>2.9929999999999999</v>
      </c>
      <c r="F2020">
        <v>2.944</v>
      </c>
      <c r="G2020">
        <v>4.5999999999999996</v>
      </c>
      <c r="H2020">
        <v>5</v>
      </c>
      <c r="I2020" s="37">
        <f t="shared" si="31"/>
        <v>3.2751428571428574</v>
      </c>
      <c r="J2020">
        <v>3.2130000000000001</v>
      </c>
      <c r="K2020">
        <v>2.7370000000000001</v>
      </c>
      <c r="L2020">
        <v>2.0019999999999998</v>
      </c>
    </row>
    <row r="2021" spans="1:12" x14ac:dyDescent="0.2">
      <c r="A2021" s="36">
        <v>46220.597222222197</v>
      </c>
      <c r="B2021">
        <v>2.157</v>
      </c>
      <c r="C2021">
        <v>1.8480000000000001</v>
      </c>
      <c r="D2021">
        <v>1.5309999999999999</v>
      </c>
      <c r="E2021">
        <v>2.024</v>
      </c>
      <c r="F2021">
        <v>3.1219999999999999</v>
      </c>
      <c r="G2021">
        <v>5.4</v>
      </c>
      <c r="H2021">
        <v>5.8</v>
      </c>
      <c r="I2021" s="37">
        <f t="shared" si="31"/>
        <v>3.1260000000000003</v>
      </c>
      <c r="J2021">
        <v>3.4449999999999998</v>
      </c>
      <c r="K2021">
        <v>3.871</v>
      </c>
      <c r="L2021">
        <v>3.9569999999999999</v>
      </c>
    </row>
    <row r="2022" spans="1:12" x14ac:dyDescent="0.2">
      <c r="A2022" s="36">
        <v>46220.604166666701</v>
      </c>
      <c r="B2022">
        <v>2.431</v>
      </c>
      <c r="C2022">
        <v>2.0510000000000002</v>
      </c>
      <c r="D2022">
        <v>2.67</v>
      </c>
      <c r="E2022">
        <v>2.4369999999999998</v>
      </c>
      <c r="F2022">
        <v>2.57</v>
      </c>
      <c r="G2022">
        <v>4.9000000000000004</v>
      </c>
      <c r="H2022">
        <v>5.2</v>
      </c>
      <c r="I2022" s="37">
        <f t="shared" si="31"/>
        <v>3.1798571428571427</v>
      </c>
      <c r="J2022">
        <v>3.5720000000000001</v>
      </c>
      <c r="K2022">
        <v>3.8330000000000002</v>
      </c>
      <c r="L2022">
        <v>3.53</v>
      </c>
    </row>
    <row r="2023" spans="1:12" x14ac:dyDescent="0.2">
      <c r="A2023" s="36">
        <v>46220.611111111102</v>
      </c>
      <c r="B2023">
        <v>2.7240000000000002</v>
      </c>
      <c r="C2023">
        <v>2.1480000000000001</v>
      </c>
      <c r="D2023">
        <v>2.4550000000000001</v>
      </c>
      <c r="E2023">
        <v>3.2719999999999998</v>
      </c>
      <c r="F2023">
        <v>2.4039999999999999</v>
      </c>
      <c r="G2023">
        <v>5.6</v>
      </c>
      <c r="H2023">
        <v>5.5</v>
      </c>
      <c r="I2023" s="37">
        <f t="shared" si="31"/>
        <v>3.4432857142857145</v>
      </c>
      <c r="J2023">
        <v>3.3809999999999998</v>
      </c>
      <c r="K2023">
        <v>3.7280000000000002</v>
      </c>
      <c r="L2023">
        <v>4.1040000000000001</v>
      </c>
    </row>
    <row r="2024" spans="1:12" x14ac:dyDescent="0.2">
      <c r="A2024" s="36">
        <v>46220.618055555598</v>
      </c>
      <c r="B2024">
        <v>2.0219999999999998</v>
      </c>
      <c r="C2024">
        <v>3.5659999999999998</v>
      </c>
      <c r="D2024">
        <v>3.3620000000000001</v>
      </c>
      <c r="E2024">
        <v>3.34</v>
      </c>
      <c r="F2024">
        <v>2.4369999999999998</v>
      </c>
      <c r="G2024">
        <v>5.7</v>
      </c>
      <c r="H2024">
        <v>5.8</v>
      </c>
      <c r="I2024" s="37">
        <f t="shared" si="31"/>
        <v>3.7467142857142859</v>
      </c>
      <c r="J2024">
        <v>4.0309999999999997</v>
      </c>
      <c r="K2024">
        <v>3.996</v>
      </c>
      <c r="L2024">
        <v>3.9380000000000002</v>
      </c>
    </row>
    <row r="2025" spans="1:12" x14ac:dyDescent="0.2">
      <c r="A2025" s="36">
        <v>46220.631944444503</v>
      </c>
      <c r="B2025">
        <v>1.7</v>
      </c>
      <c r="C2025">
        <v>2.113</v>
      </c>
      <c r="D2025">
        <v>3.76</v>
      </c>
      <c r="E2025">
        <v>2.1320000000000001</v>
      </c>
      <c r="F2025">
        <v>2.1749999999999998</v>
      </c>
      <c r="G2025">
        <v>5.8</v>
      </c>
      <c r="H2025">
        <v>6.4</v>
      </c>
      <c r="I2025" s="37">
        <f t="shared" si="31"/>
        <v>3.44</v>
      </c>
      <c r="J2025">
        <v>4.2169999999999996</v>
      </c>
      <c r="K2025">
        <v>5.1740000000000004</v>
      </c>
      <c r="L2025">
        <v>4.9290000000000003</v>
      </c>
    </row>
    <row r="2026" spans="1:12" x14ac:dyDescent="0.2">
      <c r="A2026" s="36">
        <v>46220.638888888898</v>
      </c>
      <c r="B2026">
        <v>3.5470000000000002</v>
      </c>
      <c r="C2026">
        <v>3.9409999999999998</v>
      </c>
      <c r="D2026">
        <v>4.0579999999999998</v>
      </c>
      <c r="E2026">
        <v>4.2130000000000001</v>
      </c>
      <c r="F2026">
        <v>4.0880000000000001</v>
      </c>
      <c r="G2026">
        <v>5.9</v>
      </c>
      <c r="H2026">
        <v>7</v>
      </c>
      <c r="I2026" s="37">
        <f t="shared" si="31"/>
        <v>4.6781428571428574</v>
      </c>
      <c r="J2026">
        <v>4.3479999999999999</v>
      </c>
      <c r="K2026">
        <v>5.1660000000000004</v>
      </c>
      <c r="L2026">
        <v>4.6580000000000004</v>
      </c>
    </row>
    <row r="2027" spans="1:12" x14ac:dyDescent="0.2">
      <c r="A2027" s="36">
        <v>46220.645833333299</v>
      </c>
      <c r="B2027">
        <v>3.9409999999999998</v>
      </c>
      <c r="C2027">
        <v>3.8410000000000002</v>
      </c>
      <c r="D2027">
        <v>4.1040000000000001</v>
      </c>
      <c r="E2027">
        <v>3.7160000000000002</v>
      </c>
      <c r="F2027">
        <v>4.181</v>
      </c>
      <c r="G2027">
        <v>6.2</v>
      </c>
      <c r="H2027">
        <v>6.4</v>
      </c>
      <c r="I2027" s="37">
        <f t="shared" si="31"/>
        <v>4.6261428571428578</v>
      </c>
      <c r="J2027">
        <v>4.6859999999999999</v>
      </c>
      <c r="K2027">
        <v>5.6630000000000003</v>
      </c>
      <c r="L2027">
        <v>4.9459999999999997</v>
      </c>
    </row>
    <row r="2028" spans="1:12" x14ac:dyDescent="0.2">
      <c r="A2028" s="36">
        <v>46220.652777777803</v>
      </c>
      <c r="B2028">
        <v>4.3460000000000001</v>
      </c>
      <c r="C2028">
        <v>3.74</v>
      </c>
      <c r="D2028">
        <v>3.819</v>
      </c>
      <c r="E2028">
        <v>4.0570000000000004</v>
      </c>
      <c r="F2028">
        <v>4.641</v>
      </c>
      <c r="G2028">
        <v>6</v>
      </c>
      <c r="H2028">
        <v>7.1</v>
      </c>
      <c r="I2028" s="37">
        <f t="shared" si="31"/>
        <v>4.8147142857142864</v>
      </c>
      <c r="J2028">
        <v>4.4459999999999997</v>
      </c>
      <c r="K2028">
        <v>5.7439999999999998</v>
      </c>
      <c r="L2028">
        <v>4.5979999999999999</v>
      </c>
    </row>
    <row r="2029" spans="1:12" x14ac:dyDescent="0.2">
      <c r="A2029" s="36">
        <v>46220.659722222197</v>
      </c>
      <c r="B2029">
        <v>3.9940000000000002</v>
      </c>
      <c r="C2029">
        <v>3.694</v>
      </c>
      <c r="D2029">
        <v>3.5379999999999998</v>
      </c>
      <c r="E2029">
        <v>3.9510000000000001</v>
      </c>
      <c r="F2029">
        <v>4.2939999999999996</v>
      </c>
      <c r="G2029">
        <v>6.5</v>
      </c>
      <c r="H2029">
        <v>7.4</v>
      </c>
      <c r="I2029" s="37">
        <f t="shared" si="31"/>
        <v>4.7672857142857143</v>
      </c>
      <c r="J2029">
        <v>5.1509999999999998</v>
      </c>
      <c r="K2029">
        <v>6.7670000000000003</v>
      </c>
      <c r="L2029">
        <v>6.133</v>
      </c>
    </row>
    <row r="2030" spans="1:12" x14ac:dyDescent="0.2">
      <c r="A2030" s="36">
        <v>46220.666666666701</v>
      </c>
      <c r="B2030">
        <v>3.956</v>
      </c>
      <c r="C2030">
        <v>3.5110000000000001</v>
      </c>
      <c r="D2030">
        <v>4.0229999999999997</v>
      </c>
      <c r="E2030">
        <v>3.7650000000000001</v>
      </c>
      <c r="F2030">
        <v>4.923</v>
      </c>
      <c r="G2030">
        <v>6.5</v>
      </c>
      <c r="H2030">
        <v>7</v>
      </c>
      <c r="I2030" s="37">
        <f t="shared" si="31"/>
        <v>4.8111428571428565</v>
      </c>
      <c r="J2030">
        <v>3.7749999999999999</v>
      </c>
      <c r="K2030">
        <v>5.16</v>
      </c>
      <c r="L2030">
        <v>4.3460000000000001</v>
      </c>
    </row>
    <row r="2031" spans="1:12" x14ac:dyDescent="0.2">
      <c r="A2031" s="36">
        <v>46220.673611111102</v>
      </c>
      <c r="B2031">
        <v>3.9060000000000001</v>
      </c>
      <c r="C2031">
        <v>4.4939999999999998</v>
      </c>
      <c r="D2031">
        <v>4.9669999999999996</v>
      </c>
      <c r="E2031">
        <v>4.8620000000000001</v>
      </c>
      <c r="F2031">
        <v>4.4260000000000002</v>
      </c>
      <c r="G2031">
        <v>6.5</v>
      </c>
      <c r="H2031">
        <v>6.6</v>
      </c>
      <c r="I2031" s="37">
        <f t="shared" si="31"/>
        <v>5.1078571428571431</v>
      </c>
      <c r="J2031">
        <v>3.5409999999999999</v>
      </c>
      <c r="K2031">
        <v>4.3220000000000001</v>
      </c>
      <c r="L2031">
        <v>4.2359999999999998</v>
      </c>
    </row>
    <row r="2032" spans="1:12" x14ac:dyDescent="0.2">
      <c r="A2032" s="36">
        <v>46220.680555555598</v>
      </c>
      <c r="B2032">
        <v>4.21</v>
      </c>
      <c r="C2032">
        <v>4.2610000000000001</v>
      </c>
      <c r="D2032">
        <v>5.2649999999999997</v>
      </c>
      <c r="E2032">
        <v>4.2370000000000001</v>
      </c>
      <c r="F2032">
        <v>4.9290000000000003</v>
      </c>
      <c r="G2032">
        <v>6.3</v>
      </c>
      <c r="H2032">
        <v>6.5</v>
      </c>
      <c r="I2032" s="37">
        <f t="shared" si="31"/>
        <v>5.1002857142857136</v>
      </c>
      <c r="J2032">
        <v>3.2469999999999999</v>
      </c>
      <c r="K2032">
        <v>3.5369999999999999</v>
      </c>
      <c r="L2032">
        <v>3.5819999999999999</v>
      </c>
    </row>
    <row r="2033" spans="1:12" x14ac:dyDescent="0.2">
      <c r="A2033" s="36">
        <v>46220.6875</v>
      </c>
      <c r="B2033">
        <v>4.5739999999999998</v>
      </c>
      <c r="C2033">
        <v>3.79</v>
      </c>
      <c r="D2033">
        <v>4.8860000000000001</v>
      </c>
      <c r="E2033">
        <v>5.4480000000000004</v>
      </c>
      <c r="F2033">
        <v>5.6390000000000002</v>
      </c>
      <c r="G2033">
        <v>6.2</v>
      </c>
      <c r="H2033">
        <v>6.3</v>
      </c>
      <c r="I2033" s="37">
        <f t="shared" si="31"/>
        <v>5.262428571428571</v>
      </c>
      <c r="J2033">
        <v>3.399</v>
      </c>
      <c r="K2033">
        <v>4.883</v>
      </c>
      <c r="L2033">
        <v>3.69</v>
      </c>
    </row>
    <row r="2034" spans="1:12" x14ac:dyDescent="0.2">
      <c r="A2034" s="36">
        <v>46220.694444444503</v>
      </c>
      <c r="B2034">
        <v>4.1719999999999997</v>
      </c>
      <c r="C2034">
        <v>4.5940000000000003</v>
      </c>
      <c r="D2034">
        <v>5.2489999999999997</v>
      </c>
      <c r="E2034">
        <v>4.5380000000000003</v>
      </c>
      <c r="F2034">
        <v>5.3360000000000003</v>
      </c>
      <c r="G2034">
        <v>6.3</v>
      </c>
      <c r="H2034">
        <v>6.1</v>
      </c>
      <c r="I2034" s="37">
        <f t="shared" si="31"/>
        <v>5.1841428571428576</v>
      </c>
      <c r="J2034">
        <v>3.524</v>
      </c>
      <c r="K2034">
        <v>5.6360000000000001</v>
      </c>
      <c r="L2034">
        <v>4.3710000000000004</v>
      </c>
    </row>
    <row r="2035" spans="1:12" x14ac:dyDescent="0.2">
      <c r="A2035" s="36">
        <v>46220.701388888898</v>
      </c>
      <c r="B2035">
        <v>3.0379999999999998</v>
      </c>
      <c r="C2035">
        <v>3.5779999999999998</v>
      </c>
      <c r="D2035">
        <v>3.63</v>
      </c>
      <c r="E2035">
        <v>3.9769999999999999</v>
      </c>
      <c r="F2035">
        <v>4.1820000000000004</v>
      </c>
      <c r="G2035">
        <v>5.6</v>
      </c>
      <c r="H2035">
        <v>6</v>
      </c>
      <c r="I2035" s="37">
        <f t="shared" si="31"/>
        <v>4.2864285714285719</v>
      </c>
      <c r="J2035">
        <v>3.7429999999999999</v>
      </c>
      <c r="K2035">
        <v>5.1070000000000002</v>
      </c>
      <c r="L2035">
        <v>4.0209999999999999</v>
      </c>
    </row>
    <row r="2036" spans="1:12" x14ac:dyDescent="0.2">
      <c r="A2036" s="36">
        <v>46220.708333333299</v>
      </c>
      <c r="B2036">
        <v>3.0550000000000002</v>
      </c>
      <c r="C2036">
        <v>3.363</v>
      </c>
      <c r="D2036">
        <v>3.698</v>
      </c>
      <c r="E2036">
        <v>3.7010000000000001</v>
      </c>
      <c r="F2036">
        <v>2.411</v>
      </c>
      <c r="G2036">
        <v>5.4</v>
      </c>
      <c r="H2036">
        <v>5.6</v>
      </c>
      <c r="I2036" s="37">
        <f t="shared" si="31"/>
        <v>3.8897142857142861</v>
      </c>
      <c r="J2036">
        <v>3.5590000000000002</v>
      </c>
      <c r="K2036">
        <v>4.3159999999999998</v>
      </c>
      <c r="L2036">
        <v>3.5419999999999998</v>
      </c>
    </row>
    <row r="2037" spans="1:12" x14ac:dyDescent="0.2">
      <c r="A2037" s="36">
        <v>46220.722222222197</v>
      </c>
      <c r="B2037">
        <v>2.37</v>
      </c>
      <c r="C2037">
        <v>2.6579999999999999</v>
      </c>
      <c r="D2037">
        <v>2.2930000000000001</v>
      </c>
      <c r="E2037">
        <v>2.5710000000000002</v>
      </c>
      <c r="F2037">
        <v>2.5270000000000001</v>
      </c>
      <c r="G2037">
        <v>4.7</v>
      </c>
      <c r="H2037">
        <v>4.7</v>
      </c>
      <c r="I2037" s="37">
        <f t="shared" si="31"/>
        <v>3.117</v>
      </c>
      <c r="J2037">
        <v>4.8689999999999998</v>
      </c>
      <c r="K2037">
        <v>6.1790000000000003</v>
      </c>
      <c r="L2037">
        <v>6.3689999999999998</v>
      </c>
    </row>
    <row r="2038" spans="1:12" x14ac:dyDescent="0.2">
      <c r="A2038" s="36">
        <v>46220.729166666701</v>
      </c>
      <c r="B2038">
        <v>2.149</v>
      </c>
      <c r="C2038">
        <v>2.3660000000000001</v>
      </c>
      <c r="D2038">
        <v>2.9670000000000001</v>
      </c>
      <c r="E2038">
        <v>1.9870000000000001</v>
      </c>
      <c r="F2038">
        <v>1.948</v>
      </c>
      <c r="G2038">
        <v>5</v>
      </c>
      <c r="H2038">
        <v>5.2</v>
      </c>
      <c r="I2038" s="37">
        <f t="shared" si="31"/>
        <v>3.0881428571428571</v>
      </c>
      <c r="J2038">
        <v>4.4829999999999997</v>
      </c>
      <c r="K2038">
        <v>6.5140000000000002</v>
      </c>
      <c r="L2038">
        <v>6.181</v>
      </c>
    </row>
    <row r="2039" spans="1:12" x14ac:dyDescent="0.2">
      <c r="A2039" s="36">
        <v>46220.736111111102</v>
      </c>
      <c r="B2039">
        <v>7.6280000000000001</v>
      </c>
      <c r="C2039">
        <v>6.391</v>
      </c>
      <c r="D2039">
        <v>4.3090000000000002</v>
      </c>
      <c r="E2039">
        <v>4.5460000000000003</v>
      </c>
      <c r="F2039">
        <v>6.8280000000000003</v>
      </c>
      <c r="G2039">
        <v>6.8</v>
      </c>
      <c r="H2039">
        <v>6.5</v>
      </c>
      <c r="I2039" s="37">
        <f t="shared" si="31"/>
        <v>6.1431428571428564</v>
      </c>
      <c r="J2039">
        <v>4.1020000000000003</v>
      </c>
      <c r="K2039">
        <v>5.7830000000000004</v>
      </c>
      <c r="L2039">
        <v>4.5739999999999998</v>
      </c>
    </row>
    <row r="2040" spans="1:12" x14ac:dyDescent="0.2">
      <c r="A2040" s="36">
        <v>46220.743055555598</v>
      </c>
      <c r="B2040">
        <v>9.1509999999999998</v>
      </c>
      <c r="C2040">
        <v>6.7240000000000002</v>
      </c>
      <c r="D2040">
        <v>6.1429999999999998</v>
      </c>
      <c r="E2040">
        <v>5.3150000000000004</v>
      </c>
      <c r="F2040">
        <v>8.1210000000000004</v>
      </c>
      <c r="G2040">
        <v>5.8</v>
      </c>
      <c r="H2040">
        <v>5.9</v>
      </c>
      <c r="I2040" s="37">
        <f t="shared" si="31"/>
        <v>6.7362857142857138</v>
      </c>
      <c r="J2040">
        <v>5.4779999999999998</v>
      </c>
      <c r="K2040">
        <v>5.4859999999999998</v>
      </c>
      <c r="L2040">
        <v>4.5890000000000004</v>
      </c>
    </row>
    <row r="2041" spans="1:12" x14ac:dyDescent="0.2">
      <c r="A2041" s="36">
        <v>46220.75</v>
      </c>
      <c r="B2041">
        <v>7.35</v>
      </c>
      <c r="C2041">
        <v>7.3470000000000004</v>
      </c>
      <c r="D2041">
        <v>5.1550000000000002</v>
      </c>
      <c r="E2041">
        <v>5.694</v>
      </c>
      <c r="F2041">
        <v>7.7149999999999999</v>
      </c>
      <c r="G2041">
        <v>6.3</v>
      </c>
      <c r="H2041">
        <v>6</v>
      </c>
      <c r="I2041" s="37">
        <f t="shared" si="31"/>
        <v>6.5087142857142846</v>
      </c>
      <c r="J2041">
        <v>4.2679999999999998</v>
      </c>
      <c r="K2041">
        <v>5.4690000000000003</v>
      </c>
      <c r="L2041">
        <v>5.1420000000000003</v>
      </c>
    </row>
    <row r="2042" spans="1:12" x14ac:dyDescent="0.2">
      <c r="A2042" s="36">
        <v>46220.756944444503</v>
      </c>
      <c r="B2042">
        <v>5.9939999999999998</v>
      </c>
      <c r="C2042">
        <v>5.31</v>
      </c>
      <c r="D2042">
        <v>4.5629999999999997</v>
      </c>
      <c r="E2042">
        <v>4.5990000000000002</v>
      </c>
      <c r="F2042">
        <v>5.6970000000000001</v>
      </c>
      <c r="G2042">
        <v>6.9</v>
      </c>
      <c r="H2042">
        <v>7.4</v>
      </c>
      <c r="I2042" s="37">
        <f t="shared" si="31"/>
        <v>5.7804285714285708</v>
      </c>
      <c r="J2042">
        <v>4.3150000000000004</v>
      </c>
      <c r="K2042">
        <v>6.3410000000000002</v>
      </c>
      <c r="L2042">
        <v>6.6470000000000002</v>
      </c>
    </row>
    <row r="2043" spans="1:12" x14ac:dyDescent="0.2">
      <c r="A2043" s="36">
        <v>46220.770833333299</v>
      </c>
      <c r="B2043">
        <v>4.383</v>
      </c>
      <c r="C2043">
        <v>2.9449999999999998</v>
      </c>
      <c r="D2043">
        <v>5.6280000000000001</v>
      </c>
      <c r="E2043">
        <v>3.73</v>
      </c>
      <c r="F2043">
        <v>4.9809999999999999</v>
      </c>
      <c r="G2043">
        <v>5.8</v>
      </c>
      <c r="H2043">
        <v>6.3</v>
      </c>
      <c r="I2043" s="37">
        <f t="shared" si="31"/>
        <v>4.8238571428571433</v>
      </c>
      <c r="J2043">
        <v>4.3849999999999998</v>
      </c>
      <c r="K2043">
        <v>7.0229999999999997</v>
      </c>
      <c r="L2043">
        <v>5.476</v>
      </c>
    </row>
    <row r="2044" spans="1:12" x14ac:dyDescent="0.2">
      <c r="A2044" s="36">
        <v>46220.777777777803</v>
      </c>
      <c r="B2044">
        <v>3.9249999999999998</v>
      </c>
      <c r="C2044">
        <v>3.5910000000000002</v>
      </c>
      <c r="D2044">
        <v>4.2859999999999996</v>
      </c>
      <c r="E2044">
        <v>3.556</v>
      </c>
      <c r="F2044">
        <v>4.1920000000000002</v>
      </c>
      <c r="G2044">
        <v>5.6</v>
      </c>
      <c r="H2044">
        <v>5.8</v>
      </c>
      <c r="I2044" s="37">
        <f t="shared" si="31"/>
        <v>4.4214285714285717</v>
      </c>
      <c r="J2044">
        <v>4.4240000000000004</v>
      </c>
      <c r="K2044">
        <v>6.8440000000000003</v>
      </c>
      <c r="L2044">
        <v>6.0750000000000002</v>
      </c>
    </row>
    <row r="2045" spans="1:12" x14ac:dyDescent="0.2">
      <c r="A2045" s="36">
        <v>46220.784722222197</v>
      </c>
      <c r="B2045">
        <v>3.8620000000000001</v>
      </c>
      <c r="C2045">
        <v>3.3879999999999999</v>
      </c>
      <c r="D2045">
        <v>4.1529999999999996</v>
      </c>
      <c r="E2045">
        <v>3.0019999999999998</v>
      </c>
      <c r="F2045">
        <v>3.7360000000000002</v>
      </c>
      <c r="G2045">
        <v>5.9</v>
      </c>
      <c r="H2045">
        <v>5.8</v>
      </c>
      <c r="I2045" s="37">
        <f t="shared" si="31"/>
        <v>4.2629999999999999</v>
      </c>
      <c r="J2045">
        <v>4.6609999999999996</v>
      </c>
      <c r="K2045">
        <v>7.2690000000000001</v>
      </c>
      <c r="L2045">
        <v>8.0909999999999993</v>
      </c>
    </row>
    <row r="2046" spans="1:12" x14ac:dyDescent="0.2">
      <c r="A2046" s="36">
        <v>46220.791666666701</v>
      </c>
      <c r="B2046">
        <v>3.7480000000000002</v>
      </c>
      <c r="C2046">
        <v>2.7770000000000001</v>
      </c>
      <c r="D2046">
        <v>3.496</v>
      </c>
      <c r="E2046">
        <v>1.992</v>
      </c>
      <c r="F2046">
        <v>3.5129999999999999</v>
      </c>
      <c r="G2046">
        <v>7.3</v>
      </c>
      <c r="H2046">
        <v>6.9</v>
      </c>
      <c r="I2046" s="37">
        <f t="shared" si="31"/>
        <v>4.2465714285714284</v>
      </c>
      <c r="J2046">
        <v>3.9820000000000002</v>
      </c>
      <c r="K2046">
        <v>6.9580000000000002</v>
      </c>
      <c r="L2046">
        <v>6.7460000000000004</v>
      </c>
    </row>
    <row r="2047" spans="1:12" x14ac:dyDescent="0.2">
      <c r="A2047" s="36">
        <v>46220.798611111102</v>
      </c>
      <c r="B2047">
        <v>3.222</v>
      </c>
      <c r="C2047">
        <v>3.2530000000000001</v>
      </c>
      <c r="D2047">
        <v>3.052</v>
      </c>
      <c r="E2047">
        <v>1.956</v>
      </c>
      <c r="F2047">
        <v>3.2610000000000001</v>
      </c>
      <c r="G2047">
        <v>5.8</v>
      </c>
      <c r="H2047">
        <v>5.4</v>
      </c>
      <c r="I2047" s="37">
        <f t="shared" si="31"/>
        <v>3.7062857142857148</v>
      </c>
      <c r="J2047">
        <v>4.0860000000000003</v>
      </c>
      <c r="K2047">
        <v>6.3540000000000001</v>
      </c>
      <c r="L2047">
        <v>6.6890000000000001</v>
      </c>
    </row>
    <row r="2048" spans="1:12" x14ac:dyDescent="0.2">
      <c r="A2048" s="36">
        <v>46220.805555555598</v>
      </c>
      <c r="B2048">
        <v>2.6890000000000001</v>
      </c>
      <c r="C2048">
        <v>2.9849999999999999</v>
      </c>
      <c r="D2048">
        <v>2.3740000000000001</v>
      </c>
      <c r="E2048">
        <v>3.4510000000000001</v>
      </c>
      <c r="F2048">
        <v>2.5859999999999999</v>
      </c>
      <c r="G2048">
        <v>4.9000000000000004</v>
      </c>
      <c r="H2048">
        <v>4.7</v>
      </c>
      <c r="I2048" s="37">
        <f t="shared" si="31"/>
        <v>3.3835714285714285</v>
      </c>
      <c r="J2048">
        <v>4.3959999999999999</v>
      </c>
      <c r="K2048">
        <v>5.835</v>
      </c>
      <c r="L2048">
        <v>5.53</v>
      </c>
    </row>
    <row r="2049" spans="1:12" x14ac:dyDescent="0.2">
      <c r="A2049" s="36">
        <v>46220.8125</v>
      </c>
      <c r="B2049">
        <v>2.9390000000000001</v>
      </c>
      <c r="C2049">
        <v>3.552</v>
      </c>
      <c r="D2049">
        <v>2.3410000000000002</v>
      </c>
      <c r="E2049">
        <v>3.5390000000000001</v>
      </c>
      <c r="F2049">
        <v>3.5960000000000001</v>
      </c>
      <c r="G2049">
        <v>5.5</v>
      </c>
      <c r="H2049">
        <v>5.6</v>
      </c>
      <c r="I2049" s="37">
        <f t="shared" si="31"/>
        <v>3.8667142857142855</v>
      </c>
      <c r="J2049">
        <v>3.754</v>
      </c>
      <c r="K2049">
        <v>6.4649999999999999</v>
      </c>
      <c r="L2049">
        <v>6.3259999999999996</v>
      </c>
    </row>
    <row r="2050" spans="1:12" x14ac:dyDescent="0.2">
      <c r="A2050" s="36">
        <v>46220.819444444503</v>
      </c>
      <c r="B2050">
        <v>2.637</v>
      </c>
      <c r="C2050">
        <v>1.161</v>
      </c>
      <c r="D2050">
        <v>1.4870000000000001</v>
      </c>
      <c r="E2050">
        <v>2.0569999999999999</v>
      </c>
      <c r="F2050">
        <v>2.5990000000000002</v>
      </c>
      <c r="G2050">
        <v>5.4</v>
      </c>
      <c r="H2050">
        <v>6</v>
      </c>
      <c r="I2050" s="37">
        <f t="shared" si="31"/>
        <v>3.0487142857142859</v>
      </c>
      <c r="J2050">
        <v>3.2490000000000001</v>
      </c>
      <c r="K2050">
        <v>5.3179999999999996</v>
      </c>
      <c r="L2050">
        <v>5</v>
      </c>
    </row>
    <row r="2051" spans="1:12" x14ac:dyDescent="0.2">
      <c r="A2051" s="36">
        <v>46220.826388888898</v>
      </c>
      <c r="B2051">
        <v>2.0539999999999998</v>
      </c>
      <c r="C2051">
        <v>2.0070000000000001</v>
      </c>
      <c r="D2051">
        <v>2.1589999999999998</v>
      </c>
      <c r="E2051">
        <v>2.7170000000000001</v>
      </c>
      <c r="F2051">
        <v>1.8149999999999999</v>
      </c>
      <c r="G2051">
        <v>6.1</v>
      </c>
      <c r="H2051">
        <v>6.1</v>
      </c>
      <c r="I2051" s="37">
        <f t="shared" si="31"/>
        <v>3.2788571428571425</v>
      </c>
      <c r="J2051">
        <v>3.1709999999999998</v>
      </c>
      <c r="K2051">
        <v>4.952</v>
      </c>
      <c r="L2051">
        <v>4.585</v>
      </c>
    </row>
    <row r="2052" spans="1:12" x14ac:dyDescent="0.2">
      <c r="A2052" s="36">
        <v>46220.833333333299</v>
      </c>
      <c r="B2052">
        <v>3.625</v>
      </c>
      <c r="C2052">
        <v>3.4820000000000002</v>
      </c>
      <c r="D2052">
        <v>2.782</v>
      </c>
      <c r="E2052">
        <v>3.5049999999999999</v>
      </c>
      <c r="F2052">
        <v>3.4860000000000002</v>
      </c>
      <c r="G2052">
        <v>6.2</v>
      </c>
      <c r="H2052">
        <v>6.1</v>
      </c>
      <c r="I2052" s="37">
        <f t="shared" si="31"/>
        <v>4.1685714285714282</v>
      </c>
      <c r="J2052">
        <v>2.605</v>
      </c>
      <c r="K2052">
        <v>4.4470000000000001</v>
      </c>
      <c r="L2052">
        <v>4.3719999999999999</v>
      </c>
    </row>
    <row r="2053" spans="1:12" x14ac:dyDescent="0.2">
      <c r="A2053" s="36">
        <v>46220.840277777803</v>
      </c>
      <c r="B2053">
        <v>3.7490000000000001</v>
      </c>
      <c r="C2053">
        <v>3.5870000000000002</v>
      </c>
      <c r="D2053">
        <v>3.3570000000000002</v>
      </c>
      <c r="E2053">
        <v>3.7639999999999998</v>
      </c>
      <c r="F2053">
        <v>3.4159999999999999</v>
      </c>
      <c r="G2053">
        <v>5.7</v>
      </c>
      <c r="H2053">
        <v>6.6</v>
      </c>
      <c r="I2053" s="37">
        <f t="shared" si="31"/>
        <v>4.3104285714285719</v>
      </c>
      <c r="J2053">
        <v>2.44</v>
      </c>
      <c r="K2053">
        <v>4.1070000000000002</v>
      </c>
      <c r="L2053">
        <v>4.29</v>
      </c>
    </row>
    <row r="2054" spans="1:12" x14ac:dyDescent="0.2">
      <c r="A2054" s="36">
        <v>46220.847222222197</v>
      </c>
      <c r="B2054">
        <v>3.2829999999999999</v>
      </c>
      <c r="C2054">
        <v>3.5619999999999998</v>
      </c>
      <c r="D2054">
        <v>3.69</v>
      </c>
      <c r="E2054">
        <v>3.7240000000000002</v>
      </c>
      <c r="F2054">
        <v>3.0310000000000001</v>
      </c>
      <c r="G2054">
        <v>5.7</v>
      </c>
      <c r="H2054">
        <v>6.7</v>
      </c>
      <c r="I2054" s="37">
        <f t="shared" si="31"/>
        <v>4.2414285714285711</v>
      </c>
      <c r="J2054">
        <v>3.0249999999999999</v>
      </c>
      <c r="K2054">
        <v>5.1239999999999997</v>
      </c>
      <c r="L2054">
        <v>3.8849999999999998</v>
      </c>
    </row>
    <row r="2055" spans="1:12" x14ac:dyDescent="0.2">
      <c r="A2055" s="36">
        <v>46220.854166666701</v>
      </c>
      <c r="B2055">
        <v>3.786</v>
      </c>
      <c r="C2055">
        <v>3.7029999999999998</v>
      </c>
      <c r="D2055">
        <v>2.9950000000000001</v>
      </c>
      <c r="E2055">
        <v>3.5529999999999999</v>
      </c>
      <c r="F2055">
        <v>3.3119999999999998</v>
      </c>
      <c r="G2055">
        <v>5.4</v>
      </c>
      <c r="H2055">
        <v>6.9</v>
      </c>
      <c r="I2055" s="37">
        <f t="shared" si="31"/>
        <v>4.2355714285714283</v>
      </c>
      <c r="J2055">
        <v>4.0419999999999998</v>
      </c>
      <c r="K2055">
        <v>6.49</v>
      </c>
      <c r="L2055">
        <v>6.2460000000000004</v>
      </c>
    </row>
    <row r="2056" spans="1:12" x14ac:dyDescent="0.2">
      <c r="A2056" s="36">
        <v>46220.861111111102</v>
      </c>
      <c r="B2056">
        <v>4.5570000000000004</v>
      </c>
      <c r="C2056">
        <v>3.9039999999999999</v>
      </c>
      <c r="D2056">
        <v>3.05</v>
      </c>
      <c r="E2056">
        <v>3.863</v>
      </c>
      <c r="F2056">
        <v>4.6130000000000004</v>
      </c>
      <c r="G2056">
        <v>5.5</v>
      </c>
      <c r="H2056">
        <v>7.5</v>
      </c>
      <c r="I2056" s="37">
        <f t="shared" ref="I2056:I2119" si="32">AVERAGE(B2056:H2056)</f>
        <v>4.7124285714285703</v>
      </c>
      <c r="J2056">
        <v>9.5969999999999995</v>
      </c>
      <c r="K2056">
        <v>8.7609999999999992</v>
      </c>
      <c r="L2056">
        <v>6.4269999999999996</v>
      </c>
    </row>
    <row r="2057" spans="1:12" x14ac:dyDescent="0.2">
      <c r="A2057" s="36">
        <v>46220.868055555598</v>
      </c>
      <c r="B2057">
        <v>4.9829999999999997</v>
      </c>
      <c r="C2057">
        <v>4.5720000000000001</v>
      </c>
      <c r="D2057">
        <v>4.6550000000000002</v>
      </c>
      <c r="E2057">
        <v>4.7290000000000001</v>
      </c>
      <c r="F2057">
        <v>5.2279999999999998</v>
      </c>
      <c r="G2057">
        <v>7.3</v>
      </c>
      <c r="H2057">
        <v>7.8</v>
      </c>
      <c r="I2057" s="37">
        <f t="shared" si="32"/>
        <v>5.6095714285714289</v>
      </c>
      <c r="J2057">
        <v>8.1980000000000004</v>
      </c>
      <c r="K2057">
        <v>6.6269999999999998</v>
      </c>
      <c r="L2057">
        <v>4.4779999999999998</v>
      </c>
    </row>
    <row r="2058" spans="1:12" x14ac:dyDescent="0.2">
      <c r="A2058" s="36">
        <v>46220.875</v>
      </c>
      <c r="B2058">
        <v>6.0039999999999996</v>
      </c>
      <c r="C2058">
        <v>5.7889999999999997</v>
      </c>
      <c r="D2058">
        <v>5.7629999999999999</v>
      </c>
      <c r="E2058">
        <v>5.5419999999999998</v>
      </c>
      <c r="F2058">
        <v>6.0940000000000003</v>
      </c>
      <c r="G2058">
        <v>9.1</v>
      </c>
      <c r="H2058">
        <v>8.4</v>
      </c>
      <c r="I2058" s="37">
        <f t="shared" si="32"/>
        <v>6.6702857142857139</v>
      </c>
      <c r="J2058">
        <v>7.4669999999999996</v>
      </c>
      <c r="K2058">
        <v>6.0430000000000001</v>
      </c>
      <c r="L2058">
        <v>4.4279999999999999</v>
      </c>
    </row>
    <row r="2059" spans="1:12" x14ac:dyDescent="0.2">
      <c r="A2059" s="36">
        <v>46220.881944444503</v>
      </c>
      <c r="B2059">
        <v>6.3310000000000004</v>
      </c>
      <c r="C2059">
        <v>6.7329999999999997</v>
      </c>
      <c r="D2059">
        <v>7.1470000000000002</v>
      </c>
      <c r="E2059">
        <v>6.7279999999999998</v>
      </c>
      <c r="F2059">
        <v>6.8419999999999996</v>
      </c>
      <c r="G2059">
        <v>8.9</v>
      </c>
      <c r="H2059">
        <v>8.4</v>
      </c>
      <c r="I2059" s="37">
        <f t="shared" si="32"/>
        <v>7.2972857142857137</v>
      </c>
      <c r="J2059">
        <v>6.9429999999999996</v>
      </c>
      <c r="K2059">
        <v>5.4260000000000002</v>
      </c>
      <c r="L2059">
        <v>4.6859999999999999</v>
      </c>
    </row>
    <row r="2060" spans="1:12" x14ac:dyDescent="0.2">
      <c r="A2060" s="36">
        <v>46220.888888888898</v>
      </c>
      <c r="B2060">
        <v>6.9320000000000004</v>
      </c>
      <c r="C2060">
        <v>8.4380000000000006</v>
      </c>
      <c r="D2060">
        <v>8.1829999999999998</v>
      </c>
      <c r="E2060">
        <v>8.3130000000000006</v>
      </c>
      <c r="F2060">
        <v>8.16</v>
      </c>
      <c r="G2060">
        <v>9.4</v>
      </c>
      <c r="H2060">
        <v>10</v>
      </c>
      <c r="I2060" s="37">
        <f t="shared" si="32"/>
        <v>8.4894285714285704</v>
      </c>
      <c r="J2060">
        <v>6.1580000000000004</v>
      </c>
      <c r="K2060">
        <v>3.9489999999999998</v>
      </c>
      <c r="L2060">
        <v>4.0279999999999996</v>
      </c>
    </row>
    <row r="2061" spans="1:12" x14ac:dyDescent="0.2">
      <c r="A2061" s="36">
        <v>46220.902777777803</v>
      </c>
      <c r="B2061">
        <v>11.242000000000001</v>
      </c>
      <c r="C2061">
        <v>10.694000000000001</v>
      </c>
      <c r="D2061">
        <v>11.063000000000001</v>
      </c>
      <c r="E2061">
        <v>11.034000000000001</v>
      </c>
      <c r="F2061">
        <v>11.455</v>
      </c>
      <c r="G2061">
        <v>9.3000000000000007</v>
      </c>
      <c r="H2061">
        <v>10.8</v>
      </c>
      <c r="I2061" s="37">
        <f t="shared" si="32"/>
        <v>10.798285714285713</v>
      </c>
      <c r="J2061">
        <v>7.6669999999999998</v>
      </c>
      <c r="K2061">
        <v>6.016</v>
      </c>
      <c r="L2061">
        <v>4.8280000000000003</v>
      </c>
    </row>
    <row r="2062" spans="1:12" x14ac:dyDescent="0.2">
      <c r="A2062" s="36">
        <v>46220.916666666701</v>
      </c>
      <c r="B2062">
        <v>7.1890000000000001</v>
      </c>
      <c r="C2062">
        <v>7.5490000000000004</v>
      </c>
      <c r="D2062">
        <v>8.1289999999999996</v>
      </c>
      <c r="E2062">
        <v>7.6120000000000001</v>
      </c>
      <c r="F2062">
        <v>7.8380000000000001</v>
      </c>
      <c r="G2062">
        <v>9.6999999999999993</v>
      </c>
      <c r="H2062">
        <v>10.199999999999999</v>
      </c>
      <c r="I2062" s="37">
        <f t="shared" si="32"/>
        <v>8.3167142857142853</v>
      </c>
      <c r="J2062">
        <v>7.7060000000000004</v>
      </c>
      <c r="K2062">
        <v>6.1719999999999997</v>
      </c>
      <c r="L2062">
        <v>5.383</v>
      </c>
    </row>
    <row r="2063" spans="1:12" x14ac:dyDescent="0.2">
      <c r="A2063" s="36">
        <v>46220.923611111102</v>
      </c>
      <c r="B2063">
        <v>7.1779999999999999</v>
      </c>
      <c r="C2063">
        <v>6.9619999999999997</v>
      </c>
      <c r="D2063">
        <v>6.9180000000000001</v>
      </c>
      <c r="E2063">
        <v>6.899</v>
      </c>
      <c r="F2063">
        <v>7.8890000000000002</v>
      </c>
      <c r="G2063">
        <v>9.8000000000000007</v>
      </c>
      <c r="H2063">
        <v>10.7</v>
      </c>
      <c r="I2063" s="37">
        <f t="shared" si="32"/>
        <v>8.0494285714285727</v>
      </c>
      <c r="J2063">
        <v>8.0299999999999994</v>
      </c>
      <c r="K2063">
        <v>5.601</v>
      </c>
      <c r="L2063">
        <v>5.12</v>
      </c>
    </row>
    <row r="2064" spans="1:12" x14ac:dyDescent="0.2">
      <c r="A2064" s="36">
        <v>46220.9375</v>
      </c>
      <c r="B2064">
        <v>5.5579999999999998</v>
      </c>
      <c r="C2064">
        <v>5.9050000000000002</v>
      </c>
      <c r="D2064">
        <v>6.351</v>
      </c>
      <c r="E2064">
        <v>6.4710000000000001</v>
      </c>
      <c r="F2064">
        <v>6.0380000000000003</v>
      </c>
      <c r="G2064">
        <v>8.6</v>
      </c>
      <c r="H2064">
        <v>9</v>
      </c>
      <c r="I2064" s="37">
        <f t="shared" si="32"/>
        <v>6.8461428571428575</v>
      </c>
      <c r="J2064">
        <v>8.2309999999999999</v>
      </c>
      <c r="K2064">
        <v>7.2270000000000003</v>
      </c>
      <c r="L2064">
        <v>6.1470000000000002</v>
      </c>
    </row>
    <row r="2065" spans="1:12" x14ac:dyDescent="0.2">
      <c r="A2065" s="36">
        <v>46220.951388888898</v>
      </c>
      <c r="B2065">
        <v>9.2119999999999997</v>
      </c>
      <c r="C2065">
        <v>2.8370000000000002</v>
      </c>
      <c r="D2065">
        <v>8.0839999999999996</v>
      </c>
      <c r="E2065">
        <v>7.4619999999999997</v>
      </c>
      <c r="F2065">
        <v>6.9359999999999999</v>
      </c>
      <c r="G2065">
        <v>8.1999999999999993</v>
      </c>
      <c r="H2065">
        <v>8.5</v>
      </c>
      <c r="I2065" s="37">
        <f t="shared" si="32"/>
        <v>7.3187142857142851</v>
      </c>
      <c r="J2065">
        <v>7.2859999999999996</v>
      </c>
      <c r="K2065">
        <v>5.7640000000000002</v>
      </c>
      <c r="L2065">
        <v>6.1959999999999997</v>
      </c>
    </row>
    <row r="2066" spans="1:12" x14ac:dyDescent="0.2">
      <c r="A2066" s="36">
        <v>46220.965277777803</v>
      </c>
      <c r="B2066">
        <v>7.4340000000000002</v>
      </c>
      <c r="C2066">
        <v>5.7430000000000003</v>
      </c>
      <c r="D2066">
        <v>7.7140000000000004</v>
      </c>
      <c r="E2066">
        <v>6.2290000000000001</v>
      </c>
      <c r="F2066">
        <v>7.65</v>
      </c>
      <c r="G2066">
        <v>8.1999999999999993</v>
      </c>
      <c r="H2066">
        <v>7.5</v>
      </c>
      <c r="I2066" s="37">
        <f t="shared" si="32"/>
        <v>7.21</v>
      </c>
      <c r="J2066">
        <v>7.2969999999999997</v>
      </c>
      <c r="K2066">
        <v>6.577</v>
      </c>
      <c r="L2066">
        <v>5.9480000000000004</v>
      </c>
    </row>
    <row r="2067" spans="1:12" x14ac:dyDescent="0.2">
      <c r="A2067" s="36">
        <v>46220.972222222197</v>
      </c>
      <c r="B2067">
        <v>8.2479999999999993</v>
      </c>
      <c r="C2067">
        <v>7.2569999999999997</v>
      </c>
      <c r="D2067">
        <v>7.9710000000000001</v>
      </c>
      <c r="E2067">
        <v>7.17</v>
      </c>
      <c r="F2067">
        <v>8.5640000000000001</v>
      </c>
      <c r="G2067">
        <v>7.7</v>
      </c>
      <c r="H2067">
        <v>7.5</v>
      </c>
      <c r="I2067" s="37">
        <f t="shared" si="32"/>
        <v>7.7728571428571431</v>
      </c>
      <c r="J2067">
        <v>6.6109999999999998</v>
      </c>
      <c r="K2067">
        <v>6.9370000000000003</v>
      </c>
      <c r="L2067">
        <v>7.3890000000000002</v>
      </c>
    </row>
    <row r="2068" spans="1:12" x14ac:dyDescent="0.2">
      <c r="A2068" s="36">
        <v>46220.979166666701</v>
      </c>
      <c r="B2068">
        <v>8.6120000000000001</v>
      </c>
      <c r="C2068">
        <v>4.609</v>
      </c>
      <c r="D2068">
        <v>8.7520000000000007</v>
      </c>
      <c r="E2068">
        <v>6.8890000000000002</v>
      </c>
      <c r="F2068">
        <v>7.7809999999999997</v>
      </c>
      <c r="G2068">
        <v>8.1</v>
      </c>
      <c r="H2068">
        <v>8</v>
      </c>
      <c r="I2068" s="37">
        <f t="shared" si="32"/>
        <v>7.5347142857142861</v>
      </c>
      <c r="J2068">
        <v>7.601</v>
      </c>
      <c r="K2068">
        <v>7.1189999999999998</v>
      </c>
      <c r="L2068">
        <v>6.9470000000000001</v>
      </c>
    </row>
    <row r="2069" spans="1:12" x14ac:dyDescent="0.2">
      <c r="A2069" s="36">
        <v>46220.986111111102</v>
      </c>
      <c r="B2069">
        <v>8.6859999999999999</v>
      </c>
      <c r="C2069">
        <v>5.9790000000000001</v>
      </c>
      <c r="D2069">
        <v>7.952</v>
      </c>
      <c r="E2069">
        <v>7.399</v>
      </c>
      <c r="F2069">
        <v>9.0069999999999997</v>
      </c>
      <c r="G2069">
        <v>7.9</v>
      </c>
      <c r="H2069">
        <v>7.5</v>
      </c>
      <c r="I2069" s="37">
        <f t="shared" si="32"/>
        <v>7.7747142857142846</v>
      </c>
      <c r="J2069">
        <v>8.1790000000000003</v>
      </c>
      <c r="K2069">
        <v>6.9960000000000004</v>
      </c>
      <c r="L2069">
        <v>6.085</v>
      </c>
    </row>
    <row r="2070" spans="1:12" x14ac:dyDescent="0.2">
      <c r="A2070" s="36">
        <v>46220.993055555598</v>
      </c>
      <c r="B2070">
        <v>8.2530000000000001</v>
      </c>
      <c r="C2070">
        <v>3.319</v>
      </c>
      <c r="D2070">
        <v>7.8330000000000002</v>
      </c>
      <c r="E2070">
        <v>6.72</v>
      </c>
      <c r="F2070">
        <v>6.7859999999999996</v>
      </c>
      <c r="G2070">
        <v>7.2</v>
      </c>
      <c r="H2070">
        <v>6.8</v>
      </c>
      <c r="I2070" s="37">
        <f t="shared" si="32"/>
        <v>6.7015714285714285</v>
      </c>
      <c r="J2070">
        <v>8.4390000000000001</v>
      </c>
      <c r="K2070">
        <v>7.681</v>
      </c>
      <c r="L2070">
        <v>5.4480000000000004</v>
      </c>
    </row>
    <row r="2071" spans="1:12" x14ac:dyDescent="0.2">
      <c r="A2071" s="36">
        <v>46221</v>
      </c>
      <c r="B2071">
        <v>7.4889999999999999</v>
      </c>
      <c r="C2071">
        <v>6.6539999999999999</v>
      </c>
      <c r="D2071">
        <v>7.7930000000000001</v>
      </c>
      <c r="E2071">
        <v>6.5309999999999997</v>
      </c>
      <c r="F2071">
        <v>7.8419999999999996</v>
      </c>
      <c r="G2071">
        <v>6.5</v>
      </c>
      <c r="H2071">
        <v>7</v>
      </c>
      <c r="I2071" s="37">
        <f t="shared" si="32"/>
        <v>7.1155714285714282</v>
      </c>
      <c r="J2071">
        <v>7.944</v>
      </c>
      <c r="K2071">
        <v>7.2160000000000002</v>
      </c>
      <c r="L2071">
        <v>6.2359999999999998</v>
      </c>
    </row>
    <row r="2072" spans="1:12" x14ac:dyDescent="0.2">
      <c r="A2072" s="36">
        <v>46221.006944444503</v>
      </c>
      <c r="B2072">
        <v>7.75</v>
      </c>
      <c r="C2072">
        <v>6.5209999999999999</v>
      </c>
      <c r="D2072">
        <v>8.016</v>
      </c>
      <c r="E2072">
        <v>6.968</v>
      </c>
      <c r="F2072">
        <v>8.7189999999999994</v>
      </c>
      <c r="G2072">
        <v>7.3</v>
      </c>
      <c r="H2072">
        <v>7</v>
      </c>
      <c r="I2072" s="37">
        <f t="shared" si="32"/>
        <v>7.4677142857142851</v>
      </c>
      <c r="J2072">
        <v>6.8029999999999999</v>
      </c>
      <c r="K2072">
        <v>6.4550000000000001</v>
      </c>
      <c r="L2072">
        <v>5.7690000000000001</v>
      </c>
    </row>
    <row r="2073" spans="1:12" x14ac:dyDescent="0.2">
      <c r="A2073" s="36">
        <v>46221.013888888898</v>
      </c>
      <c r="B2073">
        <v>6.7190000000000003</v>
      </c>
      <c r="C2073">
        <v>7.7140000000000004</v>
      </c>
      <c r="D2073">
        <v>8.7439999999999998</v>
      </c>
      <c r="E2073">
        <v>7.1740000000000004</v>
      </c>
      <c r="F2073">
        <v>9.5500000000000007</v>
      </c>
      <c r="G2073">
        <v>7.1</v>
      </c>
      <c r="H2073">
        <v>6.9</v>
      </c>
      <c r="I2073" s="37">
        <f t="shared" si="32"/>
        <v>7.7001428571428567</v>
      </c>
      <c r="J2073">
        <v>4.9859999999999998</v>
      </c>
      <c r="K2073">
        <v>4.9000000000000004</v>
      </c>
      <c r="L2073">
        <v>3.883</v>
      </c>
    </row>
    <row r="2074" spans="1:12" x14ac:dyDescent="0.2">
      <c r="A2074" s="36">
        <v>46221.020833333299</v>
      </c>
      <c r="B2074">
        <v>6.4379999999999997</v>
      </c>
      <c r="C2074">
        <v>8.3390000000000004</v>
      </c>
      <c r="D2074">
        <v>9.4109999999999996</v>
      </c>
      <c r="E2074">
        <v>7.9550000000000001</v>
      </c>
      <c r="F2074">
        <v>9.7029999999999994</v>
      </c>
      <c r="G2074">
        <v>6.9</v>
      </c>
      <c r="H2074">
        <v>7</v>
      </c>
      <c r="I2074" s="37">
        <f t="shared" si="32"/>
        <v>7.9637142857142864</v>
      </c>
      <c r="J2074">
        <v>5.8129999999999997</v>
      </c>
      <c r="K2074">
        <v>6.306</v>
      </c>
      <c r="L2074">
        <v>4.1349999999999998</v>
      </c>
    </row>
    <row r="2075" spans="1:12" x14ac:dyDescent="0.2">
      <c r="A2075" s="36">
        <v>46221.027777777803</v>
      </c>
      <c r="B2075">
        <v>6.4749999999999996</v>
      </c>
      <c r="C2075">
        <v>8.609</v>
      </c>
      <c r="D2075">
        <v>9.6669999999999998</v>
      </c>
      <c r="E2075">
        <v>8.423</v>
      </c>
      <c r="F2075">
        <v>8.7349999999999994</v>
      </c>
      <c r="G2075">
        <v>6.5</v>
      </c>
      <c r="H2075">
        <v>7</v>
      </c>
      <c r="I2075" s="37">
        <f t="shared" si="32"/>
        <v>7.915571428571428</v>
      </c>
      <c r="J2075">
        <v>5.9859999999999998</v>
      </c>
      <c r="K2075">
        <v>6.1280000000000001</v>
      </c>
      <c r="L2075">
        <v>4.03</v>
      </c>
    </row>
    <row r="2076" spans="1:12" x14ac:dyDescent="0.2">
      <c r="A2076" s="36">
        <v>46221.034722222197</v>
      </c>
      <c r="B2076">
        <v>6.2359999999999998</v>
      </c>
      <c r="C2076">
        <v>7.0979999999999999</v>
      </c>
      <c r="D2076">
        <v>7.8579999999999997</v>
      </c>
      <c r="E2076">
        <v>6.4859999999999998</v>
      </c>
      <c r="F2076">
        <v>7.609</v>
      </c>
      <c r="G2076">
        <v>6.9</v>
      </c>
      <c r="H2076">
        <v>7.3</v>
      </c>
      <c r="I2076" s="37">
        <f t="shared" si="32"/>
        <v>7.069571428571428</v>
      </c>
      <c r="J2076">
        <v>6.6130000000000004</v>
      </c>
      <c r="K2076">
        <v>7.21</v>
      </c>
      <c r="L2076">
        <v>4.2469999999999999</v>
      </c>
    </row>
    <row r="2077" spans="1:12" x14ac:dyDescent="0.2">
      <c r="A2077" s="36">
        <v>46221.041666666701</v>
      </c>
      <c r="B2077">
        <v>6.4489999999999998</v>
      </c>
      <c r="C2077">
        <v>6.4109999999999996</v>
      </c>
      <c r="D2077">
        <v>7.0110000000000001</v>
      </c>
      <c r="E2077">
        <v>5.8529999999999998</v>
      </c>
      <c r="F2077">
        <v>6.125</v>
      </c>
      <c r="G2077">
        <v>6.5</v>
      </c>
      <c r="H2077">
        <v>5.3</v>
      </c>
      <c r="I2077" s="37">
        <f t="shared" si="32"/>
        <v>6.2355714285714274</v>
      </c>
      <c r="J2077">
        <v>6.7670000000000003</v>
      </c>
      <c r="K2077">
        <v>6.7949999999999999</v>
      </c>
      <c r="L2077">
        <v>3.9380000000000002</v>
      </c>
    </row>
    <row r="2078" spans="1:12" x14ac:dyDescent="0.2">
      <c r="A2078" s="36">
        <v>46221.048611111102</v>
      </c>
      <c r="B2078">
        <v>8.4510000000000005</v>
      </c>
      <c r="C2078">
        <v>7.7510000000000003</v>
      </c>
      <c r="D2078">
        <v>8.4789999999999992</v>
      </c>
      <c r="E2078">
        <v>7.194</v>
      </c>
      <c r="F2078">
        <v>6.4530000000000003</v>
      </c>
      <c r="G2078">
        <v>5</v>
      </c>
      <c r="H2078">
        <v>5.4</v>
      </c>
      <c r="I2078" s="37">
        <f t="shared" si="32"/>
        <v>6.9611428571428577</v>
      </c>
      <c r="J2078">
        <v>5.88</v>
      </c>
      <c r="K2078">
        <v>6.7190000000000003</v>
      </c>
      <c r="L2078">
        <v>3.9380000000000002</v>
      </c>
    </row>
    <row r="2079" spans="1:12" x14ac:dyDescent="0.2">
      <c r="A2079" s="36">
        <v>46221.055555555598</v>
      </c>
      <c r="B2079">
        <v>6.2249999999999996</v>
      </c>
      <c r="C2079">
        <v>7.3879999999999999</v>
      </c>
      <c r="D2079">
        <v>7.8310000000000004</v>
      </c>
      <c r="E2079">
        <v>6.7140000000000004</v>
      </c>
      <c r="F2079">
        <v>6.931</v>
      </c>
      <c r="G2079">
        <v>6</v>
      </c>
      <c r="H2079">
        <v>6.1</v>
      </c>
      <c r="I2079" s="37">
        <f t="shared" si="32"/>
        <v>6.7412857142857145</v>
      </c>
      <c r="J2079">
        <v>6.85</v>
      </c>
      <c r="K2079">
        <v>6.3940000000000001</v>
      </c>
      <c r="L2079">
        <v>4.5590000000000002</v>
      </c>
    </row>
    <row r="2080" spans="1:12" x14ac:dyDescent="0.2">
      <c r="A2080" s="36">
        <v>46221.069444444503</v>
      </c>
      <c r="B2080">
        <v>6.016</v>
      </c>
      <c r="C2080">
        <v>7.2329999999999997</v>
      </c>
      <c r="D2080">
        <v>7.9429999999999996</v>
      </c>
      <c r="E2080">
        <v>6.4039999999999999</v>
      </c>
      <c r="F2080">
        <v>8.1940000000000008</v>
      </c>
      <c r="G2080">
        <v>6.7</v>
      </c>
      <c r="H2080">
        <v>6.6</v>
      </c>
      <c r="I2080" s="37">
        <f t="shared" si="32"/>
        <v>7.0128571428571433</v>
      </c>
      <c r="J2080">
        <v>7.2489999999999997</v>
      </c>
      <c r="K2080">
        <v>7.5019999999999998</v>
      </c>
      <c r="L2080">
        <v>6.1390000000000002</v>
      </c>
    </row>
    <row r="2081" spans="1:12" x14ac:dyDescent="0.2">
      <c r="A2081" s="36">
        <v>46221.076388888898</v>
      </c>
      <c r="B2081">
        <v>5.7569999999999997</v>
      </c>
      <c r="C2081">
        <v>7.1980000000000004</v>
      </c>
      <c r="D2081">
        <v>8.4179999999999993</v>
      </c>
      <c r="E2081">
        <v>6.7320000000000002</v>
      </c>
      <c r="F2081">
        <v>7.3120000000000003</v>
      </c>
      <c r="G2081">
        <v>6.9</v>
      </c>
      <c r="H2081">
        <v>6.8</v>
      </c>
      <c r="I2081" s="37">
        <f t="shared" si="32"/>
        <v>7.0167142857142846</v>
      </c>
      <c r="J2081">
        <v>7.8289999999999997</v>
      </c>
      <c r="K2081">
        <v>8.0790000000000006</v>
      </c>
      <c r="L2081">
        <v>5.4059999999999997</v>
      </c>
    </row>
    <row r="2082" spans="1:12" x14ac:dyDescent="0.2">
      <c r="A2082" s="36">
        <v>46221.083333333299</v>
      </c>
      <c r="B2082">
        <v>6.5860000000000003</v>
      </c>
      <c r="C2082">
        <v>7.4580000000000002</v>
      </c>
      <c r="D2082">
        <v>8.2669999999999995</v>
      </c>
      <c r="E2082">
        <v>7.0609999999999999</v>
      </c>
      <c r="F2082">
        <v>8.7970000000000006</v>
      </c>
      <c r="G2082">
        <v>7.5</v>
      </c>
      <c r="H2082">
        <v>7.3</v>
      </c>
      <c r="I2082" s="37">
        <f t="shared" si="32"/>
        <v>7.5669999999999993</v>
      </c>
      <c r="J2082">
        <v>7.77</v>
      </c>
      <c r="K2082">
        <v>7.4690000000000003</v>
      </c>
      <c r="L2082">
        <v>6.07</v>
      </c>
    </row>
    <row r="2083" spans="1:12" x14ac:dyDescent="0.2">
      <c r="A2083" s="36">
        <v>46221.090277777803</v>
      </c>
      <c r="B2083">
        <v>7.359</v>
      </c>
      <c r="C2083">
        <v>7.7320000000000002</v>
      </c>
      <c r="D2083">
        <v>8.2769999999999992</v>
      </c>
      <c r="E2083">
        <v>7.351</v>
      </c>
      <c r="F2083">
        <v>9.4689999999999994</v>
      </c>
      <c r="G2083">
        <v>8.8000000000000007</v>
      </c>
      <c r="H2083">
        <v>8.3000000000000007</v>
      </c>
      <c r="I2083" s="37">
        <f t="shared" si="32"/>
        <v>8.1839999999999993</v>
      </c>
      <c r="J2083">
        <v>7.14</v>
      </c>
      <c r="K2083">
        <v>6.88</v>
      </c>
      <c r="L2083">
        <v>6.4790000000000001</v>
      </c>
    </row>
    <row r="2084" spans="1:12" x14ac:dyDescent="0.2">
      <c r="A2084" s="36">
        <v>46221.097222222197</v>
      </c>
      <c r="B2084">
        <v>5.923</v>
      </c>
      <c r="C2084">
        <v>7.1909999999999998</v>
      </c>
      <c r="D2084">
        <v>8.1150000000000002</v>
      </c>
      <c r="E2084">
        <v>7.0030000000000001</v>
      </c>
      <c r="F2084">
        <v>9.0649999999999995</v>
      </c>
      <c r="G2084">
        <v>9.1</v>
      </c>
      <c r="H2084">
        <v>8.4</v>
      </c>
      <c r="I2084" s="37">
        <f t="shared" si="32"/>
        <v>7.8281428571428568</v>
      </c>
      <c r="J2084">
        <v>7.3140000000000001</v>
      </c>
      <c r="K2084">
        <v>7.1929999999999996</v>
      </c>
      <c r="L2084">
        <v>7.2320000000000002</v>
      </c>
    </row>
    <row r="2085" spans="1:12" x14ac:dyDescent="0.2">
      <c r="A2085" s="36">
        <v>46221.104166666701</v>
      </c>
      <c r="B2085">
        <v>6.6779999999999999</v>
      </c>
      <c r="C2085">
        <v>7.7670000000000003</v>
      </c>
      <c r="D2085">
        <v>7.8170000000000002</v>
      </c>
      <c r="E2085">
        <v>7.1360000000000001</v>
      </c>
      <c r="F2085">
        <v>8.4090000000000007</v>
      </c>
      <c r="G2085">
        <v>9.1</v>
      </c>
      <c r="H2085">
        <v>8.1</v>
      </c>
      <c r="I2085" s="37">
        <f t="shared" si="32"/>
        <v>7.858142857142858</v>
      </c>
      <c r="J2085">
        <v>7.9409999999999998</v>
      </c>
      <c r="K2085">
        <v>7.8620000000000001</v>
      </c>
      <c r="L2085">
        <v>7.0339999999999998</v>
      </c>
    </row>
    <row r="2086" spans="1:12" x14ac:dyDescent="0.2">
      <c r="A2086" s="36">
        <v>46221.111111111102</v>
      </c>
      <c r="B2086">
        <v>6.1909999999999998</v>
      </c>
      <c r="C2086">
        <v>7.3049999999999997</v>
      </c>
      <c r="D2086">
        <v>7.4649999999999999</v>
      </c>
      <c r="E2086">
        <v>6.6369999999999996</v>
      </c>
      <c r="F2086">
        <v>8.19</v>
      </c>
      <c r="G2086">
        <v>8</v>
      </c>
      <c r="H2086">
        <v>6.9</v>
      </c>
      <c r="I2086" s="37">
        <f t="shared" si="32"/>
        <v>7.2411428571428562</v>
      </c>
      <c r="J2086">
        <v>7.5129999999999999</v>
      </c>
      <c r="K2086">
        <v>7.4189999999999996</v>
      </c>
      <c r="L2086">
        <v>6.67</v>
      </c>
    </row>
    <row r="2087" spans="1:12" x14ac:dyDescent="0.2">
      <c r="A2087" s="36">
        <v>46221.118055555598</v>
      </c>
      <c r="B2087">
        <v>5.367</v>
      </c>
      <c r="C2087">
        <v>6.4640000000000004</v>
      </c>
      <c r="D2087">
        <v>7.0289999999999999</v>
      </c>
      <c r="E2087">
        <v>6.327</v>
      </c>
      <c r="F2087">
        <v>7.3319999999999999</v>
      </c>
      <c r="G2087">
        <v>6.9</v>
      </c>
      <c r="H2087">
        <v>6.5</v>
      </c>
      <c r="I2087" s="37">
        <f t="shared" si="32"/>
        <v>6.5598571428571422</v>
      </c>
      <c r="J2087">
        <v>6.1520000000000001</v>
      </c>
      <c r="K2087">
        <v>5.6470000000000002</v>
      </c>
      <c r="L2087">
        <v>5.3310000000000004</v>
      </c>
    </row>
    <row r="2088" spans="1:12" x14ac:dyDescent="0.2">
      <c r="A2088" s="36">
        <v>46221.125</v>
      </c>
      <c r="B2088">
        <v>4.2409999999999997</v>
      </c>
      <c r="C2088">
        <v>5.9889999999999999</v>
      </c>
      <c r="D2088">
        <v>6.319</v>
      </c>
      <c r="E2088">
        <v>5.8230000000000004</v>
      </c>
      <c r="F2088">
        <v>5.2709999999999999</v>
      </c>
      <c r="G2088">
        <v>7.8</v>
      </c>
      <c r="H2088">
        <v>7.3</v>
      </c>
      <c r="I2088" s="37">
        <f t="shared" si="32"/>
        <v>6.1061428571428564</v>
      </c>
      <c r="J2088">
        <v>6.2990000000000004</v>
      </c>
      <c r="K2088">
        <v>5.9649999999999999</v>
      </c>
      <c r="L2088">
        <v>5.0060000000000002</v>
      </c>
    </row>
    <row r="2089" spans="1:12" x14ac:dyDescent="0.2">
      <c r="A2089" s="36">
        <v>46221.131944444503</v>
      </c>
      <c r="B2089">
        <v>5.9980000000000002</v>
      </c>
      <c r="C2089">
        <v>6.4489999999999998</v>
      </c>
      <c r="D2089">
        <v>6.6669999999999998</v>
      </c>
      <c r="E2089">
        <v>6.2140000000000004</v>
      </c>
      <c r="F2089">
        <v>5.4980000000000002</v>
      </c>
      <c r="G2089">
        <v>7.7</v>
      </c>
      <c r="H2089">
        <v>7.2</v>
      </c>
      <c r="I2089" s="37">
        <f t="shared" si="32"/>
        <v>6.532285714285714</v>
      </c>
      <c r="J2089">
        <v>6.8520000000000003</v>
      </c>
      <c r="K2089">
        <v>6.8920000000000003</v>
      </c>
      <c r="L2089">
        <v>4.359</v>
      </c>
    </row>
    <row r="2090" spans="1:12" x14ac:dyDescent="0.2">
      <c r="A2090" s="36">
        <v>46221.138888888898</v>
      </c>
      <c r="B2090">
        <v>6.5250000000000004</v>
      </c>
      <c r="C2090">
        <v>6.3390000000000004</v>
      </c>
      <c r="D2090">
        <v>6.5839999999999996</v>
      </c>
      <c r="E2090">
        <v>6.0819999999999999</v>
      </c>
      <c r="F2090">
        <v>5.5129999999999999</v>
      </c>
      <c r="G2090">
        <v>7.8</v>
      </c>
      <c r="H2090">
        <v>8.1</v>
      </c>
      <c r="I2090" s="37">
        <f t="shared" si="32"/>
        <v>6.706142857142857</v>
      </c>
      <c r="J2090">
        <v>6.7389999999999999</v>
      </c>
      <c r="K2090">
        <v>6.8410000000000002</v>
      </c>
      <c r="L2090">
        <v>4.3449999999999998</v>
      </c>
    </row>
    <row r="2091" spans="1:12" x14ac:dyDescent="0.2">
      <c r="A2091" s="36">
        <v>46221.145833333299</v>
      </c>
      <c r="B2091">
        <v>6.7679999999999998</v>
      </c>
      <c r="C2091">
        <v>6.72</v>
      </c>
      <c r="D2091">
        <v>7.1849999999999996</v>
      </c>
      <c r="E2091">
        <v>6.6390000000000002</v>
      </c>
      <c r="F2091">
        <v>5.327</v>
      </c>
      <c r="G2091">
        <v>8</v>
      </c>
      <c r="H2091">
        <v>7.5</v>
      </c>
      <c r="I2091" s="37">
        <f t="shared" si="32"/>
        <v>6.8769999999999998</v>
      </c>
      <c r="J2091">
        <v>7.1470000000000002</v>
      </c>
      <c r="K2091">
        <v>7.9269999999999996</v>
      </c>
      <c r="L2091">
        <v>5.718</v>
      </c>
    </row>
    <row r="2092" spans="1:12" x14ac:dyDescent="0.2">
      <c r="A2092" s="36">
        <v>46221.152777777803</v>
      </c>
      <c r="B2092">
        <v>6.03</v>
      </c>
      <c r="C2092">
        <v>6.6180000000000003</v>
      </c>
      <c r="D2092">
        <v>7.2290000000000001</v>
      </c>
      <c r="E2092">
        <v>6.7590000000000003</v>
      </c>
      <c r="F2092">
        <v>5.4820000000000002</v>
      </c>
      <c r="G2092">
        <v>7</v>
      </c>
      <c r="H2092">
        <v>6.8</v>
      </c>
      <c r="I2092" s="37">
        <f t="shared" si="32"/>
        <v>6.5597142857142856</v>
      </c>
      <c r="J2092">
        <v>7.6689999999999996</v>
      </c>
      <c r="K2092">
        <v>8.423</v>
      </c>
      <c r="L2092">
        <v>5.6210000000000004</v>
      </c>
    </row>
    <row r="2093" spans="1:12" x14ac:dyDescent="0.2">
      <c r="A2093" s="36">
        <v>46221.159722222197</v>
      </c>
      <c r="B2093">
        <v>5.65</v>
      </c>
      <c r="C2093">
        <v>7.077</v>
      </c>
      <c r="D2093">
        <v>7.4180000000000001</v>
      </c>
      <c r="E2093">
        <v>7.2309999999999999</v>
      </c>
      <c r="F2093">
        <v>7.0039999999999996</v>
      </c>
      <c r="G2093">
        <v>7.5</v>
      </c>
      <c r="H2093">
        <v>7.4</v>
      </c>
      <c r="I2093" s="37">
        <f t="shared" si="32"/>
        <v>7.0399999999999991</v>
      </c>
      <c r="J2093">
        <v>7.5430000000000001</v>
      </c>
      <c r="K2093">
        <v>7.335</v>
      </c>
      <c r="L2093">
        <v>5.1929999999999996</v>
      </c>
    </row>
    <row r="2094" spans="1:12" x14ac:dyDescent="0.2">
      <c r="A2094" s="36">
        <v>46221.166666666701</v>
      </c>
      <c r="B2094">
        <v>6.86</v>
      </c>
      <c r="C2094">
        <v>7.4420000000000002</v>
      </c>
      <c r="D2094">
        <v>8.1560000000000006</v>
      </c>
      <c r="E2094">
        <v>7.4320000000000004</v>
      </c>
      <c r="F2094">
        <v>5.5990000000000002</v>
      </c>
      <c r="G2094">
        <v>7.4</v>
      </c>
      <c r="H2094">
        <v>6.9</v>
      </c>
      <c r="I2094" s="37">
        <f t="shared" si="32"/>
        <v>7.1127142857142855</v>
      </c>
      <c r="J2094">
        <v>6.5049999999999999</v>
      </c>
      <c r="K2094">
        <v>7.1989999999999998</v>
      </c>
      <c r="L2094">
        <v>5.6660000000000004</v>
      </c>
    </row>
    <row r="2095" spans="1:12" x14ac:dyDescent="0.2">
      <c r="A2095" s="36">
        <v>46221.173611111102</v>
      </c>
      <c r="B2095">
        <v>6.524</v>
      </c>
      <c r="C2095">
        <v>8.8559999999999999</v>
      </c>
      <c r="D2095">
        <v>8.9239999999999995</v>
      </c>
      <c r="E2095">
        <v>8.1880000000000006</v>
      </c>
      <c r="F2095">
        <v>7.5679999999999996</v>
      </c>
      <c r="G2095">
        <v>6.7</v>
      </c>
      <c r="H2095">
        <v>6.9</v>
      </c>
      <c r="I2095" s="37">
        <f t="shared" si="32"/>
        <v>7.6657142857142855</v>
      </c>
      <c r="J2095">
        <v>6.548</v>
      </c>
      <c r="K2095">
        <v>8.1809999999999992</v>
      </c>
      <c r="L2095">
        <v>6.1379999999999999</v>
      </c>
    </row>
    <row r="2096" spans="1:12" x14ac:dyDescent="0.2">
      <c r="A2096" s="36">
        <v>46221.180555555598</v>
      </c>
      <c r="B2096">
        <v>6.5289999999999999</v>
      </c>
      <c r="C2096">
        <v>8.827</v>
      </c>
      <c r="D2096">
        <v>9.3889999999999993</v>
      </c>
      <c r="E2096">
        <v>8.4329999999999998</v>
      </c>
      <c r="F2096">
        <v>7.38</v>
      </c>
      <c r="G2096">
        <v>7.5</v>
      </c>
      <c r="H2096">
        <v>7.2</v>
      </c>
      <c r="I2096" s="37">
        <f t="shared" si="32"/>
        <v>7.8940000000000001</v>
      </c>
      <c r="J2096">
        <v>5.8520000000000003</v>
      </c>
      <c r="K2096">
        <v>8.2850000000000001</v>
      </c>
      <c r="L2096">
        <v>7.7220000000000004</v>
      </c>
    </row>
    <row r="2097" spans="1:12" x14ac:dyDescent="0.2">
      <c r="A2097" s="36">
        <v>46221.1875</v>
      </c>
      <c r="B2097">
        <v>6.5430000000000001</v>
      </c>
      <c r="C2097">
        <v>9.0399999999999991</v>
      </c>
      <c r="D2097">
        <v>9.7910000000000004</v>
      </c>
      <c r="E2097">
        <v>8.9939999999999998</v>
      </c>
      <c r="F2097">
        <v>6.5010000000000003</v>
      </c>
      <c r="G2097">
        <v>7.6</v>
      </c>
      <c r="H2097">
        <v>7.4</v>
      </c>
      <c r="I2097" s="37">
        <f t="shared" si="32"/>
        <v>7.981285714285713</v>
      </c>
      <c r="J2097">
        <v>5.8620000000000001</v>
      </c>
      <c r="K2097">
        <v>8.6980000000000004</v>
      </c>
      <c r="L2097">
        <v>8.2539999999999996</v>
      </c>
    </row>
    <row r="2098" spans="1:12" x14ac:dyDescent="0.2">
      <c r="A2098" s="36">
        <v>46221.194444444503</v>
      </c>
      <c r="B2098">
        <v>6.4210000000000003</v>
      </c>
      <c r="C2098">
        <v>8.9390000000000001</v>
      </c>
      <c r="D2098">
        <v>9.3040000000000003</v>
      </c>
      <c r="E2098">
        <v>8.8179999999999996</v>
      </c>
      <c r="F2098">
        <v>6.9960000000000004</v>
      </c>
      <c r="G2098">
        <v>7.2</v>
      </c>
      <c r="H2098">
        <v>7.1</v>
      </c>
      <c r="I2098" s="37">
        <f t="shared" si="32"/>
        <v>7.8254285714285725</v>
      </c>
      <c r="J2098">
        <v>5.8650000000000002</v>
      </c>
      <c r="K2098">
        <v>8.7230000000000008</v>
      </c>
      <c r="L2098">
        <v>7.359</v>
      </c>
    </row>
    <row r="2099" spans="1:12" x14ac:dyDescent="0.2">
      <c r="A2099" s="36">
        <v>46221.201388888898</v>
      </c>
      <c r="B2099">
        <v>7.0890000000000004</v>
      </c>
      <c r="C2099">
        <v>7.4089999999999998</v>
      </c>
      <c r="D2099">
        <v>7.7729999999999997</v>
      </c>
      <c r="E2099">
        <v>7.6120000000000001</v>
      </c>
      <c r="F2099">
        <v>5.843</v>
      </c>
      <c r="G2099">
        <v>7.6</v>
      </c>
      <c r="H2099">
        <v>7.2</v>
      </c>
      <c r="I2099" s="37">
        <f t="shared" si="32"/>
        <v>7.2180000000000009</v>
      </c>
      <c r="J2099">
        <v>5.99</v>
      </c>
      <c r="K2099">
        <v>7.5810000000000004</v>
      </c>
      <c r="L2099">
        <v>6.5380000000000003</v>
      </c>
    </row>
    <row r="2100" spans="1:12" x14ac:dyDescent="0.2">
      <c r="A2100" s="36">
        <v>46221.208333333299</v>
      </c>
      <c r="B2100">
        <v>6.3780000000000001</v>
      </c>
      <c r="C2100">
        <v>6.984</v>
      </c>
      <c r="D2100">
        <v>6.7939999999999996</v>
      </c>
      <c r="E2100">
        <v>6.5069999999999997</v>
      </c>
      <c r="F2100">
        <v>6.4359999999999999</v>
      </c>
      <c r="G2100">
        <v>8.1</v>
      </c>
      <c r="H2100">
        <v>7.3</v>
      </c>
      <c r="I2100" s="37">
        <f t="shared" si="32"/>
        <v>6.9284285714285705</v>
      </c>
      <c r="J2100">
        <v>5.29</v>
      </c>
      <c r="K2100">
        <v>6.7229999999999999</v>
      </c>
      <c r="L2100">
        <v>6.5179999999999998</v>
      </c>
    </row>
    <row r="2101" spans="1:12" x14ac:dyDescent="0.2">
      <c r="A2101" s="36">
        <v>46221.215277777803</v>
      </c>
      <c r="B2101">
        <v>3.48</v>
      </c>
      <c r="C2101">
        <v>6.03</v>
      </c>
      <c r="D2101">
        <v>6.88</v>
      </c>
      <c r="E2101">
        <v>5.984</v>
      </c>
      <c r="F2101">
        <v>7.391</v>
      </c>
      <c r="G2101">
        <v>8.1999999999999993</v>
      </c>
      <c r="H2101">
        <v>7.9</v>
      </c>
      <c r="I2101" s="37">
        <f t="shared" si="32"/>
        <v>6.552142857142857</v>
      </c>
      <c r="J2101">
        <v>5.17</v>
      </c>
      <c r="K2101">
        <v>6.56</v>
      </c>
      <c r="L2101">
        <v>7.0449999999999999</v>
      </c>
    </row>
    <row r="2102" spans="1:12" x14ac:dyDescent="0.2">
      <c r="A2102" s="36">
        <v>46221.222222222197</v>
      </c>
      <c r="B2102">
        <v>4</v>
      </c>
      <c r="C2102">
        <v>5.05</v>
      </c>
      <c r="D2102">
        <v>6.827</v>
      </c>
      <c r="E2102">
        <v>6.4989999999999997</v>
      </c>
      <c r="F2102">
        <v>6.8390000000000004</v>
      </c>
      <c r="G2102">
        <v>9.1999999999999993</v>
      </c>
      <c r="H2102">
        <v>7.9</v>
      </c>
      <c r="I2102" s="37">
        <f t="shared" si="32"/>
        <v>6.616428571428572</v>
      </c>
      <c r="J2102">
        <v>4.1609999999999996</v>
      </c>
      <c r="K2102">
        <v>6.8019999999999996</v>
      </c>
      <c r="L2102">
        <v>5.5</v>
      </c>
    </row>
    <row r="2103" spans="1:12" x14ac:dyDescent="0.2">
      <c r="A2103" s="36">
        <v>46221.229166666701</v>
      </c>
      <c r="B2103">
        <v>5.173</v>
      </c>
      <c r="C2103">
        <v>4.3849999999999998</v>
      </c>
      <c r="D2103">
        <v>6.718</v>
      </c>
      <c r="E2103">
        <v>6.516</v>
      </c>
      <c r="F2103">
        <v>7.1470000000000002</v>
      </c>
      <c r="G2103">
        <v>8.8000000000000007</v>
      </c>
      <c r="H2103">
        <v>7.7</v>
      </c>
      <c r="I2103" s="37">
        <f t="shared" si="32"/>
        <v>6.6341428571428578</v>
      </c>
      <c r="J2103">
        <v>4.0419999999999998</v>
      </c>
      <c r="K2103">
        <v>6.8559999999999999</v>
      </c>
      <c r="L2103">
        <v>5.2149999999999999</v>
      </c>
    </row>
    <row r="2104" spans="1:12" x14ac:dyDescent="0.2">
      <c r="A2104" s="36">
        <v>46221.236111111102</v>
      </c>
      <c r="B2104">
        <v>5.1660000000000004</v>
      </c>
      <c r="C2104">
        <v>4.4690000000000003</v>
      </c>
      <c r="D2104">
        <v>7.2409999999999997</v>
      </c>
      <c r="E2104">
        <v>6.9589999999999996</v>
      </c>
      <c r="F2104">
        <v>7.7539999999999996</v>
      </c>
      <c r="G2104">
        <v>8.5</v>
      </c>
      <c r="H2104">
        <v>7.3</v>
      </c>
      <c r="I2104" s="37">
        <f t="shared" si="32"/>
        <v>6.7698571428571421</v>
      </c>
      <c r="J2104">
        <v>4.1609999999999996</v>
      </c>
      <c r="K2104">
        <v>7.07</v>
      </c>
      <c r="L2104">
        <v>5.3239999999999998</v>
      </c>
    </row>
    <row r="2105" spans="1:12" x14ac:dyDescent="0.2">
      <c r="A2105" s="36">
        <v>46221.243055555598</v>
      </c>
      <c r="B2105">
        <v>6.2480000000000002</v>
      </c>
      <c r="C2105">
        <v>4.3490000000000002</v>
      </c>
      <c r="D2105">
        <v>7.3929999999999998</v>
      </c>
      <c r="E2105">
        <v>7.0819999999999999</v>
      </c>
      <c r="F2105">
        <v>7.9320000000000004</v>
      </c>
      <c r="G2105">
        <v>8.3000000000000007</v>
      </c>
      <c r="H2105">
        <v>7.4</v>
      </c>
      <c r="I2105" s="37">
        <f t="shared" si="32"/>
        <v>6.9577142857142862</v>
      </c>
      <c r="J2105">
        <v>4.2519999999999998</v>
      </c>
      <c r="K2105">
        <v>7.5019999999999998</v>
      </c>
      <c r="L2105">
        <v>5.0510000000000002</v>
      </c>
    </row>
    <row r="2106" spans="1:12" x14ac:dyDescent="0.2">
      <c r="A2106" s="36">
        <v>46221.25</v>
      </c>
      <c r="B2106">
        <v>6.2080000000000002</v>
      </c>
      <c r="C2106">
        <v>4.4429999999999996</v>
      </c>
      <c r="D2106">
        <v>7.0949999999999998</v>
      </c>
      <c r="E2106">
        <v>7.093</v>
      </c>
      <c r="F2106">
        <v>7.5739999999999998</v>
      </c>
      <c r="G2106">
        <v>8.1</v>
      </c>
      <c r="H2106">
        <v>7.6</v>
      </c>
      <c r="I2106" s="37">
        <f t="shared" si="32"/>
        <v>6.8732857142857142</v>
      </c>
      <c r="J2106">
        <v>4.1269999999999998</v>
      </c>
      <c r="K2106">
        <v>7.5540000000000003</v>
      </c>
      <c r="L2106">
        <v>4.6289999999999996</v>
      </c>
    </row>
    <row r="2107" spans="1:12" x14ac:dyDescent="0.2">
      <c r="A2107" s="36">
        <v>46221.256944444503</v>
      </c>
      <c r="B2107">
        <v>6.3380000000000001</v>
      </c>
      <c r="C2107">
        <v>4.4400000000000004</v>
      </c>
      <c r="D2107">
        <v>7.34</v>
      </c>
      <c r="E2107">
        <v>6.7160000000000002</v>
      </c>
      <c r="F2107">
        <v>7.6180000000000003</v>
      </c>
      <c r="G2107">
        <v>8.1</v>
      </c>
      <c r="H2107">
        <v>7.7</v>
      </c>
      <c r="I2107" s="37">
        <f t="shared" si="32"/>
        <v>6.8931428571428581</v>
      </c>
      <c r="J2107">
        <v>4.633</v>
      </c>
      <c r="K2107">
        <v>7.4589999999999996</v>
      </c>
      <c r="L2107">
        <v>4.4909999999999997</v>
      </c>
    </row>
    <row r="2108" spans="1:12" x14ac:dyDescent="0.2">
      <c r="A2108" s="36">
        <v>46221.263888888898</v>
      </c>
      <c r="B2108">
        <v>5.641</v>
      </c>
      <c r="C2108">
        <v>4.16</v>
      </c>
      <c r="D2108">
        <v>7.4329999999999998</v>
      </c>
      <c r="E2108">
        <v>6.3239999999999998</v>
      </c>
      <c r="F2108">
        <v>7.532</v>
      </c>
      <c r="G2108">
        <v>8.1999999999999993</v>
      </c>
      <c r="H2108">
        <v>7.8</v>
      </c>
      <c r="I2108" s="37">
        <f t="shared" si="32"/>
        <v>6.7271428571428569</v>
      </c>
      <c r="J2108">
        <v>4.7050000000000001</v>
      </c>
      <c r="K2108">
        <v>7.7709999999999999</v>
      </c>
      <c r="L2108">
        <v>4.6340000000000003</v>
      </c>
    </row>
    <row r="2109" spans="1:12" x14ac:dyDescent="0.2">
      <c r="A2109" s="36">
        <v>46221.270833333299</v>
      </c>
      <c r="B2109">
        <v>5.9690000000000003</v>
      </c>
      <c r="C2109">
        <v>4.431</v>
      </c>
      <c r="D2109">
        <v>6.8559999999999999</v>
      </c>
      <c r="E2109">
        <v>6.6020000000000003</v>
      </c>
      <c r="F2109">
        <v>7.1559999999999997</v>
      </c>
      <c r="G2109">
        <v>6.1</v>
      </c>
      <c r="H2109">
        <v>7.2</v>
      </c>
      <c r="I2109" s="37">
        <f t="shared" si="32"/>
        <v>6.330571428571429</v>
      </c>
      <c r="J2109">
        <v>5.1230000000000002</v>
      </c>
      <c r="K2109">
        <v>7.556</v>
      </c>
      <c r="L2109">
        <v>4.726</v>
      </c>
    </row>
    <row r="2110" spans="1:12" x14ac:dyDescent="0.2">
      <c r="A2110" s="36">
        <v>46221.277777777803</v>
      </c>
      <c r="B2110">
        <v>6.3390000000000004</v>
      </c>
      <c r="C2110">
        <v>4.2430000000000003</v>
      </c>
      <c r="D2110">
        <v>7.218</v>
      </c>
      <c r="E2110">
        <v>6.6360000000000001</v>
      </c>
      <c r="F2110">
        <v>7.24</v>
      </c>
      <c r="G2110">
        <v>6.2</v>
      </c>
      <c r="H2110">
        <v>7.7</v>
      </c>
      <c r="I2110" s="37">
        <f t="shared" si="32"/>
        <v>6.5108571428571436</v>
      </c>
      <c r="J2110">
        <v>5.0129999999999999</v>
      </c>
      <c r="K2110">
        <v>7.21</v>
      </c>
      <c r="L2110">
        <v>4.6120000000000001</v>
      </c>
    </row>
    <row r="2111" spans="1:12" x14ac:dyDescent="0.2">
      <c r="A2111" s="36">
        <v>46221.284722222197</v>
      </c>
      <c r="B2111">
        <v>6.0970000000000004</v>
      </c>
      <c r="C2111">
        <v>4.556</v>
      </c>
      <c r="D2111">
        <v>7.306</v>
      </c>
      <c r="E2111">
        <v>7.2309999999999999</v>
      </c>
      <c r="F2111">
        <v>7.681</v>
      </c>
      <c r="G2111">
        <v>6.5</v>
      </c>
      <c r="H2111">
        <v>7.2</v>
      </c>
      <c r="I2111" s="37">
        <f t="shared" si="32"/>
        <v>6.6529999999999996</v>
      </c>
      <c r="J2111">
        <v>4.7539999999999996</v>
      </c>
      <c r="K2111">
        <v>6.4089999999999998</v>
      </c>
      <c r="L2111">
        <v>4.4939999999999998</v>
      </c>
    </row>
    <row r="2112" spans="1:12" x14ac:dyDescent="0.2">
      <c r="A2112" s="36">
        <v>46221.291666666701</v>
      </c>
      <c r="B2112">
        <v>6.3040000000000003</v>
      </c>
      <c r="C2112">
        <v>4.6689999999999996</v>
      </c>
      <c r="D2112">
        <v>7.1890000000000001</v>
      </c>
      <c r="E2112">
        <v>6.3789999999999996</v>
      </c>
      <c r="F2112">
        <v>7.6619999999999999</v>
      </c>
      <c r="G2112">
        <v>6</v>
      </c>
      <c r="H2112">
        <v>7.3</v>
      </c>
      <c r="I2112" s="37">
        <f t="shared" si="32"/>
        <v>6.5004285714285706</v>
      </c>
      <c r="J2112">
        <v>5.242</v>
      </c>
      <c r="K2112">
        <v>6.8220000000000001</v>
      </c>
      <c r="L2112">
        <v>5.0090000000000003</v>
      </c>
    </row>
    <row r="2113" spans="1:12" x14ac:dyDescent="0.2">
      <c r="A2113" s="36">
        <v>46221.298611111102</v>
      </c>
      <c r="B2113">
        <v>5.9390000000000001</v>
      </c>
      <c r="C2113">
        <v>4.6289999999999996</v>
      </c>
      <c r="D2113">
        <v>7.25</v>
      </c>
      <c r="E2113">
        <v>6.4160000000000004</v>
      </c>
      <c r="F2113">
        <v>7.2190000000000003</v>
      </c>
      <c r="G2113">
        <v>6.6</v>
      </c>
      <c r="H2113">
        <v>7.8</v>
      </c>
      <c r="I2113" s="37">
        <f t="shared" si="32"/>
        <v>6.5504285714285704</v>
      </c>
      <c r="J2113">
        <v>5.4640000000000004</v>
      </c>
      <c r="K2113">
        <v>7.3940000000000001</v>
      </c>
      <c r="L2113">
        <v>4.9400000000000004</v>
      </c>
    </row>
    <row r="2114" spans="1:12" x14ac:dyDescent="0.2">
      <c r="A2114" s="36">
        <v>46221.305555555598</v>
      </c>
      <c r="B2114">
        <v>6.1890000000000001</v>
      </c>
      <c r="C2114">
        <v>4.6639999999999997</v>
      </c>
      <c r="D2114">
        <v>6.8719999999999999</v>
      </c>
      <c r="E2114">
        <v>6.5090000000000003</v>
      </c>
      <c r="F2114">
        <v>7.4809999999999999</v>
      </c>
      <c r="G2114">
        <v>6.9</v>
      </c>
      <c r="H2114">
        <v>7.5</v>
      </c>
      <c r="I2114" s="37">
        <f t="shared" si="32"/>
        <v>6.5878571428571435</v>
      </c>
      <c r="J2114">
        <v>5.0540000000000003</v>
      </c>
      <c r="K2114">
        <v>7</v>
      </c>
      <c r="L2114">
        <v>5.0069999999999997</v>
      </c>
    </row>
    <row r="2115" spans="1:12" x14ac:dyDescent="0.2">
      <c r="A2115" s="36">
        <v>46221.3125</v>
      </c>
      <c r="B2115">
        <v>6.6630000000000003</v>
      </c>
      <c r="C2115">
        <v>4.673</v>
      </c>
      <c r="D2115">
        <v>6.8070000000000004</v>
      </c>
      <c r="E2115">
        <v>6.8979999999999997</v>
      </c>
      <c r="F2115">
        <v>7.7359999999999998</v>
      </c>
      <c r="G2115">
        <v>7.8</v>
      </c>
      <c r="H2115">
        <v>9.3000000000000007</v>
      </c>
      <c r="I2115" s="37">
        <f t="shared" si="32"/>
        <v>7.125285714285714</v>
      </c>
      <c r="J2115">
        <v>4.5750000000000002</v>
      </c>
      <c r="K2115">
        <v>7.0359999999999996</v>
      </c>
      <c r="L2115">
        <v>5.2469999999999999</v>
      </c>
    </row>
    <row r="2116" spans="1:12" x14ac:dyDescent="0.2">
      <c r="A2116" s="36">
        <v>46221.319444444503</v>
      </c>
      <c r="B2116">
        <v>5.2809999999999997</v>
      </c>
      <c r="C2116">
        <v>4.3739999999999997</v>
      </c>
      <c r="D2116">
        <v>6.2539999999999996</v>
      </c>
      <c r="E2116">
        <v>6.0730000000000004</v>
      </c>
      <c r="F2116">
        <v>7.125</v>
      </c>
      <c r="G2116">
        <v>7.3</v>
      </c>
      <c r="H2116">
        <v>8</v>
      </c>
      <c r="I2116" s="37">
        <f t="shared" si="32"/>
        <v>6.343857142857142</v>
      </c>
      <c r="J2116">
        <v>4.9279999999999999</v>
      </c>
      <c r="K2116">
        <v>6.4950000000000001</v>
      </c>
      <c r="L2116">
        <v>5.1130000000000004</v>
      </c>
    </row>
    <row r="2117" spans="1:12" x14ac:dyDescent="0.2">
      <c r="A2117" s="36">
        <v>46221.326388888898</v>
      </c>
      <c r="B2117">
        <v>5.0010000000000003</v>
      </c>
      <c r="C2117">
        <v>5.14</v>
      </c>
      <c r="D2117">
        <v>6.617</v>
      </c>
      <c r="E2117">
        <v>5.976</v>
      </c>
      <c r="F2117">
        <v>6.3280000000000003</v>
      </c>
      <c r="G2117">
        <v>8.1</v>
      </c>
      <c r="H2117">
        <v>8.4</v>
      </c>
      <c r="I2117" s="37">
        <f t="shared" si="32"/>
        <v>6.5088571428571429</v>
      </c>
      <c r="J2117">
        <v>4.4989999999999997</v>
      </c>
      <c r="K2117">
        <v>7.3070000000000004</v>
      </c>
      <c r="L2117">
        <v>5.6109999999999998</v>
      </c>
    </row>
    <row r="2118" spans="1:12" x14ac:dyDescent="0.2">
      <c r="A2118" s="36">
        <v>46221.333333333299</v>
      </c>
      <c r="B2118">
        <v>5.1420000000000003</v>
      </c>
      <c r="C2118">
        <v>5.9530000000000003</v>
      </c>
      <c r="D2118">
        <v>6.343</v>
      </c>
      <c r="E2118">
        <v>7.0270000000000001</v>
      </c>
      <c r="F2118">
        <v>6.9450000000000003</v>
      </c>
      <c r="G2118">
        <v>8.1999999999999993</v>
      </c>
      <c r="H2118">
        <v>8.3000000000000007</v>
      </c>
      <c r="I2118" s="37">
        <f t="shared" si="32"/>
        <v>6.8442857142857134</v>
      </c>
      <c r="J2118">
        <v>4.2939999999999996</v>
      </c>
      <c r="K2118">
        <v>5.9850000000000003</v>
      </c>
      <c r="L2118">
        <v>5.1219999999999999</v>
      </c>
    </row>
    <row r="2119" spans="1:12" x14ac:dyDescent="0.2">
      <c r="A2119" s="36">
        <v>46221.340277777803</v>
      </c>
      <c r="B2119">
        <v>5.3739999999999997</v>
      </c>
      <c r="C2119">
        <v>6.0629999999999997</v>
      </c>
      <c r="D2119">
        <v>6.3220000000000001</v>
      </c>
      <c r="E2119">
        <v>6.9950000000000001</v>
      </c>
      <c r="F2119">
        <v>6.8849999999999998</v>
      </c>
      <c r="G2119">
        <v>8.1</v>
      </c>
      <c r="H2119">
        <v>7.6</v>
      </c>
      <c r="I2119" s="37">
        <f t="shared" si="32"/>
        <v>6.7627142857142868</v>
      </c>
      <c r="J2119">
        <v>4.2729999999999997</v>
      </c>
      <c r="K2119">
        <v>6.0410000000000004</v>
      </c>
      <c r="L2119">
        <v>5.2759999999999998</v>
      </c>
    </row>
    <row r="2120" spans="1:12" x14ac:dyDescent="0.2">
      <c r="A2120" s="36">
        <v>46221.347222222197</v>
      </c>
      <c r="B2120">
        <v>5.18</v>
      </c>
      <c r="C2120">
        <v>4.7329999999999997</v>
      </c>
      <c r="D2120">
        <v>6.1379999999999999</v>
      </c>
      <c r="E2120">
        <v>6.0019999999999998</v>
      </c>
      <c r="F2120">
        <v>5.6909999999999998</v>
      </c>
      <c r="G2120">
        <v>7.9</v>
      </c>
      <c r="H2120">
        <v>8</v>
      </c>
      <c r="I2120" s="37">
        <f t="shared" ref="I2120:I2183" si="33">AVERAGE(B2120:H2120)</f>
        <v>6.2348571428571429</v>
      </c>
      <c r="J2120">
        <v>3.9649999999999999</v>
      </c>
      <c r="K2120">
        <v>6.9560000000000004</v>
      </c>
      <c r="L2120">
        <v>5.1260000000000003</v>
      </c>
    </row>
    <row r="2121" spans="1:12" x14ac:dyDescent="0.2">
      <c r="A2121" s="36">
        <v>46221.354166666701</v>
      </c>
      <c r="B2121">
        <v>4.7569999999999997</v>
      </c>
      <c r="C2121">
        <v>5.4960000000000004</v>
      </c>
      <c r="D2121">
        <v>4.9669999999999996</v>
      </c>
      <c r="E2121">
        <v>5.2190000000000003</v>
      </c>
      <c r="F2121">
        <v>6.65</v>
      </c>
      <c r="G2121">
        <v>8.5</v>
      </c>
      <c r="H2121">
        <v>8.6</v>
      </c>
      <c r="I2121" s="37">
        <f t="shared" si="33"/>
        <v>6.3127142857142857</v>
      </c>
      <c r="J2121">
        <v>4.6769999999999996</v>
      </c>
      <c r="K2121">
        <v>7.0739999999999998</v>
      </c>
      <c r="L2121">
        <v>6.6619999999999999</v>
      </c>
    </row>
    <row r="2122" spans="1:12" x14ac:dyDescent="0.2">
      <c r="A2122" s="36">
        <v>46221.361111111102</v>
      </c>
      <c r="B2122">
        <v>4.8479999999999999</v>
      </c>
      <c r="C2122">
        <v>6.476</v>
      </c>
      <c r="D2122">
        <v>6.7690000000000001</v>
      </c>
      <c r="E2122">
        <v>5.6719999999999997</v>
      </c>
      <c r="F2122">
        <v>5.5460000000000003</v>
      </c>
      <c r="G2122">
        <v>7.7</v>
      </c>
      <c r="H2122">
        <v>7.9</v>
      </c>
      <c r="I2122" s="37">
        <f t="shared" si="33"/>
        <v>6.4158571428571429</v>
      </c>
      <c r="J2122">
        <v>4.7329999999999997</v>
      </c>
      <c r="K2122">
        <v>7.6159999999999997</v>
      </c>
      <c r="L2122">
        <v>5.4</v>
      </c>
    </row>
    <row r="2123" spans="1:12" x14ac:dyDescent="0.2">
      <c r="A2123" s="36">
        <v>46221.368055555598</v>
      </c>
      <c r="B2123">
        <v>4.9130000000000003</v>
      </c>
      <c r="C2123">
        <v>5.21</v>
      </c>
      <c r="D2123">
        <v>5.5119999999999996</v>
      </c>
      <c r="E2123">
        <v>4.9080000000000004</v>
      </c>
      <c r="F2123">
        <v>4.875</v>
      </c>
      <c r="G2123">
        <v>6.9</v>
      </c>
      <c r="H2123">
        <v>8.1999999999999993</v>
      </c>
      <c r="I2123" s="37">
        <f t="shared" si="33"/>
        <v>5.7882857142857143</v>
      </c>
      <c r="J2123">
        <v>4.2969999999999997</v>
      </c>
      <c r="K2123">
        <v>6.851</v>
      </c>
      <c r="L2123">
        <v>5.1980000000000004</v>
      </c>
    </row>
    <row r="2124" spans="1:12" x14ac:dyDescent="0.2">
      <c r="A2124" s="36">
        <v>46221.375</v>
      </c>
      <c r="B2124">
        <v>4.4050000000000002</v>
      </c>
      <c r="C2124">
        <v>4.3609999999999998</v>
      </c>
      <c r="D2124">
        <v>5.7779999999999996</v>
      </c>
      <c r="E2124">
        <v>5.47</v>
      </c>
      <c r="F2124">
        <v>6.5119999999999996</v>
      </c>
      <c r="G2124">
        <v>8</v>
      </c>
      <c r="H2124">
        <v>8.6999999999999993</v>
      </c>
      <c r="I2124" s="37">
        <f t="shared" si="33"/>
        <v>6.1751428571428573</v>
      </c>
      <c r="J2124">
        <v>5.4569999999999999</v>
      </c>
      <c r="K2124">
        <v>6.5720000000000001</v>
      </c>
      <c r="L2124">
        <v>6.4119999999999999</v>
      </c>
    </row>
    <row r="2125" spans="1:12" x14ac:dyDescent="0.2">
      <c r="A2125" s="36">
        <v>46221.381944444503</v>
      </c>
      <c r="B2125">
        <v>5.3310000000000004</v>
      </c>
      <c r="C2125">
        <v>6.641</v>
      </c>
      <c r="D2125">
        <v>6.8330000000000002</v>
      </c>
      <c r="E2125">
        <v>6.9240000000000004</v>
      </c>
      <c r="F2125">
        <v>7.0730000000000004</v>
      </c>
      <c r="G2125">
        <v>7.6</v>
      </c>
      <c r="H2125">
        <v>9.3000000000000007</v>
      </c>
      <c r="I2125" s="37">
        <f t="shared" si="33"/>
        <v>7.1002857142857136</v>
      </c>
      <c r="J2125">
        <v>4.97</v>
      </c>
      <c r="K2125">
        <v>9.7379999999999995</v>
      </c>
      <c r="L2125">
        <v>6.3520000000000003</v>
      </c>
    </row>
    <row r="2126" spans="1:12" x14ac:dyDescent="0.2">
      <c r="A2126" s="36">
        <v>46221.388888888898</v>
      </c>
      <c r="B2126">
        <v>5.6580000000000004</v>
      </c>
      <c r="C2126">
        <v>7.319</v>
      </c>
      <c r="D2126">
        <v>7.492</v>
      </c>
      <c r="E2126">
        <v>6.7809999999999997</v>
      </c>
      <c r="F2126">
        <v>6.2990000000000004</v>
      </c>
      <c r="G2126">
        <v>7</v>
      </c>
      <c r="H2126">
        <v>8.4</v>
      </c>
      <c r="I2126" s="37">
        <f t="shared" si="33"/>
        <v>6.9927142857142854</v>
      </c>
      <c r="J2126">
        <v>4.8579999999999997</v>
      </c>
      <c r="K2126">
        <v>9.9920000000000009</v>
      </c>
      <c r="L2126">
        <v>6.774</v>
      </c>
    </row>
    <row r="2127" spans="1:12" x14ac:dyDescent="0.2">
      <c r="A2127" s="36">
        <v>46221.395833333299</v>
      </c>
      <c r="B2127">
        <v>6.8</v>
      </c>
      <c r="C2127">
        <v>7.3029999999999999</v>
      </c>
      <c r="D2127">
        <v>6.8529999999999998</v>
      </c>
      <c r="E2127">
        <v>6.6970000000000001</v>
      </c>
      <c r="F2127">
        <v>5.9770000000000003</v>
      </c>
      <c r="G2127">
        <v>8.1999999999999993</v>
      </c>
      <c r="H2127">
        <v>9</v>
      </c>
      <c r="I2127" s="37">
        <f t="shared" si="33"/>
        <v>7.2614285714285716</v>
      </c>
      <c r="J2127">
        <v>5.8780000000000001</v>
      </c>
      <c r="K2127">
        <v>10.396000000000001</v>
      </c>
      <c r="L2127">
        <v>6.4160000000000004</v>
      </c>
    </row>
    <row r="2128" spans="1:12" x14ac:dyDescent="0.2">
      <c r="A2128" s="36">
        <v>46221.402777777803</v>
      </c>
      <c r="B2128">
        <v>6.0380000000000003</v>
      </c>
      <c r="C2128">
        <v>7</v>
      </c>
      <c r="D2128">
        <v>6.8129999999999997</v>
      </c>
      <c r="E2128">
        <v>7.5890000000000004</v>
      </c>
      <c r="F2128">
        <v>6.093</v>
      </c>
      <c r="G2128">
        <v>6.4</v>
      </c>
      <c r="H2128">
        <v>7.4</v>
      </c>
      <c r="I2128" s="37">
        <f t="shared" si="33"/>
        <v>6.761857142857143</v>
      </c>
      <c r="J2128">
        <v>5.74</v>
      </c>
      <c r="K2128">
        <v>8.8719999999999999</v>
      </c>
      <c r="L2128">
        <v>7.5940000000000003</v>
      </c>
    </row>
    <row r="2129" spans="1:12" x14ac:dyDescent="0.2">
      <c r="A2129" s="36">
        <v>46221.416666666701</v>
      </c>
      <c r="B2129">
        <v>5.5060000000000002</v>
      </c>
      <c r="C2129">
        <v>7.2880000000000003</v>
      </c>
      <c r="D2129">
        <v>8.1530000000000005</v>
      </c>
      <c r="E2129">
        <v>7.556</v>
      </c>
      <c r="F2129">
        <v>7.085</v>
      </c>
      <c r="G2129">
        <v>6.8</v>
      </c>
      <c r="H2129">
        <v>7.1</v>
      </c>
      <c r="I2129" s="37">
        <f t="shared" si="33"/>
        <v>7.0697142857142854</v>
      </c>
      <c r="J2129">
        <v>5.2770000000000001</v>
      </c>
      <c r="K2129">
        <v>8.6470000000000002</v>
      </c>
      <c r="L2129">
        <v>5.3310000000000004</v>
      </c>
    </row>
    <row r="2130" spans="1:12" x14ac:dyDescent="0.2">
      <c r="A2130" s="36">
        <v>46221.423611111102</v>
      </c>
      <c r="B2130">
        <v>5.71</v>
      </c>
      <c r="C2130">
        <v>7.3730000000000002</v>
      </c>
      <c r="D2130">
        <v>8.0030000000000001</v>
      </c>
      <c r="E2130">
        <v>8.3279999999999994</v>
      </c>
      <c r="F2130">
        <v>7.5780000000000003</v>
      </c>
      <c r="G2130">
        <v>7.1</v>
      </c>
      <c r="H2130">
        <v>7.6</v>
      </c>
      <c r="I2130" s="37">
        <f t="shared" si="33"/>
        <v>7.3845714285714283</v>
      </c>
      <c r="J2130">
        <v>4.694</v>
      </c>
      <c r="K2130">
        <v>7.6630000000000003</v>
      </c>
      <c r="L2130">
        <v>5.19</v>
      </c>
    </row>
    <row r="2131" spans="1:12" x14ac:dyDescent="0.2">
      <c r="A2131" s="36">
        <v>46221.430555555598</v>
      </c>
      <c r="B2131">
        <v>6.399</v>
      </c>
      <c r="C2131">
        <v>7.2910000000000004</v>
      </c>
      <c r="D2131">
        <v>8.3130000000000006</v>
      </c>
      <c r="E2131">
        <v>8.5169999999999995</v>
      </c>
      <c r="F2131">
        <v>7.9089999999999998</v>
      </c>
      <c r="G2131">
        <v>7.8</v>
      </c>
      <c r="H2131">
        <v>7.6</v>
      </c>
      <c r="I2131" s="37">
        <f t="shared" si="33"/>
        <v>7.6898571428571429</v>
      </c>
      <c r="J2131">
        <v>4.9980000000000002</v>
      </c>
      <c r="K2131">
        <v>7.6660000000000004</v>
      </c>
      <c r="L2131">
        <v>5.3760000000000003</v>
      </c>
    </row>
    <row r="2132" spans="1:12" x14ac:dyDescent="0.2">
      <c r="A2132" s="36">
        <v>46221.4375</v>
      </c>
      <c r="B2132">
        <v>5.6109999999999998</v>
      </c>
      <c r="C2132">
        <v>6.6920000000000002</v>
      </c>
      <c r="D2132">
        <v>7.3940000000000001</v>
      </c>
      <c r="E2132">
        <v>8.1669999999999998</v>
      </c>
      <c r="F2132">
        <v>7.3310000000000004</v>
      </c>
      <c r="G2132">
        <v>7.7</v>
      </c>
      <c r="H2132">
        <v>7.7</v>
      </c>
      <c r="I2132" s="37">
        <f t="shared" si="33"/>
        <v>7.227857142857145</v>
      </c>
      <c r="J2132">
        <v>4.1340000000000003</v>
      </c>
      <c r="K2132">
        <v>7.6550000000000002</v>
      </c>
      <c r="L2132">
        <v>5.3860000000000001</v>
      </c>
    </row>
    <row r="2133" spans="1:12" x14ac:dyDescent="0.2">
      <c r="A2133" s="36">
        <v>46221.444444444503</v>
      </c>
      <c r="B2133">
        <v>8.44</v>
      </c>
      <c r="C2133">
        <v>9.39</v>
      </c>
      <c r="D2133">
        <v>8.3759999999999994</v>
      </c>
      <c r="E2133">
        <v>8.5559999999999992</v>
      </c>
      <c r="F2133">
        <v>6.82</v>
      </c>
      <c r="G2133">
        <v>7.8</v>
      </c>
      <c r="H2133">
        <v>8.5</v>
      </c>
      <c r="I2133" s="37">
        <f t="shared" si="33"/>
        <v>8.2688571428571418</v>
      </c>
      <c r="J2133">
        <v>5.3440000000000003</v>
      </c>
      <c r="K2133">
        <v>7.3230000000000004</v>
      </c>
      <c r="L2133">
        <v>7.51</v>
      </c>
    </row>
    <row r="2134" spans="1:12" x14ac:dyDescent="0.2">
      <c r="A2134" s="36">
        <v>46221.451388888898</v>
      </c>
      <c r="B2134">
        <v>7.6260000000000003</v>
      </c>
      <c r="C2134">
        <v>9.15</v>
      </c>
      <c r="D2134">
        <v>9.7050000000000001</v>
      </c>
      <c r="E2134">
        <v>8.4809999999999999</v>
      </c>
      <c r="F2134">
        <v>7.3129999999999997</v>
      </c>
      <c r="G2134">
        <v>8.8000000000000007</v>
      </c>
      <c r="H2134">
        <v>10</v>
      </c>
      <c r="I2134" s="37">
        <f t="shared" si="33"/>
        <v>8.7249999999999996</v>
      </c>
      <c r="J2134">
        <v>4.891</v>
      </c>
      <c r="K2134">
        <v>7.9729999999999999</v>
      </c>
      <c r="L2134">
        <v>6.5090000000000003</v>
      </c>
    </row>
    <row r="2135" spans="1:12" x14ac:dyDescent="0.2">
      <c r="A2135" s="36">
        <v>46221.458333333299</v>
      </c>
      <c r="B2135">
        <v>7.0270000000000001</v>
      </c>
      <c r="C2135">
        <v>9.9009999999999998</v>
      </c>
      <c r="D2135">
        <v>9.3989999999999991</v>
      </c>
      <c r="E2135">
        <v>9.0619999999999994</v>
      </c>
      <c r="F2135">
        <v>7.7530000000000001</v>
      </c>
      <c r="G2135">
        <v>8.1999999999999993</v>
      </c>
      <c r="H2135">
        <v>8.1999999999999993</v>
      </c>
      <c r="I2135" s="37">
        <f t="shared" si="33"/>
        <v>8.5060000000000002</v>
      </c>
      <c r="J2135">
        <v>4.7279999999999998</v>
      </c>
      <c r="K2135">
        <v>7.0339999999999998</v>
      </c>
      <c r="L2135">
        <v>5.9980000000000002</v>
      </c>
    </row>
    <row r="2136" spans="1:12" x14ac:dyDescent="0.2">
      <c r="A2136" s="36">
        <v>46221.465277777803</v>
      </c>
      <c r="B2136">
        <v>6.2119999999999997</v>
      </c>
      <c r="C2136">
        <v>6.1550000000000002</v>
      </c>
      <c r="D2136">
        <v>7.4669999999999996</v>
      </c>
      <c r="E2136">
        <v>7.2910000000000004</v>
      </c>
      <c r="F2136">
        <v>9.2360000000000007</v>
      </c>
      <c r="G2136">
        <v>8</v>
      </c>
      <c r="H2136">
        <v>8</v>
      </c>
      <c r="I2136" s="37">
        <f t="shared" si="33"/>
        <v>7.4801428571428579</v>
      </c>
      <c r="J2136">
        <v>5.4539999999999997</v>
      </c>
      <c r="K2136">
        <v>7.7930000000000001</v>
      </c>
      <c r="L2136">
        <v>6.8339999999999996</v>
      </c>
    </row>
    <row r="2137" spans="1:12" x14ac:dyDescent="0.2">
      <c r="A2137" s="36">
        <v>46221.472222222197</v>
      </c>
      <c r="B2137">
        <v>6.1980000000000004</v>
      </c>
      <c r="C2137">
        <v>6.8410000000000002</v>
      </c>
      <c r="D2137">
        <v>8.1850000000000005</v>
      </c>
      <c r="E2137">
        <v>7.3150000000000004</v>
      </c>
      <c r="F2137">
        <v>7.2350000000000003</v>
      </c>
      <c r="G2137">
        <v>7.8</v>
      </c>
      <c r="H2137">
        <v>7.8</v>
      </c>
      <c r="I2137" s="37">
        <f t="shared" si="33"/>
        <v>7.3391428571428579</v>
      </c>
      <c r="J2137">
        <v>5.4690000000000003</v>
      </c>
      <c r="K2137">
        <v>7.2220000000000004</v>
      </c>
      <c r="L2137">
        <v>7.343</v>
      </c>
    </row>
    <row r="2138" spans="1:12" x14ac:dyDescent="0.2">
      <c r="A2138" s="36">
        <v>46221.479166666701</v>
      </c>
      <c r="B2138">
        <v>6.2670000000000003</v>
      </c>
      <c r="C2138">
        <v>8.048</v>
      </c>
      <c r="D2138">
        <v>9</v>
      </c>
      <c r="E2138">
        <v>8.8290000000000006</v>
      </c>
      <c r="F2138">
        <v>6.69</v>
      </c>
      <c r="G2138">
        <v>7.6</v>
      </c>
      <c r="H2138">
        <v>7.5</v>
      </c>
      <c r="I2138" s="37">
        <f t="shared" si="33"/>
        <v>7.7048571428571435</v>
      </c>
      <c r="J2138">
        <v>5.556</v>
      </c>
      <c r="K2138">
        <v>6.7089999999999996</v>
      </c>
      <c r="L2138">
        <v>5.9560000000000004</v>
      </c>
    </row>
    <row r="2139" spans="1:12" x14ac:dyDescent="0.2">
      <c r="A2139" s="36">
        <v>46221.486111111102</v>
      </c>
      <c r="B2139">
        <v>7.33</v>
      </c>
      <c r="C2139">
        <v>8.1890000000000001</v>
      </c>
      <c r="D2139">
        <v>8.4410000000000007</v>
      </c>
      <c r="E2139">
        <v>9.2309999999999999</v>
      </c>
      <c r="F2139">
        <v>9.3279999999999994</v>
      </c>
      <c r="G2139">
        <v>7</v>
      </c>
      <c r="H2139">
        <v>7.2</v>
      </c>
      <c r="I2139" s="37">
        <f t="shared" si="33"/>
        <v>8.1027142857142866</v>
      </c>
      <c r="J2139">
        <v>5.1269999999999998</v>
      </c>
      <c r="K2139">
        <v>7.95</v>
      </c>
      <c r="L2139">
        <v>5.3959999999999999</v>
      </c>
    </row>
    <row r="2140" spans="1:12" x14ac:dyDescent="0.2">
      <c r="A2140" s="36">
        <v>46221.493055555598</v>
      </c>
      <c r="B2140">
        <v>6.2480000000000002</v>
      </c>
      <c r="C2140">
        <v>7.4690000000000003</v>
      </c>
      <c r="D2140">
        <v>8.1940000000000008</v>
      </c>
      <c r="E2140">
        <v>8.5449999999999999</v>
      </c>
      <c r="F2140">
        <v>6.383</v>
      </c>
      <c r="G2140">
        <v>7</v>
      </c>
      <c r="H2140">
        <v>7.7</v>
      </c>
      <c r="I2140" s="37">
        <f t="shared" si="33"/>
        <v>7.3627142857142873</v>
      </c>
      <c r="J2140">
        <v>6.1769999999999996</v>
      </c>
      <c r="K2140">
        <v>7.556</v>
      </c>
      <c r="L2140">
        <v>6.3120000000000003</v>
      </c>
    </row>
    <row r="2141" spans="1:12" x14ac:dyDescent="0.2">
      <c r="A2141" s="36">
        <v>46221.5</v>
      </c>
      <c r="B2141">
        <v>5.6239999999999997</v>
      </c>
      <c r="C2141">
        <v>7.5750000000000002</v>
      </c>
      <c r="D2141">
        <v>8.6270000000000007</v>
      </c>
      <c r="E2141">
        <v>7.1719999999999997</v>
      </c>
      <c r="F2141">
        <v>6.8090000000000002</v>
      </c>
      <c r="G2141">
        <v>8.1999999999999993</v>
      </c>
      <c r="H2141">
        <v>7.7</v>
      </c>
      <c r="I2141" s="37">
        <f t="shared" si="33"/>
        <v>7.3867142857142865</v>
      </c>
      <c r="J2141">
        <v>5.5890000000000004</v>
      </c>
      <c r="K2141">
        <v>8.6790000000000003</v>
      </c>
      <c r="L2141">
        <v>6.726</v>
      </c>
    </row>
    <row r="2142" spans="1:12" x14ac:dyDescent="0.2">
      <c r="A2142" s="36">
        <v>46221.506944444503</v>
      </c>
      <c r="B2142">
        <v>6.11</v>
      </c>
      <c r="C2142">
        <v>8.8819999999999997</v>
      </c>
      <c r="D2142">
        <v>8.9979999999999993</v>
      </c>
      <c r="E2142">
        <v>8.6969999999999992</v>
      </c>
      <c r="F2142">
        <v>7.5270000000000001</v>
      </c>
      <c r="G2142">
        <v>7</v>
      </c>
      <c r="H2142">
        <v>7</v>
      </c>
      <c r="I2142" s="37">
        <f t="shared" si="33"/>
        <v>7.7448571428571427</v>
      </c>
      <c r="J2142">
        <v>7.048</v>
      </c>
      <c r="K2142">
        <v>6.6239999999999997</v>
      </c>
      <c r="L2142">
        <v>7.5330000000000004</v>
      </c>
    </row>
    <row r="2143" spans="1:12" x14ac:dyDescent="0.2">
      <c r="A2143" s="36">
        <v>46221.513888888898</v>
      </c>
      <c r="B2143">
        <v>5.8319999999999999</v>
      </c>
      <c r="C2143">
        <v>7.9770000000000003</v>
      </c>
      <c r="D2143">
        <v>7.1909999999999998</v>
      </c>
      <c r="E2143">
        <v>8.6389999999999993</v>
      </c>
      <c r="F2143">
        <v>8.2379999999999995</v>
      </c>
      <c r="G2143">
        <v>7.7</v>
      </c>
      <c r="H2143">
        <v>8.1</v>
      </c>
      <c r="I2143" s="37">
        <f t="shared" si="33"/>
        <v>7.6681428571428567</v>
      </c>
      <c r="J2143">
        <v>6.53</v>
      </c>
      <c r="K2143">
        <v>6.83</v>
      </c>
      <c r="L2143">
        <v>5.6639999999999997</v>
      </c>
    </row>
    <row r="2144" spans="1:12" x14ac:dyDescent="0.2">
      <c r="A2144" s="36">
        <v>46221.520833333299</v>
      </c>
      <c r="B2144">
        <v>6.415</v>
      </c>
      <c r="C2144">
        <v>7.2309999999999999</v>
      </c>
      <c r="D2144">
        <v>8.2409999999999997</v>
      </c>
      <c r="E2144">
        <v>8.9559999999999995</v>
      </c>
      <c r="F2144">
        <v>8.7210000000000001</v>
      </c>
      <c r="G2144">
        <v>7.9</v>
      </c>
      <c r="H2144">
        <v>7.7</v>
      </c>
      <c r="I2144" s="37">
        <f t="shared" si="33"/>
        <v>7.8805714285714288</v>
      </c>
      <c r="J2144">
        <v>6.5140000000000002</v>
      </c>
      <c r="K2144">
        <v>7.7930000000000001</v>
      </c>
      <c r="L2144">
        <v>6.3319999999999999</v>
      </c>
    </row>
    <row r="2145" spans="1:12" x14ac:dyDescent="0.2">
      <c r="A2145" s="36">
        <v>46221.527777777803</v>
      </c>
      <c r="B2145">
        <v>5.7709999999999999</v>
      </c>
      <c r="C2145">
        <v>8.2010000000000005</v>
      </c>
      <c r="D2145">
        <v>8.4540000000000006</v>
      </c>
      <c r="E2145">
        <v>7.9790000000000001</v>
      </c>
      <c r="F2145">
        <v>6.7910000000000004</v>
      </c>
      <c r="G2145">
        <v>7.9</v>
      </c>
      <c r="H2145">
        <v>7.9</v>
      </c>
      <c r="I2145" s="37">
        <f t="shared" si="33"/>
        <v>7.5708571428571423</v>
      </c>
      <c r="J2145">
        <v>6.28</v>
      </c>
      <c r="K2145">
        <v>6.61</v>
      </c>
      <c r="L2145">
        <v>7.9279999999999999</v>
      </c>
    </row>
    <row r="2146" spans="1:12" x14ac:dyDescent="0.2">
      <c r="A2146" s="36">
        <v>46221.541666666701</v>
      </c>
      <c r="B2146">
        <v>5.694</v>
      </c>
      <c r="C2146">
        <v>7.282</v>
      </c>
      <c r="D2146">
        <v>6.2309999999999999</v>
      </c>
      <c r="E2146">
        <v>8.2439999999999998</v>
      </c>
      <c r="F2146">
        <v>5.97</v>
      </c>
      <c r="G2146">
        <v>8.8000000000000007</v>
      </c>
      <c r="H2146">
        <v>7.9</v>
      </c>
      <c r="I2146" s="37">
        <f t="shared" si="33"/>
        <v>7.1601428571428576</v>
      </c>
      <c r="J2146">
        <v>6.0430000000000001</v>
      </c>
      <c r="K2146">
        <v>8.0779999999999994</v>
      </c>
      <c r="L2146">
        <v>8.0920000000000005</v>
      </c>
    </row>
    <row r="2147" spans="1:12" x14ac:dyDescent="0.2">
      <c r="A2147" s="36">
        <v>46221.548611111102</v>
      </c>
      <c r="B2147">
        <v>5.085</v>
      </c>
      <c r="C2147">
        <v>5.4489999999999998</v>
      </c>
      <c r="D2147">
        <v>5.64</v>
      </c>
      <c r="E2147">
        <v>7.3120000000000003</v>
      </c>
      <c r="F2147">
        <v>6.4749999999999996</v>
      </c>
      <c r="G2147">
        <v>7.4</v>
      </c>
      <c r="H2147">
        <v>7.6</v>
      </c>
      <c r="I2147" s="37">
        <f t="shared" si="33"/>
        <v>6.423</v>
      </c>
      <c r="J2147">
        <v>4.8490000000000002</v>
      </c>
      <c r="K2147">
        <v>8.8019999999999996</v>
      </c>
      <c r="L2147">
        <v>6.8140000000000001</v>
      </c>
    </row>
    <row r="2148" spans="1:12" x14ac:dyDescent="0.2">
      <c r="A2148" s="36">
        <v>46221.555555555598</v>
      </c>
      <c r="B2148">
        <v>4.83</v>
      </c>
      <c r="C2148">
        <v>5.3179999999999996</v>
      </c>
      <c r="D2148">
        <v>6.8460000000000001</v>
      </c>
      <c r="E2148">
        <v>5.8780000000000001</v>
      </c>
      <c r="F2148">
        <v>6.81</v>
      </c>
      <c r="G2148">
        <v>8.6</v>
      </c>
      <c r="H2148">
        <v>7</v>
      </c>
      <c r="I2148" s="37">
        <f t="shared" si="33"/>
        <v>6.468857142857142</v>
      </c>
      <c r="J2148">
        <v>5.0739999999999998</v>
      </c>
      <c r="K2148">
        <v>7.2720000000000002</v>
      </c>
      <c r="L2148">
        <v>6.5220000000000002</v>
      </c>
    </row>
    <row r="2149" spans="1:12" x14ac:dyDescent="0.2">
      <c r="A2149" s="36">
        <v>46221.5625</v>
      </c>
      <c r="B2149">
        <v>5.6859999999999999</v>
      </c>
      <c r="C2149">
        <v>7.9950000000000001</v>
      </c>
      <c r="D2149">
        <v>7.9889999999999999</v>
      </c>
      <c r="E2149">
        <v>7.8630000000000004</v>
      </c>
      <c r="F2149">
        <v>7.024</v>
      </c>
      <c r="G2149">
        <v>7.8</v>
      </c>
      <c r="H2149">
        <v>7.5</v>
      </c>
      <c r="I2149" s="37">
        <f t="shared" si="33"/>
        <v>7.4081428571428569</v>
      </c>
      <c r="J2149">
        <v>5.5179999999999998</v>
      </c>
      <c r="K2149">
        <v>7.234</v>
      </c>
      <c r="L2149">
        <v>6.1970000000000001</v>
      </c>
    </row>
    <row r="2150" spans="1:12" x14ac:dyDescent="0.2">
      <c r="A2150" s="36">
        <v>46221.569444444503</v>
      </c>
      <c r="B2150">
        <v>5.5449999999999999</v>
      </c>
      <c r="C2150">
        <v>6.0369999999999999</v>
      </c>
      <c r="D2150">
        <v>5.8259999999999996</v>
      </c>
      <c r="E2150">
        <v>6.9320000000000004</v>
      </c>
      <c r="F2150">
        <v>6.5110000000000001</v>
      </c>
      <c r="G2150">
        <v>7.8</v>
      </c>
      <c r="H2150">
        <v>7.3</v>
      </c>
      <c r="I2150" s="37">
        <f t="shared" si="33"/>
        <v>6.5644285714285715</v>
      </c>
      <c r="J2150">
        <v>5.9189999999999996</v>
      </c>
      <c r="K2150">
        <v>7.96</v>
      </c>
      <c r="L2150">
        <v>5.024</v>
      </c>
    </row>
    <row r="2151" spans="1:12" x14ac:dyDescent="0.2">
      <c r="A2151" s="36">
        <v>46221.583333333299</v>
      </c>
      <c r="B2151">
        <v>5.14</v>
      </c>
      <c r="C2151">
        <v>5.7690000000000001</v>
      </c>
      <c r="D2151">
        <v>5.7370000000000001</v>
      </c>
      <c r="E2151">
        <v>6.4189999999999996</v>
      </c>
      <c r="F2151">
        <v>5.4889999999999999</v>
      </c>
      <c r="G2151">
        <v>7.9</v>
      </c>
      <c r="H2151">
        <v>7.5</v>
      </c>
      <c r="I2151" s="37">
        <f t="shared" si="33"/>
        <v>6.2791428571428574</v>
      </c>
      <c r="J2151">
        <v>5.7949999999999999</v>
      </c>
      <c r="K2151">
        <v>7.5359999999999996</v>
      </c>
      <c r="L2151">
        <v>5.7770000000000001</v>
      </c>
    </row>
    <row r="2152" spans="1:12" x14ac:dyDescent="0.2">
      <c r="A2152" s="36">
        <v>46221.590277777803</v>
      </c>
      <c r="B2152">
        <v>5.3369999999999997</v>
      </c>
      <c r="C2152">
        <v>6.0090000000000003</v>
      </c>
      <c r="D2152">
        <v>6.9880000000000004</v>
      </c>
      <c r="E2152">
        <v>6.9569999999999999</v>
      </c>
      <c r="F2152">
        <v>7.5049999999999999</v>
      </c>
      <c r="G2152">
        <v>7.4</v>
      </c>
      <c r="H2152">
        <v>7.3</v>
      </c>
      <c r="I2152" s="37">
        <f t="shared" si="33"/>
        <v>6.7851428571428567</v>
      </c>
      <c r="J2152">
        <v>5.3529999999999998</v>
      </c>
      <c r="K2152">
        <v>6.94</v>
      </c>
      <c r="L2152">
        <v>5.8819999999999997</v>
      </c>
    </row>
    <row r="2153" spans="1:12" x14ac:dyDescent="0.2">
      <c r="A2153" s="36">
        <v>46221.597222222197</v>
      </c>
      <c r="B2153">
        <v>5.6989999999999998</v>
      </c>
      <c r="C2153">
        <v>5.319</v>
      </c>
      <c r="D2153">
        <v>6.657</v>
      </c>
      <c r="E2153">
        <v>6.1390000000000002</v>
      </c>
      <c r="F2153">
        <v>7.306</v>
      </c>
      <c r="G2153">
        <v>6.9</v>
      </c>
      <c r="H2153">
        <v>6.8</v>
      </c>
      <c r="I2153" s="37">
        <f t="shared" si="33"/>
        <v>6.402857142857143</v>
      </c>
      <c r="J2153">
        <v>5.7270000000000003</v>
      </c>
      <c r="K2153">
        <v>8.9009999999999998</v>
      </c>
      <c r="L2153">
        <v>6.1029999999999998</v>
      </c>
    </row>
    <row r="2154" spans="1:12" x14ac:dyDescent="0.2">
      <c r="A2154" s="36">
        <v>46221.611111111102</v>
      </c>
      <c r="B2154">
        <v>6.9720000000000004</v>
      </c>
      <c r="C2154">
        <v>6.8440000000000003</v>
      </c>
      <c r="D2154">
        <v>7.048</v>
      </c>
      <c r="E2154">
        <v>7.4429999999999996</v>
      </c>
      <c r="F2154">
        <v>7.9829999999999997</v>
      </c>
      <c r="G2154">
        <v>7.5</v>
      </c>
      <c r="H2154">
        <v>8</v>
      </c>
      <c r="I2154" s="37">
        <f t="shared" si="33"/>
        <v>7.3985714285714286</v>
      </c>
      <c r="J2154">
        <v>5.5730000000000004</v>
      </c>
      <c r="K2154">
        <v>7.726</v>
      </c>
      <c r="L2154">
        <v>6.7489999999999997</v>
      </c>
    </row>
    <row r="2155" spans="1:12" x14ac:dyDescent="0.2">
      <c r="A2155" s="36">
        <v>46221.618055555598</v>
      </c>
      <c r="B2155">
        <v>5.6879999999999997</v>
      </c>
      <c r="C2155">
        <v>6.34</v>
      </c>
      <c r="D2155">
        <v>6.0739999999999998</v>
      </c>
      <c r="E2155">
        <v>7.44</v>
      </c>
      <c r="F2155">
        <v>6.093</v>
      </c>
      <c r="G2155">
        <v>8.1999999999999993</v>
      </c>
      <c r="H2155">
        <v>7.8</v>
      </c>
      <c r="I2155" s="37">
        <f t="shared" si="33"/>
        <v>6.8049999999999988</v>
      </c>
      <c r="J2155">
        <v>7.0350000000000001</v>
      </c>
      <c r="K2155">
        <v>8.2370000000000001</v>
      </c>
      <c r="L2155">
        <v>8.2170000000000005</v>
      </c>
    </row>
    <row r="2156" spans="1:12" x14ac:dyDescent="0.2">
      <c r="A2156" s="36">
        <v>46221.625</v>
      </c>
      <c r="B2156">
        <v>6.1580000000000004</v>
      </c>
      <c r="C2156">
        <v>6.3289999999999997</v>
      </c>
      <c r="D2156">
        <v>6.875</v>
      </c>
      <c r="E2156">
        <v>7.109</v>
      </c>
      <c r="F2156">
        <v>6.9509999999999996</v>
      </c>
      <c r="G2156">
        <v>8</v>
      </c>
      <c r="H2156">
        <v>7.4</v>
      </c>
      <c r="I2156" s="37">
        <f t="shared" si="33"/>
        <v>6.9745714285714291</v>
      </c>
      <c r="J2156">
        <v>6.5979999999999999</v>
      </c>
      <c r="K2156">
        <v>9.0069999999999997</v>
      </c>
      <c r="L2156">
        <v>8.32</v>
      </c>
    </row>
    <row r="2157" spans="1:12" x14ac:dyDescent="0.2">
      <c r="A2157" s="36">
        <v>46221.631944444503</v>
      </c>
      <c r="B2157">
        <v>6.5439999999999996</v>
      </c>
      <c r="C2157">
        <v>6.3029999999999999</v>
      </c>
      <c r="D2157">
        <v>6.6050000000000004</v>
      </c>
      <c r="E2157">
        <v>7.5209999999999999</v>
      </c>
      <c r="F2157">
        <v>6.0380000000000003</v>
      </c>
      <c r="G2157">
        <v>7</v>
      </c>
      <c r="H2157">
        <v>7.7</v>
      </c>
      <c r="I2157" s="37">
        <f t="shared" si="33"/>
        <v>6.8158571428571424</v>
      </c>
      <c r="J2157">
        <v>5.6829999999999998</v>
      </c>
      <c r="K2157">
        <v>8.7449999999999992</v>
      </c>
      <c r="L2157">
        <v>7.4690000000000003</v>
      </c>
    </row>
    <row r="2158" spans="1:12" x14ac:dyDescent="0.2">
      <c r="A2158" s="36">
        <v>46221.638888888898</v>
      </c>
      <c r="B2158">
        <v>4.9909999999999997</v>
      </c>
      <c r="C2158">
        <v>5.4539999999999997</v>
      </c>
      <c r="D2158">
        <v>5.2679999999999998</v>
      </c>
      <c r="E2158">
        <v>5.7830000000000004</v>
      </c>
      <c r="F2158">
        <v>4.8159999999999998</v>
      </c>
      <c r="G2158">
        <v>7.3</v>
      </c>
      <c r="H2158">
        <v>7.2</v>
      </c>
      <c r="I2158" s="37">
        <f t="shared" si="33"/>
        <v>5.830285714285715</v>
      </c>
      <c r="J2158">
        <v>5.3940000000000001</v>
      </c>
      <c r="K2158">
        <v>8.7530000000000001</v>
      </c>
      <c r="L2158">
        <v>8.0640000000000001</v>
      </c>
    </row>
    <row r="2159" spans="1:12" x14ac:dyDescent="0.2">
      <c r="A2159" s="36">
        <v>46221.645833333299</v>
      </c>
      <c r="B2159">
        <v>7.3179999999999996</v>
      </c>
      <c r="C2159">
        <v>8.0419999999999998</v>
      </c>
      <c r="D2159">
        <v>7.0179999999999998</v>
      </c>
      <c r="E2159">
        <v>8.2230000000000008</v>
      </c>
      <c r="F2159">
        <v>6.8159999999999998</v>
      </c>
      <c r="G2159">
        <v>7.6</v>
      </c>
      <c r="H2159">
        <v>7.8</v>
      </c>
      <c r="I2159" s="37">
        <f t="shared" si="33"/>
        <v>7.5452857142857139</v>
      </c>
      <c r="J2159">
        <v>5.7759999999999998</v>
      </c>
      <c r="K2159">
        <v>9.4649999999999999</v>
      </c>
      <c r="L2159">
        <v>8.2219999999999995</v>
      </c>
    </row>
    <row r="2160" spans="1:12" x14ac:dyDescent="0.2">
      <c r="A2160" s="36">
        <v>46221.652777777803</v>
      </c>
      <c r="B2160">
        <v>5.1360000000000001</v>
      </c>
      <c r="C2160">
        <v>6.3559999999999999</v>
      </c>
      <c r="D2160">
        <v>7.0570000000000004</v>
      </c>
      <c r="E2160">
        <v>6.657</v>
      </c>
      <c r="F2160">
        <v>6.141</v>
      </c>
      <c r="G2160">
        <v>8.1</v>
      </c>
      <c r="H2160">
        <v>7.9</v>
      </c>
      <c r="I2160" s="37">
        <f t="shared" si="33"/>
        <v>6.7638571428571428</v>
      </c>
      <c r="J2160">
        <v>6.2510000000000003</v>
      </c>
      <c r="K2160">
        <v>8.7170000000000005</v>
      </c>
      <c r="L2160">
        <v>7.6740000000000004</v>
      </c>
    </row>
    <row r="2161" spans="1:12" x14ac:dyDescent="0.2">
      <c r="A2161" s="36">
        <v>46221.659722222197</v>
      </c>
      <c r="B2161">
        <v>5.3730000000000002</v>
      </c>
      <c r="C2161">
        <v>6.5590000000000002</v>
      </c>
      <c r="D2161">
        <v>7.6509999999999998</v>
      </c>
      <c r="E2161">
        <v>8.1020000000000003</v>
      </c>
      <c r="F2161">
        <v>6.2469999999999999</v>
      </c>
      <c r="G2161">
        <v>8.4</v>
      </c>
      <c r="H2161">
        <v>8.3000000000000007</v>
      </c>
      <c r="I2161" s="37">
        <f t="shared" si="33"/>
        <v>7.233142857142858</v>
      </c>
      <c r="J2161">
        <v>7.2249999999999996</v>
      </c>
      <c r="K2161">
        <v>10.436</v>
      </c>
      <c r="L2161">
        <v>8.0079999999999991</v>
      </c>
    </row>
    <row r="2162" spans="1:12" x14ac:dyDescent="0.2">
      <c r="A2162" s="36">
        <v>46221.666666666701</v>
      </c>
      <c r="B2162">
        <v>8.2189999999999994</v>
      </c>
      <c r="C2162">
        <v>9.9499999999999993</v>
      </c>
      <c r="D2162">
        <v>8.2119999999999997</v>
      </c>
      <c r="E2162">
        <v>8.8550000000000004</v>
      </c>
      <c r="F2162">
        <v>7.9459999999999997</v>
      </c>
      <c r="G2162">
        <v>9.4</v>
      </c>
      <c r="H2162">
        <v>8.1</v>
      </c>
      <c r="I2162" s="37">
        <f t="shared" si="33"/>
        <v>8.6688571428571422</v>
      </c>
      <c r="J2162">
        <v>7.4930000000000003</v>
      </c>
      <c r="K2162">
        <v>9.0670000000000002</v>
      </c>
      <c r="L2162">
        <v>7.09</v>
      </c>
    </row>
    <row r="2163" spans="1:12" x14ac:dyDescent="0.2">
      <c r="A2163" s="36">
        <v>46221.673611111102</v>
      </c>
      <c r="B2163">
        <v>6.5869999999999997</v>
      </c>
      <c r="C2163">
        <v>7.0650000000000004</v>
      </c>
      <c r="D2163">
        <v>7.407</v>
      </c>
      <c r="E2163">
        <v>7.2450000000000001</v>
      </c>
      <c r="F2163">
        <v>6.3390000000000004</v>
      </c>
      <c r="G2163">
        <v>8.9</v>
      </c>
      <c r="H2163">
        <v>9.3000000000000007</v>
      </c>
      <c r="I2163" s="37">
        <f t="shared" si="33"/>
        <v>7.5490000000000004</v>
      </c>
      <c r="J2163">
        <v>7.0810000000000004</v>
      </c>
      <c r="K2163">
        <v>8.3879999999999999</v>
      </c>
      <c r="L2163">
        <v>7.53</v>
      </c>
    </row>
    <row r="2164" spans="1:12" x14ac:dyDescent="0.2">
      <c r="A2164" s="36">
        <v>46221.680555555598</v>
      </c>
      <c r="B2164">
        <v>7.9779999999999998</v>
      </c>
      <c r="C2164">
        <v>9.6189999999999998</v>
      </c>
      <c r="D2164">
        <v>9.5969999999999995</v>
      </c>
      <c r="E2164">
        <v>9.2829999999999995</v>
      </c>
      <c r="F2164">
        <v>8.2479999999999993</v>
      </c>
      <c r="G2164">
        <v>9.8000000000000007</v>
      </c>
      <c r="H2164">
        <v>9.5</v>
      </c>
      <c r="I2164" s="37">
        <f t="shared" si="33"/>
        <v>9.1464285714285722</v>
      </c>
      <c r="J2164">
        <v>8.1679999999999993</v>
      </c>
      <c r="K2164">
        <v>9.9090000000000007</v>
      </c>
      <c r="L2164">
        <v>8.0969999999999995</v>
      </c>
    </row>
    <row r="2165" spans="1:12" x14ac:dyDescent="0.2">
      <c r="A2165" s="36">
        <v>46221.6875</v>
      </c>
      <c r="B2165">
        <v>7.7830000000000004</v>
      </c>
      <c r="C2165">
        <v>8.8539999999999992</v>
      </c>
      <c r="D2165">
        <v>8.33</v>
      </c>
      <c r="E2165">
        <v>9.2240000000000002</v>
      </c>
      <c r="F2165">
        <v>8.0410000000000004</v>
      </c>
      <c r="G2165">
        <v>9.6999999999999993</v>
      </c>
      <c r="H2165">
        <v>8.8000000000000007</v>
      </c>
      <c r="I2165" s="37">
        <f t="shared" si="33"/>
        <v>8.6760000000000002</v>
      </c>
      <c r="J2165">
        <v>7.3760000000000003</v>
      </c>
      <c r="K2165">
        <v>7.6559999999999997</v>
      </c>
      <c r="L2165">
        <v>8.3529999999999998</v>
      </c>
    </row>
    <row r="2166" spans="1:12" x14ac:dyDescent="0.2">
      <c r="A2166" s="36">
        <v>46221.694444444503</v>
      </c>
      <c r="B2166">
        <v>7.3630000000000004</v>
      </c>
      <c r="C2166">
        <v>6.8719999999999999</v>
      </c>
      <c r="D2166">
        <v>9.5129999999999999</v>
      </c>
      <c r="E2166">
        <v>8.407</v>
      </c>
      <c r="F2166">
        <v>9.7260000000000009</v>
      </c>
      <c r="G2166">
        <v>9.1</v>
      </c>
      <c r="H2166">
        <v>9</v>
      </c>
      <c r="I2166" s="37">
        <f t="shared" si="33"/>
        <v>8.5687142857142859</v>
      </c>
      <c r="J2166">
        <v>7.4089999999999998</v>
      </c>
      <c r="K2166">
        <v>10.372999999999999</v>
      </c>
      <c r="L2166">
        <v>7.2270000000000003</v>
      </c>
    </row>
    <row r="2167" spans="1:12" x14ac:dyDescent="0.2">
      <c r="A2167" s="36">
        <v>46221.708333333299</v>
      </c>
      <c r="B2167">
        <v>7.282</v>
      </c>
      <c r="C2167">
        <v>7.6710000000000003</v>
      </c>
      <c r="D2167">
        <v>8.9109999999999996</v>
      </c>
      <c r="E2167">
        <v>8.2520000000000007</v>
      </c>
      <c r="F2167">
        <v>9.282</v>
      </c>
      <c r="G2167">
        <v>8.9</v>
      </c>
      <c r="H2167">
        <v>8.1999999999999993</v>
      </c>
      <c r="I2167" s="37">
        <f t="shared" si="33"/>
        <v>8.356857142857141</v>
      </c>
      <c r="J2167">
        <v>6.2240000000000002</v>
      </c>
      <c r="K2167">
        <v>9.1890000000000001</v>
      </c>
      <c r="L2167">
        <v>5.7670000000000003</v>
      </c>
    </row>
    <row r="2168" spans="1:12" x14ac:dyDescent="0.2">
      <c r="A2168" s="36">
        <v>46221.715277777803</v>
      </c>
      <c r="B2168">
        <v>6.6429999999999998</v>
      </c>
      <c r="C2168">
        <v>6.7939999999999996</v>
      </c>
      <c r="D2168">
        <v>7.97</v>
      </c>
      <c r="E2168">
        <v>7.3380000000000001</v>
      </c>
      <c r="F2168">
        <v>8.5839999999999996</v>
      </c>
      <c r="G2168">
        <v>9.5</v>
      </c>
      <c r="H2168">
        <v>8.6999999999999993</v>
      </c>
      <c r="I2168" s="37">
        <f t="shared" si="33"/>
        <v>7.9327142857142849</v>
      </c>
      <c r="J2168">
        <v>7.29</v>
      </c>
      <c r="K2168">
        <v>7.4720000000000004</v>
      </c>
      <c r="L2168">
        <v>6.0609999999999999</v>
      </c>
    </row>
    <row r="2169" spans="1:12" x14ac:dyDescent="0.2">
      <c r="A2169" s="36">
        <v>46221.722222222197</v>
      </c>
      <c r="B2169">
        <v>5.6970000000000001</v>
      </c>
      <c r="C2169">
        <v>7.5750000000000002</v>
      </c>
      <c r="D2169">
        <v>6.5309999999999997</v>
      </c>
      <c r="E2169">
        <v>7.431</v>
      </c>
      <c r="F2169">
        <v>7.8470000000000004</v>
      </c>
      <c r="G2169">
        <v>9.3000000000000007</v>
      </c>
      <c r="H2169">
        <v>7.9</v>
      </c>
      <c r="I2169" s="37">
        <f t="shared" si="33"/>
        <v>7.4687142857142854</v>
      </c>
      <c r="J2169">
        <v>6.6989999999999998</v>
      </c>
      <c r="K2169">
        <v>7.8520000000000003</v>
      </c>
      <c r="L2169">
        <v>6.3609999999999998</v>
      </c>
    </row>
    <row r="2170" spans="1:12" x14ac:dyDescent="0.2">
      <c r="A2170" s="36">
        <v>46221.729166666701</v>
      </c>
      <c r="B2170">
        <v>5.3970000000000002</v>
      </c>
      <c r="C2170">
        <v>5.9180000000000001</v>
      </c>
      <c r="D2170">
        <v>5.9370000000000003</v>
      </c>
      <c r="E2170">
        <v>6.4349999999999996</v>
      </c>
      <c r="F2170">
        <v>7.609</v>
      </c>
      <c r="G2170">
        <v>8.1999999999999993</v>
      </c>
      <c r="H2170">
        <v>8.1</v>
      </c>
      <c r="I2170" s="37">
        <f t="shared" si="33"/>
        <v>6.7994285714285709</v>
      </c>
      <c r="J2170">
        <v>6.2050000000000001</v>
      </c>
      <c r="K2170">
        <v>6.141</v>
      </c>
      <c r="L2170">
        <v>5.6070000000000002</v>
      </c>
    </row>
    <row r="2171" spans="1:12" x14ac:dyDescent="0.2">
      <c r="A2171" s="36">
        <v>46221.736111111102</v>
      </c>
      <c r="B2171">
        <v>4.5</v>
      </c>
      <c r="C2171">
        <v>5.2160000000000002</v>
      </c>
      <c r="D2171">
        <v>6.4059999999999997</v>
      </c>
      <c r="E2171">
        <v>5.4870000000000001</v>
      </c>
      <c r="F2171">
        <v>5.8769999999999998</v>
      </c>
      <c r="G2171">
        <v>7.3</v>
      </c>
      <c r="H2171">
        <v>7.5</v>
      </c>
      <c r="I2171" s="37">
        <f t="shared" si="33"/>
        <v>6.0408571428571429</v>
      </c>
      <c r="J2171">
        <v>5.8890000000000002</v>
      </c>
      <c r="K2171">
        <v>5.7089999999999996</v>
      </c>
      <c r="L2171">
        <v>5.6349999999999998</v>
      </c>
    </row>
    <row r="2172" spans="1:12" x14ac:dyDescent="0.2">
      <c r="A2172" s="36">
        <v>46221.743055555598</v>
      </c>
      <c r="B2172">
        <v>4.0549999999999997</v>
      </c>
      <c r="C2172">
        <v>4.577</v>
      </c>
      <c r="D2172">
        <v>5.1639999999999997</v>
      </c>
      <c r="E2172">
        <v>4.7460000000000004</v>
      </c>
      <c r="F2172">
        <v>6.0490000000000004</v>
      </c>
      <c r="G2172">
        <v>7.7</v>
      </c>
      <c r="H2172">
        <v>7.3</v>
      </c>
      <c r="I2172" s="37">
        <f t="shared" si="33"/>
        <v>5.6558571428571431</v>
      </c>
      <c r="J2172">
        <v>6.415</v>
      </c>
      <c r="K2172">
        <v>5.6879999999999997</v>
      </c>
      <c r="L2172">
        <v>7.2240000000000002</v>
      </c>
    </row>
    <row r="2173" spans="1:12" x14ac:dyDescent="0.2">
      <c r="A2173" s="36">
        <v>46221.75</v>
      </c>
      <c r="B2173">
        <v>3.891</v>
      </c>
      <c r="C2173">
        <v>4.58</v>
      </c>
      <c r="D2173">
        <v>4.8120000000000003</v>
      </c>
      <c r="E2173">
        <v>4.6040000000000001</v>
      </c>
      <c r="F2173">
        <v>5.4119999999999999</v>
      </c>
      <c r="G2173">
        <v>8.1</v>
      </c>
      <c r="H2173">
        <v>8.1</v>
      </c>
      <c r="I2173" s="37">
        <f t="shared" si="33"/>
        <v>5.6427142857142858</v>
      </c>
      <c r="J2173">
        <v>6.4420000000000002</v>
      </c>
      <c r="K2173">
        <v>5.1310000000000002</v>
      </c>
      <c r="L2173">
        <v>5.548</v>
      </c>
    </row>
    <row r="2174" spans="1:12" x14ac:dyDescent="0.2">
      <c r="A2174" s="36">
        <v>46221.756944444503</v>
      </c>
      <c r="B2174">
        <v>4.9539999999999997</v>
      </c>
      <c r="C2174">
        <v>4.9729999999999999</v>
      </c>
      <c r="D2174">
        <v>5.6680000000000001</v>
      </c>
      <c r="E2174">
        <v>6.3360000000000003</v>
      </c>
      <c r="F2174">
        <v>6.5380000000000003</v>
      </c>
      <c r="G2174">
        <v>8.6</v>
      </c>
      <c r="H2174">
        <v>7.9</v>
      </c>
      <c r="I2174" s="37">
        <f t="shared" si="33"/>
        <v>6.424142857142856</v>
      </c>
      <c r="J2174">
        <v>6.8550000000000004</v>
      </c>
      <c r="K2174">
        <v>6.109</v>
      </c>
      <c r="L2174">
        <v>5.9169999999999998</v>
      </c>
    </row>
    <row r="2175" spans="1:12" x14ac:dyDescent="0.2">
      <c r="A2175" s="36">
        <v>46221.763888888898</v>
      </c>
      <c r="B2175">
        <v>4.3440000000000003</v>
      </c>
      <c r="C2175">
        <v>4.7880000000000003</v>
      </c>
      <c r="D2175">
        <v>5.4530000000000003</v>
      </c>
      <c r="E2175">
        <v>5.5250000000000004</v>
      </c>
      <c r="F2175">
        <v>6.0380000000000003</v>
      </c>
      <c r="G2175">
        <v>8</v>
      </c>
      <c r="H2175">
        <v>7.7</v>
      </c>
      <c r="I2175" s="37">
        <f t="shared" si="33"/>
        <v>5.9782857142857138</v>
      </c>
      <c r="J2175">
        <v>5.4779999999999998</v>
      </c>
      <c r="K2175">
        <v>6.6859999999999999</v>
      </c>
      <c r="L2175">
        <v>5.218</v>
      </c>
    </row>
    <row r="2176" spans="1:12" x14ac:dyDescent="0.2">
      <c r="A2176" s="36">
        <v>46221.770833333299</v>
      </c>
      <c r="B2176">
        <v>4.7359999999999998</v>
      </c>
      <c r="C2176">
        <v>5.78</v>
      </c>
      <c r="D2176">
        <v>6.2830000000000004</v>
      </c>
      <c r="E2176">
        <v>6.3710000000000004</v>
      </c>
      <c r="F2176">
        <v>5.6269999999999998</v>
      </c>
      <c r="G2176">
        <v>8.1999999999999993</v>
      </c>
      <c r="H2176">
        <v>7.6</v>
      </c>
      <c r="I2176" s="37">
        <f t="shared" si="33"/>
        <v>6.3710000000000004</v>
      </c>
      <c r="J2176">
        <v>5.9290000000000003</v>
      </c>
      <c r="K2176">
        <v>6.5979999999999999</v>
      </c>
      <c r="L2176">
        <v>6.6639999999999997</v>
      </c>
    </row>
    <row r="2177" spans="1:12" x14ac:dyDescent="0.2">
      <c r="A2177" s="36">
        <v>46221.777777777803</v>
      </c>
      <c r="B2177">
        <v>5.0730000000000004</v>
      </c>
      <c r="C2177">
        <v>5.7590000000000003</v>
      </c>
      <c r="D2177">
        <v>5.431</v>
      </c>
      <c r="E2177">
        <v>5.4180000000000001</v>
      </c>
      <c r="F2177">
        <v>5.524</v>
      </c>
      <c r="G2177">
        <v>7.7</v>
      </c>
      <c r="H2177">
        <v>7.1</v>
      </c>
      <c r="I2177" s="37">
        <f t="shared" si="33"/>
        <v>6.0007142857142863</v>
      </c>
      <c r="J2177">
        <v>5.9470000000000001</v>
      </c>
      <c r="K2177">
        <v>6.718</v>
      </c>
      <c r="L2177">
        <v>5.6630000000000003</v>
      </c>
    </row>
    <row r="2178" spans="1:12" x14ac:dyDescent="0.2">
      <c r="A2178" s="36">
        <v>46221.798611111102</v>
      </c>
      <c r="B2178">
        <v>4.8929999999999998</v>
      </c>
      <c r="C2178">
        <v>5.9889999999999999</v>
      </c>
      <c r="D2178">
        <v>7.0010000000000003</v>
      </c>
      <c r="E2178">
        <v>6.2729999999999997</v>
      </c>
      <c r="F2178">
        <v>6.0380000000000003</v>
      </c>
      <c r="G2178">
        <v>7.5</v>
      </c>
      <c r="H2178">
        <v>6.6</v>
      </c>
      <c r="I2178" s="37">
        <f t="shared" si="33"/>
        <v>6.3277142857142863</v>
      </c>
      <c r="J2178">
        <v>6.0449999999999999</v>
      </c>
      <c r="K2178">
        <v>6.2359999999999998</v>
      </c>
      <c r="L2178">
        <v>6.0039999999999996</v>
      </c>
    </row>
    <row r="2179" spans="1:12" x14ac:dyDescent="0.2">
      <c r="A2179" s="36">
        <v>46221.805555555598</v>
      </c>
      <c r="B2179">
        <v>5.2759999999999998</v>
      </c>
      <c r="C2179">
        <v>5.9139999999999997</v>
      </c>
      <c r="D2179">
        <v>6.0110000000000001</v>
      </c>
      <c r="E2179">
        <v>6.35</v>
      </c>
      <c r="F2179">
        <v>6.6180000000000003</v>
      </c>
      <c r="G2179">
        <v>7.7</v>
      </c>
      <c r="H2179">
        <v>6.9</v>
      </c>
      <c r="I2179" s="37">
        <f t="shared" si="33"/>
        <v>6.3955714285714294</v>
      </c>
      <c r="J2179">
        <v>5.6239999999999997</v>
      </c>
      <c r="K2179">
        <v>6.3360000000000003</v>
      </c>
      <c r="L2179">
        <v>5.3209999999999997</v>
      </c>
    </row>
    <row r="2180" spans="1:12" x14ac:dyDescent="0.2">
      <c r="A2180" s="36">
        <v>46221.8125</v>
      </c>
      <c r="B2180">
        <v>5.7389999999999999</v>
      </c>
      <c r="C2180">
        <v>6.7220000000000004</v>
      </c>
      <c r="D2180">
        <v>7.0140000000000002</v>
      </c>
      <c r="E2180">
        <v>7.3949999999999996</v>
      </c>
      <c r="F2180">
        <v>5.34</v>
      </c>
      <c r="G2180">
        <v>7.2</v>
      </c>
      <c r="H2180">
        <v>6.8</v>
      </c>
      <c r="I2180" s="37">
        <f t="shared" si="33"/>
        <v>6.6014285714285714</v>
      </c>
      <c r="J2180">
        <v>5.8319999999999999</v>
      </c>
      <c r="K2180">
        <v>4.4509999999999996</v>
      </c>
      <c r="L2180">
        <v>4.452</v>
      </c>
    </row>
    <row r="2181" spans="1:12" x14ac:dyDescent="0.2">
      <c r="A2181" s="36">
        <v>46221.819444444503</v>
      </c>
      <c r="B2181">
        <v>5.9329999999999998</v>
      </c>
      <c r="C2181">
        <v>7.0149999999999997</v>
      </c>
      <c r="D2181">
        <v>7.65</v>
      </c>
      <c r="E2181">
        <v>7.3220000000000001</v>
      </c>
      <c r="F2181">
        <v>6.9290000000000003</v>
      </c>
      <c r="G2181">
        <v>7.2</v>
      </c>
      <c r="H2181">
        <v>7.1</v>
      </c>
      <c r="I2181" s="37">
        <f t="shared" si="33"/>
        <v>7.0212857142857148</v>
      </c>
      <c r="J2181">
        <v>5.1079999999999997</v>
      </c>
      <c r="K2181">
        <v>5.9950000000000001</v>
      </c>
      <c r="L2181">
        <v>4.7460000000000004</v>
      </c>
    </row>
    <row r="2182" spans="1:12" x14ac:dyDescent="0.2">
      <c r="A2182" s="36">
        <v>46221.826388888898</v>
      </c>
      <c r="B2182">
        <v>4.6260000000000003</v>
      </c>
      <c r="C2182">
        <v>5.673</v>
      </c>
      <c r="D2182">
        <v>5.9880000000000004</v>
      </c>
      <c r="E2182">
        <v>5.9119999999999999</v>
      </c>
      <c r="F2182">
        <v>4.7869999999999999</v>
      </c>
      <c r="G2182">
        <v>7.8</v>
      </c>
      <c r="H2182">
        <v>8.4</v>
      </c>
      <c r="I2182" s="37">
        <f t="shared" si="33"/>
        <v>6.1694285714285702</v>
      </c>
      <c r="J2182">
        <v>5.3109999999999999</v>
      </c>
      <c r="K2182">
        <v>6.1870000000000003</v>
      </c>
      <c r="L2182">
        <v>4.9320000000000004</v>
      </c>
    </row>
    <row r="2183" spans="1:12" x14ac:dyDescent="0.2">
      <c r="A2183" s="36">
        <v>46221.833333333299</v>
      </c>
      <c r="B2183">
        <v>5.6790000000000003</v>
      </c>
      <c r="C2183">
        <v>5.2160000000000002</v>
      </c>
      <c r="D2183">
        <v>5.3879999999999999</v>
      </c>
      <c r="E2183">
        <v>6.5460000000000003</v>
      </c>
      <c r="F2183">
        <v>5.1520000000000001</v>
      </c>
      <c r="G2183">
        <v>7.5</v>
      </c>
      <c r="H2183">
        <v>7.9</v>
      </c>
      <c r="I2183" s="37">
        <f t="shared" si="33"/>
        <v>6.1972857142857141</v>
      </c>
      <c r="J2183">
        <v>6.3970000000000002</v>
      </c>
      <c r="K2183">
        <v>5.3140000000000001</v>
      </c>
      <c r="L2183">
        <v>5.6239999999999997</v>
      </c>
    </row>
    <row r="2184" spans="1:12" x14ac:dyDescent="0.2">
      <c r="A2184" s="36">
        <v>46221.840277777803</v>
      </c>
      <c r="B2184">
        <v>6.3259999999999996</v>
      </c>
      <c r="C2184">
        <v>4.7489999999999997</v>
      </c>
      <c r="D2184">
        <v>6.2649999999999997</v>
      </c>
      <c r="E2184">
        <v>6.3390000000000004</v>
      </c>
      <c r="F2184">
        <v>5.5449999999999999</v>
      </c>
      <c r="G2184">
        <v>6.8</v>
      </c>
      <c r="H2184">
        <v>7.1</v>
      </c>
      <c r="I2184" s="37">
        <f t="shared" ref="I2184:I2247" si="34">AVERAGE(B2184:H2184)</f>
        <v>6.160571428571429</v>
      </c>
      <c r="J2184">
        <v>6.3019999999999996</v>
      </c>
      <c r="K2184">
        <v>5.8230000000000004</v>
      </c>
      <c r="L2184">
        <v>6.52</v>
      </c>
    </row>
    <row r="2185" spans="1:12" x14ac:dyDescent="0.2">
      <c r="A2185" s="36">
        <v>46221.854166666701</v>
      </c>
      <c r="B2185">
        <v>6.1609999999999996</v>
      </c>
      <c r="C2185">
        <v>5.5590000000000002</v>
      </c>
      <c r="D2185">
        <v>6.274</v>
      </c>
      <c r="E2185">
        <v>6.2789999999999999</v>
      </c>
      <c r="F2185">
        <v>6.2539999999999996</v>
      </c>
      <c r="G2185">
        <v>6.3</v>
      </c>
      <c r="H2185">
        <v>5.4</v>
      </c>
      <c r="I2185" s="37">
        <f t="shared" si="34"/>
        <v>6.0324285714285706</v>
      </c>
      <c r="J2185">
        <v>6.2169999999999996</v>
      </c>
      <c r="K2185">
        <v>5.4820000000000002</v>
      </c>
      <c r="L2185">
        <v>5.7160000000000002</v>
      </c>
    </row>
    <row r="2186" spans="1:12" x14ac:dyDescent="0.2">
      <c r="A2186" s="36">
        <v>46221.861111111102</v>
      </c>
      <c r="B2186">
        <v>5.4459999999999997</v>
      </c>
      <c r="C2186">
        <v>5.7130000000000001</v>
      </c>
      <c r="D2186">
        <v>6.8319999999999999</v>
      </c>
      <c r="E2186">
        <v>6.5019999999999998</v>
      </c>
      <c r="F2186">
        <v>6.492</v>
      </c>
      <c r="G2186">
        <v>6.5</v>
      </c>
      <c r="H2186">
        <v>6.6</v>
      </c>
      <c r="I2186" s="37">
        <f t="shared" si="34"/>
        <v>6.2978571428571426</v>
      </c>
      <c r="J2186">
        <v>8.0709999999999997</v>
      </c>
      <c r="K2186">
        <v>5.81</v>
      </c>
      <c r="L2186">
        <v>5.31</v>
      </c>
    </row>
    <row r="2187" spans="1:12" x14ac:dyDescent="0.2">
      <c r="A2187" s="36">
        <v>46221.868055555598</v>
      </c>
      <c r="B2187">
        <v>5.4359999999999999</v>
      </c>
      <c r="C2187">
        <v>4.4669999999999996</v>
      </c>
      <c r="D2187">
        <v>5.8419999999999996</v>
      </c>
      <c r="E2187">
        <v>6.1479999999999997</v>
      </c>
      <c r="F2187">
        <v>5.2629999999999999</v>
      </c>
      <c r="G2187">
        <v>6.5</v>
      </c>
      <c r="H2187">
        <v>6.3</v>
      </c>
      <c r="I2187" s="37">
        <f t="shared" si="34"/>
        <v>5.7079999999999993</v>
      </c>
      <c r="J2187">
        <v>7.48</v>
      </c>
      <c r="K2187">
        <v>5.3250000000000002</v>
      </c>
      <c r="L2187">
        <v>6.415</v>
      </c>
    </row>
    <row r="2188" spans="1:12" x14ac:dyDescent="0.2">
      <c r="A2188" s="36">
        <v>46221.875</v>
      </c>
      <c r="B2188">
        <v>5.8639999999999999</v>
      </c>
      <c r="C2188">
        <v>4.0739999999999998</v>
      </c>
      <c r="D2188">
        <v>7.4909999999999997</v>
      </c>
      <c r="E2188">
        <v>6.9089999999999998</v>
      </c>
      <c r="F2188">
        <v>5.133</v>
      </c>
      <c r="G2188">
        <v>5.8</v>
      </c>
      <c r="H2188">
        <v>5.7</v>
      </c>
      <c r="I2188" s="37">
        <f t="shared" si="34"/>
        <v>5.8529999999999998</v>
      </c>
      <c r="J2188">
        <v>5.484</v>
      </c>
      <c r="K2188">
        <v>6.5449999999999999</v>
      </c>
      <c r="L2188">
        <v>6.18</v>
      </c>
    </row>
    <row r="2189" spans="1:12" x14ac:dyDescent="0.2">
      <c r="A2189" s="36">
        <v>46221.881944444503</v>
      </c>
      <c r="B2189">
        <v>5.58</v>
      </c>
      <c r="C2189">
        <v>4.2050000000000001</v>
      </c>
      <c r="D2189">
        <v>6.0960000000000001</v>
      </c>
      <c r="E2189">
        <v>6.7389999999999999</v>
      </c>
      <c r="F2189">
        <v>4.6139999999999999</v>
      </c>
      <c r="G2189">
        <v>4.5</v>
      </c>
      <c r="H2189">
        <v>5.0999999999999996</v>
      </c>
      <c r="I2189" s="37">
        <f t="shared" si="34"/>
        <v>5.2620000000000005</v>
      </c>
      <c r="J2189">
        <v>5.0199999999999996</v>
      </c>
      <c r="K2189">
        <v>5.1360000000000001</v>
      </c>
      <c r="L2189">
        <v>4.6859999999999999</v>
      </c>
    </row>
    <row r="2190" spans="1:12" x14ac:dyDescent="0.2">
      <c r="A2190" s="36">
        <v>46221.888888888898</v>
      </c>
      <c r="B2190">
        <v>6.3460000000000001</v>
      </c>
      <c r="C2190">
        <v>5.0659999999999998</v>
      </c>
      <c r="D2190">
        <v>5.8940000000000001</v>
      </c>
      <c r="E2190">
        <v>6.3550000000000004</v>
      </c>
      <c r="F2190">
        <v>5.556</v>
      </c>
      <c r="G2190">
        <v>5.6</v>
      </c>
      <c r="H2190">
        <v>4.4000000000000004</v>
      </c>
      <c r="I2190" s="37">
        <f t="shared" si="34"/>
        <v>5.6024285714285709</v>
      </c>
      <c r="J2190">
        <v>6.7469999999999999</v>
      </c>
      <c r="K2190">
        <v>5.0359999999999996</v>
      </c>
      <c r="L2190">
        <v>6.6440000000000001</v>
      </c>
    </row>
    <row r="2191" spans="1:12" x14ac:dyDescent="0.2">
      <c r="A2191" s="36">
        <v>46221.895833333299</v>
      </c>
      <c r="B2191">
        <v>6.0880000000000001</v>
      </c>
      <c r="C2191">
        <v>5.9160000000000004</v>
      </c>
      <c r="D2191">
        <v>6.3120000000000003</v>
      </c>
      <c r="E2191">
        <v>6.1609999999999996</v>
      </c>
      <c r="F2191">
        <v>6.16</v>
      </c>
      <c r="G2191">
        <v>5.6</v>
      </c>
      <c r="H2191">
        <v>5.5</v>
      </c>
      <c r="I2191" s="37">
        <f t="shared" si="34"/>
        <v>5.9624285714285721</v>
      </c>
      <c r="J2191">
        <v>7.8250000000000002</v>
      </c>
      <c r="K2191">
        <v>6.7549999999999999</v>
      </c>
      <c r="L2191">
        <v>7.423</v>
      </c>
    </row>
    <row r="2192" spans="1:12" x14ac:dyDescent="0.2">
      <c r="A2192" s="36">
        <v>46221.902777777803</v>
      </c>
      <c r="B2192">
        <v>5.4690000000000003</v>
      </c>
      <c r="C2192">
        <v>5.8570000000000002</v>
      </c>
      <c r="D2192">
        <v>5.6449999999999996</v>
      </c>
      <c r="E2192">
        <v>5.74</v>
      </c>
      <c r="F2192">
        <v>6.3179999999999996</v>
      </c>
      <c r="G2192">
        <v>5.8</v>
      </c>
      <c r="H2192">
        <v>5.6</v>
      </c>
      <c r="I2192" s="37">
        <f t="shared" si="34"/>
        <v>5.7755714285714275</v>
      </c>
      <c r="J2192">
        <v>6.9740000000000002</v>
      </c>
      <c r="K2192">
        <v>6.4320000000000004</v>
      </c>
      <c r="L2192">
        <v>6.0350000000000001</v>
      </c>
    </row>
    <row r="2193" spans="1:12" x14ac:dyDescent="0.2">
      <c r="A2193" s="36">
        <v>46221.909722222197</v>
      </c>
      <c r="B2193">
        <v>4.9459999999999997</v>
      </c>
      <c r="C2193">
        <v>5.3419999999999996</v>
      </c>
      <c r="D2193">
        <v>5.2439999999999998</v>
      </c>
      <c r="E2193">
        <v>5.1520000000000001</v>
      </c>
      <c r="F2193">
        <v>5.9029999999999996</v>
      </c>
      <c r="G2193">
        <v>5.6</v>
      </c>
      <c r="H2193">
        <v>6.3</v>
      </c>
      <c r="I2193" s="37">
        <f t="shared" si="34"/>
        <v>5.4981428571428568</v>
      </c>
      <c r="J2193">
        <v>6.0289999999999999</v>
      </c>
      <c r="K2193">
        <v>5.5590000000000002</v>
      </c>
      <c r="L2193">
        <v>5.0730000000000004</v>
      </c>
    </row>
    <row r="2194" spans="1:12" x14ac:dyDescent="0.2">
      <c r="A2194" s="36">
        <v>46221.916666666701</v>
      </c>
      <c r="B2194">
        <v>5.2679999999999998</v>
      </c>
      <c r="C2194">
        <v>5.1539999999999999</v>
      </c>
      <c r="D2194">
        <v>5.6859999999999999</v>
      </c>
      <c r="E2194">
        <v>4.9889999999999999</v>
      </c>
      <c r="F2194">
        <v>5.6230000000000002</v>
      </c>
      <c r="G2194">
        <v>6</v>
      </c>
      <c r="H2194">
        <v>6.1</v>
      </c>
      <c r="I2194" s="37">
        <f t="shared" si="34"/>
        <v>5.5457142857142854</v>
      </c>
      <c r="J2194">
        <v>5.54</v>
      </c>
      <c r="K2194">
        <v>5.452</v>
      </c>
      <c r="L2194">
        <v>5.548</v>
      </c>
    </row>
    <row r="2195" spans="1:12" x14ac:dyDescent="0.2">
      <c r="A2195" s="36">
        <v>46221.923611111102</v>
      </c>
      <c r="B2195">
        <v>5.3360000000000003</v>
      </c>
      <c r="C2195">
        <v>5.766</v>
      </c>
      <c r="D2195">
        <v>5.6269999999999998</v>
      </c>
      <c r="E2195">
        <v>5.2859999999999996</v>
      </c>
      <c r="F2195">
        <v>5.64</v>
      </c>
      <c r="G2195">
        <v>7.4</v>
      </c>
      <c r="H2195">
        <v>7.5</v>
      </c>
      <c r="I2195" s="37">
        <f t="shared" si="34"/>
        <v>6.0792857142857146</v>
      </c>
      <c r="J2195">
        <v>5.657</v>
      </c>
      <c r="K2195">
        <v>5.3579999999999997</v>
      </c>
      <c r="L2195">
        <v>5.9560000000000004</v>
      </c>
    </row>
    <row r="2196" spans="1:12" x14ac:dyDescent="0.2">
      <c r="A2196" s="36">
        <v>46221.930555555598</v>
      </c>
      <c r="B2196">
        <v>6.1310000000000002</v>
      </c>
      <c r="C2196">
        <v>6.48</v>
      </c>
      <c r="D2196">
        <v>6.9370000000000003</v>
      </c>
      <c r="E2196">
        <v>6.3150000000000004</v>
      </c>
      <c r="F2196">
        <v>6.4359999999999999</v>
      </c>
      <c r="G2196">
        <v>7.5</v>
      </c>
      <c r="H2196">
        <v>7.3</v>
      </c>
      <c r="I2196" s="37">
        <f t="shared" si="34"/>
        <v>6.7284285714285721</v>
      </c>
      <c r="J2196">
        <v>5.827</v>
      </c>
      <c r="K2196">
        <v>4.4880000000000004</v>
      </c>
      <c r="L2196">
        <v>6.1689999999999996</v>
      </c>
    </row>
    <row r="2197" spans="1:12" x14ac:dyDescent="0.2">
      <c r="A2197" s="36">
        <v>46221.9375</v>
      </c>
      <c r="B2197">
        <v>6.2119999999999997</v>
      </c>
      <c r="C2197">
        <v>6.95</v>
      </c>
      <c r="D2197">
        <v>7.08</v>
      </c>
      <c r="E2197">
        <v>7.0270000000000001</v>
      </c>
      <c r="F2197">
        <v>6.5979999999999999</v>
      </c>
      <c r="G2197">
        <v>6.9</v>
      </c>
      <c r="H2197">
        <v>7.5</v>
      </c>
      <c r="I2197" s="37">
        <f t="shared" si="34"/>
        <v>6.8952857142857136</v>
      </c>
      <c r="J2197">
        <v>6.258</v>
      </c>
      <c r="K2197">
        <v>6.0220000000000002</v>
      </c>
      <c r="L2197">
        <v>5.9580000000000002</v>
      </c>
    </row>
    <row r="2198" spans="1:12" x14ac:dyDescent="0.2">
      <c r="A2198" s="36">
        <v>46221.944444444503</v>
      </c>
      <c r="B2198">
        <v>4.2889999999999997</v>
      </c>
      <c r="C2198">
        <v>6.0229999999999997</v>
      </c>
      <c r="D2198">
        <v>6.069</v>
      </c>
      <c r="E2198">
        <v>5.6890000000000001</v>
      </c>
      <c r="F2198">
        <v>5.6509999999999998</v>
      </c>
      <c r="G2198">
        <v>7.5</v>
      </c>
      <c r="H2198">
        <v>6.6</v>
      </c>
      <c r="I2198" s="37">
        <f t="shared" si="34"/>
        <v>5.9744285714285725</v>
      </c>
      <c r="J2198">
        <v>5.1950000000000003</v>
      </c>
      <c r="K2198">
        <v>5.9420000000000002</v>
      </c>
      <c r="L2198">
        <v>5.7889999999999997</v>
      </c>
    </row>
    <row r="2199" spans="1:12" x14ac:dyDescent="0.2">
      <c r="A2199" s="36">
        <v>46221.958333333299</v>
      </c>
      <c r="B2199">
        <v>4.556</v>
      </c>
      <c r="C2199">
        <v>5.55</v>
      </c>
      <c r="D2199">
        <v>6.0469999999999997</v>
      </c>
      <c r="E2199">
        <v>5.9669999999999996</v>
      </c>
      <c r="F2199">
        <v>5.8360000000000003</v>
      </c>
      <c r="G2199">
        <v>7.3</v>
      </c>
      <c r="H2199">
        <v>6.9</v>
      </c>
      <c r="I2199" s="37">
        <f t="shared" si="34"/>
        <v>6.0222857142857134</v>
      </c>
      <c r="J2199">
        <v>5.6840000000000002</v>
      </c>
      <c r="K2199">
        <v>6.0789999999999997</v>
      </c>
      <c r="L2199">
        <v>5.1920000000000002</v>
      </c>
    </row>
    <row r="2200" spans="1:12" x14ac:dyDescent="0.2">
      <c r="A2200" s="36">
        <v>46221.965277777803</v>
      </c>
      <c r="B2200">
        <v>4.4569999999999999</v>
      </c>
      <c r="C2200">
        <v>5.3550000000000004</v>
      </c>
      <c r="D2200">
        <v>5.9749999999999996</v>
      </c>
      <c r="E2200">
        <v>5.1689999999999996</v>
      </c>
      <c r="F2200">
        <v>5.3920000000000003</v>
      </c>
      <c r="G2200">
        <v>6.8</v>
      </c>
      <c r="H2200">
        <v>6.4</v>
      </c>
      <c r="I2200" s="37">
        <f t="shared" si="34"/>
        <v>5.6497142857142846</v>
      </c>
      <c r="J2200">
        <v>5.3819999999999997</v>
      </c>
      <c r="K2200">
        <v>5.8719999999999999</v>
      </c>
      <c r="L2200">
        <v>5.3280000000000003</v>
      </c>
    </row>
    <row r="2201" spans="1:12" x14ac:dyDescent="0.2">
      <c r="A2201" s="36">
        <v>46221.972222222197</v>
      </c>
      <c r="B2201">
        <v>4.7359999999999998</v>
      </c>
      <c r="C2201">
        <v>5.875</v>
      </c>
      <c r="D2201">
        <v>5.53</v>
      </c>
      <c r="E2201">
        <v>5.8209999999999997</v>
      </c>
      <c r="F2201">
        <v>6.0890000000000004</v>
      </c>
      <c r="G2201">
        <v>6.6</v>
      </c>
      <c r="H2201">
        <v>6.4</v>
      </c>
      <c r="I2201" s="37">
        <f t="shared" si="34"/>
        <v>5.8644285714285713</v>
      </c>
      <c r="J2201">
        <v>6.4889999999999999</v>
      </c>
      <c r="K2201">
        <v>6.1550000000000002</v>
      </c>
      <c r="L2201">
        <v>6.2220000000000004</v>
      </c>
    </row>
    <row r="2202" spans="1:12" x14ac:dyDescent="0.2">
      <c r="A2202" s="36">
        <v>46221.979166666701</v>
      </c>
      <c r="B2202">
        <v>4.9109999999999996</v>
      </c>
      <c r="C2202">
        <v>4.67</v>
      </c>
      <c r="D2202">
        <v>5.6980000000000004</v>
      </c>
      <c r="E2202">
        <v>4.75</v>
      </c>
      <c r="F2202">
        <v>5.5250000000000004</v>
      </c>
      <c r="G2202">
        <v>6.6</v>
      </c>
      <c r="H2202">
        <v>6.5</v>
      </c>
      <c r="I2202" s="37">
        <f t="shared" si="34"/>
        <v>5.5220000000000002</v>
      </c>
      <c r="J2202">
        <v>5.6749999999999998</v>
      </c>
      <c r="K2202">
        <v>6.0549999999999997</v>
      </c>
      <c r="L2202">
        <v>4.9880000000000004</v>
      </c>
    </row>
    <row r="2203" spans="1:12" x14ac:dyDescent="0.2">
      <c r="A2203" s="36">
        <v>46221.986111111102</v>
      </c>
      <c r="B2203">
        <v>4.9489999999999998</v>
      </c>
      <c r="C2203">
        <v>4.9279999999999999</v>
      </c>
      <c r="D2203">
        <v>5.3440000000000003</v>
      </c>
      <c r="E2203">
        <v>5.22</v>
      </c>
      <c r="F2203">
        <v>4.9989999999999997</v>
      </c>
      <c r="G2203">
        <v>6.4</v>
      </c>
      <c r="H2203">
        <v>5.8</v>
      </c>
      <c r="I2203" s="37">
        <f t="shared" si="34"/>
        <v>5.3771428571428563</v>
      </c>
      <c r="J2203">
        <v>4.9980000000000002</v>
      </c>
      <c r="K2203">
        <v>5.3479999999999999</v>
      </c>
      <c r="L2203">
        <v>5.5810000000000004</v>
      </c>
    </row>
    <row r="2204" spans="1:12" x14ac:dyDescent="0.2">
      <c r="A2204" s="36">
        <v>46221.993055555598</v>
      </c>
      <c r="B2204">
        <v>5.5839999999999996</v>
      </c>
      <c r="C2204">
        <v>5.2949999999999999</v>
      </c>
      <c r="D2204">
        <v>5.7290000000000001</v>
      </c>
      <c r="E2204">
        <v>5.5620000000000003</v>
      </c>
      <c r="F2204">
        <v>5.66</v>
      </c>
      <c r="G2204">
        <v>5.5</v>
      </c>
      <c r="H2204">
        <v>4.2</v>
      </c>
      <c r="I2204" s="37">
        <f t="shared" si="34"/>
        <v>5.3614285714285712</v>
      </c>
      <c r="J2204">
        <v>5.4610000000000003</v>
      </c>
      <c r="K2204">
        <v>5.8049999999999997</v>
      </c>
      <c r="L2204">
        <v>5.59</v>
      </c>
    </row>
    <row r="2205" spans="1:12" x14ac:dyDescent="0.2">
      <c r="A2205" s="36">
        <v>46222.006944444503</v>
      </c>
      <c r="B2205">
        <v>4.1029999999999998</v>
      </c>
      <c r="C2205">
        <v>4.4859999999999998</v>
      </c>
      <c r="D2205">
        <v>4.99</v>
      </c>
      <c r="E2205">
        <v>5.016</v>
      </c>
      <c r="F2205">
        <v>5.0170000000000003</v>
      </c>
      <c r="G2205">
        <v>5.3</v>
      </c>
      <c r="H2205">
        <v>4.8</v>
      </c>
      <c r="I2205" s="37">
        <f t="shared" si="34"/>
        <v>4.8159999999999998</v>
      </c>
      <c r="J2205">
        <v>4.7489999999999997</v>
      </c>
      <c r="K2205">
        <v>5.3869999999999996</v>
      </c>
      <c r="L2205">
        <v>5.2</v>
      </c>
    </row>
    <row r="2206" spans="1:12" x14ac:dyDescent="0.2">
      <c r="A2206" s="36">
        <v>46222.013888888898</v>
      </c>
      <c r="B2206">
        <v>4.8739999999999997</v>
      </c>
      <c r="C2206">
        <v>4.6879999999999997</v>
      </c>
      <c r="D2206">
        <v>5.1589999999999998</v>
      </c>
      <c r="E2206">
        <v>4.8949999999999996</v>
      </c>
      <c r="F2206">
        <v>4.7530000000000001</v>
      </c>
      <c r="G2206">
        <v>4.3</v>
      </c>
      <c r="H2206">
        <v>4.9000000000000004</v>
      </c>
      <c r="I2206" s="37">
        <f t="shared" si="34"/>
        <v>4.7955714285714288</v>
      </c>
      <c r="J2206">
        <v>5.1520000000000001</v>
      </c>
      <c r="K2206">
        <v>5.0720000000000001</v>
      </c>
      <c r="L2206">
        <v>5.1440000000000001</v>
      </c>
    </row>
    <row r="2207" spans="1:12" x14ac:dyDescent="0.2">
      <c r="A2207" s="36">
        <v>46222.020833333299</v>
      </c>
      <c r="B2207">
        <v>4.71</v>
      </c>
      <c r="C2207">
        <v>4.6790000000000003</v>
      </c>
      <c r="D2207">
        <v>4.8449999999999998</v>
      </c>
      <c r="E2207">
        <v>5.0179999999999998</v>
      </c>
      <c r="F2207">
        <v>4.9459999999999997</v>
      </c>
      <c r="G2207">
        <v>4</v>
      </c>
      <c r="H2207">
        <v>3.6</v>
      </c>
      <c r="I2207" s="37">
        <f t="shared" si="34"/>
        <v>4.5425714285714287</v>
      </c>
      <c r="J2207">
        <v>5.4119999999999999</v>
      </c>
      <c r="K2207">
        <v>5.5410000000000004</v>
      </c>
      <c r="L2207">
        <v>5.5670000000000002</v>
      </c>
    </row>
    <row r="2208" spans="1:12" x14ac:dyDescent="0.2">
      <c r="A2208" s="36">
        <v>46222.027777777803</v>
      </c>
      <c r="B2208">
        <v>5.016</v>
      </c>
      <c r="C2208">
        <v>5.0449999999999999</v>
      </c>
      <c r="D2208">
        <v>5.7110000000000003</v>
      </c>
      <c r="E2208">
        <v>5.4740000000000002</v>
      </c>
      <c r="F2208">
        <v>5.218</v>
      </c>
      <c r="G2208">
        <v>3.4</v>
      </c>
      <c r="H2208">
        <v>4.3</v>
      </c>
      <c r="I2208" s="37">
        <f t="shared" si="34"/>
        <v>4.8805714285714288</v>
      </c>
      <c r="J2208">
        <v>5.2969999999999997</v>
      </c>
      <c r="K2208">
        <v>5.42</v>
      </c>
      <c r="L2208">
        <v>5.2350000000000003</v>
      </c>
    </row>
    <row r="2209" spans="1:12" x14ac:dyDescent="0.2">
      <c r="A2209" s="36">
        <v>46222.034722222197</v>
      </c>
      <c r="B2209">
        <v>5.2910000000000004</v>
      </c>
      <c r="C2209">
        <v>5.0750000000000002</v>
      </c>
      <c r="D2209">
        <v>5.7309999999999999</v>
      </c>
      <c r="E2209">
        <v>4.9160000000000004</v>
      </c>
      <c r="F2209">
        <v>6.54</v>
      </c>
      <c r="G2209">
        <v>3.7</v>
      </c>
      <c r="H2209">
        <v>4.3</v>
      </c>
      <c r="I2209" s="37">
        <f t="shared" si="34"/>
        <v>5.0789999999999997</v>
      </c>
      <c r="J2209">
        <v>4.8730000000000002</v>
      </c>
      <c r="K2209">
        <v>5.0940000000000003</v>
      </c>
      <c r="L2209">
        <v>5.0369999999999999</v>
      </c>
    </row>
    <row r="2210" spans="1:12" x14ac:dyDescent="0.2">
      <c r="A2210" s="36">
        <v>46222.041666666701</v>
      </c>
      <c r="B2210">
        <v>5.1879999999999997</v>
      </c>
      <c r="C2210">
        <v>4.9359999999999999</v>
      </c>
      <c r="D2210">
        <v>5.1319999999999997</v>
      </c>
      <c r="E2210">
        <v>5.024</v>
      </c>
      <c r="F2210">
        <v>5.4880000000000004</v>
      </c>
      <c r="G2210">
        <v>4</v>
      </c>
      <c r="H2210">
        <v>4.7</v>
      </c>
      <c r="I2210" s="37">
        <f t="shared" si="34"/>
        <v>4.9239999999999995</v>
      </c>
      <c r="J2210">
        <v>4.3940000000000001</v>
      </c>
      <c r="K2210">
        <v>4.9930000000000003</v>
      </c>
      <c r="L2210">
        <v>4.7850000000000001</v>
      </c>
    </row>
    <row r="2211" spans="1:12" x14ac:dyDescent="0.2">
      <c r="A2211" s="36">
        <v>46222.048611111102</v>
      </c>
      <c r="B2211">
        <v>5.048</v>
      </c>
      <c r="C2211">
        <v>4.8099999999999996</v>
      </c>
      <c r="D2211">
        <v>5.4219999999999997</v>
      </c>
      <c r="E2211">
        <v>4.758</v>
      </c>
      <c r="F2211">
        <v>5.452</v>
      </c>
      <c r="G2211">
        <v>4.4000000000000004</v>
      </c>
      <c r="H2211">
        <v>4.9000000000000004</v>
      </c>
      <c r="I2211" s="37">
        <f t="shared" si="34"/>
        <v>4.97</v>
      </c>
      <c r="J2211">
        <v>4.8940000000000001</v>
      </c>
      <c r="K2211">
        <v>4.8949999999999996</v>
      </c>
      <c r="L2211">
        <v>5.1989999999999998</v>
      </c>
    </row>
    <row r="2212" spans="1:12" x14ac:dyDescent="0.2">
      <c r="A2212" s="36">
        <v>46222.055555555598</v>
      </c>
      <c r="B2212">
        <v>5.2320000000000002</v>
      </c>
      <c r="C2212">
        <v>5.3250000000000002</v>
      </c>
      <c r="D2212">
        <v>5.5069999999999997</v>
      </c>
      <c r="E2212">
        <v>5.3010000000000002</v>
      </c>
      <c r="F2212">
        <v>5.8840000000000003</v>
      </c>
      <c r="G2212">
        <v>4</v>
      </c>
      <c r="H2212">
        <v>5.6</v>
      </c>
      <c r="I2212" s="37">
        <f t="shared" si="34"/>
        <v>5.2641428571428577</v>
      </c>
      <c r="J2212">
        <v>4.7590000000000003</v>
      </c>
      <c r="K2212">
        <v>4.9080000000000004</v>
      </c>
      <c r="L2212">
        <v>4.8449999999999998</v>
      </c>
    </row>
    <row r="2213" spans="1:12" x14ac:dyDescent="0.2">
      <c r="A2213" s="36">
        <v>46222.0625</v>
      </c>
      <c r="B2213">
        <v>5.5010000000000003</v>
      </c>
      <c r="C2213">
        <v>5.71</v>
      </c>
      <c r="D2213">
        <v>6.1909999999999998</v>
      </c>
      <c r="E2213">
        <v>5.7119999999999997</v>
      </c>
      <c r="F2213">
        <v>6.0330000000000004</v>
      </c>
      <c r="G2213">
        <v>4.7</v>
      </c>
      <c r="H2213">
        <v>6.1</v>
      </c>
      <c r="I2213" s="37">
        <f t="shared" si="34"/>
        <v>5.7067142857142859</v>
      </c>
      <c r="J2213">
        <v>4.66</v>
      </c>
      <c r="K2213">
        <v>4.6239999999999997</v>
      </c>
      <c r="L2213">
        <v>4.875</v>
      </c>
    </row>
    <row r="2214" spans="1:12" x14ac:dyDescent="0.2">
      <c r="A2214" s="36">
        <v>46222.069444444503</v>
      </c>
      <c r="B2214">
        <v>5.8460000000000001</v>
      </c>
      <c r="C2214">
        <v>5.8460000000000001</v>
      </c>
      <c r="D2214">
        <v>6.1280000000000001</v>
      </c>
      <c r="E2214">
        <v>5.7939999999999996</v>
      </c>
      <c r="F2214">
        <v>6.2590000000000003</v>
      </c>
      <c r="G2214">
        <v>5.5</v>
      </c>
      <c r="H2214">
        <v>6.1</v>
      </c>
      <c r="I2214" s="37">
        <f t="shared" si="34"/>
        <v>5.9247142857142867</v>
      </c>
      <c r="J2214">
        <v>3.9279999999999999</v>
      </c>
      <c r="K2214">
        <v>4.6500000000000004</v>
      </c>
      <c r="L2214">
        <v>4.9880000000000004</v>
      </c>
    </row>
    <row r="2215" spans="1:12" x14ac:dyDescent="0.2">
      <c r="A2215" s="36">
        <v>46222.076388888898</v>
      </c>
      <c r="B2215">
        <v>5.9909999999999997</v>
      </c>
      <c r="C2215">
        <v>6.3520000000000003</v>
      </c>
      <c r="D2215">
        <v>6.8559999999999999</v>
      </c>
      <c r="E2215">
        <v>5.8109999999999999</v>
      </c>
      <c r="F2215">
        <v>6.59</v>
      </c>
      <c r="G2215">
        <v>5.3</v>
      </c>
      <c r="H2215">
        <v>6.4</v>
      </c>
      <c r="I2215" s="37">
        <f t="shared" si="34"/>
        <v>6.1857142857142851</v>
      </c>
      <c r="J2215">
        <v>4.2569999999999997</v>
      </c>
      <c r="K2215">
        <v>4.5289999999999999</v>
      </c>
      <c r="L2215">
        <v>4.75</v>
      </c>
    </row>
    <row r="2216" spans="1:12" x14ac:dyDescent="0.2">
      <c r="A2216" s="36">
        <v>46222.090277777803</v>
      </c>
      <c r="B2216">
        <v>7.194</v>
      </c>
      <c r="C2216">
        <v>5.093</v>
      </c>
      <c r="D2216">
        <v>7.9539999999999997</v>
      </c>
      <c r="E2216">
        <v>7.3159999999999998</v>
      </c>
      <c r="F2216">
        <v>8.1319999999999997</v>
      </c>
      <c r="G2216">
        <v>4.9000000000000004</v>
      </c>
      <c r="H2216">
        <v>5.7</v>
      </c>
      <c r="I2216" s="37">
        <f t="shared" si="34"/>
        <v>6.6127142857142855</v>
      </c>
      <c r="J2216">
        <v>5.6340000000000003</v>
      </c>
      <c r="K2216">
        <v>5.6849999999999996</v>
      </c>
      <c r="L2216">
        <v>6.1319999999999997</v>
      </c>
    </row>
    <row r="2217" spans="1:12" x14ac:dyDescent="0.2">
      <c r="A2217" s="36">
        <v>46222.097222222197</v>
      </c>
      <c r="B2217">
        <v>6.7939999999999996</v>
      </c>
      <c r="C2217">
        <v>5.5510000000000002</v>
      </c>
      <c r="D2217">
        <v>7.54</v>
      </c>
      <c r="E2217">
        <v>6.9589999999999996</v>
      </c>
      <c r="F2217">
        <v>7.6630000000000003</v>
      </c>
      <c r="G2217">
        <v>5</v>
      </c>
      <c r="H2217">
        <v>5.7</v>
      </c>
      <c r="I2217" s="37">
        <f t="shared" si="34"/>
        <v>6.4581428571428576</v>
      </c>
      <c r="J2217">
        <v>5.5069999999999997</v>
      </c>
      <c r="K2217">
        <v>5.4219999999999997</v>
      </c>
      <c r="L2217">
        <v>4.9969999999999999</v>
      </c>
    </row>
    <row r="2218" spans="1:12" x14ac:dyDescent="0.2">
      <c r="A2218" s="36">
        <v>46222.104166666701</v>
      </c>
      <c r="B2218">
        <v>7.0490000000000004</v>
      </c>
      <c r="C2218">
        <v>3.8260000000000001</v>
      </c>
      <c r="D2218">
        <v>7.524</v>
      </c>
      <c r="E2218">
        <v>7.4109999999999996</v>
      </c>
      <c r="F2218">
        <v>8.0180000000000007</v>
      </c>
      <c r="G2218">
        <v>4.8</v>
      </c>
      <c r="H2218">
        <v>5.7</v>
      </c>
      <c r="I2218" s="37">
        <f t="shared" si="34"/>
        <v>6.3325714285714287</v>
      </c>
      <c r="J2218">
        <v>5.508</v>
      </c>
      <c r="K2218">
        <v>5.4459999999999997</v>
      </c>
      <c r="L2218">
        <v>5.016</v>
      </c>
    </row>
    <row r="2219" spans="1:12" x14ac:dyDescent="0.2">
      <c r="A2219" s="36">
        <v>46222.111111111102</v>
      </c>
      <c r="B2219">
        <v>6.5750000000000002</v>
      </c>
      <c r="C2219">
        <v>3.931</v>
      </c>
      <c r="D2219">
        <v>7.7110000000000003</v>
      </c>
      <c r="E2219">
        <v>7.4960000000000004</v>
      </c>
      <c r="F2219">
        <v>7.9489999999999998</v>
      </c>
      <c r="G2219">
        <v>5.3</v>
      </c>
      <c r="H2219">
        <v>6.2</v>
      </c>
      <c r="I2219" s="37">
        <f t="shared" si="34"/>
        <v>6.451714285714286</v>
      </c>
      <c r="J2219">
        <v>5.8490000000000002</v>
      </c>
      <c r="K2219">
        <v>5.93</v>
      </c>
      <c r="L2219">
        <v>5.1280000000000001</v>
      </c>
    </row>
    <row r="2220" spans="1:12" x14ac:dyDescent="0.2">
      <c r="A2220" s="36">
        <v>46222.118055555598</v>
      </c>
      <c r="B2220">
        <v>7.3840000000000003</v>
      </c>
      <c r="C2220">
        <v>4.25</v>
      </c>
      <c r="D2220">
        <v>8.14</v>
      </c>
      <c r="E2220">
        <v>7.6479999999999997</v>
      </c>
      <c r="F2220">
        <v>8.2520000000000007</v>
      </c>
      <c r="G2220">
        <v>5.2</v>
      </c>
      <c r="H2220">
        <v>6.1</v>
      </c>
      <c r="I2220" s="37">
        <f t="shared" si="34"/>
        <v>6.7105714285714289</v>
      </c>
      <c r="J2220">
        <v>5.7629999999999999</v>
      </c>
      <c r="K2220">
        <v>5.8760000000000003</v>
      </c>
      <c r="L2220">
        <v>5.3579999999999997</v>
      </c>
    </row>
    <row r="2221" spans="1:12" x14ac:dyDescent="0.2">
      <c r="A2221" s="36">
        <v>46222.125</v>
      </c>
      <c r="B2221">
        <v>7.0970000000000004</v>
      </c>
      <c r="C2221">
        <v>5.1289999999999996</v>
      </c>
      <c r="D2221">
        <v>8.1470000000000002</v>
      </c>
      <c r="E2221">
        <v>7.657</v>
      </c>
      <c r="F2221">
        <v>8.1609999999999996</v>
      </c>
      <c r="G2221">
        <v>5.8</v>
      </c>
      <c r="H2221">
        <v>5.9</v>
      </c>
      <c r="I2221" s="37">
        <f t="shared" si="34"/>
        <v>6.8415714285714273</v>
      </c>
      <c r="J2221">
        <v>5.3769999999999998</v>
      </c>
      <c r="K2221">
        <v>5.8659999999999997</v>
      </c>
      <c r="L2221">
        <v>5.18</v>
      </c>
    </row>
    <row r="2222" spans="1:12" x14ac:dyDescent="0.2">
      <c r="A2222" s="36">
        <v>46222.131944444503</v>
      </c>
      <c r="B2222">
        <v>7.1219999999999999</v>
      </c>
      <c r="C2222">
        <v>5.55</v>
      </c>
      <c r="D2222">
        <v>8.2439999999999998</v>
      </c>
      <c r="E2222">
        <v>8.1140000000000008</v>
      </c>
      <c r="F2222">
        <v>8.24</v>
      </c>
      <c r="G2222">
        <v>5.7</v>
      </c>
      <c r="H2222">
        <v>5.5</v>
      </c>
      <c r="I2222" s="37">
        <f t="shared" si="34"/>
        <v>6.9242857142857153</v>
      </c>
      <c r="J2222">
        <v>5.9779999999999998</v>
      </c>
      <c r="K2222">
        <v>5.4580000000000002</v>
      </c>
      <c r="L2222">
        <v>4.915</v>
      </c>
    </row>
    <row r="2223" spans="1:12" x14ac:dyDescent="0.2">
      <c r="A2223" s="36">
        <v>46222.138888888898</v>
      </c>
      <c r="B2223">
        <v>7.8010000000000002</v>
      </c>
      <c r="C2223">
        <v>6.016</v>
      </c>
      <c r="D2223">
        <v>8.516</v>
      </c>
      <c r="E2223">
        <v>8.0069999999999997</v>
      </c>
      <c r="F2223">
        <v>8.4390000000000001</v>
      </c>
      <c r="G2223">
        <v>5.8</v>
      </c>
      <c r="H2223">
        <v>5.5</v>
      </c>
      <c r="I2223" s="37">
        <f t="shared" si="34"/>
        <v>7.1541428571428565</v>
      </c>
      <c r="J2223">
        <v>5.0629999999999997</v>
      </c>
      <c r="K2223">
        <v>5.4059999999999997</v>
      </c>
      <c r="L2223">
        <v>5.1660000000000004</v>
      </c>
    </row>
    <row r="2224" spans="1:12" x14ac:dyDescent="0.2">
      <c r="A2224" s="36">
        <v>46222.152777777803</v>
      </c>
      <c r="B2224">
        <v>7.8609999999999998</v>
      </c>
      <c r="C2224">
        <v>7.6040000000000001</v>
      </c>
      <c r="D2224">
        <v>8.7309999999999999</v>
      </c>
      <c r="E2224">
        <v>8.0579999999999998</v>
      </c>
      <c r="F2224">
        <v>8.64</v>
      </c>
      <c r="G2224">
        <v>6.1</v>
      </c>
      <c r="H2224">
        <v>6</v>
      </c>
      <c r="I2224" s="37">
        <f t="shared" si="34"/>
        <v>7.5705714285714283</v>
      </c>
      <c r="J2224">
        <v>5.3390000000000004</v>
      </c>
      <c r="K2224">
        <v>5.5970000000000004</v>
      </c>
      <c r="L2224">
        <v>5.3460000000000001</v>
      </c>
    </row>
    <row r="2225" spans="1:12" x14ac:dyDescent="0.2">
      <c r="A2225" s="36">
        <v>46222.159722222197</v>
      </c>
      <c r="B2225">
        <v>7.8520000000000003</v>
      </c>
      <c r="C2225">
        <v>7.52</v>
      </c>
      <c r="D2225">
        <v>8.3729999999999993</v>
      </c>
      <c r="E2225">
        <v>7.9729999999999999</v>
      </c>
      <c r="F2225">
        <v>8.3940000000000001</v>
      </c>
      <c r="G2225">
        <v>6</v>
      </c>
      <c r="H2225">
        <v>6.3</v>
      </c>
      <c r="I2225" s="37">
        <f t="shared" si="34"/>
        <v>7.4874285714285707</v>
      </c>
      <c r="J2225">
        <v>5.6959999999999997</v>
      </c>
      <c r="K2225">
        <v>5.4180000000000001</v>
      </c>
      <c r="L2225">
        <v>5.7619999999999996</v>
      </c>
    </row>
    <row r="2226" spans="1:12" x14ac:dyDescent="0.2">
      <c r="A2226" s="36">
        <v>46222.166666666701</v>
      </c>
      <c r="B2226">
        <v>7.657</v>
      </c>
      <c r="C2226">
        <v>6.9219999999999997</v>
      </c>
      <c r="D2226">
        <v>7.742</v>
      </c>
      <c r="E2226">
        <v>7.2759999999999998</v>
      </c>
      <c r="F2226">
        <v>8.4309999999999992</v>
      </c>
      <c r="G2226">
        <v>6</v>
      </c>
      <c r="H2226">
        <v>6.6</v>
      </c>
      <c r="I2226" s="37">
        <f t="shared" si="34"/>
        <v>7.2325714285714282</v>
      </c>
      <c r="J2226">
        <v>5.5030000000000001</v>
      </c>
      <c r="K2226">
        <v>5.8739999999999997</v>
      </c>
      <c r="L2226">
        <v>5.8620000000000001</v>
      </c>
    </row>
    <row r="2227" spans="1:12" x14ac:dyDescent="0.2">
      <c r="A2227" s="36">
        <v>46222.173611111102</v>
      </c>
      <c r="B2227">
        <v>7.7409999999999997</v>
      </c>
      <c r="C2227">
        <v>7.0309999999999997</v>
      </c>
      <c r="D2227">
        <v>7.7229999999999999</v>
      </c>
      <c r="E2227">
        <v>7.3719999999999999</v>
      </c>
      <c r="F2227">
        <v>8.2910000000000004</v>
      </c>
      <c r="G2227">
        <v>5.8</v>
      </c>
      <c r="H2227">
        <v>6.2</v>
      </c>
      <c r="I2227" s="37">
        <f t="shared" si="34"/>
        <v>7.1654285714285715</v>
      </c>
      <c r="J2227">
        <v>5.6120000000000001</v>
      </c>
      <c r="K2227">
        <v>6.4109999999999996</v>
      </c>
      <c r="L2227">
        <v>5.8109999999999999</v>
      </c>
    </row>
    <row r="2228" spans="1:12" x14ac:dyDescent="0.2">
      <c r="A2228" s="36">
        <v>46222.180555555598</v>
      </c>
      <c r="B2228">
        <v>7.4279999999999999</v>
      </c>
      <c r="C2228">
        <v>7.3789999999999996</v>
      </c>
      <c r="D2228">
        <v>7.9539999999999997</v>
      </c>
      <c r="E2228">
        <v>7.4189999999999996</v>
      </c>
      <c r="F2228">
        <v>8.0960000000000001</v>
      </c>
      <c r="G2228">
        <v>6</v>
      </c>
      <c r="H2228">
        <v>6.7</v>
      </c>
      <c r="I2228" s="37">
        <f t="shared" si="34"/>
        <v>7.282285714285714</v>
      </c>
      <c r="J2228">
        <v>6.1970000000000001</v>
      </c>
      <c r="K2228">
        <v>6.6050000000000004</v>
      </c>
      <c r="L2228">
        <v>5.944</v>
      </c>
    </row>
    <row r="2229" spans="1:12" x14ac:dyDescent="0.2">
      <c r="A2229" s="36">
        <v>46222.194444444503</v>
      </c>
      <c r="B2229">
        <v>7.7789999999999999</v>
      </c>
      <c r="C2229">
        <v>7.7690000000000001</v>
      </c>
      <c r="D2229">
        <v>8.1969999999999992</v>
      </c>
      <c r="E2229">
        <v>7.8230000000000004</v>
      </c>
      <c r="F2229">
        <v>8.5280000000000005</v>
      </c>
      <c r="G2229">
        <v>6.8</v>
      </c>
      <c r="H2229">
        <v>6.7</v>
      </c>
      <c r="I2229" s="37">
        <f t="shared" si="34"/>
        <v>7.6565714285714277</v>
      </c>
      <c r="J2229">
        <v>6.016</v>
      </c>
      <c r="K2229">
        <v>6.2720000000000002</v>
      </c>
      <c r="L2229">
        <v>6.2160000000000002</v>
      </c>
    </row>
    <row r="2230" spans="1:12" x14ac:dyDescent="0.2">
      <c r="A2230" s="36">
        <v>46222.201388888898</v>
      </c>
      <c r="B2230">
        <v>8.1430000000000007</v>
      </c>
      <c r="C2230">
        <v>7.5940000000000003</v>
      </c>
      <c r="D2230">
        <v>8.2880000000000003</v>
      </c>
      <c r="E2230">
        <v>7.7530000000000001</v>
      </c>
      <c r="F2230">
        <v>8.86</v>
      </c>
      <c r="G2230">
        <v>7.2</v>
      </c>
      <c r="H2230">
        <v>6.8</v>
      </c>
      <c r="I2230" s="37">
        <f t="shared" si="34"/>
        <v>7.805428571428572</v>
      </c>
      <c r="J2230">
        <v>6.1230000000000002</v>
      </c>
      <c r="K2230">
        <v>6.5819999999999999</v>
      </c>
      <c r="L2230">
        <v>5.94</v>
      </c>
    </row>
    <row r="2231" spans="1:12" x14ac:dyDescent="0.2">
      <c r="A2231" s="36">
        <v>46222.208333333299</v>
      </c>
      <c r="B2231">
        <v>8.4529999999999994</v>
      </c>
      <c r="C2231">
        <v>8.0139999999999993</v>
      </c>
      <c r="D2231">
        <v>8.6509999999999998</v>
      </c>
      <c r="E2231">
        <v>8.468</v>
      </c>
      <c r="F2231">
        <v>8.8330000000000002</v>
      </c>
      <c r="G2231">
        <v>6.6</v>
      </c>
      <c r="H2231">
        <v>6.3</v>
      </c>
      <c r="I2231" s="37">
        <f t="shared" si="34"/>
        <v>7.9027142857142847</v>
      </c>
      <c r="J2231">
        <v>6.0110000000000001</v>
      </c>
      <c r="K2231">
        <v>6.7590000000000003</v>
      </c>
      <c r="L2231">
        <v>6.1040000000000001</v>
      </c>
    </row>
    <row r="2232" spans="1:12" x14ac:dyDescent="0.2">
      <c r="A2232" s="36">
        <v>46222.215277777803</v>
      </c>
      <c r="B2232">
        <v>8.8350000000000009</v>
      </c>
      <c r="C2232">
        <v>7.8049999999999997</v>
      </c>
      <c r="D2232">
        <v>8.4939999999999998</v>
      </c>
      <c r="E2232">
        <v>8.1850000000000005</v>
      </c>
      <c r="F2232">
        <v>9.1289999999999996</v>
      </c>
      <c r="G2232">
        <v>7.2</v>
      </c>
      <c r="H2232">
        <v>7.3</v>
      </c>
      <c r="I2232" s="37">
        <f t="shared" si="34"/>
        <v>8.1354285714285712</v>
      </c>
      <c r="J2232">
        <v>5.7030000000000003</v>
      </c>
      <c r="K2232">
        <v>7.2329999999999997</v>
      </c>
      <c r="L2232">
        <v>5.9690000000000003</v>
      </c>
    </row>
    <row r="2233" spans="1:12" x14ac:dyDescent="0.2">
      <c r="A2233" s="36">
        <v>46222.229166666701</v>
      </c>
      <c r="B2233">
        <v>8.5909999999999993</v>
      </c>
      <c r="C2233">
        <v>8.5090000000000003</v>
      </c>
      <c r="D2233">
        <v>8.7050000000000001</v>
      </c>
      <c r="E2233">
        <v>8.2309999999999999</v>
      </c>
      <c r="F2233">
        <v>8.9550000000000001</v>
      </c>
      <c r="G2233">
        <v>7.6</v>
      </c>
      <c r="H2233">
        <v>7.3</v>
      </c>
      <c r="I2233" s="37">
        <f t="shared" si="34"/>
        <v>8.2701428571428561</v>
      </c>
      <c r="J2233">
        <v>7.6020000000000003</v>
      </c>
      <c r="K2233">
        <v>7.76</v>
      </c>
      <c r="L2233">
        <v>7.3310000000000004</v>
      </c>
    </row>
    <row r="2234" spans="1:12" x14ac:dyDescent="0.2">
      <c r="A2234" s="36">
        <v>46222.236111111102</v>
      </c>
      <c r="B2234">
        <v>8.5039999999999996</v>
      </c>
      <c r="C2234">
        <v>8.44</v>
      </c>
      <c r="D2234">
        <v>8.9130000000000003</v>
      </c>
      <c r="E2234">
        <v>8.4670000000000005</v>
      </c>
      <c r="F2234">
        <v>8.9149999999999991</v>
      </c>
      <c r="G2234">
        <v>7.9</v>
      </c>
      <c r="H2234">
        <v>7.8</v>
      </c>
      <c r="I2234" s="37">
        <f t="shared" si="34"/>
        <v>8.4198571428571416</v>
      </c>
      <c r="J2234">
        <v>7.1749999999999998</v>
      </c>
      <c r="K2234">
        <v>7.7530000000000001</v>
      </c>
      <c r="L2234">
        <v>7.2389999999999999</v>
      </c>
    </row>
    <row r="2235" spans="1:12" x14ac:dyDescent="0.2">
      <c r="A2235" s="36">
        <v>46222.243055555598</v>
      </c>
      <c r="B2235">
        <v>8.6210000000000004</v>
      </c>
      <c r="C2235">
        <v>8.0960000000000001</v>
      </c>
      <c r="D2235">
        <v>9.016</v>
      </c>
      <c r="E2235">
        <v>8.4480000000000004</v>
      </c>
      <c r="F2235">
        <v>9.0129999999999999</v>
      </c>
      <c r="G2235">
        <v>8.3000000000000007</v>
      </c>
      <c r="H2235">
        <v>7.8</v>
      </c>
      <c r="I2235" s="37">
        <f t="shared" si="34"/>
        <v>8.4705714285714286</v>
      </c>
      <c r="J2235">
        <v>6.15</v>
      </c>
      <c r="K2235">
        <v>7.8470000000000004</v>
      </c>
      <c r="L2235">
        <v>7.1440000000000001</v>
      </c>
    </row>
    <row r="2236" spans="1:12" x14ac:dyDescent="0.2">
      <c r="A2236" s="36">
        <v>46222.25</v>
      </c>
      <c r="B2236">
        <v>8.4339999999999993</v>
      </c>
      <c r="C2236">
        <v>7.8419999999999996</v>
      </c>
      <c r="D2236">
        <v>8.8010000000000002</v>
      </c>
      <c r="E2236">
        <v>7.9560000000000004</v>
      </c>
      <c r="F2236">
        <v>9.0589999999999993</v>
      </c>
      <c r="G2236">
        <v>8.3000000000000007</v>
      </c>
      <c r="H2236">
        <v>7.8</v>
      </c>
      <c r="I2236" s="37">
        <f t="shared" si="34"/>
        <v>8.3131428571428554</v>
      </c>
      <c r="J2236">
        <v>6.4130000000000003</v>
      </c>
      <c r="K2236">
        <v>8.3339999999999996</v>
      </c>
      <c r="L2236">
        <v>7.8120000000000003</v>
      </c>
    </row>
    <row r="2237" spans="1:12" x14ac:dyDescent="0.2">
      <c r="A2237" s="36">
        <v>46222.256944444503</v>
      </c>
      <c r="B2237">
        <v>7.8680000000000003</v>
      </c>
      <c r="C2237">
        <v>7.3959999999999999</v>
      </c>
      <c r="D2237">
        <v>8.2669999999999995</v>
      </c>
      <c r="E2237">
        <v>7.4269999999999996</v>
      </c>
      <c r="F2237">
        <v>8.3859999999999992</v>
      </c>
      <c r="G2237">
        <v>8.9</v>
      </c>
      <c r="H2237">
        <v>8.1999999999999993</v>
      </c>
      <c r="I2237" s="37">
        <f t="shared" si="34"/>
        <v>8.0634285714285703</v>
      </c>
      <c r="J2237">
        <v>6.1459999999999999</v>
      </c>
      <c r="K2237">
        <v>8.1449999999999996</v>
      </c>
      <c r="L2237">
        <v>7.3220000000000001</v>
      </c>
    </row>
    <row r="2238" spans="1:12" x14ac:dyDescent="0.2">
      <c r="A2238" s="36">
        <v>46222.263888888898</v>
      </c>
      <c r="B2238">
        <v>7.86</v>
      </c>
      <c r="C2238">
        <v>7.1</v>
      </c>
      <c r="D2238">
        <v>7.8680000000000003</v>
      </c>
      <c r="E2238">
        <v>7.2859999999999996</v>
      </c>
      <c r="F2238">
        <v>8.4600000000000009</v>
      </c>
      <c r="G2238">
        <v>8.6999999999999993</v>
      </c>
      <c r="H2238">
        <v>8.3000000000000007</v>
      </c>
      <c r="I2238" s="37">
        <f t="shared" si="34"/>
        <v>7.9391428571428566</v>
      </c>
      <c r="J2238">
        <v>7.2709999999999999</v>
      </c>
      <c r="K2238">
        <v>8.0589999999999993</v>
      </c>
      <c r="L2238">
        <v>7.95</v>
      </c>
    </row>
    <row r="2239" spans="1:12" x14ac:dyDescent="0.2">
      <c r="A2239" s="36">
        <v>46222.270833333299</v>
      </c>
      <c r="B2239">
        <v>7.46</v>
      </c>
      <c r="C2239">
        <v>6.4820000000000002</v>
      </c>
      <c r="D2239">
        <v>7.7779999999999996</v>
      </c>
      <c r="E2239">
        <v>7.0380000000000003</v>
      </c>
      <c r="F2239">
        <v>8.0790000000000006</v>
      </c>
      <c r="G2239">
        <v>8.6</v>
      </c>
      <c r="H2239">
        <v>8.1999999999999993</v>
      </c>
      <c r="I2239" s="37">
        <f t="shared" si="34"/>
        <v>7.6624285714285714</v>
      </c>
      <c r="J2239">
        <v>8.125</v>
      </c>
      <c r="K2239">
        <v>8.0340000000000007</v>
      </c>
      <c r="L2239">
        <v>8.7059999999999995</v>
      </c>
    </row>
    <row r="2240" spans="1:12" x14ac:dyDescent="0.2">
      <c r="A2240" s="36">
        <v>46222.277777777803</v>
      </c>
      <c r="B2240">
        <v>6.8390000000000004</v>
      </c>
      <c r="C2240">
        <v>7.0049999999999999</v>
      </c>
      <c r="D2240">
        <v>6.9249999999999998</v>
      </c>
      <c r="E2240">
        <v>6.5330000000000004</v>
      </c>
      <c r="F2240">
        <v>7.4779999999999998</v>
      </c>
      <c r="G2240">
        <v>8.1</v>
      </c>
      <c r="H2240">
        <v>7.6</v>
      </c>
      <c r="I2240" s="37">
        <f t="shared" si="34"/>
        <v>7.2114285714285717</v>
      </c>
      <c r="J2240">
        <v>8.5790000000000006</v>
      </c>
      <c r="K2240">
        <v>8.6219999999999999</v>
      </c>
      <c r="L2240">
        <v>8.3770000000000007</v>
      </c>
    </row>
    <row r="2241" spans="1:12" x14ac:dyDescent="0.2">
      <c r="A2241" s="36">
        <v>46222.284722222197</v>
      </c>
      <c r="B2241">
        <v>7.1070000000000002</v>
      </c>
      <c r="C2241">
        <v>6.95</v>
      </c>
      <c r="D2241">
        <v>6.6070000000000002</v>
      </c>
      <c r="E2241">
        <v>6.7140000000000004</v>
      </c>
      <c r="F2241">
        <v>7.0839999999999996</v>
      </c>
      <c r="G2241">
        <v>7.1</v>
      </c>
      <c r="H2241">
        <v>7.1</v>
      </c>
      <c r="I2241" s="37">
        <f t="shared" si="34"/>
        <v>6.9517142857142868</v>
      </c>
      <c r="J2241">
        <v>7.5810000000000004</v>
      </c>
      <c r="K2241">
        <v>8.2889999999999997</v>
      </c>
      <c r="L2241">
        <v>7.8360000000000003</v>
      </c>
    </row>
    <row r="2242" spans="1:12" x14ac:dyDescent="0.2">
      <c r="A2242" s="36">
        <v>46222.291666666701</v>
      </c>
      <c r="B2242">
        <v>7.2409999999999997</v>
      </c>
      <c r="C2242">
        <v>6.782</v>
      </c>
      <c r="D2242">
        <v>7.6479999999999997</v>
      </c>
      <c r="E2242">
        <v>7.79</v>
      </c>
      <c r="F2242">
        <v>7.6749999999999998</v>
      </c>
      <c r="G2242">
        <v>7.3</v>
      </c>
      <c r="H2242">
        <v>7.1</v>
      </c>
      <c r="I2242" s="37">
        <f t="shared" si="34"/>
        <v>7.3622857142857132</v>
      </c>
      <c r="J2242">
        <v>7.49</v>
      </c>
      <c r="K2242">
        <v>8.2140000000000004</v>
      </c>
      <c r="L2242">
        <v>7.5970000000000004</v>
      </c>
    </row>
    <row r="2243" spans="1:12" x14ac:dyDescent="0.2">
      <c r="A2243" s="36">
        <v>46222.305555555598</v>
      </c>
      <c r="B2243">
        <v>7.1459999999999999</v>
      </c>
      <c r="C2243">
        <v>6.6219999999999999</v>
      </c>
      <c r="D2243">
        <v>6.9530000000000003</v>
      </c>
      <c r="E2243">
        <v>6.9640000000000004</v>
      </c>
      <c r="F2243">
        <v>6.5659999999999998</v>
      </c>
      <c r="G2243">
        <v>8.1</v>
      </c>
      <c r="H2243">
        <v>8</v>
      </c>
      <c r="I2243" s="37">
        <f t="shared" si="34"/>
        <v>7.1930000000000005</v>
      </c>
      <c r="J2243">
        <v>6.84</v>
      </c>
      <c r="K2243">
        <v>7.6619999999999999</v>
      </c>
      <c r="L2243">
        <v>7.0220000000000002</v>
      </c>
    </row>
    <row r="2244" spans="1:12" x14ac:dyDescent="0.2">
      <c r="A2244" s="36">
        <v>46222.3125</v>
      </c>
      <c r="B2244">
        <v>6.6920000000000002</v>
      </c>
      <c r="C2244">
        <v>6.2549999999999999</v>
      </c>
      <c r="D2244">
        <v>6.867</v>
      </c>
      <c r="E2244">
        <v>6.4340000000000002</v>
      </c>
      <c r="F2244">
        <v>7.0380000000000003</v>
      </c>
      <c r="G2244">
        <v>8.3000000000000007</v>
      </c>
      <c r="H2244">
        <v>8</v>
      </c>
      <c r="I2244" s="37">
        <f t="shared" si="34"/>
        <v>7.0837142857142856</v>
      </c>
      <c r="J2244">
        <v>7.093</v>
      </c>
      <c r="K2244">
        <v>8.2439999999999998</v>
      </c>
      <c r="L2244">
        <v>7.5039999999999996</v>
      </c>
    </row>
    <row r="2245" spans="1:12" x14ac:dyDescent="0.2">
      <c r="A2245" s="36">
        <v>46222.319444444503</v>
      </c>
      <c r="B2245">
        <v>7.5430000000000001</v>
      </c>
      <c r="C2245">
        <v>5.9340000000000002</v>
      </c>
      <c r="D2245">
        <v>6.7190000000000003</v>
      </c>
      <c r="E2245">
        <v>7.1219999999999999</v>
      </c>
      <c r="F2245">
        <v>7.1950000000000003</v>
      </c>
      <c r="G2245">
        <v>8.3000000000000007</v>
      </c>
      <c r="H2245">
        <v>7.9</v>
      </c>
      <c r="I2245" s="37">
        <f t="shared" si="34"/>
        <v>7.2447142857142861</v>
      </c>
      <c r="J2245">
        <v>7.0119999999999996</v>
      </c>
      <c r="K2245">
        <v>8.4979999999999993</v>
      </c>
      <c r="L2245">
        <v>6.2110000000000003</v>
      </c>
    </row>
    <row r="2246" spans="1:12" x14ac:dyDescent="0.2">
      <c r="A2246" s="36">
        <v>46222.326388888898</v>
      </c>
      <c r="B2246">
        <v>8.1240000000000006</v>
      </c>
      <c r="C2246">
        <v>6.8890000000000002</v>
      </c>
      <c r="D2246">
        <v>6.9980000000000002</v>
      </c>
      <c r="E2246">
        <v>7.0350000000000001</v>
      </c>
      <c r="F2246">
        <v>7.2789999999999999</v>
      </c>
      <c r="G2246">
        <v>8.5</v>
      </c>
      <c r="H2246">
        <v>8.6999999999999993</v>
      </c>
      <c r="I2246" s="37">
        <f t="shared" si="34"/>
        <v>7.6464285714285722</v>
      </c>
      <c r="J2246">
        <v>6.3949999999999996</v>
      </c>
      <c r="K2246">
        <v>8.26</v>
      </c>
      <c r="L2246">
        <v>6.9189999999999996</v>
      </c>
    </row>
    <row r="2247" spans="1:12" x14ac:dyDescent="0.2">
      <c r="A2247" s="36">
        <v>46222.333333333299</v>
      </c>
      <c r="B2247">
        <v>8.1059999999999999</v>
      </c>
      <c r="C2247">
        <v>6.6669999999999998</v>
      </c>
      <c r="D2247">
        <v>7.5179999999999998</v>
      </c>
      <c r="E2247">
        <v>6.0549999999999997</v>
      </c>
      <c r="F2247">
        <v>7.27</v>
      </c>
      <c r="G2247">
        <v>8.5</v>
      </c>
      <c r="H2247">
        <v>8.4</v>
      </c>
      <c r="I2247" s="37">
        <f t="shared" si="34"/>
        <v>7.5022857142857138</v>
      </c>
      <c r="J2247">
        <v>5.9240000000000004</v>
      </c>
      <c r="K2247">
        <v>8.2850000000000001</v>
      </c>
      <c r="L2247">
        <v>7.1870000000000003</v>
      </c>
    </row>
    <row r="2248" spans="1:12" x14ac:dyDescent="0.2">
      <c r="A2248" s="36">
        <v>46222.340277777803</v>
      </c>
      <c r="B2248">
        <v>7.5469999999999997</v>
      </c>
      <c r="C2248">
        <v>6.5190000000000001</v>
      </c>
      <c r="D2248">
        <v>6.7309999999999999</v>
      </c>
      <c r="E2248">
        <v>6.4359999999999999</v>
      </c>
      <c r="F2248">
        <v>7.0229999999999997</v>
      </c>
      <c r="G2248">
        <v>8.3000000000000007</v>
      </c>
      <c r="H2248">
        <v>7.9</v>
      </c>
      <c r="I2248" s="37">
        <f t="shared" ref="I2248:I2311" si="35">AVERAGE(B2248:H2248)</f>
        <v>7.2079999999999993</v>
      </c>
      <c r="J2248">
        <v>6.194</v>
      </c>
      <c r="K2248">
        <v>8.7140000000000004</v>
      </c>
      <c r="L2248">
        <v>6.61</v>
      </c>
    </row>
    <row r="2249" spans="1:12" x14ac:dyDescent="0.2">
      <c r="A2249" s="36">
        <v>46222.347222222197</v>
      </c>
      <c r="B2249">
        <v>6.8529999999999998</v>
      </c>
      <c r="C2249">
        <v>6.34</v>
      </c>
      <c r="D2249">
        <v>6.5460000000000003</v>
      </c>
      <c r="E2249">
        <v>5.9340000000000002</v>
      </c>
      <c r="F2249">
        <v>7.1619999999999999</v>
      </c>
      <c r="G2249">
        <v>8.6999999999999993</v>
      </c>
      <c r="H2249">
        <v>9</v>
      </c>
      <c r="I2249" s="37">
        <f t="shared" si="35"/>
        <v>7.2192857142857134</v>
      </c>
      <c r="J2249">
        <v>5.8659999999999997</v>
      </c>
      <c r="K2249">
        <v>8.1140000000000008</v>
      </c>
      <c r="L2249">
        <v>6.2939999999999996</v>
      </c>
    </row>
    <row r="2250" spans="1:12" x14ac:dyDescent="0.2">
      <c r="A2250" s="36">
        <v>46222.354166666701</v>
      </c>
      <c r="B2250">
        <v>7.1879999999999997</v>
      </c>
      <c r="C2250">
        <v>6.4020000000000001</v>
      </c>
      <c r="D2250">
        <v>7.1769999999999996</v>
      </c>
      <c r="E2250">
        <v>6.3449999999999998</v>
      </c>
      <c r="F2250">
        <v>7.415</v>
      </c>
      <c r="G2250">
        <v>7.7</v>
      </c>
      <c r="H2250">
        <v>7.6</v>
      </c>
      <c r="I2250" s="37">
        <f t="shared" si="35"/>
        <v>7.1181428571428578</v>
      </c>
      <c r="J2250">
        <v>6.2160000000000002</v>
      </c>
      <c r="K2250">
        <v>8.3710000000000004</v>
      </c>
      <c r="L2250">
        <v>5.98</v>
      </c>
    </row>
    <row r="2251" spans="1:12" x14ac:dyDescent="0.2">
      <c r="A2251" s="36">
        <v>46222.368055555598</v>
      </c>
      <c r="B2251">
        <v>7.58</v>
      </c>
      <c r="C2251">
        <v>6.1109999999999998</v>
      </c>
      <c r="D2251">
        <v>7.9569999999999999</v>
      </c>
      <c r="E2251">
        <v>6.9909999999999997</v>
      </c>
      <c r="F2251">
        <v>7.8710000000000004</v>
      </c>
      <c r="G2251">
        <v>7.2</v>
      </c>
      <c r="H2251">
        <v>7.2</v>
      </c>
      <c r="I2251" s="37">
        <f t="shared" si="35"/>
        <v>7.2728571428571431</v>
      </c>
      <c r="J2251">
        <v>6.1680000000000001</v>
      </c>
      <c r="K2251">
        <v>7.27</v>
      </c>
      <c r="L2251">
        <v>7.6929999999999996</v>
      </c>
    </row>
    <row r="2252" spans="1:12" x14ac:dyDescent="0.2">
      <c r="A2252" s="36">
        <v>46222.375</v>
      </c>
      <c r="B2252">
        <v>8.5939999999999994</v>
      </c>
      <c r="C2252">
        <v>5.6559999999999997</v>
      </c>
      <c r="D2252">
        <v>7.9320000000000004</v>
      </c>
      <c r="E2252">
        <v>7.77</v>
      </c>
      <c r="F2252">
        <v>8.3670000000000009</v>
      </c>
      <c r="G2252">
        <v>7.6</v>
      </c>
      <c r="H2252">
        <v>8.9</v>
      </c>
      <c r="I2252" s="37">
        <f t="shared" si="35"/>
        <v>7.8312857142857144</v>
      </c>
      <c r="J2252">
        <v>5.3730000000000002</v>
      </c>
      <c r="K2252">
        <v>6.968</v>
      </c>
      <c r="L2252">
        <v>6.5860000000000003</v>
      </c>
    </row>
    <row r="2253" spans="1:12" x14ac:dyDescent="0.2">
      <c r="A2253" s="36">
        <v>46222.388888888898</v>
      </c>
      <c r="B2253">
        <v>8.0850000000000009</v>
      </c>
      <c r="C2253">
        <v>6.2569999999999997</v>
      </c>
      <c r="D2253">
        <v>6.91</v>
      </c>
      <c r="E2253">
        <v>7.5730000000000004</v>
      </c>
      <c r="F2253">
        <v>8.3089999999999993</v>
      </c>
      <c r="G2253">
        <v>9</v>
      </c>
      <c r="H2253">
        <v>10.5</v>
      </c>
      <c r="I2253" s="37">
        <f t="shared" si="35"/>
        <v>8.0905714285714279</v>
      </c>
      <c r="J2253">
        <v>5.8159999999999998</v>
      </c>
      <c r="K2253">
        <v>7.7510000000000003</v>
      </c>
      <c r="L2253">
        <v>5.6539999999999999</v>
      </c>
    </row>
    <row r="2254" spans="1:12" x14ac:dyDescent="0.2">
      <c r="A2254" s="36">
        <v>46222.402777777803</v>
      </c>
      <c r="B2254">
        <v>7.1959999999999997</v>
      </c>
      <c r="C2254">
        <v>5.593</v>
      </c>
      <c r="D2254">
        <v>7.4809999999999999</v>
      </c>
      <c r="E2254">
        <v>6.5810000000000004</v>
      </c>
      <c r="F2254">
        <v>6.8040000000000003</v>
      </c>
      <c r="G2254">
        <v>9.9</v>
      </c>
      <c r="H2254">
        <v>9.3000000000000007</v>
      </c>
      <c r="I2254" s="37">
        <f t="shared" si="35"/>
        <v>7.5507142857142862</v>
      </c>
      <c r="J2254">
        <v>5.3029999999999999</v>
      </c>
      <c r="K2254">
        <v>6.8879999999999999</v>
      </c>
      <c r="L2254">
        <v>5.2460000000000004</v>
      </c>
    </row>
    <row r="2255" spans="1:12" x14ac:dyDescent="0.2">
      <c r="A2255" s="36">
        <v>46222.409722222197</v>
      </c>
      <c r="B2255">
        <v>5.9450000000000003</v>
      </c>
      <c r="C2255">
        <v>4.8390000000000004</v>
      </c>
      <c r="D2255">
        <v>6.1040000000000001</v>
      </c>
      <c r="E2255">
        <v>5.9870000000000001</v>
      </c>
      <c r="F2255">
        <v>7.2050000000000001</v>
      </c>
      <c r="G2255">
        <v>9.8000000000000007</v>
      </c>
      <c r="H2255">
        <v>9.1</v>
      </c>
      <c r="I2255" s="37">
        <f t="shared" si="35"/>
        <v>6.9971428571428564</v>
      </c>
      <c r="J2255">
        <v>5.391</v>
      </c>
      <c r="K2255">
        <v>6.431</v>
      </c>
      <c r="L2255">
        <v>5.508</v>
      </c>
    </row>
    <row r="2256" spans="1:12" x14ac:dyDescent="0.2">
      <c r="A2256" s="36">
        <v>46222.416666666701</v>
      </c>
      <c r="B2256">
        <v>5.984</v>
      </c>
      <c r="C2256">
        <v>5.0599999999999996</v>
      </c>
      <c r="D2256">
        <v>6.13</v>
      </c>
      <c r="E2256">
        <v>5.024</v>
      </c>
      <c r="F2256">
        <v>7.0129999999999999</v>
      </c>
      <c r="G2256">
        <v>8.3000000000000007</v>
      </c>
      <c r="H2256">
        <v>8.6</v>
      </c>
      <c r="I2256" s="37">
        <f t="shared" si="35"/>
        <v>6.5872857142857137</v>
      </c>
      <c r="J2256">
        <v>5.0229999999999997</v>
      </c>
      <c r="K2256">
        <v>6.6890000000000001</v>
      </c>
      <c r="L2256">
        <v>5.57</v>
      </c>
    </row>
    <row r="2257" spans="1:12" x14ac:dyDescent="0.2">
      <c r="A2257" s="36">
        <v>46222.423611111102</v>
      </c>
      <c r="B2257">
        <v>4.4480000000000004</v>
      </c>
      <c r="C2257">
        <v>5.0199999999999996</v>
      </c>
      <c r="D2257">
        <v>5.6589999999999998</v>
      </c>
      <c r="E2257">
        <v>5.4649999999999999</v>
      </c>
      <c r="F2257">
        <v>6.4829999999999997</v>
      </c>
      <c r="G2257">
        <v>9.4</v>
      </c>
      <c r="H2257">
        <v>9.8000000000000007</v>
      </c>
      <c r="I2257" s="37">
        <f t="shared" si="35"/>
        <v>6.6107142857142867</v>
      </c>
      <c r="J2257">
        <v>4.9790000000000001</v>
      </c>
      <c r="K2257">
        <v>7.827</v>
      </c>
      <c r="L2257">
        <v>6.048</v>
      </c>
    </row>
    <row r="2258" spans="1:12" x14ac:dyDescent="0.2">
      <c r="A2258" s="36">
        <v>46222.430555555598</v>
      </c>
      <c r="B2258">
        <v>5.7560000000000002</v>
      </c>
      <c r="C2258">
        <v>6.5640000000000001</v>
      </c>
      <c r="D2258">
        <v>7.7089999999999996</v>
      </c>
      <c r="E2258">
        <v>7.8739999999999997</v>
      </c>
      <c r="F2258">
        <v>7.7859999999999996</v>
      </c>
      <c r="G2258">
        <v>9</v>
      </c>
      <c r="H2258">
        <v>9.3000000000000007</v>
      </c>
      <c r="I2258" s="37">
        <f t="shared" si="35"/>
        <v>7.7127142857142861</v>
      </c>
      <c r="J2258">
        <v>5.1980000000000004</v>
      </c>
      <c r="K2258">
        <v>8.2739999999999991</v>
      </c>
      <c r="L2258">
        <v>7.2220000000000004</v>
      </c>
    </row>
    <row r="2259" spans="1:12" x14ac:dyDescent="0.2">
      <c r="A2259" s="36">
        <v>46222.4375</v>
      </c>
      <c r="B2259">
        <v>5.6180000000000003</v>
      </c>
      <c r="C2259">
        <v>6.423</v>
      </c>
      <c r="D2259">
        <v>6.6239999999999997</v>
      </c>
      <c r="E2259">
        <v>8.1620000000000008</v>
      </c>
      <c r="F2259">
        <v>7.2350000000000003</v>
      </c>
      <c r="G2259">
        <v>8.5</v>
      </c>
      <c r="H2259">
        <v>10.199999999999999</v>
      </c>
      <c r="I2259" s="37">
        <f t="shared" si="35"/>
        <v>7.5374285714285714</v>
      </c>
      <c r="J2259">
        <v>5.702</v>
      </c>
      <c r="K2259">
        <v>7.1890000000000001</v>
      </c>
      <c r="L2259">
        <v>7.2690000000000001</v>
      </c>
    </row>
    <row r="2260" spans="1:12" x14ac:dyDescent="0.2">
      <c r="A2260" s="36">
        <v>46222.444444444503</v>
      </c>
      <c r="B2260">
        <v>6.407</v>
      </c>
      <c r="C2260">
        <v>4.7990000000000004</v>
      </c>
      <c r="D2260">
        <v>7.9960000000000004</v>
      </c>
      <c r="E2260">
        <v>6.5830000000000002</v>
      </c>
      <c r="F2260">
        <v>7.62</v>
      </c>
      <c r="G2260">
        <v>7.5</v>
      </c>
      <c r="H2260">
        <v>8.6</v>
      </c>
      <c r="I2260" s="37">
        <f t="shared" si="35"/>
        <v>7.0721428571428566</v>
      </c>
      <c r="J2260">
        <v>4.4889999999999999</v>
      </c>
      <c r="K2260">
        <v>7.915</v>
      </c>
      <c r="L2260">
        <v>5.9880000000000004</v>
      </c>
    </row>
    <row r="2261" spans="1:12" x14ac:dyDescent="0.2">
      <c r="A2261" s="36">
        <v>46222.451388888898</v>
      </c>
      <c r="B2261">
        <v>5.6150000000000002</v>
      </c>
      <c r="C2261">
        <v>5.258</v>
      </c>
      <c r="D2261">
        <v>6.9569999999999999</v>
      </c>
      <c r="E2261">
        <v>5.9059999999999997</v>
      </c>
      <c r="F2261">
        <v>6.992</v>
      </c>
      <c r="G2261">
        <v>7.7</v>
      </c>
      <c r="H2261">
        <v>9.6</v>
      </c>
      <c r="I2261" s="37">
        <f t="shared" si="35"/>
        <v>6.8611428571428581</v>
      </c>
      <c r="J2261">
        <v>5.2380000000000004</v>
      </c>
      <c r="K2261">
        <v>7.1449999999999996</v>
      </c>
      <c r="L2261">
        <v>6.5449999999999999</v>
      </c>
    </row>
    <row r="2262" spans="1:12" x14ac:dyDescent="0.2">
      <c r="A2262" s="36">
        <v>46222.458333333299</v>
      </c>
      <c r="B2262">
        <v>5.5780000000000003</v>
      </c>
      <c r="C2262">
        <v>4.7809999999999997</v>
      </c>
      <c r="D2262">
        <v>6.407</v>
      </c>
      <c r="E2262">
        <v>7.0220000000000002</v>
      </c>
      <c r="F2262">
        <v>7.4320000000000004</v>
      </c>
      <c r="G2262">
        <v>9.6</v>
      </c>
      <c r="H2262">
        <v>9.5</v>
      </c>
      <c r="I2262" s="37">
        <f t="shared" si="35"/>
        <v>7.1885714285714286</v>
      </c>
      <c r="J2262">
        <v>5.234</v>
      </c>
      <c r="K2262">
        <v>6.5919999999999996</v>
      </c>
      <c r="L2262">
        <v>6.8780000000000001</v>
      </c>
    </row>
    <row r="2263" spans="1:12" x14ac:dyDescent="0.2">
      <c r="A2263" s="36">
        <v>46222.465277777803</v>
      </c>
      <c r="B2263">
        <v>6.2140000000000004</v>
      </c>
      <c r="C2263">
        <v>5.0350000000000001</v>
      </c>
      <c r="D2263">
        <v>7.7190000000000003</v>
      </c>
      <c r="E2263">
        <v>6.8979999999999997</v>
      </c>
      <c r="F2263">
        <v>7.3879999999999999</v>
      </c>
      <c r="G2263">
        <v>9.5</v>
      </c>
      <c r="H2263">
        <v>8.9</v>
      </c>
      <c r="I2263" s="37">
        <f t="shared" si="35"/>
        <v>7.379142857142857</v>
      </c>
      <c r="J2263">
        <v>5.4180000000000001</v>
      </c>
      <c r="K2263">
        <v>8.6880000000000006</v>
      </c>
      <c r="L2263">
        <v>6.9870000000000001</v>
      </c>
    </row>
    <row r="2264" spans="1:12" x14ac:dyDescent="0.2">
      <c r="A2264" s="36">
        <v>46222.472222222197</v>
      </c>
      <c r="B2264">
        <v>5.76</v>
      </c>
      <c r="C2264">
        <v>4.5220000000000002</v>
      </c>
      <c r="D2264">
        <v>6.6639999999999997</v>
      </c>
      <c r="E2264">
        <v>4.9640000000000004</v>
      </c>
      <c r="F2264">
        <v>6.9829999999999997</v>
      </c>
      <c r="G2264">
        <v>8.6</v>
      </c>
      <c r="H2264">
        <v>8.1</v>
      </c>
      <c r="I2264" s="37">
        <f t="shared" si="35"/>
        <v>6.5132857142857139</v>
      </c>
      <c r="J2264">
        <v>5.3220000000000001</v>
      </c>
      <c r="K2264">
        <v>8.1869999999999994</v>
      </c>
      <c r="L2264">
        <v>5.4029999999999996</v>
      </c>
    </row>
    <row r="2265" spans="1:12" x14ac:dyDescent="0.2">
      <c r="A2265" s="36">
        <v>46222.479166666701</v>
      </c>
      <c r="B2265">
        <v>4.7370000000000001</v>
      </c>
      <c r="C2265">
        <v>3.524</v>
      </c>
      <c r="D2265">
        <v>4.843</v>
      </c>
      <c r="E2265">
        <v>4.7220000000000004</v>
      </c>
      <c r="F2265">
        <v>5.3659999999999997</v>
      </c>
      <c r="G2265">
        <v>7.6</v>
      </c>
      <c r="H2265">
        <v>7.1</v>
      </c>
      <c r="I2265" s="37">
        <f t="shared" si="35"/>
        <v>5.4131428571428577</v>
      </c>
      <c r="J2265">
        <v>5.2510000000000003</v>
      </c>
      <c r="K2265">
        <v>8.5039999999999996</v>
      </c>
      <c r="L2265">
        <v>6.22</v>
      </c>
    </row>
    <row r="2266" spans="1:12" x14ac:dyDescent="0.2">
      <c r="A2266" s="36">
        <v>46222.486111111102</v>
      </c>
      <c r="B2266">
        <v>4.4379999999999997</v>
      </c>
      <c r="C2266">
        <v>4.72</v>
      </c>
      <c r="D2266">
        <v>5.9649999999999999</v>
      </c>
      <c r="E2266">
        <v>5.2060000000000004</v>
      </c>
      <c r="F2266">
        <v>6.0259999999999998</v>
      </c>
      <c r="G2266">
        <v>7.4</v>
      </c>
      <c r="H2266">
        <v>7.4</v>
      </c>
      <c r="I2266" s="37">
        <f t="shared" si="35"/>
        <v>5.8792857142857144</v>
      </c>
      <c r="J2266">
        <v>5.6079999999999997</v>
      </c>
      <c r="K2266">
        <v>6.117</v>
      </c>
      <c r="L2266">
        <v>6.0339999999999998</v>
      </c>
    </row>
    <row r="2267" spans="1:12" x14ac:dyDescent="0.2">
      <c r="A2267" s="36">
        <v>46222.493055555598</v>
      </c>
      <c r="B2267">
        <v>5.1539999999999999</v>
      </c>
      <c r="C2267">
        <v>4.6920000000000002</v>
      </c>
      <c r="D2267">
        <v>6.452</v>
      </c>
      <c r="E2267">
        <v>4.4790000000000001</v>
      </c>
      <c r="F2267">
        <v>5.3550000000000004</v>
      </c>
      <c r="G2267">
        <v>6.8</v>
      </c>
      <c r="H2267">
        <v>6.9</v>
      </c>
      <c r="I2267" s="37">
        <f t="shared" si="35"/>
        <v>5.6902857142857144</v>
      </c>
      <c r="J2267">
        <v>5.0540000000000003</v>
      </c>
      <c r="K2267">
        <v>7.9320000000000004</v>
      </c>
      <c r="L2267">
        <v>6.79</v>
      </c>
    </row>
    <row r="2268" spans="1:12" x14ac:dyDescent="0.2">
      <c r="A2268" s="36">
        <v>46222.5</v>
      </c>
      <c r="B2268">
        <v>5.0439999999999996</v>
      </c>
      <c r="C2268">
        <v>4.2229999999999999</v>
      </c>
      <c r="D2268">
        <v>6.0149999999999997</v>
      </c>
      <c r="E2268">
        <v>5.03</v>
      </c>
      <c r="F2268">
        <v>6.5720000000000001</v>
      </c>
      <c r="G2268">
        <v>9.1999999999999993</v>
      </c>
      <c r="H2268">
        <v>8.4</v>
      </c>
      <c r="I2268" s="37">
        <f t="shared" si="35"/>
        <v>6.354857142857143</v>
      </c>
      <c r="J2268">
        <v>4.62</v>
      </c>
      <c r="K2268">
        <v>7.7210000000000001</v>
      </c>
      <c r="L2268">
        <v>8.1690000000000005</v>
      </c>
    </row>
    <row r="2269" spans="1:12" x14ac:dyDescent="0.2">
      <c r="A2269" s="36">
        <v>46222.506944444503</v>
      </c>
      <c r="B2269">
        <v>5.6509999999999998</v>
      </c>
      <c r="C2269">
        <v>6.6630000000000003</v>
      </c>
      <c r="D2269">
        <v>6.9290000000000003</v>
      </c>
      <c r="E2269">
        <v>6.8780000000000001</v>
      </c>
      <c r="F2269">
        <v>5.468</v>
      </c>
      <c r="G2269">
        <v>8</v>
      </c>
      <c r="H2269">
        <v>8.1</v>
      </c>
      <c r="I2269" s="37">
        <f t="shared" si="35"/>
        <v>6.8127142857142857</v>
      </c>
      <c r="J2269">
        <v>5.5339999999999998</v>
      </c>
      <c r="K2269">
        <v>6.3810000000000002</v>
      </c>
      <c r="L2269">
        <v>6.1630000000000003</v>
      </c>
    </row>
    <row r="2270" spans="1:12" x14ac:dyDescent="0.2">
      <c r="A2270" s="36">
        <v>46222.513888888898</v>
      </c>
      <c r="B2270">
        <v>5.6029999999999998</v>
      </c>
      <c r="C2270">
        <v>5.91</v>
      </c>
      <c r="D2270">
        <v>5.7389999999999999</v>
      </c>
      <c r="E2270">
        <v>5.9340000000000002</v>
      </c>
      <c r="F2270">
        <v>6.1440000000000001</v>
      </c>
      <c r="G2270">
        <v>9.3000000000000007</v>
      </c>
      <c r="H2270">
        <v>8.6999999999999993</v>
      </c>
      <c r="I2270" s="37">
        <f t="shared" si="35"/>
        <v>6.7614285714285716</v>
      </c>
      <c r="J2270">
        <v>6.5140000000000002</v>
      </c>
      <c r="K2270">
        <v>8.3759999999999994</v>
      </c>
      <c r="L2270">
        <v>7.89</v>
      </c>
    </row>
    <row r="2271" spans="1:12" x14ac:dyDescent="0.2">
      <c r="A2271" s="36">
        <v>46222.527777777803</v>
      </c>
      <c r="B2271">
        <v>5.3040000000000003</v>
      </c>
      <c r="C2271">
        <v>4.5129999999999999</v>
      </c>
      <c r="D2271">
        <v>6.0869999999999997</v>
      </c>
      <c r="E2271">
        <v>6.0720000000000001</v>
      </c>
      <c r="F2271">
        <v>7.4909999999999997</v>
      </c>
      <c r="G2271">
        <v>9.1999999999999993</v>
      </c>
      <c r="H2271">
        <v>8.9</v>
      </c>
      <c r="I2271" s="37">
        <f t="shared" si="35"/>
        <v>6.7952857142857139</v>
      </c>
      <c r="J2271">
        <v>6.2750000000000004</v>
      </c>
      <c r="K2271">
        <v>8.9589999999999996</v>
      </c>
      <c r="L2271">
        <v>7.5419999999999998</v>
      </c>
    </row>
    <row r="2272" spans="1:12" x14ac:dyDescent="0.2">
      <c r="A2272" s="36">
        <v>46222.534722222197</v>
      </c>
      <c r="B2272">
        <v>5.5449999999999999</v>
      </c>
      <c r="C2272">
        <v>4.6150000000000002</v>
      </c>
      <c r="D2272">
        <v>5.008</v>
      </c>
      <c r="E2272">
        <v>5.7450000000000001</v>
      </c>
      <c r="F2272">
        <v>6.1829999999999998</v>
      </c>
      <c r="G2272">
        <v>8.6999999999999993</v>
      </c>
      <c r="H2272">
        <v>7.9</v>
      </c>
      <c r="I2272" s="37">
        <f t="shared" si="35"/>
        <v>6.242285714285714</v>
      </c>
      <c r="J2272">
        <v>6.1520000000000001</v>
      </c>
      <c r="K2272">
        <v>7.2510000000000003</v>
      </c>
      <c r="L2272">
        <v>7.0620000000000003</v>
      </c>
    </row>
    <row r="2273" spans="1:12" x14ac:dyDescent="0.2">
      <c r="A2273" s="36">
        <v>46222.541666666701</v>
      </c>
      <c r="B2273">
        <v>5.5990000000000002</v>
      </c>
      <c r="C2273">
        <v>6.077</v>
      </c>
      <c r="D2273">
        <v>6.8810000000000002</v>
      </c>
      <c r="E2273">
        <v>6.8730000000000002</v>
      </c>
      <c r="F2273">
        <v>5.8719999999999999</v>
      </c>
      <c r="G2273">
        <v>8.6999999999999993</v>
      </c>
      <c r="H2273">
        <v>8.5</v>
      </c>
      <c r="I2273" s="37">
        <f t="shared" si="35"/>
        <v>6.9288571428571428</v>
      </c>
      <c r="J2273">
        <v>5.7030000000000003</v>
      </c>
      <c r="K2273">
        <v>7.5540000000000003</v>
      </c>
      <c r="L2273">
        <v>8.3010000000000002</v>
      </c>
    </row>
    <row r="2274" spans="1:12" x14ac:dyDescent="0.2">
      <c r="A2274" s="36">
        <v>46222.548611111102</v>
      </c>
      <c r="B2274">
        <v>7.5919999999999996</v>
      </c>
      <c r="C2274">
        <v>7.86</v>
      </c>
      <c r="D2274">
        <v>8.15</v>
      </c>
      <c r="E2274">
        <v>8.1310000000000002</v>
      </c>
      <c r="F2274">
        <v>7.657</v>
      </c>
      <c r="G2274">
        <v>8.1</v>
      </c>
      <c r="H2274">
        <v>8.1</v>
      </c>
      <c r="I2274" s="37">
        <f t="shared" si="35"/>
        <v>7.9414285714285722</v>
      </c>
      <c r="J2274">
        <v>5.7409999999999997</v>
      </c>
      <c r="K2274">
        <v>7.8630000000000004</v>
      </c>
      <c r="L2274">
        <v>6.516</v>
      </c>
    </row>
    <row r="2275" spans="1:12" x14ac:dyDescent="0.2">
      <c r="A2275" s="36">
        <v>46222.555555555598</v>
      </c>
      <c r="B2275">
        <v>5.8470000000000004</v>
      </c>
      <c r="C2275">
        <v>6.2629999999999999</v>
      </c>
      <c r="D2275">
        <v>6.7069999999999999</v>
      </c>
      <c r="E2275">
        <v>6.85</v>
      </c>
      <c r="F2275">
        <v>8.1370000000000005</v>
      </c>
      <c r="G2275">
        <v>8.5</v>
      </c>
      <c r="H2275">
        <v>7.9</v>
      </c>
      <c r="I2275" s="37">
        <f t="shared" si="35"/>
        <v>7.1719999999999997</v>
      </c>
      <c r="J2275">
        <v>5.9359999999999999</v>
      </c>
      <c r="K2275">
        <v>6.7350000000000003</v>
      </c>
      <c r="L2275">
        <v>4.7039999999999997</v>
      </c>
    </row>
    <row r="2276" spans="1:12" x14ac:dyDescent="0.2">
      <c r="A2276" s="36">
        <v>46222.5625</v>
      </c>
      <c r="B2276">
        <v>6.9210000000000003</v>
      </c>
      <c r="C2276">
        <v>5.6740000000000004</v>
      </c>
      <c r="D2276">
        <v>8.1289999999999996</v>
      </c>
      <c r="E2276">
        <v>6.2530000000000001</v>
      </c>
      <c r="F2276">
        <v>8.1349999999999998</v>
      </c>
      <c r="G2276">
        <v>8.5</v>
      </c>
      <c r="H2276">
        <v>8</v>
      </c>
      <c r="I2276" s="37">
        <f t="shared" si="35"/>
        <v>7.3731428571428577</v>
      </c>
      <c r="J2276">
        <v>6.0720000000000001</v>
      </c>
      <c r="K2276">
        <v>6.9889999999999999</v>
      </c>
      <c r="L2276">
        <v>7.9980000000000002</v>
      </c>
    </row>
    <row r="2277" spans="1:12" x14ac:dyDescent="0.2">
      <c r="A2277" s="36">
        <v>46222.569444444503</v>
      </c>
      <c r="B2277">
        <v>5.5140000000000002</v>
      </c>
      <c r="C2277">
        <v>5.383</v>
      </c>
      <c r="D2277">
        <v>5.4059999999999997</v>
      </c>
      <c r="E2277">
        <v>6.3010000000000002</v>
      </c>
      <c r="F2277">
        <v>7.5670000000000002</v>
      </c>
      <c r="G2277">
        <v>8.5</v>
      </c>
      <c r="H2277">
        <v>7.6</v>
      </c>
      <c r="I2277" s="37">
        <f t="shared" si="35"/>
        <v>6.6101428571428569</v>
      </c>
      <c r="J2277">
        <v>6.2839999999999998</v>
      </c>
      <c r="K2277">
        <v>6.7</v>
      </c>
      <c r="L2277">
        <v>6.0819999999999999</v>
      </c>
    </row>
    <row r="2278" spans="1:12" x14ac:dyDescent="0.2">
      <c r="A2278" s="36">
        <v>46222.576388888898</v>
      </c>
      <c r="B2278">
        <v>6.1070000000000002</v>
      </c>
      <c r="C2278">
        <v>5.3819999999999997</v>
      </c>
      <c r="D2278">
        <v>6.5339999999999998</v>
      </c>
      <c r="E2278">
        <v>7.0469999999999997</v>
      </c>
      <c r="F2278">
        <v>8.0820000000000007</v>
      </c>
      <c r="G2278">
        <v>8.8000000000000007</v>
      </c>
      <c r="H2278">
        <v>8.1999999999999993</v>
      </c>
      <c r="I2278" s="37">
        <f t="shared" si="35"/>
        <v>7.1645714285714286</v>
      </c>
      <c r="J2278">
        <v>4.4960000000000004</v>
      </c>
      <c r="K2278">
        <v>6.5019999999999998</v>
      </c>
      <c r="L2278">
        <v>5.718</v>
      </c>
    </row>
    <row r="2279" spans="1:12" x14ac:dyDescent="0.2">
      <c r="A2279" s="36">
        <v>46222.583333333299</v>
      </c>
      <c r="B2279">
        <v>6.032</v>
      </c>
      <c r="C2279">
        <v>6.1239999999999997</v>
      </c>
      <c r="D2279">
        <v>6.5439999999999996</v>
      </c>
      <c r="E2279">
        <v>6.343</v>
      </c>
      <c r="F2279">
        <v>7.298</v>
      </c>
      <c r="G2279">
        <v>10.7</v>
      </c>
      <c r="H2279">
        <v>9.9</v>
      </c>
      <c r="I2279" s="37">
        <f t="shared" si="35"/>
        <v>7.5629999999999997</v>
      </c>
      <c r="J2279">
        <v>6.3730000000000002</v>
      </c>
      <c r="K2279">
        <v>6.5</v>
      </c>
      <c r="L2279">
        <v>7.7519999999999998</v>
      </c>
    </row>
    <row r="2280" spans="1:12" x14ac:dyDescent="0.2">
      <c r="A2280" s="36">
        <v>46222.590277777803</v>
      </c>
      <c r="B2280">
        <v>7.3170000000000002</v>
      </c>
      <c r="C2280">
        <v>6.5659999999999998</v>
      </c>
      <c r="D2280">
        <v>6.8419999999999996</v>
      </c>
      <c r="E2280">
        <v>6.45</v>
      </c>
      <c r="F2280">
        <v>8.7690000000000001</v>
      </c>
      <c r="G2280">
        <v>11.2</v>
      </c>
      <c r="H2280">
        <v>11.9</v>
      </c>
      <c r="I2280" s="37">
        <f t="shared" si="35"/>
        <v>8.4348571428571422</v>
      </c>
      <c r="J2280">
        <v>7.92</v>
      </c>
      <c r="K2280">
        <v>9.7089999999999996</v>
      </c>
      <c r="L2280">
        <v>8.3949999999999996</v>
      </c>
    </row>
    <row r="2281" spans="1:12" x14ac:dyDescent="0.2">
      <c r="A2281" s="36">
        <v>46222.597222222197</v>
      </c>
      <c r="B2281">
        <v>7.35</v>
      </c>
      <c r="C2281">
        <v>6.0380000000000003</v>
      </c>
      <c r="D2281">
        <v>8.532</v>
      </c>
      <c r="E2281">
        <v>8.8580000000000005</v>
      </c>
      <c r="F2281">
        <v>7.3559999999999999</v>
      </c>
      <c r="G2281">
        <v>11.3</v>
      </c>
      <c r="H2281">
        <v>11.5</v>
      </c>
      <c r="I2281" s="37">
        <f t="shared" si="35"/>
        <v>8.7048571428571417</v>
      </c>
      <c r="J2281">
        <v>6.7560000000000002</v>
      </c>
      <c r="K2281">
        <v>8.2040000000000006</v>
      </c>
      <c r="L2281">
        <v>8.5009999999999994</v>
      </c>
    </row>
    <row r="2282" spans="1:12" x14ac:dyDescent="0.2">
      <c r="A2282" s="36">
        <v>46222.604166666701</v>
      </c>
      <c r="B2282">
        <v>8.3789999999999996</v>
      </c>
      <c r="C2282">
        <v>7.1859999999999999</v>
      </c>
      <c r="D2282">
        <v>8.0039999999999996</v>
      </c>
      <c r="E2282">
        <v>8.2799999999999994</v>
      </c>
      <c r="F2282">
        <v>7.9029999999999996</v>
      </c>
      <c r="G2282">
        <v>11.6</v>
      </c>
      <c r="H2282">
        <v>12</v>
      </c>
      <c r="I2282" s="37">
        <f t="shared" si="35"/>
        <v>9.0502857142857138</v>
      </c>
      <c r="J2282">
        <v>8.8179999999999996</v>
      </c>
      <c r="K2282">
        <v>9.6319999999999997</v>
      </c>
      <c r="L2282">
        <v>7.4589999999999996</v>
      </c>
    </row>
    <row r="2283" spans="1:12" x14ac:dyDescent="0.2">
      <c r="A2283" s="36">
        <v>46222.611111111102</v>
      </c>
      <c r="B2283">
        <v>5.6989999999999998</v>
      </c>
      <c r="C2283">
        <v>6.0970000000000004</v>
      </c>
      <c r="D2283">
        <v>6.18</v>
      </c>
      <c r="E2283">
        <v>5.8010000000000002</v>
      </c>
      <c r="F2283">
        <v>5.6749999999999998</v>
      </c>
      <c r="G2283">
        <v>11.1</v>
      </c>
      <c r="H2283">
        <v>10</v>
      </c>
      <c r="I2283" s="37">
        <f t="shared" si="35"/>
        <v>7.2217142857142855</v>
      </c>
      <c r="J2283">
        <v>9.17</v>
      </c>
      <c r="K2283">
        <v>9.82</v>
      </c>
      <c r="L2283">
        <v>9.4429999999999996</v>
      </c>
    </row>
    <row r="2284" spans="1:12" x14ac:dyDescent="0.2">
      <c r="A2284" s="36">
        <v>46222.618055555598</v>
      </c>
      <c r="B2284">
        <v>6.4740000000000002</v>
      </c>
      <c r="C2284">
        <v>7.8849999999999998</v>
      </c>
      <c r="D2284">
        <v>7.49</v>
      </c>
      <c r="E2284">
        <v>6.8150000000000004</v>
      </c>
      <c r="F2284">
        <v>6.3760000000000003</v>
      </c>
      <c r="G2284">
        <v>10.9</v>
      </c>
      <c r="H2284">
        <v>9.6</v>
      </c>
      <c r="I2284" s="37">
        <f t="shared" si="35"/>
        <v>7.9342857142857142</v>
      </c>
      <c r="J2284">
        <v>9.4849999999999994</v>
      </c>
      <c r="K2284">
        <v>11.317</v>
      </c>
      <c r="L2284">
        <v>9.4220000000000006</v>
      </c>
    </row>
    <row r="2285" spans="1:12" x14ac:dyDescent="0.2">
      <c r="A2285" s="36">
        <v>46222.625</v>
      </c>
      <c r="B2285">
        <v>5.52</v>
      </c>
      <c r="C2285">
        <v>7.7889999999999997</v>
      </c>
      <c r="D2285">
        <v>8.51</v>
      </c>
      <c r="E2285">
        <v>7.8150000000000004</v>
      </c>
      <c r="F2285">
        <v>8.5670000000000002</v>
      </c>
      <c r="G2285">
        <v>10.199999999999999</v>
      </c>
      <c r="H2285">
        <v>9.1</v>
      </c>
      <c r="I2285" s="37">
        <f t="shared" si="35"/>
        <v>8.2144285714285719</v>
      </c>
      <c r="J2285">
        <v>8.6969999999999992</v>
      </c>
      <c r="K2285">
        <v>11.026</v>
      </c>
      <c r="L2285">
        <v>8.6259999999999994</v>
      </c>
    </row>
    <row r="2286" spans="1:12" x14ac:dyDescent="0.2">
      <c r="A2286" s="36">
        <v>46222.631944444503</v>
      </c>
      <c r="B2286">
        <v>8.4779999999999998</v>
      </c>
      <c r="C2286">
        <v>8.859</v>
      </c>
      <c r="D2286">
        <v>8.9269999999999996</v>
      </c>
      <c r="E2286">
        <v>10.920999999999999</v>
      </c>
      <c r="F2286">
        <v>9.2029999999999994</v>
      </c>
      <c r="G2286">
        <v>9.1</v>
      </c>
      <c r="H2286">
        <v>8.3000000000000007</v>
      </c>
      <c r="I2286" s="37">
        <f t="shared" si="35"/>
        <v>9.1125714285714299</v>
      </c>
      <c r="J2286">
        <v>9.1859999999999999</v>
      </c>
      <c r="K2286">
        <v>10.004</v>
      </c>
      <c r="L2286">
        <v>9.6839999999999993</v>
      </c>
    </row>
    <row r="2287" spans="1:12" x14ac:dyDescent="0.2">
      <c r="A2287" s="36">
        <v>46222.638888888898</v>
      </c>
      <c r="B2287">
        <v>9.3529999999999998</v>
      </c>
      <c r="C2287">
        <v>9.52</v>
      </c>
      <c r="D2287">
        <v>9.3460000000000001</v>
      </c>
      <c r="E2287">
        <v>10.141999999999999</v>
      </c>
      <c r="F2287">
        <v>7.5620000000000003</v>
      </c>
      <c r="G2287">
        <v>7.3</v>
      </c>
      <c r="H2287">
        <v>6.9</v>
      </c>
      <c r="I2287" s="37">
        <f t="shared" si="35"/>
        <v>8.5889999999999986</v>
      </c>
      <c r="J2287">
        <v>6.9770000000000003</v>
      </c>
      <c r="K2287">
        <v>9.923</v>
      </c>
      <c r="L2287">
        <v>7.4729999999999999</v>
      </c>
    </row>
    <row r="2288" spans="1:12" x14ac:dyDescent="0.2">
      <c r="A2288" s="36">
        <v>46222.645833333299</v>
      </c>
      <c r="B2288">
        <v>7.7229999999999999</v>
      </c>
      <c r="C2288">
        <v>10.153</v>
      </c>
      <c r="D2288">
        <v>8.2309999999999999</v>
      </c>
      <c r="E2288">
        <v>9.7420000000000009</v>
      </c>
      <c r="F2288">
        <v>9.4930000000000003</v>
      </c>
      <c r="G2288">
        <v>7.3</v>
      </c>
      <c r="H2288">
        <v>7.1</v>
      </c>
      <c r="I2288" s="37">
        <f t="shared" si="35"/>
        <v>8.5345714285714287</v>
      </c>
      <c r="J2288">
        <v>6.8520000000000003</v>
      </c>
      <c r="K2288">
        <v>8.4730000000000008</v>
      </c>
      <c r="L2288">
        <v>8.875</v>
      </c>
    </row>
    <row r="2289" spans="1:12" x14ac:dyDescent="0.2">
      <c r="A2289" s="36">
        <v>46222.652777777803</v>
      </c>
      <c r="B2289">
        <v>9.1489999999999991</v>
      </c>
      <c r="C2289">
        <v>9.3339999999999996</v>
      </c>
      <c r="D2289">
        <v>9.8149999999999995</v>
      </c>
      <c r="E2289">
        <v>10.603999999999999</v>
      </c>
      <c r="F2289">
        <v>9.09</v>
      </c>
      <c r="G2289">
        <v>7.3</v>
      </c>
      <c r="H2289">
        <v>7.7</v>
      </c>
      <c r="I2289" s="37">
        <f t="shared" si="35"/>
        <v>8.9988571428571422</v>
      </c>
      <c r="J2289">
        <v>8.0660000000000007</v>
      </c>
      <c r="K2289">
        <v>9.5410000000000004</v>
      </c>
      <c r="L2289">
        <v>7.3179999999999996</v>
      </c>
    </row>
    <row r="2290" spans="1:12" x14ac:dyDescent="0.2">
      <c r="A2290" s="36">
        <v>46222.659722222197</v>
      </c>
      <c r="B2290">
        <v>7.3410000000000002</v>
      </c>
      <c r="C2290">
        <v>8.6039999999999992</v>
      </c>
      <c r="D2290">
        <v>8.6880000000000006</v>
      </c>
      <c r="E2290">
        <v>8.8740000000000006</v>
      </c>
      <c r="F2290">
        <v>7.4989999999999997</v>
      </c>
      <c r="G2290">
        <v>7.3</v>
      </c>
      <c r="H2290">
        <v>7.6</v>
      </c>
      <c r="I2290" s="37">
        <f t="shared" si="35"/>
        <v>7.9865714285714295</v>
      </c>
      <c r="J2290">
        <v>6.5720000000000001</v>
      </c>
      <c r="K2290">
        <v>8.7110000000000003</v>
      </c>
      <c r="L2290">
        <v>7.7030000000000003</v>
      </c>
    </row>
    <row r="2291" spans="1:12" x14ac:dyDescent="0.2">
      <c r="A2291" s="36">
        <v>46222.666666666701</v>
      </c>
      <c r="B2291">
        <v>7.1440000000000001</v>
      </c>
      <c r="C2291">
        <v>8.2910000000000004</v>
      </c>
      <c r="D2291">
        <v>8.9480000000000004</v>
      </c>
      <c r="E2291">
        <v>8.8309999999999995</v>
      </c>
      <c r="F2291">
        <v>8.2910000000000004</v>
      </c>
      <c r="G2291">
        <v>7.1</v>
      </c>
      <c r="H2291">
        <v>7.2</v>
      </c>
      <c r="I2291" s="37">
        <f t="shared" si="35"/>
        <v>7.972142857142857</v>
      </c>
      <c r="J2291">
        <v>5.9480000000000004</v>
      </c>
      <c r="K2291">
        <v>7.5179999999999998</v>
      </c>
      <c r="L2291">
        <v>7.8490000000000002</v>
      </c>
    </row>
    <row r="2292" spans="1:12" x14ac:dyDescent="0.2">
      <c r="A2292" s="36">
        <v>46222.673611111102</v>
      </c>
      <c r="B2292">
        <v>9.4939999999999998</v>
      </c>
      <c r="C2292">
        <v>7.5869999999999997</v>
      </c>
      <c r="D2292">
        <v>7.8410000000000002</v>
      </c>
      <c r="E2292">
        <v>9.49</v>
      </c>
      <c r="F2292">
        <v>7.4450000000000003</v>
      </c>
      <c r="G2292">
        <v>7.2</v>
      </c>
      <c r="H2292">
        <v>7.4</v>
      </c>
      <c r="I2292" s="37">
        <f t="shared" si="35"/>
        <v>8.0652857142857144</v>
      </c>
      <c r="J2292">
        <v>9.2690000000000001</v>
      </c>
      <c r="K2292">
        <v>6.0190000000000001</v>
      </c>
      <c r="L2292">
        <v>7.1980000000000004</v>
      </c>
    </row>
    <row r="2293" spans="1:12" x14ac:dyDescent="0.2">
      <c r="A2293" s="36">
        <v>46222.680555555598</v>
      </c>
      <c r="B2293">
        <v>8.298</v>
      </c>
      <c r="C2293">
        <v>8.67</v>
      </c>
      <c r="D2293">
        <v>8.1790000000000003</v>
      </c>
      <c r="E2293">
        <v>8.8919999999999995</v>
      </c>
      <c r="F2293">
        <v>8.2910000000000004</v>
      </c>
      <c r="G2293">
        <v>7.6</v>
      </c>
      <c r="H2293">
        <v>7.5</v>
      </c>
      <c r="I2293" s="37">
        <f t="shared" si="35"/>
        <v>8.2042857142857137</v>
      </c>
      <c r="J2293">
        <v>5.6719999999999997</v>
      </c>
      <c r="K2293">
        <v>8.33</v>
      </c>
      <c r="L2293">
        <v>5.7080000000000002</v>
      </c>
    </row>
    <row r="2294" spans="1:12" x14ac:dyDescent="0.2">
      <c r="A2294" s="36">
        <v>46222.6875</v>
      </c>
      <c r="B2294">
        <v>5.4729999999999999</v>
      </c>
      <c r="C2294">
        <v>5.891</v>
      </c>
      <c r="D2294">
        <v>7.8159999999999998</v>
      </c>
      <c r="E2294">
        <v>7.2889999999999997</v>
      </c>
      <c r="F2294">
        <v>8.9640000000000004</v>
      </c>
      <c r="G2294">
        <v>6.5</v>
      </c>
      <c r="H2294">
        <v>6.6</v>
      </c>
      <c r="I2294" s="37">
        <f t="shared" si="35"/>
        <v>6.9332857142857147</v>
      </c>
      <c r="J2294">
        <v>5.0510000000000002</v>
      </c>
      <c r="K2294">
        <v>7.77</v>
      </c>
      <c r="L2294">
        <v>6.4470000000000001</v>
      </c>
    </row>
    <row r="2295" spans="1:12" x14ac:dyDescent="0.2">
      <c r="A2295" s="36">
        <v>46222.701388888898</v>
      </c>
      <c r="B2295">
        <v>7.6269999999999998</v>
      </c>
      <c r="C2295">
        <v>7.9450000000000003</v>
      </c>
      <c r="D2295">
        <v>7.8040000000000003</v>
      </c>
      <c r="E2295">
        <v>7.8449999999999998</v>
      </c>
      <c r="F2295">
        <v>7.0780000000000003</v>
      </c>
      <c r="G2295">
        <v>7.1</v>
      </c>
      <c r="H2295">
        <v>6.8</v>
      </c>
      <c r="I2295" s="37">
        <f t="shared" si="35"/>
        <v>7.4569999999999999</v>
      </c>
      <c r="J2295">
        <v>5.2270000000000003</v>
      </c>
      <c r="K2295">
        <v>8.5850000000000009</v>
      </c>
      <c r="L2295">
        <v>7.3710000000000004</v>
      </c>
    </row>
    <row r="2296" spans="1:12" x14ac:dyDescent="0.2">
      <c r="A2296" s="36">
        <v>46222.708333333299</v>
      </c>
      <c r="B2296">
        <v>6.359</v>
      </c>
      <c r="C2296">
        <v>6.7320000000000002</v>
      </c>
      <c r="D2296">
        <v>6.5839999999999996</v>
      </c>
      <c r="E2296">
        <v>8.3409999999999993</v>
      </c>
      <c r="F2296">
        <v>7.5090000000000003</v>
      </c>
      <c r="G2296">
        <v>5.3</v>
      </c>
      <c r="H2296">
        <v>6</v>
      </c>
      <c r="I2296" s="37">
        <f t="shared" si="35"/>
        <v>6.6892857142857141</v>
      </c>
      <c r="J2296">
        <v>5.8010000000000002</v>
      </c>
      <c r="K2296">
        <v>6.9470000000000001</v>
      </c>
      <c r="L2296">
        <v>6.12</v>
      </c>
    </row>
    <row r="2297" spans="1:12" x14ac:dyDescent="0.2">
      <c r="A2297" s="36">
        <v>46222.715277777803</v>
      </c>
      <c r="B2297">
        <v>6.61</v>
      </c>
      <c r="C2297">
        <v>7.4770000000000003</v>
      </c>
      <c r="D2297">
        <v>7.8380000000000001</v>
      </c>
      <c r="E2297">
        <v>9.3290000000000006</v>
      </c>
      <c r="F2297">
        <v>8.3360000000000003</v>
      </c>
      <c r="G2297">
        <v>7.5</v>
      </c>
      <c r="H2297">
        <v>8.1999999999999993</v>
      </c>
      <c r="I2297" s="37">
        <f t="shared" si="35"/>
        <v>7.8985714285714295</v>
      </c>
      <c r="J2297">
        <v>5.556</v>
      </c>
      <c r="K2297">
        <v>8.6300000000000008</v>
      </c>
      <c r="L2297">
        <v>5.8550000000000004</v>
      </c>
    </row>
    <row r="2298" spans="1:12" x14ac:dyDescent="0.2">
      <c r="A2298" s="36">
        <v>46222.722222222197</v>
      </c>
      <c r="B2298">
        <v>6.78</v>
      </c>
      <c r="C2298">
        <v>6.8780000000000001</v>
      </c>
      <c r="D2298">
        <v>8.2260000000000009</v>
      </c>
      <c r="E2298">
        <v>7.9939999999999998</v>
      </c>
      <c r="F2298">
        <v>8.907</v>
      </c>
      <c r="G2298">
        <v>8.1</v>
      </c>
      <c r="H2298">
        <v>7.8</v>
      </c>
      <c r="I2298" s="37">
        <f t="shared" si="35"/>
        <v>7.8121428571428568</v>
      </c>
      <c r="J2298">
        <v>5.984</v>
      </c>
      <c r="K2298">
        <v>8.0060000000000002</v>
      </c>
      <c r="L2298">
        <v>8.2430000000000003</v>
      </c>
    </row>
    <row r="2299" spans="1:12" x14ac:dyDescent="0.2">
      <c r="A2299" s="36">
        <v>46222.729166666701</v>
      </c>
      <c r="B2299">
        <v>7.1130000000000004</v>
      </c>
      <c r="C2299">
        <v>5.6740000000000004</v>
      </c>
      <c r="D2299">
        <v>8.0380000000000003</v>
      </c>
      <c r="E2299">
        <v>7.2670000000000003</v>
      </c>
      <c r="F2299">
        <v>10.627000000000001</v>
      </c>
      <c r="G2299">
        <v>8.6</v>
      </c>
      <c r="H2299">
        <v>9.5</v>
      </c>
      <c r="I2299" s="37">
        <f t="shared" si="35"/>
        <v>8.1170000000000009</v>
      </c>
      <c r="J2299">
        <v>7.133</v>
      </c>
      <c r="K2299">
        <v>7.17</v>
      </c>
      <c r="L2299">
        <v>8.7710000000000008</v>
      </c>
    </row>
    <row r="2300" spans="1:12" x14ac:dyDescent="0.2">
      <c r="A2300" s="36">
        <v>46222.736111111102</v>
      </c>
      <c r="B2300">
        <v>5.7249999999999996</v>
      </c>
      <c r="C2300">
        <v>5.4909999999999997</v>
      </c>
      <c r="D2300">
        <v>8.3219999999999992</v>
      </c>
      <c r="E2300">
        <v>7.2880000000000003</v>
      </c>
      <c r="F2300">
        <v>9.2089999999999996</v>
      </c>
      <c r="G2300">
        <v>8.6999999999999993</v>
      </c>
      <c r="H2300">
        <v>9.1</v>
      </c>
      <c r="I2300" s="37">
        <f t="shared" si="35"/>
        <v>7.6907142857142858</v>
      </c>
      <c r="J2300">
        <v>5.9589999999999996</v>
      </c>
      <c r="K2300">
        <v>9.3480000000000008</v>
      </c>
      <c r="L2300">
        <v>9.2050000000000001</v>
      </c>
    </row>
    <row r="2301" spans="1:12" x14ac:dyDescent="0.2">
      <c r="A2301" s="36">
        <v>46222.743055555598</v>
      </c>
      <c r="B2301">
        <v>4.6159999999999997</v>
      </c>
      <c r="C2301">
        <v>6.0940000000000003</v>
      </c>
      <c r="D2301">
        <v>7.9720000000000004</v>
      </c>
      <c r="E2301">
        <v>5.8250000000000002</v>
      </c>
      <c r="F2301">
        <v>7.5010000000000003</v>
      </c>
      <c r="G2301">
        <v>7.8</v>
      </c>
      <c r="H2301">
        <v>7.4</v>
      </c>
      <c r="I2301" s="37">
        <f t="shared" si="35"/>
        <v>6.7439999999999998</v>
      </c>
      <c r="J2301">
        <v>6.8109999999999999</v>
      </c>
      <c r="K2301">
        <v>9.5960000000000001</v>
      </c>
      <c r="L2301">
        <v>8.15</v>
      </c>
    </row>
    <row r="2302" spans="1:12" x14ac:dyDescent="0.2">
      <c r="A2302" s="36">
        <v>46222.75</v>
      </c>
      <c r="B2302">
        <v>6.0730000000000004</v>
      </c>
      <c r="C2302">
        <v>8.18</v>
      </c>
      <c r="D2302">
        <v>8.3209999999999997</v>
      </c>
      <c r="E2302">
        <v>8.2970000000000006</v>
      </c>
      <c r="F2302">
        <v>8.1150000000000002</v>
      </c>
      <c r="G2302">
        <v>9.5</v>
      </c>
      <c r="H2302">
        <v>7.9</v>
      </c>
      <c r="I2302" s="37">
        <f t="shared" si="35"/>
        <v>8.0551428571428563</v>
      </c>
      <c r="J2302">
        <v>8.7959999999999994</v>
      </c>
      <c r="K2302">
        <v>9.8420000000000005</v>
      </c>
      <c r="L2302">
        <v>8.8179999999999996</v>
      </c>
    </row>
    <row r="2303" spans="1:12" x14ac:dyDescent="0.2">
      <c r="A2303" s="36">
        <v>46222.756944444503</v>
      </c>
      <c r="B2303">
        <v>7.6449999999999996</v>
      </c>
      <c r="C2303">
        <v>10.856</v>
      </c>
      <c r="D2303">
        <v>9.5310000000000006</v>
      </c>
      <c r="E2303">
        <v>10.079000000000001</v>
      </c>
      <c r="F2303">
        <v>9.8119999999999994</v>
      </c>
      <c r="G2303">
        <v>9.1</v>
      </c>
      <c r="H2303">
        <v>7.9</v>
      </c>
      <c r="I2303" s="37">
        <f t="shared" si="35"/>
        <v>9.2747142857142855</v>
      </c>
      <c r="J2303">
        <v>8.5259999999999998</v>
      </c>
      <c r="K2303">
        <v>9.2279999999999998</v>
      </c>
      <c r="L2303">
        <v>9.1910000000000007</v>
      </c>
    </row>
    <row r="2304" spans="1:12" x14ac:dyDescent="0.2">
      <c r="A2304" s="36">
        <v>46222.763888888898</v>
      </c>
      <c r="B2304">
        <v>8.8650000000000002</v>
      </c>
      <c r="C2304">
        <v>10.555</v>
      </c>
      <c r="D2304">
        <v>8.8729999999999993</v>
      </c>
      <c r="E2304">
        <v>11.167</v>
      </c>
      <c r="F2304">
        <v>9.6579999999999995</v>
      </c>
      <c r="G2304">
        <v>10.5</v>
      </c>
      <c r="H2304">
        <v>9.3000000000000007</v>
      </c>
      <c r="I2304" s="37">
        <f t="shared" si="35"/>
        <v>9.8454285714285721</v>
      </c>
      <c r="J2304">
        <v>9.9939999999999998</v>
      </c>
      <c r="K2304">
        <v>10.11</v>
      </c>
      <c r="L2304">
        <v>8.7720000000000002</v>
      </c>
    </row>
    <row r="2305" spans="1:12" x14ac:dyDescent="0.2">
      <c r="A2305" s="36">
        <v>46222.770833333299</v>
      </c>
      <c r="B2305">
        <v>8.8979999999999997</v>
      </c>
      <c r="C2305">
        <v>9.2260000000000009</v>
      </c>
      <c r="D2305">
        <v>11.063000000000001</v>
      </c>
      <c r="E2305">
        <v>10.525</v>
      </c>
      <c r="F2305">
        <v>9.8179999999999996</v>
      </c>
      <c r="G2305">
        <v>10.9</v>
      </c>
      <c r="H2305">
        <v>11.3</v>
      </c>
      <c r="I2305" s="37">
        <f t="shared" si="35"/>
        <v>10.247142857142858</v>
      </c>
      <c r="J2305">
        <v>8.9949999999999992</v>
      </c>
      <c r="K2305">
        <v>10.781000000000001</v>
      </c>
      <c r="L2305">
        <v>8.8879999999999999</v>
      </c>
    </row>
    <row r="2306" spans="1:12" x14ac:dyDescent="0.2">
      <c r="A2306" s="36">
        <v>46222.784722222197</v>
      </c>
      <c r="B2306">
        <v>7.3559999999999999</v>
      </c>
      <c r="C2306">
        <v>9.4290000000000003</v>
      </c>
      <c r="D2306">
        <v>10.308</v>
      </c>
      <c r="E2306">
        <v>7.2050000000000001</v>
      </c>
      <c r="F2306">
        <v>9.3260000000000005</v>
      </c>
      <c r="G2306">
        <v>8.9</v>
      </c>
      <c r="H2306">
        <v>8.5</v>
      </c>
      <c r="I2306" s="37">
        <f t="shared" si="35"/>
        <v>8.7177142857142851</v>
      </c>
      <c r="J2306">
        <v>8.99</v>
      </c>
      <c r="K2306">
        <v>8.3970000000000002</v>
      </c>
      <c r="L2306">
        <v>9.3369999999999997</v>
      </c>
    </row>
    <row r="2307" spans="1:12" x14ac:dyDescent="0.2">
      <c r="A2307" s="36">
        <v>46222.791666666701</v>
      </c>
      <c r="B2307">
        <v>7.3979999999999997</v>
      </c>
      <c r="C2307">
        <v>8.4350000000000005</v>
      </c>
      <c r="D2307">
        <v>7.1859999999999999</v>
      </c>
      <c r="E2307">
        <v>9.0069999999999997</v>
      </c>
      <c r="F2307">
        <v>7.1459999999999999</v>
      </c>
      <c r="G2307">
        <v>9.6</v>
      </c>
      <c r="H2307">
        <v>9.1999999999999993</v>
      </c>
      <c r="I2307" s="37">
        <f t="shared" si="35"/>
        <v>8.2817142857142851</v>
      </c>
      <c r="J2307">
        <v>7.3789999999999996</v>
      </c>
      <c r="K2307">
        <v>9.8000000000000007</v>
      </c>
      <c r="L2307">
        <v>7.7539999999999996</v>
      </c>
    </row>
    <row r="2308" spans="1:12" x14ac:dyDescent="0.2">
      <c r="A2308" s="36">
        <v>46222.798611111102</v>
      </c>
      <c r="B2308">
        <v>6.5490000000000004</v>
      </c>
      <c r="C2308">
        <v>8.4269999999999996</v>
      </c>
      <c r="D2308">
        <v>8.4670000000000005</v>
      </c>
      <c r="E2308">
        <v>9.7159999999999993</v>
      </c>
      <c r="F2308">
        <v>6.7670000000000003</v>
      </c>
      <c r="G2308">
        <v>10</v>
      </c>
      <c r="H2308">
        <v>9.4</v>
      </c>
      <c r="I2308" s="37">
        <f t="shared" si="35"/>
        <v>8.475142857142858</v>
      </c>
      <c r="J2308">
        <v>7.593</v>
      </c>
      <c r="K2308">
        <v>10.680999999999999</v>
      </c>
      <c r="L2308">
        <v>8.7720000000000002</v>
      </c>
    </row>
    <row r="2309" spans="1:12" x14ac:dyDescent="0.2">
      <c r="A2309" s="36">
        <v>46222.805555555598</v>
      </c>
      <c r="B2309">
        <v>8.3650000000000002</v>
      </c>
      <c r="C2309">
        <v>10.006</v>
      </c>
      <c r="D2309">
        <v>9.1219999999999999</v>
      </c>
      <c r="E2309">
        <v>9.4</v>
      </c>
      <c r="F2309">
        <v>8.3960000000000008</v>
      </c>
      <c r="G2309">
        <v>9.6999999999999993</v>
      </c>
      <c r="H2309">
        <v>7.9</v>
      </c>
      <c r="I2309" s="37">
        <f t="shared" si="35"/>
        <v>8.9841428571428583</v>
      </c>
      <c r="J2309">
        <v>7.8239999999999998</v>
      </c>
      <c r="K2309">
        <v>9.4939999999999998</v>
      </c>
      <c r="L2309">
        <v>8.3260000000000005</v>
      </c>
    </row>
    <row r="2310" spans="1:12" x14ac:dyDescent="0.2">
      <c r="A2310" s="36">
        <v>46222.8125</v>
      </c>
      <c r="B2310">
        <v>6.4909999999999997</v>
      </c>
      <c r="C2310">
        <v>7.8109999999999999</v>
      </c>
      <c r="D2310">
        <v>8.43</v>
      </c>
      <c r="E2310">
        <v>8.3859999999999992</v>
      </c>
      <c r="F2310">
        <v>7.0449999999999999</v>
      </c>
      <c r="G2310">
        <v>8.6</v>
      </c>
      <c r="H2310">
        <v>8.3000000000000007</v>
      </c>
      <c r="I2310" s="37">
        <f t="shared" si="35"/>
        <v>7.8661428571428571</v>
      </c>
      <c r="J2310">
        <v>6.4409999999999998</v>
      </c>
      <c r="K2310">
        <v>10.208</v>
      </c>
      <c r="L2310">
        <v>8.2140000000000004</v>
      </c>
    </row>
    <row r="2311" spans="1:12" x14ac:dyDescent="0.2">
      <c r="A2311" s="36">
        <v>46222.826388888898</v>
      </c>
      <c r="B2311">
        <v>6.31</v>
      </c>
      <c r="C2311">
        <v>7.2380000000000004</v>
      </c>
      <c r="D2311">
        <v>7.8689999999999998</v>
      </c>
      <c r="E2311">
        <v>8.5210000000000008</v>
      </c>
      <c r="F2311">
        <v>7.3520000000000003</v>
      </c>
      <c r="G2311">
        <v>9.8000000000000007</v>
      </c>
      <c r="H2311">
        <v>10.199999999999999</v>
      </c>
      <c r="I2311" s="37">
        <f t="shared" si="35"/>
        <v>8.1842857142857159</v>
      </c>
      <c r="J2311">
        <v>6.2569999999999997</v>
      </c>
      <c r="K2311">
        <v>8.7669999999999995</v>
      </c>
      <c r="L2311">
        <v>8.1820000000000004</v>
      </c>
    </row>
    <row r="2312" spans="1:12" x14ac:dyDescent="0.2">
      <c r="A2312" s="36">
        <v>46222.833333333299</v>
      </c>
      <c r="B2312">
        <v>4.9580000000000002</v>
      </c>
      <c r="C2312">
        <v>6.9340000000000002</v>
      </c>
      <c r="D2312">
        <v>7.6079999999999997</v>
      </c>
      <c r="E2312">
        <v>6.952</v>
      </c>
      <c r="F2312">
        <v>7.7439999999999998</v>
      </c>
      <c r="G2312">
        <v>7.4</v>
      </c>
      <c r="H2312">
        <v>6.5</v>
      </c>
      <c r="I2312" s="37">
        <f t="shared" ref="I2312:I2375" si="36">AVERAGE(B2312:H2312)</f>
        <v>6.8708571428571421</v>
      </c>
      <c r="J2312">
        <v>5.819</v>
      </c>
      <c r="K2312">
        <v>7.5039999999999996</v>
      </c>
      <c r="L2312">
        <v>7.9320000000000004</v>
      </c>
    </row>
    <row r="2313" spans="1:12" x14ac:dyDescent="0.2">
      <c r="A2313" s="36">
        <v>46222.840277777803</v>
      </c>
      <c r="B2313">
        <v>4.8390000000000004</v>
      </c>
      <c r="C2313">
        <v>7.0789999999999997</v>
      </c>
      <c r="D2313">
        <v>7.8239999999999998</v>
      </c>
      <c r="E2313">
        <v>5.9080000000000004</v>
      </c>
      <c r="F2313">
        <v>6.1390000000000002</v>
      </c>
      <c r="G2313">
        <v>8.6</v>
      </c>
      <c r="H2313">
        <v>7.1</v>
      </c>
      <c r="I2313" s="37">
        <f t="shared" si="36"/>
        <v>6.7841428571428564</v>
      </c>
      <c r="J2313">
        <v>6.4029999999999996</v>
      </c>
      <c r="K2313">
        <v>7.1020000000000003</v>
      </c>
      <c r="L2313">
        <v>7.62</v>
      </c>
    </row>
    <row r="2314" spans="1:12" x14ac:dyDescent="0.2">
      <c r="A2314" s="36">
        <v>46222.847222222197</v>
      </c>
      <c r="B2314">
        <v>6.1189999999999998</v>
      </c>
      <c r="C2314">
        <v>7.3650000000000002</v>
      </c>
      <c r="D2314">
        <v>7.2009999999999996</v>
      </c>
      <c r="E2314">
        <v>6.8239999999999998</v>
      </c>
      <c r="F2314">
        <v>5.4340000000000002</v>
      </c>
      <c r="G2314">
        <v>7.8</v>
      </c>
      <c r="H2314">
        <v>7.5</v>
      </c>
      <c r="I2314" s="37">
        <f t="shared" si="36"/>
        <v>6.891857142857142</v>
      </c>
      <c r="J2314">
        <v>6.1609999999999996</v>
      </c>
      <c r="K2314">
        <v>7.1669999999999998</v>
      </c>
      <c r="L2314">
        <v>7.52</v>
      </c>
    </row>
    <row r="2315" spans="1:12" x14ac:dyDescent="0.2">
      <c r="A2315" s="36">
        <v>46222.861111111102</v>
      </c>
      <c r="B2315">
        <v>4.883</v>
      </c>
      <c r="C2315">
        <v>6.5090000000000003</v>
      </c>
      <c r="D2315">
        <v>6.3609999999999998</v>
      </c>
      <c r="E2315">
        <v>6.5629999999999997</v>
      </c>
      <c r="F2315">
        <v>5.5819999999999999</v>
      </c>
      <c r="G2315">
        <v>8</v>
      </c>
      <c r="H2315">
        <v>8.5</v>
      </c>
      <c r="I2315" s="37">
        <f t="shared" si="36"/>
        <v>6.6282857142857141</v>
      </c>
      <c r="J2315">
        <v>5.8410000000000002</v>
      </c>
      <c r="K2315">
        <v>8.2449999999999992</v>
      </c>
      <c r="L2315">
        <v>8.109</v>
      </c>
    </row>
    <row r="2316" spans="1:12" x14ac:dyDescent="0.2">
      <c r="A2316" s="36">
        <v>46222.868055555598</v>
      </c>
      <c r="B2316">
        <v>7.3460000000000001</v>
      </c>
      <c r="C2316">
        <v>7.585</v>
      </c>
      <c r="D2316">
        <v>8.2940000000000005</v>
      </c>
      <c r="E2316">
        <v>7.2370000000000001</v>
      </c>
      <c r="F2316">
        <v>8.1449999999999996</v>
      </c>
      <c r="G2316">
        <v>8.8000000000000007</v>
      </c>
      <c r="H2316">
        <v>8.5</v>
      </c>
      <c r="I2316" s="37">
        <f t="shared" si="36"/>
        <v>7.9867142857142852</v>
      </c>
      <c r="J2316">
        <v>5.8</v>
      </c>
      <c r="K2316">
        <v>8.6059999999999999</v>
      </c>
      <c r="L2316">
        <v>7.117</v>
      </c>
    </row>
    <row r="2317" spans="1:12" x14ac:dyDescent="0.2">
      <c r="A2317" s="36">
        <v>46222.881944444503</v>
      </c>
      <c r="B2317">
        <v>6.2919999999999998</v>
      </c>
      <c r="C2317">
        <v>8.5009999999999994</v>
      </c>
      <c r="D2317">
        <v>8.0950000000000006</v>
      </c>
      <c r="E2317">
        <v>8.1419999999999995</v>
      </c>
      <c r="F2317">
        <v>6.7850000000000001</v>
      </c>
      <c r="G2317">
        <v>7.5</v>
      </c>
      <c r="H2317">
        <v>6.6</v>
      </c>
      <c r="I2317" s="37">
        <f t="shared" si="36"/>
        <v>7.4164285714285709</v>
      </c>
      <c r="J2317">
        <v>4.9950000000000001</v>
      </c>
      <c r="K2317">
        <v>6.9269999999999996</v>
      </c>
      <c r="L2317">
        <v>6.5469999999999997</v>
      </c>
    </row>
    <row r="2318" spans="1:12" x14ac:dyDescent="0.2">
      <c r="A2318" s="36">
        <v>46222.888888888898</v>
      </c>
      <c r="B2318">
        <v>5.806</v>
      </c>
      <c r="C2318">
        <v>7.548</v>
      </c>
      <c r="D2318">
        <v>8.2270000000000003</v>
      </c>
      <c r="E2318">
        <v>7.3460000000000001</v>
      </c>
      <c r="F2318">
        <v>6.6509999999999998</v>
      </c>
      <c r="G2318">
        <v>6.7</v>
      </c>
      <c r="H2318">
        <v>5.9</v>
      </c>
      <c r="I2318" s="37">
        <f t="shared" si="36"/>
        <v>6.8825714285714295</v>
      </c>
      <c r="J2318">
        <v>4.6449999999999996</v>
      </c>
      <c r="K2318">
        <v>7.3570000000000002</v>
      </c>
      <c r="L2318">
        <v>6.7370000000000001</v>
      </c>
    </row>
    <row r="2319" spans="1:12" x14ac:dyDescent="0.2">
      <c r="A2319" s="36">
        <v>46222.895833333299</v>
      </c>
      <c r="B2319">
        <v>7.3259999999999996</v>
      </c>
      <c r="C2319">
        <v>7.484</v>
      </c>
      <c r="D2319">
        <v>7.5960000000000001</v>
      </c>
      <c r="E2319">
        <v>7.3319999999999999</v>
      </c>
      <c r="F2319">
        <v>5.8490000000000002</v>
      </c>
      <c r="G2319">
        <v>6.5</v>
      </c>
      <c r="H2319">
        <v>5.9</v>
      </c>
      <c r="I2319" s="37">
        <f t="shared" si="36"/>
        <v>6.8552857142857144</v>
      </c>
      <c r="J2319">
        <v>4.8079999999999998</v>
      </c>
      <c r="K2319">
        <v>7.5679999999999996</v>
      </c>
      <c r="L2319">
        <v>7.2939999999999996</v>
      </c>
    </row>
    <row r="2320" spans="1:12" x14ac:dyDescent="0.2">
      <c r="A2320" s="36">
        <v>46222.902777777803</v>
      </c>
      <c r="B2320">
        <v>6.16</v>
      </c>
      <c r="C2320">
        <v>7.157</v>
      </c>
      <c r="D2320">
        <v>7.3659999999999997</v>
      </c>
      <c r="E2320">
        <v>6.9169999999999998</v>
      </c>
      <c r="F2320">
        <v>6.0380000000000003</v>
      </c>
      <c r="G2320">
        <v>6.6</v>
      </c>
      <c r="H2320">
        <v>5.8</v>
      </c>
      <c r="I2320" s="37">
        <f t="shared" si="36"/>
        <v>6.5768571428571434</v>
      </c>
      <c r="J2320">
        <v>4.6909999999999998</v>
      </c>
      <c r="K2320">
        <v>7.7809999999999997</v>
      </c>
      <c r="L2320">
        <v>7.5960000000000001</v>
      </c>
    </row>
    <row r="2321" spans="1:12" x14ac:dyDescent="0.2">
      <c r="A2321" s="36">
        <v>46222.909722222197</v>
      </c>
      <c r="B2321">
        <v>6.6059999999999999</v>
      </c>
      <c r="C2321">
        <v>7.0449999999999999</v>
      </c>
      <c r="D2321">
        <v>7.2640000000000002</v>
      </c>
      <c r="E2321">
        <v>6.61</v>
      </c>
      <c r="F2321">
        <v>5.3369999999999997</v>
      </c>
      <c r="G2321">
        <v>6.9</v>
      </c>
      <c r="H2321">
        <v>5.9</v>
      </c>
      <c r="I2321" s="37">
        <f t="shared" si="36"/>
        <v>6.5231428571428562</v>
      </c>
      <c r="J2321">
        <v>4.5709999999999997</v>
      </c>
      <c r="K2321">
        <v>7.7080000000000002</v>
      </c>
      <c r="L2321">
        <v>7.9690000000000003</v>
      </c>
    </row>
    <row r="2322" spans="1:12" x14ac:dyDescent="0.2">
      <c r="A2322" s="36">
        <v>46222.916666666701</v>
      </c>
      <c r="B2322">
        <v>5.4770000000000003</v>
      </c>
      <c r="C2322">
        <v>7.2069999999999999</v>
      </c>
      <c r="D2322">
        <v>7.3920000000000003</v>
      </c>
      <c r="E2322">
        <v>6.87</v>
      </c>
      <c r="F2322">
        <v>5.2750000000000004</v>
      </c>
      <c r="G2322">
        <v>7.3</v>
      </c>
      <c r="H2322">
        <v>7</v>
      </c>
      <c r="I2322" s="37">
        <f t="shared" si="36"/>
        <v>6.6458571428571434</v>
      </c>
      <c r="J2322">
        <v>5.7190000000000003</v>
      </c>
      <c r="K2322">
        <v>7.82</v>
      </c>
      <c r="L2322">
        <v>7.657</v>
      </c>
    </row>
    <row r="2323" spans="1:12" x14ac:dyDescent="0.2">
      <c r="A2323" s="36">
        <v>46222.923611111102</v>
      </c>
      <c r="B2323">
        <v>5.0529999999999999</v>
      </c>
      <c r="C2323">
        <v>6.9480000000000004</v>
      </c>
      <c r="D2323">
        <v>7.2060000000000004</v>
      </c>
      <c r="E2323">
        <v>6.7080000000000002</v>
      </c>
      <c r="F2323">
        <v>6.0570000000000004</v>
      </c>
      <c r="G2323">
        <v>7.3</v>
      </c>
      <c r="H2323">
        <v>7.4</v>
      </c>
      <c r="I2323" s="37">
        <f t="shared" si="36"/>
        <v>6.6674285714285713</v>
      </c>
      <c r="J2323">
        <v>5.048</v>
      </c>
      <c r="K2323">
        <v>8.2810000000000006</v>
      </c>
      <c r="L2323">
        <v>6.6289999999999996</v>
      </c>
    </row>
    <row r="2324" spans="1:12" x14ac:dyDescent="0.2">
      <c r="A2324" s="36">
        <v>46222.930555555598</v>
      </c>
      <c r="B2324">
        <v>6.6180000000000003</v>
      </c>
      <c r="C2324">
        <v>6.835</v>
      </c>
      <c r="D2324">
        <v>7.0170000000000003</v>
      </c>
      <c r="E2324">
        <v>6.6109999999999998</v>
      </c>
      <c r="F2324">
        <v>5.2050000000000001</v>
      </c>
      <c r="G2324">
        <v>7</v>
      </c>
      <c r="H2324">
        <v>6.7</v>
      </c>
      <c r="I2324" s="37">
        <f t="shared" si="36"/>
        <v>6.5694285714285723</v>
      </c>
      <c r="J2324">
        <v>6.4390000000000001</v>
      </c>
      <c r="K2324">
        <v>6.7869999999999999</v>
      </c>
      <c r="L2324">
        <v>5.9859999999999998</v>
      </c>
    </row>
    <row r="2325" spans="1:12" x14ac:dyDescent="0.2">
      <c r="A2325" s="36">
        <v>46222.9375</v>
      </c>
      <c r="B2325">
        <v>5.1210000000000004</v>
      </c>
      <c r="C2325">
        <v>6.8369999999999997</v>
      </c>
      <c r="D2325">
        <v>6.69</v>
      </c>
      <c r="E2325">
        <v>6.4039999999999999</v>
      </c>
      <c r="F2325">
        <v>7.37</v>
      </c>
      <c r="G2325">
        <v>5.9</v>
      </c>
      <c r="H2325">
        <v>6</v>
      </c>
      <c r="I2325" s="37">
        <f t="shared" si="36"/>
        <v>6.331714285714285</v>
      </c>
      <c r="J2325">
        <v>8.9619999999999997</v>
      </c>
      <c r="K2325">
        <v>8.0980000000000008</v>
      </c>
      <c r="L2325">
        <v>7.8490000000000002</v>
      </c>
    </row>
    <row r="2326" spans="1:12" x14ac:dyDescent="0.2">
      <c r="A2326" s="36">
        <v>46222.944444444503</v>
      </c>
      <c r="B2326">
        <v>4.0030000000000001</v>
      </c>
      <c r="C2326">
        <v>6.024</v>
      </c>
      <c r="D2326">
        <v>6.6130000000000004</v>
      </c>
      <c r="E2326">
        <v>6.4790000000000001</v>
      </c>
      <c r="F2326">
        <v>6.7670000000000003</v>
      </c>
      <c r="G2326">
        <v>7.3</v>
      </c>
      <c r="H2326">
        <v>7.1</v>
      </c>
      <c r="I2326" s="37">
        <f t="shared" si="36"/>
        <v>6.3265714285714285</v>
      </c>
      <c r="J2326">
        <v>8.4329999999999998</v>
      </c>
      <c r="K2326">
        <v>9.5920000000000005</v>
      </c>
      <c r="L2326">
        <v>6.8860000000000001</v>
      </c>
    </row>
    <row r="2327" spans="1:12" x14ac:dyDescent="0.2">
      <c r="A2327" s="36">
        <v>46222.951388888898</v>
      </c>
      <c r="B2327">
        <v>4.907</v>
      </c>
      <c r="C2327">
        <v>4.8419999999999996</v>
      </c>
      <c r="D2327">
        <v>6.8330000000000002</v>
      </c>
      <c r="E2327">
        <v>6.2919999999999998</v>
      </c>
      <c r="F2327">
        <v>6.4450000000000003</v>
      </c>
      <c r="G2327">
        <v>7.3</v>
      </c>
      <c r="H2327">
        <v>6.5</v>
      </c>
      <c r="I2327" s="37">
        <f t="shared" si="36"/>
        <v>6.1598571428571427</v>
      </c>
      <c r="J2327">
        <v>8.8960000000000008</v>
      </c>
      <c r="K2327">
        <v>8.1609999999999996</v>
      </c>
      <c r="L2327">
        <v>6.444</v>
      </c>
    </row>
    <row r="2328" spans="1:12" x14ac:dyDescent="0.2">
      <c r="A2328" s="36">
        <v>46222.965277777803</v>
      </c>
      <c r="B2328">
        <v>5.6029999999999998</v>
      </c>
      <c r="C2328">
        <v>8.0570000000000004</v>
      </c>
      <c r="D2328">
        <v>9.0229999999999997</v>
      </c>
      <c r="E2328">
        <v>8.7029999999999994</v>
      </c>
      <c r="F2328">
        <v>8.4979999999999993</v>
      </c>
      <c r="G2328">
        <v>10.199999999999999</v>
      </c>
      <c r="H2328">
        <v>8.3000000000000007</v>
      </c>
      <c r="I2328" s="37">
        <f t="shared" si="36"/>
        <v>8.3405714285714279</v>
      </c>
      <c r="J2328">
        <v>6.5940000000000003</v>
      </c>
      <c r="K2328">
        <v>6.7370000000000001</v>
      </c>
      <c r="L2328">
        <v>6.9589999999999996</v>
      </c>
    </row>
    <row r="2329" spans="1:12" x14ac:dyDescent="0.2">
      <c r="A2329" s="36">
        <v>46222.972222222197</v>
      </c>
      <c r="B2329">
        <v>5.4320000000000004</v>
      </c>
      <c r="C2329">
        <v>4.9649999999999999</v>
      </c>
      <c r="D2329">
        <v>7.298</v>
      </c>
      <c r="E2329">
        <v>7.6189999999999998</v>
      </c>
      <c r="F2329">
        <v>7.31</v>
      </c>
      <c r="G2329">
        <v>8.5</v>
      </c>
      <c r="H2329">
        <v>8.1999999999999993</v>
      </c>
      <c r="I2329" s="37">
        <f t="shared" si="36"/>
        <v>7.0462857142857143</v>
      </c>
      <c r="J2329">
        <v>6.7720000000000002</v>
      </c>
      <c r="K2329">
        <v>7.8710000000000004</v>
      </c>
      <c r="L2329">
        <v>6.51</v>
      </c>
    </row>
    <row r="2330" spans="1:12" x14ac:dyDescent="0.2">
      <c r="A2330" s="36">
        <v>46222.979166666701</v>
      </c>
      <c r="B2330">
        <v>5.52</v>
      </c>
      <c r="C2330">
        <v>5.69</v>
      </c>
      <c r="D2330">
        <v>7.1120000000000001</v>
      </c>
      <c r="E2330">
        <v>6.5960000000000001</v>
      </c>
      <c r="F2330">
        <v>7.1420000000000003</v>
      </c>
      <c r="G2330">
        <v>7.9</v>
      </c>
      <c r="H2330">
        <v>7.8</v>
      </c>
      <c r="I2330" s="37">
        <f t="shared" si="36"/>
        <v>6.822857142857143</v>
      </c>
      <c r="J2330">
        <v>6.2510000000000003</v>
      </c>
      <c r="K2330">
        <v>8.1069999999999993</v>
      </c>
      <c r="L2330">
        <v>7.6760000000000002</v>
      </c>
    </row>
    <row r="2331" spans="1:12" x14ac:dyDescent="0.2">
      <c r="A2331" s="36">
        <v>46222.986111111102</v>
      </c>
      <c r="B2331">
        <v>5.641</v>
      </c>
      <c r="C2331">
        <v>4.2069999999999999</v>
      </c>
      <c r="D2331">
        <v>6.2510000000000003</v>
      </c>
      <c r="E2331">
        <v>6.16</v>
      </c>
      <c r="F2331">
        <v>6.9589999999999996</v>
      </c>
      <c r="G2331">
        <v>9.5</v>
      </c>
      <c r="H2331">
        <v>9.3000000000000007</v>
      </c>
      <c r="I2331" s="37">
        <f t="shared" si="36"/>
        <v>6.8597142857142854</v>
      </c>
      <c r="J2331">
        <v>4.8559999999999999</v>
      </c>
      <c r="K2331">
        <v>7.9749999999999996</v>
      </c>
      <c r="L2331">
        <v>6.32</v>
      </c>
    </row>
    <row r="2332" spans="1:12" x14ac:dyDescent="0.2">
      <c r="A2332" s="36">
        <v>46222.993055555598</v>
      </c>
      <c r="B2332">
        <v>5.6760000000000002</v>
      </c>
      <c r="C2332">
        <v>5.0110000000000001</v>
      </c>
      <c r="D2332">
        <v>7.3710000000000004</v>
      </c>
      <c r="E2332">
        <v>6.673</v>
      </c>
      <c r="F2332">
        <v>7.202</v>
      </c>
      <c r="G2332">
        <v>11.8</v>
      </c>
      <c r="H2332">
        <v>11.8</v>
      </c>
      <c r="I2332" s="37">
        <f t="shared" si="36"/>
        <v>7.9332857142857147</v>
      </c>
      <c r="J2332">
        <v>4.5179999999999998</v>
      </c>
      <c r="K2332">
        <v>8.2609999999999992</v>
      </c>
      <c r="L2332">
        <v>7.35</v>
      </c>
    </row>
    <row r="2333" spans="1:12" x14ac:dyDescent="0.2">
      <c r="A2333" s="36">
        <v>46223</v>
      </c>
      <c r="B2333">
        <v>5.4610000000000003</v>
      </c>
      <c r="C2333">
        <v>4.87</v>
      </c>
      <c r="D2333">
        <v>6.3540000000000001</v>
      </c>
      <c r="E2333">
        <v>5.8630000000000004</v>
      </c>
      <c r="F2333">
        <v>6.85</v>
      </c>
      <c r="G2333">
        <v>11.3</v>
      </c>
      <c r="H2333">
        <v>12</v>
      </c>
      <c r="I2333" s="37">
        <f t="shared" si="36"/>
        <v>7.5282857142857136</v>
      </c>
      <c r="J2333">
        <v>4.9020000000000001</v>
      </c>
      <c r="K2333">
        <v>8.1489999999999991</v>
      </c>
      <c r="L2333">
        <v>6.2130000000000001</v>
      </c>
    </row>
    <row r="2334" spans="1:12" x14ac:dyDescent="0.2">
      <c r="A2334" s="36">
        <v>46223.006944444503</v>
      </c>
      <c r="B2334">
        <v>7.0430000000000001</v>
      </c>
      <c r="C2334">
        <v>6.2519999999999998</v>
      </c>
      <c r="D2334">
        <v>6.5149999999999997</v>
      </c>
      <c r="E2334">
        <v>6.7619999999999996</v>
      </c>
      <c r="F2334">
        <v>7.0979999999999999</v>
      </c>
      <c r="G2334">
        <v>11.5</v>
      </c>
      <c r="H2334">
        <v>11.8</v>
      </c>
      <c r="I2334" s="37">
        <f t="shared" si="36"/>
        <v>8.1385714285714279</v>
      </c>
      <c r="J2334">
        <v>6.1589999999999998</v>
      </c>
      <c r="K2334">
        <v>7.18</v>
      </c>
      <c r="L2334">
        <v>7.069</v>
      </c>
    </row>
    <row r="2335" spans="1:12" x14ac:dyDescent="0.2">
      <c r="A2335" s="36">
        <v>46223.013888888898</v>
      </c>
      <c r="B2335">
        <v>4.9160000000000004</v>
      </c>
      <c r="C2335">
        <v>4.1680000000000001</v>
      </c>
      <c r="D2335">
        <v>6.149</v>
      </c>
      <c r="E2335">
        <v>5.2619999999999996</v>
      </c>
      <c r="F2335">
        <v>6.0970000000000004</v>
      </c>
      <c r="G2335">
        <v>11.5</v>
      </c>
      <c r="H2335">
        <v>11.1</v>
      </c>
      <c r="I2335" s="37">
        <f t="shared" si="36"/>
        <v>7.0274285714285716</v>
      </c>
      <c r="J2335">
        <v>4.9649999999999999</v>
      </c>
      <c r="K2335">
        <v>7.0490000000000004</v>
      </c>
      <c r="L2335">
        <v>6.508</v>
      </c>
    </row>
    <row r="2336" spans="1:12" x14ac:dyDescent="0.2">
      <c r="A2336" s="36">
        <v>46223.027777777803</v>
      </c>
      <c r="B2336">
        <v>6.8849999999999998</v>
      </c>
      <c r="C2336">
        <v>6.851</v>
      </c>
      <c r="D2336">
        <v>6.4960000000000004</v>
      </c>
      <c r="E2336">
        <v>6.7220000000000004</v>
      </c>
      <c r="F2336">
        <v>6.8070000000000004</v>
      </c>
      <c r="G2336">
        <v>8.5</v>
      </c>
      <c r="H2336">
        <v>7.7</v>
      </c>
      <c r="I2336" s="37">
        <f t="shared" si="36"/>
        <v>7.1372857142857153</v>
      </c>
      <c r="J2336">
        <v>4.6550000000000002</v>
      </c>
      <c r="K2336">
        <v>6.76</v>
      </c>
      <c r="L2336">
        <v>6.6619999999999999</v>
      </c>
    </row>
    <row r="2337" spans="1:12" x14ac:dyDescent="0.2">
      <c r="A2337" s="36">
        <v>46223.034722222197</v>
      </c>
      <c r="B2337">
        <v>4.8470000000000004</v>
      </c>
      <c r="C2337">
        <v>6.4119999999999999</v>
      </c>
      <c r="D2337">
        <v>6.8810000000000002</v>
      </c>
      <c r="E2337">
        <v>6.6689999999999996</v>
      </c>
      <c r="F2337">
        <v>7.1609999999999996</v>
      </c>
      <c r="G2337">
        <v>8</v>
      </c>
      <c r="H2337">
        <v>8</v>
      </c>
      <c r="I2337" s="37">
        <f t="shared" si="36"/>
        <v>6.8528571428571423</v>
      </c>
      <c r="J2337">
        <v>4.6020000000000003</v>
      </c>
      <c r="K2337">
        <v>6.4939999999999998</v>
      </c>
      <c r="L2337">
        <v>6.3979999999999997</v>
      </c>
    </row>
    <row r="2338" spans="1:12" x14ac:dyDescent="0.2">
      <c r="A2338" s="36">
        <v>46223.041666666701</v>
      </c>
      <c r="B2338">
        <v>5.9539999999999997</v>
      </c>
      <c r="C2338">
        <v>7.1040000000000001</v>
      </c>
      <c r="D2338">
        <v>7.0789999999999997</v>
      </c>
      <c r="E2338">
        <v>6.8380000000000001</v>
      </c>
      <c r="F2338">
        <v>6.5670000000000002</v>
      </c>
      <c r="G2338">
        <v>8.1</v>
      </c>
      <c r="H2338">
        <v>7.8</v>
      </c>
      <c r="I2338" s="37">
        <f t="shared" si="36"/>
        <v>7.0631428571428572</v>
      </c>
      <c r="J2338">
        <v>4.149</v>
      </c>
      <c r="K2338">
        <v>6.7640000000000002</v>
      </c>
      <c r="L2338">
        <v>6.77</v>
      </c>
    </row>
    <row r="2339" spans="1:12" x14ac:dyDescent="0.2">
      <c r="A2339" s="36">
        <v>46223.048611111102</v>
      </c>
      <c r="B2339">
        <v>6.73</v>
      </c>
      <c r="C2339">
        <v>6.4710000000000001</v>
      </c>
      <c r="D2339">
        <v>6.9630000000000001</v>
      </c>
      <c r="E2339">
        <v>6.78</v>
      </c>
      <c r="F2339">
        <v>6.5490000000000004</v>
      </c>
      <c r="G2339">
        <v>8</v>
      </c>
      <c r="H2339">
        <v>7.7</v>
      </c>
      <c r="I2339" s="37">
        <f t="shared" si="36"/>
        <v>7.027571428571429</v>
      </c>
      <c r="J2339">
        <v>4.742</v>
      </c>
      <c r="K2339">
        <v>6.71</v>
      </c>
      <c r="L2339">
        <v>6.7060000000000004</v>
      </c>
    </row>
    <row r="2340" spans="1:12" x14ac:dyDescent="0.2">
      <c r="A2340" s="36">
        <v>46223.055555555598</v>
      </c>
      <c r="B2340">
        <v>4.9039999999999999</v>
      </c>
      <c r="C2340">
        <v>6.54</v>
      </c>
      <c r="D2340">
        <v>6.7839999999999998</v>
      </c>
      <c r="E2340">
        <v>6.52</v>
      </c>
      <c r="F2340">
        <v>7.1260000000000003</v>
      </c>
      <c r="G2340">
        <v>7.4</v>
      </c>
      <c r="H2340">
        <v>7.6</v>
      </c>
      <c r="I2340" s="37">
        <f t="shared" si="36"/>
        <v>6.6962857142857146</v>
      </c>
      <c r="J2340">
        <v>4.0359999999999996</v>
      </c>
      <c r="K2340">
        <v>6.6689999999999996</v>
      </c>
      <c r="L2340">
        <v>6.508</v>
      </c>
    </row>
    <row r="2341" spans="1:12" x14ac:dyDescent="0.2">
      <c r="A2341" s="36">
        <v>46223.069444444503</v>
      </c>
      <c r="B2341">
        <v>3.9990000000000001</v>
      </c>
      <c r="C2341">
        <v>6.423</v>
      </c>
      <c r="D2341">
        <v>7.1070000000000002</v>
      </c>
      <c r="E2341">
        <v>6.3689999999999998</v>
      </c>
      <c r="F2341">
        <v>6.9829999999999997</v>
      </c>
      <c r="G2341">
        <v>7.4</v>
      </c>
      <c r="H2341">
        <v>7.4</v>
      </c>
      <c r="I2341" s="37">
        <f t="shared" si="36"/>
        <v>6.5258571428571424</v>
      </c>
      <c r="J2341">
        <v>4.4580000000000002</v>
      </c>
      <c r="K2341">
        <v>6.9039999999999999</v>
      </c>
      <c r="L2341">
        <v>6.3239999999999998</v>
      </c>
    </row>
    <row r="2342" spans="1:12" x14ac:dyDescent="0.2">
      <c r="A2342" s="36">
        <v>46223.076388888898</v>
      </c>
      <c r="B2342">
        <v>4.3559999999999999</v>
      </c>
      <c r="C2342">
        <v>6.1660000000000004</v>
      </c>
      <c r="D2342">
        <v>7.1079999999999997</v>
      </c>
      <c r="E2342">
        <v>6.3760000000000003</v>
      </c>
      <c r="F2342">
        <v>7.2439999999999998</v>
      </c>
      <c r="G2342">
        <v>7.3</v>
      </c>
      <c r="H2342">
        <v>7.3</v>
      </c>
      <c r="I2342" s="37">
        <f t="shared" si="36"/>
        <v>6.5499999999999989</v>
      </c>
      <c r="J2342">
        <v>4.2240000000000002</v>
      </c>
      <c r="K2342">
        <v>6.641</v>
      </c>
      <c r="L2342">
        <v>6.9740000000000002</v>
      </c>
    </row>
    <row r="2343" spans="1:12" x14ac:dyDescent="0.2">
      <c r="A2343" s="36">
        <v>46223.083333333299</v>
      </c>
      <c r="B2343">
        <v>5.4909999999999997</v>
      </c>
      <c r="C2343">
        <v>5.9820000000000002</v>
      </c>
      <c r="D2343">
        <v>7.4160000000000004</v>
      </c>
      <c r="E2343">
        <v>6.6959999999999997</v>
      </c>
      <c r="F2343">
        <v>7.7480000000000002</v>
      </c>
      <c r="G2343">
        <v>7.2</v>
      </c>
      <c r="H2343">
        <v>7.2</v>
      </c>
      <c r="I2343" s="37">
        <f t="shared" si="36"/>
        <v>6.8190000000000008</v>
      </c>
      <c r="J2343">
        <v>4.4189999999999996</v>
      </c>
      <c r="K2343">
        <v>6.8239999999999998</v>
      </c>
      <c r="L2343">
        <v>6.9340000000000002</v>
      </c>
    </row>
    <row r="2344" spans="1:12" x14ac:dyDescent="0.2">
      <c r="A2344" s="36">
        <v>46223.090277777803</v>
      </c>
      <c r="B2344">
        <v>6.4690000000000003</v>
      </c>
      <c r="C2344">
        <v>7.4180000000000001</v>
      </c>
      <c r="D2344">
        <v>7.1020000000000003</v>
      </c>
      <c r="E2344">
        <v>7.1520000000000001</v>
      </c>
      <c r="F2344">
        <v>7.3070000000000004</v>
      </c>
      <c r="G2344">
        <v>7.4</v>
      </c>
      <c r="H2344">
        <v>7.5</v>
      </c>
      <c r="I2344" s="37">
        <f t="shared" si="36"/>
        <v>7.1925714285714282</v>
      </c>
      <c r="J2344">
        <v>5.1029999999999998</v>
      </c>
      <c r="K2344">
        <v>6.9320000000000004</v>
      </c>
      <c r="L2344">
        <v>6.827</v>
      </c>
    </row>
    <row r="2345" spans="1:12" x14ac:dyDescent="0.2">
      <c r="A2345" s="36">
        <v>46223.097222222197</v>
      </c>
      <c r="B2345">
        <v>4.3680000000000003</v>
      </c>
      <c r="C2345">
        <v>6.66</v>
      </c>
      <c r="D2345">
        <v>6.9180000000000001</v>
      </c>
      <c r="E2345">
        <v>6.4290000000000003</v>
      </c>
      <c r="F2345">
        <v>7.03</v>
      </c>
      <c r="G2345">
        <v>7.5</v>
      </c>
      <c r="H2345">
        <v>7.6</v>
      </c>
      <c r="I2345" s="37">
        <f t="shared" si="36"/>
        <v>6.6435714285714287</v>
      </c>
      <c r="J2345">
        <v>4.7610000000000001</v>
      </c>
      <c r="K2345">
        <v>7.1</v>
      </c>
      <c r="L2345">
        <v>6.6340000000000003</v>
      </c>
    </row>
    <row r="2346" spans="1:12" x14ac:dyDescent="0.2">
      <c r="A2346" s="36">
        <v>46223.111111111102</v>
      </c>
      <c r="B2346">
        <v>5.35</v>
      </c>
      <c r="C2346">
        <v>7.1120000000000001</v>
      </c>
      <c r="D2346">
        <v>7.49</v>
      </c>
      <c r="E2346">
        <v>7.1340000000000003</v>
      </c>
      <c r="F2346">
        <v>6.9470000000000001</v>
      </c>
      <c r="G2346">
        <v>6.9</v>
      </c>
      <c r="H2346">
        <v>7.2</v>
      </c>
      <c r="I2346" s="37">
        <f t="shared" si="36"/>
        <v>6.8761428571428578</v>
      </c>
      <c r="J2346">
        <v>4.6890000000000001</v>
      </c>
      <c r="K2346">
        <v>7.0179999999999998</v>
      </c>
      <c r="L2346">
        <v>6.9950000000000001</v>
      </c>
    </row>
    <row r="2347" spans="1:12" x14ac:dyDescent="0.2">
      <c r="A2347" s="36">
        <v>46223.118055555598</v>
      </c>
      <c r="B2347">
        <v>5.6150000000000002</v>
      </c>
      <c r="C2347">
        <v>7.4740000000000002</v>
      </c>
      <c r="D2347">
        <v>7.6520000000000001</v>
      </c>
      <c r="E2347">
        <v>7.1319999999999997</v>
      </c>
      <c r="F2347">
        <v>7.5590000000000002</v>
      </c>
      <c r="G2347">
        <v>6.9</v>
      </c>
      <c r="H2347">
        <v>7.1</v>
      </c>
      <c r="I2347" s="37">
        <f t="shared" si="36"/>
        <v>7.0617142857142854</v>
      </c>
      <c r="J2347">
        <v>4.1619999999999999</v>
      </c>
      <c r="K2347">
        <v>6.6150000000000002</v>
      </c>
      <c r="L2347">
        <v>6.7359999999999998</v>
      </c>
    </row>
    <row r="2348" spans="1:12" x14ac:dyDescent="0.2">
      <c r="A2348" s="36">
        <v>46223.125</v>
      </c>
      <c r="B2348">
        <v>5.181</v>
      </c>
      <c r="C2348">
        <v>7.3449999999999998</v>
      </c>
      <c r="D2348">
        <v>7.4260000000000002</v>
      </c>
      <c r="E2348">
        <v>7.2949999999999999</v>
      </c>
      <c r="F2348">
        <v>6.992</v>
      </c>
      <c r="G2348">
        <v>7</v>
      </c>
      <c r="H2348">
        <v>6.6</v>
      </c>
      <c r="I2348" s="37">
        <f t="shared" si="36"/>
        <v>6.8341428571428571</v>
      </c>
      <c r="J2348">
        <v>5.2309999999999999</v>
      </c>
      <c r="K2348">
        <v>6.8159999999999998</v>
      </c>
      <c r="L2348">
        <v>6.5350000000000001</v>
      </c>
    </row>
    <row r="2349" spans="1:12" x14ac:dyDescent="0.2">
      <c r="A2349" s="36">
        <v>46223.131944444503</v>
      </c>
      <c r="B2349">
        <v>4.8899999999999997</v>
      </c>
      <c r="C2349">
        <v>6.6950000000000003</v>
      </c>
      <c r="D2349">
        <v>6.9</v>
      </c>
      <c r="E2349">
        <v>6.6840000000000002</v>
      </c>
      <c r="F2349">
        <v>7.0090000000000003</v>
      </c>
      <c r="G2349">
        <v>7.2</v>
      </c>
      <c r="H2349">
        <v>7.3</v>
      </c>
      <c r="I2349" s="37">
        <f t="shared" si="36"/>
        <v>6.6682857142857141</v>
      </c>
      <c r="J2349">
        <v>4.5599999999999996</v>
      </c>
      <c r="K2349">
        <v>7.2130000000000001</v>
      </c>
      <c r="L2349">
        <v>6.4690000000000003</v>
      </c>
    </row>
    <row r="2350" spans="1:12" x14ac:dyDescent="0.2">
      <c r="A2350" s="36">
        <v>46223.138888888898</v>
      </c>
      <c r="B2350">
        <v>4.149</v>
      </c>
      <c r="C2350">
        <v>6.194</v>
      </c>
      <c r="D2350">
        <v>6.9240000000000004</v>
      </c>
      <c r="E2350">
        <v>6.5060000000000002</v>
      </c>
      <c r="F2350">
        <v>7.601</v>
      </c>
      <c r="G2350">
        <v>7.7</v>
      </c>
      <c r="H2350">
        <v>7.9</v>
      </c>
      <c r="I2350" s="37">
        <f t="shared" si="36"/>
        <v>6.710571428571428</v>
      </c>
      <c r="J2350">
        <v>5.1230000000000002</v>
      </c>
      <c r="K2350">
        <v>7.1020000000000003</v>
      </c>
      <c r="L2350">
        <v>6.4249999999999998</v>
      </c>
    </row>
    <row r="2351" spans="1:12" x14ac:dyDescent="0.2">
      <c r="A2351" s="36">
        <v>46223.145833333299</v>
      </c>
      <c r="B2351">
        <v>4.7279999999999998</v>
      </c>
      <c r="C2351">
        <v>7.2270000000000003</v>
      </c>
      <c r="D2351">
        <v>7.9249999999999998</v>
      </c>
      <c r="E2351">
        <v>7.2169999999999996</v>
      </c>
      <c r="F2351">
        <v>8.1</v>
      </c>
      <c r="G2351">
        <v>7.4</v>
      </c>
      <c r="H2351">
        <v>7.5</v>
      </c>
      <c r="I2351" s="37">
        <f t="shared" si="36"/>
        <v>7.1567142857142851</v>
      </c>
      <c r="J2351">
        <v>4.516</v>
      </c>
      <c r="K2351">
        <v>6.9459999999999997</v>
      </c>
      <c r="L2351">
        <v>6.7530000000000001</v>
      </c>
    </row>
    <row r="2352" spans="1:12" x14ac:dyDescent="0.2">
      <c r="A2352" s="36">
        <v>46223.152777777803</v>
      </c>
      <c r="B2352">
        <v>5.0650000000000004</v>
      </c>
      <c r="C2352">
        <v>7.7519999999999998</v>
      </c>
      <c r="D2352">
        <v>7.8140000000000001</v>
      </c>
      <c r="E2352">
        <v>8.2059999999999995</v>
      </c>
      <c r="F2352">
        <v>8.2080000000000002</v>
      </c>
      <c r="G2352">
        <v>7.3</v>
      </c>
      <c r="H2352">
        <v>7.4</v>
      </c>
      <c r="I2352" s="37">
        <f t="shared" si="36"/>
        <v>7.3921428571428569</v>
      </c>
      <c r="J2352">
        <v>4.6100000000000003</v>
      </c>
      <c r="K2352">
        <v>6.5679999999999996</v>
      </c>
      <c r="L2352">
        <v>6.6580000000000004</v>
      </c>
    </row>
    <row r="2353" spans="1:12" x14ac:dyDescent="0.2">
      <c r="A2353" s="36">
        <v>46223.166666666701</v>
      </c>
      <c r="B2353">
        <v>5.6340000000000003</v>
      </c>
      <c r="C2353">
        <v>7.8319999999999999</v>
      </c>
      <c r="D2353">
        <v>8.5760000000000005</v>
      </c>
      <c r="E2353">
        <v>8.0389999999999997</v>
      </c>
      <c r="F2353">
        <v>8.3810000000000002</v>
      </c>
      <c r="G2353">
        <v>7.6</v>
      </c>
      <c r="H2353">
        <v>7.5</v>
      </c>
      <c r="I2353" s="37">
        <f t="shared" si="36"/>
        <v>7.6517142857142861</v>
      </c>
      <c r="J2353">
        <v>4.2709999999999999</v>
      </c>
      <c r="K2353">
        <v>6.8959999999999999</v>
      </c>
      <c r="L2353">
        <v>6.92</v>
      </c>
    </row>
    <row r="2354" spans="1:12" x14ac:dyDescent="0.2">
      <c r="A2354" s="36">
        <v>46223.173611111102</v>
      </c>
      <c r="B2354">
        <v>6.1319999999999997</v>
      </c>
      <c r="C2354">
        <v>8.8239999999999998</v>
      </c>
      <c r="D2354">
        <v>8.9280000000000008</v>
      </c>
      <c r="E2354">
        <v>8.3040000000000003</v>
      </c>
      <c r="F2354">
        <v>8.3130000000000006</v>
      </c>
      <c r="G2354">
        <v>6.8</v>
      </c>
      <c r="H2354">
        <v>7.1</v>
      </c>
      <c r="I2354" s="37">
        <f t="shared" si="36"/>
        <v>7.7715714285714288</v>
      </c>
      <c r="J2354">
        <v>3.9319999999999999</v>
      </c>
      <c r="K2354">
        <v>6.9649999999999999</v>
      </c>
      <c r="L2354">
        <v>7.2480000000000002</v>
      </c>
    </row>
    <row r="2355" spans="1:12" x14ac:dyDescent="0.2">
      <c r="A2355" s="36">
        <v>46223.180555555598</v>
      </c>
      <c r="B2355">
        <v>5.8239999999999998</v>
      </c>
      <c r="C2355">
        <v>8.2880000000000003</v>
      </c>
      <c r="D2355">
        <v>8.7129999999999992</v>
      </c>
      <c r="E2355">
        <v>7.9329999999999998</v>
      </c>
      <c r="F2355">
        <v>8.7080000000000002</v>
      </c>
      <c r="G2355">
        <v>6.8</v>
      </c>
      <c r="H2355">
        <v>7</v>
      </c>
      <c r="I2355" s="37">
        <f t="shared" si="36"/>
        <v>7.6094285714285714</v>
      </c>
      <c r="J2355">
        <v>4.1150000000000002</v>
      </c>
      <c r="K2355">
        <v>7.0209999999999999</v>
      </c>
      <c r="L2355">
        <v>7.0449999999999999</v>
      </c>
    </row>
    <row r="2356" spans="1:12" x14ac:dyDescent="0.2">
      <c r="A2356" s="36">
        <v>46223.1875</v>
      </c>
      <c r="B2356">
        <v>5.7919999999999998</v>
      </c>
      <c r="C2356">
        <v>7.944</v>
      </c>
      <c r="D2356">
        <v>8.7959999999999994</v>
      </c>
      <c r="E2356">
        <v>8.093</v>
      </c>
      <c r="F2356">
        <v>8.4420000000000002</v>
      </c>
      <c r="G2356">
        <v>6.9</v>
      </c>
      <c r="H2356">
        <v>6.9</v>
      </c>
      <c r="I2356" s="37">
        <f t="shared" si="36"/>
        <v>7.552428571428571</v>
      </c>
      <c r="J2356">
        <v>4.3440000000000003</v>
      </c>
      <c r="K2356">
        <v>6.4909999999999997</v>
      </c>
      <c r="L2356">
        <v>6.9550000000000001</v>
      </c>
    </row>
    <row r="2357" spans="1:12" x14ac:dyDescent="0.2">
      <c r="A2357" s="36">
        <v>46223.194444444503</v>
      </c>
      <c r="B2357">
        <v>5.2990000000000004</v>
      </c>
      <c r="C2357">
        <v>7.35</v>
      </c>
      <c r="D2357">
        <v>7.9589999999999996</v>
      </c>
      <c r="E2357">
        <v>8.1370000000000005</v>
      </c>
      <c r="F2357">
        <v>8.0380000000000003</v>
      </c>
      <c r="G2357">
        <v>6.9</v>
      </c>
      <c r="H2357">
        <v>7.3</v>
      </c>
      <c r="I2357" s="37">
        <f t="shared" si="36"/>
        <v>7.2832857142857135</v>
      </c>
      <c r="J2357">
        <v>3.964</v>
      </c>
      <c r="K2357">
        <v>6.5490000000000004</v>
      </c>
      <c r="L2357">
        <v>7.0140000000000002</v>
      </c>
    </row>
    <row r="2358" spans="1:12" x14ac:dyDescent="0.2">
      <c r="A2358" s="36">
        <v>46223.201388888898</v>
      </c>
      <c r="B2358">
        <v>5.2240000000000002</v>
      </c>
      <c r="C2358">
        <v>7.383</v>
      </c>
      <c r="D2358">
        <v>7.782</v>
      </c>
      <c r="E2358">
        <v>7.7</v>
      </c>
      <c r="F2358">
        <v>7.5519999999999996</v>
      </c>
      <c r="G2358">
        <v>7.6</v>
      </c>
      <c r="H2358">
        <v>7.8</v>
      </c>
      <c r="I2358" s="37">
        <f t="shared" si="36"/>
        <v>7.2915714285714284</v>
      </c>
      <c r="J2358">
        <v>4.476</v>
      </c>
      <c r="K2358">
        <v>6.8129999999999997</v>
      </c>
      <c r="L2358">
        <v>6.8979999999999997</v>
      </c>
    </row>
    <row r="2359" spans="1:12" x14ac:dyDescent="0.2">
      <c r="A2359" s="36">
        <v>46223.208333333299</v>
      </c>
      <c r="B2359">
        <v>6.2309999999999999</v>
      </c>
      <c r="C2359">
        <v>7.2489999999999997</v>
      </c>
      <c r="D2359">
        <v>7.923</v>
      </c>
      <c r="E2359">
        <v>7.22</v>
      </c>
      <c r="F2359">
        <v>7.4249999999999998</v>
      </c>
      <c r="G2359">
        <v>7.8</v>
      </c>
      <c r="H2359">
        <v>7.7</v>
      </c>
      <c r="I2359" s="37">
        <f t="shared" si="36"/>
        <v>7.363999999999999</v>
      </c>
      <c r="J2359">
        <v>4.641</v>
      </c>
      <c r="K2359">
        <v>6.8410000000000002</v>
      </c>
      <c r="L2359">
        <v>6.9039999999999999</v>
      </c>
    </row>
    <row r="2360" spans="1:12" x14ac:dyDescent="0.2">
      <c r="A2360" s="36">
        <v>46223.215277777803</v>
      </c>
      <c r="B2360">
        <v>5.819</v>
      </c>
      <c r="C2360">
        <v>6.8540000000000001</v>
      </c>
      <c r="D2360">
        <v>8.1709999999999994</v>
      </c>
      <c r="E2360">
        <v>6.51</v>
      </c>
      <c r="F2360">
        <v>7.4</v>
      </c>
      <c r="G2360">
        <v>7.4</v>
      </c>
      <c r="H2360">
        <v>7.3</v>
      </c>
      <c r="I2360" s="37">
        <f t="shared" si="36"/>
        <v>7.0648571428571421</v>
      </c>
      <c r="J2360">
        <v>5.0259999999999998</v>
      </c>
      <c r="K2360">
        <v>6.8940000000000001</v>
      </c>
      <c r="L2360">
        <v>7.2539999999999996</v>
      </c>
    </row>
    <row r="2361" spans="1:12" x14ac:dyDescent="0.2">
      <c r="A2361" s="36">
        <v>46223.243055555598</v>
      </c>
      <c r="B2361">
        <v>5.0339999999999998</v>
      </c>
      <c r="C2361">
        <v>6.7190000000000003</v>
      </c>
      <c r="D2361">
        <v>8.0210000000000008</v>
      </c>
      <c r="E2361">
        <v>7.3550000000000004</v>
      </c>
      <c r="F2361">
        <v>8.1319999999999997</v>
      </c>
      <c r="G2361">
        <v>8.1</v>
      </c>
      <c r="H2361">
        <v>8.1999999999999993</v>
      </c>
      <c r="I2361" s="37">
        <f t="shared" si="36"/>
        <v>7.365857142857144</v>
      </c>
      <c r="J2361">
        <v>4.4619999999999997</v>
      </c>
      <c r="K2361">
        <v>7.4180000000000001</v>
      </c>
      <c r="L2361">
        <v>7.08</v>
      </c>
    </row>
    <row r="2362" spans="1:12" x14ac:dyDescent="0.2">
      <c r="A2362" s="36">
        <v>46223.25</v>
      </c>
      <c r="B2362">
        <v>5.2439999999999998</v>
      </c>
      <c r="C2362">
        <v>7.6639999999999997</v>
      </c>
      <c r="D2362">
        <v>8.0920000000000005</v>
      </c>
      <c r="E2362">
        <v>7.6459999999999999</v>
      </c>
      <c r="F2362">
        <v>8.0120000000000005</v>
      </c>
      <c r="G2362">
        <v>8</v>
      </c>
      <c r="H2362">
        <v>7.9</v>
      </c>
      <c r="I2362" s="37">
        <f t="shared" si="36"/>
        <v>7.508285714285714</v>
      </c>
      <c r="J2362">
        <v>4.2869999999999999</v>
      </c>
      <c r="K2362">
        <v>6.7009999999999996</v>
      </c>
      <c r="L2362">
        <v>7.3259999999999996</v>
      </c>
    </row>
    <row r="2363" spans="1:12" x14ac:dyDescent="0.2">
      <c r="A2363" s="36">
        <v>46223.256944444503</v>
      </c>
      <c r="B2363">
        <v>5.8179999999999996</v>
      </c>
      <c r="C2363">
        <v>7.7850000000000001</v>
      </c>
      <c r="D2363">
        <v>7.9950000000000001</v>
      </c>
      <c r="E2363">
        <v>8.1310000000000002</v>
      </c>
      <c r="F2363">
        <v>7.7779999999999996</v>
      </c>
      <c r="G2363">
        <v>7.4</v>
      </c>
      <c r="H2363">
        <v>7.4</v>
      </c>
      <c r="I2363" s="37">
        <f t="shared" si="36"/>
        <v>7.472428571428571</v>
      </c>
      <c r="J2363">
        <v>4.3369999999999997</v>
      </c>
      <c r="K2363">
        <v>6.9880000000000004</v>
      </c>
      <c r="L2363">
        <v>7.3380000000000001</v>
      </c>
    </row>
    <row r="2364" spans="1:12" x14ac:dyDescent="0.2">
      <c r="A2364" s="36">
        <v>46223.263888888898</v>
      </c>
      <c r="B2364">
        <v>5.7539999999999996</v>
      </c>
      <c r="C2364">
        <v>7.7089999999999996</v>
      </c>
      <c r="D2364">
        <v>7.9119999999999999</v>
      </c>
      <c r="E2364">
        <v>8.2669999999999995</v>
      </c>
      <c r="F2364">
        <v>8.0540000000000003</v>
      </c>
      <c r="G2364">
        <v>7.5</v>
      </c>
      <c r="H2364">
        <v>7.5</v>
      </c>
      <c r="I2364" s="37">
        <f t="shared" si="36"/>
        <v>7.5279999999999996</v>
      </c>
      <c r="J2364">
        <v>4.3979999999999997</v>
      </c>
      <c r="K2364">
        <v>7.327</v>
      </c>
      <c r="L2364">
        <v>7.57</v>
      </c>
    </row>
    <row r="2365" spans="1:12" x14ac:dyDescent="0.2">
      <c r="A2365" s="36">
        <v>46223.277777777803</v>
      </c>
      <c r="B2365">
        <v>4.8579999999999997</v>
      </c>
      <c r="C2365">
        <v>6.6520000000000001</v>
      </c>
      <c r="D2365">
        <v>8.0530000000000008</v>
      </c>
      <c r="E2365">
        <v>6.5650000000000004</v>
      </c>
      <c r="F2365">
        <v>7.968</v>
      </c>
      <c r="G2365">
        <v>7.6</v>
      </c>
      <c r="H2365">
        <v>6.8</v>
      </c>
      <c r="I2365" s="37">
        <f t="shared" si="36"/>
        <v>6.9279999999999999</v>
      </c>
      <c r="J2365">
        <v>4.4569999999999999</v>
      </c>
      <c r="K2365">
        <v>6.5750000000000002</v>
      </c>
      <c r="L2365">
        <v>6.9260000000000002</v>
      </c>
    </row>
    <row r="2366" spans="1:12" x14ac:dyDescent="0.2">
      <c r="A2366" s="36">
        <v>46223.284722222197</v>
      </c>
      <c r="B2366">
        <v>5.3789999999999996</v>
      </c>
      <c r="C2366">
        <v>7.15</v>
      </c>
      <c r="D2366">
        <v>8.2140000000000004</v>
      </c>
      <c r="E2366">
        <v>6.798</v>
      </c>
      <c r="F2366">
        <v>7.4509999999999996</v>
      </c>
      <c r="G2366">
        <v>8.3000000000000007</v>
      </c>
      <c r="H2366">
        <v>7.3</v>
      </c>
      <c r="I2366" s="37">
        <f t="shared" si="36"/>
        <v>7.2274285714285709</v>
      </c>
      <c r="J2366">
        <v>4.3339999999999996</v>
      </c>
      <c r="K2366">
        <v>7.1280000000000001</v>
      </c>
      <c r="L2366">
        <v>6.7039999999999997</v>
      </c>
    </row>
    <row r="2367" spans="1:12" x14ac:dyDescent="0.2">
      <c r="A2367" s="36">
        <v>46223.291666666701</v>
      </c>
      <c r="B2367">
        <v>6.6950000000000003</v>
      </c>
      <c r="C2367">
        <v>7.7880000000000003</v>
      </c>
      <c r="D2367">
        <v>6.992</v>
      </c>
      <c r="E2367">
        <v>7.7460000000000004</v>
      </c>
      <c r="F2367">
        <v>7.016</v>
      </c>
      <c r="G2367">
        <v>8</v>
      </c>
      <c r="H2367">
        <v>7.8</v>
      </c>
      <c r="I2367" s="37">
        <f t="shared" si="36"/>
        <v>7.4338571428571427</v>
      </c>
      <c r="J2367">
        <v>4.5090000000000003</v>
      </c>
      <c r="K2367">
        <v>7.3380000000000001</v>
      </c>
      <c r="L2367">
        <v>6.9020000000000001</v>
      </c>
    </row>
    <row r="2368" spans="1:12" x14ac:dyDescent="0.2">
      <c r="A2368" s="36">
        <v>46223.298611111102</v>
      </c>
      <c r="B2368">
        <v>5.9960000000000004</v>
      </c>
      <c r="C2368">
        <v>7.101</v>
      </c>
      <c r="D2368">
        <v>7.2309999999999999</v>
      </c>
      <c r="E2368">
        <v>7.6689999999999996</v>
      </c>
      <c r="F2368">
        <v>7.2359999999999998</v>
      </c>
      <c r="G2368">
        <v>8.1</v>
      </c>
      <c r="H2368">
        <v>7.2</v>
      </c>
      <c r="I2368" s="37">
        <f t="shared" si="36"/>
        <v>7.2190000000000012</v>
      </c>
      <c r="J2368">
        <v>4.9809999999999999</v>
      </c>
      <c r="K2368">
        <v>7.298</v>
      </c>
      <c r="L2368">
        <v>7.0620000000000003</v>
      </c>
    </row>
    <row r="2369" spans="1:12" x14ac:dyDescent="0.2">
      <c r="A2369" s="36">
        <v>46223.305555555598</v>
      </c>
      <c r="B2369">
        <v>5.4889999999999999</v>
      </c>
      <c r="C2369">
        <v>7.9</v>
      </c>
      <c r="D2369">
        <v>8.875</v>
      </c>
      <c r="E2369">
        <v>6.7290000000000001</v>
      </c>
      <c r="F2369">
        <v>7.3739999999999997</v>
      </c>
      <c r="G2369">
        <v>7.6</v>
      </c>
      <c r="H2369">
        <v>7.4</v>
      </c>
      <c r="I2369" s="37">
        <f t="shared" si="36"/>
        <v>7.3381428571428566</v>
      </c>
      <c r="J2369">
        <v>5.0949999999999998</v>
      </c>
      <c r="K2369">
        <v>7.0860000000000003</v>
      </c>
      <c r="L2369">
        <v>7.2670000000000003</v>
      </c>
    </row>
    <row r="2370" spans="1:12" x14ac:dyDescent="0.2">
      <c r="A2370" s="36">
        <v>46223.3125</v>
      </c>
      <c r="B2370">
        <v>6.3849999999999998</v>
      </c>
      <c r="C2370">
        <v>7.6630000000000003</v>
      </c>
      <c r="D2370">
        <v>8.2189999999999994</v>
      </c>
      <c r="E2370">
        <v>7.1059999999999999</v>
      </c>
      <c r="F2370">
        <v>7.915</v>
      </c>
      <c r="G2370">
        <v>7.5</v>
      </c>
      <c r="H2370">
        <v>7.3</v>
      </c>
      <c r="I2370" s="37">
        <f t="shared" si="36"/>
        <v>7.4411428571428564</v>
      </c>
      <c r="J2370">
        <v>4.7619999999999996</v>
      </c>
      <c r="K2370">
        <v>7.5419999999999998</v>
      </c>
      <c r="L2370">
        <v>6.8730000000000002</v>
      </c>
    </row>
    <row r="2371" spans="1:12" x14ac:dyDescent="0.2">
      <c r="A2371" s="36">
        <v>46223.319444444503</v>
      </c>
      <c r="B2371">
        <v>5.875</v>
      </c>
      <c r="C2371">
        <v>7.5519999999999996</v>
      </c>
      <c r="D2371">
        <v>7.6210000000000004</v>
      </c>
      <c r="E2371">
        <v>6.8369999999999997</v>
      </c>
      <c r="F2371">
        <v>7.3639999999999999</v>
      </c>
      <c r="G2371">
        <v>8.1</v>
      </c>
      <c r="H2371">
        <v>7.4</v>
      </c>
      <c r="I2371" s="37">
        <f t="shared" si="36"/>
        <v>7.2498571428571434</v>
      </c>
      <c r="J2371">
        <v>5</v>
      </c>
      <c r="K2371">
        <v>6.5410000000000004</v>
      </c>
      <c r="L2371">
        <v>6.8150000000000004</v>
      </c>
    </row>
    <row r="2372" spans="1:12" x14ac:dyDescent="0.2">
      <c r="A2372" s="36">
        <v>46223.326388888898</v>
      </c>
      <c r="B2372">
        <v>5.78</v>
      </c>
      <c r="C2372">
        <v>6.431</v>
      </c>
      <c r="D2372">
        <v>7.3810000000000002</v>
      </c>
      <c r="E2372">
        <v>7.3639999999999999</v>
      </c>
      <c r="F2372">
        <v>7.2320000000000002</v>
      </c>
      <c r="G2372">
        <v>8.1999999999999993</v>
      </c>
      <c r="H2372">
        <v>8.1</v>
      </c>
      <c r="I2372" s="37">
        <f t="shared" si="36"/>
        <v>7.2125714285714295</v>
      </c>
      <c r="J2372">
        <v>5.133</v>
      </c>
      <c r="K2372">
        <v>7.2489999999999997</v>
      </c>
      <c r="L2372">
        <v>6.3639999999999999</v>
      </c>
    </row>
    <row r="2373" spans="1:12" x14ac:dyDescent="0.2">
      <c r="A2373" s="36">
        <v>46223.340277777803</v>
      </c>
      <c r="B2373">
        <v>6.1749999999999998</v>
      </c>
      <c r="C2373">
        <v>7.07</v>
      </c>
      <c r="D2373">
        <v>6.8479999999999999</v>
      </c>
      <c r="E2373">
        <v>7.0730000000000004</v>
      </c>
      <c r="F2373">
        <v>6.93</v>
      </c>
      <c r="G2373">
        <v>8.1</v>
      </c>
      <c r="H2373">
        <v>7.8</v>
      </c>
      <c r="I2373" s="37">
        <f t="shared" si="36"/>
        <v>7.1422857142857143</v>
      </c>
      <c r="J2373">
        <v>5.1559999999999997</v>
      </c>
      <c r="K2373">
        <v>7.601</v>
      </c>
      <c r="L2373">
        <v>7.8280000000000003</v>
      </c>
    </row>
    <row r="2374" spans="1:12" x14ac:dyDescent="0.2">
      <c r="A2374" s="36">
        <v>46223.347222222197</v>
      </c>
      <c r="B2374">
        <v>6.3390000000000004</v>
      </c>
      <c r="C2374">
        <v>7.6639999999999997</v>
      </c>
      <c r="D2374">
        <v>7.1539999999999999</v>
      </c>
      <c r="E2374">
        <v>7.52</v>
      </c>
      <c r="F2374">
        <v>6.5339999999999998</v>
      </c>
      <c r="G2374">
        <v>7.6</v>
      </c>
      <c r="H2374">
        <v>8</v>
      </c>
      <c r="I2374" s="37">
        <f t="shared" si="36"/>
        <v>7.2587142857142855</v>
      </c>
      <c r="J2374">
        <v>5.5869999999999997</v>
      </c>
      <c r="K2374">
        <v>7.4729999999999999</v>
      </c>
      <c r="L2374">
        <v>7.2949999999999999</v>
      </c>
    </row>
    <row r="2375" spans="1:12" x14ac:dyDescent="0.2">
      <c r="A2375" s="36">
        <v>46223.354166666701</v>
      </c>
      <c r="B2375">
        <v>6.3520000000000003</v>
      </c>
      <c r="C2375">
        <v>6.899</v>
      </c>
      <c r="D2375">
        <v>7.3019999999999996</v>
      </c>
      <c r="E2375">
        <v>7.6459999999999999</v>
      </c>
      <c r="F2375">
        <v>6.3259999999999996</v>
      </c>
      <c r="G2375">
        <v>7.8</v>
      </c>
      <c r="H2375">
        <v>6.9</v>
      </c>
      <c r="I2375" s="37">
        <f t="shared" si="36"/>
        <v>7.0321428571428566</v>
      </c>
      <c r="J2375">
        <v>5.218</v>
      </c>
      <c r="K2375">
        <v>7.4</v>
      </c>
      <c r="L2375">
        <v>6.2949999999999999</v>
      </c>
    </row>
    <row r="2376" spans="1:12" x14ac:dyDescent="0.2">
      <c r="A2376" s="36">
        <v>46223.361111111102</v>
      </c>
      <c r="B2376">
        <v>7.0389999999999997</v>
      </c>
      <c r="C2376">
        <v>7.6529999999999996</v>
      </c>
      <c r="D2376">
        <v>7.6849999999999996</v>
      </c>
      <c r="E2376">
        <v>7.9560000000000004</v>
      </c>
      <c r="F2376">
        <v>6.71</v>
      </c>
      <c r="G2376">
        <v>6.7</v>
      </c>
      <c r="H2376">
        <v>6.2</v>
      </c>
      <c r="I2376" s="37">
        <f t="shared" ref="I2376:I2439" si="37">AVERAGE(B2376:H2376)</f>
        <v>7.1347142857142867</v>
      </c>
      <c r="J2376">
        <v>4.8579999999999997</v>
      </c>
      <c r="K2376">
        <v>7.6769999999999996</v>
      </c>
      <c r="L2376">
        <v>7.0549999999999997</v>
      </c>
    </row>
    <row r="2377" spans="1:12" x14ac:dyDescent="0.2">
      <c r="A2377" s="36">
        <v>46223.368055555598</v>
      </c>
      <c r="B2377">
        <v>7.7</v>
      </c>
      <c r="C2377">
        <v>8.2840000000000007</v>
      </c>
      <c r="D2377">
        <v>8.3699999999999992</v>
      </c>
      <c r="E2377">
        <v>8.42</v>
      </c>
      <c r="F2377">
        <v>6.69</v>
      </c>
      <c r="G2377">
        <v>6.4</v>
      </c>
      <c r="H2377">
        <v>5.6</v>
      </c>
      <c r="I2377" s="37">
        <f t="shared" si="37"/>
        <v>7.3519999999999994</v>
      </c>
      <c r="J2377">
        <v>4.5709999999999997</v>
      </c>
      <c r="K2377">
        <v>6.9779999999999998</v>
      </c>
      <c r="L2377">
        <v>6.3529999999999998</v>
      </c>
    </row>
    <row r="2378" spans="1:12" x14ac:dyDescent="0.2">
      <c r="A2378" s="36">
        <v>46223.375</v>
      </c>
      <c r="B2378">
        <v>6.5170000000000003</v>
      </c>
      <c r="C2378">
        <v>8.0139999999999993</v>
      </c>
      <c r="D2378">
        <v>8.2639999999999993</v>
      </c>
      <c r="E2378">
        <v>7.7060000000000004</v>
      </c>
      <c r="F2378">
        <v>6.4859999999999998</v>
      </c>
      <c r="G2378">
        <v>7.2</v>
      </c>
      <c r="H2378">
        <v>5.4</v>
      </c>
      <c r="I2378" s="37">
        <f t="shared" si="37"/>
        <v>7.0838571428571422</v>
      </c>
      <c r="J2378">
        <v>5.766</v>
      </c>
      <c r="K2378">
        <v>6.6109999999999998</v>
      </c>
      <c r="L2378">
        <v>5.6280000000000001</v>
      </c>
    </row>
    <row r="2379" spans="1:12" x14ac:dyDescent="0.2">
      <c r="A2379" s="36">
        <v>46223.381944444503</v>
      </c>
      <c r="B2379">
        <v>7.556</v>
      </c>
      <c r="C2379">
        <v>8.0299999999999994</v>
      </c>
      <c r="D2379">
        <v>7.7649999999999997</v>
      </c>
      <c r="E2379">
        <v>9.4939999999999998</v>
      </c>
      <c r="F2379">
        <v>7.3710000000000004</v>
      </c>
      <c r="G2379">
        <v>7.9</v>
      </c>
      <c r="H2379">
        <v>6.5</v>
      </c>
      <c r="I2379" s="37">
        <f t="shared" si="37"/>
        <v>7.8022857142857145</v>
      </c>
      <c r="J2379">
        <v>5.2930000000000001</v>
      </c>
      <c r="K2379">
        <v>7.0229999999999997</v>
      </c>
      <c r="L2379">
        <v>7.4210000000000003</v>
      </c>
    </row>
    <row r="2380" spans="1:12" x14ac:dyDescent="0.2">
      <c r="A2380" s="36">
        <v>46223.388888888898</v>
      </c>
      <c r="B2380">
        <v>6.556</v>
      </c>
      <c r="C2380">
        <v>7.0350000000000001</v>
      </c>
      <c r="D2380">
        <v>7.5469999999999997</v>
      </c>
      <c r="E2380">
        <v>6.8120000000000003</v>
      </c>
      <c r="F2380">
        <v>8.0779999999999994</v>
      </c>
      <c r="G2380">
        <v>7.6</v>
      </c>
      <c r="H2380">
        <v>7.6</v>
      </c>
      <c r="I2380" s="37">
        <f t="shared" si="37"/>
        <v>7.3182857142857154</v>
      </c>
      <c r="J2380">
        <v>6.1449999999999996</v>
      </c>
      <c r="K2380">
        <v>7.4530000000000003</v>
      </c>
      <c r="L2380">
        <v>7.48</v>
      </c>
    </row>
    <row r="2381" spans="1:12" x14ac:dyDescent="0.2">
      <c r="A2381" s="36">
        <v>46223.395833333299</v>
      </c>
      <c r="B2381">
        <v>6.4779999999999998</v>
      </c>
      <c r="C2381">
        <v>6.944</v>
      </c>
      <c r="D2381">
        <v>6.79</v>
      </c>
      <c r="E2381">
        <v>7.8120000000000003</v>
      </c>
      <c r="F2381">
        <v>8.0190000000000001</v>
      </c>
      <c r="G2381">
        <v>7.4</v>
      </c>
      <c r="H2381">
        <v>7.6</v>
      </c>
      <c r="I2381" s="37">
        <f t="shared" si="37"/>
        <v>7.2918571428571424</v>
      </c>
      <c r="J2381">
        <v>5.7530000000000001</v>
      </c>
      <c r="K2381">
        <v>7.6470000000000002</v>
      </c>
      <c r="L2381">
        <v>6.9489999999999998</v>
      </c>
    </row>
    <row r="2382" spans="1:12" x14ac:dyDescent="0.2">
      <c r="A2382" s="36">
        <v>46223.402777777803</v>
      </c>
      <c r="B2382">
        <v>7.9269999999999996</v>
      </c>
      <c r="C2382">
        <v>6.3920000000000003</v>
      </c>
      <c r="D2382">
        <v>7.4420000000000002</v>
      </c>
      <c r="E2382">
        <v>8.43</v>
      </c>
      <c r="F2382">
        <v>7.1440000000000001</v>
      </c>
      <c r="G2382">
        <v>8.1</v>
      </c>
      <c r="H2382">
        <v>6.7</v>
      </c>
      <c r="I2382" s="37">
        <f t="shared" si="37"/>
        <v>7.4478571428571438</v>
      </c>
      <c r="J2382">
        <v>5.24</v>
      </c>
      <c r="K2382">
        <v>7.2960000000000003</v>
      </c>
      <c r="L2382">
        <v>6.258</v>
      </c>
    </row>
    <row r="2383" spans="1:12" x14ac:dyDescent="0.2">
      <c r="A2383" s="36">
        <v>46223.409722222197</v>
      </c>
      <c r="B2383">
        <v>7.6449999999999996</v>
      </c>
      <c r="C2383">
        <v>7.1890000000000001</v>
      </c>
      <c r="D2383">
        <v>6.5010000000000003</v>
      </c>
      <c r="E2383">
        <v>7.2560000000000002</v>
      </c>
      <c r="F2383">
        <v>7.7610000000000001</v>
      </c>
      <c r="G2383">
        <v>8.1999999999999993</v>
      </c>
      <c r="H2383">
        <v>7.5</v>
      </c>
      <c r="I2383" s="37">
        <f t="shared" si="37"/>
        <v>7.4360000000000008</v>
      </c>
      <c r="J2383">
        <v>4.6760000000000002</v>
      </c>
      <c r="K2383">
        <v>7.1520000000000001</v>
      </c>
      <c r="L2383">
        <v>5.032</v>
      </c>
    </row>
    <row r="2384" spans="1:12" x14ac:dyDescent="0.2">
      <c r="A2384" s="36">
        <v>46223.416666666701</v>
      </c>
      <c r="B2384">
        <v>5.7830000000000004</v>
      </c>
      <c r="C2384">
        <v>7.4349999999999996</v>
      </c>
      <c r="D2384">
        <v>6.9210000000000003</v>
      </c>
      <c r="E2384">
        <v>6.7030000000000003</v>
      </c>
      <c r="F2384">
        <v>7.0339999999999998</v>
      </c>
      <c r="G2384">
        <v>7.8</v>
      </c>
      <c r="H2384">
        <v>7.1</v>
      </c>
      <c r="I2384" s="37">
        <f t="shared" si="37"/>
        <v>6.9679999999999991</v>
      </c>
      <c r="J2384">
        <v>5.1420000000000003</v>
      </c>
      <c r="K2384">
        <v>7.1529999999999996</v>
      </c>
      <c r="L2384">
        <v>7.1470000000000002</v>
      </c>
    </row>
    <row r="2385" spans="1:12" x14ac:dyDescent="0.2">
      <c r="A2385" s="36">
        <v>46223.423611111102</v>
      </c>
      <c r="B2385">
        <v>7.4749999999999996</v>
      </c>
      <c r="C2385">
        <v>6.3070000000000004</v>
      </c>
      <c r="D2385">
        <v>7.3360000000000003</v>
      </c>
      <c r="E2385">
        <v>8.1630000000000003</v>
      </c>
      <c r="F2385">
        <v>6.4820000000000002</v>
      </c>
      <c r="G2385">
        <v>7.7</v>
      </c>
      <c r="H2385">
        <v>7.7</v>
      </c>
      <c r="I2385" s="37">
        <f t="shared" si="37"/>
        <v>7.3090000000000019</v>
      </c>
      <c r="J2385">
        <v>5.3010000000000002</v>
      </c>
      <c r="K2385">
        <v>6.875</v>
      </c>
      <c r="L2385">
        <v>6.6840000000000002</v>
      </c>
    </row>
    <row r="2386" spans="1:12" x14ac:dyDescent="0.2">
      <c r="A2386" s="36">
        <v>46223.430555555598</v>
      </c>
      <c r="B2386">
        <v>5.9290000000000003</v>
      </c>
      <c r="C2386">
        <v>6.3719999999999999</v>
      </c>
      <c r="D2386">
        <v>7.3129999999999997</v>
      </c>
      <c r="E2386">
        <v>7.77</v>
      </c>
      <c r="F2386">
        <v>6.2309999999999999</v>
      </c>
      <c r="G2386">
        <v>8</v>
      </c>
      <c r="H2386">
        <v>8.3000000000000007</v>
      </c>
      <c r="I2386" s="37">
        <f t="shared" si="37"/>
        <v>7.1307142857142862</v>
      </c>
      <c r="J2386">
        <v>5.5410000000000004</v>
      </c>
      <c r="K2386">
        <v>7.1849999999999996</v>
      </c>
      <c r="L2386">
        <v>6.569</v>
      </c>
    </row>
    <row r="2387" spans="1:12" x14ac:dyDescent="0.2">
      <c r="A2387" s="36">
        <v>46223.4375</v>
      </c>
      <c r="B2387">
        <v>5.3339999999999996</v>
      </c>
      <c r="C2387">
        <v>6.4189999999999996</v>
      </c>
      <c r="D2387">
        <v>7.0030000000000001</v>
      </c>
      <c r="E2387">
        <v>6.2539999999999996</v>
      </c>
      <c r="F2387">
        <v>6.8490000000000002</v>
      </c>
      <c r="G2387">
        <v>8.1999999999999993</v>
      </c>
      <c r="H2387">
        <v>8.3000000000000007</v>
      </c>
      <c r="I2387" s="37">
        <f t="shared" si="37"/>
        <v>6.9084285714285709</v>
      </c>
      <c r="J2387">
        <v>4.9960000000000004</v>
      </c>
      <c r="K2387">
        <v>7.335</v>
      </c>
      <c r="L2387">
        <v>6.1890000000000001</v>
      </c>
    </row>
    <row r="2388" spans="1:12" x14ac:dyDescent="0.2">
      <c r="A2388" s="36">
        <v>46223.444444444503</v>
      </c>
      <c r="B2388">
        <v>5.54</v>
      </c>
      <c r="C2388">
        <v>6.2119999999999997</v>
      </c>
      <c r="D2388">
        <v>6.117</v>
      </c>
      <c r="E2388">
        <v>6.4080000000000004</v>
      </c>
      <c r="F2388">
        <v>5.1749999999999998</v>
      </c>
      <c r="G2388">
        <v>9.1999999999999993</v>
      </c>
      <c r="H2388">
        <v>8.1999999999999993</v>
      </c>
      <c r="I2388" s="37">
        <f t="shared" si="37"/>
        <v>6.6931428571428579</v>
      </c>
      <c r="J2388">
        <v>5.0839999999999996</v>
      </c>
      <c r="K2388">
        <v>6.14</v>
      </c>
      <c r="L2388">
        <v>5.5979999999999999</v>
      </c>
    </row>
    <row r="2389" spans="1:12" x14ac:dyDescent="0.2">
      <c r="A2389" s="36">
        <v>46223.451388888898</v>
      </c>
      <c r="B2389">
        <v>5.3849999999999998</v>
      </c>
      <c r="C2389">
        <v>5.7619999999999996</v>
      </c>
      <c r="D2389">
        <v>5.7060000000000004</v>
      </c>
      <c r="E2389">
        <v>5.7720000000000002</v>
      </c>
      <c r="F2389">
        <v>5.5949999999999998</v>
      </c>
      <c r="G2389">
        <v>9.1</v>
      </c>
      <c r="H2389">
        <v>8.1</v>
      </c>
      <c r="I2389" s="37">
        <f t="shared" si="37"/>
        <v>6.4885714285714284</v>
      </c>
      <c r="J2389">
        <v>5.9770000000000003</v>
      </c>
      <c r="K2389">
        <v>7.4329999999999998</v>
      </c>
      <c r="L2389">
        <v>6.109</v>
      </c>
    </row>
    <row r="2390" spans="1:12" x14ac:dyDescent="0.2">
      <c r="A2390" s="36">
        <v>46223.458333333299</v>
      </c>
      <c r="B2390">
        <v>6.0570000000000004</v>
      </c>
      <c r="C2390">
        <v>6.234</v>
      </c>
      <c r="D2390">
        <v>4.8899999999999997</v>
      </c>
      <c r="E2390">
        <v>5.9870000000000001</v>
      </c>
      <c r="F2390">
        <v>5.9269999999999996</v>
      </c>
      <c r="G2390">
        <v>8.1999999999999993</v>
      </c>
      <c r="H2390">
        <v>7.4</v>
      </c>
      <c r="I2390" s="37">
        <f t="shared" si="37"/>
        <v>6.3849999999999998</v>
      </c>
      <c r="J2390">
        <v>5.4850000000000003</v>
      </c>
      <c r="K2390">
        <v>6.5380000000000003</v>
      </c>
      <c r="L2390">
        <v>6.7069999999999999</v>
      </c>
    </row>
    <row r="2391" spans="1:12" x14ac:dyDescent="0.2">
      <c r="A2391" s="36">
        <v>46223.465277777803</v>
      </c>
      <c r="B2391">
        <v>5.7510000000000003</v>
      </c>
      <c r="C2391">
        <v>5.7530000000000001</v>
      </c>
      <c r="D2391">
        <v>5.4329999999999998</v>
      </c>
      <c r="E2391">
        <v>7.4859999999999998</v>
      </c>
      <c r="F2391">
        <v>6.03</v>
      </c>
      <c r="G2391">
        <v>7.5</v>
      </c>
      <c r="H2391">
        <v>7.6</v>
      </c>
      <c r="I2391" s="37">
        <f t="shared" si="37"/>
        <v>6.5075714285714295</v>
      </c>
      <c r="J2391">
        <v>4.8620000000000001</v>
      </c>
      <c r="K2391">
        <v>6.9690000000000003</v>
      </c>
      <c r="L2391">
        <v>7.173</v>
      </c>
    </row>
    <row r="2392" spans="1:12" x14ac:dyDescent="0.2">
      <c r="A2392" s="36">
        <v>46223.472222222197</v>
      </c>
      <c r="B2392">
        <v>6.3710000000000004</v>
      </c>
      <c r="C2392">
        <v>5.9269999999999996</v>
      </c>
      <c r="D2392">
        <v>6.7169999999999996</v>
      </c>
      <c r="E2392">
        <v>6.9089999999999998</v>
      </c>
      <c r="F2392">
        <v>5.8289999999999997</v>
      </c>
      <c r="G2392">
        <v>7.7</v>
      </c>
      <c r="H2392">
        <v>7.2</v>
      </c>
      <c r="I2392" s="37">
        <f t="shared" si="37"/>
        <v>6.6647142857142869</v>
      </c>
      <c r="J2392">
        <v>6.7270000000000003</v>
      </c>
      <c r="K2392">
        <v>8.3870000000000005</v>
      </c>
      <c r="L2392">
        <v>6.2350000000000003</v>
      </c>
    </row>
    <row r="2393" spans="1:12" x14ac:dyDescent="0.2">
      <c r="A2393" s="36">
        <v>46223.479166666701</v>
      </c>
      <c r="B2393">
        <v>5.6479999999999997</v>
      </c>
      <c r="C2393">
        <v>6.6280000000000001</v>
      </c>
      <c r="D2393">
        <v>6.9619999999999997</v>
      </c>
      <c r="E2393">
        <v>6.2969999999999997</v>
      </c>
      <c r="F2393">
        <v>6.3380000000000001</v>
      </c>
      <c r="G2393">
        <v>8.1999999999999993</v>
      </c>
      <c r="H2393">
        <v>7.9</v>
      </c>
      <c r="I2393" s="37">
        <f t="shared" si="37"/>
        <v>6.8532857142857138</v>
      </c>
      <c r="J2393">
        <v>5.1159999999999997</v>
      </c>
      <c r="K2393">
        <v>6.7089999999999996</v>
      </c>
      <c r="L2393">
        <v>6.407</v>
      </c>
    </row>
    <row r="2394" spans="1:12" x14ac:dyDescent="0.2">
      <c r="A2394" s="36">
        <v>46223.486111111102</v>
      </c>
      <c r="B2394">
        <v>5.6050000000000004</v>
      </c>
      <c r="C2394">
        <v>7.1070000000000002</v>
      </c>
      <c r="D2394">
        <v>7.1740000000000004</v>
      </c>
      <c r="E2394">
        <v>6.7640000000000002</v>
      </c>
      <c r="F2394">
        <v>6.7389999999999999</v>
      </c>
      <c r="G2394">
        <v>8.1999999999999993</v>
      </c>
      <c r="H2394">
        <v>7.3</v>
      </c>
      <c r="I2394" s="37">
        <f t="shared" si="37"/>
        <v>6.9841428571428565</v>
      </c>
      <c r="J2394">
        <v>5.6509999999999998</v>
      </c>
      <c r="K2394">
        <v>7.98</v>
      </c>
      <c r="L2394">
        <v>6.5990000000000002</v>
      </c>
    </row>
    <row r="2395" spans="1:12" x14ac:dyDescent="0.2">
      <c r="A2395" s="36">
        <v>46223.493055555598</v>
      </c>
      <c r="B2395">
        <v>4.774</v>
      </c>
      <c r="C2395">
        <v>4.6440000000000001</v>
      </c>
      <c r="D2395">
        <v>6.0439999999999996</v>
      </c>
      <c r="E2395">
        <v>5.1589999999999998</v>
      </c>
      <c r="F2395">
        <v>5.0609999999999999</v>
      </c>
      <c r="G2395">
        <v>7.4</v>
      </c>
      <c r="H2395">
        <v>7.4</v>
      </c>
      <c r="I2395" s="37">
        <f t="shared" si="37"/>
        <v>5.7831428571428569</v>
      </c>
      <c r="J2395">
        <v>5.6859999999999999</v>
      </c>
      <c r="K2395">
        <v>7.3120000000000003</v>
      </c>
      <c r="L2395">
        <v>6.0309999999999997</v>
      </c>
    </row>
    <row r="2396" spans="1:12" x14ac:dyDescent="0.2">
      <c r="A2396" s="36">
        <v>46223.5</v>
      </c>
      <c r="B2396">
        <v>6.2850000000000001</v>
      </c>
      <c r="C2396">
        <v>7.57</v>
      </c>
      <c r="D2396">
        <v>8.5760000000000005</v>
      </c>
      <c r="E2396">
        <v>9.0259999999999998</v>
      </c>
      <c r="F2396">
        <v>7.01</v>
      </c>
      <c r="G2396">
        <v>8.5</v>
      </c>
      <c r="H2396">
        <v>8.3000000000000007</v>
      </c>
      <c r="I2396" s="37">
        <f t="shared" si="37"/>
        <v>7.8952857142857136</v>
      </c>
      <c r="J2396">
        <v>5.5010000000000003</v>
      </c>
      <c r="K2396">
        <v>7.7140000000000004</v>
      </c>
      <c r="L2396">
        <v>5.9489999999999998</v>
      </c>
    </row>
    <row r="2397" spans="1:12" x14ac:dyDescent="0.2">
      <c r="A2397" s="36">
        <v>46223.506944444503</v>
      </c>
      <c r="B2397">
        <v>6.3920000000000003</v>
      </c>
      <c r="C2397">
        <v>6.9249999999999998</v>
      </c>
      <c r="D2397">
        <v>5.9829999999999997</v>
      </c>
      <c r="E2397">
        <v>7.976</v>
      </c>
      <c r="F2397">
        <v>6.3440000000000003</v>
      </c>
      <c r="G2397">
        <v>8.1999999999999993</v>
      </c>
      <c r="H2397">
        <v>7.7</v>
      </c>
      <c r="I2397" s="37">
        <f t="shared" si="37"/>
        <v>7.0742857142857138</v>
      </c>
      <c r="J2397">
        <v>5.0609999999999999</v>
      </c>
      <c r="K2397">
        <v>7.1609999999999996</v>
      </c>
      <c r="L2397">
        <v>7.2789999999999999</v>
      </c>
    </row>
    <row r="2398" spans="1:12" x14ac:dyDescent="0.2">
      <c r="A2398" s="36">
        <v>46223.513888888898</v>
      </c>
      <c r="B2398">
        <v>4.798</v>
      </c>
      <c r="C2398">
        <v>5.5289999999999999</v>
      </c>
      <c r="D2398">
        <v>6.5149999999999997</v>
      </c>
      <c r="E2398">
        <v>6.7210000000000001</v>
      </c>
      <c r="F2398">
        <v>5.8079999999999998</v>
      </c>
      <c r="G2398">
        <v>7.2</v>
      </c>
      <c r="H2398">
        <v>7.4</v>
      </c>
      <c r="I2398" s="37">
        <f t="shared" si="37"/>
        <v>6.2815714285714277</v>
      </c>
      <c r="J2398">
        <v>5.4569999999999999</v>
      </c>
      <c r="K2398">
        <v>7.3819999999999997</v>
      </c>
      <c r="L2398">
        <v>6.8680000000000003</v>
      </c>
    </row>
    <row r="2399" spans="1:12" x14ac:dyDescent="0.2">
      <c r="A2399" s="36">
        <v>46223.527777777803</v>
      </c>
      <c r="B2399">
        <v>9.5690000000000008</v>
      </c>
      <c r="C2399">
        <v>8.7010000000000005</v>
      </c>
      <c r="D2399">
        <v>7.5119999999999996</v>
      </c>
      <c r="E2399">
        <v>9.9359999999999999</v>
      </c>
      <c r="F2399">
        <v>8.0190000000000001</v>
      </c>
      <c r="G2399">
        <v>8.4</v>
      </c>
      <c r="H2399">
        <v>7.8</v>
      </c>
      <c r="I2399" s="37">
        <f t="shared" si="37"/>
        <v>8.5624285714285708</v>
      </c>
      <c r="J2399">
        <v>5.5579999999999998</v>
      </c>
      <c r="K2399">
        <v>7.3689999999999998</v>
      </c>
      <c r="L2399">
        <v>7.976</v>
      </c>
    </row>
    <row r="2400" spans="1:12" x14ac:dyDescent="0.2">
      <c r="A2400" s="36">
        <v>46223.534722222197</v>
      </c>
      <c r="B2400">
        <v>7.0419999999999998</v>
      </c>
      <c r="C2400">
        <v>7.0449999999999999</v>
      </c>
      <c r="D2400">
        <v>6.984</v>
      </c>
      <c r="E2400">
        <v>7.4740000000000002</v>
      </c>
      <c r="F2400">
        <v>8.26</v>
      </c>
      <c r="G2400">
        <v>8.6</v>
      </c>
      <c r="H2400">
        <v>7.9</v>
      </c>
      <c r="I2400" s="37">
        <f t="shared" si="37"/>
        <v>7.6150000000000002</v>
      </c>
      <c r="J2400">
        <v>6.0430000000000001</v>
      </c>
      <c r="K2400">
        <v>9.1219999999999999</v>
      </c>
      <c r="L2400">
        <v>8.34</v>
      </c>
    </row>
    <row r="2401" spans="1:12" x14ac:dyDescent="0.2">
      <c r="A2401" s="36">
        <v>46223.541666666701</v>
      </c>
      <c r="B2401">
        <v>5.3079999999999998</v>
      </c>
      <c r="C2401">
        <v>5.2160000000000002</v>
      </c>
      <c r="D2401">
        <v>5.7649999999999997</v>
      </c>
      <c r="E2401">
        <v>5.976</v>
      </c>
      <c r="F2401">
        <v>5.3179999999999996</v>
      </c>
      <c r="G2401">
        <v>7.9</v>
      </c>
      <c r="H2401">
        <v>8.3000000000000007</v>
      </c>
      <c r="I2401" s="37">
        <f t="shared" si="37"/>
        <v>6.2547142857142859</v>
      </c>
      <c r="J2401">
        <v>5.9539999999999997</v>
      </c>
      <c r="K2401">
        <v>7.1150000000000002</v>
      </c>
      <c r="L2401">
        <v>5.9859999999999998</v>
      </c>
    </row>
    <row r="2402" spans="1:12" x14ac:dyDescent="0.2">
      <c r="A2402" s="36">
        <v>46223.555555555598</v>
      </c>
      <c r="B2402">
        <v>7.274</v>
      </c>
      <c r="C2402">
        <v>7.1459999999999999</v>
      </c>
      <c r="D2402">
        <v>7.3879999999999999</v>
      </c>
      <c r="E2402">
        <v>8.4649999999999999</v>
      </c>
      <c r="F2402">
        <v>6.343</v>
      </c>
      <c r="G2402">
        <v>8.6</v>
      </c>
      <c r="H2402">
        <v>8.9</v>
      </c>
      <c r="I2402" s="37">
        <f t="shared" si="37"/>
        <v>7.7308571428571424</v>
      </c>
      <c r="J2402">
        <v>7.3120000000000003</v>
      </c>
      <c r="K2402">
        <v>6.3710000000000004</v>
      </c>
      <c r="L2402">
        <v>7.9980000000000002</v>
      </c>
    </row>
    <row r="2403" spans="1:12" x14ac:dyDescent="0.2">
      <c r="A2403" s="36">
        <v>46223.5625</v>
      </c>
      <c r="B2403">
        <v>7.452</v>
      </c>
      <c r="C2403">
        <v>7.7279999999999998</v>
      </c>
      <c r="D2403">
        <v>6.9260000000000002</v>
      </c>
      <c r="E2403">
        <v>7.9610000000000003</v>
      </c>
      <c r="F2403">
        <v>6.6749999999999998</v>
      </c>
      <c r="G2403">
        <v>8.8000000000000007</v>
      </c>
      <c r="H2403">
        <v>8.6</v>
      </c>
      <c r="I2403" s="37">
        <f t="shared" si="37"/>
        <v>7.7345714285714289</v>
      </c>
      <c r="J2403">
        <v>6.282</v>
      </c>
      <c r="K2403">
        <v>7.4390000000000001</v>
      </c>
      <c r="L2403">
        <v>5.8579999999999997</v>
      </c>
    </row>
    <row r="2404" spans="1:12" x14ac:dyDescent="0.2">
      <c r="A2404" s="36">
        <v>46223.569444444503</v>
      </c>
      <c r="B2404">
        <v>5.73</v>
      </c>
      <c r="C2404">
        <v>6.9619999999999997</v>
      </c>
      <c r="D2404">
        <v>6.4210000000000003</v>
      </c>
      <c r="E2404">
        <v>7.2779999999999996</v>
      </c>
      <c r="F2404">
        <v>6.9710000000000001</v>
      </c>
      <c r="G2404">
        <v>8.4</v>
      </c>
      <c r="H2404">
        <v>8.4</v>
      </c>
      <c r="I2404" s="37">
        <f t="shared" si="37"/>
        <v>7.1659999999999986</v>
      </c>
      <c r="J2404">
        <v>5.9560000000000004</v>
      </c>
      <c r="K2404">
        <v>5.5519999999999996</v>
      </c>
      <c r="L2404">
        <v>5.5739999999999998</v>
      </c>
    </row>
    <row r="2405" spans="1:12" x14ac:dyDescent="0.2">
      <c r="A2405" s="36">
        <v>46223.576388888898</v>
      </c>
      <c r="B2405">
        <v>4.835</v>
      </c>
      <c r="C2405">
        <v>5.0149999999999997</v>
      </c>
      <c r="D2405">
        <v>6.18</v>
      </c>
      <c r="E2405">
        <v>5.8970000000000002</v>
      </c>
      <c r="F2405">
        <v>4.8970000000000002</v>
      </c>
      <c r="G2405">
        <v>8.1</v>
      </c>
      <c r="H2405">
        <v>8.4</v>
      </c>
      <c r="I2405" s="37">
        <f t="shared" si="37"/>
        <v>6.1891428571428566</v>
      </c>
      <c r="J2405">
        <v>5.7610000000000001</v>
      </c>
      <c r="K2405">
        <v>5.5030000000000001</v>
      </c>
      <c r="L2405">
        <v>5.1820000000000004</v>
      </c>
    </row>
    <row r="2406" spans="1:12" x14ac:dyDescent="0.2">
      <c r="A2406" s="36">
        <v>46223.583333333299</v>
      </c>
      <c r="B2406">
        <v>7.681</v>
      </c>
      <c r="C2406">
        <v>6.4269999999999996</v>
      </c>
      <c r="D2406">
        <v>8.56</v>
      </c>
      <c r="E2406">
        <v>7.7880000000000003</v>
      </c>
      <c r="F2406">
        <v>6.6820000000000004</v>
      </c>
      <c r="G2406">
        <v>8.3000000000000007</v>
      </c>
      <c r="H2406">
        <v>7.7</v>
      </c>
      <c r="I2406" s="37">
        <f t="shared" si="37"/>
        <v>7.5911428571428576</v>
      </c>
      <c r="J2406">
        <v>6.0069999999999997</v>
      </c>
      <c r="K2406">
        <v>7.7160000000000002</v>
      </c>
      <c r="L2406">
        <v>6.734</v>
      </c>
    </row>
    <row r="2407" spans="1:12" x14ac:dyDescent="0.2">
      <c r="A2407" s="36">
        <v>46223.597222222197</v>
      </c>
      <c r="B2407">
        <v>8.3620000000000001</v>
      </c>
      <c r="C2407">
        <v>5.1239999999999997</v>
      </c>
      <c r="D2407">
        <v>8.9529999999999994</v>
      </c>
      <c r="E2407">
        <v>9.5190000000000001</v>
      </c>
      <c r="F2407">
        <v>5.8970000000000002</v>
      </c>
      <c r="G2407">
        <v>8.6999999999999993</v>
      </c>
      <c r="H2407">
        <v>7.4</v>
      </c>
      <c r="I2407" s="37">
        <f t="shared" si="37"/>
        <v>7.7078571428571419</v>
      </c>
      <c r="J2407">
        <v>3.7949999999999999</v>
      </c>
      <c r="K2407">
        <v>6.0469999999999997</v>
      </c>
      <c r="L2407">
        <v>4.3659999999999997</v>
      </c>
    </row>
    <row r="2408" spans="1:12" x14ac:dyDescent="0.2">
      <c r="A2408" s="36">
        <v>46223.604166666701</v>
      </c>
      <c r="B2408">
        <v>7.8209999999999997</v>
      </c>
      <c r="C2408">
        <v>5.282</v>
      </c>
      <c r="D2408">
        <v>8.1790000000000003</v>
      </c>
      <c r="E2408">
        <v>8.5920000000000005</v>
      </c>
      <c r="F2408">
        <v>6.8129999999999997</v>
      </c>
      <c r="G2408">
        <v>8.5</v>
      </c>
      <c r="H2408">
        <v>7.2</v>
      </c>
      <c r="I2408" s="37">
        <f t="shared" si="37"/>
        <v>7.4838571428571443</v>
      </c>
      <c r="J2408">
        <v>6.0330000000000004</v>
      </c>
      <c r="K2408">
        <v>6.4139999999999997</v>
      </c>
      <c r="L2408">
        <v>5.3419999999999996</v>
      </c>
    </row>
    <row r="2409" spans="1:12" x14ac:dyDescent="0.2">
      <c r="A2409" s="36">
        <v>46223.618055555598</v>
      </c>
      <c r="B2409">
        <v>8.3260000000000005</v>
      </c>
      <c r="C2409">
        <v>5.0060000000000002</v>
      </c>
      <c r="D2409">
        <v>6.593</v>
      </c>
      <c r="E2409">
        <v>7.4160000000000004</v>
      </c>
      <c r="F2409">
        <v>5.8019999999999996</v>
      </c>
      <c r="G2409">
        <v>6.2</v>
      </c>
      <c r="H2409">
        <v>6.2</v>
      </c>
      <c r="I2409" s="37">
        <f t="shared" si="37"/>
        <v>6.5061428571428577</v>
      </c>
      <c r="J2409">
        <v>8.9420000000000002</v>
      </c>
      <c r="K2409">
        <v>7.4909999999999997</v>
      </c>
      <c r="L2409">
        <v>6.1959999999999997</v>
      </c>
    </row>
    <row r="2410" spans="1:12" x14ac:dyDescent="0.2">
      <c r="A2410" s="36">
        <v>46223.625</v>
      </c>
      <c r="B2410">
        <v>7.3209999999999997</v>
      </c>
      <c r="C2410">
        <v>4.5949999999999998</v>
      </c>
      <c r="D2410">
        <v>7.2640000000000002</v>
      </c>
      <c r="E2410">
        <v>6.5919999999999996</v>
      </c>
      <c r="F2410">
        <v>5.3760000000000003</v>
      </c>
      <c r="G2410">
        <v>7.4</v>
      </c>
      <c r="H2410">
        <v>6.9</v>
      </c>
      <c r="I2410" s="37">
        <f t="shared" si="37"/>
        <v>6.4925714285714289</v>
      </c>
      <c r="J2410">
        <v>7.7389999999999999</v>
      </c>
      <c r="K2410">
        <v>6.9550000000000001</v>
      </c>
      <c r="L2410">
        <v>5.3209999999999997</v>
      </c>
    </row>
    <row r="2411" spans="1:12" x14ac:dyDescent="0.2">
      <c r="A2411" s="36">
        <v>46223.631944444503</v>
      </c>
      <c r="B2411">
        <v>7.3220000000000001</v>
      </c>
      <c r="C2411">
        <v>4.5720000000000001</v>
      </c>
      <c r="D2411">
        <v>7.282</v>
      </c>
      <c r="E2411">
        <v>7.6260000000000003</v>
      </c>
      <c r="F2411">
        <v>5.4880000000000004</v>
      </c>
      <c r="G2411">
        <v>8</v>
      </c>
      <c r="H2411">
        <v>8.5</v>
      </c>
      <c r="I2411" s="37">
        <f t="shared" si="37"/>
        <v>6.9700000000000006</v>
      </c>
      <c r="J2411">
        <v>6.5490000000000004</v>
      </c>
      <c r="K2411">
        <v>6.343</v>
      </c>
      <c r="L2411">
        <v>4.806</v>
      </c>
    </row>
    <row r="2412" spans="1:12" x14ac:dyDescent="0.2">
      <c r="A2412" s="36">
        <v>46223.638888888898</v>
      </c>
      <c r="B2412">
        <v>6.6890000000000001</v>
      </c>
      <c r="C2412">
        <v>4.8419999999999996</v>
      </c>
      <c r="D2412">
        <v>7.2329999999999997</v>
      </c>
      <c r="E2412">
        <v>6.681</v>
      </c>
      <c r="F2412">
        <v>5.6449999999999996</v>
      </c>
      <c r="G2412">
        <v>9.9</v>
      </c>
      <c r="H2412">
        <v>10.1</v>
      </c>
      <c r="I2412" s="37">
        <f t="shared" si="37"/>
        <v>7.2985714285714289</v>
      </c>
      <c r="J2412">
        <v>5.8730000000000002</v>
      </c>
      <c r="K2412">
        <v>4.843</v>
      </c>
      <c r="L2412">
        <v>4.7149999999999999</v>
      </c>
    </row>
    <row r="2413" spans="1:12" x14ac:dyDescent="0.2">
      <c r="A2413" s="36">
        <v>46223.652777777803</v>
      </c>
      <c r="B2413">
        <v>6.8280000000000003</v>
      </c>
      <c r="C2413">
        <v>4.7750000000000004</v>
      </c>
      <c r="D2413">
        <v>8.0579999999999998</v>
      </c>
      <c r="E2413">
        <v>7.431</v>
      </c>
      <c r="F2413">
        <v>6.1950000000000003</v>
      </c>
      <c r="G2413">
        <v>8.6</v>
      </c>
      <c r="H2413">
        <v>8</v>
      </c>
      <c r="I2413" s="37">
        <f t="shared" si="37"/>
        <v>7.1267142857142867</v>
      </c>
      <c r="J2413">
        <v>7.1959999999999997</v>
      </c>
      <c r="K2413">
        <v>6.4669999999999996</v>
      </c>
      <c r="L2413">
        <v>6.81</v>
      </c>
    </row>
    <row r="2414" spans="1:12" x14ac:dyDescent="0.2">
      <c r="A2414" s="36">
        <v>46223.659722222197</v>
      </c>
      <c r="B2414">
        <v>6.4569999999999999</v>
      </c>
      <c r="C2414">
        <v>5.86</v>
      </c>
      <c r="D2414">
        <v>7.6059999999999999</v>
      </c>
      <c r="E2414">
        <v>6.0709999999999997</v>
      </c>
      <c r="F2414">
        <v>7.569</v>
      </c>
      <c r="G2414">
        <v>8.1999999999999993</v>
      </c>
      <c r="H2414">
        <v>7.3</v>
      </c>
      <c r="I2414" s="37">
        <f t="shared" si="37"/>
        <v>7.0090000000000003</v>
      </c>
      <c r="J2414">
        <v>5.984</v>
      </c>
      <c r="K2414">
        <v>6.2060000000000004</v>
      </c>
      <c r="L2414">
        <v>4.1500000000000004</v>
      </c>
    </row>
    <row r="2415" spans="1:12" x14ac:dyDescent="0.2">
      <c r="A2415" s="36">
        <v>46223.666666666701</v>
      </c>
      <c r="B2415">
        <v>5.9539999999999997</v>
      </c>
      <c r="C2415">
        <v>4.9720000000000004</v>
      </c>
      <c r="D2415">
        <v>6.8470000000000004</v>
      </c>
      <c r="E2415">
        <v>5.3460000000000001</v>
      </c>
      <c r="F2415">
        <v>5.2329999999999997</v>
      </c>
      <c r="G2415">
        <v>9.6999999999999993</v>
      </c>
      <c r="H2415">
        <v>8.1999999999999993</v>
      </c>
      <c r="I2415" s="37">
        <f t="shared" si="37"/>
        <v>6.6074285714285708</v>
      </c>
      <c r="J2415">
        <v>5.4020000000000001</v>
      </c>
      <c r="K2415">
        <v>5.7939999999999996</v>
      </c>
      <c r="L2415">
        <v>4.7060000000000004</v>
      </c>
    </row>
    <row r="2416" spans="1:12" x14ac:dyDescent="0.2">
      <c r="A2416" s="36">
        <v>46223.673611111102</v>
      </c>
      <c r="B2416">
        <v>5.1360000000000001</v>
      </c>
      <c r="C2416">
        <v>4.47</v>
      </c>
      <c r="D2416">
        <v>5.1159999999999997</v>
      </c>
      <c r="E2416">
        <v>5.508</v>
      </c>
      <c r="F2416">
        <v>4.8819999999999997</v>
      </c>
      <c r="G2416">
        <v>7.7</v>
      </c>
      <c r="H2416">
        <v>7.5</v>
      </c>
      <c r="I2416" s="37">
        <f t="shared" si="37"/>
        <v>5.7588571428571438</v>
      </c>
      <c r="J2416">
        <v>5.5110000000000001</v>
      </c>
      <c r="K2416">
        <v>5.8479999999999999</v>
      </c>
      <c r="L2416">
        <v>4.4930000000000003</v>
      </c>
    </row>
    <row r="2417" spans="1:12" x14ac:dyDescent="0.2">
      <c r="A2417" s="36">
        <v>46223.680555555598</v>
      </c>
      <c r="B2417">
        <v>5.5949999999999998</v>
      </c>
      <c r="C2417">
        <v>3.7509999999999999</v>
      </c>
      <c r="D2417">
        <v>5.556</v>
      </c>
      <c r="E2417">
        <v>5.7709999999999999</v>
      </c>
      <c r="F2417">
        <v>4.4420000000000002</v>
      </c>
      <c r="G2417">
        <v>8</v>
      </c>
      <c r="H2417">
        <v>7.8</v>
      </c>
      <c r="I2417" s="37">
        <f t="shared" si="37"/>
        <v>5.8449999999999998</v>
      </c>
      <c r="J2417">
        <v>5.1479999999999997</v>
      </c>
      <c r="K2417">
        <v>6.1719999999999997</v>
      </c>
      <c r="L2417">
        <v>5.7990000000000004</v>
      </c>
    </row>
    <row r="2418" spans="1:12" x14ac:dyDescent="0.2">
      <c r="A2418" s="36">
        <v>46223.694444444503</v>
      </c>
      <c r="B2418">
        <v>6.1029999999999998</v>
      </c>
      <c r="C2418">
        <v>4.5910000000000002</v>
      </c>
      <c r="D2418">
        <v>7.5519999999999996</v>
      </c>
      <c r="E2418">
        <v>7.9859999999999998</v>
      </c>
      <c r="F2418">
        <v>5.7389999999999999</v>
      </c>
      <c r="G2418">
        <v>8.5</v>
      </c>
      <c r="H2418">
        <v>7.7</v>
      </c>
      <c r="I2418" s="37">
        <f t="shared" si="37"/>
        <v>6.8815714285714291</v>
      </c>
      <c r="J2418">
        <v>7.33</v>
      </c>
      <c r="K2418">
        <v>7.0030000000000001</v>
      </c>
      <c r="L2418">
        <v>6.5</v>
      </c>
    </row>
    <row r="2419" spans="1:12" x14ac:dyDescent="0.2">
      <c r="A2419" s="36">
        <v>46223.708333333299</v>
      </c>
      <c r="B2419">
        <v>5.4779999999999998</v>
      </c>
      <c r="C2419">
        <v>4.3</v>
      </c>
      <c r="D2419">
        <v>7.593</v>
      </c>
      <c r="E2419">
        <v>6.88</v>
      </c>
      <c r="F2419">
        <v>5.0679999999999996</v>
      </c>
      <c r="G2419">
        <v>8.1</v>
      </c>
      <c r="H2419">
        <v>9.4</v>
      </c>
      <c r="I2419" s="37">
        <f t="shared" si="37"/>
        <v>6.6884285714285712</v>
      </c>
      <c r="J2419">
        <v>5.3630000000000004</v>
      </c>
      <c r="K2419">
        <v>6.2839999999999998</v>
      </c>
      <c r="L2419">
        <v>4.7060000000000004</v>
      </c>
    </row>
    <row r="2420" spans="1:12" x14ac:dyDescent="0.2">
      <c r="A2420" s="36">
        <v>46223.715277777803</v>
      </c>
      <c r="B2420">
        <v>6.0019999999999998</v>
      </c>
      <c r="C2420">
        <v>4.1639999999999997</v>
      </c>
      <c r="D2420">
        <v>6.3019999999999996</v>
      </c>
      <c r="E2420">
        <v>6.694</v>
      </c>
      <c r="F2420">
        <v>5.2309999999999999</v>
      </c>
      <c r="G2420">
        <v>8.5</v>
      </c>
      <c r="H2420">
        <v>8.6999999999999993</v>
      </c>
      <c r="I2420" s="37">
        <f t="shared" si="37"/>
        <v>6.5132857142857148</v>
      </c>
      <c r="J2420">
        <v>5.85</v>
      </c>
      <c r="K2420">
        <v>5.5780000000000003</v>
      </c>
      <c r="L2420">
        <v>6.2889999999999997</v>
      </c>
    </row>
    <row r="2421" spans="1:12" x14ac:dyDescent="0.2">
      <c r="A2421" s="36">
        <v>46223.722222222197</v>
      </c>
      <c r="B2421">
        <v>7.1210000000000004</v>
      </c>
      <c r="C2421">
        <v>3.6920000000000002</v>
      </c>
      <c r="D2421">
        <v>6.0759999999999996</v>
      </c>
      <c r="E2421">
        <v>5.0759999999999996</v>
      </c>
      <c r="F2421">
        <v>4.04</v>
      </c>
      <c r="G2421">
        <v>8.3000000000000007</v>
      </c>
      <c r="H2421">
        <v>7.8</v>
      </c>
      <c r="I2421" s="37">
        <f t="shared" si="37"/>
        <v>6.0149999999999997</v>
      </c>
      <c r="J2421">
        <v>7.2779999999999996</v>
      </c>
      <c r="K2421">
        <v>7.923</v>
      </c>
      <c r="L2421">
        <v>7.1029999999999998</v>
      </c>
    </row>
    <row r="2422" spans="1:12" x14ac:dyDescent="0.2">
      <c r="A2422" s="36">
        <v>46223.729166666701</v>
      </c>
      <c r="B2422">
        <v>6.069</v>
      </c>
      <c r="C2422">
        <v>4.5620000000000003</v>
      </c>
      <c r="D2422">
        <v>5.8550000000000004</v>
      </c>
      <c r="E2422">
        <v>6.0119999999999996</v>
      </c>
      <c r="F2422">
        <v>4.8380000000000001</v>
      </c>
      <c r="G2422">
        <v>8.4</v>
      </c>
      <c r="H2422">
        <v>7.3</v>
      </c>
      <c r="I2422" s="37">
        <f t="shared" si="37"/>
        <v>6.1480000000000006</v>
      </c>
      <c r="J2422">
        <v>6.1989999999999998</v>
      </c>
      <c r="K2422">
        <v>7.7859999999999996</v>
      </c>
      <c r="L2422">
        <v>6.5810000000000004</v>
      </c>
    </row>
    <row r="2423" spans="1:12" x14ac:dyDescent="0.2">
      <c r="A2423" s="36">
        <v>46223.736111111102</v>
      </c>
      <c r="B2423">
        <v>5.5609999999999999</v>
      </c>
      <c r="C2423">
        <v>4.0369999999999999</v>
      </c>
      <c r="D2423">
        <v>7.0549999999999997</v>
      </c>
      <c r="E2423">
        <v>4.7300000000000004</v>
      </c>
      <c r="F2423">
        <v>4.8849999999999998</v>
      </c>
      <c r="G2423">
        <v>7.7</v>
      </c>
      <c r="H2423">
        <v>7.3</v>
      </c>
      <c r="I2423" s="37">
        <f t="shared" si="37"/>
        <v>5.8954285714285719</v>
      </c>
      <c r="J2423">
        <v>6.5620000000000003</v>
      </c>
      <c r="K2423">
        <v>7.4359999999999999</v>
      </c>
      <c r="L2423">
        <v>6.5759999999999996</v>
      </c>
    </row>
    <row r="2424" spans="1:12" x14ac:dyDescent="0.2">
      <c r="A2424" s="36">
        <v>46223.743055555598</v>
      </c>
      <c r="B2424">
        <v>5.1130000000000004</v>
      </c>
      <c r="C2424">
        <v>4.5510000000000002</v>
      </c>
      <c r="D2424">
        <v>5.47</v>
      </c>
      <c r="E2424">
        <v>4.4160000000000004</v>
      </c>
      <c r="F2424">
        <v>5.6189999999999998</v>
      </c>
      <c r="G2424">
        <v>7.4</v>
      </c>
      <c r="H2424">
        <v>7.5</v>
      </c>
      <c r="I2424" s="37">
        <f t="shared" si="37"/>
        <v>5.7241428571428576</v>
      </c>
      <c r="J2424">
        <v>5.5250000000000004</v>
      </c>
      <c r="K2424">
        <v>6.8559999999999999</v>
      </c>
      <c r="L2424">
        <v>6.3129999999999997</v>
      </c>
    </row>
    <row r="2425" spans="1:12" x14ac:dyDescent="0.2">
      <c r="A2425" s="36">
        <v>46223.75</v>
      </c>
      <c r="B2425">
        <v>4.8979999999999997</v>
      </c>
      <c r="C2425">
        <v>4.3150000000000004</v>
      </c>
      <c r="D2425">
        <v>5.2050000000000001</v>
      </c>
      <c r="E2425">
        <v>5.6859999999999999</v>
      </c>
      <c r="F2425">
        <v>4.9619999999999997</v>
      </c>
      <c r="G2425">
        <v>7.2</v>
      </c>
      <c r="H2425">
        <v>7.7</v>
      </c>
      <c r="I2425" s="37">
        <f t="shared" si="37"/>
        <v>5.709428571428572</v>
      </c>
      <c r="J2425">
        <v>6.7889999999999997</v>
      </c>
      <c r="K2425">
        <v>7.2690000000000001</v>
      </c>
      <c r="L2425">
        <v>7.218</v>
      </c>
    </row>
    <row r="2426" spans="1:12" x14ac:dyDescent="0.2">
      <c r="A2426" s="36">
        <v>46223.763888888898</v>
      </c>
      <c r="B2426">
        <v>6.2430000000000003</v>
      </c>
      <c r="C2426">
        <v>3.4540000000000002</v>
      </c>
      <c r="D2426">
        <v>5.9770000000000003</v>
      </c>
      <c r="E2426">
        <v>5.7869999999999999</v>
      </c>
      <c r="F2426">
        <v>4.21</v>
      </c>
      <c r="G2426">
        <v>9.3000000000000007</v>
      </c>
      <c r="H2426">
        <v>9</v>
      </c>
      <c r="I2426" s="37">
        <f t="shared" si="37"/>
        <v>6.2815714285714295</v>
      </c>
      <c r="J2426">
        <v>6.4610000000000003</v>
      </c>
      <c r="K2426">
        <v>6.3010000000000002</v>
      </c>
      <c r="L2426">
        <v>7.7930000000000001</v>
      </c>
    </row>
    <row r="2427" spans="1:12" x14ac:dyDescent="0.2">
      <c r="A2427" s="36">
        <v>46223.770833333299</v>
      </c>
      <c r="B2427">
        <v>6.1849999999999996</v>
      </c>
      <c r="C2427">
        <v>4.226</v>
      </c>
      <c r="D2427">
        <v>6.8029999999999999</v>
      </c>
      <c r="E2427">
        <v>7.2729999999999997</v>
      </c>
      <c r="F2427">
        <v>5.33</v>
      </c>
      <c r="G2427">
        <v>8.6</v>
      </c>
      <c r="H2427">
        <v>8.6</v>
      </c>
      <c r="I2427" s="37">
        <f t="shared" si="37"/>
        <v>6.7167142857142865</v>
      </c>
      <c r="J2427">
        <v>6.4489999999999998</v>
      </c>
      <c r="K2427">
        <v>6.2530000000000001</v>
      </c>
      <c r="L2427">
        <v>7.4379999999999997</v>
      </c>
    </row>
    <row r="2428" spans="1:12" x14ac:dyDescent="0.2">
      <c r="A2428" s="36">
        <v>46223.777777777803</v>
      </c>
      <c r="B2428">
        <v>7.2880000000000003</v>
      </c>
      <c r="C2428">
        <v>4.2149999999999999</v>
      </c>
      <c r="D2428">
        <v>8.4410000000000007</v>
      </c>
      <c r="E2428">
        <v>6.8620000000000001</v>
      </c>
      <c r="F2428">
        <v>5.1619999999999999</v>
      </c>
      <c r="G2428">
        <v>8.6</v>
      </c>
      <c r="H2428">
        <v>7.8</v>
      </c>
      <c r="I2428" s="37">
        <f t="shared" si="37"/>
        <v>6.9097142857142861</v>
      </c>
      <c r="J2428">
        <v>7.9790000000000001</v>
      </c>
      <c r="K2428">
        <v>6.16</v>
      </c>
      <c r="L2428">
        <v>6.94</v>
      </c>
    </row>
    <row r="2429" spans="1:12" x14ac:dyDescent="0.2">
      <c r="A2429" s="36">
        <v>46223.784722222197</v>
      </c>
      <c r="B2429">
        <v>7.7190000000000003</v>
      </c>
      <c r="C2429">
        <v>3.9060000000000001</v>
      </c>
      <c r="D2429">
        <v>7.6749999999999998</v>
      </c>
      <c r="E2429">
        <v>6.9429999999999996</v>
      </c>
      <c r="F2429">
        <v>4.6980000000000004</v>
      </c>
      <c r="G2429">
        <v>7.1</v>
      </c>
      <c r="H2429">
        <v>7.4</v>
      </c>
      <c r="I2429" s="37">
        <f t="shared" si="37"/>
        <v>6.4915714285714285</v>
      </c>
      <c r="J2429">
        <v>6.5469999999999997</v>
      </c>
      <c r="K2429">
        <v>6.1760000000000002</v>
      </c>
      <c r="L2429">
        <v>5.9279999999999999</v>
      </c>
    </row>
    <row r="2430" spans="1:12" x14ac:dyDescent="0.2">
      <c r="A2430" s="36">
        <v>46223.791666666701</v>
      </c>
      <c r="B2430">
        <v>5.8680000000000003</v>
      </c>
      <c r="C2430">
        <v>3.7959999999999998</v>
      </c>
      <c r="D2430">
        <v>7.024</v>
      </c>
      <c r="E2430">
        <v>6.7119999999999997</v>
      </c>
      <c r="F2430">
        <v>4.7</v>
      </c>
      <c r="G2430">
        <v>7.1</v>
      </c>
      <c r="H2430">
        <v>7</v>
      </c>
      <c r="I2430" s="37">
        <f t="shared" si="37"/>
        <v>6.0285714285714276</v>
      </c>
      <c r="J2430">
        <v>7.5140000000000002</v>
      </c>
      <c r="K2430">
        <v>7.5519999999999996</v>
      </c>
      <c r="L2430">
        <v>5.6559999999999997</v>
      </c>
    </row>
    <row r="2431" spans="1:12" x14ac:dyDescent="0.2">
      <c r="A2431" s="36">
        <v>46223.798611111102</v>
      </c>
      <c r="B2431">
        <v>7.3819999999999997</v>
      </c>
      <c r="C2431">
        <v>3.6190000000000002</v>
      </c>
      <c r="D2431">
        <v>6.133</v>
      </c>
      <c r="E2431">
        <v>6.109</v>
      </c>
      <c r="F2431">
        <v>4.2709999999999999</v>
      </c>
      <c r="G2431">
        <v>6.5</v>
      </c>
      <c r="H2431">
        <v>7.2</v>
      </c>
      <c r="I2431" s="37">
        <f t="shared" si="37"/>
        <v>5.8877142857142868</v>
      </c>
      <c r="J2431">
        <v>7.5830000000000002</v>
      </c>
      <c r="K2431">
        <v>6.4219999999999997</v>
      </c>
      <c r="L2431">
        <v>5.3470000000000004</v>
      </c>
    </row>
    <row r="2432" spans="1:12" x14ac:dyDescent="0.2">
      <c r="A2432" s="36">
        <v>46223.805555555598</v>
      </c>
      <c r="B2432">
        <v>6.4340000000000002</v>
      </c>
      <c r="C2432">
        <v>4.0679999999999996</v>
      </c>
      <c r="D2432">
        <v>6.5519999999999996</v>
      </c>
      <c r="E2432">
        <v>6.21</v>
      </c>
      <c r="F2432">
        <v>4.7039999999999997</v>
      </c>
      <c r="G2432">
        <v>6.5</v>
      </c>
      <c r="H2432">
        <v>6.8</v>
      </c>
      <c r="I2432" s="37">
        <f t="shared" si="37"/>
        <v>5.8954285714285719</v>
      </c>
      <c r="J2432">
        <v>6.5410000000000004</v>
      </c>
      <c r="K2432">
        <v>4.9089999999999998</v>
      </c>
      <c r="L2432">
        <v>5.2320000000000002</v>
      </c>
    </row>
    <row r="2433" spans="1:12" x14ac:dyDescent="0.2">
      <c r="A2433" s="36">
        <v>46223.8125</v>
      </c>
      <c r="B2433">
        <v>6.2119999999999997</v>
      </c>
      <c r="C2433">
        <v>4.0999999999999996</v>
      </c>
      <c r="D2433">
        <v>6.9349999999999996</v>
      </c>
      <c r="E2433">
        <v>6.1680000000000001</v>
      </c>
      <c r="F2433">
        <v>4.266</v>
      </c>
      <c r="G2433">
        <v>7.3</v>
      </c>
      <c r="H2433">
        <v>7.5</v>
      </c>
      <c r="I2433" s="37">
        <f t="shared" si="37"/>
        <v>6.0687142857142851</v>
      </c>
      <c r="J2433">
        <v>7.9160000000000004</v>
      </c>
      <c r="K2433">
        <v>6.0839999999999996</v>
      </c>
      <c r="L2433">
        <v>5.3639999999999999</v>
      </c>
    </row>
    <row r="2434" spans="1:12" x14ac:dyDescent="0.2">
      <c r="A2434" s="36">
        <v>46223.819444444503</v>
      </c>
      <c r="B2434">
        <v>6.3239999999999998</v>
      </c>
      <c r="C2434">
        <v>3.657</v>
      </c>
      <c r="D2434">
        <v>7.2850000000000001</v>
      </c>
      <c r="E2434">
        <v>6.6719999999999997</v>
      </c>
      <c r="F2434">
        <v>4.5170000000000003</v>
      </c>
      <c r="G2434">
        <v>7</v>
      </c>
      <c r="H2434">
        <v>7.2</v>
      </c>
      <c r="I2434" s="37">
        <f t="shared" si="37"/>
        <v>6.0935714285714289</v>
      </c>
      <c r="J2434">
        <v>7.1360000000000001</v>
      </c>
      <c r="K2434">
        <v>5.9580000000000002</v>
      </c>
      <c r="L2434">
        <v>5.4779999999999998</v>
      </c>
    </row>
    <row r="2435" spans="1:12" x14ac:dyDescent="0.2">
      <c r="A2435" s="36">
        <v>46223.826388888898</v>
      </c>
      <c r="B2435">
        <v>6.2229999999999999</v>
      </c>
      <c r="C2435">
        <v>4.391</v>
      </c>
      <c r="D2435">
        <v>6.8869999999999996</v>
      </c>
      <c r="E2435">
        <v>7.0069999999999997</v>
      </c>
      <c r="F2435">
        <v>5.4189999999999996</v>
      </c>
      <c r="G2435">
        <v>7.5</v>
      </c>
      <c r="H2435">
        <v>7.3</v>
      </c>
      <c r="I2435" s="37">
        <f t="shared" si="37"/>
        <v>6.3895714285714291</v>
      </c>
      <c r="J2435">
        <v>6.35</v>
      </c>
      <c r="K2435">
        <v>5.7990000000000004</v>
      </c>
      <c r="L2435">
        <v>5.7969999999999997</v>
      </c>
    </row>
    <row r="2436" spans="1:12" x14ac:dyDescent="0.2">
      <c r="A2436" s="36">
        <v>46223.833333333299</v>
      </c>
      <c r="B2436">
        <v>6.0259999999999998</v>
      </c>
      <c r="C2436">
        <v>4.3179999999999996</v>
      </c>
      <c r="D2436">
        <v>7.36</v>
      </c>
      <c r="E2436">
        <v>7.5519999999999996</v>
      </c>
      <c r="F2436">
        <v>5.4320000000000004</v>
      </c>
      <c r="G2436">
        <v>6.6</v>
      </c>
      <c r="H2436">
        <v>7.1</v>
      </c>
      <c r="I2436" s="37">
        <f t="shared" si="37"/>
        <v>6.3411428571428576</v>
      </c>
      <c r="J2436">
        <v>6.5469999999999997</v>
      </c>
      <c r="K2436">
        <v>4.9909999999999997</v>
      </c>
      <c r="L2436">
        <v>4.2809999999999997</v>
      </c>
    </row>
    <row r="2437" spans="1:12" x14ac:dyDescent="0.2">
      <c r="A2437" s="36">
        <v>46223.840277777803</v>
      </c>
      <c r="B2437">
        <v>6.4119999999999999</v>
      </c>
      <c r="C2437">
        <v>4.83</v>
      </c>
      <c r="D2437">
        <v>6.86</v>
      </c>
      <c r="E2437">
        <v>6.194</v>
      </c>
      <c r="F2437">
        <v>5.9489999999999998</v>
      </c>
      <c r="G2437">
        <v>6.5</v>
      </c>
      <c r="H2437">
        <v>6.1</v>
      </c>
      <c r="I2437" s="37">
        <f t="shared" si="37"/>
        <v>6.1207142857142856</v>
      </c>
      <c r="J2437">
        <v>5.8920000000000003</v>
      </c>
      <c r="K2437">
        <v>5.28</v>
      </c>
      <c r="L2437">
        <v>4.4820000000000002</v>
      </c>
    </row>
    <row r="2438" spans="1:12" x14ac:dyDescent="0.2">
      <c r="A2438" s="36">
        <v>46223.847222222197</v>
      </c>
      <c r="B2438">
        <v>6.5469999999999997</v>
      </c>
      <c r="C2438">
        <v>5.3289999999999997</v>
      </c>
      <c r="D2438">
        <v>6.4080000000000004</v>
      </c>
      <c r="E2438">
        <v>6.6340000000000003</v>
      </c>
      <c r="F2438">
        <v>6.4059999999999997</v>
      </c>
      <c r="G2438">
        <v>5.9</v>
      </c>
      <c r="H2438">
        <v>6</v>
      </c>
      <c r="I2438" s="37">
        <f t="shared" si="37"/>
        <v>6.1748571428571424</v>
      </c>
      <c r="J2438">
        <v>5.9630000000000001</v>
      </c>
      <c r="K2438">
        <v>5.0830000000000002</v>
      </c>
      <c r="L2438">
        <v>4.3250000000000002</v>
      </c>
    </row>
    <row r="2439" spans="1:12" x14ac:dyDescent="0.2">
      <c r="A2439" s="36">
        <v>46223.854166666701</v>
      </c>
      <c r="B2439">
        <v>6.8879999999999999</v>
      </c>
      <c r="C2439">
        <v>5.7640000000000002</v>
      </c>
      <c r="D2439">
        <v>7.0410000000000004</v>
      </c>
      <c r="E2439">
        <v>6.8819999999999997</v>
      </c>
      <c r="F2439">
        <v>6.0730000000000004</v>
      </c>
      <c r="G2439">
        <v>5.8</v>
      </c>
      <c r="H2439">
        <v>5.6</v>
      </c>
      <c r="I2439" s="37">
        <f t="shared" si="37"/>
        <v>6.2925714285714287</v>
      </c>
      <c r="J2439">
        <v>4.8120000000000003</v>
      </c>
      <c r="K2439">
        <v>4.8380000000000001</v>
      </c>
      <c r="L2439">
        <v>4.5709999999999997</v>
      </c>
    </row>
    <row r="2440" spans="1:12" x14ac:dyDescent="0.2">
      <c r="A2440" s="36">
        <v>46223.861111111102</v>
      </c>
      <c r="B2440">
        <v>7.2240000000000002</v>
      </c>
      <c r="C2440">
        <v>5.149</v>
      </c>
      <c r="D2440">
        <v>6.0019999999999998</v>
      </c>
      <c r="E2440">
        <v>6.8959999999999999</v>
      </c>
      <c r="F2440">
        <v>5.8170000000000002</v>
      </c>
      <c r="G2440">
        <v>5.3</v>
      </c>
      <c r="H2440">
        <v>5.4</v>
      </c>
      <c r="I2440" s="37">
        <f t="shared" ref="I2440:I2503" si="38">AVERAGE(B2440:H2440)</f>
        <v>5.9697142857142849</v>
      </c>
      <c r="J2440">
        <v>4.6219999999999999</v>
      </c>
      <c r="K2440">
        <v>4.9660000000000002</v>
      </c>
      <c r="L2440">
        <v>4.4169999999999998</v>
      </c>
    </row>
    <row r="2441" spans="1:12" x14ac:dyDescent="0.2">
      <c r="A2441" s="36">
        <v>46223.868055555598</v>
      </c>
      <c r="B2441">
        <v>6.8070000000000004</v>
      </c>
      <c r="C2441">
        <v>5.2140000000000004</v>
      </c>
      <c r="D2441">
        <v>6.2389999999999999</v>
      </c>
      <c r="E2441">
        <v>6.7750000000000004</v>
      </c>
      <c r="F2441">
        <v>6.1680000000000001</v>
      </c>
      <c r="G2441">
        <v>5.2</v>
      </c>
      <c r="H2441">
        <v>5</v>
      </c>
      <c r="I2441" s="37">
        <f t="shared" si="38"/>
        <v>5.9147142857142869</v>
      </c>
      <c r="J2441">
        <v>4.516</v>
      </c>
      <c r="K2441">
        <v>3.843</v>
      </c>
      <c r="L2441">
        <v>4.4790000000000001</v>
      </c>
    </row>
    <row r="2442" spans="1:12" x14ac:dyDescent="0.2">
      <c r="A2442" s="36">
        <v>46223.875</v>
      </c>
      <c r="B2442">
        <v>6.391</v>
      </c>
      <c r="C2442">
        <v>4.2729999999999997</v>
      </c>
      <c r="D2442">
        <v>6.8529999999999998</v>
      </c>
      <c r="E2442">
        <v>6.46</v>
      </c>
      <c r="F2442">
        <v>5.6070000000000002</v>
      </c>
      <c r="G2442">
        <v>5.3</v>
      </c>
      <c r="H2442">
        <v>4.9000000000000004</v>
      </c>
      <c r="I2442" s="37">
        <f t="shared" si="38"/>
        <v>5.6834285714285713</v>
      </c>
      <c r="J2442">
        <v>4.1230000000000002</v>
      </c>
      <c r="K2442">
        <v>4.202</v>
      </c>
      <c r="L2442">
        <v>4.6360000000000001</v>
      </c>
    </row>
    <row r="2443" spans="1:12" x14ac:dyDescent="0.2">
      <c r="A2443" s="36">
        <v>46223.881944444503</v>
      </c>
      <c r="B2443">
        <v>7.1459999999999999</v>
      </c>
      <c r="C2443">
        <v>5.3639999999999999</v>
      </c>
      <c r="D2443">
        <v>6.6390000000000002</v>
      </c>
      <c r="E2443">
        <v>6.3920000000000003</v>
      </c>
      <c r="F2443">
        <v>6.6639999999999997</v>
      </c>
      <c r="G2443">
        <v>5.2</v>
      </c>
      <c r="H2443">
        <v>4.5999999999999996</v>
      </c>
      <c r="I2443" s="37">
        <f t="shared" si="38"/>
        <v>6.0007142857142863</v>
      </c>
      <c r="J2443">
        <v>4.4550000000000001</v>
      </c>
      <c r="K2443">
        <v>4.2510000000000003</v>
      </c>
      <c r="L2443">
        <v>4.8920000000000003</v>
      </c>
    </row>
    <row r="2444" spans="1:12" x14ac:dyDescent="0.2">
      <c r="A2444" s="36">
        <v>46223.888888888898</v>
      </c>
      <c r="B2444">
        <v>7.05</v>
      </c>
      <c r="C2444">
        <v>4.883</v>
      </c>
      <c r="D2444">
        <v>7.351</v>
      </c>
      <c r="E2444">
        <v>6.7539999999999996</v>
      </c>
      <c r="F2444">
        <v>6.2329999999999997</v>
      </c>
      <c r="G2444">
        <v>5.2</v>
      </c>
      <c r="H2444">
        <v>4.7</v>
      </c>
      <c r="I2444" s="37">
        <f t="shared" si="38"/>
        <v>6.0244285714285715</v>
      </c>
      <c r="J2444">
        <v>5.085</v>
      </c>
      <c r="K2444">
        <v>4.1539999999999999</v>
      </c>
      <c r="L2444">
        <v>5.19</v>
      </c>
    </row>
    <row r="2445" spans="1:12" x14ac:dyDescent="0.2">
      <c r="A2445" s="36">
        <v>46223.895833333299</v>
      </c>
      <c r="B2445">
        <v>7.8029999999999999</v>
      </c>
      <c r="C2445">
        <v>3.9630000000000001</v>
      </c>
      <c r="D2445">
        <v>7.4080000000000004</v>
      </c>
      <c r="E2445">
        <v>7.2110000000000003</v>
      </c>
      <c r="F2445">
        <v>7</v>
      </c>
      <c r="G2445">
        <v>5.3</v>
      </c>
      <c r="H2445">
        <v>4.8</v>
      </c>
      <c r="I2445" s="37">
        <f t="shared" si="38"/>
        <v>6.2121428571428563</v>
      </c>
      <c r="J2445">
        <v>5.2389999999999999</v>
      </c>
      <c r="K2445">
        <v>4.774</v>
      </c>
      <c r="L2445">
        <v>5.0579999999999998</v>
      </c>
    </row>
    <row r="2446" spans="1:12" x14ac:dyDescent="0.2">
      <c r="A2446" s="36">
        <v>46223.909722222197</v>
      </c>
      <c r="B2446">
        <v>7.5389999999999997</v>
      </c>
      <c r="C2446">
        <v>3.4</v>
      </c>
      <c r="D2446">
        <v>7.1749999999999998</v>
      </c>
      <c r="E2446">
        <v>6.6660000000000004</v>
      </c>
      <c r="F2446">
        <v>6.4790000000000001</v>
      </c>
      <c r="G2446">
        <v>6</v>
      </c>
      <c r="H2446">
        <v>5.8</v>
      </c>
      <c r="I2446" s="37">
        <f t="shared" si="38"/>
        <v>6.1512857142857138</v>
      </c>
      <c r="J2446">
        <v>4.9580000000000002</v>
      </c>
      <c r="K2446">
        <v>5.2519999999999998</v>
      </c>
      <c r="L2446">
        <v>5.1509999999999998</v>
      </c>
    </row>
    <row r="2447" spans="1:12" x14ac:dyDescent="0.2">
      <c r="A2447" s="36">
        <v>46223.916666666701</v>
      </c>
      <c r="B2447">
        <v>7.4669999999999996</v>
      </c>
      <c r="C2447">
        <v>2.8719999999999999</v>
      </c>
      <c r="D2447">
        <v>6.8719999999999999</v>
      </c>
      <c r="E2447">
        <v>6.5830000000000002</v>
      </c>
      <c r="F2447">
        <v>6.8360000000000003</v>
      </c>
      <c r="G2447">
        <v>5.9</v>
      </c>
      <c r="H2447">
        <v>6.2</v>
      </c>
      <c r="I2447" s="37">
        <f t="shared" si="38"/>
        <v>6.1042857142857141</v>
      </c>
      <c r="J2447">
        <v>4.9870000000000001</v>
      </c>
      <c r="K2447">
        <v>5.1749999999999998</v>
      </c>
      <c r="L2447">
        <v>5.125</v>
      </c>
    </row>
    <row r="2448" spans="1:12" x14ac:dyDescent="0.2">
      <c r="A2448" s="36">
        <v>46223.923611111102</v>
      </c>
      <c r="B2448">
        <v>7.3460000000000001</v>
      </c>
      <c r="C2448">
        <v>2.9359999999999999</v>
      </c>
      <c r="D2448">
        <v>6.4569999999999999</v>
      </c>
      <c r="E2448">
        <v>6.226</v>
      </c>
      <c r="F2448">
        <v>6.1619999999999999</v>
      </c>
      <c r="G2448">
        <v>6</v>
      </c>
      <c r="H2448">
        <v>6.3</v>
      </c>
      <c r="I2448" s="37">
        <f t="shared" si="38"/>
        <v>5.9181428571428558</v>
      </c>
      <c r="J2448">
        <v>5.1509999999999998</v>
      </c>
      <c r="K2448">
        <v>5.226</v>
      </c>
      <c r="L2448">
        <v>5.0350000000000001</v>
      </c>
    </row>
    <row r="2449" spans="1:12" x14ac:dyDescent="0.2">
      <c r="A2449" s="36">
        <v>46223.930555555598</v>
      </c>
      <c r="B2449">
        <v>7.04</v>
      </c>
      <c r="C2449">
        <v>3.7090000000000001</v>
      </c>
      <c r="D2449">
        <v>6.6669999999999998</v>
      </c>
      <c r="E2449">
        <v>5.9820000000000002</v>
      </c>
      <c r="F2449">
        <v>5.407</v>
      </c>
      <c r="G2449">
        <v>6.5</v>
      </c>
      <c r="H2449">
        <v>6.5</v>
      </c>
      <c r="I2449" s="37">
        <f t="shared" si="38"/>
        <v>5.972142857142857</v>
      </c>
      <c r="J2449">
        <v>5.8869999999999996</v>
      </c>
      <c r="K2449">
        <v>5.51</v>
      </c>
      <c r="L2449">
        <v>6.024</v>
      </c>
    </row>
    <row r="2450" spans="1:12" x14ac:dyDescent="0.2">
      <c r="A2450" s="36">
        <v>46223.9375</v>
      </c>
      <c r="B2450">
        <v>7.12</v>
      </c>
      <c r="C2450">
        <v>6.4640000000000004</v>
      </c>
      <c r="D2450">
        <v>7.101</v>
      </c>
      <c r="E2450">
        <v>5.9859999999999998</v>
      </c>
      <c r="F2450">
        <v>7.3419999999999996</v>
      </c>
      <c r="G2450">
        <v>6.8</v>
      </c>
      <c r="H2450">
        <v>6.7</v>
      </c>
      <c r="I2450" s="37">
        <f t="shared" si="38"/>
        <v>6.7875714285714279</v>
      </c>
      <c r="J2450">
        <v>6.2859999999999996</v>
      </c>
      <c r="K2450">
        <v>5.8630000000000004</v>
      </c>
      <c r="L2450">
        <v>6.1219999999999999</v>
      </c>
    </row>
    <row r="2451" spans="1:12" x14ac:dyDescent="0.2">
      <c r="A2451" s="36">
        <v>46223.944444444503</v>
      </c>
      <c r="B2451">
        <v>7.6020000000000003</v>
      </c>
      <c r="C2451">
        <v>6.6470000000000002</v>
      </c>
      <c r="D2451">
        <v>7.5060000000000002</v>
      </c>
      <c r="E2451">
        <v>6.117</v>
      </c>
      <c r="F2451">
        <v>8.0039999999999996</v>
      </c>
      <c r="G2451">
        <v>6.6</v>
      </c>
      <c r="H2451">
        <v>6.6</v>
      </c>
      <c r="I2451" s="37">
        <f t="shared" si="38"/>
        <v>7.0108571428571436</v>
      </c>
      <c r="J2451">
        <v>5.9939999999999998</v>
      </c>
      <c r="K2451">
        <v>5.9219999999999997</v>
      </c>
      <c r="L2451">
        <v>5.6139999999999999</v>
      </c>
    </row>
    <row r="2452" spans="1:12" x14ac:dyDescent="0.2">
      <c r="A2452" s="36">
        <v>46223.951388888898</v>
      </c>
      <c r="B2452">
        <v>7.8259999999999996</v>
      </c>
      <c r="C2452">
        <v>6.53</v>
      </c>
      <c r="D2452">
        <v>6.9039999999999999</v>
      </c>
      <c r="E2452">
        <v>6.2960000000000003</v>
      </c>
      <c r="F2452">
        <v>6.6639999999999997</v>
      </c>
      <c r="G2452">
        <v>6.9</v>
      </c>
      <c r="H2452">
        <v>6.9</v>
      </c>
      <c r="I2452" s="37">
        <f t="shared" si="38"/>
        <v>6.8599999999999994</v>
      </c>
      <c r="J2452">
        <v>5.5110000000000001</v>
      </c>
      <c r="K2452">
        <v>5.2670000000000003</v>
      </c>
      <c r="L2452">
        <v>5.4889999999999999</v>
      </c>
    </row>
    <row r="2453" spans="1:12" x14ac:dyDescent="0.2">
      <c r="A2453" s="36">
        <v>46223.958333333299</v>
      </c>
      <c r="B2453">
        <v>7.1239999999999997</v>
      </c>
      <c r="C2453">
        <v>6.069</v>
      </c>
      <c r="D2453">
        <v>6.4669999999999996</v>
      </c>
      <c r="E2453">
        <v>6.0060000000000002</v>
      </c>
      <c r="F2453">
        <v>6.3550000000000004</v>
      </c>
      <c r="G2453">
        <v>7.3</v>
      </c>
      <c r="H2453">
        <v>7.2</v>
      </c>
      <c r="I2453" s="37">
        <f t="shared" si="38"/>
        <v>6.6458571428571434</v>
      </c>
      <c r="J2453">
        <v>5.3150000000000004</v>
      </c>
      <c r="K2453">
        <v>5.64</v>
      </c>
      <c r="L2453">
        <v>5.68</v>
      </c>
    </row>
    <row r="2454" spans="1:12" x14ac:dyDescent="0.2">
      <c r="A2454" s="36">
        <v>46223.965277777803</v>
      </c>
      <c r="B2454">
        <v>7.0960000000000001</v>
      </c>
      <c r="C2454">
        <v>6.3070000000000004</v>
      </c>
      <c r="D2454">
        <v>6.8460000000000001</v>
      </c>
      <c r="E2454">
        <v>6.2779999999999996</v>
      </c>
      <c r="F2454">
        <v>7.3890000000000002</v>
      </c>
      <c r="G2454">
        <v>7.2</v>
      </c>
      <c r="H2454">
        <v>7.2</v>
      </c>
      <c r="I2454" s="37">
        <f t="shared" si="38"/>
        <v>6.9022857142857159</v>
      </c>
      <c r="J2454">
        <v>5.6269999999999998</v>
      </c>
      <c r="K2454">
        <v>6.2409999999999997</v>
      </c>
      <c r="L2454">
        <v>5.6189999999999998</v>
      </c>
    </row>
    <row r="2455" spans="1:12" x14ac:dyDescent="0.2">
      <c r="A2455" s="36">
        <v>46223.972222222197</v>
      </c>
      <c r="B2455">
        <v>7.1120000000000001</v>
      </c>
      <c r="C2455">
        <v>6.57</v>
      </c>
      <c r="D2455">
        <v>6.7469999999999999</v>
      </c>
      <c r="E2455">
        <v>5.9379999999999997</v>
      </c>
      <c r="F2455">
        <v>7.7290000000000001</v>
      </c>
      <c r="G2455">
        <v>7.1</v>
      </c>
      <c r="H2455">
        <v>6.8</v>
      </c>
      <c r="I2455" s="37">
        <f t="shared" si="38"/>
        <v>6.8565714285714288</v>
      </c>
      <c r="J2455">
        <v>6.71</v>
      </c>
      <c r="K2455">
        <v>6.5069999999999997</v>
      </c>
      <c r="L2455">
        <v>6.77</v>
      </c>
    </row>
    <row r="2456" spans="1:12" x14ac:dyDescent="0.2">
      <c r="A2456" s="36">
        <v>46223.979166666701</v>
      </c>
      <c r="B2456">
        <v>7.3170000000000002</v>
      </c>
      <c r="C2456">
        <v>7.234</v>
      </c>
      <c r="D2456">
        <v>7.4909999999999997</v>
      </c>
      <c r="E2456">
        <v>6.5640000000000001</v>
      </c>
      <c r="F2456">
        <v>8.1809999999999992</v>
      </c>
      <c r="G2456">
        <v>6.6</v>
      </c>
      <c r="H2456">
        <v>6.6</v>
      </c>
      <c r="I2456" s="37">
        <f t="shared" si="38"/>
        <v>7.141</v>
      </c>
      <c r="J2456">
        <v>5.47</v>
      </c>
      <c r="K2456">
        <v>5.4169999999999998</v>
      </c>
      <c r="L2456">
        <v>5.27</v>
      </c>
    </row>
    <row r="2457" spans="1:12" x14ac:dyDescent="0.2">
      <c r="A2457" s="36">
        <v>46223.986111111102</v>
      </c>
      <c r="B2457">
        <v>7.7160000000000002</v>
      </c>
      <c r="C2457">
        <v>7.6379999999999999</v>
      </c>
      <c r="D2457">
        <v>8.0419999999999998</v>
      </c>
      <c r="E2457">
        <v>6.5810000000000004</v>
      </c>
      <c r="F2457">
        <v>8.2780000000000005</v>
      </c>
      <c r="G2457">
        <v>6.3</v>
      </c>
      <c r="H2457">
        <v>6.2</v>
      </c>
      <c r="I2457" s="37">
        <f t="shared" si="38"/>
        <v>7.2507142857142863</v>
      </c>
      <c r="J2457">
        <v>5.5659999999999998</v>
      </c>
      <c r="K2457">
        <v>5.5609999999999999</v>
      </c>
      <c r="L2457">
        <v>5.5540000000000003</v>
      </c>
    </row>
    <row r="2458" spans="1:12" x14ac:dyDescent="0.2">
      <c r="A2458" s="36">
        <v>46224</v>
      </c>
      <c r="B2458">
        <v>8.2149999999999999</v>
      </c>
      <c r="C2458">
        <v>5.6040000000000001</v>
      </c>
      <c r="D2458">
        <v>7.46</v>
      </c>
      <c r="E2458">
        <v>7.1210000000000004</v>
      </c>
      <c r="F2458">
        <v>7.3220000000000001</v>
      </c>
      <c r="G2458">
        <v>6.8</v>
      </c>
      <c r="H2458">
        <v>6.6</v>
      </c>
      <c r="I2458" s="37">
        <f t="shared" si="38"/>
        <v>7.0174285714285718</v>
      </c>
      <c r="J2458">
        <v>5.8410000000000002</v>
      </c>
      <c r="K2458">
        <v>5.7859999999999996</v>
      </c>
      <c r="L2458">
        <v>5.423</v>
      </c>
    </row>
    <row r="2459" spans="1:12" x14ac:dyDescent="0.2">
      <c r="A2459" s="36">
        <v>46224.006944444503</v>
      </c>
      <c r="B2459">
        <v>7.9550000000000001</v>
      </c>
      <c r="C2459">
        <v>5.8470000000000004</v>
      </c>
      <c r="D2459">
        <v>7.2549999999999999</v>
      </c>
      <c r="E2459">
        <v>6.9749999999999996</v>
      </c>
      <c r="F2459">
        <v>7.8789999999999996</v>
      </c>
      <c r="G2459">
        <v>6.6</v>
      </c>
      <c r="H2459">
        <v>6</v>
      </c>
      <c r="I2459" s="37">
        <f t="shared" si="38"/>
        <v>6.9301428571428563</v>
      </c>
      <c r="J2459">
        <v>5.4130000000000003</v>
      </c>
      <c r="K2459">
        <v>5.42</v>
      </c>
      <c r="L2459">
        <v>5.2969999999999997</v>
      </c>
    </row>
    <row r="2460" spans="1:12" x14ac:dyDescent="0.2">
      <c r="A2460" s="36">
        <v>46224.013888888898</v>
      </c>
      <c r="B2460">
        <v>7.9980000000000002</v>
      </c>
      <c r="C2460">
        <v>5.524</v>
      </c>
      <c r="D2460">
        <v>7.3259999999999996</v>
      </c>
      <c r="E2460">
        <v>6.923</v>
      </c>
      <c r="F2460">
        <v>8.0709999999999997</v>
      </c>
      <c r="G2460">
        <v>6.4</v>
      </c>
      <c r="H2460">
        <v>5.8</v>
      </c>
      <c r="I2460" s="37">
        <f t="shared" si="38"/>
        <v>6.8631428571428561</v>
      </c>
      <c r="J2460">
        <v>5.7610000000000001</v>
      </c>
      <c r="K2460">
        <v>5.7210000000000001</v>
      </c>
      <c r="L2460">
        <v>5.5609999999999999</v>
      </c>
    </row>
    <row r="2461" spans="1:12" x14ac:dyDescent="0.2">
      <c r="A2461" s="36">
        <v>46224.020833333299</v>
      </c>
      <c r="B2461">
        <v>7.73</v>
      </c>
      <c r="C2461">
        <v>6.3159999999999998</v>
      </c>
      <c r="D2461">
        <v>7.5960000000000001</v>
      </c>
      <c r="E2461">
        <v>7.0119999999999996</v>
      </c>
      <c r="F2461">
        <v>8.02</v>
      </c>
      <c r="G2461">
        <v>6</v>
      </c>
      <c r="H2461">
        <v>5.8</v>
      </c>
      <c r="I2461" s="37">
        <f t="shared" si="38"/>
        <v>6.9248571428571424</v>
      </c>
      <c r="J2461">
        <v>5.835</v>
      </c>
      <c r="K2461">
        <v>5.3310000000000004</v>
      </c>
      <c r="L2461">
        <v>5.508</v>
      </c>
    </row>
    <row r="2462" spans="1:12" x14ac:dyDescent="0.2">
      <c r="A2462" s="36">
        <v>46224.027777777803</v>
      </c>
      <c r="B2462">
        <v>7.9139999999999997</v>
      </c>
      <c r="C2462">
        <v>4.7380000000000004</v>
      </c>
      <c r="D2462">
        <v>7.77</v>
      </c>
      <c r="E2462">
        <v>7.383</v>
      </c>
      <c r="F2462">
        <v>8.2129999999999992</v>
      </c>
      <c r="G2462">
        <v>6.2</v>
      </c>
      <c r="H2462">
        <v>6.2</v>
      </c>
      <c r="I2462" s="37">
        <f t="shared" si="38"/>
        <v>6.9168571428571441</v>
      </c>
      <c r="J2462">
        <v>5.1059999999999999</v>
      </c>
      <c r="K2462">
        <v>5.1360000000000001</v>
      </c>
      <c r="L2462">
        <v>5.4470000000000001</v>
      </c>
    </row>
    <row r="2463" spans="1:12" x14ac:dyDescent="0.2">
      <c r="A2463" s="36">
        <v>46224.041666666701</v>
      </c>
      <c r="B2463">
        <v>7.73</v>
      </c>
      <c r="C2463">
        <v>5.8079999999999998</v>
      </c>
      <c r="D2463">
        <v>7.2770000000000001</v>
      </c>
      <c r="E2463">
        <v>6.6150000000000002</v>
      </c>
      <c r="F2463">
        <v>8.1940000000000008</v>
      </c>
      <c r="G2463">
        <v>6.3</v>
      </c>
      <c r="H2463">
        <v>6</v>
      </c>
      <c r="I2463" s="37">
        <f t="shared" si="38"/>
        <v>6.8462857142857141</v>
      </c>
      <c r="J2463">
        <v>4.8570000000000002</v>
      </c>
      <c r="K2463">
        <v>5.0060000000000002</v>
      </c>
      <c r="L2463">
        <v>4.9009999999999998</v>
      </c>
    </row>
    <row r="2464" spans="1:12" x14ac:dyDescent="0.2">
      <c r="A2464" s="36">
        <v>46224.048611111102</v>
      </c>
      <c r="B2464">
        <v>7.8310000000000004</v>
      </c>
      <c r="C2464">
        <v>4.3719999999999999</v>
      </c>
      <c r="D2464">
        <v>7.5730000000000004</v>
      </c>
      <c r="E2464">
        <v>6.7560000000000002</v>
      </c>
      <c r="F2464">
        <v>8.1609999999999996</v>
      </c>
      <c r="G2464">
        <v>6.1</v>
      </c>
      <c r="H2464">
        <v>5.4</v>
      </c>
      <c r="I2464" s="37">
        <f t="shared" si="38"/>
        <v>6.5989999999999993</v>
      </c>
      <c r="J2464">
        <v>5.6070000000000002</v>
      </c>
      <c r="K2464">
        <v>5.4409999999999998</v>
      </c>
      <c r="L2464">
        <v>5.3230000000000004</v>
      </c>
    </row>
    <row r="2465" spans="1:12" x14ac:dyDescent="0.2">
      <c r="A2465" s="36">
        <v>46224.055555555598</v>
      </c>
      <c r="B2465">
        <v>7.7089999999999996</v>
      </c>
      <c r="C2465">
        <v>5.9870000000000001</v>
      </c>
      <c r="D2465">
        <v>7.6050000000000004</v>
      </c>
      <c r="E2465">
        <v>6.6360000000000001</v>
      </c>
      <c r="F2465">
        <v>8.25</v>
      </c>
      <c r="G2465">
        <v>5.5</v>
      </c>
      <c r="H2465">
        <v>5</v>
      </c>
      <c r="I2465" s="37">
        <f t="shared" si="38"/>
        <v>6.6695714285714285</v>
      </c>
      <c r="J2465">
        <v>5.9930000000000003</v>
      </c>
      <c r="K2465">
        <v>5.694</v>
      </c>
      <c r="L2465">
        <v>5.2469999999999999</v>
      </c>
    </row>
    <row r="2466" spans="1:12" x14ac:dyDescent="0.2">
      <c r="A2466" s="36">
        <v>46224.0625</v>
      </c>
      <c r="B2466">
        <v>7.6920000000000002</v>
      </c>
      <c r="C2466">
        <v>5.0259999999999998</v>
      </c>
      <c r="D2466">
        <v>7.7880000000000003</v>
      </c>
      <c r="E2466">
        <v>6.9880000000000004</v>
      </c>
      <c r="F2466">
        <v>8.2040000000000006</v>
      </c>
      <c r="G2466">
        <v>5.7</v>
      </c>
      <c r="H2466">
        <v>5.6</v>
      </c>
      <c r="I2466" s="37">
        <f t="shared" si="38"/>
        <v>6.7140000000000004</v>
      </c>
      <c r="J2466">
        <v>5.9189999999999996</v>
      </c>
      <c r="K2466">
        <v>5.4139999999999997</v>
      </c>
      <c r="L2466">
        <v>5.7469999999999999</v>
      </c>
    </row>
    <row r="2467" spans="1:12" x14ac:dyDescent="0.2">
      <c r="A2467" s="36">
        <v>46224.069444444503</v>
      </c>
      <c r="B2467">
        <v>8.1579999999999995</v>
      </c>
      <c r="C2467">
        <v>2.8180000000000001</v>
      </c>
      <c r="D2467">
        <v>7.6539999999999999</v>
      </c>
      <c r="E2467">
        <v>7.0970000000000004</v>
      </c>
      <c r="F2467">
        <v>7.484</v>
      </c>
      <c r="G2467">
        <v>5.8</v>
      </c>
      <c r="H2467">
        <v>5.5</v>
      </c>
      <c r="I2467" s="37">
        <f t="shared" si="38"/>
        <v>6.3587142857142851</v>
      </c>
      <c r="J2467">
        <v>5.4859999999999998</v>
      </c>
      <c r="K2467">
        <v>5.2889999999999997</v>
      </c>
      <c r="L2467">
        <v>5.7789999999999999</v>
      </c>
    </row>
    <row r="2468" spans="1:12" x14ac:dyDescent="0.2">
      <c r="A2468" s="36">
        <v>46224.076388888898</v>
      </c>
      <c r="B2468">
        <v>8.0709999999999997</v>
      </c>
      <c r="C2468">
        <v>2.7349999999999999</v>
      </c>
      <c r="D2468">
        <v>7.3209999999999997</v>
      </c>
      <c r="E2468">
        <v>6.6509999999999998</v>
      </c>
      <c r="F2468">
        <v>6.9059999999999997</v>
      </c>
      <c r="G2468">
        <v>5.7</v>
      </c>
      <c r="H2468">
        <v>5.5</v>
      </c>
      <c r="I2468" s="37">
        <f t="shared" si="38"/>
        <v>6.1262857142857143</v>
      </c>
      <c r="J2468">
        <v>5.782</v>
      </c>
      <c r="K2468">
        <v>5.4249999999999998</v>
      </c>
      <c r="L2468">
        <v>6.0990000000000002</v>
      </c>
    </row>
    <row r="2469" spans="1:12" x14ac:dyDescent="0.2">
      <c r="A2469" s="36">
        <v>46224.083333333299</v>
      </c>
      <c r="B2469">
        <v>7.92</v>
      </c>
      <c r="C2469">
        <v>3.4329999999999998</v>
      </c>
      <c r="D2469">
        <v>7.37</v>
      </c>
      <c r="E2469">
        <v>6.5620000000000003</v>
      </c>
      <c r="F2469">
        <v>7.4039999999999999</v>
      </c>
      <c r="G2469">
        <v>5.9</v>
      </c>
      <c r="H2469">
        <v>6</v>
      </c>
      <c r="I2469" s="37">
        <f t="shared" si="38"/>
        <v>6.3698571428571427</v>
      </c>
      <c r="J2469">
        <v>6.1269999999999998</v>
      </c>
      <c r="K2469">
        <v>5.7690000000000001</v>
      </c>
      <c r="L2469">
        <v>5.2949999999999999</v>
      </c>
    </row>
    <row r="2470" spans="1:12" x14ac:dyDescent="0.2">
      <c r="A2470" s="36">
        <v>46224.090277777803</v>
      </c>
      <c r="B2470">
        <v>7.8929999999999998</v>
      </c>
      <c r="C2470">
        <v>4.41</v>
      </c>
      <c r="D2470">
        <v>7.7469999999999999</v>
      </c>
      <c r="E2470">
        <v>6.2169999999999996</v>
      </c>
      <c r="F2470">
        <v>8.2010000000000005</v>
      </c>
      <c r="G2470">
        <v>6.3</v>
      </c>
      <c r="H2470">
        <v>6.1</v>
      </c>
      <c r="I2470" s="37">
        <f t="shared" si="38"/>
        <v>6.6954285714285717</v>
      </c>
      <c r="J2470">
        <v>5.2359999999999998</v>
      </c>
      <c r="K2470">
        <v>5.7130000000000001</v>
      </c>
      <c r="L2470">
        <v>3.7040000000000002</v>
      </c>
    </row>
    <row r="2471" spans="1:12" x14ac:dyDescent="0.2">
      <c r="A2471" s="36">
        <v>46224.097222222197</v>
      </c>
      <c r="B2471">
        <v>7.9560000000000004</v>
      </c>
      <c r="C2471">
        <v>5.476</v>
      </c>
      <c r="D2471">
        <v>7.8760000000000003</v>
      </c>
      <c r="E2471">
        <v>6.6760000000000002</v>
      </c>
      <c r="F2471">
        <v>8.42</v>
      </c>
      <c r="G2471">
        <v>5.9</v>
      </c>
      <c r="H2471">
        <v>6</v>
      </c>
      <c r="I2471" s="37">
        <f t="shared" si="38"/>
        <v>6.9005714285714292</v>
      </c>
      <c r="J2471">
        <v>5.5039999999999996</v>
      </c>
      <c r="K2471">
        <v>5.5289999999999999</v>
      </c>
      <c r="L2471">
        <v>4.7629999999999999</v>
      </c>
    </row>
    <row r="2472" spans="1:12" x14ac:dyDescent="0.2">
      <c r="A2472" s="36">
        <v>46224.104166666701</v>
      </c>
      <c r="B2472">
        <v>7.9020000000000001</v>
      </c>
      <c r="C2472">
        <v>5.66</v>
      </c>
      <c r="D2472">
        <v>7.8010000000000002</v>
      </c>
      <c r="E2472">
        <v>6.7960000000000003</v>
      </c>
      <c r="F2472">
        <v>8.4979999999999993</v>
      </c>
      <c r="G2472">
        <v>5.9</v>
      </c>
      <c r="H2472">
        <v>5.8</v>
      </c>
      <c r="I2472" s="37">
        <f t="shared" si="38"/>
        <v>6.908142857142856</v>
      </c>
      <c r="J2472">
        <v>4.782</v>
      </c>
      <c r="K2472">
        <v>5.85</v>
      </c>
      <c r="L2472">
        <v>5.4470000000000001</v>
      </c>
    </row>
    <row r="2473" spans="1:12" x14ac:dyDescent="0.2">
      <c r="A2473" s="36">
        <v>46224.111111111102</v>
      </c>
      <c r="B2473">
        <v>8.0109999999999992</v>
      </c>
      <c r="C2473">
        <v>4.7249999999999996</v>
      </c>
      <c r="D2473">
        <v>7.9880000000000004</v>
      </c>
      <c r="E2473">
        <v>6.9939999999999998</v>
      </c>
      <c r="F2473">
        <v>8.3339999999999996</v>
      </c>
      <c r="G2473">
        <v>5.9</v>
      </c>
      <c r="H2473">
        <v>6.3</v>
      </c>
      <c r="I2473" s="37">
        <f t="shared" si="38"/>
        <v>6.8931428571428564</v>
      </c>
      <c r="J2473">
        <v>5.9269999999999996</v>
      </c>
      <c r="K2473">
        <v>6.0570000000000004</v>
      </c>
      <c r="L2473">
        <v>6.1260000000000003</v>
      </c>
    </row>
    <row r="2474" spans="1:12" x14ac:dyDescent="0.2">
      <c r="A2474" s="36">
        <v>46224.118055555598</v>
      </c>
      <c r="B2474">
        <v>7.91</v>
      </c>
      <c r="C2474">
        <v>3.4489999999999998</v>
      </c>
      <c r="D2474">
        <v>8.1760000000000002</v>
      </c>
      <c r="E2474">
        <v>7.0069999999999997</v>
      </c>
      <c r="F2474">
        <v>8.0139999999999993</v>
      </c>
      <c r="G2474">
        <v>6.6</v>
      </c>
      <c r="H2474">
        <v>6.2</v>
      </c>
      <c r="I2474" s="37">
        <f t="shared" si="38"/>
        <v>6.7651428571428571</v>
      </c>
      <c r="J2474">
        <v>5.7919999999999998</v>
      </c>
      <c r="K2474">
        <v>5.7489999999999997</v>
      </c>
      <c r="L2474">
        <v>6.101</v>
      </c>
    </row>
    <row r="2475" spans="1:12" x14ac:dyDescent="0.2">
      <c r="A2475" s="36">
        <v>46224.125</v>
      </c>
      <c r="B2475">
        <v>7.58</v>
      </c>
      <c r="C2475">
        <v>2.3719999999999999</v>
      </c>
      <c r="D2475">
        <v>7.74</v>
      </c>
      <c r="E2475">
        <v>6.8010000000000002</v>
      </c>
      <c r="F2475">
        <v>6.4279999999999999</v>
      </c>
      <c r="G2475">
        <v>6.6</v>
      </c>
      <c r="H2475">
        <v>5.9</v>
      </c>
      <c r="I2475" s="37">
        <f t="shared" si="38"/>
        <v>6.2030000000000003</v>
      </c>
      <c r="J2475">
        <v>5.8929999999999998</v>
      </c>
      <c r="K2475">
        <v>5.8529999999999998</v>
      </c>
      <c r="L2475">
        <v>5.8070000000000004</v>
      </c>
    </row>
    <row r="2476" spans="1:12" x14ac:dyDescent="0.2">
      <c r="A2476" s="36">
        <v>46224.131944444503</v>
      </c>
      <c r="B2476">
        <v>7.9610000000000003</v>
      </c>
      <c r="C2476">
        <v>3.4670000000000001</v>
      </c>
      <c r="D2476">
        <v>7.7590000000000003</v>
      </c>
      <c r="E2476">
        <v>6.883</v>
      </c>
      <c r="F2476">
        <v>7.8879999999999999</v>
      </c>
      <c r="G2476">
        <v>5.9</v>
      </c>
      <c r="H2476">
        <v>5.0999999999999996</v>
      </c>
      <c r="I2476" s="37">
        <f t="shared" si="38"/>
        <v>6.4225714285714286</v>
      </c>
      <c r="J2476">
        <v>5.5659999999999998</v>
      </c>
      <c r="K2476">
        <v>5.5439999999999996</v>
      </c>
      <c r="L2476">
        <v>5.0309999999999997</v>
      </c>
    </row>
    <row r="2477" spans="1:12" x14ac:dyDescent="0.2">
      <c r="A2477" s="36">
        <v>46224.138888888898</v>
      </c>
      <c r="B2477">
        <v>7.6619999999999999</v>
      </c>
      <c r="C2477">
        <v>4.7160000000000002</v>
      </c>
      <c r="D2477">
        <v>7.9710000000000001</v>
      </c>
      <c r="E2477">
        <v>6.7</v>
      </c>
      <c r="F2477">
        <v>8.2910000000000004</v>
      </c>
      <c r="G2477">
        <v>5.0999999999999996</v>
      </c>
      <c r="H2477">
        <v>4.7</v>
      </c>
      <c r="I2477" s="37">
        <f t="shared" si="38"/>
        <v>6.4485714285714293</v>
      </c>
      <c r="J2477">
        <v>5.5949999999999998</v>
      </c>
      <c r="K2477">
        <v>5.3620000000000001</v>
      </c>
      <c r="L2477">
        <v>5.2709999999999999</v>
      </c>
    </row>
    <row r="2478" spans="1:12" x14ac:dyDescent="0.2">
      <c r="A2478" s="36">
        <v>46224.145833333299</v>
      </c>
      <c r="B2478">
        <v>7.2309999999999999</v>
      </c>
      <c r="C2478">
        <v>4.7619999999999996</v>
      </c>
      <c r="D2478">
        <v>7.7939999999999996</v>
      </c>
      <c r="E2478">
        <v>6.8129999999999997</v>
      </c>
      <c r="F2478">
        <v>7.7460000000000004</v>
      </c>
      <c r="G2478">
        <v>5.0999999999999996</v>
      </c>
      <c r="H2478">
        <v>5.0999999999999996</v>
      </c>
      <c r="I2478" s="37">
        <f t="shared" si="38"/>
        <v>6.3637142857142859</v>
      </c>
      <c r="J2478">
        <v>5.8730000000000002</v>
      </c>
      <c r="K2478">
        <v>5.7869999999999999</v>
      </c>
      <c r="L2478">
        <v>4.8819999999999997</v>
      </c>
    </row>
    <row r="2479" spans="1:12" x14ac:dyDescent="0.2">
      <c r="A2479" s="36">
        <v>46224.152777777803</v>
      </c>
      <c r="B2479">
        <v>6.6890000000000001</v>
      </c>
      <c r="C2479">
        <v>6.2030000000000003</v>
      </c>
      <c r="D2479">
        <v>7.3490000000000002</v>
      </c>
      <c r="E2479">
        <v>6.6589999999999998</v>
      </c>
      <c r="F2479">
        <v>8.2439999999999998</v>
      </c>
      <c r="G2479">
        <v>5.6</v>
      </c>
      <c r="H2479">
        <v>5.7</v>
      </c>
      <c r="I2479" s="37">
        <f t="shared" si="38"/>
        <v>6.6348571428571432</v>
      </c>
      <c r="J2479">
        <v>5.6139999999999999</v>
      </c>
      <c r="K2479">
        <v>6.0869999999999997</v>
      </c>
      <c r="L2479">
        <v>3.8479999999999999</v>
      </c>
    </row>
    <row r="2480" spans="1:12" x14ac:dyDescent="0.2">
      <c r="A2480" s="36">
        <v>46224.159722222197</v>
      </c>
      <c r="B2480">
        <v>5.4530000000000003</v>
      </c>
      <c r="C2480">
        <v>6.4080000000000004</v>
      </c>
      <c r="D2480">
        <v>6.87</v>
      </c>
      <c r="E2480">
        <v>5.9329999999999998</v>
      </c>
      <c r="F2480">
        <v>7.218</v>
      </c>
      <c r="G2480">
        <v>5.8</v>
      </c>
      <c r="H2480">
        <v>5.8</v>
      </c>
      <c r="I2480" s="37">
        <f t="shared" si="38"/>
        <v>6.2117142857142857</v>
      </c>
      <c r="J2480">
        <v>5.0510000000000002</v>
      </c>
      <c r="K2480">
        <v>5.7110000000000003</v>
      </c>
      <c r="L2480">
        <v>4.2789999999999999</v>
      </c>
    </row>
    <row r="2481" spans="1:12" x14ac:dyDescent="0.2">
      <c r="A2481" s="36">
        <v>46224.166666666701</v>
      </c>
      <c r="B2481">
        <v>6.28</v>
      </c>
      <c r="C2481">
        <v>6.5570000000000004</v>
      </c>
      <c r="D2481">
        <v>6.7229999999999999</v>
      </c>
      <c r="E2481">
        <v>6.2229999999999999</v>
      </c>
      <c r="F2481">
        <v>7.6630000000000003</v>
      </c>
      <c r="G2481">
        <v>5.8</v>
      </c>
      <c r="H2481">
        <v>5.6</v>
      </c>
      <c r="I2481" s="37">
        <f t="shared" si="38"/>
        <v>6.4065714285714277</v>
      </c>
      <c r="J2481">
        <v>5.1529999999999996</v>
      </c>
      <c r="K2481">
        <v>6</v>
      </c>
      <c r="L2481">
        <v>3.8980000000000001</v>
      </c>
    </row>
    <row r="2482" spans="1:12" x14ac:dyDescent="0.2">
      <c r="A2482" s="36">
        <v>46224.173611111102</v>
      </c>
      <c r="B2482">
        <v>6.7130000000000001</v>
      </c>
      <c r="C2482">
        <v>6.827</v>
      </c>
      <c r="D2482">
        <v>7.1760000000000002</v>
      </c>
      <c r="E2482">
        <v>6.1639999999999997</v>
      </c>
      <c r="F2482">
        <v>8.0399999999999991</v>
      </c>
      <c r="G2482">
        <v>5.8</v>
      </c>
      <c r="H2482">
        <v>5.5</v>
      </c>
      <c r="I2482" s="37">
        <f t="shared" si="38"/>
        <v>6.6028571428571423</v>
      </c>
      <c r="J2482">
        <v>5.4989999999999997</v>
      </c>
      <c r="K2482">
        <v>5.8860000000000001</v>
      </c>
      <c r="L2482">
        <v>4.0359999999999996</v>
      </c>
    </row>
    <row r="2483" spans="1:12" x14ac:dyDescent="0.2">
      <c r="A2483" s="36">
        <v>46224.194444444503</v>
      </c>
      <c r="B2483">
        <v>7.5860000000000003</v>
      </c>
      <c r="C2483">
        <v>7.0229999999999997</v>
      </c>
      <c r="D2483">
        <v>7.1740000000000004</v>
      </c>
      <c r="E2483">
        <v>6.8419999999999996</v>
      </c>
      <c r="F2483">
        <v>7.2930000000000001</v>
      </c>
      <c r="G2483">
        <v>6.2</v>
      </c>
      <c r="H2483">
        <v>6.1</v>
      </c>
      <c r="I2483" s="37">
        <f t="shared" si="38"/>
        <v>6.8882857142857148</v>
      </c>
      <c r="J2483">
        <v>5.9409999999999998</v>
      </c>
      <c r="K2483">
        <v>6.6539999999999999</v>
      </c>
      <c r="L2483">
        <v>5.0720000000000001</v>
      </c>
    </row>
    <row r="2484" spans="1:12" x14ac:dyDescent="0.2">
      <c r="A2484" s="36">
        <v>46224.201388888898</v>
      </c>
      <c r="B2484">
        <v>7.3239999999999998</v>
      </c>
      <c r="C2484">
        <v>7.1239999999999997</v>
      </c>
      <c r="D2484">
        <v>7.3010000000000002</v>
      </c>
      <c r="E2484">
        <v>6.6710000000000003</v>
      </c>
      <c r="F2484">
        <v>7.492</v>
      </c>
      <c r="G2484">
        <v>6.4</v>
      </c>
      <c r="H2484">
        <v>6.1</v>
      </c>
      <c r="I2484" s="37">
        <f t="shared" si="38"/>
        <v>6.9159999999999995</v>
      </c>
      <c r="J2484">
        <v>6.2060000000000004</v>
      </c>
      <c r="K2484">
        <v>6.5430000000000001</v>
      </c>
      <c r="L2484">
        <v>5.133</v>
      </c>
    </row>
    <row r="2485" spans="1:12" x14ac:dyDescent="0.2">
      <c r="A2485" s="36">
        <v>46224.215277777803</v>
      </c>
      <c r="B2485">
        <v>7.7569999999999997</v>
      </c>
      <c r="C2485">
        <v>7.0759999999999996</v>
      </c>
      <c r="D2485">
        <v>7.4809999999999999</v>
      </c>
      <c r="E2485">
        <v>6.6550000000000002</v>
      </c>
      <c r="F2485">
        <v>7.1440000000000001</v>
      </c>
      <c r="G2485">
        <v>6.4</v>
      </c>
      <c r="H2485">
        <v>5.9</v>
      </c>
      <c r="I2485" s="37">
        <f t="shared" si="38"/>
        <v>6.9161428571428569</v>
      </c>
      <c r="J2485">
        <v>5.4889999999999999</v>
      </c>
      <c r="K2485">
        <v>7.0259999999999998</v>
      </c>
      <c r="L2485">
        <v>3.9079999999999999</v>
      </c>
    </row>
    <row r="2486" spans="1:12" x14ac:dyDescent="0.2">
      <c r="A2486" s="36">
        <v>46224.222222222197</v>
      </c>
      <c r="B2486">
        <v>7.7060000000000004</v>
      </c>
      <c r="C2486">
        <v>5.7220000000000004</v>
      </c>
      <c r="D2486">
        <v>7.3680000000000003</v>
      </c>
      <c r="E2486">
        <v>6.5039999999999996</v>
      </c>
      <c r="F2486">
        <v>5.6050000000000004</v>
      </c>
      <c r="G2486">
        <v>6.1</v>
      </c>
      <c r="H2486">
        <v>5.8</v>
      </c>
      <c r="I2486" s="37">
        <f t="shared" si="38"/>
        <v>6.4007142857142858</v>
      </c>
      <c r="J2486">
        <v>4.6130000000000004</v>
      </c>
      <c r="K2486">
        <v>6.7249999999999996</v>
      </c>
      <c r="L2486">
        <v>4.7110000000000003</v>
      </c>
    </row>
    <row r="2487" spans="1:12" x14ac:dyDescent="0.2">
      <c r="A2487" s="36">
        <v>46224.229166666701</v>
      </c>
      <c r="B2487">
        <v>7.1820000000000004</v>
      </c>
      <c r="C2487">
        <v>4.4790000000000001</v>
      </c>
      <c r="D2487">
        <v>7.23</v>
      </c>
      <c r="E2487">
        <v>6.0190000000000001</v>
      </c>
      <c r="F2487">
        <v>5.38</v>
      </c>
      <c r="G2487">
        <v>6</v>
      </c>
      <c r="H2487">
        <v>6</v>
      </c>
      <c r="I2487" s="37">
        <f t="shared" si="38"/>
        <v>6.0414285714285727</v>
      </c>
      <c r="J2487">
        <v>4.8499999999999996</v>
      </c>
      <c r="K2487">
        <v>6.0179999999999998</v>
      </c>
      <c r="L2487">
        <v>4.1989999999999998</v>
      </c>
    </row>
    <row r="2488" spans="1:12" x14ac:dyDescent="0.2">
      <c r="A2488" s="36">
        <v>46224.236111111102</v>
      </c>
      <c r="B2488">
        <v>6.5830000000000002</v>
      </c>
      <c r="C2488">
        <v>3.7</v>
      </c>
      <c r="D2488">
        <v>6.7969999999999997</v>
      </c>
      <c r="E2488">
        <v>5.7569999999999997</v>
      </c>
      <c r="F2488">
        <v>4.8650000000000002</v>
      </c>
      <c r="G2488">
        <v>6.1</v>
      </c>
      <c r="H2488">
        <v>6.1</v>
      </c>
      <c r="I2488" s="37">
        <f t="shared" si="38"/>
        <v>5.7002857142857151</v>
      </c>
      <c r="J2488">
        <v>4.734</v>
      </c>
      <c r="K2488">
        <v>5.8550000000000004</v>
      </c>
      <c r="L2488">
        <v>4.05</v>
      </c>
    </row>
    <row r="2489" spans="1:12" x14ac:dyDescent="0.2">
      <c r="A2489" s="36">
        <v>46224.243055555598</v>
      </c>
      <c r="B2489">
        <v>6.3529999999999998</v>
      </c>
      <c r="C2489">
        <v>3.6179999999999999</v>
      </c>
      <c r="D2489">
        <v>6.4729999999999999</v>
      </c>
      <c r="E2489">
        <v>5.4589999999999996</v>
      </c>
      <c r="F2489">
        <v>4.7969999999999997</v>
      </c>
      <c r="G2489">
        <v>5.9</v>
      </c>
      <c r="H2489">
        <v>5.9</v>
      </c>
      <c r="I2489" s="37">
        <f t="shared" si="38"/>
        <v>5.5</v>
      </c>
      <c r="J2489">
        <v>4.5979999999999999</v>
      </c>
      <c r="K2489">
        <v>5.8789999999999996</v>
      </c>
      <c r="L2489">
        <v>4.0410000000000004</v>
      </c>
    </row>
    <row r="2490" spans="1:12" x14ac:dyDescent="0.2">
      <c r="A2490" s="36">
        <v>46224.25</v>
      </c>
      <c r="B2490">
        <v>6.3109999999999999</v>
      </c>
      <c r="C2490">
        <v>3.5649999999999999</v>
      </c>
      <c r="D2490">
        <v>6.375</v>
      </c>
      <c r="E2490">
        <v>5.7009999999999996</v>
      </c>
      <c r="F2490">
        <v>4.41</v>
      </c>
      <c r="G2490">
        <v>5.9</v>
      </c>
      <c r="H2490">
        <v>6</v>
      </c>
      <c r="I2490" s="37">
        <f t="shared" si="38"/>
        <v>5.4660000000000002</v>
      </c>
      <c r="J2490">
        <v>4.157</v>
      </c>
      <c r="K2490">
        <v>6.1310000000000002</v>
      </c>
      <c r="L2490">
        <v>4.3719999999999999</v>
      </c>
    </row>
    <row r="2491" spans="1:12" x14ac:dyDescent="0.2">
      <c r="A2491" s="36">
        <v>46224.256944444503</v>
      </c>
      <c r="B2491">
        <v>5.9169999999999998</v>
      </c>
      <c r="C2491">
        <v>3.899</v>
      </c>
      <c r="D2491">
        <v>6.3019999999999996</v>
      </c>
      <c r="E2491">
        <v>5.6</v>
      </c>
      <c r="F2491">
        <v>4.3840000000000003</v>
      </c>
      <c r="G2491">
        <v>6.1</v>
      </c>
      <c r="H2491">
        <v>6</v>
      </c>
      <c r="I2491" s="37">
        <f t="shared" si="38"/>
        <v>5.4574285714285713</v>
      </c>
      <c r="J2491">
        <v>4.8630000000000004</v>
      </c>
      <c r="K2491">
        <v>6.6680000000000001</v>
      </c>
      <c r="L2491">
        <v>5.1340000000000003</v>
      </c>
    </row>
    <row r="2492" spans="1:12" x14ac:dyDescent="0.2">
      <c r="A2492" s="36">
        <v>46224.263888888898</v>
      </c>
      <c r="B2492">
        <v>4.851</v>
      </c>
      <c r="C2492">
        <v>3.9780000000000002</v>
      </c>
      <c r="D2492">
        <v>5.87</v>
      </c>
      <c r="E2492">
        <v>5.4539999999999997</v>
      </c>
      <c r="F2492">
        <v>4.28</v>
      </c>
      <c r="G2492">
        <v>6.4</v>
      </c>
      <c r="H2492">
        <v>5.6</v>
      </c>
      <c r="I2492" s="37">
        <f t="shared" si="38"/>
        <v>5.204714285714287</v>
      </c>
      <c r="J2492">
        <v>4.2939999999999996</v>
      </c>
      <c r="K2492">
        <v>6.2560000000000002</v>
      </c>
      <c r="L2492">
        <v>5.3369999999999997</v>
      </c>
    </row>
    <row r="2493" spans="1:12" x14ac:dyDescent="0.2">
      <c r="A2493" s="36">
        <v>46224.270833333299</v>
      </c>
      <c r="B2493">
        <v>4.4779999999999998</v>
      </c>
      <c r="C2493">
        <v>4.2110000000000003</v>
      </c>
      <c r="D2493">
        <v>5.3979999999999997</v>
      </c>
      <c r="E2493">
        <v>5.04</v>
      </c>
      <c r="F2493">
        <v>4.08</v>
      </c>
      <c r="G2493">
        <v>6.4</v>
      </c>
      <c r="H2493">
        <v>5.8</v>
      </c>
      <c r="I2493" s="37">
        <f t="shared" si="38"/>
        <v>5.0581428571428564</v>
      </c>
      <c r="J2493">
        <v>5.4359999999999999</v>
      </c>
      <c r="K2493">
        <v>5.5549999999999997</v>
      </c>
      <c r="L2493">
        <v>4.1630000000000003</v>
      </c>
    </row>
    <row r="2494" spans="1:12" x14ac:dyDescent="0.2">
      <c r="A2494" s="36">
        <v>46224.284722222197</v>
      </c>
      <c r="B2494">
        <v>4.3040000000000003</v>
      </c>
      <c r="C2494">
        <v>4.5810000000000004</v>
      </c>
      <c r="D2494">
        <v>4.8390000000000004</v>
      </c>
      <c r="E2494">
        <v>4.5529999999999999</v>
      </c>
      <c r="F2494">
        <v>3.9380000000000002</v>
      </c>
      <c r="G2494">
        <v>6.2</v>
      </c>
      <c r="H2494">
        <v>6.3</v>
      </c>
      <c r="I2494" s="37">
        <f t="shared" si="38"/>
        <v>4.9592857142857136</v>
      </c>
      <c r="J2494">
        <v>5.1929999999999996</v>
      </c>
      <c r="K2494">
        <v>4.8849999999999998</v>
      </c>
      <c r="L2494">
        <v>3.6520000000000001</v>
      </c>
    </row>
    <row r="2495" spans="1:12" x14ac:dyDescent="0.2">
      <c r="A2495" s="36">
        <v>46224.291666666701</v>
      </c>
      <c r="B2495">
        <v>3.79</v>
      </c>
      <c r="C2495">
        <v>4.2709999999999999</v>
      </c>
      <c r="D2495">
        <v>4.5</v>
      </c>
      <c r="E2495">
        <v>4.4640000000000004</v>
      </c>
      <c r="F2495">
        <v>3.7549999999999999</v>
      </c>
      <c r="G2495">
        <v>6.6</v>
      </c>
      <c r="H2495">
        <v>6.7</v>
      </c>
      <c r="I2495" s="37">
        <f t="shared" si="38"/>
        <v>4.8685714285714283</v>
      </c>
      <c r="J2495">
        <v>4.8979999999999997</v>
      </c>
      <c r="K2495">
        <v>4.1289999999999996</v>
      </c>
      <c r="L2495">
        <v>3.5</v>
      </c>
    </row>
    <row r="2496" spans="1:12" x14ac:dyDescent="0.2">
      <c r="A2496" s="36">
        <v>46224.298611111102</v>
      </c>
      <c r="B2496">
        <v>3.536</v>
      </c>
      <c r="C2496">
        <v>3.8290000000000002</v>
      </c>
      <c r="D2496">
        <v>4.1820000000000004</v>
      </c>
      <c r="E2496">
        <v>4.1239999999999997</v>
      </c>
      <c r="F2496">
        <v>3.5760000000000001</v>
      </c>
      <c r="G2496">
        <v>6.5</v>
      </c>
      <c r="H2496">
        <v>6.5</v>
      </c>
      <c r="I2496" s="37">
        <f t="shared" si="38"/>
        <v>4.6067142857142853</v>
      </c>
      <c r="J2496">
        <v>4.2270000000000003</v>
      </c>
      <c r="K2496">
        <v>3.5870000000000002</v>
      </c>
      <c r="L2496">
        <v>3.4710000000000001</v>
      </c>
    </row>
    <row r="2497" spans="1:12" x14ac:dyDescent="0.2">
      <c r="A2497" s="36">
        <v>46224.305555555598</v>
      </c>
      <c r="B2497">
        <v>3.2730000000000001</v>
      </c>
      <c r="C2497">
        <v>3.7759999999999998</v>
      </c>
      <c r="D2497">
        <v>4.069</v>
      </c>
      <c r="E2497">
        <v>3.8380000000000001</v>
      </c>
      <c r="F2497">
        <v>3.57</v>
      </c>
      <c r="G2497">
        <v>6.2</v>
      </c>
      <c r="H2497">
        <v>6</v>
      </c>
      <c r="I2497" s="37">
        <f t="shared" si="38"/>
        <v>4.3894285714285717</v>
      </c>
      <c r="J2497">
        <v>4.1630000000000003</v>
      </c>
      <c r="K2497">
        <v>3.839</v>
      </c>
      <c r="L2497">
        <v>3.585</v>
      </c>
    </row>
    <row r="2498" spans="1:12" x14ac:dyDescent="0.2">
      <c r="A2498" s="36">
        <v>46224.3125</v>
      </c>
      <c r="B2498">
        <v>3.4159999999999999</v>
      </c>
      <c r="C2498">
        <v>3.1930000000000001</v>
      </c>
      <c r="D2498">
        <v>3.7509999999999999</v>
      </c>
      <c r="E2498">
        <v>3.61</v>
      </c>
      <c r="F2498">
        <v>3.0569999999999999</v>
      </c>
      <c r="G2498">
        <v>5.9</v>
      </c>
      <c r="H2498">
        <v>5.5</v>
      </c>
      <c r="I2498" s="37">
        <f t="shared" si="38"/>
        <v>4.0609999999999999</v>
      </c>
      <c r="J2498">
        <v>3.778</v>
      </c>
      <c r="K2498">
        <v>3.34</v>
      </c>
      <c r="L2498">
        <v>3.6429999999999998</v>
      </c>
    </row>
    <row r="2499" spans="1:12" x14ac:dyDescent="0.2">
      <c r="A2499" s="36">
        <v>46224.319444444503</v>
      </c>
      <c r="B2499">
        <v>3.0179999999999998</v>
      </c>
      <c r="C2499">
        <v>2.9710000000000001</v>
      </c>
      <c r="D2499">
        <v>3.43</v>
      </c>
      <c r="E2499">
        <v>3.7570000000000001</v>
      </c>
      <c r="F2499">
        <v>2.7669999999999999</v>
      </c>
      <c r="G2499">
        <v>4.9000000000000004</v>
      </c>
      <c r="H2499">
        <v>4.7</v>
      </c>
      <c r="I2499" s="37">
        <f t="shared" si="38"/>
        <v>3.649</v>
      </c>
      <c r="J2499">
        <v>3.512</v>
      </c>
      <c r="K2499">
        <v>3.323</v>
      </c>
      <c r="L2499">
        <v>3.4220000000000002</v>
      </c>
    </row>
    <row r="2500" spans="1:12" x14ac:dyDescent="0.2">
      <c r="A2500" s="36">
        <v>46224.326388888898</v>
      </c>
      <c r="B2500">
        <v>2.99</v>
      </c>
      <c r="C2500">
        <v>3.0150000000000001</v>
      </c>
      <c r="D2500">
        <v>3.0720000000000001</v>
      </c>
      <c r="E2500">
        <v>3.657</v>
      </c>
      <c r="F2500">
        <v>3.254</v>
      </c>
      <c r="G2500">
        <v>4.3</v>
      </c>
      <c r="H2500">
        <v>4</v>
      </c>
      <c r="I2500" s="37">
        <f t="shared" si="38"/>
        <v>3.4697142857142858</v>
      </c>
      <c r="J2500">
        <v>3.484</v>
      </c>
      <c r="K2500">
        <v>2.294</v>
      </c>
      <c r="L2500">
        <v>3.2240000000000002</v>
      </c>
    </row>
    <row r="2501" spans="1:12" x14ac:dyDescent="0.2">
      <c r="A2501" s="36">
        <v>46224.333333333299</v>
      </c>
      <c r="B2501">
        <v>2.375</v>
      </c>
      <c r="C2501">
        <v>2.3079999999999998</v>
      </c>
      <c r="D2501">
        <v>3.3279999999999998</v>
      </c>
      <c r="E2501">
        <v>2.61</v>
      </c>
      <c r="F2501">
        <v>3.2690000000000001</v>
      </c>
      <c r="G2501">
        <v>4.0999999999999996</v>
      </c>
      <c r="H2501">
        <v>3.5</v>
      </c>
      <c r="I2501" s="37">
        <f t="shared" si="38"/>
        <v>3.07</v>
      </c>
      <c r="J2501">
        <v>3.589</v>
      </c>
      <c r="K2501">
        <v>3.4729999999999999</v>
      </c>
      <c r="L2501">
        <v>3.2749999999999999</v>
      </c>
    </row>
    <row r="2502" spans="1:12" x14ac:dyDescent="0.2">
      <c r="A2502" s="36">
        <v>46224.340277777803</v>
      </c>
      <c r="B2502">
        <v>2.1840000000000002</v>
      </c>
      <c r="C2502">
        <v>2.2050000000000001</v>
      </c>
      <c r="D2502">
        <v>3.3010000000000002</v>
      </c>
      <c r="E2502">
        <v>2.59</v>
      </c>
      <c r="F2502">
        <v>2.9350000000000001</v>
      </c>
      <c r="G2502">
        <v>3.9</v>
      </c>
      <c r="H2502">
        <v>3.3</v>
      </c>
      <c r="I2502" s="37">
        <f t="shared" si="38"/>
        <v>2.9164285714285718</v>
      </c>
      <c r="J2502">
        <v>3.569</v>
      </c>
      <c r="K2502">
        <v>3.2490000000000001</v>
      </c>
      <c r="L2502">
        <v>2.8679999999999999</v>
      </c>
    </row>
    <row r="2503" spans="1:12" x14ac:dyDescent="0.2">
      <c r="A2503" s="36">
        <v>46224.347222222197</v>
      </c>
      <c r="B2503">
        <v>2.2999999999999998</v>
      </c>
      <c r="C2503">
        <v>2.3849999999999998</v>
      </c>
      <c r="D2503">
        <v>2.9729999999999999</v>
      </c>
      <c r="E2503">
        <v>2.4969999999999999</v>
      </c>
      <c r="F2503">
        <v>3.0590000000000002</v>
      </c>
      <c r="G2503">
        <v>4</v>
      </c>
      <c r="H2503">
        <v>3.4</v>
      </c>
      <c r="I2503" s="37">
        <f t="shared" si="38"/>
        <v>2.9448571428571424</v>
      </c>
      <c r="J2503">
        <v>3.012</v>
      </c>
      <c r="K2503">
        <v>3.351</v>
      </c>
      <c r="L2503">
        <v>2.5939999999999999</v>
      </c>
    </row>
    <row r="2504" spans="1:12" x14ac:dyDescent="0.2">
      <c r="A2504" s="36">
        <v>46224.361111111102</v>
      </c>
      <c r="B2504">
        <v>2.2170000000000001</v>
      </c>
      <c r="C2504">
        <v>2.1629999999999998</v>
      </c>
      <c r="D2504">
        <v>2.573</v>
      </c>
      <c r="E2504">
        <v>2.3130000000000002</v>
      </c>
      <c r="F2504">
        <v>3.1139999999999999</v>
      </c>
      <c r="G2504">
        <v>4.0999999999999996</v>
      </c>
      <c r="H2504">
        <v>4</v>
      </c>
      <c r="I2504" s="37">
        <f t="shared" ref="I2504:I2567" si="39">AVERAGE(B2504:H2504)</f>
        <v>2.9257142857142853</v>
      </c>
      <c r="J2504">
        <v>3.5219999999999998</v>
      </c>
      <c r="K2504">
        <v>3.129</v>
      </c>
      <c r="L2504">
        <v>2.794</v>
      </c>
    </row>
    <row r="2505" spans="1:12" x14ac:dyDescent="0.2">
      <c r="A2505" s="36">
        <v>46224.375</v>
      </c>
      <c r="B2505">
        <v>2.2040000000000002</v>
      </c>
      <c r="C2505">
        <v>2.0350000000000001</v>
      </c>
      <c r="D2505">
        <v>2.165</v>
      </c>
      <c r="E2505">
        <v>2.0990000000000002</v>
      </c>
      <c r="F2505">
        <v>2.5819999999999999</v>
      </c>
      <c r="G2505">
        <v>4.0999999999999996</v>
      </c>
      <c r="H2505">
        <v>4.0999999999999996</v>
      </c>
      <c r="I2505" s="37">
        <f t="shared" si="39"/>
        <v>2.7549999999999999</v>
      </c>
      <c r="J2505">
        <v>2.665</v>
      </c>
      <c r="K2505">
        <v>3.1309999999999998</v>
      </c>
      <c r="L2505">
        <v>2.4689999999999999</v>
      </c>
    </row>
    <row r="2506" spans="1:12" x14ac:dyDescent="0.2">
      <c r="A2506" s="36">
        <v>46224.388888888898</v>
      </c>
      <c r="B2506">
        <v>1.653</v>
      </c>
      <c r="C2506">
        <v>2.3050000000000002</v>
      </c>
      <c r="D2506">
        <v>1.802</v>
      </c>
      <c r="E2506">
        <v>1.95</v>
      </c>
      <c r="F2506">
        <v>2.2770000000000001</v>
      </c>
      <c r="G2506">
        <v>3.8</v>
      </c>
      <c r="H2506">
        <v>3.7</v>
      </c>
      <c r="I2506" s="37">
        <f t="shared" si="39"/>
        <v>2.4981428571428568</v>
      </c>
      <c r="J2506">
        <v>2.2639999999999998</v>
      </c>
      <c r="K2506">
        <v>3.3330000000000002</v>
      </c>
      <c r="L2506">
        <v>2.3119999999999998</v>
      </c>
    </row>
    <row r="2507" spans="1:12" x14ac:dyDescent="0.2">
      <c r="A2507" s="36">
        <v>46224.395833333299</v>
      </c>
      <c r="B2507">
        <v>1.679</v>
      </c>
      <c r="C2507">
        <v>1.7030000000000001</v>
      </c>
      <c r="D2507">
        <v>2.0059999999999998</v>
      </c>
      <c r="E2507">
        <v>1.605</v>
      </c>
      <c r="F2507">
        <v>2.0299999999999998</v>
      </c>
      <c r="G2507">
        <v>4.2</v>
      </c>
      <c r="H2507">
        <v>4.3</v>
      </c>
      <c r="I2507" s="37">
        <f t="shared" si="39"/>
        <v>2.5032857142857141</v>
      </c>
      <c r="J2507">
        <v>2.4820000000000002</v>
      </c>
      <c r="K2507">
        <v>3.0960000000000001</v>
      </c>
      <c r="L2507">
        <v>2.2389999999999999</v>
      </c>
    </row>
    <row r="2508" spans="1:12" x14ac:dyDescent="0.2">
      <c r="A2508" s="36">
        <v>46224.402777777803</v>
      </c>
      <c r="B2508">
        <v>1.877</v>
      </c>
      <c r="C2508">
        <v>2.056</v>
      </c>
      <c r="D2508">
        <v>2.149</v>
      </c>
      <c r="E2508">
        <v>2.0430000000000001</v>
      </c>
      <c r="F2508">
        <v>2.347</v>
      </c>
      <c r="G2508">
        <v>4.7</v>
      </c>
      <c r="H2508">
        <v>4.3</v>
      </c>
      <c r="I2508" s="37">
        <f t="shared" si="39"/>
        <v>2.781714285714286</v>
      </c>
      <c r="J2508">
        <v>2.0409999999999999</v>
      </c>
      <c r="K2508">
        <v>2.9529999999999998</v>
      </c>
      <c r="L2508">
        <v>2.1179999999999999</v>
      </c>
    </row>
    <row r="2509" spans="1:12" x14ac:dyDescent="0.2">
      <c r="A2509" s="36">
        <v>46224.409722222197</v>
      </c>
      <c r="B2509">
        <v>1.673</v>
      </c>
      <c r="C2509">
        <v>1.9139999999999999</v>
      </c>
      <c r="D2509">
        <v>2.1789999999999998</v>
      </c>
      <c r="E2509">
        <v>2.331</v>
      </c>
      <c r="F2509">
        <v>2.6890000000000001</v>
      </c>
      <c r="G2509">
        <v>4.7</v>
      </c>
      <c r="H2509">
        <v>3.8</v>
      </c>
      <c r="I2509" s="37">
        <f t="shared" si="39"/>
        <v>2.7551428571428573</v>
      </c>
      <c r="J2509">
        <v>2.0270000000000001</v>
      </c>
      <c r="K2509">
        <v>3.0859999999999999</v>
      </c>
      <c r="L2509">
        <v>2.0459999999999998</v>
      </c>
    </row>
    <row r="2510" spans="1:12" x14ac:dyDescent="0.2">
      <c r="A2510" s="36">
        <v>46224.416666666701</v>
      </c>
      <c r="B2510">
        <v>1.891</v>
      </c>
      <c r="C2510">
        <v>1.268</v>
      </c>
      <c r="D2510">
        <v>2.3050000000000002</v>
      </c>
      <c r="E2510">
        <v>2.3109999999999999</v>
      </c>
      <c r="F2510">
        <v>2.0329999999999999</v>
      </c>
      <c r="G2510">
        <v>4</v>
      </c>
      <c r="H2510">
        <v>3.6</v>
      </c>
      <c r="I2510" s="37">
        <f t="shared" si="39"/>
        <v>2.4868571428571431</v>
      </c>
      <c r="J2510">
        <v>2.298</v>
      </c>
      <c r="K2510">
        <v>3.3279999999999998</v>
      </c>
      <c r="L2510">
        <v>2.8780000000000001</v>
      </c>
    </row>
    <row r="2511" spans="1:12" x14ac:dyDescent="0.2">
      <c r="A2511" s="36">
        <v>46224.423611111102</v>
      </c>
      <c r="B2511">
        <v>2.8220000000000001</v>
      </c>
      <c r="C2511">
        <v>1.6910000000000001</v>
      </c>
      <c r="D2511">
        <v>1.974</v>
      </c>
      <c r="E2511">
        <v>2.4609999999999999</v>
      </c>
      <c r="F2511">
        <v>2.0630000000000002</v>
      </c>
      <c r="G2511">
        <v>3.8</v>
      </c>
      <c r="H2511">
        <v>4</v>
      </c>
      <c r="I2511" s="37">
        <f t="shared" si="39"/>
        <v>2.6872857142857143</v>
      </c>
      <c r="J2511">
        <v>2.73</v>
      </c>
      <c r="K2511">
        <v>2.7679999999999998</v>
      </c>
      <c r="L2511">
        <v>2.7559999999999998</v>
      </c>
    </row>
    <row r="2512" spans="1:12" x14ac:dyDescent="0.2">
      <c r="A2512" s="36">
        <v>46224.430555555598</v>
      </c>
      <c r="B2512">
        <v>2.456</v>
      </c>
      <c r="C2512">
        <v>3.4689999999999999</v>
      </c>
      <c r="D2512">
        <v>2.4790000000000001</v>
      </c>
      <c r="E2512">
        <v>3.1469999999999998</v>
      </c>
      <c r="F2512">
        <v>3.3210000000000002</v>
      </c>
      <c r="G2512">
        <v>4.4000000000000004</v>
      </c>
      <c r="H2512">
        <v>3.4</v>
      </c>
      <c r="I2512" s="37">
        <f t="shared" si="39"/>
        <v>3.2388571428571424</v>
      </c>
      <c r="J2512">
        <v>2.8530000000000002</v>
      </c>
      <c r="K2512">
        <v>2.391</v>
      </c>
      <c r="L2512">
        <v>2.7160000000000002</v>
      </c>
    </row>
    <row r="2513" spans="1:12" x14ac:dyDescent="0.2">
      <c r="A2513" s="36">
        <v>46224.444444444503</v>
      </c>
      <c r="B2513">
        <v>3.4540000000000002</v>
      </c>
      <c r="C2513">
        <v>3.2490000000000001</v>
      </c>
      <c r="D2513">
        <v>3.254</v>
      </c>
      <c r="E2513">
        <v>3.9649999999999999</v>
      </c>
      <c r="F2513">
        <v>2.7480000000000002</v>
      </c>
      <c r="G2513">
        <v>4.4000000000000004</v>
      </c>
      <c r="H2513">
        <v>3.9</v>
      </c>
      <c r="I2513" s="37">
        <f t="shared" si="39"/>
        <v>3.5671428571428572</v>
      </c>
      <c r="J2513">
        <v>2.5169999999999999</v>
      </c>
      <c r="K2513">
        <v>2.532</v>
      </c>
      <c r="L2513">
        <v>2.6520000000000001</v>
      </c>
    </row>
    <row r="2514" spans="1:12" x14ac:dyDescent="0.2">
      <c r="A2514" s="36">
        <v>46224.451388888898</v>
      </c>
      <c r="B2514">
        <v>3.7469999999999999</v>
      </c>
      <c r="C2514">
        <v>3.8079999999999998</v>
      </c>
      <c r="D2514">
        <v>3.5070000000000001</v>
      </c>
      <c r="E2514">
        <v>3.3980000000000001</v>
      </c>
      <c r="F2514">
        <v>3.9159999999999999</v>
      </c>
      <c r="G2514">
        <v>4.5999999999999996</v>
      </c>
      <c r="H2514">
        <v>4.0999999999999996</v>
      </c>
      <c r="I2514" s="37">
        <f t="shared" si="39"/>
        <v>3.8679999999999999</v>
      </c>
      <c r="J2514">
        <v>2.1080000000000001</v>
      </c>
      <c r="K2514">
        <v>2.4729999999999999</v>
      </c>
      <c r="L2514">
        <v>2.5129999999999999</v>
      </c>
    </row>
    <row r="2515" spans="1:12" x14ac:dyDescent="0.2">
      <c r="A2515" s="36">
        <v>46224.458333333299</v>
      </c>
      <c r="B2515">
        <v>3.5979999999999999</v>
      </c>
      <c r="C2515">
        <v>3.3730000000000002</v>
      </c>
      <c r="D2515">
        <v>3.476</v>
      </c>
      <c r="E2515">
        <v>3.4420000000000002</v>
      </c>
      <c r="F2515">
        <v>3.6629999999999998</v>
      </c>
      <c r="G2515">
        <v>4.4000000000000004</v>
      </c>
      <c r="H2515">
        <v>4.0999999999999996</v>
      </c>
      <c r="I2515" s="37">
        <f t="shared" si="39"/>
        <v>3.7217142857142855</v>
      </c>
      <c r="J2515">
        <v>2.359</v>
      </c>
      <c r="K2515">
        <v>2.9089999999999998</v>
      </c>
      <c r="L2515">
        <v>1.962</v>
      </c>
    </row>
    <row r="2516" spans="1:12" x14ac:dyDescent="0.2">
      <c r="A2516" s="36">
        <v>46224.465277777803</v>
      </c>
      <c r="B2516">
        <v>3.625</v>
      </c>
      <c r="C2516">
        <v>3.343</v>
      </c>
      <c r="D2516">
        <v>3.774</v>
      </c>
      <c r="E2516">
        <v>4.1139999999999999</v>
      </c>
      <c r="F2516">
        <v>3.4169999999999998</v>
      </c>
      <c r="G2516">
        <v>4.0999999999999996</v>
      </c>
      <c r="H2516">
        <v>4.0999999999999996</v>
      </c>
      <c r="I2516" s="37">
        <f t="shared" si="39"/>
        <v>3.7818571428571439</v>
      </c>
      <c r="J2516">
        <v>2.1</v>
      </c>
      <c r="K2516">
        <v>3.359</v>
      </c>
      <c r="L2516">
        <v>1.4990000000000001</v>
      </c>
    </row>
    <row r="2517" spans="1:12" x14ac:dyDescent="0.2">
      <c r="A2517" s="36">
        <v>46224.472222222197</v>
      </c>
      <c r="B2517">
        <v>3.9940000000000002</v>
      </c>
      <c r="C2517">
        <v>3.7730000000000001</v>
      </c>
      <c r="D2517">
        <v>4.1550000000000002</v>
      </c>
      <c r="E2517">
        <v>4.3979999999999997</v>
      </c>
      <c r="F2517">
        <v>4.032</v>
      </c>
      <c r="G2517">
        <v>4</v>
      </c>
      <c r="H2517">
        <v>4.0999999999999996</v>
      </c>
      <c r="I2517" s="37">
        <f t="shared" si="39"/>
        <v>4.0645714285714281</v>
      </c>
      <c r="J2517">
        <v>2.371</v>
      </c>
      <c r="K2517">
        <v>2.7650000000000001</v>
      </c>
      <c r="L2517">
        <v>2.57</v>
      </c>
    </row>
    <row r="2518" spans="1:12" x14ac:dyDescent="0.2">
      <c r="A2518" s="36">
        <v>46224.479166666701</v>
      </c>
      <c r="B2518">
        <v>4.4390000000000001</v>
      </c>
      <c r="C2518">
        <v>4.1189999999999998</v>
      </c>
      <c r="D2518">
        <v>3.9119999999999999</v>
      </c>
      <c r="E2518">
        <v>3.9540000000000002</v>
      </c>
      <c r="F2518">
        <v>4.306</v>
      </c>
      <c r="G2518">
        <v>4.3</v>
      </c>
      <c r="H2518">
        <v>4.7</v>
      </c>
      <c r="I2518" s="37">
        <f t="shared" si="39"/>
        <v>4.2471428571428573</v>
      </c>
      <c r="J2518">
        <v>3.66</v>
      </c>
      <c r="K2518">
        <v>3.84</v>
      </c>
      <c r="L2518">
        <v>3.1520000000000001</v>
      </c>
    </row>
    <row r="2519" spans="1:12" x14ac:dyDescent="0.2">
      <c r="A2519" s="36">
        <v>46224.486111111102</v>
      </c>
      <c r="B2519">
        <v>4.8419999999999996</v>
      </c>
      <c r="C2519">
        <v>3.8420000000000001</v>
      </c>
      <c r="D2519">
        <v>3.6720000000000002</v>
      </c>
      <c r="E2519">
        <v>4.2300000000000004</v>
      </c>
      <c r="F2519">
        <v>3.452</v>
      </c>
      <c r="G2519">
        <v>3.7</v>
      </c>
      <c r="H2519">
        <v>3.2</v>
      </c>
      <c r="I2519" s="37">
        <f t="shared" si="39"/>
        <v>3.8482857142857134</v>
      </c>
      <c r="J2519">
        <v>2.9790000000000001</v>
      </c>
      <c r="K2519">
        <v>2.9209999999999998</v>
      </c>
      <c r="L2519">
        <v>3.4380000000000002</v>
      </c>
    </row>
    <row r="2520" spans="1:12" x14ac:dyDescent="0.2">
      <c r="A2520" s="36">
        <v>46224.493055555598</v>
      </c>
      <c r="B2520">
        <v>3.85</v>
      </c>
      <c r="C2520">
        <v>3.9620000000000002</v>
      </c>
      <c r="D2520">
        <v>3.9710000000000001</v>
      </c>
      <c r="E2520">
        <v>3.984</v>
      </c>
      <c r="F2520">
        <v>3.992</v>
      </c>
      <c r="G2520">
        <v>4.4000000000000004</v>
      </c>
      <c r="H2520">
        <v>3.7</v>
      </c>
      <c r="I2520" s="37">
        <f t="shared" si="39"/>
        <v>3.9798571428571425</v>
      </c>
      <c r="J2520">
        <v>3.1160000000000001</v>
      </c>
      <c r="K2520">
        <v>3.0830000000000002</v>
      </c>
      <c r="L2520">
        <v>3.0350000000000001</v>
      </c>
    </row>
    <row r="2521" spans="1:12" x14ac:dyDescent="0.2">
      <c r="A2521" s="36">
        <v>46224.5</v>
      </c>
      <c r="B2521">
        <v>3.9340000000000002</v>
      </c>
      <c r="C2521">
        <v>2.8029999999999999</v>
      </c>
      <c r="D2521">
        <v>3.8090000000000002</v>
      </c>
      <c r="E2521">
        <v>3.702</v>
      </c>
      <c r="F2521">
        <v>3.53</v>
      </c>
      <c r="G2521">
        <v>3.9</v>
      </c>
      <c r="H2521">
        <v>4.5999999999999996</v>
      </c>
      <c r="I2521" s="37">
        <f t="shared" si="39"/>
        <v>3.754</v>
      </c>
      <c r="J2521">
        <v>2.9009999999999998</v>
      </c>
      <c r="K2521">
        <v>2.488</v>
      </c>
      <c r="L2521">
        <v>3.7770000000000001</v>
      </c>
    </row>
    <row r="2522" spans="1:12" x14ac:dyDescent="0.2">
      <c r="A2522" s="36">
        <v>46224.506944444503</v>
      </c>
      <c r="B2522">
        <v>4.319</v>
      </c>
      <c r="C2522">
        <v>4.6070000000000002</v>
      </c>
      <c r="D2522">
        <v>3.8940000000000001</v>
      </c>
      <c r="E2522">
        <v>4.5650000000000004</v>
      </c>
      <c r="F2522">
        <v>3.7370000000000001</v>
      </c>
      <c r="G2522">
        <v>3</v>
      </c>
      <c r="H2522">
        <v>3.1</v>
      </c>
      <c r="I2522" s="37">
        <f t="shared" si="39"/>
        <v>3.8888571428571432</v>
      </c>
      <c r="J2522">
        <v>3.3370000000000002</v>
      </c>
      <c r="K2522">
        <v>3.4529999999999998</v>
      </c>
      <c r="L2522">
        <v>2.8780000000000001</v>
      </c>
    </row>
    <row r="2523" spans="1:12" x14ac:dyDescent="0.2">
      <c r="A2523" s="36">
        <v>46224.513888888898</v>
      </c>
      <c r="B2523">
        <v>3.7189999999999999</v>
      </c>
      <c r="C2523">
        <v>3.6360000000000001</v>
      </c>
      <c r="D2523">
        <v>3.7610000000000001</v>
      </c>
      <c r="E2523">
        <v>3.8340000000000001</v>
      </c>
      <c r="F2523">
        <v>3.774</v>
      </c>
      <c r="G2523">
        <v>4.5</v>
      </c>
      <c r="H2523">
        <v>3.8</v>
      </c>
      <c r="I2523" s="37">
        <f t="shared" si="39"/>
        <v>3.8605714285714288</v>
      </c>
      <c r="J2523">
        <v>3.18</v>
      </c>
      <c r="K2523">
        <v>3.4359999999999999</v>
      </c>
      <c r="L2523">
        <v>3.202</v>
      </c>
    </row>
    <row r="2524" spans="1:12" x14ac:dyDescent="0.2">
      <c r="A2524" s="36">
        <v>46224.520833333299</v>
      </c>
      <c r="B2524">
        <v>3.83</v>
      </c>
      <c r="C2524">
        <v>3.54</v>
      </c>
      <c r="D2524">
        <v>4.0810000000000004</v>
      </c>
      <c r="E2524">
        <v>4.6280000000000001</v>
      </c>
      <c r="F2524">
        <v>3.3559999999999999</v>
      </c>
      <c r="G2524">
        <v>3.7</v>
      </c>
      <c r="H2524">
        <v>3</v>
      </c>
      <c r="I2524" s="37">
        <f t="shared" si="39"/>
        <v>3.733571428571429</v>
      </c>
      <c r="J2524">
        <v>2.89</v>
      </c>
      <c r="K2524">
        <v>3.3889999999999998</v>
      </c>
      <c r="L2524">
        <v>3.056</v>
      </c>
    </row>
    <row r="2525" spans="1:12" x14ac:dyDescent="0.2">
      <c r="A2525" s="36">
        <v>46224.527777777803</v>
      </c>
      <c r="B2525">
        <v>4.7329999999999997</v>
      </c>
      <c r="C2525">
        <v>3.4860000000000002</v>
      </c>
      <c r="D2525">
        <v>4.2450000000000001</v>
      </c>
      <c r="E2525">
        <v>4.0839999999999996</v>
      </c>
      <c r="F2525">
        <v>3.9689999999999999</v>
      </c>
      <c r="G2525">
        <v>4.8</v>
      </c>
      <c r="H2525">
        <v>4.3</v>
      </c>
      <c r="I2525" s="37">
        <f t="shared" si="39"/>
        <v>4.2309999999999999</v>
      </c>
      <c r="J2525">
        <v>3.5659999999999998</v>
      </c>
      <c r="K2525">
        <v>3.5110000000000001</v>
      </c>
      <c r="L2525">
        <v>3.0710000000000002</v>
      </c>
    </row>
    <row r="2526" spans="1:12" x14ac:dyDescent="0.2">
      <c r="A2526" s="36">
        <v>46224.534722222197</v>
      </c>
      <c r="B2526">
        <v>3.883</v>
      </c>
      <c r="C2526">
        <v>3.7029999999999998</v>
      </c>
      <c r="D2526">
        <v>3.851</v>
      </c>
      <c r="E2526">
        <v>4.4370000000000003</v>
      </c>
      <c r="F2526">
        <v>3.641</v>
      </c>
      <c r="G2526">
        <v>4.0999999999999996</v>
      </c>
      <c r="H2526">
        <v>4.5999999999999996</v>
      </c>
      <c r="I2526" s="37">
        <f t="shared" si="39"/>
        <v>4.0307142857142866</v>
      </c>
      <c r="J2526">
        <v>3.9950000000000001</v>
      </c>
      <c r="K2526">
        <v>3.7429999999999999</v>
      </c>
      <c r="L2526">
        <v>3.585</v>
      </c>
    </row>
    <row r="2527" spans="1:12" x14ac:dyDescent="0.2">
      <c r="A2527" s="36">
        <v>46224.541666666701</v>
      </c>
      <c r="B2527">
        <v>5.6619999999999999</v>
      </c>
      <c r="C2527">
        <v>3.8029999999999999</v>
      </c>
      <c r="D2527">
        <v>4.7679999999999998</v>
      </c>
      <c r="E2527">
        <v>5.0449999999999999</v>
      </c>
      <c r="F2527">
        <v>4.5960000000000001</v>
      </c>
      <c r="G2527">
        <v>5</v>
      </c>
      <c r="H2527">
        <v>4.3</v>
      </c>
      <c r="I2527" s="37">
        <f t="shared" si="39"/>
        <v>4.7391428571428573</v>
      </c>
      <c r="J2527">
        <v>3.5619999999999998</v>
      </c>
      <c r="K2527">
        <v>4.7119999999999997</v>
      </c>
      <c r="L2527">
        <v>3.911</v>
      </c>
    </row>
    <row r="2528" spans="1:12" x14ac:dyDescent="0.2">
      <c r="A2528" s="36">
        <v>46224.548611111102</v>
      </c>
      <c r="B2528">
        <v>3.4769999999999999</v>
      </c>
      <c r="C2528">
        <v>2.8490000000000002</v>
      </c>
      <c r="D2528">
        <v>2.5790000000000002</v>
      </c>
      <c r="E2528">
        <v>2.2869999999999999</v>
      </c>
      <c r="F2528">
        <v>2.948</v>
      </c>
      <c r="G2528">
        <v>4.7</v>
      </c>
      <c r="H2528">
        <v>4.7</v>
      </c>
      <c r="I2528" s="37">
        <f t="shared" si="39"/>
        <v>3.3628571428571425</v>
      </c>
      <c r="J2528">
        <v>4.0839999999999996</v>
      </c>
      <c r="K2528">
        <v>3.9609999999999999</v>
      </c>
      <c r="L2528">
        <v>3.2160000000000002</v>
      </c>
    </row>
    <row r="2529" spans="1:12" x14ac:dyDescent="0.2">
      <c r="A2529" s="36">
        <v>46224.555555555598</v>
      </c>
      <c r="B2529">
        <v>3.8239999999999998</v>
      </c>
      <c r="C2529">
        <v>3.9180000000000001</v>
      </c>
      <c r="D2529">
        <v>4.1289999999999996</v>
      </c>
      <c r="E2529">
        <v>4.0949999999999998</v>
      </c>
      <c r="F2529">
        <v>3.0880000000000001</v>
      </c>
      <c r="G2529">
        <v>5.0999999999999996</v>
      </c>
      <c r="H2529">
        <v>3.2</v>
      </c>
      <c r="I2529" s="37">
        <f t="shared" si="39"/>
        <v>3.907714285714285</v>
      </c>
      <c r="J2529">
        <v>3.2789999999999999</v>
      </c>
      <c r="K2529">
        <v>3.9</v>
      </c>
      <c r="L2529">
        <v>4.5750000000000002</v>
      </c>
    </row>
    <row r="2530" spans="1:12" x14ac:dyDescent="0.2">
      <c r="A2530" s="36">
        <v>46224.5625</v>
      </c>
      <c r="B2530">
        <v>4.2469999999999999</v>
      </c>
      <c r="C2530">
        <v>4.6909999999999998</v>
      </c>
      <c r="D2530">
        <v>4.8860000000000001</v>
      </c>
      <c r="E2530">
        <v>5.0860000000000003</v>
      </c>
      <c r="F2530">
        <v>4.5549999999999997</v>
      </c>
      <c r="G2530">
        <v>4.9000000000000004</v>
      </c>
      <c r="H2530">
        <v>4.5</v>
      </c>
      <c r="I2530" s="37">
        <f t="shared" si="39"/>
        <v>4.6949999999999994</v>
      </c>
      <c r="J2530">
        <v>3.63</v>
      </c>
      <c r="K2530">
        <v>3.3849999999999998</v>
      </c>
      <c r="L2530">
        <v>4.2539999999999996</v>
      </c>
    </row>
    <row r="2531" spans="1:12" x14ac:dyDescent="0.2">
      <c r="A2531" s="36">
        <v>46224.569444444503</v>
      </c>
      <c r="B2531">
        <v>4.1580000000000004</v>
      </c>
      <c r="C2531">
        <v>3.7149999999999999</v>
      </c>
      <c r="D2531">
        <v>3.992</v>
      </c>
      <c r="E2531">
        <v>3.56</v>
      </c>
      <c r="F2531">
        <v>4.234</v>
      </c>
      <c r="G2531">
        <v>5.5</v>
      </c>
      <c r="H2531">
        <v>5.6</v>
      </c>
      <c r="I2531" s="37">
        <f t="shared" si="39"/>
        <v>4.3941428571428576</v>
      </c>
      <c r="J2531">
        <v>5.4329999999999998</v>
      </c>
      <c r="K2531">
        <v>5.2439999999999998</v>
      </c>
      <c r="L2531">
        <v>5.0179999999999998</v>
      </c>
    </row>
    <row r="2532" spans="1:12" x14ac:dyDescent="0.2">
      <c r="A2532" s="36">
        <v>46224.583333333299</v>
      </c>
      <c r="B2532">
        <v>5.2640000000000002</v>
      </c>
      <c r="C2532">
        <v>4.93</v>
      </c>
      <c r="D2532">
        <v>5.3040000000000003</v>
      </c>
      <c r="E2532">
        <v>4.6779999999999999</v>
      </c>
      <c r="F2532">
        <v>5.2370000000000001</v>
      </c>
      <c r="G2532">
        <v>4.5</v>
      </c>
      <c r="H2532">
        <v>4</v>
      </c>
      <c r="I2532" s="37">
        <f t="shared" si="39"/>
        <v>4.8447142857142849</v>
      </c>
      <c r="J2532">
        <v>4.1959999999999997</v>
      </c>
      <c r="K2532">
        <v>4.4809999999999999</v>
      </c>
      <c r="L2532">
        <v>4.601</v>
      </c>
    </row>
    <row r="2533" spans="1:12" x14ac:dyDescent="0.2">
      <c r="A2533" s="36">
        <v>46224.597222222197</v>
      </c>
      <c r="B2533">
        <v>4.4400000000000004</v>
      </c>
      <c r="C2533">
        <v>4.8079999999999998</v>
      </c>
      <c r="D2533">
        <v>5.5919999999999996</v>
      </c>
      <c r="E2533">
        <v>5.0789999999999997</v>
      </c>
      <c r="F2533">
        <v>5.1840000000000002</v>
      </c>
      <c r="G2533">
        <v>4.5999999999999996</v>
      </c>
      <c r="H2533">
        <v>4.7</v>
      </c>
      <c r="I2533" s="37">
        <f t="shared" si="39"/>
        <v>4.9147142857142869</v>
      </c>
      <c r="J2533">
        <v>6.0069999999999997</v>
      </c>
      <c r="K2533">
        <v>6.1180000000000003</v>
      </c>
      <c r="L2533">
        <v>4.9260000000000002</v>
      </c>
    </row>
    <row r="2534" spans="1:12" x14ac:dyDescent="0.2">
      <c r="A2534" s="36">
        <v>46224.604166666701</v>
      </c>
      <c r="B2534">
        <v>5.5350000000000001</v>
      </c>
      <c r="C2534">
        <v>4.1319999999999997</v>
      </c>
      <c r="D2534">
        <v>4.335</v>
      </c>
      <c r="E2534">
        <v>4.9359999999999999</v>
      </c>
      <c r="F2534">
        <v>5.5709999999999997</v>
      </c>
      <c r="G2534">
        <v>3.9</v>
      </c>
      <c r="H2534">
        <v>3.7</v>
      </c>
      <c r="I2534" s="37">
        <f t="shared" si="39"/>
        <v>4.5870000000000006</v>
      </c>
      <c r="J2534">
        <v>4.6559999999999997</v>
      </c>
      <c r="K2534">
        <v>4.867</v>
      </c>
      <c r="L2534">
        <v>2.8919999999999999</v>
      </c>
    </row>
    <row r="2535" spans="1:12" x14ac:dyDescent="0.2">
      <c r="A2535" s="36">
        <v>46224.611111111102</v>
      </c>
      <c r="B2535">
        <v>6.8090000000000002</v>
      </c>
      <c r="C2535">
        <v>6.9489999999999998</v>
      </c>
      <c r="D2535">
        <v>5.883</v>
      </c>
      <c r="E2535">
        <v>6.8440000000000003</v>
      </c>
      <c r="F2535">
        <v>7.6680000000000001</v>
      </c>
      <c r="G2535">
        <v>4.9000000000000004</v>
      </c>
      <c r="H2535">
        <v>4.2</v>
      </c>
      <c r="I2535" s="37">
        <f t="shared" si="39"/>
        <v>6.1790000000000003</v>
      </c>
      <c r="J2535">
        <v>3.633</v>
      </c>
      <c r="K2535">
        <v>3.7970000000000002</v>
      </c>
      <c r="L2535">
        <v>4.282</v>
      </c>
    </row>
    <row r="2536" spans="1:12" x14ac:dyDescent="0.2">
      <c r="A2536" s="36">
        <v>46224.618055555598</v>
      </c>
      <c r="B2536">
        <v>6.0330000000000004</v>
      </c>
      <c r="C2536">
        <v>4.1109999999999998</v>
      </c>
      <c r="D2536">
        <v>5.1879999999999997</v>
      </c>
      <c r="E2536">
        <v>4.46</v>
      </c>
      <c r="F2536">
        <v>5.33</v>
      </c>
      <c r="G2536">
        <v>5</v>
      </c>
      <c r="H2536">
        <v>5.0999999999999996</v>
      </c>
      <c r="I2536" s="37">
        <f t="shared" si="39"/>
        <v>5.031714285714286</v>
      </c>
      <c r="J2536">
        <v>6.5979999999999999</v>
      </c>
      <c r="K2536">
        <v>6.1859999999999999</v>
      </c>
      <c r="L2536">
        <v>5.1420000000000003</v>
      </c>
    </row>
    <row r="2537" spans="1:12" x14ac:dyDescent="0.2">
      <c r="A2537" s="36">
        <v>46224.631944444503</v>
      </c>
      <c r="B2537">
        <v>5.4939999999999998</v>
      </c>
      <c r="C2537">
        <v>5.2759999999999998</v>
      </c>
      <c r="D2537">
        <v>4.5999999999999996</v>
      </c>
      <c r="E2537">
        <v>5.2270000000000003</v>
      </c>
      <c r="F2537">
        <v>6.069</v>
      </c>
      <c r="G2537">
        <v>5.9</v>
      </c>
      <c r="H2537">
        <v>5.9</v>
      </c>
      <c r="I2537" s="37">
        <f t="shared" si="39"/>
        <v>5.4951428571428576</v>
      </c>
      <c r="J2537">
        <v>6.6630000000000003</v>
      </c>
      <c r="K2537">
        <v>5.1360000000000001</v>
      </c>
      <c r="L2537">
        <v>5.2830000000000004</v>
      </c>
    </row>
    <row r="2538" spans="1:12" x14ac:dyDescent="0.2">
      <c r="A2538" s="36">
        <v>46224.638888888898</v>
      </c>
      <c r="B2538">
        <v>5.3479999999999999</v>
      </c>
      <c r="C2538">
        <v>5.109</v>
      </c>
      <c r="D2538">
        <v>5.9189999999999996</v>
      </c>
      <c r="E2538">
        <v>6.1420000000000003</v>
      </c>
      <c r="F2538">
        <v>6.2089999999999996</v>
      </c>
      <c r="G2538">
        <v>5.3</v>
      </c>
      <c r="H2538">
        <v>5.2</v>
      </c>
      <c r="I2538" s="37">
        <f t="shared" si="39"/>
        <v>5.6038571428571435</v>
      </c>
      <c r="J2538">
        <v>6.2779999999999996</v>
      </c>
      <c r="K2538">
        <v>5.9809999999999999</v>
      </c>
      <c r="L2538">
        <v>6.1239999999999997</v>
      </c>
    </row>
    <row r="2539" spans="1:12" x14ac:dyDescent="0.2">
      <c r="A2539" s="36">
        <v>46224.645833333299</v>
      </c>
      <c r="B2539">
        <v>4.0019999999999998</v>
      </c>
      <c r="C2539">
        <v>3.7930000000000001</v>
      </c>
      <c r="D2539">
        <v>3.9780000000000002</v>
      </c>
      <c r="E2539">
        <v>4.2229999999999999</v>
      </c>
      <c r="F2539">
        <v>4.532</v>
      </c>
      <c r="G2539">
        <v>5.3</v>
      </c>
      <c r="H2539">
        <v>4.7</v>
      </c>
      <c r="I2539" s="37">
        <f t="shared" si="39"/>
        <v>4.3611428571428572</v>
      </c>
      <c r="J2539">
        <v>6.9009999999999998</v>
      </c>
      <c r="K2539">
        <v>6.9649999999999999</v>
      </c>
      <c r="L2539">
        <v>6.7309999999999999</v>
      </c>
    </row>
    <row r="2540" spans="1:12" x14ac:dyDescent="0.2">
      <c r="A2540" s="36">
        <v>46224.652777777803</v>
      </c>
      <c r="B2540">
        <v>5.0679999999999996</v>
      </c>
      <c r="C2540">
        <v>5.3540000000000001</v>
      </c>
      <c r="D2540">
        <v>4.2300000000000004</v>
      </c>
      <c r="E2540">
        <v>5.03</v>
      </c>
      <c r="F2540">
        <v>5.4569999999999999</v>
      </c>
      <c r="G2540">
        <v>6.8</v>
      </c>
      <c r="H2540">
        <v>6.5</v>
      </c>
      <c r="I2540" s="37">
        <f t="shared" si="39"/>
        <v>5.4912857142857154</v>
      </c>
      <c r="J2540">
        <v>5.9829999999999997</v>
      </c>
      <c r="K2540">
        <v>6.3840000000000003</v>
      </c>
      <c r="L2540">
        <v>5.2160000000000002</v>
      </c>
    </row>
    <row r="2541" spans="1:12" x14ac:dyDescent="0.2">
      <c r="A2541" s="36">
        <v>46224.659722222197</v>
      </c>
      <c r="B2541">
        <v>4.7320000000000002</v>
      </c>
      <c r="C2541">
        <v>4.093</v>
      </c>
      <c r="D2541">
        <v>4.5090000000000003</v>
      </c>
      <c r="E2541">
        <v>4.4790000000000001</v>
      </c>
      <c r="F2541">
        <v>4.0410000000000004</v>
      </c>
      <c r="G2541">
        <v>5.7</v>
      </c>
      <c r="H2541">
        <v>4.9000000000000004</v>
      </c>
      <c r="I2541" s="37">
        <f t="shared" si="39"/>
        <v>4.6362857142857141</v>
      </c>
      <c r="J2541">
        <v>5.274</v>
      </c>
      <c r="K2541">
        <v>5.3559999999999999</v>
      </c>
      <c r="L2541">
        <v>4.2300000000000004</v>
      </c>
    </row>
    <row r="2542" spans="1:12" x14ac:dyDescent="0.2">
      <c r="A2542" s="36">
        <v>46224.666666666701</v>
      </c>
      <c r="B2542">
        <v>3.621</v>
      </c>
      <c r="C2542">
        <v>4.1079999999999997</v>
      </c>
      <c r="D2542">
        <v>4.6070000000000002</v>
      </c>
      <c r="E2542">
        <v>5.0250000000000004</v>
      </c>
      <c r="F2542">
        <v>4.2990000000000004</v>
      </c>
      <c r="G2542">
        <v>5.5</v>
      </c>
      <c r="H2542">
        <v>5.5</v>
      </c>
      <c r="I2542" s="37">
        <f t="shared" si="39"/>
        <v>4.6657142857142855</v>
      </c>
      <c r="J2542">
        <v>4.72</v>
      </c>
      <c r="K2542">
        <v>4.0270000000000001</v>
      </c>
      <c r="L2542">
        <v>4.0529999999999999</v>
      </c>
    </row>
    <row r="2543" spans="1:12" x14ac:dyDescent="0.2">
      <c r="A2543" s="36">
        <v>46224.673611111102</v>
      </c>
      <c r="B2543">
        <v>3.7810000000000001</v>
      </c>
      <c r="C2543">
        <v>4.3650000000000002</v>
      </c>
      <c r="D2543">
        <v>5.7889999999999997</v>
      </c>
      <c r="E2543">
        <v>5.6109999999999998</v>
      </c>
      <c r="F2543">
        <v>4.181</v>
      </c>
      <c r="G2543">
        <v>7.3</v>
      </c>
      <c r="H2543">
        <v>6.7</v>
      </c>
      <c r="I2543" s="37">
        <f t="shared" si="39"/>
        <v>5.3895714285714291</v>
      </c>
      <c r="J2543">
        <v>5.069</v>
      </c>
      <c r="K2543">
        <v>5.9210000000000003</v>
      </c>
      <c r="L2543">
        <v>4.7229999999999999</v>
      </c>
    </row>
    <row r="2544" spans="1:12" x14ac:dyDescent="0.2">
      <c r="A2544" s="36">
        <v>46224.680555555598</v>
      </c>
      <c r="B2544">
        <v>4.4809999999999999</v>
      </c>
      <c r="C2544">
        <v>4.4160000000000004</v>
      </c>
      <c r="D2544">
        <v>5.2110000000000003</v>
      </c>
      <c r="E2544">
        <v>5.2729999999999997</v>
      </c>
      <c r="F2544">
        <v>4.7489999999999997</v>
      </c>
      <c r="G2544">
        <v>6.3</v>
      </c>
      <c r="H2544">
        <v>5.5</v>
      </c>
      <c r="I2544" s="37">
        <f t="shared" si="39"/>
        <v>5.1328571428571426</v>
      </c>
      <c r="J2544">
        <v>5.9690000000000003</v>
      </c>
      <c r="K2544">
        <v>5.3159999999999998</v>
      </c>
      <c r="L2544">
        <v>4.0949999999999998</v>
      </c>
    </row>
    <row r="2545" spans="1:12" x14ac:dyDescent="0.2">
      <c r="A2545" s="36">
        <v>46224.6875</v>
      </c>
      <c r="B2545">
        <v>4.0679999999999996</v>
      </c>
      <c r="C2545">
        <v>4.2770000000000001</v>
      </c>
      <c r="D2545">
        <v>3.657</v>
      </c>
      <c r="E2545">
        <v>4.2960000000000003</v>
      </c>
      <c r="F2545">
        <v>4.665</v>
      </c>
      <c r="G2545">
        <v>6.7</v>
      </c>
      <c r="H2545">
        <v>6.1</v>
      </c>
      <c r="I2545" s="37">
        <f t="shared" si="39"/>
        <v>4.8232857142857144</v>
      </c>
      <c r="J2545">
        <v>4.0430000000000001</v>
      </c>
      <c r="K2545">
        <v>3.7839999999999998</v>
      </c>
      <c r="L2545">
        <v>4.3780000000000001</v>
      </c>
    </row>
    <row r="2546" spans="1:12" x14ac:dyDescent="0.2">
      <c r="A2546" s="36">
        <v>46224.694444444503</v>
      </c>
      <c r="B2546">
        <v>4.3380000000000001</v>
      </c>
      <c r="C2546">
        <v>4.1180000000000003</v>
      </c>
      <c r="D2546">
        <v>4.1840000000000002</v>
      </c>
      <c r="E2546">
        <v>4.194</v>
      </c>
      <c r="F2546">
        <v>3.8809999999999998</v>
      </c>
      <c r="G2546">
        <v>6</v>
      </c>
      <c r="H2546">
        <v>5.7</v>
      </c>
      <c r="I2546" s="37">
        <f t="shared" si="39"/>
        <v>4.6307142857142853</v>
      </c>
      <c r="J2546">
        <v>4.218</v>
      </c>
      <c r="K2546">
        <v>4.8520000000000003</v>
      </c>
      <c r="L2546">
        <v>4.8710000000000004</v>
      </c>
    </row>
    <row r="2547" spans="1:12" x14ac:dyDescent="0.2">
      <c r="A2547" s="36">
        <v>46224.701388888898</v>
      </c>
      <c r="B2547">
        <v>4.7720000000000002</v>
      </c>
      <c r="C2547">
        <v>4.8310000000000004</v>
      </c>
      <c r="D2547">
        <v>4.7069999999999999</v>
      </c>
      <c r="E2547">
        <v>4.5010000000000003</v>
      </c>
      <c r="F2547">
        <v>4.2460000000000004</v>
      </c>
      <c r="G2547">
        <v>5.2</v>
      </c>
      <c r="H2547">
        <v>4.5</v>
      </c>
      <c r="I2547" s="37">
        <f t="shared" si="39"/>
        <v>4.6795714285714292</v>
      </c>
      <c r="J2547">
        <v>5.7679999999999998</v>
      </c>
      <c r="K2547">
        <v>5.266</v>
      </c>
      <c r="L2547">
        <v>4.702</v>
      </c>
    </row>
    <row r="2548" spans="1:12" x14ac:dyDescent="0.2">
      <c r="A2548" s="36">
        <v>46224.708333333299</v>
      </c>
      <c r="B2548">
        <v>4.37</v>
      </c>
      <c r="C2548">
        <v>4.2309999999999999</v>
      </c>
      <c r="D2548">
        <v>4.117</v>
      </c>
      <c r="E2548">
        <v>5.0439999999999996</v>
      </c>
      <c r="F2548">
        <v>4.343</v>
      </c>
      <c r="G2548">
        <v>5.6</v>
      </c>
      <c r="H2548">
        <v>5.2</v>
      </c>
      <c r="I2548" s="37">
        <f t="shared" si="39"/>
        <v>4.7007142857142856</v>
      </c>
      <c r="J2548">
        <v>4.5270000000000001</v>
      </c>
      <c r="K2548">
        <v>5.3419999999999996</v>
      </c>
      <c r="L2548">
        <v>4.21</v>
      </c>
    </row>
    <row r="2549" spans="1:12" x14ac:dyDescent="0.2">
      <c r="A2549" s="36">
        <v>46224.715277777803</v>
      </c>
      <c r="B2549">
        <v>4.7409999999999997</v>
      </c>
      <c r="C2549">
        <v>4.9980000000000002</v>
      </c>
      <c r="D2549">
        <v>4.0209999999999999</v>
      </c>
      <c r="E2549">
        <v>4.375</v>
      </c>
      <c r="F2549">
        <v>5.3159999999999998</v>
      </c>
      <c r="G2549">
        <v>5.3</v>
      </c>
      <c r="H2549">
        <v>5.0999999999999996</v>
      </c>
      <c r="I2549" s="37">
        <f t="shared" si="39"/>
        <v>4.8358571428571429</v>
      </c>
      <c r="J2549">
        <v>5.5759999999999996</v>
      </c>
      <c r="K2549">
        <v>5.7919999999999998</v>
      </c>
      <c r="L2549">
        <v>5.19</v>
      </c>
    </row>
    <row r="2550" spans="1:12" x14ac:dyDescent="0.2">
      <c r="A2550" s="36">
        <v>46224.722222222197</v>
      </c>
      <c r="B2550">
        <v>4.7160000000000002</v>
      </c>
      <c r="C2550">
        <v>4.8280000000000003</v>
      </c>
      <c r="D2550">
        <v>4.5220000000000002</v>
      </c>
      <c r="E2550">
        <v>4.2389999999999999</v>
      </c>
      <c r="F2550">
        <v>5.6859999999999999</v>
      </c>
      <c r="G2550">
        <v>5.8</v>
      </c>
      <c r="H2550">
        <v>5.7</v>
      </c>
      <c r="I2550" s="37">
        <f t="shared" si="39"/>
        <v>5.0701428571428568</v>
      </c>
      <c r="J2550">
        <v>6.0720000000000001</v>
      </c>
      <c r="K2550">
        <v>4.8049999999999997</v>
      </c>
      <c r="L2550">
        <v>4.9909999999999997</v>
      </c>
    </row>
    <row r="2551" spans="1:12" x14ac:dyDescent="0.2">
      <c r="A2551" s="36">
        <v>46224.729166666701</v>
      </c>
      <c r="B2551">
        <v>4.6760000000000002</v>
      </c>
      <c r="C2551">
        <v>3.7949999999999999</v>
      </c>
      <c r="D2551">
        <v>5.3</v>
      </c>
      <c r="E2551">
        <v>5.7990000000000004</v>
      </c>
      <c r="F2551">
        <v>4.2</v>
      </c>
      <c r="G2551">
        <v>5.6</v>
      </c>
      <c r="H2551">
        <v>5.2</v>
      </c>
      <c r="I2551" s="37">
        <f t="shared" si="39"/>
        <v>4.9385714285714286</v>
      </c>
      <c r="J2551">
        <v>7.4669999999999996</v>
      </c>
      <c r="K2551">
        <v>5.6639999999999997</v>
      </c>
      <c r="L2551">
        <v>6.2220000000000004</v>
      </c>
    </row>
    <row r="2552" spans="1:12" x14ac:dyDescent="0.2">
      <c r="A2552" s="36">
        <v>46224.736111111102</v>
      </c>
      <c r="B2552">
        <v>5.6970000000000001</v>
      </c>
      <c r="C2552">
        <v>5.5380000000000003</v>
      </c>
      <c r="D2552">
        <v>5.5220000000000002</v>
      </c>
      <c r="E2552">
        <v>4.9489999999999998</v>
      </c>
      <c r="F2552">
        <v>5.8849999999999998</v>
      </c>
      <c r="G2552">
        <v>5.0999999999999996</v>
      </c>
      <c r="H2552">
        <v>5.2</v>
      </c>
      <c r="I2552" s="37">
        <f t="shared" si="39"/>
        <v>5.4129999999999994</v>
      </c>
      <c r="J2552">
        <v>6.0529999999999999</v>
      </c>
      <c r="K2552">
        <v>4.7519999999999998</v>
      </c>
      <c r="L2552">
        <v>5.875</v>
      </c>
    </row>
    <row r="2553" spans="1:12" x14ac:dyDescent="0.2">
      <c r="A2553" s="36">
        <v>46224.743055555598</v>
      </c>
      <c r="B2553">
        <v>4.3029999999999999</v>
      </c>
      <c r="C2553">
        <v>3.7519999999999998</v>
      </c>
      <c r="D2553">
        <v>4.6029999999999998</v>
      </c>
      <c r="E2553">
        <v>4.24</v>
      </c>
      <c r="F2553">
        <v>4.5830000000000002</v>
      </c>
      <c r="G2553">
        <v>5</v>
      </c>
      <c r="H2553">
        <v>5</v>
      </c>
      <c r="I2553" s="37">
        <f t="shared" si="39"/>
        <v>4.4972857142857148</v>
      </c>
      <c r="J2553">
        <v>4.8570000000000002</v>
      </c>
      <c r="K2553">
        <v>4.0110000000000001</v>
      </c>
      <c r="L2553">
        <v>4.3579999999999997</v>
      </c>
    </row>
    <row r="2554" spans="1:12" x14ac:dyDescent="0.2">
      <c r="A2554" s="36">
        <v>46224.75</v>
      </c>
      <c r="B2554">
        <v>5.2430000000000003</v>
      </c>
      <c r="C2554">
        <v>4.1189999999999998</v>
      </c>
      <c r="D2554">
        <v>5.6050000000000004</v>
      </c>
      <c r="E2554">
        <v>5.5860000000000003</v>
      </c>
      <c r="F2554">
        <v>4.5309999999999997</v>
      </c>
      <c r="G2554">
        <v>5.8</v>
      </c>
      <c r="H2554">
        <v>5.5</v>
      </c>
      <c r="I2554" s="37">
        <f t="shared" si="39"/>
        <v>5.1977142857142855</v>
      </c>
      <c r="J2554">
        <v>3.8050000000000002</v>
      </c>
      <c r="K2554">
        <v>3.431</v>
      </c>
      <c r="L2554">
        <v>3.3450000000000002</v>
      </c>
    </row>
    <row r="2555" spans="1:12" x14ac:dyDescent="0.2">
      <c r="A2555" s="36">
        <v>46224.756944444503</v>
      </c>
      <c r="B2555">
        <v>5.7460000000000004</v>
      </c>
      <c r="C2555">
        <v>3.3380000000000001</v>
      </c>
      <c r="D2555">
        <v>5.3719999999999999</v>
      </c>
      <c r="E2555">
        <v>5.0730000000000004</v>
      </c>
      <c r="F2555">
        <v>4.8460000000000001</v>
      </c>
      <c r="G2555">
        <v>5.8</v>
      </c>
      <c r="H2555">
        <v>5.9</v>
      </c>
      <c r="I2555" s="37">
        <f t="shared" si="39"/>
        <v>5.1535714285714294</v>
      </c>
      <c r="J2555">
        <v>5.5229999999999997</v>
      </c>
      <c r="K2555">
        <v>4.1349999999999998</v>
      </c>
      <c r="L2555">
        <v>4.5199999999999996</v>
      </c>
    </row>
    <row r="2556" spans="1:12" x14ac:dyDescent="0.2">
      <c r="A2556" s="36">
        <v>46224.763888888898</v>
      </c>
      <c r="B2556">
        <v>3.8210000000000002</v>
      </c>
      <c r="C2556">
        <v>2.895</v>
      </c>
      <c r="D2556">
        <v>4.6070000000000002</v>
      </c>
      <c r="E2556">
        <v>4.1280000000000001</v>
      </c>
      <c r="F2556">
        <v>3.3239999999999998</v>
      </c>
      <c r="G2556">
        <v>7</v>
      </c>
      <c r="H2556">
        <v>6.8</v>
      </c>
      <c r="I2556" s="37">
        <f t="shared" si="39"/>
        <v>4.6535714285714276</v>
      </c>
      <c r="J2556">
        <v>7.3109999999999999</v>
      </c>
      <c r="K2556">
        <v>5.3330000000000002</v>
      </c>
      <c r="L2556">
        <v>4.1689999999999996</v>
      </c>
    </row>
    <row r="2557" spans="1:12" x14ac:dyDescent="0.2">
      <c r="A2557" s="36">
        <v>46224.770833333299</v>
      </c>
      <c r="B2557">
        <v>3.9740000000000002</v>
      </c>
      <c r="C2557">
        <v>3.5750000000000002</v>
      </c>
      <c r="D2557">
        <v>6.7530000000000001</v>
      </c>
      <c r="E2557">
        <v>4.8499999999999996</v>
      </c>
      <c r="F2557">
        <v>3.86</v>
      </c>
      <c r="G2557">
        <v>6.5</v>
      </c>
      <c r="H2557">
        <v>6.2</v>
      </c>
      <c r="I2557" s="37">
        <f t="shared" si="39"/>
        <v>5.1017142857142863</v>
      </c>
      <c r="J2557">
        <v>6.3689999999999998</v>
      </c>
      <c r="K2557">
        <v>5.2949999999999999</v>
      </c>
      <c r="L2557">
        <v>5.1849999999999996</v>
      </c>
    </row>
    <row r="2558" spans="1:12" x14ac:dyDescent="0.2">
      <c r="A2558" s="36">
        <v>46224.777777777803</v>
      </c>
      <c r="B2558">
        <v>5.2229999999999999</v>
      </c>
      <c r="C2558">
        <v>5.2389999999999999</v>
      </c>
      <c r="D2558">
        <v>7.226</v>
      </c>
      <c r="E2558">
        <v>5.93</v>
      </c>
      <c r="F2558">
        <v>5.7469999999999999</v>
      </c>
      <c r="G2558">
        <v>6.4</v>
      </c>
      <c r="H2558">
        <v>6.4</v>
      </c>
      <c r="I2558" s="37">
        <f t="shared" si="39"/>
        <v>6.0235714285714286</v>
      </c>
      <c r="J2558">
        <v>6.2119999999999997</v>
      </c>
      <c r="K2558">
        <v>5.6459999999999999</v>
      </c>
      <c r="L2558">
        <v>5.1849999999999996</v>
      </c>
    </row>
    <row r="2559" spans="1:12" x14ac:dyDescent="0.2">
      <c r="A2559" s="36">
        <v>46224.784722222197</v>
      </c>
      <c r="B2559">
        <v>4.7110000000000003</v>
      </c>
      <c r="C2559">
        <v>5.5759999999999996</v>
      </c>
      <c r="D2559">
        <v>7.282</v>
      </c>
      <c r="E2559">
        <v>4.766</v>
      </c>
      <c r="F2559">
        <v>6.9020000000000001</v>
      </c>
      <c r="G2559">
        <v>5.3</v>
      </c>
      <c r="H2559">
        <v>5.6</v>
      </c>
      <c r="I2559" s="37">
        <f t="shared" si="39"/>
        <v>5.7338571428571425</v>
      </c>
      <c r="J2559">
        <v>5.2949999999999999</v>
      </c>
      <c r="K2559">
        <v>5.0359999999999996</v>
      </c>
      <c r="L2559">
        <v>5</v>
      </c>
    </row>
    <row r="2560" spans="1:12" x14ac:dyDescent="0.2">
      <c r="A2560" s="36">
        <v>46224.791666666701</v>
      </c>
      <c r="B2560">
        <v>4.9059999999999997</v>
      </c>
      <c r="C2560">
        <v>5.6079999999999997</v>
      </c>
      <c r="D2560">
        <v>8.4689999999999994</v>
      </c>
      <c r="E2560">
        <v>6.05</v>
      </c>
      <c r="F2560">
        <v>6.8639999999999999</v>
      </c>
      <c r="G2560">
        <v>6.4</v>
      </c>
      <c r="H2560">
        <v>6.6</v>
      </c>
      <c r="I2560" s="37">
        <f t="shared" si="39"/>
        <v>6.4138571428571423</v>
      </c>
      <c r="J2560">
        <v>5.9009999999999998</v>
      </c>
      <c r="K2560">
        <v>5.2569999999999997</v>
      </c>
      <c r="L2560">
        <v>4.7140000000000004</v>
      </c>
    </row>
    <row r="2561" spans="1:12" x14ac:dyDescent="0.2">
      <c r="A2561" s="36">
        <v>46224.798611111102</v>
      </c>
      <c r="B2561">
        <v>5.601</v>
      </c>
      <c r="C2561">
        <v>5.2030000000000003</v>
      </c>
      <c r="D2561">
        <v>7.8410000000000002</v>
      </c>
      <c r="E2561">
        <v>6.1050000000000004</v>
      </c>
      <c r="F2561">
        <v>6.0510000000000002</v>
      </c>
      <c r="G2561">
        <v>6.4</v>
      </c>
      <c r="H2561">
        <v>5.5</v>
      </c>
      <c r="I2561" s="37">
        <f t="shared" si="39"/>
        <v>6.1001428571428571</v>
      </c>
      <c r="J2561">
        <v>5.9029999999999996</v>
      </c>
      <c r="K2561">
        <v>4.5449999999999999</v>
      </c>
      <c r="L2561">
        <v>5.4359999999999999</v>
      </c>
    </row>
    <row r="2562" spans="1:12" x14ac:dyDescent="0.2">
      <c r="A2562" s="36">
        <v>46224.805555555598</v>
      </c>
      <c r="B2562">
        <v>4.9889999999999999</v>
      </c>
      <c r="C2562">
        <v>4.7300000000000004</v>
      </c>
      <c r="D2562">
        <v>6.8819999999999997</v>
      </c>
      <c r="E2562">
        <v>5.3029999999999999</v>
      </c>
      <c r="F2562">
        <v>5.7469999999999999</v>
      </c>
      <c r="G2562">
        <v>6.2</v>
      </c>
      <c r="H2562">
        <v>6.3</v>
      </c>
      <c r="I2562" s="37">
        <f t="shared" si="39"/>
        <v>5.7358571428571423</v>
      </c>
      <c r="J2562">
        <v>6.4880000000000004</v>
      </c>
      <c r="K2562">
        <v>4.7270000000000003</v>
      </c>
      <c r="L2562">
        <v>5.0369999999999999</v>
      </c>
    </row>
    <row r="2563" spans="1:12" x14ac:dyDescent="0.2">
      <c r="A2563" s="36">
        <v>46224.8125</v>
      </c>
      <c r="B2563">
        <v>4.8940000000000001</v>
      </c>
      <c r="C2563">
        <v>5.327</v>
      </c>
      <c r="D2563">
        <v>5.7270000000000003</v>
      </c>
      <c r="E2563">
        <v>4.8310000000000004</v>
      </c>
      <c r="F2563">
        <v>6.4080000000000004</v>
      </c>
      <c r="G2563">
        <v>6.1</v>
      </c>
      <c r="H2563">
        <v>5.5</v>
      </c>
      <c r="I2563" s="37">
        <f t="shared" si="39"/>
        <v>5.5409999999999995</v>
      </c>
      <c r="J2563">
        <v>6.1970000000000001</v>
      </c>
      <c r="K2563">
        <v>4.7889999999999997</v>
      </c>
      <c r="L2563">
        <v>4.7359999999999998</v>
      </c>
    </row>
    <row r="2564" spans="1:12" x14ac:dyDescent="0.2">
      <c r="A2564" s="36">
        <v>46224.819444444503</v>
      </c>
      <c r="B2564">
        <v>5.2409999999999997</v>
      </c>
      <c r="C2564">
        <v>5.2220000000000004</v>
      </c>
      <c r="D2564">
        <v>4.8129999999999997</v>
      </c>
      <c r="E2564">
        <v>5.0469999999999997</v>
      </c>
      <c r="F2564">
        <v>5.9619999999999997</v>
      </c>
      <c r="G2564">
        <v>5.6</v>
      </c>
      <c r="H2564">
        <v>5.7</v>
      </c>
      <c r="I2564" s="37">
        <f t="shared" si="39"/>
        <v>5.3692857142857147</v>
      </c>
      <c r="J2564">
        <v>6.78</v>
      </c>
      <c r="K2564">
        <v>4.4550000000000001</v>
      </c>
      <c r="L2564">
        <v>5</v>
      </c>
    </row>
    <row r="2565" spans="1:12" x14ac:dyDescent="0.2">
      <c r="A2565" s="36">
        <v>46224.826388888898</v>
      </c>
      <c r="B2565">
        <v>5.008</v>
      </c>
      <c r="C2565">
        <v>4.4909999999999997</v>
      </c>
      <c r="D2565">
        <v>6.9109999999999996</v>
      </c>
      <c r="E2565">
        <v>6.8879999999999999</v>
      </c>
      <c r="F2565">
        <v>4.9740000000000002</v>
      </c>
      <c r="G2565">
        <v>5.9</v>
      </c>
      <c r="H2565">
        <v>6.2</v>
      </c>
      <c r="I2565" s="37">
        <f t="shared" si="39"/>
        <v>5.7674285714285718</v>
      </c>
      <c r="J2565">
        <v>6.944</v>
      </c>
      <c r="K2565">
        <v>4.641</v>
      </c>
      <c r="L2565">
        <v>5.0090000000000003</v>
      </c>
    </row>
    <row r="2566" spans="1:12" x14ac:dyDescent="0.2">
      <c r="A2566" s="36">
        <v>46224.833333333299</v>
      </c>
      <c r="B2566">
        <v>5.5609999999999999</v>
      </c>
      <c r="C2566">
        <v>4.3339999999999996</v>
      </c>
      <c r="D2566">
        <v>7.694</v>
      </c>
      <c r="E2566">
        <v>6.3360000000000003</v>
      </c>
      <c r="F2566">
        <v>5.2270000000000003</v>
      </c>
      <c r="G2566">
        <v>5.5</v>
      </c>
      <c r="H2566">
        <v>6</v>
      </c>
      <c r="I2566" s="37">
        <f t="shared" si="39"/>
        <v>5.8074285714285718</v>
      </c>
      <c r="J2566">
        <v>5.99</v>
      </c>
      <c r="K2566">
        <v>4.923</v>
      </c>
      <c r="L2566">
        <v>4.2709999999999999</v>
      </c>
    </row>
    <row r="2567" spans="1:12" x14ac:dyDescent="0.2">
      <c r="A2567" s="36">
        <v>46224.840277777803</v>
      </c>
      <c r="B2567">
        <v>6.1029999999999998</v>
      </c>
      <c r="C2567">
        <v>3.7989999999999999</v>
      </c>
      <c r="D2567">
        <v>6.3369999999999997</v>
      </c>
      <c r="E2567">
        <v>6.9370000000000003</v>
      </c>
      <c r="F2567">
        <v>4.976</v>
      </c>
      <c r="G2567">
        <v>7.3</v>
      </c>
      <c r="H2567">
        <v>7</v>
      </c>
      <c r="I2567" s="37">
        <f t="shared" si="39"/>
        <v>6.0645714285714281</v>
      </c>
      <c r="J2567">
        <v>6.6040000000000001</v>
      </c>
      <c r="K2567">
        <v>5.52</v>
      </c>
      <c r="L2567">
        <v>4.2489999999999997</v>
      </c>
    </row>
    <row r="2568" spans="1:12" x14ac:dyDescent="0.2">
      <c r="A2568" s="36">
        <v>46224.847222222197</v>
      </c>
      <c r="B2568">
        <v>5.8310000000000004</v>
      </c>
      <c r="C2568">
        <v>4.117</v>
      </c>
      <c r="D2568">
        <v>6.5620000000000003</v>
      </c>
      <c r="E2568">
        <v>6.49</v>
      </c>
      <c r="F2568">
        <v>5.3140000000000001</v>
      </c>
      <c r="G2568">
        <v>7.8</v>
      </c>
      <c r="H2568">
        <v>6.7</v>
      </c>
      <c r="I2568" s="37">
        <f t="shared" ref="I2568:I2631" si="40">AVERAGE(B2568:H2568)</f>
        <v>6.1162857142857145</v>
      </c>
      <c r="J2568">
        <v>4.8609999999999998</v>
      </c>
      <c r="K2568">
        <v>4.6260000000000003</v>
      </c>
      <c r="L2568">
        <v>3.9670000000000001</v>
      </c>
    </row>
    <row r="2569" spans="1:12" x14ac:dyDescent="0.2">
      <c r="A2569" s="36">
        <v>46224.854166666701</v>
      </c>
      <c r="B2569">
        <v>6.0259999999999998</v>
      </c>
      <c r="C2569">
        <v>3.2250000000000001</v>
      </c>
      <c r="D2569">
        <v>5.6139999999999999</v>
      </c>
      <c r="E2569">
        <v>6.3230000000000004</v>
      </c>
      <c r="F2569">
        <v>4.1820000000000004</v>
      </c>
      <c r="G2569">
        <v>6.1</v>
      </c>
      <c r="H2569">
        <v>6.1</v>
      </c>
      <c r="I2569" s="37">
        <f t="shared" si="40"/>
        <v>5.3671428571428574</v>
      </c>
      <c r="J2569">
        <v>5.4279999999999999</v>
      </c>
      <c r="K2569">
        <v>4.9649999999999999</v>
      </c>
      <c r="L2569">
        <v>3.6389999999999998</v>
      </c>
    </row>
    <row r="2570" spans="1:12" x14ac:dyDescent="0.2">
      <c r="A2570" s="36">
        <v>46224.861111111102</v>
      </c>
      <c r="B2570">
        <v>6.7119999999999997</v>
      </c>
      <c r="C2570">
        <v>3.6019999999999999</v>
      </c>
      <c r="D2570">
        <v>7.13</v>
      </c>
      <c r="E2570">
        <v>5.33</v>
      </c>
      <c r="F2570">
        <v>4.3550000000000004</v>
      </c>
      <c r="G2570">
        <v>6.8</v>
      </c>
      <c r="H2570">
        <v>6.3</v>
      </c>
      <c r="I2570" s="37">
        <f t="shared" si="40"/>
        <v>5.7469999999999999</v>
      </c>
      <c r="J2570">
        <v>4.306</v>
      </c>
      <c r="K2570">
        <v>4.476</v>
      </c>
      <c r="L2570">
        <v>3.407</v>
      </c>
    </row>
    <row r="2571" spans="1:12" x14ac:dyDescent="0.2">
      <c r="A2571" s="36">
        <v>46224.868055555598</v>
      </c>
      <c r="B2571">
        <v>6.41</v>
      </c>
      <c r="C2571">
        <v>2.286</v>
      </c>
      <c r="D2571">
        <v>6.4820000000000002</v>
      </c>
      <c r="E2571">
        <v>5.0529999999999999</v>
      </c>
      <c r="F2571">
        <v>4.0869999999999997</v>
      </c>
      <c r="G2571">
        <v>7.7</v>
      </c>
      <c r="H2571">
        <v>6.7</v>
      </c>
      <c r="I2571" s="37">
        <f t="shared" si="40"/>
        <v>5.531142857142858</v>
      </c>
      <c r="J2571">
        <v>4.09</v>
      </c>
      <c r="K2571">
        <v>4.1769999999999996</v>
      </c>
      <c r="L2571">
        <v>3.8260000000000001</v>
      </c>
    </row>
    <row r="2572" spans="1:12" x14ac:dyDescent="0.2">
      <c r="A2572" s="36">
        <v>46224.875</v>
      </c>
      <c r="B2572">
        <v>5.7279999999999998</v>
      </c>
      <c r="C2572">
        <v>2.3940000000000001</v>
      </c>
      <c r="D2572">
        <v>5.9050000000000002</v>
      </c>
      <c r="E2572">
        <v>5.2350000000000003</v>
      </c>
      <c r="F2572">
        <v>4.468</v>
      </c>
      <c r="G2572">
        <v>5.8</v>
      </c>
      <c r="H2572">
        <v>6.1</v>
      </c>
      <c r="I2572" s="37">
        <f t="shared" si="40"/>
        <v>5.0900000000000007</v>
      </c>
      <c r="J2572">
        <v>4.9000000000000004</v>
      </c>
      <c r="K2572">
        <v>4.641</v>
      </c>
      <c r="L2572">
        <v>4.0730000000000004</v>
      </c>
    </row>
    <row r="2573" spans="1:12" x14ac:dyDescent="0.2">
      <c r="A2573" s="36">
        <v>46224.881944444503</v>
      </c>
      <c r="B2573">
        <v>5.9779999999999998</v>
      </c>
      <c r="C2573">
        <v>1.6659999999999999</v>
      </c>
      <c r="D2573">
        <v>6.2759999999999998</v>
      </c>
      <c r="E2573">
        <v>5.7350000000000003</v>
      </c>
      <c r="F2573">
        <v>3.8639999999999999</v>
      </c>
      <c r="G2573">
        <v>6.5</v>
      </c>
      <c r="H2573">
        <v>5.8</v>
      </c>
      <c r="I2573" s="37">
        <f t="shared" si="40"/>
        <v>5.117</v>
      </c>
      <c r="J2573">
        <v>4.9020000000000001</v>
      </c>
      <c r="K2573">
        <v>5.4630000000000001</v>
      </c>
      <c r="L2573">
        <v>5.09</v>
      </c>
    </row>
    <row r="2574" spans="1:12" x14ac:dyDescent="0.2">
      <c r="A2574" s="36">
        <v>46224.902777777803</v>
      </c>
      <c r="B2574">
        <v>6.9169999999999998</v>
      </c>
      <c r="C2574">
        <v>5.8170000000000002</v>
      </c>
      <c r="D2574">
        <v>6.8239999999999998</v>
      </c>
      <c r="E2574">
        <v>5.9290000000000003</v>
      </c>
      <c r="F2574">
        <v>6.3789999999999996</v>
      </c>
      <c r="G2574">
        <v>6.4</v>
      </c>
      <c r="H2574">
        <v>6.4</v>
      </c>
      <c r="I2574" s="37">
        <f t="shared" si="40"/>
        <v>6.3808571428571428</v>
      </c>
      <c r="J2574">
        <v>5.0090000000000003</v>
      </c>
      <c r="K2574">
        <v>6.181</v>
      </c>
      <c r="L2574">
        <v>5.9580000000000002</v>
      </c>
    </row>
    <row r="2575" spans="1:12" x14ac:dyDescent="0.2">
      <c r="A2575" s="36">
        <v>46224.909722222197</v>
      </c>
      <c r="B2575">
        <v>7.2439999999999998</v>
      </c>
      <c r="C2575">
        <v>6.298</v>
      </c>
      <c r="D2575">
        <v>7.5970000000000004</v>
      </c>
      <c r="E2575">
        <v>6.7969999999999997</v>
      </c>
      <c r="F2575">
        <v>7.4669999999999996</v>
      </c>
      <c r="G2575">
        <v>6.3</v>
      </c>
      <c r="H2575">
        <v>6.6</v>
      </c>
      <c r="I2575" s="37">
        <f t="shared" si="40"/>
        <v>6.9004285714285709</v>
      </c>
      <c r="J2575">
        <v>5.7729999999999997</v>
      </c>
      <c r="K2575">
        <v>5.6980000000000004</v>
      </c>
      <c r="L2575">
        <v>4.7149999999999999</v>
      </c>
    </row>
    <row r="2576" spans="1:12" x14ac:dyDescent="0.2">
      <c r="A2576" s="36">
        <v>46224.916666666701</v>
      </c>
      <c r="B2576">
        <v>6.92</v>
      </c>
      <c r="C2576">
        <v>2.653</v>
      </c>
      <c r="D2576">
        <v>7.6340000000000003</v>
      </c>
      <c r="E2576">
        <v>7.0229999999999997</v>
      </c>
      <c r="F2576">
        <v>5.7720000000000002</v>
      </c>
      <c r="G2576">
        <v>6.4</v>
      </c>
      <c r="H2576">
        <v>7.1</v>
      </c>
      <c r="I2576" s="37">
        <f t="shared" si="40"/>
        <v>6.2145714285714293</v>
      </c>
      <c r="J2576">
        <v>6.4009999999999998</v>
      </c>
      <c r="K2576">
        <v>5.6150000000000002</v>
      </c>
      <c r="L2576">
        <v>3.907</v>
      </c>
    </row>
    <row r="2577" spans="1:12" x14ac:dyDescent="0.2">
      <c r="A2577" s="36">
        <v>46224.923611111102</v>
      </c>
      <c r="B2577">
        <v>7.7750000000000004</v>
      </c>
      <c r="C2577">
        <v>2.5019999999999998</v>
      </c>
      <c r="D2577">
        <v>7.508</v>
      </c>
      <c r="E2577">
        <v>7.3620000000000001</v>
      </c>
      <c r="F2577">
        <v>6.7130000000000001</v>
      </c>
      <c r="G2577">
        <v>7.3</v>
      </c>
      <c r="H2577">
        <v>7.1</v>
      </c>
      <c r="I2577" s="37">
        <f t="shared" si="40"/>
        <v>6.6085714285714285</v>
      </c>
      <c r="J2577">
        <v>6.4829999999999997</v>
      </c>
      <c r="K2577">
        <v>4.351</v>
      </c>
      <c r="L2577">
        <v>3.0139999999999998</v>
      </c>
    </row>
    <row r="2578" spans="1:12" x14ac:dyDescent="0.2">
      <c r="A2578" s="36">
        <v>46224.930555555598</v>
      </c>
      <c r="B2578">
        <v>7.7069999999999999</v>
      </c>
      <c r="C2578">
        <v>2.0329999999999999</v>
      </c>
      <c r="D2578">
        <v>7.8289999999999997</v>
      </c>
      <c r="E2578">
        <v>7.1740000000000004</v>
      </c>
      <c r="F2578">
        <v>5.0259999999999998</v>
      </c>
      <c r="G2578">
        <v>7.4</v>
      </c>
      <c r="H2578">
        <v>7.5</v>
      </c>
      <c r="I2578" s="37">
        <f t="shared" si="40"/>
        <v>6.3812857142857142</v>
      </c>
      <c r="J2578">
        <v>5.4169999999999998</v>
      </c>
      <c r="K2578">
        <v>4.327</v>
      </c>
      <c r="L2578">
        <v>3.1840000000000002</v>
      </c>
    </row>
    <row r="2579" spans="1:12" x14ac:dyDescent="0.2">
      <c r="A2579" s="36">
        <v>46224.9375</v>
      </c>
      <c r="B2579">
        <v>7.1479999999999997</v>
      </c>
      <c r="C2579">
        <v>2.036</v>
      </c>
      <c r="D2579">
        <v>7.532</v>
      </c>
      <c r="E2579">
        <v>6.3620000000000001</v>
      </c>
      <c r="F2579">
        <v>4.984</v>
      </c>
      <c r="G2579">
        <v>8.1999999999999993</v>
      </c>
      <c r="H2579">
        <v>7.9</v>
      </c>
      <c r="I2579" s="37">
        <f t="shared" si="40"/>
        <v>6.3088571428571427</v>
      </c>
      <c r="J2579">
        <v>5.6989999999999998</v>
      </c>
      <c r="K2579">
        <v>4.6130000000000004</v>
      </c>
      <c r="L2579">
        <v>4.3929999999999998</v>
      </c>
    </row>
    <row r="2580" spans="1:12" x14ac:dyDescent="0.2">
      <c r="A2580" s="36">
        <v>46224.944444444503</v>
      </c>
      <c r="B2580">
        <v>6.4909999999999997</v>
      </c>
      <c r="C2580">
        <v>1.8680000000000001</v>
      </c>
      <c r="D2580">
        <v>7.41</v>
      </c>
      <c r="E2580">
        <v>6.7530000000000001</v>
      </c>
      <c r="F2580">
        <v>4.9080000000000004</v>
      </c>
      <c r="G2580">
        <v>7.8</v>
      </c>
      <c r="H2580">
        <v>7.2</v>
      </c>
      <c r="I2580" s="37">
        <f t="shared" si="40"/>
        <v>6.0614285714285714</v>
      </c>
      <c r="J2580">
        <v>5.4909999999999997</v>
      </c>
      <c r="K2580">
        <v>4.7039999999999997</v>
      </c>
      <c r="L2580">
        <v>4.3540000000000001</v>
      </c>
    </row>
    <row r="2581" spans="1:12" x14ac:dyDescent="0.2">
      <c r="A2581" s="36">
        <v>46224.951388888898</v>
      </c>
      <c r="B2581">
        <v>7.0410000000000004</v>
      </c>
      <c r="C2581">
        <v>2.2480000000000002</v>
      </c>
      <c r="D2581">
        <v>7.4610000000000003</v>
      </c>
      <c r="E2581">
        <v>6.843</v>
      </c>
      <c r="F2581">
        <v>5.718</v>
      </c>
      <c r="G2581">
        <v>7.2</v>
      </c>
      <c r="H2581">
        <v>6.9</v>
      </c>
      <c r="I2581" s="37">
        <f t="shared" si="40"/>
        <v>6.2015714285714285</v>
      </c>
      <c r="J2581">
        <v>4.585</v>
      </c>
      <c r="K2581">
        <v>4.569</v>
      </c>
      <c r="L2581">
        <v>4.3090000000000002</v>
      </c>
    </row>
    <row r="2582" spans="1:12" x14ac:dyDescent="0.2">
      <c r="A2582" s="36">
        <v>46224.958333333299</v>
      </c>
      <c r="B2582">
        <v>7.29</v>
      </c>
      <c r="C2582">
        <v>2.0150000000000001</v>
      </c>
      <c r="D2582">
        <v>7.5670000000000002</v>
      </c>
      <c r="E2582">
        <v>7.1470000000000002</v>
      </c>
      <c r="F2582">
        <v>5.3449999999999998</v>
      </c>
      <c r="G2582">
        <v>7.2</v>
      </c>
      <c r="H2582">
        <v>6.9</v>
      </c>
      <c r="I2582" s="37">
        <f t="shared" si="40"/>
        <v>6.2091428571428571</v>
      </c>
      <c r="J2582">
        <v>4.1340000000000003</v>
      </c>
      <c r="K2582">
        <v>5.4489999999999998</v>
      </c>
      <c r="L2582">
        <v>5.32</v>
      </c>
    </row>
    <row r="2583" spans="1:12" x14ac:dyDescent="0.2">
      <c r="A2583" s="36">
        <v>46224.965277777803</v>
      </c>
      <c r="B2583">
        <v>7.1870000000000003</v>
      </c>
      <c r="C2583">
        <v>1.97</v>
      </c>
      <c r="D2583">
        <v>7.2190000000000003</v>
      </c>
      <c r="E2583">
        <v>6.625</v>
      </c>
      <c r="F2583">
        <v>4.7249999999999996</v>
      </c>
      <c r="G2583">
        <v>7.1</v>
      </c>
      <c r="H2583">
        <v>6.5</v>
      </c>
      <c r="I2583" s="37">
        <f t="shared" si="40"/>
        <v>5.9037142857142859</v>
      </c>
      <c r="J2583">
        <v>4.75</v>
      </c>
      <c r="K2583">
        <v>5.9390000000000001</v>
      </c>
      <c r="L2583">
        <v>5.9459999999999997</v>
      </c>
    </row>
    <row r="2584" spans="1:12" x14ac:dyDescent="0.2">
      <c r="A2584" s="36">
        <v>46224.972222222197</v>
      </c>
      <c r="B2584">
        <v>7.5270000000000001</v>
      </c>
      <c r="C2584">
        <v>1.901</v>
      </c>
      <c r="D2584">
        <v>6.5640000000000001</v>
      </c>
      <c r="E2584">
        <v>6.2240000000000002</v>
      </c>
      <c r="F2584">
        <v>4.3689999999999998</v>
      </c>
      <c r="G2584">
        <v>6.5</v>
      </c>
      <c r="H2584">
        <v>7.1</v>
      </c>
      <c r="I2584" s="37">
        <f t="shared" si="40"/>
        <v>5.7407142857142857</v>
      </c>
      <c r="J2584">
        <v>5.4829999999999997</v>
      </c>
      <c r="K2584">
        <v>5.3470000000000004</v>
      </c>
      <c r="L2584">
        <v>5.65</v>
      </c>
    </row>
    <row r="2585" spans="1:12" x14ac:dyDescent="0.2">
      <c r="A2585" s="36">
        <v>46224.979166666701</v>
      </c>
      <c r="B2585">
        <v>6.423</v>
      </c>
      <c r="C2585">
        <v>4.2380000000000004</v>
      </c>
      <c r="D2585">
        <v>6.8620000000000001</v>
      </c>
      <c r="E2585">
        <v>5.3559999999999999</v>
      </c>
      <c r="F2585">
        <v>5.5209999999999999</v>
      </c>
      <c r="G2585">
        <v>7</v>
      </c>
      <c r="H2585">
        <v>6.9</v>
      </c>
      <c r="I2585" s="37">
        <f t="shared" si="40"/>
        <v>6.0428571428571436</v>
      </c>
      <c r="J2585">
        <v>4.835</v>
      </c>
      <c r="K2585">
        <v>5.1669999999999998</v>
      </c>
      <c r="L2585">
        <v>5.657</v>
      </c>
    </row>
    <row r="2586" spans="1:12" x14ac:dyDescent="0.2">
      <c r="A2586" s="36">
        <v>46224.986111111102</v>
      </c>
      <c r="B2586">
        <v>6.8049999999999997</v>
      </c>
      <c r="C2586">
        <v>6.7389999999999999</v>
      </c>
      <c r="D2586">
        <v>8.7319999999999993</v>
      </c>
      <c r="E2586">
        <v>8.0039999999999996</v>
      </c>
      <c r="F2586">
        <v>7.91</v>
      </c>
      <c r="G2586">
        <v>6.9</v>
      </c>
      <c r="H2586">
        <v>7</v>
      </c>
      <c r="I2586" s="37">
        <f t="shared" si="40"/>
        <v>7.4414285714285713</v>
      </c>
      <c r="J2586">
        <v>5.1989999999999998</v>
      </c>
      <c r="K2586">
        <v>6.0819999999999999</v>
      </c>
      <c r="L2586">
        <v>5.61</v>
      </c>
    </row>
    <row r="2587" spans="1:12" x14ac:dyDescent="0.2">
      <c r="A2587" s="36">
        <v>46225.006944444503</v>
      </c>
      <c r="B2587">
        <v>4.9960000000000004</v>
      </c>
      <c r="C2587">
        <v>6.4240000000000004</v>
      </c>
      <c r="D2587">
        <v>6.5</v>
      </c>
      <c r="E2587">
        <v>5.532</v>
      </c>
      <c r="F2587">
        <v>6.2859999999999996</v>
      </c>
      <c r="G2587">
        <v>7.2</v>
      </c>
      <c r="H2587">
        <v>6.3</v>
      </c>
      <c r="I2587" s="37">
        <f t="shared" si="40"/>
        <v>6.176857142857143</v>
      </c>
      <c r="J2587">
        <v>6.125</v>
      </c>
      <c r="K2587">
        <v>6.327</v>
      </c>
      <c r="L2587">
        <v>4.984</v>
      </c>
    </row>
    <row r="2588" spans="1:12" x14ac:dyDescent="0.2">
      <c r="A2588" s="36">
        <v>46225.013888888898</v>
      </c>
      <c r="B2588">
        <v>5.92</v>
      </c>
      <c r="C2588">
        <v>6.008</v>
      </c>
      <c r="D2588">
        <v>6.9660000000000002</v>
      </c>
      <c r="E2588">
        <v>5.7750000000000004</v>
      </c>
      <c r="F2588">
        <v>5.8520000000000003</v>
      </c>
      <c r="G2588">
        <v>6.9</v>
      </c>
      <c r="H2588">
        <v>6.3</v>
      </c>
      <c r="I2588" s="37">
        <f t="shared" si="40"/>
        <v>6.245857142857143</v>
      </c>
      <c r="J2588">
        <v>5.7450000000000001</v>
      </c>
      <c r="K2588">
        <v>5.2169999999999996</v>
      </c>
      <c r="L2588">
        <v>4.8639999999999999</v>
      </c>
    </row>
    <row r="2589" spans="1:12" x14ac:dyDescent="0.2">
      <c r="A2589" s="36">
        <v>46225.020833333299</v>
      </c>
      <c r="B2589">
        <v>6.6239999999999997</v>
      </c>
      <c r="C2589">
        <v>6.202</v>
      </c>
      <c r="D2589">
        <v>6.9859999999999998</v>
      </c>
      <c r="E2589">
        <v>5.8979999999999997</v>
      </c>
      <c r="F2589">
        <v>7.0190000000000001</v>
      </c>
      <c r="G2589">
        <v>6.8</v>
      </c>
      <c r="H2589">
        <v>6.3</v>
      </c>
      <c r="I2589" s="37">
        <f t="shared" si="40"/>
        <v>6.5469999999999988</v>
      </c>
      <c r="J2589">
        <v>5.4420000000000002</v>
      </c>
      <c r="K2589">
        <v>4.9480000000000004</v>
      </c>
      <c r="L2589">
        <v>4.53</v>
      </c>
    </row>
    <row r="2590" spans="1:12" x14ac:dyDescent="0.2">
      <c r="A2590" s="36">
        <v>46225.027777777803</v>
      </c>
      <c r="B2590">
        <v>6.4039999999999999</v>
      </c>
      <c r="C2590">
        <v>5.6369999999999996</v>
      </c>
      <c r="D2590">
        <v>6.6529999999999996</v>
      </c>
      <c r="E2590">
        <v>5.5860000000000003</v>
      </c>
      <c r="F2590">
        <v>6.8239999999999998</v>
      </c>
      <c r="G2590">
        <v>6.4</v>
      </c>
      <c r="H2590">
        <v>6.1</v>
      </c>
      <c r="I2590" s="37">
        <f t="shared" si="40"/>
        <v>6.2291428571428566</v>
      </c>
      <c r="J2590">
        <v>5.423</v>
      </c>
      <c r="K2590">
        <v>4.8570000000000002</v>
      </c>
      <c r="L2590">
        <v>3.6110000000000002</v>
      </c>
    </row>
    <row r="2591" spans="1:12" x14ac:dyDescent="0.2">
      <c r="A2591" s="36">
        <v>46225.034722222197</v>
      </c>
      <c r="B2591">
        <v>6.2030000000000003</v>
      </c>
      <c r="C2591">
        <v>5.5910000000000002</v>
      </c>
      <c r="D2591">
        <v>6.2750000000000004</v>
      </c>
      <c r="E2591">
        <v>5.5979999999999999</v>
      </c>
      <c r="F2591">
        <v>6.9219999999999997</v>
      </c>
      <c r="G2591">
        <v>6.1</v>
      </c>
      <c r="H2591">
        <v>6.2</v>
      </c>
      <c r="I2591" s="37">
        <f t="shared" si="40"/>
        <v>6.1270000000000007</v>
      </c>
      <c r="J2591">
        <v>4.9370000000000003</v>
      </c>
      <c r="K2591">
        <v>4.9009999999999998</v>
      </c>
      <c r="L2591">
        <v>5.1369999999999996</v>
      </c>
    </row>
    <row r="2592" spans="1:12" x14ac:dyDescent="0.2">
      <c r="A2592" s="36">
        <v>46225.041666666701</v>
      </c>
      <c r="B2592">
        <v>6.1050000000000004</v>
      </c>
      <c r="C2592">
        <v>5.7080000000000002</v>
      </c>
      <c r="D2592">
        <v>6.3410000000000002</v>
      </c>
      <c r="E2592">
        <v>5.532</v>
      </c>
      <c r="F2592">
        <v>6.4050000000000002</v>
      </c>
      <c r="G2592">
        <v>6</v>
      </c>
      <c r="H2592">
        <v>6</v>
      </c>
      <c r="I2592" s="37">
        <f t="shared" si="40"/>
        <v>6.0129999999999999</v>
      </c>
      <c r="J2592">
        <v>4.1619999999999999</v>
      </c>
      <c r="K2592">
        <v>4.34</v>
      </c>
      <c r="L2592">
        <v>4.1859999999999999</v>
      </c>
    </row>
    <row r="2593" spans="1:12" x14ac:dyDescent="0.2">
      <c r="A2593" s="36">
        <v>46225.048611111102</v>
      </c>
      <c r="B2593">
        <v>6.25</v>
      </c>
      <c r="C2593">
        <v>5.859</v>
      </c>
      <c r="D2593">
        <v>6.7939999999999996</v>
      </c>
      <c r="E2593">
        <v>5.6180000000000003</v>
      </c>
      <c r="F2593">
        <v>6.5019999999999998</v>
      </c>
      <c r="G2593">
        <v>5.7</v>
      </c>
      <c r="H2593">
        <v>5.9</v>
      </c>
      <c r="I2593" s="37">
        <f t="shared" si="40"/>
        <v>6.0889999999999995</v>
      </c>
      <c r="J2593">
        <v>4.1859999999999999</v>
      </c>
      <c r="K2593">
        <v>4.7759999999999998</v>
      </c>
      <c r="L2593">
        <v>4.6289999999999996</v>
      </c>
    </row>
    <row r="2594" spans="1:12" x14ac:dyDescent="0.2">
      <c r="A2594" s="36">
        <v>46225.0625</v>
      </c>
      <c r="B2594">
        <v>7.0570000000000004</v>
      </c>
      <c r="C2594">
        <v>7.109</v>
      </c>
      <c r="D2594">
        <v>7.5940000000000003</v>
      </c>
      <c r="E2594">
        <v>6.4950000000000001</v>
      </c>
      <c r="F2594">
        <v>6.5570000000000004</v>
      </c>
      <c r="G2594">
        <v>5.9</v>
      </c>
      <c r="H2594">
        <v>5.5</v>
      </c>
      <c r="I2594" s="37">
        <f t="shared" si="40"/>
        <v>6.6017142857142863</v>
      </c>
      <c r="J2594">
        <v>4.5469999999999997</v>
      </c>
      <c r="K2594">
        <v>5.0970000000000004</v>
      </c>
      <c r="L2594">
        <v>5.1269999999999998</v>
      </c>
    </row>
    <row r="2595" spans="1:12" x14ac:dyDescent="0.2">
      <c r="A2595" s="36">
        <v>46225.069444444503</v>
      </c>
      <c r="B2595">
        <v>7.0739999999999998</v>
      </c>
      <c r="C2595">
        <v>7.2140000000000004</v>
      </c>
      <c r="D2595">
        <v>7.46</v>
      </c>
      <c r="E2595">
        <v>6.4790000000000001</v>
      </c>
      <c r="F2595">
        <v>5.2949999999999999</v>
      </c>
      <c r="G2595">
        <v>5.6</v>
      </c>
      <c r="H2595">
        <v>5.2</v>
      </c>
      <c r="I2595" s="37">
        <f t="shared" si="40"/>
        <v>6.3317142857142859</v>
      </c>
      <c r="J2595">
        <v>4.8879999999999999</v>
      </c>
      <c r="K2595">
        <v>4.9470000000000001</v>
      </c>
      <c r="L2595">
        <v>5.2649999999999997</v>
      </c>
    </row>
    <row r="2596" spans="1:12" x14ac:dyDescent="0.2">
      <c r="A2596" s="36">
        <v>46225.076388888898</v>
      </c>
      <c r="B2596">
        <v>4.851</v>
      </c>
      <c r="C2596">
        <v>6.6520000000000001</v>
      </c>
      <c r="D2596">
        <v>7.0880000000000001</v>
      </c>
      <c r="E2596">
        <v>6.9249999999999998</v>
      </c>
      <c r="F2596">
        <v>5.78</v>
      </c>
      <c r="G2596">
        <v>5</v>
      </c>
      <c r="H2596">
        <v>4.4000000000000004</v>
      </c>
      <c r="I2596" s="37">
        <f t="shared" si="40"/>
        <v>5.8137142857142861</v>
      </c>
      <c r="J2596">
        <v>5.0890000000000004</v>
      </c>
      <c r="K2596">
        <v>5.452</v>
      </c>
      <c r="L2596">
        <v>5.4429999999999996</v>
      </c>
    </row>
    <row r="2597" spans="1:12" x14ac:dyDescent="0.2">
      <c r="A2597" s="36">
        <v>46225.083333333299</v>
      </c>
      <c r="B2597">
        <v>4.4320000000000004</v>
      </c>
      <c r="C2597">
        <v>6.4210000000000003</v>
      </c>
      <c r="D2597">
        <v>7.266</v>
      </c>
      <c r="E2597">
        <v>6.7919999999999998</v>
      </c>
      <c r="F2597">
        <v>6.6779999999999999</v>
      </c>
      <c r="G2597">
        <v>4.7</v>
      </c>
      <c r="H2597">
        <v>4.2</v>
      </c>
      <c r="I2597" s="37">
        <f t="shared" si="40"/>
        <v>5.7841428571428581</v>
      </c>
      <c r="J2597">
        <v>5.2889999999999997</v>
      </c>
      <c r="K2597">
        <v>5.4119999999999999</v>
      </c>
      <c r="L2597">
        <v>5.3860000000000001</v>
      </c>
    </row>
    <row r="2598" spans="1:12" x14ac:dyDescent="0.2">
      <c r="A2598" s="36">
        <v>46225.097222222197</v>
      </c>
      <c r="B2598">
        <v>4.6909999999999998</v>
      </c>
      <c r="C2598">
        <v>7.2919999999999998</v>
      </c>
      <c r="D2598">
        <v>8.9120000000000008</v>
      </c>
      <c r="E2598">
        <v>7.3689999999999998</v>
      </c>
      <c r="F2598">
        <v>6.8140000000000001</v>
      </c>
      <c r="G2598">
        <v>4.8</v>
      </c>
      <c r="H2598">
        <v>4.5</v>
      </c>
      <c r="I2598" s="37">
        <f t="shared" si="40"/>
        <v>6.3397142857142859</v>
      </c>
      <c r="J2598">
        <v>4.8730000000000002</v>
      </c>
      <c r="K2598">
        <v>5.3639999999999999</v>
      </c>
      <c r="L2598">
        <v>5.1550000000000002</v>
      </c>
    </row>
    <row r="2599" spans="1:12" x14ac:dyDescent="0.2">
      <c r="A2599" s="36">
        <v>46225.104166666701</v>
      </c>
      <c r="B2599">
        <v>5.45</v>
      </c>
      <c r="C2599">
        <v>7.4219999999999997</v>
      </c>
      <c r="D2599">
        <v>8.0250000000000004</v>
      </c>
      <c r="E2599">
        <v>6.2640000000000002</v>
      </c>
      <c r="F2599">
        <v>6.1920000000000002</v>
      </c>
      <c r="G2599">
        <v>4.7</v>
      </c>
      <c r="H2599">
        <v>4.0999999999999996</v>
      </c>
      <c r="I2599" s="37">
        <f t="shared" si="40"/>
        <v>6.0218571428571428</v>
      </c>
      <c r="J2599">
        <v>5.3860000000000001</v>
      </c>
      <c r="K2599">
        <v>5.6769999999999996</v>
      </c>
      <c r="L2599">
        <v>5.5289999999999999</v>
      </c>
    </row>
    <row r="2600" spans="1:12" x14ac:dyDescent="0.2">
      <c r="A2600" s="36">
        <v>46225.111111111102</v>
      </c>
      <c r="B2600">
        <v>5.157</v>
      </c>
      <c r="C2600">
        <v>6.633</v>
      </c>
      <c r="D2600">
        <v>6.9660000000000002</v>
      </c>
      <c r="E2600">
        <v>5.7050000000000001</v>
      </c>
      <c r="F2600">
        <v>5.6429999999999998</v>
      </c>
      <c r="G2600">
        <v>3.6</v>
      </c>
      <c r="H2600">
        <v>4</v>
      </c>
      <c r="I2600" s="37">
        <f t="shared" si="40"/>
        <v>5.3862857142857141</v>
      </c>
      <c r="J2600">
        <v>4.9470000000000001</v>
      </c>
      <c r="K2600">
        <v>5.8579999999999997</v>
      </c>
      <c r="L2600">
        <v>5.282</v>
      </c>
    </row>
    <row r="2601" spans="1:12" x14ac:dyDescent="0.2">
      <c r="A2601" s="36">
        <v>46225.125</v>
      </c>
      <c r="B2601">
        <v>4.2590000000000003</v>
      </c>
      <c r="C2601">
        <v>6.4219999999999997</v>
      </c>
      <c r="D2601">
        <v>7.33</v>
      </c>
      <c r="E2601">
        <v>5.9409999999999998</v>
      </c>
      <c r="F2601">
        <v>5.8979999999999997</v>
      </c>
      <c r="G2601">
        <v>4.4000000000000004</v>
      </c>
      <c r="H2601">
        <v>4.8</v>
      </c>
      <c r="I2601" s="37">
        <f t="shared" si="40"/>
        <v>5.5785714285714283</v>
      </c>
      <c r="J2601">
        <v>5.4029999999999996</v>
      </c>
      <c r="K2601">
        <v>6.6340000000000003</v>
      </c>
      <c r="L2601">
        <v>6.1230000000000002</v>
      </c>
    </row>
    <row r="2602" spans="1:12" x14ac:dyDescent="0.2">
      <c r="A2602" s="36">
        <v>46225.152777777803</v>
      </c>
      <c r="B2602">
        <v>5.9169999999999998</v>
      </c>
      <c r="C2602">
        <v>5.33</v>
      </c>
      <c r="D2602">
        <v>7.6020000000000003</v>
      </c>
      <c r="E2602">
        <v>6.548</v>
      </c>
      <c r="F2602">
        <v>7.4119999999999999</v>
      </c>
      <c r="G2602">
        <v>6.4</v>
      </c>
      <c r="H2602">
        <v>5.9</v>
      </c>
      <c r="I2602" s="37">
        <f t="shared" si="40"/>
        <v>6.4441428571428565</v>
      </c>
      <c r="J2602">
        <v>4.32</v>
      </c>
      <c r="K2602">
        <v>7.0350000000000001</v>
      </c>
      <c r="L2602">
        <v>5.4080000000000004</v>
      </c>
    </row>
    <row r="2603" spans="1:12" x14ac:dyDescent="0.2">
      <c r="A2603" s="36">
        <v>46225.159722222197</v>
      </c>
      <c r="B2603">
        <v>6.5810000000000004</v>
      </c>
      <c r="C2603">
        <v>5.0549999999999997</v>
      </c>
      <c r="D2603">
        <v>6.8079999999999998</v>
      </c>
      <c r="E2603">
        <v>6.3470000000000004</v>
      </c>
      <c r="F2603">
        <v>6.6360000000000001</v>
      </c>
      <c r="G2603">
        <v>5.9</v>
      </c>
      <c r="H2603">
        <v>6.1</v>
      </c>
      <c r="I2603" s="37">
        <f t="shared" si="40"/>
        <v>6.2038571428571432</v>
      </c>
      <c r="J2603">
        <v>4.6369999999999996</v>
      </c>
      <c r="K2603">
        <v>5.609</v>
      </c>
      <c r="L2603">
        <v>5.8040000000000003</v>
      </c>
    </row>
    <row r="2604" spans="1:12" x14ac:dyDescent="0.2">
      <c r="A2604" s="36">
        <v>46225.166666666701</v>
      </c>
      <c r="B2604">
        <v>5.8979999999999997</v>
      </c>
      <c r="C2604">
        <v>3.516</v>
      </c>
      <c r="D2604">
        <v>6.57</v>
      </c>
      <c r="E2604">
        <v>5.69</v>
      </c>
      <c r="F2604">
        <v>6.391</v>
      </c>
      <c r="G2604">
        <v>5.9</v>
      </c>
      <c r="H2604">
        <v>6.4</v>
      </c>
      <c r="I2604" s="37">
        <f t="shared" si="40"/>
        <v>5.7664285714285706</v>
      </c>
      <c r="J2604">
        <v>4.1449999999999996</v>
      </c>
      <c r="K2604">
        <v>5.3710000000000004</v>
      </c>
      <c r="L2604">
        <v>6.1130000000000004</v>
      </c>
    </row>
    <row r="2605" spans="1:12" x14ac:dyDescent="0.2">
      <c r="A2605" s="36">
        <v>46225.1875</v>
      </c>
      <c r="B2605">
        <v>4.9109999999999996</v>
      </c>
      <c r="C2605">
        <v>4.444</v>
      </c>
      <c r="D2605">
        <v>5.7089999999999996</v>
      </c>
      <c r="E2605">
        <v>5.2569999999999997</v>
      </c>
      <c r="F2605">
        <v>5.9429999999999996</v>
      </c>
      <c r="G2605">
        <v>6</v>
      </c>
      <c r="H2605">
        <v>6.8</v>
      </c>
      <c r="I2605" s="37">
        <f t="shared" si="40"/>
        <v>5.5805714285714272</v>
      </c>
      <c r="J2605">
        <v>5.1950000000000003</v>
      </c>
      <c r="K2605">
        <v>5.8520000000000003</v>
      </c>
      <c r="L2605">
        <v>6.0990000000000002</v>
      </c>
    </row>
    <row r="2606" spans="1:12" x14ac:dyDescent="0.2">
      <c r="A2606" s="36">
        <v>46225.194444444503</v>
      </c>
      <c r="B2606">
        <v>5.44</v>
      </c>
      <c r="C2606">
        <v>5.5629999999999997</v>
      </c>
      <c r="D2606">
        <v>5.4109999999999996</v>
      </c>
      <c r="E2606">
        <v>5.0999999999999996</v>
      </c>
      <c r="F2606">
        <v>5.63</v>
      </c>
      <c r="G2606">
        <v>5.2</v>
      </c>
      <c r="H2606">
        <v>6.7</v>
      </c>
      <c r="I2606" s="37">
        <f t="shared" si="40"/>
        <v>5.5777142857142863</v>
      </c>
      <c r="J2606">
        <v>4.3659999999999997</v>
      </c>
      <c r="K2606">
        <v>6.8159999999999998</v>
      </c>
      <c r="L2606">
        <v>4.9720000000000004</v>
      </c>
    </row>
    <row r="2607" spans="1:12" x14ac:dyDescent="0.2">
      <c r="A2607" s="36">
        <v>46225.201388888898</v>
      </c>
      <c r="B2607">
        <v>5.8259999999999996</v>
      </c>
      <c r="C2607">
        <v>5.8319999999999999</v>
      </c>
      <c r="D2607">
        <v>6.2480000000000002</v>
      </c>
      <c r="E2607">
        <v>5.6369999999999996</v>
      </c>
      <c r="F2607">
        <v>6.4210000000000003</v>
      </c>
      <c r="G2607">
        <v>5.6</v>
      </c>
      <c r="H2607">
        <v>6.9</v>
      </c>
      <c r="I2607" s="37">
        <f t="shared" si="40"/>
        <v>6.0662857142857138</v>
      </c>
      <c r="J2607">
        <v>3.84</v>
      </c>
      <c r="K2607">
        <v>6.7229999999999999</v>
      </c>
      <c r="L2607">
        <v>5.5069999999999997</v>
      </c>
    </row>
    <row r="2608" spans="1:12" x14ac:dyDescent="0.2">
      <c r="A2608" s="36">
        <v>46225.208333333299</v>
      </c>
      <c r="B2608">
        <v>5.9729999999999999</v>
      </c>
      <c r="C2608">
        <v>5.9740000000000002</v>
      </c>
      <c r="D2608">
        <v>6.2770000000000001</v>
      </c>
      <c r="E2608">
        <v>5.9409999999999998</v>
      </c>
      <c r="F2608">
        <v>6.5270000000000001</v>
      </c>
      <c r="G2608">
        <v>5.2</v>
      </c>
      <c r="H2608">
        <v>7.1</v>
      </c>
      <c r="I2608" s="37">
        <f t="shared" si="40"/>
        <v>6.1417142857142863</v>
      </c>
      <c r="J2608">
        <v>4.7300000000000004</v>
      </c>
      <c r="K2608">
        <v>6.601</v>
      </c>
      <c r="L2608">
        <v>6.0510000000000002</v>
      </c>
    </row>
    <row r="2609" spans="1:12" x14ac:dyDescent="0.2">
      <c r="A2609" s="36">
        <v>46225.215277777803</v>
      </c>
      <c r="B2609">
        <v>6.2089999999999996</v>
      </c>
      <c r="C2609">
        <v>6.0309999999999997</v>
      </c>
      <c r="D2609">
        <v>6.2539999999999996</v>
      </c>
      <c r="E2609">
        <v>5.7489999999999997</v>
      </c>
      <c r="F2609">
        <v>6.76</v>
      </c>
      <c r="G2609">
        <v>6.2</v>
      </c>
      <c r="H2609">
        <v>7.2</v>
      </c>
      <c r="I2609" s="37">
        <f t="shared" si="40"/>
        <v>6.3432857142857149</v>
      </c>
      <c r="J2609">
        <v>3.9889999999999999</v>
      </c>
      <c r="K2609">
        <v>6.35</v>
      </c>
      <c r="L2609">
        <v>4.6580000000000004</v>
      </c>
    </row>
    <row r="2610" spans="1:12" x14ac:dyDescent="0.2">
      <c r="A2610" s="36">
        <v>46225.222222222197</v>
      </c>
      <c r="B2610">
        <v>5.8289999999999997</v>
      </c>
      <c r="C2610">
        <v>6.0759999999999996</v>
      </c>
      <c r="D2610">
        <v>6.7430000000000003</v>
      </c>
      <c r="E2610">
        <v>5.7140000000000004</v>
      </c>
      <c r="F2610">
        <v>6.7939999999999996</v>
      </c>
      <c r="G2610">
        <v>6</v>
      </c>
      <c r="H2610">
        <v>8.1</v>
      </c>
      <c r="I2610" s="37">
        <f t="shared" si="40"/>
        <v>6.4651428571428582</v>
      </c>
      <c r="J2610">
        <v>3.8610000000000002</v>
      </c>
      <c r="K2610">
        <v>6.8970000000000002</v>
      </c>
      <c r="L2610">
        <v>4.18</v>
      </c>
    </row>
    <row r="2611" spans="1:12" x14ac:dyDescent="0.2">
      <c r="A2611" s="36">
        <v>46225.229166666701</v>
      </c>
      <c r="B2611">
        <v>5.798</v>
      </c>
      <c r="C2611">
        <v>5.907</v>
      </c>
      <c r="D2611">
        <v>6.923</v>
      </c>
      <c r="E2611">
        <v>5.5110000000000001</v>
      </c>
      <c r="F2611">
        <v>6.7119999999999997</v>
      </c>
      <c r="G2611">
        <v>6.7</v>
      </c>
      <c r="H2611">
        <v>8</v>
      </c>
      <c r="I2611" s="37">
        <f t="shared" si="40"/>
        <v>6.5072857142857146</v>
      </c>
      <c r="J2611">
        <v>4.952</v>
      </c>
      <c r="K2611">
        <v>6.8630000000000004</v>
      </c>
      <c r="L2611">
        <v>5.4550000000000001</v>
      </c>
    </row>
    <row r="2612" spans="1:12" x14ac:dyDescent="0.2">
      <c r="A2612" s="36">
        <v>46225.236111111102</v>
      </c>
      <c r="B2612">
        <v>6.1379999999999999</v>
      </c>
      <c r="C2612">
        <v>6.282</v>
      </c>
      <c r="D2612">
        <v>6.7229999999999999</v>
      </c>
      <c r="E2612">
        <v>5.96</v>
      </c>
      <c r="F2612">
        <v>7.0309999999999997</v>
      </c>
      <c r="G2612">
        <v>5.8</v>
      </c>
      <c r="H2612">
        <v>7.5</v>
      </c>
      <c r="I2612" s="37">
        <f t="shared" si="40"/>
        <v>6.4905714285714282</v>
      </c>
      <c r="J2612">
        <v>4.2640000000000002</v>
      </c>
      <c r="K2612">
        <v>6.7510000000000003</v>
      </c>
      <c r="L2612">
        <v>4.38</v>
      </c>
    </row>
    <row r="2613" spans="1:12" x14ac:dyDescent="0.2">
      <c r="A2613" s="36">
        <v>46225.243055555598</v>
      </c>
      <c r="B2613">
        <v>6.21</v>
      </c>
      <c r="C2613">
        <v>6.0830000000000002</v>
      </c>
      <c r="D2613">
        <v>6.4279999999999999</v>
      </c>
      <c r="E2613">
        <v>6.07</v>
      </c>
      <c r="F2613">
        <v>6.9509999999999996</v>
      </c>
      <c r="G2613">
        <v>5.7</v>
      </c>
      <c r="H2613">
        <v>7.2</v>
      </c>
      <c r="I2613" s="37">
        <f t="shared" si="40"/>
        <v>6.3774285714285721</v>
      </c>
      <c r="J2613">
        <v>4.0460000000000003</v>
      </c>
      <c r="K2613">
        <v>6.6230000000000002</v>
      </c>
      <c r="L2613">
        <v>4.6230000000000002</v>
      </c>
    </row>
    <row r="2614" spans="1:12" x14ac:dyDescent="0.2">
      <c r="A2614" s="36">
        <v>46225.25</v>
      </c>
      <c r="B2614">
        <v>6.31</v>
      </c>
      <c r="C2614">
        <v>6.2110000000000003</v>
      </c>
      <c r="D2614">
        <v>6.5140000000000002</v>
      </c>
      <c r="E2614">
        <v>5.9960000000000004</v>
      </c>
      <c r="F2614">
        <v>6.883</v>
      </c>
      <c r="G2614">
        <v>5.7</v>
      </c>
      <c r="H2614">
        <v>7</v>
      </c>
      <c r="I2614" s="37">
        <f t="shared" si="40"/>
        <v>6.3734285714285708</v>
      </c>
      <c r="J2614">
        <v>4.181</v>
      </c>
      <c r="K2614">
        <v>5.9059999999999997</v>
      </c>
      <c r="L2614">
        <v>4.5380000000000003</v>
      </c>
    </row>
    <row r="2615" spans="1:12" x14ac:dyDescent="0.2">
      <c r="A2615" s="36">
        <v>46225.256944444503</v>
      </c>
      <c r="B2615">
        <v>6.266</v>
      </c>
      <c r="C2615">
        <v>6.3209999999999997</v>
      </c>
      <c r="D2615">
        <v>6.4980000000000002</v>
      </c>
      <c r="E2615">
        <v>6.2839999999999998</v>
      </c>
      <c r="F2615">
        <v>7.23</v>
      </c>
      <c r="G2615">
        <v>6.5</v>
      </c>
      <c r="H2615">
        <v>7.4</v>
      </c>
      <c r="I2615" s="37">
        <f t="shared" si="40"/>
        <v>6.6427142857142858</v>
      </c>
      <c r="J2615">
        <v>4.6879999999999997</v>
      </c>
      <c r="K2615">
        <v>6.3920000000000003</v>
      </c>
      <c r="L2615">
        <v>4.4240000000000004</v>
      </c>
    </row>
    <row r="2616" spans="1:12" x14ac:dyDescent="0.2">
      <c r="A2616" s="36">
        <v>46225.263888888898</v>
      </c>
      <c r="B2616">
        <v>6.407</v>
      </c>
      <c r="C2616">
        <v>6.4409999999999998</v>
      </c>
      <c r="D2616">
        <v>6.617</v>
      </c>
      <c r="E2616">
        <v>5.827</v>
      </c>
      <c r="F2616">
        <v>7.0739999999999998</v>
      </c>
      <c r="G2616">
        <v>6.5</v>
      </c>
      <c r="H2616">
        <v>6.7</v>
      </c>
      <c r="I2616" s="37">
        <f t="shared" si="40"/>
        <v>6.5094285714285718</v>
      </c>
      <c r="J2616">
        <v>4.4050000000000002</v>
      </c>
      <c r="K2616">
        <v>6.5819999999999999</v>
      </c>
      <c r="L2616">
        <v>4.4249999999999998</v>
      </c>
    </row>
    <row r="2617" spans="1:12" x14ac:dyDescent="0.2">
      <c r="A2617" s="36">
        <v>46225.270833333299</v>
      </c>
      <c r="B2617">
        <v>6.3090000000000002</v>
      </c>
      <c r="C2617">
        <v>6.2590000000000003</v>
      </c>
      <c r="D2617">
        <v>6.6</v>
      </c>
      <c r="E2617">
        <v>5.6959999999999997</v>
      </c>
      <c r="F2617">
        <v>6.6989999999999998</v>
      </c>
      <c r="G2617">
        <v>5.2</v>
      </c>
      <c r="H2617">
        <v>6.4</v>
      </c>
      <c r="I2617" s="37">
        <f t="shared" si="40"/>
        <v>6.1661428571428569</v>
      </c>
      <c r="J2617">
        <v>4.49</v>
      </c>
      <c r="K2617">
        <v>6.0389999999999997</v>
      </c>
      <c r="L2617">
        <v>4.2839999999999998</v>
      </c>
    </row>
    <row r="2618" spans="1:12" x14ac:dyDescent="0.2">
      <c r="A2618" s="36">
        <v>46225.277777777803</v>
      </c>
      <c r="B2618">
        <v>6.4580000000000002</v>
      </c>
      <c r="C2618">
        <v>6.4720000000000004</v>
      </c>
      <c r="D2618">
        <v>7.0289999999999999</v>
      </c>
      <c r="E2618">
        <v>6.3920000000000003</v>
      </c>
      <c r="F2618">
        <v>6.8659999999999997</v>
      </c>
      <c r="G2618">
        <v>5.6</v>
      </c>
      <c r="H2618">
        <v>6.3</v>
      </c>
      <c r="I2618" s="37">
        <f t="shared" si="40"/>
        <v>6.4452857142857143</v>
      </c>
      <c r="J2618">
        <v>4.9560000000000004</v>
      </c>
      <c r="K2618">
        <v>6.7370000000000001</v>
      </c>
      <c r="L2618">
        <v>4.7190000000000003</v>
      </c>
    </row>
    <row r="2619" spans="1:12" x14ac:dyDescent="0.2">
      <c r="A2619" s="36">
        <v>46225.284722222197</v>
      </c>
      <c r="B2619">
        <v>6.2450000000000001</v>
      </c>
      <c r="C2619">
        <v>5.92</v>
      </c>
      <c r="D2619">
        <v>6.2590000000000003</v>
      </c>
      <c r="E2619">
        <v>6.6840000000000002</v>
      </c>
      <c r="F2619">
        <v>6.9770000000000003</v>
      </c>
      <c r="G2619">
        <v>4.8</v>
      </c>
      <c r="H2619">
        <v>6.2</v>
      </c>
      <c r="I2619" s="37">
        <f t="shared" si="40"/>
        <v>6.1550000000000002</v>
      </c>
      <c r="J2619">
        <v>4.4610000000000003</v>
      </c>
      <c r="K2619">
        <v>6.4429999999999996</v>
      </c>
      <c r="L2619">
        <v>4.4859999999999998</v>
      </c>
    </row>
    <row r="2620" spans="1:12" x14ac:dyDescent="0.2">
      <c r="A2620" s="36">
        <v>46225.291666666701</v>
      </c>
      <c r="B2620">
        <v>6.1269999999999998</v>
      </c>
      <c r="C2620">
        <v>6.0860000000000003</v>
      </c>
      <c r="D2620">
        <v>6.8140000000000001</v>
      </c>
      <c r="E2620">
        <v>6.4619999999999997</v>
      </c>
      <c r="F2620">
        <v>7.1449999999999996</v>
      </c>
      <c r="G2620">
        <v>5.2</v>
      </c>
      <c r="H2620">
        <v>6.1</v>
      </c>
      <c r="I2620" s="37">
        <f t="shared" si="40"/>
        <v>6.2762857142857147</v>
      </c>
      <c r="J2620">
        <v>4.5350000000000001</v>
      </c>
      <c r="K2620">
        <v>5.3070000000000004</v>
      </c>
      <c r="L2620">
        <v>4.6829999999999998</v>
      </c>
    </row>
    <row r="2621" spans="1:12" x14ac:dyDescent="0.2">
      <c r="A2621" s="36">
        <v>46225.298611111102</v>
      </c>
      <c r="B2621">
        <v>6.1529999999999996</v>
      </c>
      <c r="C2621">
        <v>6.5860000000000003</v>
      </c>
      <c r="D2621">
        <v>6.7549999999999999</v>
      </c>
      <c r="E2621">
        <v>6.1349999999999998</v>
      </c>
      <c r="F2621">
        <v>7.2590000000000003</v>
      </c>
      <c r="G2621">
        <v>5.4</v>
      </c>
      <c r="H2621">
        <v>6.3</v>
      </c>
      <c r="I2621" s="37">
        <f t="shared" si="40"/>
        <v>6.3697142857142852</v>
      </c>
      <c r="J2621">
        <v>4.5490000000000004</v>
      </c>
      <c r="K2621">
        <v>5.633</v>
      </c>
      <c r="L2621">
        <v>4.6859999999999999</v>
      </c>
    </row>
    <row r="2622" spans="1:12" x14ac:dyDescent="0.2">
      <c r="A2622" s="36">
        <v>46225.305555555598</v>
      </c>
      <c r="B2622">
        <v>6.9539999999999997</v>
      </c>
      <c r="C2622">
        <v>7.1449999999999996</v>
      </c>
      <c r="D2622">
        <v>7.3259999999999996</v>
      </c>
      <c r="E2622">
        <v>6.0350000000000001</v>
      </c>
      <c r="F2622">
        <v>7.5460000000000003</v>
      </c>
      <c r="G2622">
        <v>6.1</v>
      </c>
      <c r="H2622">
        <v>6.5</v>
      </c>
      <c r="I2622" s="37">
        <f t="shared" si="40"/>
        <v>6.8008571428571427</v>
      </c>
      <c r="J2622">
        <v>4.1950000000000003</v>
      </c>
      <c r="K2622">
        <v>4.9489999999999998</v>
      </c>
      <c r="L2622">
        <v>4.4139999999999997</v>
      </c>
    </row>
    <row r="2623" spans="1:12" x14ac:dyDescent="0.2">
      <c r="A2623" s="36">
        <v>46225.3125</v>
      </c>
      <c r="B2623">
        <v>6.4950000000000001</v>
      </c>
      <c r="C2623">
        <v>6.4139999999999997</v>
      </c>
      <c r="D2623">
        <v>6.2690000000000001</v>
      </c>
      <c r="E2623">
        <v>6.3040000000000003</v>
      </c>
      <c r="F2623">
        <v>7.7279999999999998</v>
      </c>
      <c r="G2623">
        <v>6.1</v>
      </c>
      <c r="H2623">
        <v>6.2</v>
      </c>
      <c r="I2623" s="37">
        <f t="shared" si="40"/>
        <v>6.5014285714285718</v>
      </c>
      <c r="J2623">
        <v>4.056</v>
      </c>
      <c r="K2623">
        <v>6.0490000000000004</v>
      </c>
      <c r="L2623">
        <v>5.1390000000000002</v>
      </c>
    </row>
    <row r="2624" spans="1:12" x14ac:dyDescent="0.2">
      <c r="A2624" s="36">
        <v>46225.319444444503</v>
      </c>
      <c r="B2624">
        <v>6.7309999999999999</v>
      </c>
      <c r="C2624">
        <v>6.7039999999999997</v>
      </c>
      <c r="D2624">
        <v>6.875</v>
      </c>
      <c r="E2624">
        <v>6.0529999999999999</v>
      </c>
      <c r="F2624">
        <v>7.774</v>
      </c>
      <c r="G2624">
        <v>6.7</v>
      </c>
      <c r="H2624">
        <v>6.6</v>
      </c>
      <c r="I2624" s="37">
        <f t="shared" si="40"/>
        <v>6.7767142857142861</v>
      </c>
      <c r="J2624">
        <v>4.9370000000000003</v>
      </c>
      <c r="K2624">
        <v>6.2089999999999996</v>
      </c>
      <c r="L2624">
        <v>4.72</v>
      </c>
    </row>
    <row r="2625" spans="1:12" x14ac:dyDescent="0.2">
      <c r="A2625" s="36">
        <v>46225.326388888898</v>
      </c>
      <c r="B2625">
        <v>6.5359999999999996</v>
      </c>
      <c r="C2625">
        <v>5.86</v>
      </c>
      <c r="D2625">
        <v>6.4790000000000001</v>
      </c>
      <c r="E2625">
        <v>5.74</v>
      </c>
      <c r="F2625">
        <v>7.3040000000000003</v>
      </c>
      <c r="G2625">
        <v>6.7</v>
      </c>
      <c r="H2625">
        <v>6.6</v>
      </c>
      <c r="I2625" s="37">
        <f t="shared" si="40"/>
        <v>6.4598571428571443</v>
      </c>
      <c r="J2625">
        <v>5.4960000000000004</v>
      </c>
      <c r="K2625">
        <v>6.08</v>
      </c>
      <c r="L2625">
        <v>5.1909999999999998</v>
      </c>
    </row>
    <row r="2626" spans="1:12" x14ac:dyDescent="0.2">
      <c r="A2626" s="36">
        <v>46225.340277777803</v>
      </c>
      <c r="B2626">
        <v>7.0629999999999997</v>
      </c>
      <c r="C2626">
        <v>6.5049999999999999</v>
      </c>
      <c r="D2626">
        <v>6.4889999999999999</v>
      </c>
      <c r="E2626">
        <v>6.4089999999999998</v>
      </c>
      <c r="F2626">
        <v>7.9249999999999998</v>
      </c>
      <c r="G2626">
        <v>6.7</v>
      </c>
      <c r="H2626">
        <v>5.7</v>
      </c>
      <c r="I2626" s="37">
        <f t="shared" si="40"/>
        <v>6.6844285714285716</v>
      </c>
      <c r="J2626">
        <v>5.1989999999999998</v>
      </c>
      <c r="K2626">
        <v>6.6669999999999998</v>
      </c>
      <c r="L2626">
        <v>5.2060000000000004</v>
      </c>
    </row>
    <row r="2627" spans="1:12" x14ac:dyDescent="0.2">
      <c r="A2627" s="36">
        <v>46225.347222222197</v>
      </c>
      <c r="B2627">
        <v>7.4859999999999998</v>
      </c>
      <c r="C2627">
        <v>6.7910000000000004</v>
      </c>
      <c r="D2627">
        <v>7.2939999999999996</v>
      </c>
      <c r="E2627">
        <v>6.2290000000000001</v>
      </c>
      <c r="F2627">
        <v>7.5419999999999998</v>
      </c>
      <c r="G2627">
        <v>6.6</v>
      </c>
      <c r="H2627">
        <v>6.4</v>
      </c>
      <c r="I2627" s="37">
        <f t="shared" si="40"/>
        <v>6.9059999999999997</v>
      </c>
      <c r="J2627">
        <v>5.1180000000000003</v>
      </c>
      <c r="K2627">
        <v>7.7750000000000004</v>
      </c>
      <c r="L2627">
        <v>5.9290000000000003</v>
      </c>
    </row>
    <row r="2628" spans="1:12" x14ac:dyDescent="0.2">
      <c r="A2628" s="36">
        <v>46225.354166666701</v>
      </c>
      <c r="B2628">
        <v>6.3380000000000001</v>
      </c>
      <c r="C2628">
        <v>6.657</v>
      </c>
      <c r="D2628">
        <v>7.532</v>
      </c>
      <c r="E2628">
        <v>6.8609999999999998</v>
      </c>
      <c r="F2628">
        <v>7.1589999999999998</v>
      </c>
      <c r="G2628">
        <v>6.8</v>
      </c>
      <c r="H2628">
        <v>4.5999999999999996</v>
      </c>
      <c r="I2628" s="37">
        <f t="shared" si="40"/>
        <v>6.5638571428571435</v>
      </c>
      <c r="J2628">
        <v>5.1070000000000002</v>
      </c>
      <c r="K2628">
        <v>8.0419999999999998</v>
      </c>
      <c r="L2628">
        <v>6.1440000000000001</v>
      </c>
    </row>
    <row r="2629" spans="1:12" x14ac:dyDescent="0.2">
      <c r="A2629" s="36">
        <v>46225.361111111102</v>
      </c>
      <c r="B2629">
        <v>6.524</v>
      </c>
      <c r="C2629">
        <v>6.1369999999999996</v>
      </c>
      <c r="D2629">
        <v>7.3979999999999997</v>
      </c>
      <c r="E2629">
        <v>6.1050000000000004</v>
      </c>
      <c r="F2629">
        <v>7.5819999999999999</v>
      </c>
      <c r="G2629">
        <v>8.1</v>
      </c>
      <c r="H2629">
        <v>6.1</v>
      </c>
      <c r="I2629" s="37">
        <f t="shared" si="40"/>
        <v>6.8494285714285708</v>
      </c>
      <c r="J2629">
        <v>5.4130000000000003</v>
      </c>
      <c r="K2629">
        <v>7.38</v>
      </c>
      <c r="L2629">
        <v>6.4450000000000003</v>
      </c>
    </row>
    <row r="2630" spans="1:12" x14ac:dyDescent="0.2">
      <c r="A2630" s="36">
        <v>46225.368055555598</v>
      </c>
      <c r="B2630">
        <v>6.8659999999999997</v>
      </c>
      <c r="C2630">
        <v>7.29</v>
      </c>
      <c r="D2630">
        <v>7.5640000000000001</v>
      </c>
      <c r="E2630">
        <v>6.3360000000000003</v>
      </c>
      <c r="F2630">
        <v>7.0869999999999997</v>
      </c>
      <c r="G2630">
        <v>7.8</v>
      </c>
      <c r="H2630">
        <v>5.2</v>
      </c>
      <c r="I2630" s="37">
        <f t="shared" si="40"/>
        <v>6.8775714285714287</v>
      </c>
      <c r="J2630">
        <v>5.6440000000000001</v>
      </c>
      <c r="K2630">
        <v>7.4109999999999996</v>
      </c>
      <c r="L2630">
        <v>6.7729999999999997</v>
      </c>
    </row>
    <row r="2631" spans="1:12" x14ac:dyDescent="0.2">
      <c r="A2631" s="36">
        <v>46225.375</v>
      </c>
      <c r="B2631">
        <v>7.726</v>
      </c>
      <c r="C2631">
        <v>7.9569999999999999</v>
      </c>
      <c r="D2631">
        <v>7.7430000000000003</v>
      </c>
      <c r="E2631">
        <v>6.7789999999999999</v>
      </c>
      <c r="F2631">
        <v>6.569</v>
      </c>
      <c r="G2631">
        <v>7.2</v>
      </c>
      <c r="H2631">
        <v>4.5999999999999996</v>
      </c>
      <c r="I2631" s="37">
        <f t="shared" si="40"/>
        <v>6.9391428571428575</v>
      </c>
      <c r="J2631">
        <v>4.9269999999999996</v>
      </c>
      <c r="K2631">
        <v>7.0119999999999996</v>
      </c>
      <c r="L2631">
        <v>5.9669999999999996</v>
      </c>
    </row>
    <row r="2632" spans="1:12" x14ac:dyDescent="0.2">
      <c r="A2632" s="36">
        <v>46225.381944444503</v>
      </c>
      <c r="B2632">
        <v>6.9249999999999998</v>
      </c>
      <c r="C2632">
        <v>6.5780000000000003</v>
      </c>
      <c r="D2632">
        <v>7.0519999999999996</v>
      </c>
      <c r="E2632">
        <v>7.09</v>
      </c>
      <c r="F2632">
        <v>7.1589999999999998</v>
      </c>
      <c r="G2632">
        <v>7.8</v>
      </c>
      <c r="H2632">
        <v>5.2</v>
      </c>
      <c r="I2632" s="37">
        <f t="shared" ref="I2632:I2695" si="41">AVERAGE(B2632:H2632)</f>
        <v>6.8291428571428572</v>
      </c>
      <c r="J2632">
        <v>4.3959999999999999</v>
      </c>
      <c r="K2632">
        <v>6.2210000000000001</v>
      </c>
      <c r="L2632">
        <v>4.8170000000000002</v>
      </c>
    </row>
    <row r="2633" spans="1:12" x14ac:dyDescent="0.2">
      <c r="A2633" s="36">
        <v>46225.395833333299</v>
      </c>
      <c r="B2633">
        <v>6.0389999999999997</v>
      </c>
      <c r="C2633">
        <v>7.0529999999999999</v>
      </c>
      <c r="D2633">
        <v>7.8319999999999999</v>
      </c>
      <c r="E2633">
        <v>5.4249999999999998</v>
      </c>
      <c r="F2633">
        <v>6.0359999999999996</v>
      </c>
      <c r="G2633">
        <v>6.9</v>
      </c>
      <c r="H2633">
        <v>5.4</v>
      </c>
      <c r="I2633" s="37">
        <f t="shared" si="41"/>
        <v>6.383571428571428</v>
      </c>
      <c r="J2633">
        <v>4.867</v>
      </c>
      <c r="K2633">
        <v>5.9009999999999998</v>
      </c>
      <c r="L2633">
        <v>4.8579999999999997</v>
      </c>
    </row>
    <row r="2634" spans="1:12" x14ac:dyDescent="0.2">
      <c r="A2634" s="36">
        <v>46225.402777777803</v>
      </c>
      <c r="B2634">
        <v>5.42</v>
      </c>
      <c r="C2634">
        <v>5.0609999999999999</v>
      </c>
      <c r="D2634">
        <v>6.7889999999999997</v>
      </c>
      <c r="E2634">
        <v>5.4580000000000002</v>
      </c>
      <c r="F2634">
        <v>6.2450000000000001</v>
      </c>
      <c r="G2634">
        <v>5.9</v>
      </c>
      <c r="H2634">
        <v>4.7</v>
      </c>
      <c r="I2634" s="37">
        <f t="shared" si="41"/>
        <v>5.6532857142857154</v>
      </c>
      <c r="J2634">
        <v>4.9470000000000001</v>
      </c>
      <c r="K2634">
        <v>7.7460000000000004</v>
      </c>
      <c r="L2634">
        <v>6.3029999999999999</v>
      </c>
    </row>
    <row r="2635" spans="1:12" x14ac:dyDescent="0.2">
      <c r="A2635" s="36">
        <v>46225.416666666701</v>
      </c>
      <c r="B2635">
        <v>5.7759999999999998</v>
      </c>
      <c r="C2635">
        <v>6.5359999999999996</v>
      </c>
      <c r="D2635">
        <v>8.548</v>
      </c>
      <c r="E2635">
        <v>7.9809999999999999</v>
      </c>
      <c r="F2635">
        <v>7.1520000000000001</v>
      </c>
      <c r="G2635">
        <v>6.2</v>
      </c>
      <c r="H2635">
        <v>4.9000000000000004</v>
      </c>
      <c r="I2635" s="37">
        <f t="shared" si="41"/>
        <v>6.7275714285714292</v>
      </c>
      <c r="J2635">
        <v>5.1970000000000001</v>
      </c>
      <c r="K2635">
        <v>6.7249999999999996</v>
      </c>
      <c r="L2635">
        <v>6.1929999999999996</v>
      </c>
    </row>
    <row r="2636" spans="1:12" x14ac:dyDescent="0.2">
      <c r="A2636" s="36">
        <v>46225.423611111102</v>
      </c>
      <c r="B2636">
        <v>5.944</v>
      </c>
      <c r="C2636">
        <v>6.2889999999999997</v>
      </c>
      <c r="D2636">
        <v>6.3540000000000001</v>
      </c>
      <c r="E2636">
        <v>6.1689999999999996</v>
      </c>
      <c r="F2636">
        <v>7.6849999999999996</v>
      </c>
      <c r="G2636">
        <v>6.3</v>
      </c>
      <c r="H2636">
        <v>5.3</v>
      </c>
      <c r="I2636" s="37">
        <f t="shared" si="41"/>
        <v>6.2915714285714284</v>
      </c>
      <c r="J2636">
        <v>5.194</v>
      </c>
      <c r="K2636">
        <v>7.3339999999999996</v>
      </c>
      <c r="L2636">
        <v>6.4560000000000004</v>
      </c>
    </row>
    <row r="2637" spans="1:12" x14ac:dyDescent="0.2">
      <c r="A2637" s="36">
        <v>46225.430555555598</v>
      </c>
      <c r="B2637">
        <v>7.66</v>
      </c>
      <c r="C2637">
        <v>7.1989999999999998</v>
      </c>
      <c r="D2637">
        <v>7.7670000000000003</v>
      </c>
      <c r="E2637">
        <v>6.5179999999999998</v>
      </c>
      <c r="F2637">
        <v>7.7759999999999998</v>
      </c>
      <c r="G2637">
        <v>6.8</v>
      </c>
      <c r="H2637">
        <v>4.5999999999999996</v>
      </c>
      <c r="I2637" s="37">
        <f t="shared" si="41"/>
        <v>6.902857142857143</v>
      </c>
      <c r="J2637">
        <v>5.4649999999999999</v>
      </c>
      <c r="K2637">
        <v>6.3360000000000003</v>
      </c>
      <c r="L2637">
        <v>7.5759999999999996</v>
      </c>
    </row>
    <row r="2638" spans="1:12" x14ac:dyDescent="0.2">
      <c r="A2638" s="36">
        <v>46225.4375</v>
      </c>
      <c r="B2638">
        <v>6.0919999999999996</v>
      </c>
      <c r="C2638">
        <v>7.79</v>
      </c>
      <c r="D2638">
        <v>8.3840000000000003</v>
      </c>
      <c r="E2638">
        <v>6.718</v>
      </c>
      <c r="F2638">
        <v>7.3159999999999998</v>
      </c>
      <c r="G2638">
        <v>6.4</v>
      </c>
      <c r="H2638">
        <v>4.8</v>
      </c>
      <c r="I2638" s="37">
        <f t="shared" si="41"/>
        <v>6.7857142857142847</v>
      </c>
      <c r="J2638">
        <v>4.9029999999999996</v>
      </c>
      <c r="K2638">
        <v>6.8540000000000001</v>
      </c>
      <c r="L2638">
        <v>6.3520000000000003</v>
      </c>
    </row>
    <row r="2639" spans="1:12" x14ac:dyDescent="0.2">
      <c r="A2639" s="36">
        <v>46225.444444444503</v>
      </c>
      <c r="B2639">
        <v>6.0629999999999997</v>
      </c>
      <c r="C2639">
        <v>7.673</v>
      </c>
      <c r="D2639">
        <v>9.01</v>
      </c>
      <c r="E2639">
        <v>7.8970000000000002</v>
      </c>
      <c r="F2639">
        <v>8.7050000000000001</v>
      </c>
      <c r="G2639">
        <v>6.8</v>
      </c>
      <c r="H2639">
        <v>5.2</v>
      </c>
      <c r="I2639" s="37">
        <f t="shared" si="41"/>
        <v>7.3354285714285714</v>
      </c>
      <c r="J2639">
        <v>5.4640000000000004</v>
      </c>
      <c r="K2639">
        <v>7.3410000000000002</v>
      </c>
      <c r="L2639">
        <v>6.1050000000000004</v>
      </c>
    </row>
    <row r="2640" spans="1:12" x14ac:dyDescent="0.2">
      <c r="A2640" s="36">
        <v>46225.451388888898</v>
      </c>
      <c r="B2640">
        <v>6.633</v>
      </c>
      <c r="C2640">
        <v>7.4889999999999999</v>
      </c>
      <c r="D2640">
        <v>8.468</v>
      </c>
      <c r="E2640">
        <v>8.0649999999999995</v>
      </c>
      <c r="F2640">
        <v>8.6069999999999993</v>
      </c>
      <c r="G2640">
        <v>6.4</v>
      </c>
      <c r="H2640">
        <v>5.7</v>
      </c>
      <c r="I2640" s="37">
        <f t="shared" si="41"/>
        <v>7.3374285714285721</v>
      </c>
      <c r="J2640">
        <v>5.407</v>
      </c>
      <c r="K2640">
        <v>7.798</v>
      </c>
      <c r="L2640">
        <v>8.2129999999999992</v>
      </c>
    </row>
    <row r="2641" spans="1:12" x14ac:dyDescent="0.2">
      <c r="A2641" s="36">
        <v>46225.458333333299</v>
      </c>
      <c r="B2641">
        <v>8.673</v>
      </c>
      <c r="C2641">
        <v>7.85</v>
      </c>
      <c r="D2641">
        <v>8.1379999999999999</v>
      </c>
      <c r="E2641">
        <v>7.6360000000000001</v>
      </c>
      <c r="F2641">
        <v>8.2289999999999992</v>
      </c>
      <c r="G2641">
        <v>7.1</v>
      </c>
      <c r="H2641">
        <v>5.7</v>
      </c>
      <c r="I2641" s="37">
        <f t="shared" si="41"/>
        <v>7.6180000000000012</v>
      </c>
      <c r="J2641">
        <v>5.5880000000000001</v>
      </c>
      <c r="K2641">
        <v>7.4829999999999997</v>
      </c>
      <c r="L2641">
        <v>6.3259999999999996</v>
      </c>
    </row>
    <row r="2642" spans="1:12" x14ac:dyDescent="0.2">
      <c r="A2642" s="36">
        <v>46225.465277777803</v>
      </c>
      <c r="B2642">
        <v>7.9690000000000003</v>
      </c>
      <c r="C2642">
        <v>6.74</v>
      </c>
      <c r="D2642">
        <v>8.6539999999999999</v>
      </c>
      <c r="E2642">
        <v>8.3879999999999999</v>
      </c>
      <c r="F2642">
        <v>8.2070000000000007</v>
      </c>
      <c r="G2642">
        <v>6.5</v>
      </c>
      <c r="H2642">
        <v>5.3</v>
      </c>
      <c r="I2642" s="37">
        <f t="shared" si="41"/>
        <v>7.3939999999999992</v>
      </c>
      <c r="J2642">
        <v>5.17</v>
      </c>
      <c r="K2642">
        <v>6.2149999999999999</v>
      </c>
      <c r="L2642">
        <v>4.5069999999999997</v>
      </c>
    </row>
    <row r="2643" spans="1:12" x14ac:dyDescent="0.2">
      <c r="A2643" s="36">
        <v>46225.472222222197</v>
      </c>
      <c r="B2643">
        <v>6.9969999999999999</v>
      </c>
      <c r="C2643">
        <v>6.6289999999999996</v>
      </c>
      <c r="D2643">
        <v>7.18</v>
      </c>
      <c r="E2643">
        <v>6.952</v>
      </c>
      <c r="F2643">
        <v>7.9610000000000003</v>
      </c>
      <c r="G2643">
        <v>7.7</v>
      </c>
      <c r="H2643">
        <v>6.7</v>
      </c>
      <c r="I2643" s="37">
        <f t="shared" si="41"/>
        <v>7.1598571428571427</v>
      </c>
      <c r="J2643">
        <v>5.7549999999999999</v>
      </c>
      <c r="K2643">
        <v>7.28</v>
      </c>
      <c r="L2643">
        <v>6.3529999999999998</v>
      </c>
    </row>
    <row r="2644" spans="1:12" x14ac:dyDescent="0.2">
      <c r="A2644" s="36">
        <v>46225.479166666701</v>
      </c>
      <c r="B2644">
        <v>5.81</v>
      </c>
      <c r="C2644">
        <v>7.3869999999999996</v>
      </c>
      <c r="D2644">
        <v>8.5389999999999997</v>
      </c>
      <c r="E2644">
        <v>5.4169999999999998</v>
      </c>
      <c r="F2644">
        <v>6.6219999999999999</v>
      </c>
      <c r="G2644">
        <v>7.4</v>
      </c>
      <c r="H2644">
        <v>6.6</v>
      </c>
      <c r="I2644" s="37">
        <f t="shared" si="41"/>
        <v>6.8250000000000002</v>
      </c>
      <c r="J2644">
        <v>5.3949999999999996</v>
      </c>
      <c r="K2644">
        <v>7.0709999999999997</v>
      </c>
      <c r="L2644">
        <v>5.8250000000000002</v>
      </c>
    </row>
    <row r="2645" spans="1:12" x14ac:dyDescent="0.2">
      <c r="A2645" s="36">
        <v>46225.486111111102</v>
      </c>
      <c r="B2645">
        <v>6.5030000000000001</v>
      </c>
      <c r="C2645">
        <v>6.3719999999999999</v>
      </c>
      <c r="D2645">
        <v>7.2409999999999997</v>
      </c>
      <c r="E2645">
        <v>5.5389999999999997</v>
      </c>
      <c r="F2645">
        <v>6.96</v>
      </c>
      <c r="G2645">
        <v>6.9</v>
      </c>
      <c r="H2645">
        <v>5.4</v>
      </c>
      <c r="I2645" s="37">
        <f t="shared" si="41"/>
        <v>6.4164285714285709</v>
      </c>
      <c r="J2645">
        <v>4.556</v>
      </c>
      <c r="K2645">
        <v>7.008</v>
      </c>
      <c r="L2645">
        <v>6.4690000000000003</v>
      </c>
    </row>
    <row r="2646" spans="1:12" x14ac:dyDescent="0.2">
      <c r="A2646" s="36">
        <v>46225.5</v>
      </c>
      <c r="B2646">
        <v>8.6950000000000003</v>
      </c>
      <c r="C2646">
        <v>8.1059999999999999</v>
      </c>
      <c r="D2646">
        <v>8.2680000000000007</v>
      </c>
      <c r="E2646">
        <v>7.28</v>
      </c>
      <c r="F2646">
        <v>7.7549999999999999</v>
      </c>
      <c r="G2646">
        <v>7.6</v>
      </c>
      <c r="H2646">
        <v>7.3</v>
      </c>
      <c r="I2646" s="37">
        <f t="shared" si="41"/>
        <v>7.8577142857142865</v>
      </c>
      <c r="J2646">
        <v>5.173</v>
      </c>
      <c r="K2646">
        <v>7.3170000000000002</v>
      </c>
      <c r="L2646">
        <v>7.7850000000000001</v>
      </c>
    </row>
    <row r="2647" spans="1:12" x14ac:dyDescent="0.2">
      <c r="A2647" s="36">
        <v>46225.506944444503</v>
      </c>
      <c r="B2647">
        <v>7.7750000000000004</v>
      </c>
      <c r="C2647">
        <v>6.7309999999999999</v>
      </c>
      <c r="D2647">
        <v>7.3319999999999999</v>
      </c>
      <c r="E2647">
        <v>7.0970000000000004</v>
      </c>
      <c r="F2647">
        <v>7.617</v>
      </c>
      <c r="G2647">
        <v>7.7</v>
      </c>
      <c r="H2647">
        <v>7.7</v>
      </c>
      <c r="I2647" s="37">
        <f t="shared" si="41"/>
        <v>7.4217142857142866</v>
      </c>
      <c r="J2647">
        <v>4.9390000000000001</v>
      </c>
      <c r="K2647">
        <v>7.0469999999999997</v>
      </c>
      <c r="L2647">
        <v>6.5140000000000002</v>
      </c>
    </row>
    <row r="2648" spans="1:12" x14ac:dyDescent="0.2">
      <c r="A2648" s="36">
        <v>46225.513888888898</v>
      </c>
      <c r="B2648">
        <v>8.82</v>
      </c>
      <c r="C2648">
        <v>7.67</v>
      </c>
      <c r="D2648">
        <v>7.4850000000000003</v>
      </c>
      <c r="E2648">
        <v>7.9569999999999999</v>
      </c>
      <c r="F2648">
        <v>6.8979999999999997</v>
      </c>
      <c r="G2648">
        <v>8.4</v>
      </c>
      <c r="H2648">
        <v>8</v>
      </c>
      <c r="I2648" s="37">
        <f t="shared" si="41"/>
        <v>7.89</v>
      </c>
      <c r="J2648">
        <v>4.9059999999999997</v>
      </c>
      <c r="K2648">
        <v>8.1720000000000006</v>
      </c>
      <c r="L2648">
        <v>9.2530000000000001</v>
      </c>
    </row>
    <row r="2649" spans="1:12" x14ac:dyDescent="0.2">
      <c r="A2649" s="36">
        <v>46225.520833333299</v>
      </c>
      <c r="B2649">
        <v>8.4280000000000008</v>
      </c>
      <c r="C2649">
        <v>8.7650000000000006</v>
      </c>
      <c r="D2649">
        <v>9.2569999999999997</v>
      </c>
      <c r="E2649">
        <v>7.4960000000000004</v>
      </c>
      <c r="F2649">
        <v>9.6289999999999996</v>
      </c>
      <c r="G2649">
        <v>8.4</v>
      </c>
      <c r="H2649">
        <v>7.9</v>
      </c>
      <c r="I2649" s="37">
        <f t="shared" si="41"/>
        <v>8.5535714285714288</v>
      </c>
      <c r="J2649">
        <v>6.157</v>
      </c>
      <c r="K2649">
        <v>9.6379999999999999</v>
      </c>
      <c r="L2649">
        <v>9.1980000000000004</v>
      </c>
    </row>
    <row r="2650" spans="1:12" x14ac:dyDescent="0.2">
      <c r="A2650" s="36">
        <v>46225.527777777803</v>
      </c>
      <c r="B2650">
        <v>8.7949999999999999</v>
      </c>
      <c r="C2650">
        <v>9.5739999999999998</v>
      </c>
      <c r="D2650">
        <v>10.167</v>
      </c>
      <c r="E2650">
        <v>10.037000000000001</v>
      </c>
      <c r="F2650">
        <v>10.446999999999999</v>
      </c>
      <c r="G2650">
        <v>9.4</v>
      </c>
      <c r="H2650">
        <v>9</v>
      </c>
      <c r="I2650" s="37">
        <f t="shared" si="41"/>
        <v>9.6314285714285699</v>
      </c>
      <c r="J2650">
        <v>5.4539999999999997</v>
      </c>
      <c r="K2650">
        <v>6.1070000000000002</v>
      </c>
      <c r="L2650">
        <v>7.7450000000000001</v>
      </c>
    </row>
    <row r="2651" spans="1:12" x14ac:dyDescent="0.2">
      <c r="A2651" s="36">
        <v>46225.534722222197</v>
      </c>
      <c r="B2651">
        <v>8.5220000000000002</v>
      </c>
      <c r="C2651">
        <v>9.3930000000000007</v>
      </c>
      <c r="D2651">
        <v>9.2620000000000005</v>
      </c>
      <c r="E2651">
        <v>8.3719999999999999</v>
      </c>
      <c r="F2651">
        <v>9.7669999999999995</v>
      </c>
      <c r="G2651">
        <v>8.4</v>
      </c>
      <c r="H2651">
        <v>7.5</v>
      </c>
      <c r="I2651" s="37">
        <f t="shared" si="41"/>
        <v>8.7451428571428576</v>
      </c>
      <c r="J2651">
        <v>6.1840000000000002</v>
      </c>
      <c r="K2651">
        <v>7.7510000000000003</v>
      </c>
      <c r="L2651">
        <v>6.7629999999999999</v>
      </c>
    </row>
    <row r="2652" spans="1:12" x14ac:dyDescent="0.2">
      <c r="A2652" s="36">
        <v>46225.541666666701</v>
      </c>
      <c r="B2652">
        <v>7.7309999999999999</v>
      </c>
      <c r="C2652">
        <v>9.5109999999999992</v>
      </c>
      <c r="D2652">
        <v>10.675000000000001</v>
      </c>
      <c r="E2652">
        <v>9.0440000000000005</v>
      </c>
      <c r="F2652">
        <v>9.7200000000000006</v>
      </c>
      <c r="G2652">
        <v>9.8000000000000007</v>
      </c>
      <c r="H2652">
        <v>8.9</v>
      </c>
      <c r="I2652" s="37">
        <f t="shared" si="41"/>
        <v>9.3401428571428564</v>
      </c>
      <c r="J2652">
        <v>4.923</v>
      </c>
      <c r="K2652">
        <v>6.883</v>
      </c>
      <c r="L2652">
        <v>6.0570000000000004</v>
      </c>
    </row>
    <row r="2653" spans="1:12" x14ac:dyDescent="0.2">
      <c r="A2653" s="36">
        <v>46225.548611111102</v>
      </c>
      <c r="B2653">
        <v>7.1440000000000001</v>
      </c>
      <c r="C2653">
        <v>7.79</v>
      </c>
      <c r="D2653">
        <v>8.49</v>
      </c>
      <c r="E2653">
        <v>9.4749999999999996</v>
      </c>
      <c r="F2653">
        <v>8.5739999999999998</v>
      </c>
      <c r="G2653">
        <v>8.6999999999999993</v>
      </c>
      <c r="H2653">
        <v>7.9</v>
      </c>
      <c r="I2653" s="37">
        <f t="shared" si="41"/>
        <v>8.2961428571428577</v>
      </c>
      <c r="J2653">
        <v>4.7320000000000002</v>
      </c>
      <c r="K2653">
        <v>7.75</v>
      </c>
      <c r="L2653">
        <v>7.3070000000000004</v>
      </c>
    </row>
    <row r="2654" spans="1:12" x14ac:dyDescent="0.2">
      <c r="A2654" s="36">
        <v>46225.555555555598</v>
      </c>
      <c r="B2654">
        <v>7.4080000000000004</v>
      </c>
      <c r="C2654">
        <v>7.6289999999999996</v>
      </c>
      <c r="D2654">
        <v>8.8360000000000003</v>
      </c>
      <c r="E2654">
        <v>6.09</v>
      </c>
      <c r="F2654">
        <v>8.6880000000000006</v>
      </c>
      <c r="G2654">
        <v>7.7</v>
      </c>
      <c r="H2654">
        <v>7.8</v>
      </c>
      <c r="I2654" s="37">
        <f t="shared" si="41"/>
        <v>7.7358571428571423</v>
      </c>
      <c r="J2654">
        <v>5.3659999999999997</v>
      </c>
      <c r="K2654">
        <v>7.8959999999999999</v>
      </c>
      <c r="L2654">
        <v>6.4889999999999999</v>
      </c>
    </row>
    <row r="2655" spans="1:12" x14ac:dyDescent="0.2">
      <c r="A2655" s="36">
        <v>46225.5625</v>
      </c>
      <c r="B2655">
        <v>8.8719999999999999</v>
      </c>
      <c r="C2655">
        <v>8.7379999999999995</v>
      </c>
      <c r="D2655">
        <v>8.1929999999999996</v>
      </c>
      <c r="E2655">
        <v>8.7720000000000002</v>
      </c>
      <c r="F2655">
        <v>8.8059999999999992</v>
      </c>
      <c r="G2655">
        <v>7.6</v>
      </c>
      <c r="H2655">
        <v>7.5</v>
      </c>
      <c r="I2655" s="37">
        <f t="shared" si="41"/>
        <v>8.3544285714285706</v>
      </c>
      <c r="J2655">
        <v>5.0810000000000004</v>
      </c>
      <c r="K2655">
        <v>6.0419999999999998</v>
      </c>
      <c r="L2655">
        <v>6.8140000000000001</v>
      </c>
    </row>
    <row r="2656" spans="1:12" x14ac:dyDescent="0.2">
      <c r="A2656" s="36">
        <v>46225.569444444503</v>
      </c>
      <c r="B2656">
        <v>9.9160000000000004</v>
      </c>
      <c r="C2656">
        <v>8.5630000000000006</v>
      </c>
      <c r="D2656">
        <v>8.8550000000000004</v>
      </c>
      <c r="E2656">
        <v>7.0179999999999998</v>
      </c>
      <c r="F2656">
        <v>8.8629999999999995</v>
      </c>
      <c r="G2656">
        <v>8.3000000000000007</v>
      </c>
      <c r="H2656">
        <v>8.1999999999999993</v>
      </c>
      <c r="I2656" s="37">
        <f t="shared" si="41"/>
        <v>8.5307142857142857</v>
      </c>
      <c r="J2656">
        <v>5.97</v>
      </c>
      <c r="K2656">
        <v>9.5809999999999995</v>
      </c>
      <c r="L2656">
        <v>7.3040000000000003</v>
      </c>
    </row>
    <row r="2657" spans="1:12" x14ac:dyDescent="0.2">
      <c r="A2657" s="36">
        <v>46225.576388888898</v>
      </c>
      <c r="B2657">
        <v>6.6689999999999996</v>
      </c>
      <c r="C2657">
        <v>7.1470000000000002</v>
      </c>
      <c r="D2657">
        <v>8.4450000000000003</v>
      </c>
      <c r="E2657">
        <v>8.4589999999999996</v>
      </c>
      <c r="F2657">
        <v>9.0809999999999995</v>
      </c>
      <c r="G2657">
        <v>9.3000000000000007</v>
      </c>
      <c r="H2657">
        <v>8.6999999999999993</v>
      </c>
      <c r="I2657" s="37">
        <f t="shared" si="41"/>
        <v>8.2572857142857146</v>
      </c>
      <c r="J2657">
        <v>6.4359999999999999</v>
      </c>
      <c r="K2657">
        <v>8.6460000000000008</v>
      </c>
      <c r="L2657">
        <v>7.7690000000000001</v>
      </c>
    </row>
    <row r="2658" spans="1:12" x14ac:dyDescent="0.2">
      <c r="A2658" s="36">
        <v>46225.583333333299</v>
      </c>
      <c r="B2658">
        <v>6.915</v>
      </c>
      <c r="C2658">
        <v>8.2309999999999999</v>
      </c>
      <c r="D2658">
        <v>9.6790000000000003</v>
      </c>
      <c r="E2658">
        <v>7.2939999999999996</v>
      </c>
      <c r="F2658">
        <v>7.5350000000000001</v>
      </c>
      <c r="G2658">
        <v>7.6</v>
      </c>
      <c r="H2658">
        <v>6.9</v>
      </c>
      <c r="I2658" s="37">
        <f t="shared" si="41"/>
        <v>7.7362857142857138</v>
      </c>
      <c r="J2658">
        <v>5.9989999999999997</v>
      </c>
      <c r="K2658">
        <v>8.7129999999999992</v>
      </c>
      <c r="L2658">
        <v>7.3639999999999999</v>
      </c>
    </row>
    <row r="2659" spans="1:12" x14ac:dyDescent="0.2">
      <c r="A2659" s="36">
        <v>46225.597222222197</v>
      </c>
      <c r="B2659">
        <v>9.0679999999999996</v>
      </c>
      <c r="C2659">
        <v>9.0269999999999992</v>
      </c>
      <c r="D2659">
        <v>9.08</v>
      </c>
      <c r="E2659">
        <v>8.7739999999999991</v>
      </c>
      <c r="F2659">
        <v>8.7789999999999999</v>
      </c>
      <c r="G2659">
        <v>8.1</v>
      </c>
      <c r="H2659">
        <v>8.4</v>
      </c>
      <c r="I2659" s="37">
        <f t="shared" si="41"/>
        <v>8.7468571428571416</v>
      </c>
      <c r="J2659">
        <v>7.26</v>
      </c>
      <c r="K2659">
        <v>10.813000000000001</v>
      </c>
      <c r="L2659">
        <v>9.7129999999999992</v>
      </c>
    </row>
    <row r="2660" spans="1:12" x14ac:dyDescent="0.2">
      <c r="A2660" s="36">
        <v>46225.604166666701</v>
      </c>
      <c r="B2660">
        <v>7.1589999999999998</v>
      </c>
      <c r="C2660">
        <v>8.0630000000000006</v>
      </c>
      <c r="D2660">
        <v>9.3800000000000008</v>
      </c>
      <c r="E2660">
        <v>8.7520000000000007</v>
      </c>
      <c r="F2660">
        <v>10.355</v>
      </c>
      <c r="G2660">
        <v>8.4</v>
      </c>
      <c r="H2660">
        <v>8</v>
      </c>
      <c r="I2660" s="37">
        <f t="shared" si="41"/>
        <v>8.5869999999999997</v>
      </c>
      <c r="J2660">
        <v>7.718</v>
      </c>
      <c r="K2660">
        <v>8.3919999999999995</v>
      </c>
      <c r="L2660">
        <v>7.2460000000000004</v>
      </c>
    </row>
    <row r="2661" spans="1:12" x14ac:dyDescent="0.2">
      <c r="A2661" s="36">
        <v>46225.618055555598</v>
      </c>
      <c r="B2661">
        <v>8.7210000000000001</v>
      </c>
      <c r="C2661">
        <v>10.311999999999999</v>
      </c>
      <c r="D2661">
        <v>11.757999999999999</v>
      </c>
      <c r="E2661">
        <v>9.577</v>
      </c>
      <c r="F2661">
        <v>11.898</v>
      </c>
      <c r="G2661">
        <v>8.4</v>
      </c>
      <c r="H2661">
        <v>7.4</v>
      </c>
      <c r="I2661" s="37">
        <f t="shared" si="41"/>
        <v>9.7237142857142853</v>
      </c>
      <c r="J2661">
        <v>7.1109999999999998</v>
      </c>
      <c r="K2661">
        <v>10.476000000000001</v>
      </c>
      <c r="L2661">
        <v>9.7249999999999996</v>
      </c>
    </row>
    <row r="2662" spans="1:12" x14ac:dyDescent="0.2">
      <c r="A2662" s="36">
        <v>46225.625</v>
      </c>
      <c r="B2662">
        <v>7.0830000000000002</v>
      </c>
      <c r="C2662">
        <v>7.6109999999999998</v>
      </c>
      <c r="D2662">
        <v>8.65</v>
      </c>
      <c r="E2662">
        <v>7.1150000000000002</v>
      </c>
      <c r="F2662">
        <v>8.6809999999999992</v>
      </c>
      <c r="G2662">
        <v>9.1</v>
      </c>
      <c r="H2662">
        <v>8.3000000000000007</v>
      </c>
      <c r="I2662" s="37">
        <f t="shared" si="41"/>
        <v>8.0771428571428583</v>
      </c>
      <c r="J2662">
        <v>7.06</v>
      </c>
      <c r="K2662">
        <v>9.0169999999999995</v>
      </c>
      <c r="L2662">
        <v>8.9830000000000005</v>
      </c>
    </row>
    <row r="2663" spans="1:12" x14ac:dyDescent="0.2">
      <c r="A2663" s="36">
        <v>46225.631944444503</v>
      </c>
      <c r="B2663">
        <v>6.8840000000000003</v>
      </c>
      <c r="C2663">
        <v>7.5860000000000003</v>
      </c>
      <c r="D2663">
        <v>9.7759999999999998</v>
      </c>
      <c r="E2663">
        <v>8.92</v>
      </c>
      <c r="F2663">
        <v>9.0679999999999996</v>
      </c>
      <c r="G2663">
        <v>9.4</v>
      </c>
      <c r="H2663">
        <v>8.6999999999999993</v>
      </c>
      <c r="I2663" s="37">
        <f t="shared" si="41"/>
        <v>8.6191428571428581</v>
      </c>
      <c r="J2663">
        <v>7.6280000000000001</v>
      </c>
      <c r="K2663">
        <v>9.2289999999999992</v>
      </c>
      <c r="L2663">
        <v>9.3420000000000005</v>
      </c>
    </row>
    <row r="2664" spans="1:12" x14ac:dyDescent="0.2">
      <c r="A2664" s="36">
        <v>46225.645833333299</v>
      </c>
      <c r="B2664">
        <v>10.375</v>
      </c>
      <c r="C2664">
        <v>10.074999999999999</v>
      </c>
      <c r="D2664">
        <v>10.486000000000001</v>
      </c>
      <c r="E2664">
        <v>11.874000000000001</v>
      </c>
      <c r="F2664">
        <v>8.4659999999999993</v>
      </c>
      <c r="G2664">
        <v>9</v>
      </c>
      <c r="H2664">
        <v>8.5</v>
      </c>
      <c r="I2664" s="37">
        <f t="shared" si="41"/>
        <v>9.8251428571428594</v>
      </c>
      <c r="J2664">
        <v>6.7329999999999997</v>
      </c>
      <c r="K2664">
        <v>9.468</v>
      </c>
      <c r="L2664">
        <v>8.5060000000000002</v>
      </c>
    </row>
    <row r="2665" spans="1:12" x14ac:dyDescent="0.2">
      <c r="A2665" s="36">
        <v>46225.652777777803</v>
      </c>
      <c r="B2665">
        <v>8.7240000000000002</v>
      </c>
      <c r="C2665">
        <v>9.0679999999999996</v>
      </c>
      <c r="D2665">
        <v>11.224</v>
      </c>
      <c r="E2665">
        <v>10.159000000000001</v>
      </c>
      <c r="F2665">
        <v>9.0079999999999991</v>
      </c>
      <c r="G2665">
        <v>9.1999999999999993</v>
      </c>
      <c r="H2665">
        <v>8.6</v>
      </c>
      <c r="I2665" s="37">
        <f t="shared" si="41"/>
        <v>9.4261428571428585</v>
      </c>
      <c r="J2665">
        <v>8.0269999999999992</v>
      </c>
      <c r="K2665">
        <v>10.301</v>
      </c>
      <c r="L2665">
        <v>10.129</v>
      </c>
    </row>
    <row r="2666" spans="1:12" x14ac:dyDescent="0.2">
      <c r="A2666" s="36">
        <v>46225.659722222197</v>
      </c>
      <c r="B2666">
        <v>6.9530000000000003</v>
      </c>
      <c r="C2666">
        <v>7.915</v>
      </c>
      <c r="D2666">
        <v>9.6310000000000002</v>
      </c>
      <c r="E2666">
        <v>9.6010000000000009</v>
      </c>
      <c r="F2666">
        <v>8.7200000000000006</v>
      </c>
      <c r="G2666">
        <v>10.1</v>
      </c>
      <c r="H2666">
        <v>9.5</v>
      </c>
      <c r="I2666" s="37">
        <f t="shared" si="41"/>
        <v>8.9171428571428581</v>
      </c>
      <c r="J2666">
        <v>7.4480000000000004</v>
      </c>
      <c r="K2666">
        <v>10.913</v>
      </c>
      <c r="L2666">
        <v>7.2889999999999997</v>
      </c>
    </row>
    <row r="2667" spans="1:12" x14ac:dyDescent="0.2">
      <c r="A2667" s="36">
        <v>46225.666666666701</v>
      </c>
      <c r="B2667">
        <v>7.2590000000000003</v>
      </c>
      <c r="C2667">
        <v>8.4290000000000003</v>
      </c>
      <c r="D2667">
        <v>9.327</v>
      </c>
      <c r="E2667">
        <v>8.3510000000000009</v>
      </c>
      <c r="F2667">
        <v>7.7240000000000002</v>
      </c>
      <c r="G2667">
        <v>9.6</v>
      </c>
      <c r="H2667">
        <v>9.1</v>
      </c>
      <c r="I2667" s="37">
        <f t="shared" si="41"/>
        <v>8.5414285714285718</v>
      </c>
      <c r="J2667">
        <v>8.7959999999999994</v>
      </c>
      <c r="K2667">
        <v>8.3390000000000004</v>
      </c>
      <c r="L2667">
        <v>8.24</v>
      </c>
    </row>
    <row r="2668" spans="1:12" x14ac:dyDescent="0.2">
      <c r="A2668" s="36">
        <v>46225.673611111102</v>
      </c>
      <c r="B2668">
        <v>7.4989999999999997</v>
      </c>
      <c r="C2668">
        <v>10.134</v>
      </c>
      <c r="D2668">
        <v>12.728999999999999</v>
      </c>
      <c r="E2668">
        <v>7.9930000000000003</v>
      </c>
      <c r="F2668">
        <v>11.186999999999999</v>
      </c>
      <c r="G2668">
        <v>8.1999999999999993</v>
      </c>
      <c r="H2668">
        <v>6.5</v>
      </c>
      <c r="I2668" s="37">
        <f t="shared" si="41"/>
        <v>9.1774285714285693</v>
      </c>
      <c r="J2668">
        <v>7.8369999999999997</v>
      </c>
      <c r="K2668">
        <v>8.7159999999999993</v>
      </c>
      <c r="L2668">
        <v>8.0589999999999993</v>
      </c>
    </row>
    <row r="2669" spans="1:12" x14ac:dyDescent="0.2">
      <c r="A2669" s="36">
        <v>46225.680555555598</v>
      </c>
      <c r="B2669">
        <v>9.7919999999999998</v>
      </c>
      <c r="C2669">
        <v>9.7870000000000008</v>
      </c>
      <c r="D2669">
        <v>13.211</v>
      </c>
      <c r="E2669">
        <v>10.231999999999999</v>
      </c>
      <c r="F2669">
        <v>10.853</v>
      </c>
      <c r="G2669">
        <v>7.8</v>
      </c>
      <c r="H2669">
        <v>6.6</v>
      </c>
      <c r="I2669" s="37">
        <f t="shared" si="41"/>
        <v>9.7535714285714281</v>
      </c>
      <c r="J2669">
        <v>8.6210000000000004</v>
      </c>
      <c r="K2669">
        <v>10.727</v>
      </c>
      <c r="L2669">
        <v>8.1259999999999994</v>
      </c>
    </row>
    <row r="2670" spans="1:12" x14ac:dyDescent="0.2">
      <c r="A2670" s="36">
        <v>46225.6875</v>
      </c>
      <c r="B2670">
        <v>7.4960000000000004</v>
      </c>
      <c r="C2670">
        <v>8.9589999999999996</v>
      </c>
      <c r="D2670">
        <v>10.788</v>
      </c>
      <c r="E2670">
        <v>8.9749999999999996</v>
      </c>
      <c r="F2670">
        <v>9.8859999999999992</v>
      </c>
      <c r="G2670">
        <v>7.3</v>
      </c>
      <c r="H2670">
        <v>7</v>
      </c>
      <c r="I2670" s="37">
        <f t="shared" si="41"/>
        <v>8.6291428571428561</v>
      </c>
      <c r="J2670">
        <v>9.2189999999999994</v>
      </c>
      <c r="K2670">
        <v>8.1280000000000001</v>
      </c>
      <c r="L2670">
        <v>10.164999999999999</v>
      </c>
    </row>
    <row r="2671" spans="1:12" x14ac:dyDescent="0.2">
      <c r="A2671" s="36">
        <v>46225.694444444503</v>
      </c>
      <c r="B2671">
        <v>5.8540000000000001</v>
      </c>
      <c r="C2671">
        <v>8.6379999999999999</v>
      </c>
      <c r="D2671">
        <v>10.856</v>
      </c>
      <c r="E2671">
        <v>8.298</v>
      </c>
      <c r="F2671">
        <v>9.8859999999999992</v>
      </c>
      <c r="G2671">
        <v>6.8</v>
      </c>
      <c r="H2671">
        <v>6.8</v>
      </c>
      <c r="I2671" s="37">
        <f t="shared" si="41"/>
        <v>8.1617142857142841</v>
      </c>
      <c r="J2671">
        <v>8.1519999999999992</v>
      </c>
      <c r="K2671">
        <v>8.3699999999999992</v>
      </c>
      <c r="L2671">
        <v>8.98</v>
      </c>
    </row>
    <row r="2672" spans="1:12" x14ac:dyDescent="0.2">
      <c r="A2672" s="36">
        <v>46225.701388888898</v>
      </c>
      <c r="B2672">
        <v>6.7220000000000004</v>
      </c>
      <c r="C2672">
        <v>7.7649999999999997</v>
      </c>
      <c r="D2672">
        <v>9.3149999999999995</v>
      </c>
      <c r="E2672">
        <v>8.3970000000000002</v>
      </c>
      <c r="F2672">
        <v>9.3109999999999999</v>
      </c>
      <c r="G2672">
        <v>8.1</v>
      </c>
      <c r="H2672">
        <v>7.7</v>
      </c>
      <c r="I2672" s="37">
        <f t="shared" si="41"/>
        <v>8.1871428571428577</v>
      </c>
      <c r="J2672">
        <v>9.9619999999999997</v>
      </c>
      <c r="K2672">
        <v>9.6509999999999998</v>
      </c>
      <c r="L2672">
        <v>8.1289999999999996</v>
      </c>
    </row>
    <row r="2673" spans="1:12" x14ac:dyDescent="0.2">
      <c r="A2673" s="36">
        <v>46225.708333333299</v>
      </c>
      <c r="B2673">
        <v>5.8419999999999996</v>
      </c>
      <c r="C2673">
        <v>7.0590000000000002</v>
      </c>
      <c r="D2673">
        <v>8.1560000000000006</v>
      </c>
      <c r="E2673">
        <v>6.9770000000000003</v>
      </c>
      <c r="F2673">
        <v>7.36</v>
      </c>
      <c r="G2673">
        <v>8.9</v>
      </c>
      <c r="H2673">
        <v>8.9</v>
      </c>
      <c r="I2673" s="37">
        <f t="shared" si="41"/>
        <v>7.5991428571428576</v>
      </c>
      <c r="J2673">
        <v>7.6109999999999998</v>
      </c>
      <c r="K2673">
        <v>8.3859999999999992</v>
      </c>
      <c r="L2673">
        <v>8.4809999999999999</v>
      </c>
    </row>
    <row r="2674" spans="1:12" x14ac:dyDescent="0.2">
      <c r="A2674" s="36">
        <v>46225.715277777803</v>
      </c>
      <c r="B2674">
        <v>6.93</v>
      </c>
      <c r="C2674">
        <v>8.5909999999999993</v>
      </c>
      <c r="D2674">
        <v>10.75</v>
      </c>
      <c r="E2674">
        <v>8.0690000000000008</v>
      </c>
      <c r="F2674">
        <v>9.4459999999999997</v>
      </c>
      <c r="G2674">
        <v>9.4</v>
      </c>
      <c r="H2674">
        <v>8.1999999999999993</v>
      </c>
      <c r="I2674" s="37">
        <f t="shared" si="41"/>
        <v>8.7694285714285716</v>
      </c>
      <c r="J2674">
        <v>8.2579999999999991</v>
      </c>
      <c r="K2674">
        <v>9.3219999999999992</v>
      </c>
      <c r="L2674">
        <v>7.28</v>
      </c>
    </row>
    <row r="2675" spans="1:12" x14ac:dyDescent="0.2">
      <c r="A2675" s="36">
        <v>46225.722222222197</v>
      </c>
      <c r="B2675">
        <v>8.3670000000000009</v>
      </c>
      <c r="C2675">
        <v>8.43</v>
      </c>
      <c r="D2675">
        <v>9.4710000000000001</v>
      </c>
      <c r="E2675">
        <v>9.5749999999999993</v>
      </c>
      <c r="F2675">
        <v>9.8030000000000008</v>
      </c>
      <c r="G2675">
        <v>10.199999999999999</v>
      </c>
      <c r="H2675">
        <v>7.9</v>
      </c>
      <c r="I2675" s="37">
        <f t="shared" si="41"/>
        <v>9.1065714285714296</v>
      </c>
      <c r="J2675">
        <v>7.78</v>
      </c>
      <c r="K2675">
        <v>9.9090000000000007</v>
      </c>
      <c r="L2675">
        <v>7.4320000000000004</v>
      </c>
    </row>
    <row r="2676" spans="1:12" x14ac:dyDescent="0.2">
      <c r="A2676" s="36">
        <v>46225.729166666701</v>
      </c>
      <c r="B2676">
        <v>6.7220000000000004</v>
      </c>
      <c r="C2676">
        <v>7.0369999999999999</v>
      </c>
      <c r="D2676">
        <v>10.486000000000001</v>
      </c>
      <c r="E2676">
        <v>7.7480000000000002</v>
      </c>
      <c r="F2676">
        <v>8.7319999999999993</v>
      </c>
      <c r="G2676">
        <v>8.6999999999999993</v>
      </c>
      <c r="H2676">
        <v>8.3000000000000007</v>
      </c>
      <c r="I2676" s="37">
        <f t="shared" si="41"/>
        <v>8.2464285714285701</v>
      </c>
      <c r="J2676">
        <v>7.9649999999999999</v>
      </c>
      <c r="K2676">
        <v>9.1690000000000005</v>
      </c>
      <c r="L2676">
        <v>8.0809999999999995</v>
      </c>
    </row>
    <row r="2677" spans="1:12" x14ac:dyDescent="0.2">
      <c r="A2677" s="36">
        <v>46225.736111111102</v>
      </c>
      <c r="B2677">
        <v>5.12</v>
      </c>
      <c r="C2677">
        <v>4.4690000000000003</v>
      </c>
      <c r="D2677">
        <v>8.9030000000000005</v>
      </c>
      <c r="E2677">
        <v>5.9930000000000003</v>
      </c>
      <c r="F2677">
        <v>7.3639999999999999</v>
      </c>
      <c r="G2677">
        <v>9</v>
      </c>
      <c r="H2677">
        <v>9.8000000000000007</v>
      </c>
      <c r="I2677" s="37">
        <f t="shared" si="41"/>
        <v>7.2355714285714283</v>
      </c>
      <c r="J2677">
        <v>8.3209999999999997</v>
      </c>
      <c r="K2677">
        <v>9.375</v>
      </c>
      <c r="L2677">
        <v>8.6029999999999998</v>
      </c>
    </row>
    <row r="2678" spans="1:12" x14ac:dyDescent="0.2">
      <c r="A2678" s="36">
        <v>46225.743055555598</v>
      </c>
      <c r="B2678">
        <v>6.3179999999999996</v>
      </c>
      <c r="C2678">
        <v>4.45</v>
      </c>
      <c r="D2678">
        <v>8.7880000000000003</v>
      </c>
      <c r="E2678">
        <v>7.2140000000000004</v>
      </c>
      <c r="F2678">
        <v>4.9630000000000001</v>
      </c>
      <c r="G2678">
        <v>11.8</v>
      </c>
      <c r="H2678">
        <v>11.1</v>
      </c>
      <c r="I2678" s="37">
        <f t="shared" si="41"/>
        <v>7.8047142857142857</v>
      </c>
      <c r="J2678">
        <v>9.6349999999999998</v>
      </c>
      <c r="K2678">
        <v>9.9600000000000009</v>
      </c>
      <c r="L2678">
        <v>7.4550000000000001</v>
      </c>
    </row>
    <row r="2679" spans="1:12" x14ac:dyDescent="0.2">
      <c r="A2679" s="36">
        <v>46225.756944444503</v>
      </c>
      <c r="B2679">
        <v>6.4269999999999996</v>
      </c>
      <c r="C2679">
        <v>6.7469999999999999</v>
      </c>
      <c r="D2679">
        <v>9.2669999999999995</v>
      </c>
      <c r="E2679">
        <v>7.2519999999999998</v>
      </c>
      <c r="F2679">
        <v>7.266</v>
      </c>
      <c r="G2679">
        <v>11.7</v>
      </c>
      <c r="H2679">
        <v>11.6</v>
      </c>
      <c r="I2679" s="37">
        <f t="shared" si="41"/>
        <v>8.6084285714285702</v>
      </c>
      <c r="J2679">
        <v>9.2370000000000001</v>
      </c>
      <c r="K2679">
        <v>9.0670000000000002</v>
      </c>
      <c r="L2679">
        <v>8.0730000000000004</v>
      </c>
    </row>
    <row r="2680" spans="1:12" x14ac:dyDescent="0.2">
      <c r="A2680" s="36">
        <v>46225.763888888898</v>
      </c>
      <c r="B2680">
        <v>7.3609999999999998</v>
      </c>
      <c r="C2680">
        <v>8.843</v>
      </c>
      <c r="D2680">
        <v>12.69</v>
      </c>
      <c r="E2680">
        <v>8.0719999999999992</v>
      </c>
      <c r="F2680">
        <v>10.723000000000001</v>
      </c>
      <c r="G2680">
        <v>9.9</v>
      </c>
      <c r="H2680">
        <v>9.6</v>
      </c>
      <c r="I2680" s="37">
        <f t="shared" si="41"/>
        <v>9.5984285714285704</v>
      </c>
      <c r="J2680">
        <v>9.1839999999999993</v>
      </c>
      <c r="K2680">
        <v>8.7189999999999994</v>
      </c>
      <c r="L2680">
        <v>8.4060000000000006</v>
      </c>
    </row>
    <row r="2681" spans="1:12" x14ac:dyDescent="0.2">
      <c r="A2681" s="36">
        <v>46225.770833333299</v>
      </c>
      <c r="B2681">
        <v>9.3780000000000001</v>
      </c>
      <c r="C2681">
        <v>11.853999999999999</v>
      </c>
      <c r="D2681">
        <v>13.225</v>
      </c>
      <c r="E2681">
        <v>11.319000000000001</v>
      </c>
      <c r="F2681">
        <v>11.451000000000001</v>
      </c>
      <c r="G2681">
        <v>9.6</v>
      </c>
      <c r="H2681">
        <v>8.4</v>
      </c>
      <c r="I2681" s="37">
        <f t="shared" si="41"/>
        <v>10.746714285714287</v>
      </c>
      <c r="J2681">
        <v>8.6080000000000005</v>
      </c>
      <c r="K2681">
        <v>7.6630000000000003</v>
      </c>
      <c r="L2681">
        <v>8.5120000000000005</v>
      </c>
    </row>
    <row r="2682" spans="1:12" x14ac:dyDescent="0.2">
      <c r="A2682" s="36">
        <v>46225.777777777803</v>
      </c>
      <c r="B2682">
        <v>7.8490000000000002</v>
      </c>
      <c r="C2682">
        <v>9.9489999999999998</v>
      </c>
      <c r="D2682">
        <v>13.602</v>
      </c>
      <c r="E2682">
        <v>10.612</v>
      </c>
      <c r="F2682">
        <v>11.053000000000001</v>
      </c>
      <c r="G2682">
        <v>9.1999999999999993</v>
      </c>
      <c r="H2682">
        <v>9.6999999999999993</v>
      </c>
      <c r="I2682" s="37">
        <f t="shared" si="41"/>
        <v>10.280714285714286</v>
      </c>
      <c r="J2682">
        <v>9.0169999999999995</v>
      </c>
      <c r="K2682">
        <v>8.5429999999999993</v>
      </c>
      <c r="L2682">
        <v>8.0009999999999994</v>
      </c>
    </row>
    <row r="2683" spans="1:12" x14ac:dyDescent="0.2">
      <c r="A2683" s="36">
        <v>46225.784722222197</v>
      </c>
      <c r="B2683">
        <v>8.3979999999999997</v>
      </c>
      <c r="C2683">
        <v>10.877000000000001</v>
      </c>
      <c r="D2683">
        <v>13.827999999999999</v>
      </c>
      <c r="E2683">
        <v>9.859</v>
      </c>
      <c r="F2683">
        <v>12.388</v>
      </c>
      <c r="G2683">
        <v>8.6</v>
      </c>
      <c r="H2683">
        <v>8.4</v>
      </c>
      <c r="I2683" s="37">
        <f t="shared" si="41"/>
        <v>10.335714285714285</v>
      </c>
      <c r="J2683">
        <v>7.4790000000000001</v>
      </c>
      <c r="K2683">
        <v>6.4459999999999997</v>
      </c>
      <c r="L2683">
        <v>6.016</v>
      </c>
    </row>
    <row r="2684" spans="1:12" x14ac:dyDescent="0.2">
      <c r="A2684" s="36">
        <v>46225.791666666701</v>
      </c>
      <c r="B2684">
        <v>7.4370000000000003</v>
      </c>
      <c r="C2684">
        <v>8.4749999999999996</v>
      </c>
      <c r="D2684">
        <v>11.750999999999999</v>
      </c>
      <c r="E2684">
        <v>9.3840000000000003</v>
      </c>
      <c r="F2684">
        <v>10.047000000000001</v>
      </c>
      <c r="G2684">
        <v>9.6999999999999993</v>
      </c>
      <c r="H2684">
        <v>9.9</v>
      </c>
      <c r="I2684" s="37">
        <f t="shared" si="41"/>
        <v>9.5277142857142856</v>
      </c>
      <c r="J2684">
        <v>6.8129999999999997</v>
      </c>
      <c r="K2684">
        <v>8.7360000000000007</v>
      </c>
      <c r="L2684">
        <v>7.4880000000000004</v>
      </c>
    </row>
    <row r="2685" spans="1:12" x14ac:dyDescent="0.2">
      <c r="A2685" s="36">
        <v>46225.798611111102</v>
      </c>
      <c r="B2685">
        <v>8.0549999999999997</v>
      </c>
      <c r="C2685">
        <v>4.8390000000000004</v>
      </c>
      <c r="D2685">
        <v>9.8089999999999993</v>
      </c>
      <c r="E2685">
        <v>7.7649999999999997</v>
      </c>
      <c r="F2685">
        <v>6.359</v>
      </c>
      <c r="G2685">
        <v>9.6999999999999993</v>
      </c>
      <c r="H2685">
        <v>9.8000000000000007</v>
      </c>
      <c r="I2685" s="37">
        <f t="shared" si="41"/>
        <v>8.0467142857142857</v>
      </c>
      <c r="J2685">
        <v>7.0090000000000003</v>
      </c>
      <c r="K2685">
        <v>9.2690000000000001</v>
      </c>
      <c r="L2685">
        <v>7.3550000000000004</v>
      </c>
    </row>
    <row r="2686" spans="1:12" x14ac:dyDescent="0.2">
      <c r="A2686" s="36">
        <v>46225.805555555598</v>
      </c>
      <c r="B2686">
        <v>6.0140000000000002</v>
      </c>
      <c r="C2686">
        <v>4.5170000000000003</v>
      </c>
      <c r="D2686">
        <v>10.026999999999999</v>
      </c>
      <c r="E2686">
        <v>7.4580000000000002</v>
      </c>
      <c r="F2686">
        <v>5.1630000000000003</v>
      </c>
      <c r="G2686">
        <v>7.9</v>
      </c>
      <c r="H2686">
        <v>7.9</v>
      </c>
      <c r="I2686" s="37">
        <f t="shared" si="41"/>
        <v>6.9969999999999999</v>
      </c>
      <c r="J2686">
        <v>6.758</v>
      </c>
      <c r="K2686">
        <v>9.2110000000000003</v>
      </c>
      <c r="L2686">
        <v>6.7809999999999997</v>
      </c>
    </row>
    <row r="2687" spans="1:12" x14ac:dyDescent="0.2">
      <c r="A2687" s="36">
        <v>46225.8125</v>
      </c>
      <c r="B2687">
        <v>7.5469999999999997</v>
      </c>
      <c r="C2687">
        <v>6.2560000000000002</v>
      </c>
      <c r="D2687">
        <v>9.1769999999999996</v>
      </c>
      <c r="E2687">
        <v>7.9370000000000003</v>
      </c>
      <c r="F2687">
        <v>6.7549999999999999</v>
      </c>
      <c r="G2687">
        <v>8.3000000000000007</v>
      </c>
      <c r="H2687">
        <v>8.4</v>
      </c>
      <c r="I2687" s="37">
        <f t="shared" si="41"/>
        <v>7.7674285714285727</v>
      </c>
      <c r="J2687">
        <v>9.26</v>
      </c>
      <c r="K2687">
        <v>7.8460000000000001</v>
      </c>
      <c r="L2687">
        <v>8.532</v>
      </c>
    </row>
    <row r="2688" spans="1:12" x14ac:dyDescent="0.2">
      <c r="A2688" s="36">
        <v>46225.819444444503</v>
      </c>
      <c r="B2688">
        <v>7.0609999999999999</v>
      </c>
      <c r="C2688">
        <v>6.8959999999999999</v>
      </c>
      <c r="D2688">
        <v>9.3659999999999997</v>
      </c>
      <c r="E2688">
        <v>7.6440000000000001</v>
      </c>
      <c r="F2688">
        <v>7.4219999999999997</v>
      </c>
      <c r="G2688">
        <v>10</v>
      </c>
      <c r="H2688">
        <v>10.4</v>
      </c>
      <c r="I2688" s="37">
        <f t="shared" si="41"/>
        <v>8.3984285714285711</v>
      </c>
      <c r="J2688">
        <v>10.840999999999999</v>
      </c>
      <c r="K2688">
        <v>7.1319999999999997</v>
      </c>
      <c r="L2688">
        <v>9.1489999999999991</v>
      </c>
    </row>
    <row r="2689" spans="1:12" x14ac:dyDescent="0.2">
      <c r="A2689" s="36">
        <v>46225.826388888898</v>
      </c>
      <c r="B2689">
        <v>7.1219999999999999</v>
      </c>
      <c r="C2689">
        <v>7.21</v>
      </c>
      <c r="D2689">
        <v>11.042999999999999</v>
      </c>
      <c r="E2689">
        <v>8.609</v>
      </c>
      <c r="F2689">
        <v>8.33</v>
      </c>
      <c r="G2689">
        <v>11</v>
      </c>
      <c r="H2689">
        <v>8.6999999999999993</v>
      </c>
      <c r="I2689" s="37">
        <f t="shared" si="41"/>
        <v>8.8591428571428565</v>
      </c>
      <c r="J2689">
        <v>9.5890000000000004</v>
      </c>
      <c r="K2689">
        <v>8.7799999999999994</v>
      </c>
      <c r="L2689">
        <v>7.9210000000000003</v>
      </c>
    </row>
    <row r="2690" spans="1:12" x14ac:dyDescent="0.2">
      <c r="A2690" s="36">
        <v>46225.833333333299</v>
      </c>
      <c r="B2690">
        <v>8.8439999999999994</v>
      </c>
      <c r="C2690">
        <v>8.73</v>
      </c>
      <c r="D2690">
        <v>11.981</v>
      </c>
      <c r="E2690">
        <v>10.061</v>
      </c>
      <c r="F2690">
        <v>10.042999999999999</v>
      </c>
      <c r="G2690">
        <v>10.199999999999999</v>
      </c>
      <c r="H2690">
        <v>9.9</v>
      </c>
      <c r="I2690" s="37">
        <f t="shared" si="41"/>
        <v>9.9655714285714279</v>
      </c>
      <c r="J2690">
        <v>8.3759999999999994</v>
      </c>
      <c r="K2690">
        <v>8.141</v>
      </c>
      <c r="L2690">
        <v>8.8279999999999994</v>
      </c>
    </row>
    <row r="2691" spans="1:12" x14ac:dyDescent="0.2">
      <c r="A2691" s="36">
        <v>46225.840277777803</v>
      </c>
      <c r="B2691">
        <v>9.827</v>
      </c>
      <c r="C2691">
        <v>8.8729999999999993</v>
      </c>
      <c r="D2691">
        <v>12.131</v>
      </c>
      <c r="E2691">
        <v>9.4939999999999998</v>
      </c>
      <c r="F2691">
        <v>9.8729999999999993</v>
      </c>
      <c r="G2691">
        <v>11.1</v>
      </c>
      <c r="H2691">
        <v>10.1</v>
      </c>
      <c r="I2691" s="37">
        <f t="shared" si="41"/>
        <v>10.199714285714284</v>
      </c>
      <c r="J2691">
        <v>11.157</v>
      </c>
      <c r="K2691">
        <v>7.8070000000000004</v>
      </c>
      <c r="L2691">
        <v>9.5530000000000008</v>
      </c>
    </row>
    <row r="2692" spans="1:12" x14ac:dyDescent="0.2">
      <c r="A2692" s="36">
        <v>46225.847222222197</v>
      </c>
      <c r="B2692">
        <v>8.9559999999999995</v>
      </c>
      <c r="C2692">
        <v>5.5659999999999998</v>
      </c>
      <c r="D2692">
        <v>10.032</v>
      </c>
      <c r="E2692">
        <v>9.43</v>
      </c>
      <c r="F2692">
        <v>6.7290000000000001</v>
      </c>
      <c r="G2692">
        <v>10.4</v>
      </c>
      <c r="H2692">
        <v>10.6</v>
      </c>
      <c r="I2692" s="37">
        <f t="shared" si="41"/>
        <v>8.8161428571428555</v>
      </c>
      <c r="J2692">
        <v>10.87</v>
      </c>
      <c r="K2692">
        <v>8.516</v>
      </c>
      <c r="L2692">
        <v>9.8979999999999997</v>
      </c>
    </row>
    <row r="2693" spans="1:12" x14ac:dyDescent="0.2">
      <c r="A2693" s="36">
        <v>46225.854166666701</v>
      </c>
      <c r="B2693">
        <v>9.3379999999999992</v>
      </c>
      <c r="C2693">
        <v>4.7329999999999997</v>
      </c>
      <c r="D2693">
        <v>11.336</v>
      </c>
      <c r="E2693">
        <v>8.3629999999999995</v>
      </c>
      <c r="F2693">
        <v>5.81</v>
      </c>
      <c r="G2693">
        <v>10.1</v>
      </c>
      <c r="H2693">
        <v>10</v>
      </c>
      <c r="I2693" s="37">
        <f t="shared" si="41"/>
        <v>8.5257142857142849</v>
      </c>
      <c r="J2693">
        <v>10.528</v>
      </c>
      <c r="K2693">
        <v>8.1050000000000004</v>
      </c>
      <c r="L2693">
        <v>8.9749999999999996</v>
      </c>
    </row>
    <row r="2694" spans="1:12" x14ac:dyDescent="0.2">
      <c r="A2694" s="36">
        <v>46225.861111111102</v>
      </c>
      <c r="B2694">
        <v>7.4089999999999998</v>
      </c>
      <c r="C2694">
        <v>6.6790000000000003</v>
      </c>
      <c r="D2694">
        <v>9.74</v>
      </c>
      <c r="E2694">
        <v>8.1129999999999995</v>
      </c>
      <c r="F2694">
        <v>6.867</v>
      </c>
      <c r="G2694">
        <v>9.4</v>
      </c>
      <c r="H2694">
        <v>8.1999999999999993</v>
      </c>
      <c r="I2694" s="37">
        <f t="shared" si="41"/>
        <v>8.0582857142857147</v>
      </c>
      <c r="J2694">
        <v>10.087</v>
      </c>
      <c r="K2694">
        <v>10.025</v>
      </c>
      <c r="L2694">
        <v>9.3989999999999991</v>
      </c>
    </row>
    <row r="2695" spans="1:12" x14ac:dyDescent="0.2">
      <c r="A2695" s="36">
        <v>46225.868055555598</v>
      </c>
      <c r="B2695">
        <v>7.5060000000000002</v>
      </c>
      <c r="C2695">
        <v>7.4610000000000003</v>
      </c>
      <c r="D2695">
        <v>9.6449999999999996</v>
      </c>
      <c r="E2695">
        <v>7.3</v>
      </c>
      <c r="F2695">
        <v>8.1080000000000005</v>
      </c>
      <c r="G2695">
        <v>7.9</v>
      </c>
      <c r="H2695">
        <v>7.6</v>
      </c>
      <c r="I2695" s="37">
        <f t="shared" si="41"/>
        <v>7.9314285714285715</v>
      </c>
      <c r="J2695">
        <v>8.5790000000000006</v>
      </c>
      <c r="K2695">
        <v>8.1769999999999996</v>
      </c>
      <c r="L2695">
        <v>8.0549999999999997</v>
      </c>
    </row>
    <row r="2696" spans="1:12" x14ac:dyDescent="0.2">
      <c r="A2696" s="36">
        <v>46225.875</v>
      </c>
      <c r="B2696">
        <v>5.3650000000000002</v>
      </c>
      <c r="C2696">
        <v>6.71</v>
      </c>
      <c r="D2696">
        <v>8.7409999999999997</v>
      </c>
      <c r="E2696">
        <v>6.4560000000000004</v>
      </c>
      <c r="F2696">
        <v>7.63</v>
      </c>
      <c r="G2696">
        <v>8.1999999999999993</v>
      </c>
      <c r="H2696">
        <v>8.1</v>
      </c>
      <c r="I2696" s="37">
        <f t="shared" ref="I2696:I2759" si="42">AVERAGE(B2696:H2696)</f>
        <v>7.3145714285714289</v>
      </c>
      <c r="J2696">
        <v>7.4260000000000002</v>
      </c>
      <c r="K2696">
        <v>8.2579999999999991</v>
      </c>
      <c r="L2696">
        <v>8.7370000000000001</v>
      </c>
    </row>
    <row r="2697" spans="1:12" x14ac:dyDescent="0.2">
      <c r="A2697" s="36">
        <v>46225.888888888898</v>
      </c>
      <c r="B2697">
        <v>5.3410000000000002</v>
      </c>
      <c r="C2697">
        <v>6.6550000000000002</v>
      </c>
      <c r="D2697">
        <v>8.8780000000000001</v>
      </c>
      <c r="E2697">
        <v>6.47</v>
      </c>
      <c r="F2697">
        <v>7.4909999999999997</v>
      </c>
      <c r="G2697">
        <v>10.4</v>
      </c>
      <c r="H2697">
        <v>8.9</v>
      </c>
      <c r="I2697" s="37">
        <f t="shared" si="42"/>
        <v>7.7335714285714285</v>
      </c>
      <c r="J2697">
        <v>6.8</v>
      </c>
      <c r="K2697">
        <v>7.08</v>
      </c>
      <c r="L2697">
        <v>4.5860000000000003</v>
      </c>
    </row>
    <row r="2698" spans="1:12" x14ac:dyDescent="0.2">
      <c r="A2698" s="36">
        <v>46225.895833333299</v>
      </c>
      <c r="B2698">
        <v>4.702</v>
      </c>
      <c r="C2698">
        <v>6.2329999999999997</v>
      </c>
      <c r="D2698">
        <v>7.3239999999999998</v>
      </c>
      <c r="E2698">
        <v>6.5259999999999998</v>
      </c>
      <c r="F2698">
        <v>6.7519999999999998</v>
      </c>
      <c r="G2698">
        <v>8.1999999999999993</v>
      </c>
      <c r="H2698">
        <v>7.5</v>
      </c>
      <c r="I2698" s="37">
        <f t="shared" si="42"/>
        <v>6.7481428571428568</v>
      </c>
      <c r="J2698">
        <v>6.8369999999999997</v>
      </c>
      <c r="K2698">
        <v>6.57</v>
      </c>
      <c r="L2698">
        <v>4.694</v>
      </c>
    </row>
    <row r="2699" spans="1:12" x14ac:dyDescent="0.2">
      <c r="A2699" s="36">
        <v>46225.902777777803</v>
      </c>
      <c r="B2699">
        <v>5.6189999999999998</v>
      </c>
      <c r="C2699">
        <v>6.09</v>
      </c>
      <c r="D2699">
        <v>6.484</v>
      </c>
      <c r="E2699">
        <v>5.6980000000000004</v>
      </c>
      <c r="F2699">
        <v>4.91</v>
      </c>
      <c r="G2699">
        <v>7.4</v>
      </c>
      <c r="H2699">
        <v>7.1</v>
      </c>
      <c r="I2699" s="37">
        <f t="shared" si="42"/>
        <v>6.1858571428571434</v>
      </c>
      <c r="J2699">
        <v>7.4160000000000004</v>
      </c>
      <c r="K2699">
        <v>7.6210000000000004</v>
      </c>
      <c r="L2699">
        <v>4.2949999999999999</v>
      </c>
    </row>
    <row r="2700" spans="1:12" x14ac:dyDescent="0.2">
      <c r="A2700" s="36">
        <v>46225.909722222197</v>
      </c>
      <c r="B2700">
        <v>5.532</v>
      </c>
      <c r="C2700">
        <v>7.1319999999999997</v>
      </c>
      <c r="D2700">
        <v>7.27</v>
      </c>
      <c r="E2700">
        <v>6.7489999999999997</v>
      </c>
      <c r="F2700">
        <v>6.63</v>
      </c>
      <c r="G2700">
        <v>8.3000000000000007</v>
      </c>
      <c r="H2700">
        <v>7.8</v>
      </c>
      <c r="I2700" s="37">
        <f t="shared" si="42"/>
        <v>7.0589999999999993</v>
      </c>
      <c r="J2700">
        <v>6.5780000000000003</v>
      </c>
      <c r="K2700">
        <v>7.2320000000000002</v>
      </c>
      <c r="L2700">
        <v>5.165</v>
      </c>
    </row>
    <row r="2701" spans="1:12" x14ac:dyDescent="0.2">
      <c r="A2701" s="36">
        <v>46225.916666666701</v>
      </c>
      <c r="B2701">
        <v>6.58</v>
      </c>
      <c r="C2701">
        <v>7.5919999999999996</v>
      </c>
      <c r="D2701">
        <v>7.4279999999999999</v>
      </c>
      <c r="E2701">
        <v>7.2839999999999998</v>
      </c>
      <c r="F2701">
        <v>6.4939999999999998</v>
      </c>
      <c r="G2701">
        <v>8.5</v>
      </c>
      <c r="H2701">
        <v>8.6</v>
      </c>
      <c r="I2701" s="37">
        <f t="shared" si="42"/>
        <v>7.4968571428571433</v>
      </c>
      <c r="J2701">
        <v>7.3150000000000004</v>
      </c>
      <c r="K2701">
        <v>6.2670000000000003</v>
      </c>
      <c r="L2701">
        <v>5.3380000000000001</v>
      </c>
    </row>
    <row r="2702" spans="1:12" x14ac:dyDescent="0.2">
      <c r="A2702" s="36">
        <v>46225.923611111102</v>
      </c>
      <c r="B2702">
        <v>6.9980000000000002</v>
      </c>
      <c r="C2702">
        <v>7.68</v>
      </c>
      <c r="D2702">
        <v>8.2750000000000004</v>
      </c>
      <c r="E2702">
        <v>7.6120000000000001</v>
      </c>
      <c r="F2702">
        <v>8.1240000000000006</v>
      </c>
      <c r="G2702">
        <v>8.8000000000000007</v>
      </c>
      <c r="H2702">
        <v>7.9</v>
      </c>
      <c r="I2702" s="37">
        <f t="shared" si="42"/>
        <v>7.9127142857142863</v>
      </c>
      <c r="J2702">
        <v>7.8380000000000001</v>
      </c>
      <c r="K2702">
        <v>7.2290000000000001</v>
      </c>
      <c r="L2702">
        <v>6.8940000000000001</v>
      </c>
    </row>
    <row r="2703" spans="1:12" x14ac:dyDescent="0.2">
      <c r="A2703" s="36">
        <v>46225.9375</v>
      </c>
      <c r="B2703">
        <v>8.0329999999999995</v>
      </c>
      <c r="C2703">
        <v>7.907</v>
      </c>
      <c r="D2703">
        <v>8.6050000000000004</v>
      </c>
      <c r="E2703">
        <v>8.33</v>
      </c>
      <c r="F2703">
        <v>8.1199999999999992</v>
      </c>
      <c r="G2703">
        <v>7.8</v>
      </c>
      <c r="H2703">
        <v>7.9</v>
      </c>
      <c r="I2703" s="37">
        <f t="shared" si="42"/>
        <v>8.0992857142857133</v>
      </c>
      <c r="J2703">
        <v>8.0090000000000003</v>
      </c>
      <c r="K2703">
        <v>6.335</v>
      </c>
      <c r="L2703">
        <v>5.3920000000000003</v>
      </c>
    </row>
    <row r="2704" spans="1:12" x14ac:dyDescent="0.2">
      <c r="A2704" s="36">
        <v>46225.944444444503</v>
      </c>
      <c r="B2704">
        <v>8.3729999999999993</v>
      </c>
      <c r="C2704">
        <v>8.157</v>
      </c>
      <c r="D2704">
        <v>9.7789999999999999</v>
      </c>
      <c r="E2704">
        <v>9.4149999999999991</v>
      </c>
      <c r="F2704">
        <v>9.2889999999999997</v>
      </c>
      <c r="G2704">
        <v>10</v>
      </c>
      <c r="H2704">
        <v>9.6999999999999993</v>
      </c>
      <c r="I2704" s="37">
        <f t="shared" si="42"/>
        <v>9.2447142857142861</v>
      </c>
      <c r="J2704">
        <v>6.891</v>
      </c>
      <c r="K2704">
        <v>6.7149999999999999</v>
      </c>
      <c r="L2704">
        <v>5.0869999999999997</v>
      </c>
    </row>
    <row r="2705" spans="1:12" x14ac:dyDescent="0.2">
      <c r="A2705" s="36">
        <v>46225.951388888898</v>
      </c>
      <c r="B2705">
        <v>9.5749999999999993</v>
      </c>
      <c r="C2705">
        <v>8.4260000000000002</v>
      </c>
      <c r="D2705">
        <v>9.7959999999999994</v>
      </c>
      <c r="E2705">
        <v>9.8770000000000007</v>
      </c>
      <c r="F2705">
        <v>9.16</v>
      </c>
      <c r="G2705">
        <v>9.6999999999999993</v>
      </c>
      <c r="H2705">
        <v>8.1999999999999993</v>
      </c>
      <c r="I2705" s="37">
        <f t="shared" si="42"/>
        <v>9.2477142857142862</v>
      </c>
      <c r="J2705">
        <v>8.1229999999999993</v>
      </c>
      <c r="K2705">
        <v>7.3440000000000003</v>
      </c>
      <c r="L2705">
        <v>6.383</v>
      </c>
    </row>
    <row r="2706" spans="1:12" x14ac:dyDescent="0.2">
      <c r="A2706" s="36">
        <v>46225.958333333299</v>
      </c>
      <c r="B2706">
        <v>8.5830000000000002</v>
      </c>
      <c r="C2706">
        <v>8.4540000000000006</v>
      </c>
      <c r="D2706">
        <v>9.4960000000000004</v>
      </c>
      <c r="E2706">
        <v>8.9030000000000005</v>
      </c>
      <c r="F2706">
        <v>9.3160000000000007</v>
      </c>
      <c r="G2706">
        <v>9.3000000000000007</v>
      </c>
      <c r="H2706">
        <v>8.1</v>
      </c>
      <c r="I2706" s="37">
        <f t="shared" si="42"/>
        <v>8.8788571428571448</v>
      </c>
      <c r="J2706">
        <v>7.2060000000000004</v>
      </c>
      <c r="K2706">
        <v>6.9740000000000002</v>
      </c>
      <c r="L2706">
        <v>6.5659999999999998</v>
      </c>
    </row>
    <row r="2707" spans="1:12" x14ac:dyDescent="0.2">
      <c r="A2707" s="36">
        <v>46225.965277777803</v>
      </c>
      <c r="B2707">
        <v>6.6790000000000003</v>
      </c>
      <c r="C2707">
        <v>8.2959999999999994</v>
      </c>
      <c r="D2707">
        <v>8.34</v>
      </c>
      <c r="E2707">
        <v>7.5439999999999996</v>
      </c>
      <c r="F2707">
        <v>8.8640000000000008</v>
      </c>
      <c r="G2707">
        <v>8.6999999999999993</v>
      </c>
      <c r="H2707">
        <v>7.2</v>
      </c>
      <c r="I2707" s="37">
        <f t="shared" si="42"/>
        <v>7.9461428571428581</v>
      </c>
      <c r="J2707">
        <v>7.0229999999999997</v>
      </c>
      <c r="K2707">
        <v>6.5750000000000002</v>
      </c>
      <c r="L2707">
        <v>6.32</v>
      </c>
    </row>
    <row r="2708" spans="1:12" x14ac:dyDescent="0.2">
      <c r="A2708" s="36">
        <v>46225.972222222197</v>
      </c>
      <c r="B2708">
        <v>5.7489999999999997</v>
      </c>
      <c r="C2708">
        <v>7.3470000000000004</v>
      </c>
      <c r="D2708">
        <v>7.6109999999999998</v>
      </c>
      <c r="E2708">
        <v>7.4640000000000004</v>
      </c>
      <c r="F2708">
        <v>7.1840000000000002</v>
      </c>
      <c r="G2708">
        <v>8.3000000000000007</v>
      </c>
      <c r="H2708">
        <v>6.8</v>
      </c>
      <c r="I2708" s="37">
        <f t="shared" si="42"/>
        <v>7.2078571428571427</v>
      </c>
      <c r="J2708">
        <v>6.1769999999999996</v>
      </c>
      <c r="K2708">
        <v>5.4089999999999998</v>
      </c>
      <c r="L2708">
        <v>5.0739999999999998</v>
      </c>
    </row>
    <row r="2709" spans="1:12" x14ac:dyDescent="0.2">
      <c r="A2709" s="36">
        <v>46225.979166666701</v>
      </c>
      <c r="B2709">
        <v>6.7709999999999999</v>
      </c>
      <c r="C2709">
        <v>7.5030000000000001</v>
      </c>
      <c r="D2709">
        <v>8.2010000000000005</v>
      </c>
      <c r="E2709">
        <v>7.5430000000000001</v>
      </c>
      <c r="F2709">
        <v>6.2140000000000004</v>
      </c>
      <c r="G2709">
        <v>7.7</v>
      </c>
      <c r="H2709">
        <v>8.1</v>
      </c>
      <c r="I2709" s="37">
        <f t="shared" si="42"/>
        <v>7.4331428571428573</v>
      </c>
      <c r="J2709">
        <v>6.3040000000000003</v>
      </c>
      <c r="K2709">
        <v>5.1890000000000001</v>
      </c>
      <c r="L2709">
        <v>4.6079999999999997</v>
      </c>
    </row>
    <row r="2710" spans="1:12" x14ac:dyDescent="0.2">
      <c r="A2710" s="36">
        <v>46225.986111111102</v>
      </c>
      <c r="B2710">
        <v>5.3369999999999997</v>
      </c>
      <c r="C2710">
        <v>8.0250000000000004</v>
      </c>
      <c r="D2710">
        <v>8.2970000000000006</v>
      </c>
      <c r="E2710">
        <v>7.2709999999999999</v>
      </c>
      <c r="F2710">
        <v>7.7039999999999997</v>
      </c>
      <c r="G2710">
        <v>8.3000000000000007</v>
      </c>
      <c r="H2710">
        <v>7.5</v>
      </c>
      <c r="I2710" s="37">
        <f t="shared" si="42"/>
        <v>7.4905714285714282</v>
      </c>
      <c r="J2710">
        <v>6.5119999999999996</v>
      </c>
      <c r="K2710">
        <v>6.0679999999999996</v>
      </c>
      <c r="L2710">
        <v>4.9880000000000004</v>
      </c>
    </row>
    <row r="2711" spans="1:12" x14ac:dyDescent="0.2">
      <c r="A2711" s="36">
        <v>46226</v>
      </c>
      <c r="B2711">
        <v>7.7530000000000001</v>
      </c>
      <c r="C2711">
        <v>8.7799999999999994</v>
      </c>
      <c r="D2711">
        <v>9.5860000000000003</v>
      </c>
      <c r="E2711">
        <v>9.2279999999999998</v>
      </c>
      <c r="F2711">
        <v>7.2539999999999996</v>
      </c>
      <c r="G2711">
        <v>8.6</v>
      </c>
      <c r="H2711">
        <v>7.2</v>
      </c>
      <c r="I2711" s="37">
        <f t="shared" si="42"/>
        <v>8.343</v>
      </c>
      <c r="J2711">
        <v>6.6749999999999998</v>
      </c>
      <c r="K2711">
        <v>7.1920000000000002</v>
      </c>
      <c r="L2711">
        <v>5.1840000000000002</v>
      </c>
    </row>
    <row r="2712" spans="1:12" x14ac:dyDescent="0.2">
      <c r="A2712" s="36">
        <v>46226.006944444503</v>
      </c>
      <c r="B2712">
        <v>6.5919999999999996</v>
      </c>
      <c r="C2712">
        <v>8.9809999999999999</v>
      </c>
      <c r="D2712">
        <v>9.4499999999999993</v>
      </c>
      <c r="E2712">
        <v>9.1150000000000002</v>
      </c>
      <c r="F2712">
        <v>7.4189999999999996</v>
      </c>
      <c r="G2712">
        <v>7.8</v>
      </c>
      <c r="H2712">
        <v>7.8</v>
      </c>
      <c r="I2712" s="37">
        <f t="shared" si="42"/>
        <v>8.1652857142857123</v>
      </c>
      <c r="J2712">
        <v>7.0670000000000002</v>
      </c>
      <c r="K2712">
        <v>7.2039999999999997</v>
      </c>
      <c r="L2712">
        <v>5.3789999999999996</v>
      </c>
    </row>
    <row r="2713" spans="1:12" x14ac:dyDescent="0.2">
      <c r="A2713" s="36">
        <v>46226.013888888898</v>
      </c>
      <c r="B2713">
        <v>6.3150000000000004</v>
      </c>
      <c r="C2713">
        <v>8.3800000000000008</v>
      </c>
      <c r="D2713">
        <v>8.6289999999999996</v>
      </c>
      <c r="E2713">
        <v>8.4090000000000007</v>
      </c>
      <c r="F2713">
        <v>7.3109999999999999</v>
      </c>
      <c r="G2713">
        <v>8.4</v>
      </c>
      <c r="H2713">
        <v>8.9</v>
      </c>
      <c r="I2713" s="37">
        <f t="shared" si="42"/>
        <v>8.049142857142856</v>
      </c>
      <c r="J2713">
        <v>8.2810000000000006</v>
      </c>
      <c r="K2713">
        <v>7.6520000000000001</v>
      </c>
      <c r="L2713">
        <v>6.1280000000000001</v>
      </c>
    </row>
    <row r="2714" spans="1:12" x14ac:dyDescent="0.2">
      <c r="A2714" s="36">
        <v>46226.020833333299</v>
      </c>
      <c r="B2714">
        <v>6.3360000000000003</v>
      </c>
      <c r="C2714">
        <v>8.3260000000000005</v>
      </c>
      <c r="D2714">
        <v>8.7149999999999999</v>
      </c>
      <c r="E2714">
        <v>7.7220000000000004</v>
      </c>
      <c r="F2714">
        <v>7.7539999999999996</v>
      </c>
      <c r="G2714">
        <v>9.6</v>
      </c>
      <c r="H2714">
        <v>9.3000000000000007</v>
      </c>
      <c r="I2714" s="37">
        <f t="shared" si="42"/>
        <v>8.2504285714285714</v>
      </c>
      <c r="J2714">
        <v>8.4890000000000008</v>
      </c>
      <c r="K2714">
        <v>6.8460000000000001</v>
      </c>
      <c r="L2714">
        <v>5.5990000000000002</v>
      </c>
    </row>
    <row r="2715" spans="1:12" x14ac:dyDescent="0.2">
      <c r="A2715" s="36">
        <v>46226.027777777803</v>
      </c>
      <c r="B2715">
        <v>5.9260000000000002</v>
      </c>
      <c r="C2715">
        <v>7.9710000000000001</v>
      </c>
      <c r="D2715">
        <v>8.44</v>
      </c>
      <c r="E2715">
        <v>7.4180000000000001</v>
      </c>
      <c r="F2715">
        <v>7.7089999999999996</v>
      </c>
      <c r="G2715">
        <v>9.8000000000000007</v>
      </c>
      <c r="H2715">
        <v>9.3000000000000007</v>
      </c>
      <c r="I2715" s="37">
        <f t="shared" si="42"/>
        <v>8.0805714285714281</v>
      </c>
      <c r="J2715">
        <v>6.4269999999999996</v>
      </c>
      <c r="K2715">
        <v>6.8120000000000003</v>
      </c>
      <c r="L2715">
        <v>5.899</v>
      </c>
    </row>
    <row r="2716" spans="1:12" x14ac:dyDescent="0.2">
      <c r="A2716" s="36">
        <v>46226.034722222197</v>
      </c>
      <c r="B2716">
        <v>6.694</v>
      </c>
      <c r="C2716">
        <v>8.3689999999999998</v>
      </c>
      <c r="D2716">
        <v>8.6029999999999998</v>
      </c>
      <c r="E2716">
        <v>7.8529999999999998</v>
      </c>
      <c r="F2716">
        <v>6.4779999999999998</v>
      </c>
      <c r="G2716">
        <v>9.5</v>
      </c>
      <c r="H2716">
        <v>9.3000000000000007</v>
      </c>
      <c r="I2716" s="37">
        <f t="shared" si="42"/>
        <v>8.1138571428571424</v>
      </c>
      <c r="J2716">
        <v>6.1989999999999998</v>
      </c>
      <c r="K2716">
        <v>7.4539999999999997</v>
      </c>
      <c r="L2716">
        <v>5.61</v>
      </c>
    </row>
    <row r="2717" spans="1:12" x14ac:dyDescent="0.2">
      <c r="A2717" s="36">
        <v>46226.041666666701</v>
      </c>
      <c r="B2717">
        <v>6.89</v>
      </c>
      <c r="C2717">
        <v>8.4749999999999996</v>
      </c>
      <c r="D2717">
        <v>8.8840000000000003</v>
      </c>
      <c r="E2717">
        <v>8.5370000000000008</v>
      </c>
      <c r="F2717">
        <v>6.7869999999999999</v>
      </c>
      <c r="G2717">
        <v>9.1999999999999993</v>
      </c>
      <c r="H2717">
        <v>9</v>
      </c>
      <c r="I2717" s="37">
        <f t="shared" si="42"/>
        <v>8.2532857142857132</v>
      </c>
      <c r="J2717">
        <v>6.4790000000000001</v>
      </c>
      <c r="K2717">
        <v>6.8029999999999999</v>
      </c>
      <c r="L2717">
        <v>5.5439999999999996</v>
      </c>
    </row>
    <row r="2718" spans="1:12" x14ac:dyDescent="0.2">
      <c r="A2718" s="36">
        <v>46226.048611111102</v>
      </c>
      <c r="B2718">
        <v>6.8609999999999998</v>
      </c>
      <c r="C2718">
        <v>8.6839999999999993</v>
      </c>
      <c r="D2718">
        <v>7.9470000000000001</v>
      </c>
      <c r="E2718">
        <v>8.1750000000000007</v>
      </c>
      <c r="F2718">
        <v>6.8810000000000002</v>
      </c>
      <c r="G2718">
        <v>8.9</v>
      </c>
      <c r="H2718">
        <v>8.6</v>
      </c>
      <c r="I2718" s="37">
        <f t="shared" si="42"/>
        <v>8.0068571428571431</v>
      </c>
      <c r="J2718">
        <v>5.742</v>
      </c>
      <c r="K2718">
        <v>6.6379999999999999</v>
      </c>
      <c r="L2718">
        <v>5.5890000000000004</v>
      </c>
    </row>
    <row r="2719" spans="1:12" x14ac:dyDescent="0.2">
      <c r="A2719" s="36">
        <v>46226.055555555598</v>
      </c>
      <c r="B2719">
        <v>5.8860000000000001</v>
      </c>
      <c r="C2719">
        <v>7.7629999999999999</v>
      </c>
      <c r="D2719">
        <v>8.3450000000000006</v>
      </c>
      <c r="E2719">
        <v>7.4859999999999998</v>
      </c>
      <c r="F2719">
        <v>6.6710000000000003</v>
      </c>
      <c r="G2719">
        <v>9</v>
      </c>
      <c r="H2719">
        <v>8.6999999999999993</v>
      </c>
      <c r="I2719" s="37">
        <f t="shared" si="42"/>
        <v>7.6929999999999996</v>
      </c>
      <c r="J2719">
        <v>5.2679999999999998</v>
      </c>
      <c r="K2719">
        <v>7.5090000000000003</v>
      </c>
      <c r="L2719">
        <v>6.2910000000000004</v>
      </c>
    </row>
    <row r="2720" spans="1:12" x14ac:dyDescent="0.2">
      <c r="A2720" s="36">
        <v>46226.0625</v>
      </c>
      <c r="B2720">
        <v>6.016</v>
      </c>
      <c r="C2720">
        <v>7.7220000000000004</v>
      </c>
      <c r="D2720">
        <v>8.5459999999999994</v>
      </c>
      <c r="E2720">
        <v>7.5739999999999998</v>
      </c>
      <c r="F2720">
        <v>6.4279999999999999</v>
      </c>
      <c r="G2720">
        <v>9</v>
      </c>
      <c r="H2720">
        <v>8.4</v>
      </c>
      <c r="I2720" s="37">
        <f t="shared" si="42"/>
        <v>7.6694285714285702</v>
      </c>
      <c r="J2720">
        <v>6.0490000000000004</v>
      </c>
      <c r="K2720">
        <v>7.2050000000000001</v>
      </c>
      <c r="L2720">
        <v>6.0730000000000004</v>
      </c>
    </row>
    <row r="2721" spans="1:12" x14ac:dyDescent="0.2">
      <c r="A2721" s="36">
        <v>46226.069444444503</v>
      </c>
      <c r="B2721">
        <v>6.7930000000000001</v>
      </c>
      <c r="C2721">
        <v>7.6950000000000003</v>
      </c>
      <c r="D2721">
        <v>7.6230000000000002</v>
      </c>
      <c r="E2721">
        <v>7.8070000000000004</v>
      </c>
      <c r="F2721">
        <v>6.8380000000000001</v>
      </c>
      <c r="G2721">
        <v>9.3000000000000007</v>
      </c>
      <c r="H2721">
        <v>9.1</v>
      </c>
      <c r="I2721" s="37">
        <f t="shared" si="42"/>
        <v>7.879428571428571</v>
      </c>
      <c r="J2721">
        <v>5.3159999999999998</v>
      </c>
      <c r="K2721">
        <v>7.3710000000000004</v>
      </c>
      <c r="L2721">
        <v>6.55</v>
      </c>
    </row>
    <row r="2722" spans="1:12" x14ac:dyDescent="0.2">
      <c r="A2722" s="36">
        <v>46226.076388888898</v>
      </c>
      <c r="B2722">
        <v>6.9390000000000001</v>
      </c>
      <c r="C2722">
        <v>7.8869999999999996</v>
      </c>
      <c r="D2722">
        <v>8.4079999999999995</v>
      </c>
      <c r="E2722">
        <v>8.3279999999999994</v>
      </c>
      <c r="F2722">
        <v>6.0540000000000003</v>
      </c>
      <c r="G2722">
        <v>9.6</v>
      </c>
      <c r="H2722">
        <v>9.1</v>
      </c>
      <c r="I2722" s="37">
        <f t="shared" si="42"/>
        <v>8.0451428571428583</v>
      </c>
      <c r="J2722">
        <v>5.55</v>
      </c>
      <c r="K2722">
        <v>8.0419999999999998</v>
      </c>
      <c r="L2722">
        <v>6.4539999999999997</v>
      </c>
    </row>
    <row r="2723" spans="1:12" x14ac:dyDescent="0.2">
      <c r="A2723" s="36">
        <v>46226.083333333299</v>
      </c>
      <c r="B2723">
        <v>6.6980000000000004</v>
      </c>
      <c r="C2723">
        <v>7.7939999999999996</v>
      </c>
      <c r="D2723">
        <v>7.5359999999999996</v>
      </c>
      <c r="E2723">
        <v>7.1180000000000003</v>
      </c>
      <c r="F2723">
        <v>6.1449999999999996</v>
      </c>
      <c r="G2723">
        <v>9.6</v>
      </c>
      <c r="H2723">
        <v>8</v>
      </c>
      <c r="I2723" s="37">
        <f t="shared" si="42"/>
        <v>7.5558571428571426</v>
      </c>
      <c r="J2723">
        <v>6.2560000000000002</v>
      </c>
      <c r="K2723">
        <v>7.9580000000000002</v>
      </c>
      <c r="L2723">
        <v>6.52</v>
      </c>
    </row>
    <row r="2724" spans="1:12" x14ac:dyDescent="0.2">
      <c r="A2724" s="36">
        <v>46226.090277777803</v>
      </c>
      <c r="B2724">
        <v>5.9180000000000001</v>
      </c>
      <c r="C2724">
        <v>7.77</v>
      </c>
      <c r="D2724">
        <v>8.6419999999999995</v>
      </c>
      <c r="E2724">
        <v>7.476</v>
      </c>
      <c r="F2724">
        <v>7.3940000000000001</v>
      </c>
      <c r="G2724">
        <v>9.6</v>
      </c>
      <c r="H2724">
        <v>9.5</v>
      </c>
      <c r="I2724" s="37">
        <f t="shared" si="42"/>
        <v>8.0428571428571427</v>
      </c>
      <c r="J2724">
        <v>5.9119999999999999</v>
      </c>
      <c r="K2724">
        <v>8.1140000000000008</v>
      </c>
      <c r="L2724">
        <v>6.8810000000000002</v>
      </c>
    </row>
    <row r="2725" spans="1:12" x14ac:dyDescent="0.2">
      <c r="A2725" s="36">
        <v>46226.097222222197</v>
      </c>
      <c r="B2725">
        <v>7.49</v>
      </c>
      <c r="C2725">
        <v>8.6289999999999996</v>
      </c>
      <c r="D2725">
        <v>9.0060000000000002</v>
      </c>
      <c r="E2725">
        <v>8.9280000000000008</v>
      </c>
      <c r="F2725">
        <v>7.6719999999999997</v>
      </c>
      <c r="G2725">
        <v>9.3000000000000007</v>
      </c>
      <c r="H2725">
        <v>8.3000000000000007</v>
      </c>
      <c r="I2725" s="37">
        <f t="shared" si="42"/>
        <v>8.4749999999999979</v>
      </c>
      <c r="J2725">
        <v>5.7569999999999997</v>
      </c>
      <c r="K2725">
        <v>7.3780000000000001</v>
      </c>
      <c r="L2725">
        <v>6.0510000000000002</v>
      </c>
    </row>
    <row r="2726" spans="1:12" x14ac:dyDescent="0.2">
      <c r="A2726" s="36">
        <v>46226.104166666701</v>
      </c>
      <c r="B2726">
        <v>6.7439999999999998</v>
      </c>
      <c r="C2726">
        <v>8.3190000000000008</v>
      </c>
      <c r="D2726">
        <v>8.6080000000000005</v>
      </c>
      <c r="E2726">
        <v>8.5169999999999995</v>
      </c>
      <c r="F2726">
        <v>6.7519999999999998</v>
      </c>
      <c r="G2726">
        <v>8.5</v>
      </c>
      <c r="H2726">
        <v>8.1</v>
      </c>
      <c r="I2726" s="37">
        <f t="shared" si="42"/>
        <v>7.9342857142857151</v>
      </c>
      <c r="J2726">
        <v>5.8159999999999998</v>
      </c>
      <c r="K2726">
        <v>6.6619999999999999</v>
      </c>
      <c r="L2726">
        <v>5.2910000000000004</v>
      </c>
    </row>
    <row r="2727" spans="1:12" x14ac:dyDescent="0.2">
      <c r="A2727" s="36">
        <v>46226.111111111102</v>
      </c>
      <c r="B2727">
        <v>6.45</v>
      </c>
      <c r="C2727">
        <v>8.5340000000000007</v>
      </c>
      <c r="D2727">
        <v>8.5530000000000008</v>
      </c>
      <c r="E2727">
        <v>8.6440000000000001</v>
      </c>
      <c r="F2727">
        <v>6.11</v>
      </c>
      <c r="G2727">
        <v>8</v>
      </c>
      <c r="H2727">
        <v>7.9</v>
      </c>
      <c r="I2727" s="37">
        <f t="shared" si="42"/>
        <v>7.7415714285714285</v>
      </c>
      <c r="J2727">
        <v>7.2839999999999998</v>
      </c>
      <c r="K2727">
        <v>7.2640000000000002</v>
      </c>
      <c r="L2727">
        <v>5.7869999999999999</v>
      </c>
    </row>
    <row r="2728" spans="1:12" x14ac:dyDescent="0.2">
      <c r="A2728" s="36">
        <v>46226.118055555598</v>
      </c>
      <c r="B2728">
        <v>6.3730000000000002</v>
      </c>
      <c r="C2728">
        <v>7.7640000000000002</v>
      </c>
      <c r="D2728">
        <v>7.851</v>
      </c>
      <c r="E2728">
        <v>7.9420000000000002</v>
      </c>
      <c r="F2728">
        <v>6.0490000000000004</v>
      </c>
      <c r="G2728">
        <v>8.3000000000000007</v>
      </c>
      <c r="H2728">
        <v>8.1999999999999993</v>
      </c>
      <c r="I2728" s="37">
        <f t="shared" si="42"/>
        <v>7.4969999999999999</v>
      </c>
      <c r="J2728">
        <v>5.9980000000000002</v>
      </c>
      <c r="K2728">
        <v>7.4880000000000004</v>
      </c>
      <c r="L2728">
        <v>6.8940000000000001</v>
      </c>
    </row>
    <row r="2729" spans="1:12" x14ac:dyDescent="0.2">
      <c r="A2729" s="36">
        <v>46226.125</v>
      </c>
      <c r="B2729">
        <v>5.99</v>
      </c>
      <c r="C2729">
        <v>7.4180000000000001</v>
      </c>
      <c r="D2729">
        <v>7.9509999999999996</v>
      </c>
      <c r="E2729">
        <v>8.2089999999999996</v>
      </c>
      <c r="F2729">
        <v>6.6219999999999999</v>
      </c>
      <c r="G2729">
        <v>9</v>
      </c>
      <c r="H2729">
        <v>8.8000000000000007</v>
      </c>
      <c r="I2729" s="37">
        <f t="shared" si="42"/>
        <v>7.7128571428571417</v>
      </c>
      <c r="J2729">
        <v>6.1040000000000001</v>
      </c>
      <c r="K2729">
        <v>7.6269999999999998</v>
      </c>
      <c r="L2729">
        <v>5.7089999999999996</v>
      </c>
    </row>
    <row r="2730" spans="1:12" x14ac:dyDescent="0.2">
      <c r="A2730" s="36">
        <v>46226.131944444503</v>
      </c>
      <c r="B2730">
        <v>6.6059999999999999</v>
      </c>
      <c r="C2730">
        <v>7.9829999999999997</v>
      </c>
      <c r="D2730">
        <v>8.4749999999999996</v>
      </c>
      <c r="E2730">
        <v>7.7370000000000001</v>
      </c>
      <c r="F2730">
        <v>6.7489999999999997</v>
      </c>
      <c r="G2730">
        <v>9</v>
      </c>
      <c r="H2730">
        <v>8.1</v>
      </c>
      <c r="I2730" s="37">
        <f t="shared" si="42"/>
        <v>7.8071428571428578</v>
      </c>
      <c r="J2730">
        <v>8.1389999999999993</v>
      </c>
      <c r="K2730">
        <v>5.8630000000000004</v>
      </c>
      <c r="L2730">
        <v>6.9139999999999997</v>
      </c>
    </row>
    <row r="2731" spans="1:12" x14ac:dyDescent="0.2">
      <c r="A2731" s="36">
        <v>46226.138888888898</v>
      </c>
      <c r="B2731">
        <v>6.1139999999999999</v>
      </c>
      <c r="C2731">
        <v>7.6159999999999997</v>
      </c>
      <c r="D2731">
        <v>8.0229999999999997</v>
      </c>
      <c r="E2731">
        <v>7.2060000000000004</v>
      </c>
      <c r="F2731">
        <v>5.37</v>
      </c>
      <c r="G2731">
        <v>8.9</v>
      </c>
      <c r="H2731">
        <v>8.8000000000000007</v>
      </c>
      <c r="I2731" s="37">
        <f t="shared" si="42"/>
        <v>7.4327142857142849</v>
      </c>
      <c r="J2731">
        <v>6.0110000000000001</v>
      </c>
      <c r="K2731">
        <v>6.5910000000000002</v>
      </c>
      <c r="L2731">
        <v>6.0250000000000004</v>
      </c>
    </row>
    <row r="2732" spans="1:12" x14ac:dyDescent="0.2">
      <c r="A2732" s="36">
        <v>46226.145833333299</v>
      </c>
      <c r="B2732">
        <v>6.08</v>
      </c>
      <c r="C2732">
        <v>7.8280000000000003</v>
      </c>
      <c r="D2732">
        <v>7.7489999999999997</v>
      </c>
      <c r="E2732">
        <v>7.7460000000000004</v>
      </c>
      <c r="F2732">
        <v>6.7629999999999999</v>
      </c>
      <c r="G2732">
        <v>9</v>
      </c>
      <c r="H2732">
        <v>8.3000000000000007</v>
      </c>
      <c r="I2732" s="37">
        <f t="shared" si="42"/>
        <v>7.637999999999999</v>
      </c>
      <c r="J2732">
        <v>5.27</v>
      </c>
      <c r="K2732">
        <v>7.0759999999999996</v>
      </c>
      <c r="L2732">
        <v>6.5309999999999997</v>
      </c>
    </row>
    <row r="2733" spans="1:12" x14ac:dyDescent="0.2">
      <c r="A2733" s="36">
        <v>46226.159722222197</v>
      </c>
      <c r="B2733">
        <v>5.883</v>
      </c>
      <c r="C2733">
        <v>7.875</v>
      </c>
      <c r="D2733">
        <v>8.5210000000000008</v>
      </c>
      <c r="E2733">
        <v>8.1980000000000004</v>
      </c>
      <c r="F2733">
        <v>7.9459999999999997</v>
      </c>
      <c r="G2733">
        <v>9</v>
      </c>
      <c r="H2733">
        <v>8.6999999999999993</v>
      </c>
      <c r="I2733" s="37">
        <f t="shared" si="42"/>
        <v>8.0175714285714292</v>
      </c>
      <c r="J2733">
        <v>5.5679999999999996</v>
      </c>
      <c r="K2733">
        <v>6.532</v>
      </c>
      <c r="L2733">
        <v>6.4390000000000001</v>
      </c>
    </row>
    <row r="2734" spans="1:12" x14ac:dyDescent="0.2">
      <c r="A2734" s="36">
        <v>46226.166666666701</v>
      </c>
      <c r="B2734">
        <v>6.1509999999999998</v>
      </c>
      <c r="C2734">
        <v>7.4130000000000003</v>
      </c>
      <c r="D2734">
        <v>7.7640000000000002</v>
      </c>
      <c r="E2734">
        <v>7.923</v>
      </c>
      <c r="F2734">
        <v>8.0589999999999993</v>
      </c>
      <c r="G2734">
        <v>9.6</v>
      </c>
      <c r="H2734">
        <v>9.1999999999999993</v>
      </c>
      <c r="I2734" s="37">
        <f t="shared" si="42"/>
        <v>8.0157142857142851</v>
      </c>
      <c r="J2734">
        <v>6.5709999999999997</v>
      </c>
      <c r="K2734">
        <v>6.4820000000000002</v>
      </c>
      <c r="L2734">
        <v>5.7539999999999996</v>
      </c>
    </row>
    <row r="2735" spans="1:12" x14ac:dyDescent="0.2">
      <c r="A2735" s="36">
        <v>46226.180555555598</v>
      </c>
      <c r="B2735">
        <v>6.9020000000000001</v>
      </c>
      <c r="C2735">
        <v>7.9429999999999996</v>
      </c>
      <c r="D2735">
        <v>8.1539999999999999</v>
      </c>
      <c r="E2735">
        <v>7.5510000000000002</v>
      </c>
      <c r="F2735">
        <v>8.4120000000000008</v>
      </c>
      <c r="G2735">
        <v>9.6</v>
      </c>
      <c r="H2735">
        <v>8.5</v>
      </c>
      <c r="I2735" s="37">
        <f t="shared" si="42"/>
        <v>8.1517142857142861</v>
      </c>
      <c r="J2735">
        <v>6.0289999999999999</v>
      </c>
      <c r="K2735">
        <v>6.9169999999999998</v>
      </c>
      <c r="L2735">
        <v>5.8470000000000004</v>
      </c>
    </row>
    <row r="2736" spans="1:12" x14ac:dyDescent="0.2">
      <c r="A2736" s="36">
        <v>46226.194444444503</v>
      </c>
      <c r="B2736">
        <v>5.9249999999999998</v>
      </c>
      <c r="C2736">
        <v>7.2949999999999999</v>
      </c>
      <c r="D2736">
        <v>7.4690000000000003</v>
      </c>
      <c r="E2736">
        <v>7.4260000000000002</v>
      </c>
      <c r="F2736">
        <v>8.032</v>
      </c>
      <c r="G2736">
        <v>9.3000000000000007</v>
      </c>
      <c r="H2736">
        <v>9.1</v>
      </c>
      <c r="I2736" s="37">
        <f t="shared" si="42"/>
        <v>7.7924285714285721</v>
      </c>
      <c r="J2736">
        <v>6.9560000000000004</v>
      </c>
      <c r="K2736">
        <v>6.7450000000000001</v>
      </c>
      <c r="L2736">
        <v>5.4370000000000003</v>
      </c>
    </row>
    <row r="2737" spans="1:12" x14ac:dyDescent="0.2">
      <c r="A2737" s="36">
        <v>46226.201388888898</v>
      </c>
      <c r="B2737">
        <v>6.7569999999999997</v>
      </c>
      <c r="C2737">
        <v>7.2460000000000004</v>
      </c>
      <c r="D2737">
        <v>7.8879999999999999</v>
      </c>
      <c r="E2737">
        <v>7.1710000000000003</v>
      </c>
      <c r="F2737">
        <v>8.0090000000000003</v>
      </c>
      <c r="G2737">
        <v>9.5</v>
      </c>
      <c r="H2737">
        <v>9.1</v>
      </c>
      <c r="I2737" s="37">
        <f t="shared" si="42"/>
        <v>7.9530000000000003</v>
      </c>
      <c r="J2737">
        <v>6.96</v>
      </c>
      <c r="K2737">
        <v>7.2430000000000003</v>
      </c>
      <c r="L2737">
        <v>5.6669999999999998</v>
      </c>
    </row>
    <row r="2738" spans="1:12" x14ac:dyDescent="0.2">
      <c r="A2738" s="36">
        <v>46226.208333333299</v>
      </c>
      <c r="B2738">
        <v>6.9269999999999996</v>
      </c>
      <c r="C2738">
        <v>7.7610000000000001</v>
      </c>
      <c r="D2738">
        <v>7.5739999999999998</v>
      </c>
      <c r="E2738">
        <v>7.899</v>
      </c>
      <c r="F2738">
        <v>8.3620000000000001</v>
      </c>
      <c r="G2738">
        <v>9.3000000000000007</v>
      </c>
      <c r="H2738">
        <v>8.9</v>
      </c>
      <c r="I2738" s="37">
        <f t="shared" si="42"/>
        <v>8.1032857142857146</v>
      </c>
      <c r="J2738">
        <v>6.9450000000000003</v>
      </c>
      <c r="K2738">
        <v>7.0919999999999996</v>
      </c>
      <c r="L2738">
        <v>5.8819999999999997</v>
      </c>
    </row>
    <row r="2739" spans="1:12" x14ac:dyDescent="0.2">
      <c r="A2739" s="36">
        <v>46226.215277777803</v>
      </c>
      <c r="B2739">
        <v>5.8840000000000003</v>
      </c>
      <c r="C2739">
        <v>7.6020000000000003</v>
      </c>
      <c r="D2739">
        <v>8.4489999999999998</v>
      </c>
      <c r="E2739">
        <v>7.944</v>
      </c>
      <c r="F2739">
        <v>8.3759999999999994</v>
      </c>
      <c r="G2739">
        <v>9.1999999999999993</v>
      </c>
      <c r="H2739">
        <v>8.6999999999999993</v>
      </c>
      <c r="I2739" s="37">
        <f t="shared" si="42"/>
        <v>8.0221428571428568</v>
      </c>
      <c r="J2739">
        <v>6.9139999999999997</v>
      </c>
      <c r="K2739">
        <v>7.2869999999999999</v>
      </c>
      <c r="L2739">
        <v>6.4790000000000001</v>
      </c>
    </row>
    <row r="2740" spans="1:12" x14ac:dyDescent="0.2">
      <c r="A2740" s="36">
        <v>46226.222222222197</v>
      </c>
      <c r="B2740">
        <v>6.2480000000000002</v>
      </c>
      <c r="C2740">
        <v>7.6189999999999998</v>
      </c>
      <c r="D2740">
        <v>8.5920000000000005</v>
      </c>
      <c r="E2740">
        <v>8.2910000000000004</v>
      </c>
      <c r="F2740">
        <v>7.7629999999999999</v>
      </c>
      <c r="G2740">
        <v>9.1</v>
      </c>
      <c r="H2740">
        <v>8.3000000000000007</v>
      </c>
      <c r="I2740" s="37">
        <f t="shared" si="42"/>
        <v>7.9875714285714299</v>
      </c>
      <c r="J2740">
        <v>6.9539999999999997</v>
      </c>
      <c r="K2740">
        <v>7.226</v>
      </c>
      <c r="L2740">
        <v>5.6029999999999998</v>
      </c>
    </row>
    <row r="2741" spans="1:12" x14ac:dyDescent="0.2">
      <c r="A2741" s="36">
        <v>46226.229166666701</v>
      </c>
      <c r="B2741">
        <v>5.4939999999999998</v>
      </c>
      <c r="C2741">
        <v>7.3170000000000002</v>
      </c>
      <c r="D2741">
        <v>8.6199999999999992</v>
      </c>
      <c r="E2741">
        <v>8.4879999999999995</v>
      </c>
      <c r="F2741">
        <v>7.165</v>
      </c>
      <c r="G2741">
        <v>8.5</v>
      </c>
      <c r="H2741">
        <v>8.4</v>
      </c>
      <c r="I2741" s="37">
        <f t="shared" si="42"/>
        <v>7.7119999999999989</v>
      </c>
      <c r="J2741">
        <v>5.4539999999999997</v>
      </c>
      <c r="K2741">
        <v>6.3650000000000002</v>
      </c>
      <c r="L2741">
        <v>4.9400000000000004</v>
      </c>
    </row>
    <row r="2742" spans="1:12" x14ac:dyDescent="0.2">
      <c r="A2742" s="36">
        <v>46226.243055555598</v>
      </c>
      <c r="B2742">
        <v>6.8259999999999996</v>
      </c>
      <c r="C2742">
        <v>8.2129999999999992</v>
      </c>
      <c r="D2742">
        <v>7.9980000000000002</v>
      </c>
      <c r="E2742">
        <v>7.8860000000000001</v>
      </c>
      <c r="F2742">
        <v>8.2840000000000007</v>
      </c>
      <c r="G2742">
        <v>8.5</v>
      </c>
      <c r="H2742">
        <v>7.8</v>
      </c>
      <c r="I2742" s="37">
        <f t="shared" si="42"/>
        <v>7.9295714285714283</v>
      </c>
      <c r="J2742">
        <v>5.1210000000000004</v>
      </c>
      <c r="K2742">
        <v>5.9409999999999998</v>
      </c>
      <c r="L2742">
        <v>4.7759999999999998</v>
      </c>
    </row>
    <row r="2743" spans="1:12" x14ac:dyDescent="0.2">
      <c r="A2743" s="36">
        <v>46226.25</v>
      </c>
      <c r="B2743">
        <v>7.2649999999999997</v>
      </c>
      <c r="C2743">
        <v>7.6970000000000001</v>
      </c>
      <c r="D2743">
        <v>8.1069999999999993</v>
      </c>
      <c r="E2743">
        <v>7.5540000000000003</v>
      </c>
      <c r="F2743">
        <v>7.9429999999999996</v>
      </c>
      <c r="G2743">
        <v>8.1999999999999993</v>
      </c>
      <c r="H2743">
        <v>7.3</v>
      </c>
      <c r="I2743" s="37">
        <f t="shared" si="42"/>
        <v>7.7237142857142844</v>
      </c>
      <c r="J2743">
        <v>5.0369999999999999</v>
      </c>
      <c r="K2743">
        <v>5.8520000000000003</v>
      </c>
      <c r="L2743">
        <v>4.9420000000000002</v>
      </c>
    </row>
    <row r="2744" spans="1:12" x14ac:dyDescent="0.2">
      <c r="A2744" s="36">
        <v>46226.256944444503</v>
      </c>
      <c r="B2744">
        <v>5.8250000000000002</v>
      </c>
      <c r="C2744">
        <v>6.4610000000000003</v>
      </c>
      <c r="D2744">
        <v>7.1959999999999997</v>
      </c>
      <c r="E2744">
        <v>6.6020000000000003</v>
      </c>
      <c r="F2744">
        <v>7.0250000000000004</v>
      </c>
      <c r="G2744">
        <v>8.1</v>
      </c>
      <c r="H2744">
        <v>7.5</v>
      </c>
      <c r="I2744" s="37">
        <f t="shared" si="42"/>
        <v>6.9584285714285716</v>
      </c>
      <c r="J2744">
        <v>5.0179999999999998</v>
      </c>
      <c r="K2744">
        <v>5.9130000000000003</v>
      </c>
      <c r="L2744">
        <v>4.7089999999999996</v>
      </c>
    </row>
    <row r="2745" spans="1:12" x14ac:dyDescent="0.2">
      <c r="A2745" s="36">
        <v>46226.270833333299</v>
      </c>
      <c r="B2745">
        <v>4.9379999999999997</v>
      </c>
      <c r="C2745">
        <v>6.1050000000000004</v>
      </c>
      <c r="D2745">
        <v>6.4660000000000002</v>
      </c>
      <c r="E2745">
        <v>6.1459999999999999</v>
      </c>
      <c r="F2745">
        <v>6.851</v>
      </c>
      <c r="G2745">
        <v>7.6</v>
      </c>
      <c r="H2745">
        <v>6.8</v>
      </c>
      <c r="I2745" s="37">
        <f t="shared" si="42"/>
        <v>6.4151428571428566</v>
      </c>
      <c r="J2745">
        <v>5.2729999999999997</v>
      </c>
      <c r="K2745">
        <v>6.22</v>
      </c>
      <c r="L2745">
        <v>4.8410000000000002</v>
      </c>
    </row>
    <row r="2746" spans="1:12" x14ac:dyDescent="0.2">
      <c r="A2746" s="36">
        <v>46226.277777777803</v>
      </c>
      <c r="B2746">
        <v>4.7220000000000004</v>
      </c>
      <c r="C2746">
        <v>6.1760000000000002</v>
      </c>
      <c r="D2746">
        <v>6.16</v>
      </c>
      <c r="E2746">
        <v>5.6779999999999999</v>
      </c>
      <c r="F2746">
        <v>6.6239999999999997</v>
      </c>
      <c r="G2746">
        <v>7.6</v>
      </c>
      <c r="H2746">
        <v>7</v>
      </c>
      <c r="I2746" s="37">
        <f t="shared" si="42"/>
        <v>6.28</v>
      </c>
      <c r="J2746">
        <v>5.1669999999999998</v>
      </c>
      <c r="K2746">
        <v>5.9359999999999999</v>
      </c>
      <c r="L2746">
        <v>5.1280000000000001</v>
      </c>
    </row>
    <row r="2747" spans="1:12" x14ac:dyDescent="0.2">
      <c r="A2747" s="36">
        <v>46226.284722222197</v>
      </c>
      <c r="B2747">
        <v>5.2919999999999998</v>
      </c>
      <c r="C2747">
        <v>6.0609999999999999</v>
      </c>
      <c r="D2747">
        <v>6.335</v>
      </c>
      <c r="E2747">
        <v>6.093</v>
      </c>
      <c r="F2747">
        <v>6.8929999999999998</v>
      </c>
      <c r="G2747">
        <v>7.9</v>
      </c>
      <c r="H2747">
        <v>7.1</v>
      </c>
      <c r="I2747" s="37">
        <f t="shared" si="42"/>
        <v>6.5248571428571429</v>
      </c>
      <c r="J2747">
        <v>4.5339999999999998</v>
      </c>
      <c r="K2747">
        <v>5.9720000000000004</v>
      </c>
      <c r="L2747">
        <v>5.1509999999999998</v>
      </c>
    </row>
    <row r="2748" spans="1:12" x14ac:dyDescent="0.2">
      <c r="A2748" s="36">
        <v>46226.291666666701</v>
      </c>
      <c r="B2748">
        <v>4.9139999999999997</v>
      </c>
      <c r="C2748">
        <v>5.4880000000000004</v>
      </c>
      <c r="D2748">
        <v>5.7859999999999996</v>
      </c>
      <c r="E2748">
        <v>5.7430000000000003</v>
      </c>
      <c r="F2748">
        <v>6.1989999999999998</v>
      </c>
      <c r="G2748">
        <v>8.3000000000000007</v>
      </c>
      <c r="H2748">
        <v>6.9</v>
      </c>
      <c r="I2748" s="37">
        <f t="shared" si="42"/>
        <v>6.19</v>
      </c>
      <c r="J2748">
        <v>5.5750000000000002</v>
      </c>
      <c r="K2748">
        <v>5.649</v>
      </c>
      <c r="L2748">
        <v>4.9409999999999998</v>
      </c>
    </row>
    <row r="2749" spans="1:12" x14ac:dyDescent="0.2">
      <c r="A2749" s="36">
        <v>46226.298611111102</v>
      </c>
      <c r="B2749">
        <v>4.5039999999999996</v>
      </c>
      <c r="C2749">
        <v>6.0359999999999996</v>
      </c>
      <c r="D2749">
        <v>6.2969999999999997</v>
      </c>
      <c r="E2749">
        <v>5.8230000000000004</v>
      </c>
      <c r="F2749">
        <v>6.0629999999999997</v>
      </c>
      <c r="G2749">
        <v>8.4</v>
      </c>
      <c r="H2749">
        <v>6.7</v>
      </c>
      <c r="I2749" s="37">
        <f t="shared" si="42"/>
        <v>6.2604285714285712</v>
      </c>
      <c r="J2749">
        <v>5.6539999999999999</v>
      </c>
      <c r="K2749">
        <v>5.827</v>
      </c>
      <c r="L2749">
        <v>5.266</v>
      </c>
    </row>
    <row r="2750" spans="1:12" x14ac:dyDescent="0.2">
      <c r="A2750" s="36">
        <v>46226.305555555598</v>
      </c>
      <c r="B2750">
        <v>4.556</v>
      </c>
      <c r="C2750">
        <v>4.9690000000000003</v>
      </c>
      <c r="D2750">
        <v>6.3650000000000002</v>
      </c>
      <c r="E2750">
        <v>5.57</v>
      </c>
      <c r="F2750">
        <v>5.9829999999999997</v>
      </c>
      <c r="G2750">
        <v>8</v>
      </c>
      <c r="H2750">
        <v>7.4</v>
      </c>
      <c r="I2750" s="37">
        <f t="shared" si="42"/>
        <v>6.1204285714285707</v>
      </c>
      <c r="J2750">
        <v>5.1159999999999997</v>
      </c>
      <c r="K2750">
        <v>6.016</v>
      </c>
      <c r="L2750">
        <v>5.52</v>
      </c>
    </row>
    <row r="2751" spans="1:12" x14ac:dyDescent="0.2">
      <c r="A2751" s="36">
        <v>46226.3125</v>
      </c>
      <c r="B2751">
        <v>4.3540000000000001</v>
      </c>
      <c r="C2751">
        <v>4.944</v>
      </c>
      <c r="D2751">
        <v>6.359</v>
      </c>
      <c r="E2751">
        <v>5.9660000000000002</v>
      </c>
      <c r="F2751">
        <v>5.7149999999999999</v>
      </c>
      <c r="G2751">
        <v>8</v>
      </c>
      <c r="H2751">
        <v>7.8</v>
      </c>
      <c r="I2751" s="37">
        <f t="shared" si="42"/>
        <v>6.1625714285714279</v>
      </c>
      <c r="J2751">
        <v>5.0490000000000004</v>
      </c>
      <c r="K2751">
        <v>6.1120000000000001</v>
      </c>
      <c r="L2751">
        <v>6.02</v>
      </c>
    </row>
    <row r="2752" spans="1:12" x14ac:dyDescent="0.2">
      <c r="A2752" s="36">
        <v>46226.319444444503</v>
      </c>
      <c r="B2752">
        <v>5.2670000000000003</v>
      </c>
      <c r="C2752">
        <v>5.3380000000000001</v>
      </c>
      <c r="D2752">
        <v>6.4779999999999998</v>
      </c>
      <c r="E2752">
        <v>5.5119999999999996</v>
      </c>
      <c r="F2752">
        <v>5.085</v>
      </c>
      <c r="G2752">
        <v>7.7</v>
      </c>
      <c r="H2752">
        <v>7.1</v>
      </c>
      <c r="I2752" s="37">
        <f t="shared" si="42"/>
        <v>6.0685714285714294</v>
      </c>
      <c r="J2752">
        <v>4.7140000000000004</v>
      </c>
      <c r="K2752">
        <v>6.2629999999999999</v>
      </c>
      <c r="L2752">
        <v>5.843</v>
      </c>
    </row>
    <row r="2753" spans="1:12" x14ac:dyDescent="0.2">
      <c r="A2753" s="36">
        <v>46226.333333333299</v>
      </c>
      <c r="B2753">
        <v>5.8840000000000003</v>
      </c>
      <c r="C2753">
        <v>6.5670000000000002</v>
      </c>
      <c r="D2753">
        <v>6.7640000000000002</v>
      </c>
      <c r="E2753">
        <v>6.9009999999999998</v>
      </c>
      <c r="F2753">
        <v>6.6870000000000003</v>
      </c>
      <c r="G2753">
        <v>6.5</v>
      </c>
      <c r="H2753">
        <v>6.9</v>
      </c>
      <c r="I2753" s="37">
        <f t="shared" si="42"/>
        <v>6.6004285714285711</v>
      </c>
      <c r="J2753">
        <v>4.97</v>
      </c>
      <c r="K2753">
        <v>6.0529999999999999</v>
      </c>
      <c r="L2753">
        <v>5.3170000000000002</v>
      </c>
    </row>
    <row r="2754" spans="1:12" x14ac:dyDescent="0.2">
      <c r="A2754" s="36">
        <v>46226.340277777803</v>
      </c>
      <c r="B2754">
        <v>7.1989999999999998</v>
      </c>
      <c r="C2754">
        <v>5.4850000000000003</v>
      </c>
      <c r="D2754">
        <v>8.4079999999999995</v>
      </c>
      <c r="E2754">
        <v>6.5659999999999998</v>
      </c>
      <c r="F2754">
        <v>6.4690000000000003</v>
      </c>
      <c r="G2754">
        <v>6.9</v>
      </c>
      <c r="H2754">
        <v>7</v>
      </c>
      <c r="I2754" s="37">
        <f t="shared" si="42"/>
        <v>6.8609999999999989</v>
      </c>
      <c r="J2754">
        <v>5.3550000000000004</v>
      </c>
      <c r="K2754">
        <v>5.8159999999999998</v>
      </c>
      <c r="L2754">
        <v>5.12</v>
      </c>
    </row>
    <row r="2755" spans="1:12" x14ac:dyDescent="0.2">
      <c r="A2755" s="36">
        <v>46226.347222222197</v>
      </c>
      <c r="B2755">
        <v>6.6230000000000002</v>
      </c>
      <c r="C2755">
        <v>5.0860000000000003</v>
      </c>
      <c r="D2755">
        <v>8.0419999999999998</v>
      </c>
      <c r="E2755">
        <v>6.7859999999999996</v>
      </c>
      <c r="F2755">
        <v>6.6109999999999998</v>
      </c>
      <c r="G2755">
        <v>7.7</v>
      </c>
      <c r="H2755">
        <v>7.5</v>
      </c>
      <c r="I2755" s="37">
        <f t="shared" si="42"/>
        <v>6.9068571428571426</v>
      </c>
      <c r="J2755">
        <v>5.4180000000000001</v>
      </c>
      <c r="K2755">
        <v>5.516</v>
      </c>
      <c r="L2755">
        <v>5.1749999999999998</v>
      </c>
    </row>
    <row r="2756" spans="1:12" x14ac:dyDescent="0.2">
      <c r="A2756" s="36">
        <v>46226.354166666701</v>
      </c>
      <c r="B2756">
        <v>7.04</v>
      </c>
      <c r="C2756">
        <v>4.7450000000000001</v>
      </c>
      <c r="D2756">
        <v>7.8970000000000002</v>
      </c>
      <c r="E2756">
        <v>5.9560000000000004</v>
      </c>
      <c r="F2756">
        <v>6.0910000000000002</v>
      </c>
      <c r="G2756">
        <v>7.8</v>
      </c>
      <c r="H2756">
        <v>7.7</v>
      </c>
      <c r="I2756" s="37">
        <f t="shared" si="42"/>
        <v>6.7470000000000008</v>
      </c>
      <c r="J2756">
        <v>4.9489999999999998</v>
      </c>
      <c r="K2756">
        <v>5.9329999999999998</v>
      </c>
      <c r="L2756">
        <v>5.6550000000000002</v>
      </c>
    </row>
    <row r="2757" spans="1:12" x14ac:dyDescent="0.2">
      <c r="A2757" s="36">
        <v>46226.361111111102</v>
      </c>
      <c r="B2757">
        <v>6.6180000000000003</v>
      </c>
      <c r="C2757">
        <v>5.726</v>
      </c>
      <c r="D2757">
        <v>7.141</v>
      </c>
      <c r="E2757">
        <v>6.35</v>
      </c>
      <c r="F2757">
        <v>6.08</v>
      </c>
      <c r="G2757">
        <v>7.9</v>
      </c>
      <c r="H2757">
        <v>8.1999999999999993</v>
      </c>
      <c r="I2757" s="37">
        <f t="shared" si="42"/>
        <v>6.859285714285714</v>
      </c>
      <c r="J2757">
        <v>5.3529999999999998</v>
      </c>
      <c r="K2757">
        <v>6.3860000000000001</v>
      </c>
      <c r="L2757">
        <v>5.093</v>
      </c>
    </row>
    <row r="2758" spans="1:12" x14ac:dyDescent="0.2">
      <c r="A2758" s="36">
        <v>46226.368055555598</v>
      </c>
      <c r="B2758">
        <v>6.8860000000000001</v>
      </c>
      <c r="C2758">
        <v>5.84</v>
      </c>
      <c r="D2758">
        <v>7.7969999999999997</v>
      </c>
      <c r="E2758">
        <v>6.867</v>
      </c>
      <c r="F2758">
        <v>5.9580000000000002</v>
      </c>
      <c r="G2758">
        <v>7.8</v>
      </c>
      <c r="H2758">
        <v>7.8</v>
      </c>
      <c r="I2758" s="37">
        <f t="shared" si="42"/>
        <v>6.992571428571428</v>
      </c>
      <c r="J2758">
        <v>5.673</v>
      </c>
      <c r="K2758">
        <v>6.1390000000000002</v>
      </c>
      <c r="L2758">
        <v>4.7759999999999998</v>
      </c>
    </row>
    <row r="2759" spans="1:12" x14ac:dyDescent="0.2">
      <c r="A2759" s="36">
        <v>46226.375</v>
      </c>
      <c r="B2759">
        <v>6.0549999999999997</v>
      </c>
      <c r="C2759">
        <v>5.4429999999999996</v>
      </c>
      <c r="D2759">
        <v>7.3029999999999999</v>
      </c>
      <c r="E2759">
        <v>5.984</v>
      </c>
      <c r="F2759">
        <v>6.1630000000000003</v>
      </c>
      <c r="G2759">
        <v>7.9</v>
      </c>
      <c r="H2759">
        <v>7.7</v>
      </c>
      <c r="I2759" s="37">
        <f t="shared" si="42"/>
        <v>6.6497142857142864</v>
      </c>
      <c r="J2759">
        <v>5.7619999999999996</v>
      </c>
      <c r="K2759">
        <v>5.7969999999999997</v>
      </c>
      <c r="L2759">
        <v>5.5030000000000001</v>
      </c>
    </row>
    <row r="2760" spans="1:12" x14ac:dyDescent="0.2">
      <c r="A2760" s="36">
        <v>46226.381944444503</v>
      </c>
      <c r="B2760">
        <v>5.1379999999999999</v>
      </c>
      <c r="C2760">
        <v>6.09</v>
      </c>
      <c r="D2760">
        <v>6.3959999999999999</v>
      </c>
      <c r="E2760">
        <v>6.4139999999999997</v>
      </c>
      <c r="F2760">
        <v>6.6740000000000004</v>
      </c>
      <c r="G2760">
        <v>7.3</v>
      </c>
      <c r="H2760">
        <v>8.1</v>
      </c>
      <c r="I2760" s="37">
        <f t="shared" ref="I2760:I2823" si="43">AVERAGE(B2760:H2760)</f>
        <v>6.5874285714285703</v>
      </c>
      <c r="J2760">
        <v>6.92</v>
      </c>
      <c r="K2760">
        <v>4.6539999999999999</v>
      </c>
      <c r="L2760">
        <v>5.7240000000000002</v>
      </c>
    </row>
    <row r="2761" spans="1:12" x14ac:dyDescent="0.2">
      <c r="A2761" s="36">
        <v>46226.388888888898</v>
      </c>
      <c r="B2761">
        <v>6.1139999999999999</v>
      </c>
      <c r="C2761">
        <v>5.0759999999999996</v>
      </c>
      <c r="D2761">
        <v>6.835</v>
      </c>
      <c r="E2761">
        <v>6.0279999999999996</v>
      </c>
      <c r="F2761">
        <v>5.5129999999999999</v>
      </c>
      <c r="G2761">
        <v>7.6</v>
      </c>
      <c r="H2761">
        <v>7.9</v>
      </c>
      <c r="I2761" s="37">
        <f t="shared" si="43"/>
        <v>6.4379999999999997</v>
      </c>
      <c r="J2761">
        <v>5.4029999999999996</v>
      </c>
      <c r="K2761">
        <v>6.149</v>
      </c>
      <c r="L2761">
        <v>4.7380000000000004</v>
      </c>
    </row>
    <row r="2762" spans="1:12" x14ac:dyDescent="0.2">
      <c r="A2762" s="36">
        <v>46226.395833333299</v>
      </c>
      <c r="B2762">
        <v>6.032</v>
      </c>
      <c r="C2762">
        <v>5.2110000000000003</v>
      </c>
      <c r="D2762">
        <v>7.149</v>
      </c>
      <c r="E2762">
        <v>5.8860000000000001</v>
      </c>
      <c r="F2762">
        <v>5.7320000000000002</v>
      </c>
      <c r="G2762">
        <v>7.6</v>
      </c>
      <c r="H2762">
        <v>8</v>
      </c>
      <c r="I2762" s="37">
        <f t="shared" si="43"/>
        <v>6.515714285714286</v>
      </c>
      <c r="J2762">
        <v>5.4279999999999999</v>
      </c>
      <c r="K2762">
        <v>6.7720000000000002</v>
      </c>
      <c r="L2762">
        <v>4.923</v>
      </c>
    </row>
    <row r="2763" spans="1:12" x14ac:dyDescent="0.2">
      <c r="A2763" s="36">
        <v>46226.402777777803</v>
      </c>
      <c r="B2763">
        <v>6.016</v>
      </c>
      <c r="C2763">
        <v>6.2110000000000003</v>
      </c>
      <c r="D2763">
        <v>6.0140000000000002</v>
      </c>
      <c r="E2763">
        <v>7.11</v>
      </c>
      <c r="F2763">
        <v>7.3940000000000001</v>
      </c>
      <c r="G2763">
        <v>8.1999999999999993</v>
      </c>
      <c r="H2763">
        <v>7.4</v>
      </c>
      <c r="I2763" s="37">
        <f t="shared" si="43"/>
        <v>6.9064285714285703</v>
      </c>
      <c r="J2763">
        <v>5.2919999999999998</v>
      </c>
      <c r="K2763">
        <v>5.6130000000000004</v>
      </c>
      <c r="L2763">
        <v>5.8849999999999998</v>
      </c>
    </row>
    <row r="2764" spans="1:12" x14ac:dyDescent="0.2">
      <c r="A2764" s="36">
        <v>46226.409722222197</v>
      </c>
      <c r="B2764">
        <v>5.9039999999999999</v>
      </c>
      <c r="C2764">
        <v>6.7460000000000004</v>
      </c>
      <c r="D2764">
        <v>7.0330000000000004</v>
      </c>
      <c r="E2764">
        <v>6.1749999999999998</v>
      </c>
      <c r="F2764">
        <v>6.5119999999999996</v>
      </c>
      <c r="G2764">
        <v>8.1999999999999993</v>
      </c>
      <c r="H2764">
        <v>7.1</v>
      </c>
      <c r="I2764" s="37">
        <f t="shared" si="43"/>
        <v>6.81</v>
      </c>
      <c r="J2764">
        <v>5.8289999999999997</v>
      </c>
      <c r="K2764">
        <v>4.7629999999999999</v>
      </c>
      <c r="L2764">
        <v>6.0060000000000002</v>
      </c>
    </row>
    <row r="2765" spans="1:12" x14ac:dyDescent="0.2">
      <c r="A2765" s="36">
        <v>46226.416666666701</v>
      </c>
      <c r="B2765">
        <v>5.5369999999999999</v>
      </c>
      <c r="C2765">
        <v>6.984</v>
      </c>
      <c r="D2765">
        <v>8.032</v>
      </c>
      <c r="E2765">
        <v>6.9089999999999998</v>
      </c>
      <c r="F2765">
        <v>7.9939999999999998</v>
      </c>
      <c r="G2765">
        <v>8</v>
      </c>
      <c r="H2765">
        <v>7.4</v>
      </c>
      <c r="I2765" s="37">
        <f t="shared" si="43"/>
        <v>7.2651428571428571</v>
      </c>
      <c r="J2765">
        <v>5.37</v>
      </c>
      <c r="K2765">
        <v>4.4009999999999998</v>
      </c>
      <c r="L2765">
        <v>4.6269999999999998</v>
      </c>
    </row>
    <row r="2766" spans="1:12" x14ac:dyDescent="0.2">
      <c r="A2766" s="36">
        <v>46226.423611111102</v>
      </c>
      <c r="B2766">
        <v>5.3609999999999998</v>
      </c>
      <c r="C2766">
        <v>6.5019999999999998</v>
      </c>
      <c r="D2766">
        <v>7.1130000000000004</v>
      </c>
      <c r="E2766">
        <v>6.9020000000000001</v>
      </c>
      <c r="F2766">
        <v>7.63</v>
      </c>
      <c r="G2766">
        <v>7.2</v>
      </c>
      <c r="H2766">
        <v>7.4</v>
      </c>
      <c r="I2766" s="37">
        <f t="shared" si="43"/>
        <v>6.8725714285714288</v>
      </c>
      <c r="J2766">
        <v>4.9660000000000002</v>
      </c>
      <c r="K2766">
        <v>4.907</v>
      </c>
      <c r="L2766">
        <v>4.5819999999999999</v>
      </c>
    </row>
    <row r="2767" spans="1:12" x14ac:dyDescent="0.2">
      <c r="A2767" s="36">
        <v>46226.430555555598</v>
      </c>
      <c r="B2767">
        <v>6.7190000000000003</v>
      </c>
      <c r="C2767">
        <v>5.2249999999999996</v>
      </c>
      <c r="D2767">
        <v>7.9379999999999997</v>
      </c>
      <c r="E2767">
        <v>6.3159999999999998</v>
      </c>
      <c r="F2767">
        <v>6.444</v>
      </c>
      <c r="G2767">
        <v>7.2</v>
      </c>
      <c r="H2767">
        <v>6.9</v>
      </c>
      <c r="I2767" s="37">
        <f t="shared" si="43"/>
        <v>6.677428571428571</v>
      </c>
      <c r="J2767">
        <v>4.3170000000000002</v>
      </c>
      <c r="K2767">
        <v>6.0919999999999996</v>
      </c>
      <c r="L2767">
        <v>4.4420000000000002</v>
      </c>
    </row>
    <row r="2768" spans="1:12" x14ac:dyDescent="0.2">
      <c r="A2768" s="36">
        <v>46226.4375</v>
      </c>
      <c r="B2768">
        <v>5.2350000000000003</v>
      </c>
      <c r="C2768">
        <v>6.2880000000000003</v>
      </c>
      <c r="D2768">
        <v>7.4020000000000001</v>
      </c>
      <c r="E2768">
        <v>5.4969999999999999</v>
      </c>
      <c r="F2768">
        <v>6.1970000000000001</v>
      </c>
      <c r="G2768">
        <v>7.3</v>
      </c>
      <c r="H2768">
        <v>5.8</v>
      </c>
      <c r="I2768" s="37">
        <f t="shared" si="43"/>
        <v>6.2455714285714281</v>
      </c>
      <c r="J2768">
        <v>4.0590000000000002</v>
      </c>
      <c r="K2768">
        <v>5.63</v>
      </c>
      <c r="L2768">
        <v>4.8390000000000004</v>
      </c>
    </row>
    <row r="2769" spans="1:12" x14ac:dyDescent="0.2">
      <c r="A2769" s="36">
        <v>46226.444444444503</v>
      </c>
      <c r="B2769">
        <v>4.7759999999999998</v>
      </c>
      <c r="C2769">
        <v>7.3810000000000002</v>
      </c>
      <c r="D2769">
        <v>5.8360000000000003</v>
      </c>
      <c r="E2769">
        <v>6.2060000000000004</v>
      </c>
      <c r="F2769">
        <v>6.5019999999999998</v>
      </c>
      <c r="G2769">
        <v>6.7</v>
      </c>
      <c r="H2769">
        <v>6.5</v>
      </c>
      <c r="I2769" s="37">
        <f t="shared" si="43"/>
        <v>6.2715714285714288</v>
      </c>
      <c r="J2769">
        <v>4.0190000000000001</v>
      </c>
      <c r="K2769">
        <v>5.1660000000000004</v>
      </c>
      <c r="L2769">
        <v>4.734</v>
      </c>
    </row>
    <row r="2770" spans="1:12" x14ac:dyDescent="0.2">
      <c r="A2770" s="36">
        <v>46226.451388888898</v>
      </c>
      <c r="B2770">
        <v>5.0860000000000003</v>
      </c>
      <c r="C2770">
        <v>6.1559999999999997</v>
      </c>
      <c r="D2770">
        <v>6.2290000000000001</v>
      </c>
      <c r="E2770">
        <v>4.6029999999999998</v>
      </c>
      <c r="F2770">
        <v>5.6280000000000001</v>
      </c>
      <c r="G2770">
        <v>7.1</v>
      </c>
      <c r="H2770">
        <v>6.9</v>
      </c>
      <c r="I2770" s="37">
        <f t="shared" si="43"/>
        <v>5.9574285714285713</v>
      </c>
      <c r="J2770">
        <v>5.5090000000000003</v>
      </c>
      <c r="K2770">
        <v>5.0810000000000004</v>
      </c>
      <c r="L2770">
        <v>5.8250000000000002</v>
      </c>
    </row>
    <row r="2771" spans="1:12" x14ac:dyDescent="0.2">
      <c r="A2771" s="36">
        <v>46226.458333333299</v>
      </c>
      <c r="B2771">
        <v>5.6280000000000001</v>
      </c>
      <c r="C2771">
        <v>7.5780000000000003</v>
      </c>
      <c r="D2771">
        <v>7.68</v>
      </c>
      <c r="E2771">
        <v>6.8440000000000003</v>
      </c>
      <c r="F2771">
        <v>7.069</v>
      </c>
      <c r="G2771">
        <v>7</v>
      </c>
      <c r="H2771">
        <v>6.4</v>
      </c>
      <c r="I2771" s="37">
        <f t="shared" si="43"/>
        <v>6.8855714285714287</v>
      </c>
      <c r="J2771">
        <v>5.7679999999999998</v>
      </c>
      <c r="K2771">
        <v>5.9770000000000003</v>
      </c>
      <c r="L2771">
        <v>5.319</v>
      </c>
    </row>
    <row r="2772" spans="1:12" x14ac:dyDescent="0.2">
      <c r="A2772" s="36">
        <v>46226.465277777803</v>
      </c>
      <c r="B2772">
        <v>6.7590000000000003</v>
      </c>
      <c r="C2772">
        <v>7.625</v>
      </c>
      <c r="D2772">
        <v>8.2720000000000002</v>
      </c>
      <c r="E2772">
        <v>7.9870000000000001</v>
      </c>
      <c r="F2772">
        <v>7.96</v>
      </c>
      <c r="G2772">
        <v>6.5</v>
      </c>
      <c r="H2772">
        <v>6.6</v>
      </c>
      <c r="I2772" s="37">
        <f t="shared" si="43"/>
        <v>7.3861428571428576</v>
      </c>
      <c r="J2772">
        <v>5.3890000000000002</v>
      </c>
      <c r="K2772">
        <v>6.1360000000000001</v>
      </c>
      <c r="L2772">
        <v>5.024</v>
      </c>
    </row>
    <row r="2773" spans="1:12" x14ac:dyDescent="0.2">
      <c r="A2773" s="36">
        <v>46226.472222222197</v>
      </c>
      <c r="B2773">
        <v>6.2190000000000003</v>
      </c>
      <c r="C2773">
        <v>7.1589999999999998</v>
      </c>
      <c r="D2773">
        <v>7.298</v>
      </c>
      <c r="E2773">
        <v>6.62</v>
      </c>
      <c r="F2773">
        <v>6.7089999999999996</v>
      </c>
      <c r="G2773">
        <v>6.3</v>
      </c>
      <c r="H2773">
        <v>6.1</v>
      </c>
      <c r="I2773" s="37">
        <f t="shared" si="43"/>
        <v>6.6292857142857144</v>
      </c>
      <c r="J2773">
        <v>4.4020000000000001</v>
      </c>
      <c r="K2773">
        <v>7.1879999999999997</v>
      </c>
      <c r="L2773">
        <v>5.7060000000000004</v>
      </c>
    </row>
    <row r="2774" spans="1:12" x14ac:dyDescent="0.2">
      <c r="A2774" s="36">
        <v>46226.479166666701</v>
      </c>
      <c r="B2774">
        <v>5.85</v>
      </c>
      <c r="C2774">
        <v>6.2590000000000003</v>
      </c>
      <c r="D2774">
        <v>5.6619999999999999</v>
      </c>
      <c r="E2774">
        <v>6.5350000000000001</v>
      </c>
      <c r="F2774">
        <v>5.2370000000000001</v>
      </c>
      <c r="G2774">
        <v>6.7</v>
      </c>
      <c r="H2774">
        <v>6.5</v>
      </c>
      <c r="I2774" s="37">
        <f t="shared" si="43"/>
        <v>6.1061428571428573</v>
      </c>
      <c r="J2774">
        <v>4.5330000000000004</v>
      </c>
      <c r="K2774">
        <v>6.5090000000000003</v>
      </c>
      <c r="L2774">
        <v>5.7510000000000003</v>
      </c>
    </row>
    <row r="2775" spans="1:12" x14ac:dyDescent="0.2">
      <c r="A2775" s="36">
        <v>46226.486111111102</v>
      </c>
      <c r="B2775">
        <v>6.3049999999999997</v>
      </c>
      <c r="C2775">
        <v>6.4379999999999997</v>
      </c>
      <c r="D2775">
        <v>6.2830000000000004</v>
      </c>
      <c r="E2775">
        <v>6.8970000000000002</v>
      </c>
      <c r="F2775">
        <v>5.7370000000000001</v>
      </c>
      <c r="G2775">
        <v>6.1</v>
      </c>
      <c r="H2775">
        <v>6.3</v>
      </c>
      <c r="I2775" s="37">
        <f t="shared" si="43"/>
        <v>6.2942857142857145</v>
      </c>
      <c r="J2775">
        <v>5.2649999999999997</v>
      </c>
      <c r="K2775">
        <v>6.4480000000000004</v>
      </c>
      <c r="L2775">
        <v>5.0960000000000001</v>
      </c>
    </row>
    <row r="2776" spans="1:12" x14ac:dyDescent="0.2">
      <c r="A2776" s="36">
        <v>46226.493055555598</v>
      </c>
      <c r="B2776">
        <v>6.3369999999999997</v>
      </c>
      <c r="C2776">
        <v>6.7750000000000004</v>
      </c>
      <c r="D2776">
        <v>6.57</v>
      </c>
      <c r="E2776">
        <v>7.2060000000000004</v>
      </c>
      <c r="F2776">
        <v>7.0529999999999999</v>
      </c>
      <c r="G2776">
        <v>6.3</v>
      </c>
      <c r="H2776">
        <v>6</v>
      </c>
      <c r="I2776" s="37">
        <f t="shared" si="43"/>
        <v>6.6058571428571424</v>
      </c>
      <c r="J2776">
        <v>5.4690000000000003</v>
      </c>
      <c r="K2776">
        <v>6.5739999999999998</v>
      </c>
      <c r="L2776">
        <v>5.226</v>
      </c>
    </row>
    <row r="2777" spans="1:12" x14ac:dyDescent="0.2">
      <c r="A2777" s="36">
        <v>46226.506944444503</v>
      </c>
      <c r="B2777">
        <v>6.3419999999999996</v>
      </c>
      <c r="C2777">
        <v>6.8109999999999999</v>
      </c>
      <c r="D2777">
        <v>7.8419999999999996</v>
      </c>
      <c r="E2777">
        <v>5.681</v>
      </c>
      <c r="F2777">
        <v>6.944</v>
      </c>
      <c r="G2777">
        <v>6.7</v>
      </c>
      <c r="H2777">
        <v>6.8</v>
      </c>
      <c r="I2777" s="37">
        <f t="shared" si="43"/>
        <v>6.7314285714285713</v>
      </c>
      <c r="J2777">
        <v>6.84</v>
      </c>
      <c r="K2777">
        <v>7.5490000000000004</v>
      </c>
      <c r="L2777">
        <v>5.6070000000000002</v>
      </c>
    </row>
    <row r="2778" spans="1:12" x14ac:dyDescent="0.2">
      <c r="A2778" s="36">
        <v>46226.513888888898</v>
      </c>
      <c r="B2778">
        <v>6.3609999999999998</v>
      </c>
      <c r="C2778">
        <v>7.508</v>
      </c>
      <c r="D2778">
        <v>6.5149999999999997</v>
      </c>
      <c r="E2778">
        <v>6.17</v>
      </c>
      <c r="F2778">
        <v>6.8680000000000003</v>
      </c>
      <c r="G2778">
        <v>6.8</v>
      </c>
      <c r="H2778">
        <v>6.6</v>
      </c>
      <c r="I2778" s="37">
        <f t="shared" si="43"/>
        <v>6.6888571428571435</v>
      </c>
      <c r="J2778">
        <v>5.4740000000000002</v>
      </c>
      <c r="K2778">
        <v>6.157</v>
      </c>
      <c r="L2778">
        <v>5.3010000000000002</v>
      </c>
    </row>
    <row r="2779" spans="1:12" x14ac:dyDescent="0.2">
      <c r="A2779" s="36">
        <v>46226.520833333299</v>
      </c>
      <c r="B2779">
        <v>6.2560000000000002</v>
      </c>
      <c r="C2779">
        <v>6.3470000000000004</v>
      </c>
      <c r="D2779">
        <v>6.2110000000000003</v>
      </c>
      <c r="E2779">
        <v>6.1159999999999997</v>
      </c>
      <c r="F2779">
        <v>5.8570000000000002</v>
      </c>
      <c r="G2779">
        <v>6</v>
      </c>
      <c r="H2779">
        <v>5.7</v>
      </c>
      <c r="I2779" s="37">
        <f t="shared" si="43"/>
        <v>6.0695714285714288</v>
      </c>
      <c r="J2779">
        <v>5.8789999999999996</v>
      </c>
      <c r="K2779">
        <v>4.8310000000000004</v>
      </c>
      <c r="L2779">
        <v>4.6459999999999999</v>
      </c>
    </row>
    <row r="2780" spans="1:12" x14ac:dyDescent="0.2">
      <c r="A2780" s="36">
        <v>46226.527777777803</v>
      </c>
      <c r="B2780">
        <v>5.8419999999999996</v>
      </c>
      <c r="C2780">
        <v>6.0469999999999997</v>
      </c>
      <c r="D2780">
        <v>6.7759999999999998</v>
      </c>
      <c r="E2780">
        <v>6.3360000000000003</v>
      </c>
      <c r="F2780">
        <v>6.0279999999999996</v>
      </c>
      <c r="G2780">
        <v>6.5</v>
      </c>
      <c r="H2780">
        <v>6</v>
      </c>
      <c r="I2780" s="37">
        <f t="shared" si="43"/>
        <v>6.2184285714285705</v>
      </c>
      <c r="J2780">
        <v>5.4240000000000004</v>
      </c>
      <c r="K2780">
        <v>4.6390000000000002</v>
      </c>
      <c r="L2780">
        <v>5.4219999999999997</v>
      </c>
    </row>
    <row r="2781" spans="1:12" x14ac:dyDescent="0.2">
      <c r="A2781" s="36">
        <v>46226.534722222197</v>
      </c>
      <c r="B2781">
        <v>7.1609999999999996</v>
      </c>
      <c r="C2781">
        <v>7.383</v>
      </c>
      <c r="D2781">
        <v>7.968</v>
      </c>
      <c r="E2781">
        <v>6.4379999999999997</v>
      </c>
      <c r="F2781">
        <v>7.0069999999999997</v>
      </c>
      <c r="G2781">
        <v>6.1</v>
      </c>
      <c r="H2781">
        <v>6.3</v>
      </c>
      <c r="I2781" s="37">
        <f t="shared" si="43"/>
        <v>6.9081428571428569</v>
      </c>
      <c r="J2781">
        <v>4.8</v>
      </c>
      <c r="K2781">
        <v>6.157</v>
      </c>
      <c r="L2781">
        <v>5.0620000000000003</v>
      </c>
    </row>
    <row r="2782" spans="1:12" x14ac:dyDescent="0.2">
      <c r="A2782" s="36">
        <v>46226.541666666701</v>
      </c>
      <c r="B2782">
        <v>6.7389999999999999</v>
      </c>
      <c r="C2782">
        <v>6.7450000000000001</v>
      </c>
      <c r="D2782">
        <v>7.2430000000000003</v>
      </c>
      <c r="E2782">
        <v>8.2850000000000001</v>
      </c>
      <c r="F2782">
        <v>6.8230000000000004</v>
      </c>
      <c r="G2782">
        <v>7</v>
      </c>
      <c r="H2782">
        <v>6.7</v>
      </c>
      <c r="I2782" s="37">
        <f t="shared" si="43"/>
        <v>7.076428571428572</v>
      </c>
      <c r="J2782">
        <v>4.5250000000000004</v>
      </c>
      <c r="K2782">
        <v>5.5670000000000002</v>
      </c>
      <c r="L2782">
        <v>4.931</v>
      </c>
    </row>
    <row r="2783" spans="1:12" x14ac:dyDescent="0.2">
      <c r="A2783" s="36">
        <v>46226.548611111102</v>
      </c>
      <c r="B2783">
        <v>6.6589999999999998</v>
      </c>
      <c r="C2783">
        <v>5.8570000000000002</v>
      </c>
      <c r="D2783">
        <v>7.4539999999999997</v>
      </c>
      <c r="E2783">
        <v>7.9</v>
      </c>
      <c r="F2783">
        <v>7.3209999999999997</v>
      </c>
      <c r="G2783">
        <v>6.1</v>
      </c>
      <c r="H2783">
        <v>5.7</v>
      </c>
      <c r="I2783" s="37">
        <f t="shared" si="43"/>
        <v>6.7130000000000001</v>
      </c>
      <c r="J2783">
        <v>4.9109999999999996</v>
      </c>
      <c r="K2783">
        <v>5.3579999999999997</v>
      </c>
      <c r="L2783">
        <v>4.9480000000000004</v>
      </c>
    </row>
    <row r="2784" spans="1:12" x14ac:dyDescent="0.2">
      <c r="A2784" s="36">
        <v>46226.555555555598</v>
      </c>
      <c r="B2784">
        <v>5.8869999999999996</v>
      </c>
      <c r="C2784">
        <v>6.2480000000000002</v>
      </c>
      <c r="D2784">
        <v>7.4429999999999996</v>
      </c>
      <c r="E2784">
        <v>7.0730000000000004</v>
      </c>
      <c r="F2784">
        <v>6.5449999999999999</v>
      </c>
      <c r="G2784">
        <v>6.1</v>
      </c>
      <c r="H2784">
        <v>6.3</v>
      </c>
      <c r="I2784" s="37">
        <f t="shared" si="43"/>
        <v>6.5137142857142853</v>
      </c>
      <c r="J2784">
        <v>6.5759999999999996</v>
      </c>
      <c r="K2784">
        <v>6.73</v>
      </c>
      <c r="L2784">
        <v>4.97</v>
      </c>
    </row>
    <row r="2785" spans="1:12" x14ac:dyDescent="0.2">
      <c r="A2785" s="36">
        <v>46226.5625</v>
      </c>
      <c r="B2785">
        <v>7.1920000000000002</v>
      </c>
      <c r="C2785">
        <v>8.3219999999999992</v>
      </c>
      <c r="D2785">
        <v>6.6369999999999996</v>
      </c>
      <c r="E2785">
        <v>7.3609999999999998</v>
      </c>
      <c r="F2785">
        <v>5.9349999999999996</v>
      </c>
      <c r="G2785">
        <v>6.1</v>
      </c>
      <c r="H2785">
        <v>6.6</v>
      </c>
      <c r="I2785" s="37">
        <f t="shared" si="43"/>
        <v>6.8781428571428576</v>
      </c>
      <c r="J2785">
        <v>5.4889999999999999</v>
      </c>
      <c r="K2785">
        <v>6.14</v>
      </c>
      <c r="L2785">
        <v>4.5739999999999998</v>
      </c>
    </row>
    <row r="2786" spans="1:12" x14ac:dyDescent="0.2">
      <c r="A2786" s="36">
        <v>46226.569444444503</v>
      </c>
      <c r="B2786">
        <v>7.4980000000000002</v>
      </c>
      <c r="C2786">
        <v>6.6360000000000001</v>
      </c>
      <c r="D2786">
        <v>6.7009999999999996</v>
      </c>
      <c r="E2786">
        <v>8.0030000000000001</v>
      </c>
      <c r="F2786">
        <v>5.84</v>
      </c>
      <c r="G2786">
        <v>5.9</v>
      </c>
      <c r="H2786">
        <v>6.1</v>
      </c>
      <c r="I2786" s="37">
        <f t="shared" si="43"/>
        <v>6.6682857142857141</v>
      </c>
      <c r="J2786">
        <v>5.6520000000000001</v>
      </c>
      <c r="K2786">
        <v>5.375</v>
      </c>
      <c r="L2786">
        <v>4.6109999999999998</v>
      </c>
    </row>
    <row r="2787" spans="1:12" x14ac:dyDescent="0.2">
      <c r="A2787" s="36">
        <v>46226.576388888898</v>
      </c>
      <c r="B2787">
        <v>7.4630000000000001</v>
      </c>
      <c r="C2787">
        <v>6.9260000000000002</v>
      </c>
      <c r="D2787">
        <v>7.05</v>
      </c>
      <c r="E2787">
        <v>7.4530000000000003</v>
      </c>
      <c r="F2787">
        <v>6.5540000000000003</v>
      </c>
      <c r="G2787">
        <v>6.3</v>
      </c>
      <c r="H2787">
        <v>6.4</v>
      </c>
      <c r="I2787" s="37">
        <f t="shared" si="43"/>
        <v>6.8779999999999992</v>
      </c>
      <c r="J2787">
        <v>5.4610000000000003</v>
      </c>
      <c r="K2787">
        <v>6.1719999999999997</v>
      </c>
      <c r="L2787">
        <v>4.9290000000000003</v>
      </c>
    </row>
    <row r="2788" spans="1:12" x14ac:dyDescent="0.2">
      <c r="A2788" s="36">
        <v>46226.583333333299</v>
      </c>
      <c r="B2788">
        <v>5.3479999999999999</v>
      </c>
      <c r="C2788">
        <v>5.84</v>
      </c>
      <c r="D2788">
        <v>6.6589999999999998</v>
      </c>
      <c r="E2788">
        <v>4.9870000000000001</v>
      </c>
      <c r="F2788">
        <v>6.7679999999999998</v>
      </c>
      <c r="G2788">
        <v>6.4</v>
      </c>
      <c r="H2788">
        <v>6.4</v>
      </c>
      <c r="I2788" s="37">
        <f t="shared" si="43"/>
        <v>6.0574285714285709</v>
      </c>
      <c r="J2788">
        <v>6.3330000000000002</v>
      </c>
      <c r="K2788">
        <v>7.3719999999999999</v>
      </c>
      <c r="L2788">
        <v>5.5750000000000002</v>
      </c>
    </row>
    <row r="2789" spans="1:12" x14ac:dyDescent="0.2">
      <c r="A2789" s="36">
        <v>46226.590277777803</v>
      </c>
      <c r="B2789">
        <v>6.7850000000000001</v>
      </c>
      <c r="C2789">
        <v>7.0010000000000003</v>
      </c>
      <c r="D2789">
        <v>8.3629999999999995</v>
      </c>
      <c r="E2789">
        <v>6.3949999999999996</v>
      </c>
      <c r="F2789">
        <v>7.1360000000000001</v>
      </c>
      <c r="G2789">
        <v>6.5</v>
      </c>
      <c r="H2789">
        <v>6.3</v>
      </c>
      <c r="I2789" s="37">
        <f t="shared" si="43"/>
        <v>6.9257142857142853</v>
      </c>
      <c r="J2789">
        <v>6.3970000000000002</v>
      </c>
      <c r="K2789">
        <v>7.8010000000000002</v>
      </c>
      <c r="L2789">
        <v>5.0410000000000004</v>
      </c>
    </row>
    <row r="2790" spans="1:12" x14ac:dyDescent="0.2">
      <c r="A2790" s="36">
        <v>46226.597222222197</v>
      </c>
      <c r="B2790">
        <v>5.88</v>
      </c>
      <c r="C2790">
        <v>6.2949999999999999</v>
      </c>
      <c r="D2790">
        <v>6.9219999999999997</v>
      </c>
      <c r="E2790">
        <v>6.367</v>
      </c>
      <c r="F2790">
        <v>5.45</v>
      </c>
      <c r="G2790">
        <v>7.6</v>
      </c>
      <c r="H2790">
        <v>7.4</v>
      </c>
      <c r="I2790" s="37">
        <f t="shared" si="43"/>
        <v>6.5591428571428576</v>
      </c>
      <c r="J2790">
        <v>6.06</v>
      </c>
      <c r="K2790">
        <v>7.2389999999999999</v>
      </c>
      <c r="L2790">
        <v>4.9589999999999996</v>
      </c>
    </row>
    <row r="2791" spans="1:12" x14ac:dyDescent="0.2">
      <c r="A2791" s="36">
        <v>46226.604166666701</v>
      </c>
      <c r="B2791">
        <v>5.8390000000000004</v>
      </c>
      <c r="C2791">
        <v>6.601</v>
      </c>
      <c r="D2791">
        <v>7.9320000000000004</v>
      </c>
      <c r="E2791">
        <v>7.3769999999999998</v>
      </c>
      <c r="F2791">
        <v>7.0880000000000001</v>
      </c>
      <c r="G2791">
        <v>7.3</v>
      </c>
      <c r="H2791">
        <v>6.7</v>
      </c>
      <c r="I2791" s="37">
        <f t="shared" si="43"/>
        <v>6.9767142857142854</v>
      </c>
      <c r="J2791">
        <v>4.8970000000000002</v>
      </c>
      <c r="K2791">
        <v>6.4969999999999999</v>
      </c>
      <c r="L2791">
        <v>4.38</v>
      </c>
    </row>
    <row r="2792" spans="1:12" x14ac:dyDescent="0.2">
      <c r="A2792" s="36">
        <v>46226.611111111102</v>
      </c>
      <c r="B2792">
        <v>6.1829999999999998</v>
      </c>
      <c r="C2792">
        <v>6.9779999999999998</v>
      </c>
      <c r="D2792">
        <v>7.6340000000000003</v>
      </c>
      <c r="E2792">
        <v>6.8129999999999997</v>
      </c>
      <c r="F2792">
        <v>7.782</v>
      </c>
      <c r="G2792">
        <v>7.1</v>
      </c>
      <c r="H2792">
        <v>7</v>
      </c>
      <c r="I2792" s="37">
        <f t="shared" si="43"/>
        <v>7.07</v>
      </c>
      <c r="J2792">
        <v>5.2859999999999996</v>
      </c>
      <c r="K2792">
        <v>6.492</v>
      </c>
      <c r="L2792">
        <v>6.4829999999999997</v>
      </c>
    </row>
    <row r="2793" spans="1:12" x14ac:dyDescent="0.2">
      <c r="A2793" s="36">
        <v>46226.618055555598</v>
      </c>
      <c r="B2793">
        <v>5.8159999999999998</v>
      </c>
      <c r="C2793">
        <v>6.758</v>
      </c>
      <c r="D2793">
        <v>8.3239999999999998</v>
      </c>
      <c r="E2793">
        <v>6.2409999999999997</v>
      </c>
      <c r="F2793">
        <v>7.4550000000000001</v>
      </c>
      <c r="G2793">
        <v>6</v>
      </c>
      <c r="H2793">
        <v>6.2</v>
      </c>
      <c r="I2793" s="37">
        <f t="shared" si="43"/>
        <v>6.6848571428571431</v>
      </c>
      <c r="J2793">
        <v>5.4109999999999996</v>
      </c>
      <c r="K2793">
        <v>6.7910000000000004</v>
      </c>
      <c r="L2793">
        <v>5.484</v>
      </c>
    </row>
    <row r="2794" spans="1:12" x14ac:dyDescent="0.2">
      <c r="A2794" s="36">
        <v>46226.625</v>
      </c>
      <c r="B2794">
        <v>5.8150000000000004</v>
      </c>
      <c r="C2794">
        <v>6.5419999999999998</v>
      </c>
      <c r="D2794">
        <v>8.2850000000000001</v>
      </c>
      <c r="E2794">
        <v>7.3019999999999996</v>
      </c>
      <c r="F2794">
        <v>7.5659999999999998</v>
      </c>
      <c r="G2794">
        <v>8.5</v>
      </c>
      <c r="H2794">
        <v>8.1999999999999993</v>
      </c>
      <c r="I2794" s="37">
        <f t="shared" si="43"/>
        <v>7.4585714285714273</v>
      </c>
      <c r="J2794">
        <v>7.2850000000000001</v>
      </c>
      <c r="K2794">
        <v>7.33</v>
      </c>
      <c r="L2794">
        <v>5.407</v>
      </c>
    </row>
    <row r="2795" spans="1:12" x14ac:dyDescent="0.2">
      <c r="A2795" s="36">
        <v>46226.631944444503</v>
      </c>
      <c r="B2795">
        <v>5.8129999999999997</v>
      </c>
      <c r="C2795">
        <v>7.2229999999999999</v>
      </c>
      <c r="D2795">
        <v>8.2040000000000006</v>
      </c>
      <c r="E2795">
        <v>6.6</v>
      </c>
      <c r="F2795">
        <v>7.0469999999999997</v>
      </c>
      <c r="G2795">
        <v>7.2</v>
      </c>
      <c r="H2795">
        <v>6.8</v>
      </c>
      <c r="I2795" s="37">
        <f t="shared" si="43"/>
        <v>6.9838571428571425</v>
      </c>
      <c r="J2795">
        <v>5.0949999999999998</v>
      </c>
      <c r="K2795">
        <v>5.6550000000000002</v>
      </c>
      <c r="L2795">
        <v>6.8890000000000002</v>
      </c>
    </row>
    <row r="2796" spans="1:12" x14ac:dyDescent="0.2">
      <c r="A2796" s="36">
        <v>46226.638888888898</v>
      </c>
      <c r="B2796">
        <v>7.2809999999999997</v>
      </c>
      <c r="C2796">
        <v>8.3940000000000001</v>
      </c>
      <c r="D2796">
        <v>9.0619999999999994</v>
      </c>
      <c r="E2796">
        <v>9.4789999999999992</v>
      </c>
      <c r="F2796">
        <v>7.5469999999999997</v>
      </c>
      <c r="G2796">
        <v>7.2</v>
      </c>
      <c r="H2796">
        <v>6.7</v>
      </c>
      <c r="I2796" s="37">
        <f t="shared" si="43"/>
        <v>7.9518571428571434</v>
      </c>
      <c r="J2796">
        <v>6.0490000000000004</v>
      </c>
      <c r="K2796">
        <v>6.8689999999999998</v>
      </c>
      <c r="L2796">
        <v>6.4669999999999996</v>
      </c>
    </row>
    <row r="2797" spans="1:12" x14ac:dyDescent="0.2">
      <c r="A2797" s="36">
        <v>46226.652777777803</v>
      </c>
      <c r="B2797">
        <v>5.774</v>
      </c>
      <c r="C2797">
        <v>6.75</v>
      </c>
      <c r="D2797">
        <v>7.9039999999999999</v>
      </c>
      <c r="E2797">
        <v>7.194</v>
      </c>
      <c r="F2797">
        <v>7.6079999999999997</v>
      </c>
      <c r="G2797">
        <v>6.9</v>
      </c>
      <c r="H2797">
        <v>6.2</v>
      </c>
      <c r="I2797" s="37">
        <f t="shared" si="43"/>
        <v>6.9042857142857139</v>
      </c>
      <c r="J2797">
        <v>6.2359999999999998</v>
      </c>
      <c r="K2797">
        <v>6.1349999999999998</v>
      </c>
      <c r="L2797">
        <v>5.5709999999999997</v>
      </c>
    </row>
    <row r="2798" spans="1:12" x14ac:dyDescent="0.2">
      <c r="A2798" s="36">
        <v>46226.659722222197</v>
      </c>
      <c r="B2798">
        <v>7.1109999999999998</v>
      </c>
      <c r="C2798">
        <v>7.5670000000000002</v>
      </c>
      <c r="D2798">
        <v>8.8789999999999996</v>
      </c>
      <c r="E2798">
        <v>7.7670000000000003</v>
      </c>
      <c r="F2798">
        <v>7.4189999999999996</v>
      </c>
      <c r="G2798">
        <v>7.9</v>
      </c>
      <c r="H2798">
        <v>7.1</v>
      </c>
      <c r="I2798" s="37">
        <f t="shared" si="43"/>
        <v>7.6775714285714285</v>
      </c>
      <c r="J2798">
        <v>6.1609999999999996</v>
      </c>
      <c r="K2798">
        <v>6.806</v>
      </c>
      <c r="L2798">
        <v>5.7949999999999999</v>
      </c>
    </row>
    <row r="2799" spans="1:12" x14ac:dyDescent="0.2">
      <c r="A2799" s="36">
        <v>46226.666666666701</v>
      </c>
      <c r="B2799">
        <v>6.7919999999999998</v>
      </c>
      <c r="C2799">
        <v>6.665</v>
      </c>
      <c r="D2799">
        <v>9.2189999999999994</v>
      </c>
      <c r="E2799">
        <v>7.8120000000000003</v>
      </c>
      <c r="F2799">
        <v>7.266</v>
      </c>
      <c r="G2799">
        <v>7</v>
      </c>
      <c r="H2799">
        <v>6.7</v>
      </c>
      <c r="I2799" s="37">
        <f t="shared" si="43"/>
        <v>7.3505714285714294</v>
      </c>
      <c r="J2799">
        <v>5.2140000000000004</v>
      </c>
      <c r="K2799">
        <v>7.1210000000000004</v>
      </c>
      <c r="L2799">
        <v>6.99</v>
      </c>
    </row>
    <row r="2800" spans="1:12" x14ac:dyDescent="0.2">
      <c r="A2800" s="36">
        <v>46226.673611111102</v>
      </c>
      <c r="B2800">
        <v>6.6790000000000003</v>
      </c>
      <c r="C2800">
        <v>6.343</v>
      </c>
      <c r="D2800">
        <v>8.7629999999999999</v>
      </c>
      <c r="E2800">
        <v>7.4710000000000001</v>
      </c>
      <c r="F2800">
        <v>6.8410000000000002</v>
      </c>
      <c r="G2800">
        <v>6.7</v>
      </c>
      <c r="H2800">
        <v>6.2</v>
      </c>
      <c r="I2800" s="37">
        <f t="shared" si="43"/>
        <v>6.9995714285714294</v>
      </c>
      <c r="J2800">
        <v>6.367</v>
      </c>
      <c r="K2800">
        <v>5.9020000000000001</v>
      </c>
      <c r="L2800">
        <v>6.3380000000000001</v>
      </c>
    </row>
    <row r="2801" spans="1:12" x14ac:dyDescent="0.2">
      <c r="A2801" s="36">
        <v>46226.680555555598</v>
      </c>
      <c r="B2801">
        <v>6.7359999999999998</v>
      </c>
      <c r="C2801">
        <v>7.2009999999999996</v>
      </c>
      <c r="D2801">
        <v>8.1609999999999996</v>
      </c>
      <c r="E2801">
        <v>7.5010000000000003</v>
      </c>
      <c r="F2801">
        <v>6.8129999999999997</v>
      </c>
      <c r="G2801">
        <v>8.1</v>
      </c>
      <c r="H2801">
        <v>7.1</v>
      </c>
      <c r="I2801" s="37">
        <f t="shared" si="43"/>
        <v>7.3731428571428577</v>
      </c>
      <c r="J2801">
        <v>6.8849999999999998</v>
      </c>
      <c r="K2801">
        <v>6.3209999999999997</v>
      </c>
      <c r="L2801">
        <v>5.335</v>
      </c>
    </row>
    <row r="2802" spans="1:12" x14ac:dyDescent="0.2">
      <c r="A2802" s="36">
        <v>46226.6875</v>
      </c>
      <c r="B2802">
        <v>7.0389999999999997</v>
      </c>
      <c r="C2802">
        <v>5.8520000000000003</v>
      </c>
      <c r="D2802">
        <v>6.9210000000000003</v>
      </c>
      <c r="E2802">
        <v>6.4279999999999999</v>
      </c>
      <c r="F2802">
        <v>5.5259999999999998</v>
      </c>
      <c r="G2802">
        <v>6.8</v>
      </c>
      <c r="H2802">
        <v>6.2</v>
      </c>
      <c r="I2802" s="37">
        <f t="shared" si="43"/>
        <v>6.3951428571428579</v>
      </c>
      <c r="J2802">
        <v>6.9779999999999998</v>
      </c>
      <c r="K2802">
        <v>6.6790000000000003</v>
      </c>
      <c r="L2802">
        <v>5.9429999999999996</v>
      </c>
    </row>
    <row r="2803" spans="1:12" x14ac:dyDescent="0.2">
      <c r="A2803" s="36">
        <v>46226.694444444503</v>
      </c>
      <c r="B2803">
        <v>6.7430000000000003</v>
      </c>
      <c r="C2803">
        <v>6.1349999999999998</v>
      </c>
      <c r="D2803">
        <v>8.0749999999999993</v>
      </c>
      <c r="E2803">
        <v>7.2679999999999998</v>
      </c>
      <c r="F2803">
        <v>6.1680000000000001</v>
      </c>
      <c r="G2803">
        <v>7.1</v>
      </c>
      <c r="H2803">
        <v>6.6</v>
      </c>
      <c r="I2803" s="37">
        <f t="shared" si="43"/>
        <v>6.8698571428571436</v>
      </c>
      <c r="J2803">
        <v>7.3609999999999998</v>
      </c>
      <c r="K2803">
        <v>7.5140000000000002</v>
      </c>
      <c r="L2803">
        <v>5.9569999999999999</v>
      </c>
    </row>
    <row r="2804" spans="1:12" x14ac:dyDescent="0.2">
      <c r="A2804" s="36">
        <v>46226.701388888898</v>
      </c>
      <c r="B2804">
        <v>5.4219999999999997</v>
      </c>
      <c r="C2804">
        <v>6.0110000000000001</v>
      </c>
      <c r="D2804">
        <v>7.8239999999999998</v>
      </c>
      <c r="E2804">
        <v>6.1159999999999997</v>
      </c>
      <c r="F2804">
        <v>6.3259999999999996</v>
      </c>
      <c r="G2804">
        <v>6.9</v>
      </c>
      <c r="H2804">
        <v>6.9</v>
      </c>
      <c r="I2804" s="37">
        <f t="shared" si="43"/>
        <v>6.4998571428571426</v>
      </c>
      <c r="J2804">
        <v>5.6970000000000001</v>
      </c>
      <c r="K2804">
        <v>5.4850000000000003</v>
      </c>
      <c r="L2804">
        <v>6.4489999999999998</v>
      </c>
    </row>
    <row r="2805" spans="1:12" x14ac:dyDescent="0.2">
      <c r="A2805" s="36">
        <v>46226.708333333299</v>
      </c>
      <c r="B2805">
        <v>4.891</v>
      </c>
      <c r="C2805">
        <v>5.9660000000000002</v>
      </c>
      <c r="D2805">
        <v>6.8280000000000003</v>
      </c>
      <c r="E2805">
        <v>5.5419999999999998</v>
      </c>
      <c r="F2805">
        <v>6.4189999999999996</v>
      </c>
      <c r="G2805">
        <v>6.3</v>
      </c>
      <c r="H2805">
        <v>6.4</v>
      </c>
      <c r="I2805" s="37">
        <f t="shared" si="43"/>
        <v>6.0494285714285709</v>
      </c>
      <c r="J2805">
        <v>6.093</v>
      </c>
      <c r="K2805">
        <v>5.3570000000000002</v>
      </c>
      <c r="L2805">
        <v>5.9939999999999998</v>
      </c>
    </row>
    <row r="2806" spans="1:12" x14ac:dyDescent="0.2">
      <c r="A2806" s="36">
        <v>46226.715277777803</v>
      </c>
      <c r="B2806">
        <v>5.4640000000000004</v>
      </c>
      <c r="C2806">
        <v>5.7089999999999996</v>
      </c>
      <c r="D2806">
        <v>6.0679999999999996</v>
      </c>
      <c r="E2806">
        <v>5.9050000000000002</v>
      </c>
      <c r="F2806">
        <v>6.1920000000000002</v>
      </c>
      <c r="G2806">
        <v>6.4</v>
      </c>
      <c r="H2806">
        <v>5.8</v>
      </c>
      <c r="I2806" s="37">
        <f t="shared" si="43"/>
        <v>5.9339999999999993</v>
      </c>
      <c r="J2806">
        <v>6.1849999999999996</v>
      </c>
      <c r="K2806">
        <v>6.0869999999999997</v>
      </c>
      <c r="L2806">
        <v>4.6619999999999999</v>
      </c>
    </row>
    <row r="2807" spans="1:12" x14ac:dyDescent="0.2">
      <c r="A2807" s="36">
        <v>46226.722222222197</v>
      </c>
      <c r="B2807">
        <v>5.407</v>
      </c>
      <c r="C2807">
        <v>4.8890000000000002</v>
      </c>
      <c r="D2807">
        <v>7.4119999999999999</v>
      </c>
      <c r="E2807">
        <v>6.0679999999999996</v>
      </c>
      <c r="F2807">
        <v>4.6959999999999997</v>
      </c>
      <c r="G2807">
        <v>6.3</v>
      </c>
      <c r="H2807">
        <v>5.9</v>
      </c>
      <c r="I2807" s="37">
        <f t="shared" si="43"/>
        <v>5.8102857142857127</v>
      </c>
      <c r="J2807">
        <v>6.625</v>
      </c>
      <c r="K2807">
        <v>5.8369999999999997</v>
      </c>
      <c r="L2807">
        <v>6.0890000000000004</v>
      </c>
    </row>
    <row r="2808" spans="1:12" x14ac:dyDescent="0.2">
      <c r="A2808" s="36">
        <v>46226.729166666701</v>
      </c>
      <c r="B2808">
        <v>4.6589999999999998</v>
      </c>
      <c r="C2808">
        <v>6.2</v>
      </c>
      <c r="D2808">
        <v>7.2649999999999997</v>
      </c>
      <c r="E2808">
        <v>6.907</v>
      </c>
      <c r="F2808">
        <v>6.2380000000000004</v>
      </c>
      <c r="G2808">
        <v>6.3</v>
      </c>
      <c r="H2808">
        <v>5.9</v>
      </c>
      <c r="I2808" s="37">
        <f t="shared" si="43"/>
        <v>6.2098571428571416</v>
      </c>
      <c r="J2808">
        <v>5.4569999999999999</v>
      </c>
      <c r="K2808">
        <v>5.5250000000000004</v>
      </c>
      <c r="L2808">
        <v>5.89</v>
      </c>
    </row>
    <row r="2809" spans="1:12" x14ac:dyDescent="0.2">
      <c r="A2809" s="36">
        <v>46226.736111111102</v>
      </c>
      <c r="B2809">
        <v>4.7560000000000002</v>
      </c>
      <c r="C2809">
        <v>6.05</v>
      </c>
      <c r="D2809">
        <v>6.6870000000000003</v>
      </c>
      <c r="E2809">
        <v>6.6870000000000003</v>
      </c>
      <c r="F2809">
        <v>6.2830000000000004</v>
      </c>
      <c r="G2809">
        <v>6.3</v>
      </c>
      <c r="H2809">
        <v>4.4000000000000004</v>
      </c>
      <c r="I2809" s="37">
        <f t="shared" si="43"/>
        <v>5.8804285714285722</v>
      </c>
      <c r="J2809">
        <v>6.2060000000000004</v>
      </c>
      <c r="K2809">
        <v>5.9249999999999998</v>
      </c>
      <c r="L2809">
        <v>5.3120000000000003</v>
      </c>
    </row>
    <row r="2810" spans="1:12" x14ac:dyDescent="0.2">
      <c r="A2810" s="36">
        <v>46226.743055555598</v>
      </c>
      <c r="B2810">
        <v>5.0839999999999996</v>
      </c>
      <c r="C2810">
        <v>5.9169999999999998</v>
      </c>
      <c r="D2810">
        <v>6.5350000000000001</v>
      </c>
      <c r="E2810">
        <v>5.8810000000000002</v>
      </c>
      <c r="F2810">
        <v>6.0620000000000003</v>
      </c>
      <c r="G2810">
        <v>6.2</v>
      </c>
      <c r="H2810">
        <v>5.3</v>
      </c>
      <c r="I2810" s="37">
        <f t="shared" si="43"/>
        <v>5.8541428571428566</v>
      </c>
      <c r="J2810">
        <v>4.8040000000000003</v>
      </c>
      <c r="K2810">
        <v>6.1420000000000003</v>
      </c>
      <c r="L2810">
        <v>4.4989999999999997</v>
      </c>
    </row>
    <row r="2811" spans="1:12" x14ac:dyDescent="0.2">
      <c r="A2811" s="36">
        <v>46226.75</v>
      </c>
      <c r="B2811">
        <v>5.8419999999999996</v>
      </c>
      <c r="C2811">
        <v>5.4880000000000004</v>
      </c>
      <c r="D2811">
        <v>6.57</v>
      </c>
      <c r="E2811">
        <v>6.4210000000000003</v>
      </c>
      <c r="F2811">
        <v>5.4740000000000002</v>
      </c>
      <c r="G2811">
        <v>6</v>
      </c>
      <c r="H2811">
        <v>5.4</v>
      </c>
      <c r="I2811" s="37">
        <f t="shared" si="43"/>
        <v>5.8849999999999998</v>
      </c>
      <c r="J2811">
        <v>4.4610000000000003</v>
      </c>
      <c r="K2811">
        <v>4.9930000000000003</v>
      </c>
      <c r="L2811">
        <v>6.1109999999999998</v>
      </c>
    </row>
    <row r="2812" spans="1:12" x14ac:dyDescent="0.2">
      <c r="A2812" s="36">
        <v>46226.756944444503</v>
      </c>
      <c r="B2812">
        <v>6.3579999999999997</v>
      </c>
      <c r="C2812">
        <v>4.1219999999999999</v>
      </c>
      <c r="D2812">
        <v>7.798</v>
      </c>
      <c r="E2812">
        <v>6.8479999999999999</v>
      </c>
      <c r="F2812">
        <v>5.3890000000000002</v>
      </c>
      <c r="G2812">
        <v>5.6</v>
      </c>
      <c r="H2812">
        <v>5.9</v>
      </c>
      <c r="I2812" s="37">
        <f t="shared" si="43"/>
        <v>6.0021428571428563</v>
      </c>
      <c r="J2812">
        <v>5.4509999999999996</v>
      </c>
      <c r="K2812">
        <v>5.2880000000000003</v>
      </c>
      <c r="L2812">
        <v>5.2210000000000001</v>
      </c>
    </row>
    <row r="2813" spans="1:12" x14ac:dyDescent="0.2">
      <c r="A2813" s="36">
        <v>46226.763888888898</v>
      </c>
      <c r="B2813">
        <v>6.2370000000000001</v>
      </c>
      <c r="C2813">
        <v>4.1239999999999997</v>
      </c>
      <c r="D2813">
        <v>6.4779999999999998</v>
      </c>
      <c r="E2813">
        <v>5.9569999999999999</v>
      </c>
      <c r="F2813">
        <v>4.5129999999999999</v>
      </c>
      <c r="G2813">
        <v>6.4</v>
      </c>
      <c r="H2813">
        <v>5.7</v>
      </c>
      <c r="I2813" s="37">
        <f t="shared" si="43"/>
        <v>5.6298571428571424</v>
      </c>
      <c r="J2813">
        <v>5.2130000000000001</v>
      </c>
      <c r="K2813">
        <v>4.8339999999999996</v>
      </c>
      <c r="L2813">
        <v>4.8010000000000002</v>
      </c>
    </row>
    <row r="2814" spans="1:12" x14ac:dyDescent="0.2">
      <c r="A2814" s="36">
        <v>46226.770833333299</v>
      </c>
      <c r="B2814">
        <v>5.327</v>
      </c>
      <c r="C2814">
        <v>5.8630000000000004</v>
      </c>
      <c r="D2814">
        <v>7.1609999999999996</v>
      </c>
      <c r="E2814">
        <v>6.8920000000000003</v>
      </c>
      <c r="F2814">
        <v>6.0720000000000001</v>
      </c>
      <c r="G2814">
        <v>6.3</v>
      </c>
      <c r="H2814">
        <v>6.3</v>
      </c>
      <c r="I2814" s="37">
        <f t="shared" si="43"/>
        <v>6.2735714285714277</v>
      </c>
      <c r="J2814">
        <v>5.1020000000000003</v>
      </c>
      <c r="K2814">
        <v>5.0460000000000003</v>
      </c>
      <c r="L2814">
        <v>4.8109999999999999</v>
      </c>
    </row>
    <row r="2815" spans="1:12" x14ac:dyDescent="0.2">
      <c r="A2815" s="36">
        <v>46226.777777777803</v>
      </c>
      <c r="B2815">
        <v>4.2750000000000004</v>
      </c>
      <c r="C2815">
        <v>6.5940000000000003</v>
      </c>
      <c r="D2815">
        <v>7.7560000000000002</v>
      </c>
      <c r="E2815">
        <v>5.87</v>
      </c>
      <c r="F2815">
        <v>7.4870000000000001</v>
      </c>
      <c r="G2815">
        <v>6.5</v>
      </c>
      <c r="H2815">
        <v>5.9</v>
      </c>
      <c r="I2815" s="37">
        <f t="shared" si="43"/>
        <v>6.3402857142857139</v>
      </c>
      <c r="J2815">
        <v>6.3230000000000004</v>
      </c>
      <c r="K2815">
        <v>6.0670000000000002</v>
      </c>
      <c r="L2815">
        <v>6.0659999999999998</v>
      </c>
    </row>
    <row r="2816" spans="1:12" x14ac:dyDescent="0.2">
      <c r="A2816" s="36">
        <v>46226.784722222197</v>
      </c>
      <c r="B2816">
        <v>4.468</v>
      </c>
      <c r="C2816">
        <v>5.6660000000000004</v>
      </c>
      <c r="D2816">
        <v>6.9610000000000003</v>
      </c>
      <c r="E2816">
        <v>5.83</v>
      </c>
      <c r="F2816">
        <v>6.3810000000000002</v>
      </c>
      <c r="G2816">
        <v>6.2</v>
      </c>
      <c r="H2816">
        <v>5.8</v>
      </c>
      <c r="I2816" s="37">
        <f t="shared" si="43"/>
        <v>5.9008571428571424</v>
      </c>
      <c r="J2816">
        <v>5.9109999999999996</v>
      </c>
      <c r="K2816">
        <v>6.2359999999999998</v>
      </c>
      <c r="L2816">
        <v>5.45</v>
      </c>
    </row>
    <row r="2817" spans="1:12" x14ac:dyDescent="0.2">
      <c r="A2817" s="36">
        <v>46226.791666666701</v>
      </c>
      <c r="B2817">
        <v>5.2240000000000002</v>
      </c>
      <c r="C2817">
        <v>5.9450000000000003</v>
      </c>
      <c r="D2817">
        <v>7.41</v>
      </c>
      <c r="E2817">
        <v>6.8449999999999998</v>
      </c>
      <c r="F2817">
        <v>7.734</v>
      </c>
      <c r="G2817">
        <v>6.6</v>
      </c>
      <c r="H2817">
        <v>6</v>
      </c>
      <c r="I2817" s="37">
        <f t="shared" si="43"/>
        <v>6.5368571428571434</v>
      </c>
      <c r="J2817">
        <v>5.1150000000000002</v>
      </c>
      <c r="K2817">
        <v>6.4240000000000004</v>
      </c>
      <c r="L2817">
        <v>4.7590000000000003</v>
      </c>
    </row>
    <row r="2818" spans="1:12" x14ac:dyDescent="0.2">
      <c r="A2818" s="36">
        <v>46226.805555555598</v>
      </c>
      <c r="B2818">
        <v>5.3529999999999998</v>
      </c>
      <c r="C2818">
        <v>7.34</v>
      </c>
      <c r="D2818">
        <v>6.8170000000000002</v>
      </c>
      <c r="E2818">
        <v>7.6269999999999998</v>
      </c>
      <c r="F2818">
        <v>7.2110000000000003</v>
      </c>
      <c r="G2818">
        <v>6.3</v>
      </c>
      <c r="H2818">
        <v>6.4</v>
      </c>
      <c r="I2818" s="37">
        <f t="shared" si="43"/>
        <v>6.7211428571428566</v>
      </c>
      <c r="J2818">
        <v>6.22</v>
      </c>
      <c r="K2818">
        <v>6.0030000000000001</v>
      </c>
      <c r="L2818">
        <v>5.2729999999999997</v>
      </c>
    </row>
    <row r="2819" spans="1:12" x14ac:dyDescent="0.2">
      <c r="A2819" s="36">
        <v>46226.8125</v>
      </c>
      <c r="B2819">
        <v>6.1159999999999997</v>
      </c>
      <c r="C2819">
        <v>7.8319999999999999</v>
      </c>
      <c r="D2819">
        <v>7.843</v>
      </c>
      <c r="E2819">
        <v>8.2739999999999991</v>
      </c>
      <c r="F2819">
        <v>7.3289999999999997</v>
      </c>
      <c r="G2819">
        <v>5.8</v>
      </c>
      <c r="H2819">
        <v>5.9</v>
      </c>
      <c r="I2819" s="37">
        <f t="shared" si="43"/>
        <v>7.0134285714285705</v>
      </c>
      <c r="J2819">
        <v>6.2370000000000001</v>
      </c>
      <c r="K2819">
        <v>5.4509999999999996</v>
      </c>
      <c r="L2819">
        <v>5.6260000000000003</v>
      </c>
    </row>
    <row r="2820" spans="1:12" x14ac:dyDescent="0.2">
      <c r="A2820" s="36">
        <v>46226.819444444503</v>
      </c>
      <c r="B2820">
        <v>7.4770000000000003</v>
      </c>
      <c r="C2820">
        <v>7.6829999999999998</v>
      </c>
      <c r="D2820">
        <v>8.6470000000000002</v>
      </c>
      <c r="E2820">
        <v>7.6609999999999996</v>
      </c>
      <c r="F2820">
        <v>8.4169999999999998</v>
      </c>
      <c r="G2820">
        <v>5.8</v>
      </c>
      <c r="H2820">
        <v>5.6</v>
      </c>
      <c r="I2820" s="37">
        <f t="shared" si="43"/>
        <v>7.326428571428572</v>
      </c>
      <c r="J2820">
        <v>6.9630000000000001</v>
      </c>
      <c r="K2820">
        <v>4.9080000000000004</v>
      </c>
      <c r="L2820">
        <v>5.4909999999999997</v>
      </c>
    </row>
    <row r="2821" spans="1:12" x14ac:dyDescent="0.2">
      <c r="A2821" s="36">
        <v>46226.826388888898</v>
      </c>
      <c r="B2821">
        <v>6.5170000000000003</v>
      </c>
      <c r="C2821">
        <v>6.7190000000000003</v>
      </c>
      <c r="D2821">
        <v>7.0449999999999999</v>
      </c>
      <c r="E2821">
        <v>7.3029999999999999</v>
      </c>
      <c r="F2821">
        <v>6.4749999999999996</v>
      </c>
      <c r="G2821">
        <v>5.7</v>
      </c>
      <c r="H2821">
        <v>5.4</v>
      </c>
      <c r="I2821" s="37">
        <f t="shared" si="43"/>
        <v>6.4512857142857145</v>
      </c>
      <c r="J2821">
        <v>6.0490000000000004</v>
      </c>
      <c r="K2821">
        <v>5.226</v>
      </c>
      <c r="L2821">
        <v>4.665</v>
      </c>
    </row>
    <row r="2822" spans="1:12" x14ac:dyDescent="0.2">
      <c r="A2822" s="36">
        <v>46226.833333333299</v>
      </c>
      <c r="B2822">
        <v>5.73</v>
      </c>
      <c r="C2822">
        <v>6.1459999999999999</v>
      </c>
      <c r="D2822">
        <v>6.9930000000000003</v>
      </c>
      <c r="E2822">
        <v>6.9059999999999997</v>
      </c>
      <c r="F2822">
        <v>6.4710000000000001</v>
      </c>
      <c r="G2822">
        <v>5.2</v>
      </c>
      <c r="H2822">
        <v>4.7</v>
      </c>
      <c r="I2822" s="37">
        <f t="shared" si="43"/>
        <v>6.0208571428571434</v>
      </c>
      <c r="J2822">
        <v>5.8869999999999996</v>
      </c>
      <c r="K2822">
        <v>4.5039999999999996</v>
      </c>
      <c r="L2822">
        <v>4.3049999999999997</v>
      </c>
    </row>
    <row r="2823" spans="1:12" x14ac:dyDescent="0.2">
      <c r="A2823" s="36">
        <v>46226.840277777803</v>
      </c>
      <c r="B2823">
        <v>6.8780000000000001</v>
      </c>
      <c r="C2823">
        <v>6.1980000000000004</v>
      </c>
      <c r="D2823">
        <v>6.5140000000000002</v>
      </c>
      <c r="E2823">
        <v>7.1210000000000004</v>
      </c>
      <c r="F2823">
        <v>6.3449999999999998</v>
      </c>
      <c r="G2823">
        <v>5.2</v>
      </c>
      <c r="H2823">
        <v>4.5999999999999996</v>
      </c>
      <c r="I2823" s="37">
        <f t="shared" si="43"/>
        <v>6.1222857142857148</v>
      </c>
      <c r="J2823">
        <v>5.3049999999999997</v>
      </c>
      <c r="K2823">
        <v>5.282</v>
      </c>
      <c r="L2823">
        <v>5.8460000000000001</v>
      </c>
    </row>
    <row r="2824" spans="1:12" x14ac:dyDescent="0.2">
      <c r="A2824" s="36">
        <v>46226.847222222197</v>
      </c>
      <c r="B2824">
        <v>6.64</v>
      </c>
      <c r="C2824">
        <v>6.1159999999999997</v>
      </c>
      <c r="D2824">
        <v>6.601</v>
      </c>
      <c r="E2824">
        <v>5.907</v>
      </c>
      <c r="F2824">
        <v>7.01</v>
      </c>
      <c r="G2824">
        <v>3.7</v>
      </c>
      <c r="H2824">
        <v>4.8</v>
      </c>
      <c r="I2824" s="37">
        <f t="shared" ref="I2824:I2887" si="44">AVERAGE(B2824:H2824)</f>
        <v>5.8248571428571427</v>
      </c>
      <c r="J2824">
        <v>5.2009999999999996</v>
      </c>
      <c r="K2824">
        <v>5.4989999999999997</v>
      </c>
      <c r="L2824">
        <v>5.3410000000000002</v>
      </c>
    </row>
    <row r="2825" spans="1:12" x14ac:dyDescent="0.2">
      <c r="A2825" s="36">
        <v>46226.854166666701</v>
      </c>
      <c r="B2825">
        <v>6.2439999999999998</v>
      </c>
      <c r="C2825">
        <v>5.4930000000000003</v>
      </c>
      <c r="D2825">
        <v>7.0149999999999997</v>
      </c>
      <c r="E2825">
        <v>6.2530000000000001</v>
      </c>
      <c r="F2825">
        <v>6.9260000000000002</v>
      </c>
      <c r="G2825">
        <v>4.2</v>
      </c>
      <c r="H2825">
        <v>5</v>
      </c>
      <c r="I2825" s="37">
        <f t="shared" si="44"/>
        <v>5.8758571428571429</v>
      </c>
      <c r="J2825">
        <v>5.9690000000000003</v>
      </c>
      <c r="K2825">
        <v>5.3239999999999998</v>
      </c>
      <c r="L2825">
        <v>5.4690000000000003</v>
      </c>
    </row>
    <row r="2826" spans="1:12" x14ac:dyDescent="0.2">
      <c r="A2826" s="36">
        <v>46226.861111111102</v>
      </c>
      <c r="B2826">
        <v>6.1680000000000001</v>
      </c>
      <c r="C2826">
        <v>3.6059999999999999</v>
      </c>
      <c r="D2826">
        <v>6.3970000000000002</v>
      </c>
      <c r="E2826">
        <v>6.3259999999999996</v>
      </c>
      <c r="F2826">
        <v>4.4420000000000002</v>
      </c>
      <c r="G2826">
        <v>5.6</v>
      </c>
      <c r="H2826">
        <v>5.5</v>
      </c>
      <c r="I2826" s="37">
        <f t="shared" si="44"/>
        <v>5.4341428571428576</v>
      </c>
      <c r="J2826">
        <v>5.1219999999999999</v>
      </c>
      <c r="K2826">
        <v>4.4909999999999997</v>
      </c>
      <c r="L2826">
        <v>3.899</v>
      </c>
    </row>
    <row r="2827" spans="1:12" x14ac:dyDescent="0.2">
      <c r="A2827" s="36">
        <v>46226.868055555598</v>
      </c>
      <c r="B2827">
        <v>5.9480000000000004</v>
      </c>
      <c r="C2827">
        <v>3.7109999999999999</v>
      </c>
      <c r="D2827">
        <v>5.8559999999999999</v>
      </c>
      <c r="E2827">
        <v>5.8540000000000001</v>
      </c>
      <c r="F2827">
        <v>5.0119999999999996</v>
      </c>
      <c r="G2827">
        <v>4.7</v>
      </c>
      <c r="H2827">
        <v>6.1</v>
      </c>
      <c r="I2827" s="37">
        <f t="shared" si="44"/>
        <v>5.3115714285714279</v>
      </c>
      <c r="J2827">
        <v>4.375</v>
      </c>
      <c r="K2827">
        <v>4.8049999999999997</v>
      </c>
      <c r="L2827">
        <v>4.6619999999999999</v>
      </c>
    </row>
    <row r="2828" spans="1:12" x14ac:dyDescent="0.2">
      <c r="A2828" s="36">
        <v>46226.875</v>
      </c>
      <c r="B2828">
        <v>6.4240000000000004</v>
      </c>
      <c r="C2828">
        <v>4.3600000000000003</v>
      </c>
      <c r="D2828">
        <v>7.06</v>
      </c>
      <c r="E2828">
        <v>6.306</v>
      </c>
      <c r="F2828">
        <v>5.53</v>
      </c>
      <c r="G2828">
        <v>5.6</v>
      </c>
      <c r="H2828">
        <v>6</v>
      </c>
      <c r="I2828" s="37">
        <f t="shared" si="44"/>
        <v>5.8971428571428577</v>
      </c>
      <c r="J2828">
        <v>5.1719999999999997</v>
      </c>
      <c r="K2828">
        <v>5.3630000000000004</v>
      </c>
      <c r="L2828">
        <v>5.351</v>
      </c>
    </row>
    <row r="2829" spans="1:12" x14ac:dyDescent="0.2">
      <c r="A2829" s="36">
        <v>46226.881944444503</v>
      </c>
      <c r="B2829">
        <v>6.69</v>
      </c>
      <c r="C2829">
        <v>3.0030000000000001</v>
      </c>
      <c r="D2829">
        <v>7.56</v>
      </c>
      <c r="E2829">
        <v>6.1289999999999996</v>
      </c>
      <c r="F2829">
        <v>4.202</v>
      </c>
      <c r="G2829">
        <v>5.8</v>
      </c>
      <c r="H2829">
        <v>6.2</v>
      </c>
      <c r="I2829" s="37">
        <f t="shared" si="44"/>
        <v>5.6548571428571419</v>
      </c>
      <c r="J2829">
        <v>5.0149999999999997</v>
      </c>
      <c r="K2829">
        <v>5.1310000000000002</v>
      </c>
      <c r="L2829">
        <v>5.3250000000000002</v>
      </c>
    </row>
    <row r="2830" spans="1:12" x14ac:dyDescent="0.2">
      <c r="A2830" s="36">
        <v>46226.888888888898</v>
      </c>
      <c r="B2830">
        <v>5.7839999999999998</v>
      </c>
      <c r="C2830">
        <v>3.887</v>
      </c>
      <c r="D2830">
        <v>7.133</v>
      </c>
      <c r="E2830">
        <v>5.2969999999999997</v>
      </c>
      <c r="F2830">
        <v>4.593</v>
      </c>
      <c r="G2830">
        <v>5.5</v>
      </c>
      <c r="H2830">
        <v>5.5</v>
      </c>
      <c r="I2830" s="37">
        <f t="shared" si="44"/>
        <v>5.3848571428571432</v>
      </c>
      <c r="J2830">
        <v>5.149</v>
      </c>
      <c r="K2830">
        <v>5.0339999999999998</v>
      </c>
      <c r="L2830">
        <v>5.2809999999999997</v>
      </c>
    </row>
    <row r="2831" spans="1:12" x14ac:dyDescent="0.2">
      <c r="A2831" s="36">
        <v>46226.895833333299</v>
      </c>
      <c r="B2831">
        <v>5.4859999999999998</v>
      </c>
      <c r="C2831">
        <v>5.5389999999999997</v>
      </c>
      <c r="D2831">
        <v>6.45</v>
      </c>
      <c r="E2831">
        <v>4.6669999999999998</v>
      </c>
      <c r="F2831">
        <v>5.577</v>
      </c>
      <c r="G2831">
        <v>5.6</v>
      </c>
      <c r="H2831">
        <v>5.2</v>
      </c>
      <c r="I2831" s="37">
        <f t="shared" si="44"/>
        <v>5.5027142857142852</v>
      </c>
      <c r="J2831">
        <v>5.6529999999999996</v>
      </c>
      <c r="K2831">
        <v>5.2240000000000002</v>
      </c>
      <c r="L2831">
        <v>5.0609999999999999</v>
      </c>
    </row>
    <row r="2832" spans="1:12" x14ac:dyDescent="0.2">
      <c r="A2832" s="36">
        <v>46226.902777777803</v>
      </c>
      <c r="B2832">
        <v>5.702</v>
      </c>
      <c r="C2832">
        <v>5.3440000000000003</v>
      </c>
      <c r="D2832">
        <v>6.3380000000000001</v>
      </c>
      <c r="E2832">
        <v>5.4340000000000002</v>
      </c>
      <c r="F2832">
        <v>6.1980000000000004</v>
      </c>
      <c r="G2832">
        <v>5.6</v>
      </c>
      <c r="H2832">
        <v>5.8</v>
      </c>
      <c r="I2832" s="37">
        <f t="shared" si="44"/>
        <v>5.7737142857142851</v>
      </c>
      <c r="J2832">
        <v>5.3120000000000003</v>
      </c>
      <c r="K2832">
        <v>4.8330000000000002</v>
      </c>
      <c r="L2832">
        <v>4.2480000000000002</v>
      </c>
    </row>
    <row r="2833" spans="1:12" x14ac:dyDescent="0.2">
      <c r="A2833" s="36">
        <v>46226.909722222197</v>
      </c>
      <c r="B2833">
        <v>6.3449999999999998</v>
      </c>
      <c r="C2833">
        <v>5.8540000000000001</v>
      </c>
      <c r="D2833">
        <v>6.649</v>
      </c>
      <c r="E2833">
        <v>5.4880000000000004</v>
      </c>
      <c r="F2833">
        <v>6.4130000000000003</v>
      </c>
      <c r="G2833">
        <v>6.1</v>
      </c>
      <c r="H2833">
        <v>6.1</v>
      </c>
      <c r="I2833" s="37">
        <f t="shared" si="44"/>
        <v>6.1355714285714287</v>
      </c>
      <c r="J2833">
        <v>4.22</v>
      </c>
      <c r="K2833">
        <v>5.2329999999999997</v>
      </c>
      <c r="L2833">
        <v>4.6449999999999996</v>
      </c>
    </row>
    <row r="2834" spans="1:12" x14ac:dyDescent="0.2">
      <c r="A2834" s="36">
        <v>46226.916666666701</v>
      </c>
      <c r="B2834">
        <v>5.67</v>
      </c>
      <c r="C2834">
        <v>5.4180000000000001</v>
      </c>
      <c r="D2834">
        <v>6.5529999999999999</v>
      </c>
      <c r="E2834">
        <v>5.641</v>
      </c>
      <c r="F2834">
        <v>6.68</v>
      </c>
      <c r="G2834">
        <v>5.9</v>
      </c>
      <c r="H2834">
        <v>6</v>
      </c>
      <c r="I2834" s="37">
        <f t="shared" si="44"/>
        <v>5.9802857142857144</v>
      </c>
      <c r="J2834">
        <v>4.2690000000000001</v>
      </c>
      <c r="K2834">
        <v>5.3479999999999999</v>
      </c>
      <c r="L2834">
        <v>4.79</v>
      </c>
    </row>
    <row r="2835" spans="1:12" x14ac:dyDescent="0.2">
      <c r="A2835" s="36">
        <v>46226.923611111102</v>
      </c>
      <c r="B2835">
        <v>4.8529999999999998</v>
      </c>
      <c r="C2835">
        <v>5.1630000000000003</v>
      </c>
      <c r="D2835">
        <v>6.6420000000000003</v>
      </c>
      <c r="E2835">
        <v>5.27</v>
      </c>
      <c r="F2835">
        <v>6.109</v>
      </c>
      <c r="G2835">
        <v>6.4</v>
      </c>
      <c r="H2835">
        <v>6.1</v>
      </c>
      <c r="I2835" s="37">
        <f t="shared" si="44"/>
        <v>5.7909999999999995</v>
      </c>
      <c r="J2835">
        <v>4.1779999999999999</v>
      </c>
      <c r="K2835">
        <v>5.1630000000000003</v>
      </c>
      <c r="L2835">
        <v>4.7</v>
      </c>
    </row>
    <row r="2836" spans="1:12" x14ac:dyDescent="0.2">
      <c r="A2836" s="36">
        <v>46226.930555555598</v>
      </c>
      <c r="B2836">
        <v>5.8390000000000004</v>
      </c>
      <c r="C2836">
        <v>6.0350000000000001</v>
      </c>
      <c r="D2836">
        <v>7.0609999999999999</v>
      </c>
      <c r="E2836">
        <v>6.032</v>
      </c>
      <c r="F2836">
        <v>7.05</v>
      </c>
      <c r="G2836">
        <v>6.4</v>
      </c>
      <c r="H2836">
        <v>6.6</v>
      </c>
      <c r="I2836" s="37">
        <f t="shared" si="44"/>
        <v>6.431</v>
      </c>
      <c r="J2836">
        <v>4.5730000000000004</v>
      </c>
      <c r="K2836">
        <v>4.7629999999999999</v>
      </c>
      <c r="L2836">
        <v>4.2080000000000002</v>
      </c>
    </row>
    <row r="2837" spans="1:12" x14ac:dyDescent="0.2">
      <c r="A2837" s="36">
        <v>46226.9375</v>
      </c>
      <c r="B2837">
        <v>6.5640000000000001</v>
      </c>
      <c r="C2837">
        <v>6.9950000000000001</v>
      </c>
      <c r="D2837">
        <v>7.4859999999999998</v>
      </c>
      <c r="E2837">
        <v>6.1509999999999998</v>
      </c>
      <c r="F2837">
        <v>7.3970000000000002</v>
      </c>
      <c r="G2837">
        <v>6.3</v>
      </c>
      <c r="H2837">
        <v>6.4</v>
      </c>
      <c r="I2837" s="37">
        <f t="shared" si="44"/>
        <v>6.7561428571428568</v>
      </c>
      <c r="J2837">
        <v>5.056</v>
      </c>
      <c r="K2837">
        <v>4.0250000000000004</v>
      </c>
      <c r="L2837">
        <v>3.7719999999999998</v>
      </c>
    </row>
    <row r="2838" spans="1:12" x14ac:dyDescent="0.2">
      <c r="A2838" s="36">
        <v>46226.944444444503</v>
      </c>
      <c r="B2838">
        <v>6.6760000000000002</v>
      </c>
      <c r="C2838">
        <v>6.5970000000000004</v>
      </c>
      <c r="D2838">
        <v>7.28</v>
      </c>
      <c r="E2838">
        <v>6.3819999999999997</v>
      </c>
      <c r="F2838">
        <v>2.798</v>
      </c>
      <c r="G2838">
        <v>6.4</v>
      </c>
      <c r="H2838">
        <v>6</v>
      </c>
      <c r="I2838" s="37">
        <f t="shared" si="44"/>
        <v>6.0190000000000001</v>
      </c>
      <c r="J2838">
        <v>4.8079999999999998</v>
      </c>
      <c r="K2838">
        <v>4.077</v>
      </c>
      <c r="L2838">
        <v>4.2699999999999996</v>
      </c>
    </row>
    <row r="2839" spans="1:12" x14ac:dyDescent="0.2">
      <c r="A2839" s="36">
        <v>46226.951388888898</v>
      </c>
      <c r="B2839">
        <v>6.2240000000000002</v>
      </c>
      <c r="C2839">
        <v>6.335</v>
      </c>
      <c r="D2839">
        <v>6.9889999999999999</v>
      </c>
      <c r="E2839">
        <v>5.9290000000000003</v>
      </c>
      <c r="F2839">
        <v>2.915</v>
      </c>
      <c r="G2839">
        <v>6.4</v>
      </c>
      <c r="H2839">
        <v>6.1</v>
      </c>
      <c r="I2839" s="37">
        <f t="shared" si="44"/>
        <v>5.8417142857142865</v>
      </c>
      <c r="J2839">
        <v>5.0309999999999997</v>
      </c>
      <c r="K2839">
        <v>4.5270000000000001</v>
      </c>
      <c r="L2839">
        <v>4.7480000000000002</v>
      </c>
    </row>
    <row r="2840" spans="1:12" x14ac:dyDescent="0.2">
      <c r="A2840" s="36">
        <v>46226.958333333299</v>
      </c>
      <c r="B2840">
        <v>5.3150000000000004</v>
      </c>
      <c r="C2840">
        <v>6.3129999999999997</v>
      </c>
      <c r="D2840">
        <v>6.6950000000000003</v>
      </c>
      <c r="E2840">
        <v>6.3250000000000002</v>
      </c>
      <c r="F2840">
        <v>3.88</v>
      </c>
      <c r="G2840">
        <v>6.5</v>
      </c>
      <c r="H2840">
        <v>6.1</v>
      </c>
      <c r="I2840" s="37">
        <f t="shared" si="44"/>
        <v>5.8754285714285714</v>
      </c>
      <c r="J2840">
        <v>5.0599999999999996</v>
      </c>
      <c r="K2840">
        <v>5.5330000000000004</v>
      </c>
      <c r="L2840">
        <v>5.6379999999999999</v>
      </c>
    </row>
    <row r="2841" spans="1:12" x14ac:dyDescent="0.2">
      <c r="A2841" s="36">
        <v>46226.965277777803</v>
      </c>
      <c r="B2841">
        <v>6.3929999999999998</v>
      </c>
      <c r="C2841">
        <v>6.2290000000000001</v>
      </c>
      <c r="D2841">
        <v>7.774</v>
      </c>
      <c r="E2841">
        <v>6.7009999999999996</v>
      </c>
      <c r="F2841">
        <v>4.21</v>
      </c>
      <c r="G2841">
        <v>6.1</v>
      </c>
      <c r="H2841">
        <v>6.1</v>
      </c>
      <c r="I2841" s="37">
        <f t="shared" si="44"/>
        <v>6.2152857142857147</v>
      </c>
      <c r="J2841">
        <v>5.3380000000000001</v>
      </c>
      <c r="K2841">
        <v>5.4029999999999996</v>
      </c>
      <c r="L2841">
        <v>5.3810000000000002</v>
      </c>
    </row>
    <row r="2842" spans="1:12" x14ac:dyDescent="0.2">
      <c r="A2842" s="36">
        <v>46226.972222222197</v>
      </c>
      <c r="B2842">
        <v>7.3230000000000004</v>
      </c>
      <c r="C2842">
        <v>2.6179999999999999</v>
      </c>
      <c r="D2842">
        <v>8.59</v>
      </c>
      <c r="E2842">
        <v>7.1760000000000002</v>
      </c>
      <c r="F2842">
        <v>6.2270000000000003</v>
      </c>
      <c r="G2842">
        <v>6.2</v>
      </c>
      <c r="H2842">
        <v>6</v>
      </c>
      <c r="I2842" s="37">
        <f t="shared" si="44"/>
        <v>6.3048571428571432</v>
      </c>
      <c r="J2842">
        <v>5.4779999999999998</v>
      </c>
      <c r="K2842">
        <v>5.0979999999999999</v>
      </c>
      <c r="L2842">
        <v>4.8179999999999996</v>
      </c>
    </row>
    <row r="2843" spans="1:12" x14ac:dyDescent="0.2">
      <c r="A2843" s="36">
        <v>46226.979166666701</v>
      </c>
      <c r="B2843">
        <v>7.56</v>
      </c>
      <c r="C2843">
        <v>2.6960000000000002</v>
      </c>
      <c r="D2843">
        <v>8.5229999999999997</v>
      </c>
      <c r="E2843">
        <v>7.1319999999999997</v>
      </c>
      <c r="F2843">
        <v>7.3819999999999997</v>
      </c>
      <c r="G2843">
        <v>6.1</v>
      </c>
      <c r="H2843">
        <v>6</v>
      </c>
      <c r="I2843" s="37">
        <f t="shared" si="44"/>
        <v>6.4847142857142854</v>
      </c>
      <c r="J2843">
        <v>4.7080000000000002</v>
      </c>
      <c r="K2843">
        <v>4.7619999999999996</v>
      </c>
      <c r="L2843">
        <v>4.7149999999999999</v>
      </c>
    </row>
    <row r="2844" spans="1:12" x14ac:dyDescent="0.2">
      <c r="A2844" s="36">
        <v>46226.986111111102</v>
      </c>
      <c r="B2844">
        <v>7.5670000000000002</v>
      </c>
      <c r="C2844">
        <v>3.0059999999999998</v>
      </c>
      <c r="D2844">
        <v>8.4749999999999996</v>
      </c>
      <c r="E2844">
        <v>7.532</v>
      </c>
      <c r="F2844">
        <v>7.7830000000000004</v>
      </c>
      <c r="G2844">
        <v>5.6</v>
      </c>
      <c r="H2844">
        <v>6.1</v>
      </c>
      <c r="I2844" s="37">
        <f t="shared" si="44"/>
        <v>6.5804285714285715</v>
      </c>
      <c r="J2844">
        <v>5.274</v>
      </c>
      <c r="K2844">
        <v>4.8840000000000003</v>
      </c>
      <c r="L2844">
        <v>5.0060000000000002</v>
      </c>
    </row>
    <row r="2845" spans="1:12" x14ac:dyDescent="0.2">
      <c r="A2845" s="36">
        <v>46226.993055555598</v>
      </c>
      <c r="B2845">
        <v>7.5590000000000002</v>
      </c>
      <c r="C2845">
        <v>2.1190000000000002</v>
      </c>
      <c r="D2845">
        <v>8.1639999999999997</v>
      </c>
      <c r="E2845">
        <v>6.8369999999999997</v>
      </c>
      <c r="F2845">
        <v>6.2480000000000002</v>
      </c>
      <c r="G2845">
        <v>5.4</v>
      </c>
      <c r="H2845">
        <v>5.5</v>
      </c>
      <c r="I2845" s="37">
        <f t="shared" si="44"/>
        <v>5.9752857142857136</v>
      </c>
      <c r="J2845">
        <v>4.7309999999999999</v>
      </c>
      <c r="K2845">
        <v>4.5679999999999996</v>
      </c>
      <c r="L2845">
        <v>4.7480000000000002</v>
      </c>
    </row>
    <row r="2846" spans="1:12" x14ac:dyDescent="0.2">
      <c r="A2846" s="36">
        <v>46227</v>
      </c>
      <c r="B2846">
        <v>7.5590000000000002</v>
      </c>
      <c r="C2846">
        <v>2.258</v>
      </c>
      <c r="D2846">
        <v>7.9119999999999999</v>
      </c>
      <c r="E2846">
        <v>6.77</v>
      </c>
      <c r="F2846">
        <v>6.4269999999999996</v>
      </c>
      <c r="G2846">
        <v>4.4000000000000004</v>
      </c>
      <c r="H2846">
        <v>4.5</v>
      </c>
      <c r="I2846" s="37">
        <f t="shared" si="44"/>
        <v>5.6894285714285715</v>
      </c>
      <c r="J2846">
        <v>4.7830000000000004</v>
      </c>
      <c r="K2846">
        <v>4.6509999999999998</v>
      </c>
      <c r="L2846">
        <v>4.7549999999999999</v>
      </c>
    </row>
    <row r="2847" spans="1:12" x14ac:dyDescent="0.2">
      <c r="A2847" s="36">
        <v>46227.006944444503</v>
      </c>
      <c r="B2847">
        <v>7.7380000000000004</v>
      </c>
      <c r="C2847">
        <v>2.4390000000000001</v>
      </c>
      <c r="D2847">
        <v>7.9640000000000004</v>
      </c>
      <c r="E2847">
        <v>6.9320000000000004</v>
      </c>
      <c r="F2847">
        <v>6.3760000000000003</v>
      </c>
      <c r="G2847">
        <v>4.5999999999999996</v>
      </c>
      <c r="H2847">
        <v>4.4000000000000004</v>
      </c>
      <c r="I2847" s="37">
        <f t="shared" si="44"/>
        <v>5.778428571428571</v>
      </c>
      <c r="J2847">
        <v>5.1870000000000003</v>
      </c>
      <c r="K2847">
        <v>4.9939999999999998</v>
      </c>
      <c r="L2847">
        <v>4.931</v>
      </c>
    </row>
    <row r="2848" spans="1:12" x14ac:dyDescent="0.2">
      <c r="A2848" s="36">
        <v>46227.013888888898</v>
      </c>
      <c r="B2848">
        <v>7.6070000000000002</v>
      </c>
      <c r="C2848">
        <v>2.9279999999999999</v>
      </c>
      <c r="D2848">
        <v>8.2889999999999997</v>
      </c>
      <c r="E2848">
        <v>7.0910000000000002</v>
      </c>
      <c r="F2848">
        <v>7.0650000000000004</v>
      </c>
      <c r="G2848">
        <v>4.5</v>
      </c>
      <c r="H2848">
        <v>4.0999999999999996</v>
      </c>
      <c r="I2848" s="37">
        <f t="shared" si="44"/>
        <v>5.9399999999999995</v>
      </c>
      <c r="J2848">
        <v>4.8369999999999997</v>
      </c>
      <c r="K2848">
        <v>4.4610000000000003</v>
      </c>
      <c r="L2848">
        <v>4.1070000000000002</v>
      </c>
    </row>
    <row r="2849" spans="1:12" x14ac:dyDescent="0.2">
      <c r="A2849" s="36">
        <v>46227.020833333299</v>
      </c>
      <c r="B2849">
        <v>7.3780000000000001</v>
      </c>
      <c r="C2849">
        <v>2.5179999999999998</v>
      </c>
      <c r="D2849">
        <v>8.5150000000000006</v>
      </c>
      <c r="E2849">
        <v>6.7629999999999999</v>
      </c>
      <c r="F2849">
        <v>5.87</v>
      </c>
      <c r="G2849">
        <v>4.2</v>
      </c>
      <c r="H2849">
        <v>3.8</v>
      </c>
      <c r="I2849" s="37">
        <f t="shared" si="44"/>
        <v>5.5777142857142854</v>
      </c>
      <c r="J2849">
        <v>4.1500000000000004</v>
      </c>
      <c r="K2849">
        <v>3.9830000000000001</v>
      </c>
      <c r="L2849">
        <v>4.0350000000000001</v>
      </c>
    </row>
    <row r="2850" spans="1:12" x14ac:dyDescent="0.2">
      <c r="A2850" s="36">
        <v>46227.027777777803</v>
      </c>
      <c r="B2850">
        <v>6.968</v>
      </c>
      <c r="C2850">
        <v>2.847</v>
      </c>
      <c r="D2850">
        <v>8.2680000000000007</v>
      </c>
      <c r="E2850">
        <v>7.0209999999999999</v>
      </c>
      <c r="F2850">
        <v>7.2060000000000004</v>
      </c>
      <c r="G2850">
        <v>4.4000000000000004</v>
      </c>
      <c r="H2850">
        <v>4.3</v>
      </c>
      <c r="I2850" s="37">
        <f t="shared" si="44"/>
        <v>5.8585714285714285</v>
      </c>
      <c r="J2850">
        <v>3.827</v>
      </c>
      <c r="K2850">
        <v>3.927</v>
      </c>
      <c r="L2850">
        <v>4.0170000000000003</v>
      </c>
    </row>
    <row r="2851" spans="1:12" x14ac:dyDescent="0.2">
      <c r="A2851" s="36">
        <v>46227.034722222197</v>
      </c>
      <c r="B2851">
        <v>7.11</v>
      </c>
      <c r="C2851">
        <v>3.3159999999999998</v>
      </c>
      <c r="D2851">
        <v>8.1479999999999997</v>
      </c>
      <c r="E2851">
        <v>7.5519999999999996</v>
      </c>
      <c r="F2851">
        <v>6.4610000000000003</v>
      </c>
      <c r="G2851">
        <v>4.5</v>
      </c>
      <c r="H2851">
        <v>4.3</v>
      </c>
      <c r="I2851" s="37">
        <f t="shared" si="44"/>
        <v>5.9124285714285705</v>
      </c>
      <c r="J2851">
        <v>3.89</v>
      </c>
      <c r="K2851">
        <v>3.99</v>
      </c>
      <c r="L2851">
        <v>3.964</v>
      </c>
    </row>
    <row r="2852" spans="1:12" x14ac:dyDescent="0.2">
      <c r="A2852" s="36">
        <v>46227.041666666701</v>
      </c>
      <c r="B2852">
        <v>7.2839999999999998</v>
      </c>
      <c r="C2852">
        <v>3.323</v>
      </c>
      <c r="D2852">
        <v>8.1809999999999992</v>
      </c>
      <c r="E2852">
        <v>7.8620000000000001</v>
      </c>
      <c r="F2852">
        <v>7.0789999999999997</v>
      </c>
      <c r="G2852">
        <v>4.4000000000000004</v>
      </c>
      <c r="H2852">
        <v>4.3</v>
      </c>
      <c r="I2852" s="37">
        <f t="shared" si="44"/>
        <v>6.0612857142857139</v>
      </c>
      <c r="J2852">
        <v>3.794</v>
      </c>
      <c r="K2852">
        <v>3.5859999999999999</v>
      </c>
      <c r="L2852">
        <v>3.972</v>
      </c>
    </row>
    <row r="2853" spans="1:12" x14ac:dyDescent="0.2">
      <c r="A2853" s="36">
        <v>46227.048611111102</v>
      </c>
      <c r="B2853">
        <v>6.9779999999999998</v>
      </c>
      <c r="C2853">
        <v>3.4940000000000002</v>
      </c>
      <c r="D2853">
        <v>7.8979999999999997</v>
      </c>
      <c r="E2853">
        <v>7.5190000000000001</v>
      </c>
      <c r="F2853">
        <v>7.4139999999999997</v>
      </c>
      <c r="G2853">
        <v>4.2</v>
      </c>
      <c r="H2853">
        <v>4.4000000000000004</v>
      </c>
      <c r="I2853" s="37">
        <f t="shared" si="44"/>
        <v>5.9861428571428572</v>
      </c>
      <c r="J2853">
        <v>3.552</v>
      </c>
      <c r="K2853">
        <v>3.5950000000000002</v>
      </c>
      <c r="L2853">
        <v>3.7240000000000002</v>
      </c>
    </row>
    <row r="2854" spans="1:12" x14ac:dyDescent="0.2">
      <c r="A2854" s="36">
        <v>46227.055555555598</v>
      </c>
      <c r="B2854">
        <v>7.726</v>
      </c>
      <c r="C2854">
        <v>3.181</v>
      </c>
      <c r="D2854">
        <v>7.8920000000000003</v>
      </c>
      <c r="E2854">
        <v>7.57</v>
      </c>
      <c r="F2854">
        <v>5.6980000000000004</v>
      </c>
      <c r="G2854">
        <v>4.4000000000000004</v>
      </c>
      <c r="H2854">
        <v>4.7</v>
      </c>
      <c r="I2854" s="37">
        <f t="shared" si="44"/>
        <v>5.8810000000000002</v>
      </c>
      <c r="J2854">
        <v>3.5779999999999998</v>
      </c>
      <c r="K2854">
        <v>3.3260000000000001</v>
      </c>
      <c r="L2854">
        <v>3.55</v>
      </c>
    </row>
    <row r="2855" spans="1:12" x14ac:dyDescent="0.2">
      <c r="A2855" s="36">
        <v>46227.0625</v>
      </c>
      <c r="B2855">
        <v>8.4860000000000007</v>
      </c>
      <c r="C2855">
        <v>3.323</v>
      </c>
      <c r="D2855">
        <v>8.1440000000000001</v>
      </c>
      <c r="E2855">
        <v>7.8559999999999999</v>
      </c>
      <c r="F2855">
        <v>5.9909999999999997</v>
      </c>
      <c r="G2855">
        <v>4.4000000000000004</v>
      </c>
      <c r="H2855">
        <v>4.5</v>
      </c>
      <c r="I2855" s="37">
        <f t="shared" si="44"/>
        <v>6.1000000000000005</v>
      </c>
      <c r="J2855">
        <v>3.1190000000000002</v>
      </c>
      <c r="K2855">
        <v>3.79</v>
      </c>
      <c r="L2855">
        <v>3.4580000000000002</v>
      </c>
    </row>
    <row r="2856" spans="1:12" x14ac:dyDescent="0.2">
      <c r="A2856" s="36">
        <v>46227.069444444503</v>
      </c>
      <c r="B2856">
        <v>8.5760000000000005</v>
      </c>
      <c r="C2856">
        <v>2.56</v>
      </c>
      <c r="D2856">
        <v>8.59</v>
      </c>
      <c r="E2856">
        <v>7.3150000000000004</v>
      </c>
      <c r="F2856">
        <v>5.2469999999999999</v>
      </c>
      <c r="G2856">
        <v>4.4000000000000004</v>
      </c>
      <c r="H2856">
        <v>4.3</v>
      </c>
      <c r="I2856" s="37">
        <f t="shared" si="44"/>
        <v>5.8554285714285701</v>
      </c>
      <c r="J2856">
        <v>3.2650000000000001</v>
      </c>
      <c r="K2856">
        <v>3.8069999999999999</v>
      </c>
      <c r="L2856">
        <v>3.6829999999999998</v>
      </c>
    </row>
    <row r="2857" spans="1:12" x14ac:dyDescent="0.2">
      <c r="A2857" s="36">
        <v>46227.076388888898</v>
      </c>
      <c r="B2857">
        <v>8.9909999999999997</v>
      </c>
      <c r="C2857">
        <v>2.6739999999999999</v>
      </c>
      <c r="D2857">
        <v>8.9019999999999992</v>
      </c>
      <c r="E2857">
        <v>7.5810000000000004</v>
      </c>
      <c r="F2857">
        <v>5.2809999999999997</v>
      </c>
      <c r="G2857">
        <v>4.0999999999999996</v>
      </c>
      <c r="H2857">
        <v>4</v>
      </c>
      <c r="I2857" s="37">
        <f t="shared" si="44"/>
        <v>5.9327142857142858</v>
      </c>
      <c r="J2857">
        <v>3.734</v>
      </c>
      <c r="K2857">
        <v>3.972</v>
      </c>
      <c r="L2857">
        <v>3.5739999999999998</v>
      </c>
    </row>
    <row r="2858" spans="1:12" x14ac:dyDescent="0.2">
      <c r="A2858" s="36">
        <v>46227.083333333299</v>
      </c>
      <c r="B2858">
        <v>9.1509999999999998</v>
      </c>
      <c r="C2858">
        <v>2.6619999999999999</v>
      </c>
      <c r="D2858">
        <v>8.8010000000000002</v>
      </c>
      <c r="E2858">
        <v>7.9260000000000002</v>
      </c>
      <c r="F2858">
        <v>5.5049999999999999</v>
      </c>
      <c r="G2858">
        <v>4</v>
      </c>
      <c r="H2858">
        <v>3.5</v>
      </c>
      <c r="I2858" s="37">
        <f t="shared" si="44"/>
        <v>5.9350000000000005</v>
      </c>
      <c r="J2858">
        <v>3.34</v>
      </c>
      <c r="K2858">
        <v>3.8639999999999999</v>
      </c>
      <c r="L2858">
        <v>3.5590000000000002</v>
      </c>
    </row>
    <row r="2859" spans="1:12" x14ac:dyDescent="0.2">
      <c r="A2859" s="36">
        <v>46227.090277777803</v>
      </c>
      <c r="B2859">
        <v>8.8049999999999997</v>
      </c>
      <c r="C2859">
        <v>3.1280000000000001</v>
      </c>
      <c r="D2859">
        <v>8.4049999999999994</v>
      </c>
      <c r="E2859">
        <v>8.1590000000000007</v>
      </c>
      <c r="F2859">
        <v>4.92</v>
      </c>
      <c r="G2859">
        <v>4.0999999999999996</v>
      </c>
      <c r="H2859">
        <v>3.6</v>
      </c>
      <c r="I2859" s="37">
        <f t="shared" si="44"/>
        <v>5.8738571428571431</v>
      </c>
      <c r="J2859">
        <v>3.3149999999999999</v>
      </c>
      <c r="K2859">
        <v>3.286</v>
      </c>
      <c r="L2859">
        <v>3.41</v>
      </c>
    </row>
    <row r="2860" spans="1:12" x14ac:dyDescent="0.2">
      <c r="A2860" s="36">
        <v>46227.097222222197</v>
      </c>
      <c r="B2860">
        <v>7.98</v>
      </c>
      <c r="C2860">
        <v>3.3980000000000001</v>
      </c>
      <c r="D2860">
        <v>7.4619999999999997</v>
      </c>
      <c r="E2860">
        <v>7.4539999999999997</v>
      </c>
      <c r="F2860">
        <v>5.5579999999999998</v>
      </c>
      <c r="G2860">
        <v>4</v>
      </c>
      <c r="H2860">
        <v>3.8</v>
      </c>
      <c r="I2860" s="37">
        <f t="shared" si="44"/>
        <v>5.6645714285714286</v>
      </c>
      <c r="J2860">
        <v>2.7770000000000001</v>
      </c>
      <c r="K2860">
        <v>3.004</v>
      </c>
      <c r="L2860">
        <v>3.206</v>
      </c>
    </row>
    <row r="2861" spans="1:12" x14ac:dyDescent="0.2">
      <c r="A2861" s="36">
        <v>46227.104166666701</v>
      </c>
      <c r="B2861">
        <v>7.24</v>
      </c>
      <c r="C2861">
        <v>3.331</v>
      </c>
      <c r="D2861">
        <v>6.9969999999999999</v>
      </c>
      <c r="E2861">
        <v>7.0609999999999999</v>
      </c>
      <c r="F2861">
        <v>4.6790000000000003</v>
      </c>
      <c r="G2861">
        <v>4.4000000000000004</v>
      </c>
      <c r="H2861">
        <v>4.4000000000000004</v>
      </c>
      <c r="I2861" s="37">
        <f t="shared" si="44"/>
        <v>5.444</v>
      </c>
      <c r="J2861">
        <v>3.1509999999999998</v>
      </c>
      <c r="K2861">
        <v>3.278</v>
      </c>
      <c r="L2861">
        <v>3.1789999999999998</v>
      </c>
    </row>
    <row r="2862" spans="1:12" x14ac:dyDescent="0.2">
      <c r="A2862" s="36">
        <v>46227.111111111102</v>
      </c>
      <c r="B2862">
        <v>7.2069999999999999</v>
      </c>
      <c r="C2862">
        <v>3.2690000000000001</v>
      </c>
      <c r="D2862">
        <v>7.0010000000000003</v>
      </c>
      <c r="E2862">
        <v>7.0759999999999996</v>
      </c>
      <c r="F2862">
        <v>4.0949999999999998</v>
      </c>
      <c r="G2862">
        <v>4.5999999999999996</v>
      </c>
      <c r="H2862">
        <v>4.8</v>
      </c>
      <c r="I2862" s="37">
        <f t="shared" si="44"/>
        <v>5.4354285714285711</v>
      </c>
      <c r="J2862">
        <v>3.0230000000000001</v>
      </c>
      <c r="K2862">
        <v>3.2749999999999999</v>
      </c>
      <c r="L2862">
        <v>3.1840000000000002</v>
      </c>
    </row>
    <row r="2863" spans="1:12" x14ac:dyDescent="0.2">
      <c r="A2863" s="36">
        <v>46227.118055555598</v>
      </c>
      <c r="B2863">
        <v>7.94</v>
      </c>
      <c r="C2863">
        <v>3.24</v>
      </c>
      <c r="D2863">
        <v>7.5460000000000003</v>
      </c>
      <c r="E2863">
        <v>7.3310000000000004</v>
      </c>
      <c r="F2863">
        <v>4.3440000000000003</v>
      </c>
      <c r="G2863">
        <v>4.5</v>
      </c>
      <c r="H2863">
        <v>4.3</v>
      </c>
      <c r="I2863" s="37">
        <f t="shared" si="44"/>
        <v>5.6001428571428562</v>
      </c>
      <c r="J2863">
        <v>3.21</v>
      </c>
      <c r="K2863">
        <v>3.2389999999999999</v>
      </c>
      <c r="L2863">
        <v>3.22</v>
      </c>
    </row>
    <row r="2864" spans="1:12" x14ac:dyDescent="0.2">
      <c r="A2864" s="36">
        <v>46227.125</v>
      </c>
      <c r="B2864">
        <v>7.8129999999999997</v>
      </c>
      <c r="C2864">
        <v>3.4289999999999998</v>
      </c>
      <c r="D2864">
        <v>7.484</v>
      </c>
      <c r="E2864">
        <v>7.4660000000000002</v>
      </c>
      <c r="F2864">
        <v>5.0640000000000001</v>
      </c>
      <c r="G2864">
        <v>4.3</v>
      </c>
      <c r="H2864">
        <v>3.8</v>
      </c>
      <c r="I2864" s="37">
        <f t="shared" si="44"/>
        <v>5.6222857142857139</v>
      </c>
      <c r="J2864">
        <v>3.9390000000000001</v>
      </c>
      <c r="K2864">
        <v>3.8140000000000001</v>
      </c>
      <c r="L2864">
        <v>3.6659999999999999</v>
      </c>
    </row>
    <row r="2865" spans="1:12" x14ac:dyDescent="0.2">
      <c r="A2865" s="36">
        <v>46227.131944444503</v>
      </c>
      <c r="B2865">
        <v>7.149</v>
      </c>
      <c r="C2865">
        <v>2.91</v>
      </c>
      <c r="D2865">
        <v>6.742</v>
      </c>
      <c r="E2865">
        <v>6.7089999999999996</v>
      </c>
      <c r="F2865">
        <v>4.0279999999999996</v>
      </c>
      <c r="G2865">
        <v>4</v>
      </c>
      <c r="H2865">
        <v>3.8</v>
      </c>
      <c r="I2865" s="37">
        <f t="shared" si="44"/>
        <v>5.048285714285714</v>
      </c>
      <c r="J2865">
        <v>3.823</v>
      </c>
      <c r="K2865">
        <v>3.7480000000000002</v>
      </c>
      <c r="L2865">
        <v>4.0519999999999996</v>
      </c>
    </row>
    <row r="2866" spans="1:12" x14ac:dyDescent="0.2">
      <c r="A2866" s="36">
        <v>46227.145833333299</v>
      </c>
      <c r="B2866">
        <v>6.1669999999999998</v>
      </c>
      <c r="C2866">
        <v>4.68</v>
      </c>
      <c r="D2866">
        <v>5.968</v>
      </c>
      <c r="E2866">
        <v>5.8090000000000002</v>
      </c>
      <c r="F2866">
        <v>5.9720000000000004</v>
      </c>
      <c r="G2866">
        <v>5.4</v>
      </c>
      <c r="H2866">
        <v>5</v>
      </c>
      <c r="I2866" s="37">
        <f t="shared" si="44"/>
        <v>5.5708571428571432</v>
      </c>
      <c r="J2866">
        <v>3.5550000000000002</v>
      </c>
      <c r="K2866">
        <v>3.7930000000000001</v>
      </c>
      <c r="L2866">
        <v>3.714</v>
      </c>
    </row>
    <row r="2867" spans="1:12" x14ac:dyDescent="0.2">
      <c r="A2867" s="36">
        <v>46227.152777777803</v>
      </c>
      <c r="B2867">
        <v>5.8710000000000004</v>
      </c>
      <c r="C2867">
        <v>5.61</v>
      </c>
      <c r="D2867">
        <v>5.6429999999999998</v>
      </c>
      <c r="E2867">
        <v>5.6660000000000004</v>
      </c>
      <c r="F2867">
        <v>6.0659999999999998</v>
      </c>
      <c r="G2867">
        <v>5.4</v>
      </c>
      <c r="H2867">
        <v>5</v>
      </c>
      <c r="I2867" s="37">
        <f t="shared" si="44"/>
        <v>5.6079999999999997</v>
      </c>
      <c r="J2867">
        <v>3.383</v>
      </c>
      <c r="K2867">
        <v>3.4910000000000001</v>
      </c>
      <c r="L2867">
        <v>3.7109999999999999</v>
      </c>
    </row>
    <row r="2868" spans="1:12" x14ac:dyDescent="0.2">
      <c r="A2868" s="36">
        <v>46227.159722222197</v>
      </c>
      <c r="B2868">
        <v>5.5069999999999997</v>
      </c>
      <c r="C2868">
        <v>5.3630000000000004</v>
      </c>
      <c r="D2868">
        <v>5.4930000000000003</v>
      </c>
      <c r="E2868">
        <v>5.2670000000000003</v>
      </c>
      <c r="F2868">
        <v>5.72</v>
      </c>
      <c r="G2868">
        <v>5.0999999999999996</v>
      </c>
      <c r="H2868">
        <v>4.5999999999999996</v>
      </c>
      <c r="I2868" s="37">
        <f t="shared" si="44"/>
        <v>5.2928571428571427</v>
      </c>
      <c r="J2868">
        <v>3.1619999999999999</v>
      </c>
      <c r="K2868">
        <v>3.4929999999999999</v>
      </c>
      <c r="L2868">
        <v>3.65</v>
      </c>
    </row>
    <row r="2869" spans="1:12" x14ac:dyDescent="0.2">
      <c r="A2869" s="36">
        <v>46227.166666666701</v>
      </c>
      <c r="B2869">
        <v>5.335</v>
      </c>
      <c r="C2869">
        <v>5.12</v>
      </c>
      <c r="D2869">
        <v>5.2549999999999999</v>
      </c>
      <c r="E2869">
        <v>5.1909999999999998</v>
      </c>
      <c r="F2869">
        <v>5.5229999999999997</v>
      </c>
      <c r="G2869">
        <v>4.8</v>
      </c>
      <c r="H2869">
        <v>4.9000000000000004</v>
      </c>
      <c r="I2869" s="37">
        <f t="shared" si="44"/>
        <v>5.160571428571429</v>
      </c>
      <c r="J2869">
        <v>3.2810000000000001</v>
      </c>
      <c r="K2869">
        <v>3.6349999999999998</v>
      </c>
      <c r="L2869">
        <v>3.8879999999999999</v>
      </c>
    </row>
    <row r="2870" spans="1:12" x14ac:dyDescent="0.2">
      <c r="A2870" s="36">
        <v>46227.173611111102</v>
      </c>
      <c r="B2870">
        <v>5.1310000000000002</v>
      </c>
      <c r="C2870">
        <v>5.0590000000000002</v>
      </c>
      <c r="D2870">
        <v>5.1689999999999996</v>
      </c>
      <c r="E2870">
        <v>5.2290000000000001</v>
      </c>
      <c r="F2870">
        <v>5.2590000000000003</v>
      </c>
      <c r="G2870">
        <v>4.9000000000000004</v>
      </c>
      <c r="H2870">
        <v>4.9000000000000004</v>
      </c>
      <c r="I2870" s="37">
        <f t="shared" si="44"/>
        <v>5.0924285714285711</v>
      </c>
      <c r="J2870">
        <v>3.548</v>
      </c>
      <c r="K2870">
        <v>3.5720000000000001</v>
      </c>
      <c r="L2870">
        <v>3.72</v>
      </c>
    </row>
    <row r="2871" spans="1:12" x14ac:dyDescent="0.2">
      <c r="A2871" s="36">
        <v>46227.1875</v>
      </c>
      <c r="B2871">
        <v>6.0970000000000004</v>
      </c>
      <c r="C2871">
        <v>5.4939999999999998</v>
      </c>
      <c r="D2871">
        <v>5.6630000000000003</v>
      </c>
      <c r="E2871">
        <v>5.702</v>
      </c>
      <c r="F2871">
        <v>5.4610000000000003</v>
      </c>
      <c r="G2871">
        <v>5.0999999999999996</v>
      </c>
      <c r="H2871">
        <v>5</v>
      </c>
      <c r="I2871" s="37">
        <f t="shared" si="44"/>
        <v>5.5024285714285721</v>
      </c>
      <c r="J2871">
        <v>4.423</v>
      </c>
      <c r="K2871">
        <v>4.6219999999999999</v>
      </c>
      <c r="L2871">
        <v>4.4909999999999997</v>
      </c>
    </row>
    <row r="2872" spans="1:12" x14ac:dyDescent="0.2">
      <c r="A2872" s="36">
        <v>46227.194444444503</v>
      </c>
      <c r="B2872">
        <v>6.2480000000000002</v>
      </c>
      <c r="C2872">
        <v>5.6859999999999999</v>
      </c>
      <c r="D2872">
        <v>5.7759999999999998</v>
      </c>
      <c r="E2872">
        <v>5.9530000000000003</v>
      </c>
      <c r="F2872">
        <v>5.8869999999999996</v>
      </c>
      <c r="G2872">
        <v>5.2</v>
      </c>
      <c r="H2872">
        <v>5.3</v>
      </c>
      <c r="I2872" s="37">
        <f t="shared" si="44"/>
        <v>5.7214285714285706</v>
      </c>
      <c r="J2872">
        <v>4.1559999999999997</v>
      </c>
      <c r="K2872">
        <v>4.4349999999999996</v>
      </c>
      <c r="L2872">
        <v>4.4550000000000001</v>
      </c>
    </row>
    <row r="2873" spans="1:12" x14ac:dyDescent="0.2">
      <c r="A2873" s="36">
        <v>46227.201388888898</v>
      </c>
      <c r="B2873">
        <v>6.3079999999999998</v>
      </c>
      <c r="C2873">
        <v>5.7560000000000002</v>
      </c>
      <c r="D2873">
        <v>5.6669999999999998</v>
      </c>
      <c r="E2873">
        <v>5.9790000000000001</v>
      </c>
      <c r="F2873">
        <v>6.34</v>
      </c>
      <c r="G2873">
        <v>5</v>
      </c>
      <c r="H2873">
        <v>5.5</v>
      </c>
      <c r="I2873" s="37">
        <f t="shared" si="44"/>
        <v>5.7928571428571427</v>
      </c>
      <c r="J2873">
        <v>3.7069999999999999</v>
      </c>
      <c r="K2873">
        <v>4.58</v>
      </c>
      <c r="L2873">
        <v>4.1260000000000003</v>
      </c>
    </row>
    <row r="2874" spans="1:12" x14ac:dyDescent="0.2">
      <c r="A2874" s="36">
        <v>46227.208333333299</v>
      </c>
      <c r="B2874">
        <v>6.7569999999999997</v>
      </c>
      <c r="C2874">
        <v>6.468</v>
      </c>
      <c r="D2874">
        <v>6.4470000000000001</v>
      </c>
      <c r="E2874">
        <v>6.85</v>
      </c>
      <c r="F2874">
        <v>6.8810000000000002</v>
      </c>
      <c r="G2874">
        <v>5.6</v>
      </c>
      <c r="H2874">
        <v>5.9</v>
      </c>
      <c r="I2874" s="37">
        <f t="shared" si="44"/>
        <v>6.4147142857142851</v>
      </c>
      <c r="J2874">
        <v>3.9529999999999998</v>
      </c>
      <c r="K2874">
        <v>4.835</v>
      </c>
      <c r="L2874">
        <v>5.2709999999999999</v>
      </c>
    </row>
    <row r="2875" spans="1:12" x14ac:dyDescent="0.2">
      <c r="A2875" s="36">
        <v>46227.215277777803</v>
      </c>
      <c r="B2875">
        <v>6.548</v>
      </c>
      <c r="C2875">
        <v>6.0919999999999996</v>
      </c>
      <c r="D2875">
        <v>6.5519999999999996</v>
      </c>
      <c r="E2875">
        <v>6.6130000000000004</v>
      </c>
      <c r="F2875">
        <v>7.1509999999999998</v>
      </c>
      <c r="G2875">
        <v>5.4</v>
      </c>
      <c r="H2875">
        <v>5.9</v>
      </c>
      <c r="I2875" s="37">
        <f t="shared" si="44"/>
        <v>6.3222857142857141</v>
      </c>
      <c r="J2875">
        <v>4.05</v>
      </c>
      <c r="K2875">
        <v>5.0469999999999997</v>
      </c>
      <c r="L2875">
        <v>4.9880000000000004</v>
      </c>
    </row>
    <row r="2876" spans="1:12" x14ac:dyDescent="0.2">
      <c r="A2876" s="36">
        <v>46227.222222222197</v>
      </c>
      <c r="B2876">
        <v>4.6769999999999996</v>
      </c>
      <c r="C2876">
        <v>4.1340000000000003</v>
      </c>
      <c r="D2876">
        <v>6.468</v>
      </c>
      <c r="E2876">
        <v>6.532</v>
      </c>
      <c r="F2876">
        <v>6.6689999999999996</v>
      </c>
      <c r="G2876">
        <v>5.6</v>
      </c>
      <c r="H2876">
        <v>6</v>
      </c>
      <c r="I2876" s="37">
        <f t="shared" si="44"/>
        <v>5.7257142857142851</v>
      </c>
      <c r="J2876">
        <v>3.53</v>
      </c>
      <c r="K2876">
        <v>4.6890000000000001</v>
      </c>
      <c r="L2876">
        <v>4.0860000000000003</v>
      </c>
    </row>
    <row r="2877" spans="1:12" x14ac:dyDescent="0.2">
      <c r="A2877" s="36">
        <v>46227.229166666701</v>
      </c>
      <c r="B2877">
        <v>4.7060000000000004</v>
      </c>
      <c r="C2877">
        <v>4.2830000000000004</v>
      </c>
      <c r="D2877">
        <v>6.9080000000000004</v>
      </c>
      <c r="E2877">
        <v>6.8449999999999998</v>
      </c>
      <c r="F2877">
        <v>7.3170000000000002</v>
      </c>
      <c r="G2877">
        <v>4.8</v>
      </c>
      <c r="H2877">
        <v>5.5</v>
      </c>
      <c r="I2877" s="37">
        <f t="shared" si="44"/>
        <v>5.7655714285714286</v>
      </c>
      <c r="J2877">
        <v>3.3740000000000001</v>
      </c>
      <c r="K2877">
        <v>5.117</v>
      </c>
      <c r="L2877">
        <v>4.399</v>
      </c>
    </row>
    <row r="2878" spans="1:12" x14ac:dyDescent="0.2">
      <c r="A2878" s="36">
        <v>46227.236111111102</v>
      </c>
      <c r="B2878">
        <v>4.0250000000000004</v>
      </c>
      <c r="C2878">
        <v>4.343</v>
      </c>
      <c r="D2878">
        <v>7.13</v>
      </c>
      <c r="E2878">
        <v>6.8230000000000004</v>
      </c>
      <c r="F2878">
        <v>7.5170000000000003</v>
      </c>
      <c r="G2878">
        <v>4.5</v>
      </c>
      <c r="H2878">
        <v>5.5</v>
      </c>
      <c r="I2878" s="37">
        <f t="shared" si="44"/>
        <v>5.6911428571428573</v>
      </c>
      <c r="J2878">
        <v>2.6480000000000001</v>
      </c>
      <c r="K2878">
        <v>5.0659999999999998</v>
      </c>
      <c r="L2878">
        <v>3.9449999999999998</v>
      </c>
    </row>
    <row r="2879" spans="1:12" x14ac:dyDescent="0.2">
      <c r="A2879" s="36">
        <v>46227.243055555598</v>
      </c>
      <c r="B2879">
        <v>3.9289999999999998</v>
      </c>
      <c r="C2879">
        <v>4.0119999999999996</v>
      </c>
      <c r="D2879">
        <v>6.8250000000000002</v>
      </c>
      <c r="E2879">
        <v>6.2320000000000002</v>
      </c>
      <c r="F2879">
        <v>7.4459999999999997</v>
      </c>
      <c r="G2879">
        <v>4.2</v>
      </c>
      <c r="H2879">
        <v>5.0999999999999996</v>
      </c>
      <c r="I2879" s="37">
        <f t="shared" si="44"/>
        <v>5.3920000000000003</v>
      </c>
      <c r="J2879">
        <v>2.456</v>
      </c>
      <c r="K2879">
        <v>5.1680000000000001</v>
      </c>
      <c r="L2879">
        <v>3.6749999999999998</v>
      </c>
    </row>
    <row r="2880" spans="1:12" x14ac:dyDescent="0.2">
      <c r="A2880" s="36">
        <v>46227.256944444503</v>
      </c>
      <c r="B2880">
        <v>4.0149999999999997</v>
      </c>
      <c r="C2880">
        <v>3.96</v>
      </c>
      <c r="D2880">
        <v>6.1980000000000004</v>
      </c>
      <c r="E2880">
        <v>5.4160000000000004</v>
      </c>
      <c r="F2880">
        <v>7.01</v>
      </c>
      <c r="G2880">
        <v>4.2</v>
      </c>
      <c r="H2880">
        <v>5.2</v>
      </c>
      <c r="I2880" s="37">
        <f t="shared" si="44"/>
        <v>5.1427142857142849</v>
      </c>
      <c r="J2880">
        <v>2.2189999999999999</v>
      </c>
      <c r="K2880">
        <v>5.2549999999999999</v>
      </c>
      <c r="L2880">
        <v>4.5359999999999996</v>
      </c>
    </row>
    <row r="2881" spans="1:12" x14ac:dyDescent="0.2">
      <c r="A2881" s="36">
        <v>46227.270833333299</v>
      </c>
      <c r="B2881">
        <v>3.77</v>
      </c>
      <c r="C2881">
        <v>3.5390000000000001</v>
      </c>
      <c r="D2881">
        <v>6.3710000000000004</v>
      </c>
      <c r="E2881">
        <v>4.6989999999999998</v>
      </c>
      <c r="F2881">
        <v>6.5960000000000001</v>
      </c>
      <c r="G2881">
        <v>3.8</v>
      </c>
      <c r="H2881">
        <v>5.2</v>
      </c>
      <c r="I2881" s="37">
        <f t="shared" si="44"/>
        <v>4.8535714285714286</v>
      </c>
      <c r="J2881">
        <v>2.613</v>
      </c>
      <c r="K2881">
        <v>4.7430000000000003</v>
      </c>
      <c r="L2881">
        <v>4.1020000000000003</v>
      </c>
    </row>
    <row r="2882" spans="1:12" x14ac:dyDescent="0.2">
      <c r="A2882" s="36">
        <v>46227.277777777803</v>
      </c>
      <c r="B2882">
        <v>3.7010000000000001</v>
      </c>
      <c r="C2882">
        <v>3.919</v>
      </c>
      <c r="D2882">
        <v>5.87</v>
      </c>
      <c r="E2882">
        <v>4.266</v>
      </c>
      <c r="F2882">
        <v>6.8710000000000004</v>
      </c>
      <c r="G2882">
        <v>3.8</v>
      </c>
      <c r="H2882">
        <v>5.0999999999999996</v>
      </c>
      <c r="I2882" s="37">
        <f t="shared" si="44"/>
        <v>4.7895714285714286</v>
      </c>
      <c r="J2882">
        <v>2.415</v>
      </c>
      <c r="K2882">
        <v>4.806</v>
      </c>
      <c r="L2882">
        <v>4.0519999999999996</v>
      </c>
    </row>
    <row r="2883" spans="1:12" x14ac:dyDescent="0.2">
      <c r="A2883" s="36">
        <v>46227.284722222197</v>
      </c>
      <c r="B2883">
        <v>3.9689999999999999</v>
      </c>
      <c r="C2883">
        <v>3.66</v>
      </c>
      <c r="D2883">
        <v>5.9690000000000003</v>
      </c>
      <c r="E2883">
        <v>3.9260000000000002</v>
      </c>
      <c r="F2883">
        <v>6.1639999999999997</v>
      </c>
      <c r="G2883">
        <v>4.3</v>
      </c>
      <c r="H2883">
        <v>5.5</v>
      </c>
      <c r="I2883" s="37">
        <f t="shared" si="44"/>
        <v>4.7839999999999998</v>
      </c>
      <c r="J2883">
        <v>2.4180000000000001</v>
      </c>
      <c r="K2883">
        <v>4.298</v>
      </c>
      <c r="L2883">
        <v>4.242</v>
      </c>
    </row>
    <row r="2884" spans="1:12" x14ac:dyDescent="0.2">
      <c r="A2884" s="36">
        <v>46227.291666666701</v>
      </c>
      <c r="B2884">
        <v>4.1120000000000001</v>
      </c>
      <c r="C2884">
        <v>3.6349999999999998</v>
      </c>
      <c r="D2884">
        <v>5.1740000000000004</v>
      </c>
      <c r="E2884">
        <v>3.9460000000000002</v>
      </c>
      <c r="F2884">
        <v>5.6859999999999999</v>
      </c>
      <c r="G2884">
        <v>5.5</v>
      </c>
      <c r="H2884">
        <v>5.7</v>
      </c>
      <c r="I2884" s="37">
        <f t="shared" si="44"/>
        <v>4.8218571428571426</v>
      </c>
      <c r="J2884">
        <v>2.7810000000000001</v>
      </c>
      <c r="K2884">
        <v>4.3630000000000004</v>
      </c>
      <c r="L2884">
        <v>4.1390000000000002</v>
      </c>
    </row>
    <row r="2885" spans="1:12" x14ac:dyDescent="0.2">
      <c r="A2885" s="36">
        <v>46227.298611111102</v>
      </c>
      <c r="B2885">
        <v>3.7160000000000002</v>
      </c>
      <c r="C2885">
        <v>4.165</v>
      </c>
      <c r="D2885">
        <v>5.3410000000000002</v>
      </c>
      <c r="E2885">
        <v>3.972</v>
      </c>
      <c r="F2885">
        <v>5.66</v>
      </c>
      <c r="G2885">
        <v>5.6</v>
      </c>
      <c r="H2885">
        <v>6</v>
      </c>
      <c r="I2885" s="37">
        <f t="shared" si="44"/>
        <v>4.9219999999999997</v>
      </c>
      <c r="J2885">
        <v>2.448</v>
      </c>
      <c r="K2885">
        <v>4.1109999999999998</v>
      </c>
      <c r="L2885">
        <v>3.8919999999999999</v>
      </c>
    </row>
    <row r="2886" spans="1:12" x14ac:dyDescent="0.2">
      <c r="A2886" s="36">
        <v>46227.305555555598</v>
      </c>
      <c r="B2886">
        <v>3.3809999999999998</v>
      </c>
      <c r="C2886">
        <v>4.2389999999999999</v>
      </c>
      <c r="D2886">
        <v>5.31</v>
      </c>
      <c r="E2886">
        <v>3.863</v>
      </c>
      <c r="F2886">
        <v>5.4880000000000004</v>
      </c>
      <c r="G2886">
        <v>5.8</v>
      </c>
      <c r="H2886">
        <v>5.8</v>
      </c>
      <c r="I2886" s="37">
        <f t="shared" si="44"/>
        <v>4.8401428571428573</v>
      </c>
      <c r="J2886">
        <v>2.7440000000000002</v>
      </c>
      <c r="K2886">
        <v>3.99</v>
      </c>
      <c r="L2886">
        <v>3.8490000000000002</v>
      </c>
    </row>
    <row r="2887" spans="1:12" x14ac:dyDescent="0.2">
      <c r="A2887" s="36">
        <v>46227.3125</v>
      </c>
      <c r="B2887">
        <v>3.2269999999999999</v>
      </c>
      <c r="C2887">
        <v>3.3090000000000002</v>
      </c>
      <c r="D2887">
        <v>5.22</v>
      </c>
      <c r="E2887">
        <v>4.1059999999999999</v>
      </c>
      <c r="F2887">
        <v>4.9809999999999999</v>
      </c>
      <c r="G2887">
        <v>5.9</v>
      </c>
      <c r="H2887">
        <v>5.5</v>
      </c>
      <c r="I2887" s="37">
        <f t="shared" si="44"/>
        <v>4.6061428571428573</v>
      </c>
      <c r="J2887">
        <v>2.8929999999999998</v>
      </c>
      <c r="K2887">
        <v>4.0579999999999998</v>
      </c>
      <c r="L2887">
        <v>3.8929999999999998</v>
      </c>
    </row>
    <row r="2888" spans="1:12" x14ac:dyDescent="0.2">
      <c r="A2888" s="36">
        <v>46227.319444444503</v>
      </c>
      <c r="B2888">
        <v>3.5750000000000002</v>
      </c>
      <c r="C2888">
        <v>3.161</v>
      </c>
      <c r="D2888">
        <v>5.2039999999999997</v>
      </c>
      <c r="E2888">
        <v>3.8889999999999998</v>
      </c>
      <c r="F2888">
        <v>5.3179999999999996</v>
      </c>
      <c r="G2888">
        <v>5.4</v>
      </c>
      <c r="H2888">
        <v>5.5</v>
      </c>
      <c r="I2888" s="37">
        <f t="shared" ref="I2888:I2951" si="45">AVERAGE(B2888:H2888)</f>
        <v>4.5781428571428568</v>
      </c>
      <c r="J2888">
        <v>2.6059999999999999</v>
      </c>
      <c r="K2888">
        <v>4.1340000000000003</v>
      </c>
      <c r="L2888">
        <v>3.806</v>
      </c>
    </row>
    <row r="2889" spans="1:12" x14ac:dyDescent="0.2">
      <c r="A2889" s="36">
        <v>46227.326388888898</v>
      </c>
      <c r="B2889">
        <v>3.871</v>
      </c>
      <c r="C2889">
        <v>3.262</v>
      </c>
      <c r="D2889">
        <v>4.5949999999999998</v>
      </c>
      <c r="E2889">
        <v>3.8580000000000001</v>
      </c>
      <c r="F2889">
        <v>4.8</v>
      </c>
      <c r="G2889">
        <v>5</v>
      </c>
      <c r="H2889">
        <v>5.5</v>
      </c>
      <c r="I2889" s="37">
        <f t="shared" si="45"/>
        <v>4.4122857142857139</v>
      </c>
      <c r="J2889">
        <v>3.0920000000000001</v>
      </c>
      <c r="K2889">
        <v>4.1349999999999998</v>
      </c>
      <c r="L2889">
        <v>3.6669999999999998</v>
      </c>
    </row>
    <row r="2890" spans="1:12" x14ac:dyDescent="0.2">
      <c r="A2890" s="36">
        <v>46227.333333333299</v>
      </c>
      <c r="B2890">
        <v>4.0060000000000002</v>
      </c>
      <c r="C2890">
        <v>3.3559999999999999</v>
      </c>
      <c r="D2890">
        <v>4.6980000000000004</v>
      </c>
      <c r="E2890">
        <v>4.0540000000000003</v>
      </c>
      <c r="F2890">
        <v>4.923</v>
      </c>
      <c r="G2890">
        <v>5.0999999999999996</v>
      </c>
      <c r="H2890">
        <v>5.7</v>
      </c>
      <c r="I2890" s="37">
        <f t="shared" si="45"/>
        <v>4.5481428571428575</v>
      </c>
      <c r="J2890">
        <v>2.387</v>
      </c>
      <c r="K2890">
        <v>4.1710000000000003</v>
      </c>
      <c r="L2890">
        <v>3.5489999999999999</v>
      </c>
    </row>
    <row r="2891" spans="1:12" x14ac:dyDescent="0.2">
      <c r="A2891" s="36">
        <v>46227.340277777803</v>
      </c>
      <c r="B2891">
        <v>4.12</v>
      </c>
      <c r="C2891">
        <v>3.4609999999999999</v>
      </c>
      <c r="D2891">
        <v>4.4660000000000002</v>
      </c>
      <c r="E2891">
        <v>4.0739999999999998</v>
      </c>
      <c r="F2891">
        <v>4.4809999999999999</v>
      </c>
      <c r="G2891">
        <v>4.7</v>
      </c>
      <c r="H2891">
        <v>5.9</v>
      </c>
      <c r="I2891" s="37">
        <f t="shared" si="45"/>
        <v>4.4574285714285722</v>
      </c>
      <c r="J2891">
        <v>2.3220000000000001</v>
      </c>
      <c r="K2891">
        <v>3.863</v>
      </c>
      <c r="L2891">
        <v>3.54</v>
      </c>
    </row>
    <row r="2892" spans="1:12" x14ac:dyDescent="0.2">
      <c r="A2892" s="36">
        <v>46227.347222222197</v>
      </c>
      <c r="B2892">
        <v>3.5870000000000002</v>
      </c>
      <c r="C2892">
        <v>3.157</v>
      </c>
      <c r="D2892">
        <v>4.4240000000000004</v>
      </c>
      <c r="E2892">
        <v>3.8759999999999999</v>
      </c>
      <c r="F2892">
        <v>4.0979999999999999</v>
      </c>
      <c r="G2892">
        <v>5.6</v>
      </c>
      <c r="H2892">
        <v>5.7</v>
      </c>
      <c r="I2892" s="37">
        <f t="shared" si="45"/>
        <v>4.3488571428571428</v>
      </c>
      <c r="J2892">
        <v>2.0310000000000001</v>
      </c>
      <c r="K2892">
        <v>3.9209999999999998</v>
      </c>
      <c r="L2892">
        <v>3.6829999999999998</v>
      </c>
    </row>
    <row r="2893" spans="1:12" x14ac:dyDescent="0.2">
      <c r="A2893" s="36">
        <v>46227.354166666701</v>
      </c>
      <c r="B2893">
        <v>3.4950000000000001</v>
      </c>
      <c r="C2893">
        <v>3.3010000000000002</v>
      </c>
      <c r="D2893">
        <v>4.1029999999999998</v>
      </c>
      <c r="E2893">
        <v>3.8410000000000002</v>
      </c>
      <c r="F2893">
        <v>3.8730000000000002</v>
      </c>
      <c r="G2893">
        <v>5.8</v>
      </c>
      <c r="H2893">
        <v>5.6</v>
      </c>
      <c r="I2893" s="37">
        <f t="shared" si="45"/>
        <v>4.2875714285714297</v>
      </c>
      <c r="J2893">
        <v>2.3580000000000001</v>
      </c>
      <c r="K2893">
        <v>4.109</v>
      </c>
      <c r="L2893">
        <v>3.0680000000000001</v>
      </c>
    </row>
    <row r="2894" spans="1:12" x14ac:dyDescent="0.2">
      <c r="A2894" s="36">
        <v>46227.361111111102</v>
      </c>
      <c r="B2894">
        <v>3.8220000000000001</v>
      </c>
      <c r="C2894">
        <v>3.0680000000000001</v>
      </c>
      <c r="D2894">
        <v>4.069</v>
      </c>
      <c r="E2894">
        <v>3.714</v>
      </c>
      <c r="F2894">
        <v>4.2489999999999997</v>
      </c>
      <c r="G2894">
        <v>5.3</v>
      </c>
      <c r="H2894">
        <v>5.9</v>
      </c>
      <c r="I2894" s="37">
        <f t="shared" si="45"/>
        <v>4.3031428571428574</v>
      </c>
      <c r="J2894">
        <v>2.5830000000000002</v>
      </c>
      <c r="K2894">
        <v>4.0999999999999996</v>
      </c>
      <c r="L2894">
        <v>3.2229999999999999</v>
      </c>
    </row>
    <row r="2895" spans="1:12" x14ac:dyDescent="0.2">
      <c r="A2895" s="36">
        <v>46227.368055555598</v>
      </c>
      <c r="B2895">
        <v>3.96</v>
      </c>
      <c r="C2895">
        <v>3.4089999999999998</v>
      </c>
      <c r="D2895">
        <v>4.2380000000000004</v>
      </c>
      <c r="E2895">
        <v>3.9369999999999998</v>
      </c>
      <c r="F2895">
        <v>4.9960000000000004</v>
      </c>
      <c r="G2895">
        <v>4.5999999999999996</v>
      </c>
      <c r="H2895">
        <v>4.9000000000000004</v>
      </c>
      <c r="I2895" s="37">
        <f t="shared" si="45"/>
        <v>4.2914285714285709</v>
      </c>
      <c r="J2895">
        <v>3.722</v>
      </c>
      <c r="K2895">
        <v>3.8039999999999998</v>
      </c>
      <c r="L2895">
        <v>3.3010000000000002</v>
      </c>
    </row>
    <row r="2896" spans="1:12" x14ac:dyDescent="0.2">
      <c r="A2896" s="36">
        <v>46227.375</v>
      </c>
      <c r="B2896">
        <v>3.85</v>
      </c>
      <c r="C2896">
        <v>3.3530000000000002</v>
      </c>
      <c r="D2896">
        <v>3.7679999999999998</v>
      </c>
      <c r="E2896">
        <v>4.2489999999999997</v>
      </c>
      <c r="F2896">
        <v>4.5640000000000001</v>
      </c>
      <c r="G2896">
        <v>4</v>
      </c>
      <c r="H2896">
        <v>4.3</v>
      </c>
      <c r="I2896" s="37">
        <f t="shared" si="45"/>
        <v>4.0119999999999996</v>
      </c>
      <c r="J2896">
        <v>3.0059999999999998</v>
      </c>
      <c r="K2896">
        <v>3.8849999999999998</v>
      </c>
      <c r="L2896">
        <v>4.01</v>
      </c>
    </row>
    <row r="2897" spans="1:12" x14ac:dyDescent="0.2">
      <c r="A2897" s="36">
        <v>46227.388888888898</v>
      </c>
      <c r="B2897">
        <v>3.806</v>
      </c>
      <c r="C2897">
        <v>3.121</v>
      </c>
      <c r="D2897">
        <v>4.4080000000000004</v>
      </c>
      <c r="E2897">
        <v>4.2290000000000001</v>
      </c>
      <c r="F2897">
        <v>4.47</v>
      </c>
      <c r="G2897">
        <v>4.3</v>
      </c>
      <c r="H2897">
        <v>4.3</v>
      </c>
      <c r="I2897" s="37">
        <f t="shared" si="45"/>
        <v>4.0905714285714287</v>
      </c>
      <c r="J2897">
        <v>2.2040000000000002</v>
      </c>
      <c r="K2897">
        <v>3.6859999999999999</v>
      </c>
      <c r="L2897">
        <v>3.516</v>
      </c>
    </row>
    <row r="2898" spans="1:12" x14ac:dyDescent="0.2">
      <c r="A2898" s="36">
        <v>46227.395833333299</v>
      </c>
      <c r="B2898">
        <v>3.8980000000000001</v>
      </c>
      <c r="C2898">
        <v>3.4009999999999998</v>
      </c>
      <c r="D2898">
        <v>4.0010000000000003</v>
      </c>
      <c r="E2898">
        <v>3.9750000000000001</v>
      </c>
      <c r="F2898">
        <v>4.13</v>
      </c>
      <c r="G2898">
        <v>3.9</v>
      </c>
      <c r="H2898">
        <v>4.3</v>
      </c>
      <c r="I2898" s="37">
        <f t="shared" si="45"/>
        <v>3.9435714285714285</v>
      </c>
      <c r="J2898">
        <v>3.4950000000000001</v>
      </c>
      <c r="K2898">
        <v>3.9319999999999999</v>
      </c>
      <c r="L2898">
        <v>3.5270000000000001</v>
      </c>
    </row>
    <row r="2899" spans="1:12" x14ac:dyDescent="0.2">
      <c r="A2899" s="36">
        <v>46227.416666666701</v>
      </c>
      <c r="B2899">
        <v>3.4369999999999998</v>
      </c>
      <c r="C2899">
        <v>4.0490000000000004</v>
      </c>
      <c r="D2899">
        <v>4.3</v>
      </c>
      <c r="E2899">
        <v>3.899</v>
      </c>
      <c r="F2899">
        <v>4.3380000000000001</v>
      </c>
      <c r="G2899">
        <v>4.7</v>
      </c>
      <c r="H2899">
        <v>4.8</v>
      </c>
      <c r="I2899" s="37">
        <f t="shared" si="45"/>
        <v>4.2175714285714294</v>
      </c>
      <c r="J2899">
        <v>3.6920000000000002</v>
      </c>
      <c r="K2899">
        <v>4.7480000000000002</v>
      </c>
      <c r="L2899">
        <v>3.98</v>
      </c>
    </row>
    <row r="2900" spans="1:12" x14ac:dyDescent="0.2">
      <c r="A2900" s="36">
        <v>46227.423611111102</v>
      </c>
      <c r="B2900">
        <v>3.7949999999999999</v>
      </c>
      <c r="C2900">
        <v>4.3860000000000001</v>
      </c>
      <c r="D2900">
        <v>3.3929999999999998</v>
      </c>
      <c r="E2900">
        <v>4.7510000000000003</v>
      </c>
      <c r="F2900">
        <v>3.81</v>
      </c>
      <c r="G2900">
        <v>4.3</v>
      </c>
      <c r="H2900">
        <v>4.4000000000000004</v>
      </c>
      <c r="I2900" s="37">
        <f t="shared" si="45"/>
        <v>4.1192857142857147</v>
      </c>
      <c r="J2900">
        <v>3.6549999999999998</v>
      </c>
      <c r="K2900">
        <v>3.8839999999999999</v>
      </c>
      <c r="L2900">
        <v>3.7269999999999999</v>
      </c>
    </row>
    <row r="2901" spans="1:12" x14ac:dyDescent="0.2">
      <c r="A2901" s="36">
        <v>46227.430555555598</v>
      </c>
      <c r="B2901">
        <v>3.9940000000000002</v>
      </c>
      <c r="C2901">
        <v>3.4390000000000001</v>
      </c>
      <c r="D2901">
        <v>3.6520000000000001</v>
      </c>
      <c r="E2901">
        <v>4.33</v>
      </c>
      <c r="F2901">
        <v>3.2570000000000001</v>
      </c>
      <c r="G2901">
        <v>4.3</v>
      </c>
      <c r="H2901">
        <v>3.8</v>
      </c>
      <c r="I2901" s="37">
        <f t="shared" si="45"/>
        <v>3.8245714285714287</v>
      </c>
      <c r="J2901">
        <v>3.855</v>
      </c>
      <c r="K2901">
        <v>4.6829999999999998</v>
      </c>
      <c r="L2901">
        <v>4.3410000000000002</v>
      </c>
    </row>
    <row r="2902" spans="1:12" x14ac:dyDescent="0.2">
      <c r="A2902" s="36">
        <v>46227.4375</v>
      </c>
      <c r="B2902">
        <v>3.7719999999999998</v>
      </c>
      <c r="C2902">
        <v>4.4459999999999997</v>
      </c>
      <c r="D2902">
        <v>4.3460000000000001</v>
      </c>
      <c r="E2902">
        <v>4.5</v>
      </c>
      <c r="F2902">
        <v>3.8660000000000001</v>
      </c>
      <c r="G2902">
        <v>4</v>
      </c>
      <c r="H2902">
        <v>4.0999999999999996</v>
      </c>
      <c r="I2902" s="37">
        <f t="shared" si="45"/>
        <v>4.1471428571428577</v>
      </c>
      <c r="J2902">
        <v>3.1789999999999998</v>
      </c>
      <c r="K2902">
        <v>3.7090000000000001</v>
      </c>
      <c r="L2902">
        <v>3.3450000000000002</v>
      </c>
    </row>
    <row r="2903" spans="1:12" x14ac:dyDescent="0.2">
      <c r="A2903" s="36">
        <v>46227.444444444503</v>
      </c>
      <c r="B2903">
        <v>4.0049999999999999</v>
      </c>
      <c r="C2903">
        <v>4.2480000000000002</v>
      </c>
      <c r="D2903">
        <v>5.0199999999999996</v>
      </c>
      <c r="E2903">
        <v>3.7839999999999998</v>
      </c>
      <c r="F2903">
        <v>4.673</v>
      </c>
      <c r="G2903">
        <v>4.2</v>
      </c>
      <c r="H2903">
        <v>4.3</v>
      </c>
      <c r="I2903" s="37">
        <f t="shared" si="45"/>
        <v>4.3185714285714285</v>
      </c>
      <c r="J2903">
        <v>3.306</v>
      </c>
      <c r="K2903">
        <v>4.3070000000000004</v>
      </c>
      <c r="L2903">
        <v>3.1190000000000002</v>
      </c>
    </row>
    <row r="2904" spans="1:12" x14ac:dyDescent="0.2">
      <c r="A2904" s="36">
        <v>46227.451388888898</v>
      </c>
      <c r="B2904">
        <v>3.629</v>
      </c>
      <c r="C2904">
        <v>4.0209999999999999</v>
      </c>
      <c r="D2904">
        <v>4.452</v>
      </c>
      <c r="E2904">
        <v>5.0880000000000001</v>
      </c>
      <c r="F2904">
        <v>4.32</v>
      </c>
      <c r="G2904">
        <v>5</v>
      </c>
      <c r="H2904">
        <v>4.5</v>
      </c>
      <c r="I2904" s="37">
        <f t="shared" si="45"/>
        <v>4.4300000000000006</v>
      </c>
      <c r="J2904">
        <v>3.9630000000000001</v>
      </c>
      <c r="K2904">
        <v>4.2370000000000001</v>
      </c>
      <c r="L2904">
        <v>4.1130000000000004</v>
      </c>
    </row>
    <row r="2905" spans="1:12" x14ac:dyDescent="0.2">
      <c r="A2905" s="36">
        <v>46227.458333333299</v>
      </c>
      <c r="B2905">
        <v>4.298</v>
      </c>
      <c r="C2905">
        <v>4.6130000000000004</v>
      </c>
      <c r="D2905">
        <v>4.8760000000000003</v>
      </c>
      <c r="E2905">
        <v>4.5620000000000003</v>
      </c>
      <c r="F2905">
        <v>4.4779999999999998</v>
      </c>
      <c r="G2905">
        <v>4.2</v>
      </c>
      <c r="H2905">
        <v>4.4000000000000004</v>
      </c>
      <c r="I2905" s="37">
        <f t="shared" si="45"/>
        <v>4.4895714285714297</v>
      </c>
      <c r="J2905">
        <v>3.5270000000000001</v>
      </c>
      <c r="K2905">
        <v>4.4359999999999999</v>
      </c>
      <c r="L2905">
        <v>3.76</v>
      </c>
    </row>
    <row r="2906" spans="1:12" x14ac:dyDescent="0.2">
      <c r="A2906" s="36">
        <v>46227.465277777803</v>
      </c>
      <c r="B2906">
        <v>4.8099999999999996</v>
      </c>
      <c r="C2906">
        <v>4.7839999999999998</v>
      </c>
      <c r="D2906">
        <v>5.0759999999999996</v>
      </c>
      <c r="E2906">
        <v>3.87</v>
      </c>
      <c r="F2906">
        <v>4.7149999999999999</v>
      </c>
      <c r="G2906">
        <v>4.7</v>
      </c>
      <c r="H2906">
        <v>4.3</v>
      </c>
      <c r="I2906" s="37">
        <f t="shared" si="45"/>
        <v>4.6078571428571422</v>
      </c>
      <c r="J2906">
        <v>3.9969999999999999</v>
      </c>
      <c r="K2906">
        <v>5.1580000000000004</v>
      </c>
      <c r="L2906">
        <v>4.0640000000000001</v>
      </c>
    </row>
    <row r="2907" spans="1:12" x14ac:dyDescent="0.2">
      <c r="A2907" s="36">
        <v>46227.472222222197</v>
      </c>
      <c r="B2907">
        <v>5.0990000000000002</v>
      </c>
      <c r="C2907">
        <v>4.8170000000000002</v>
      </c>
      <c r="D2907">
        <v>3.948</v>
      </c>
      <c r="E2907">
        <v>5.03</v>
      </c>
      <c r="F2907">
        <v>5.548</v>
      </c>
      <c r="G2907">
        <v>5.0999999999999996</v>
      </c>
      <c r="H2907">
        <v>4.5</v>
      </c>
      <c r="I2907" s="37">
        <f t="shared" si="45"/>
        <v>4.863142857142857</v>
      </c>
      <c r="J2907">
        <v>3.5640000000000001</v>
      </c>
      <c r="K2907">
        <v>4.3470000000000004</v>
      </c>
      <c r="L2907">
        <v>3.0150000000000001</v>
      </c>
    </row>
    <row r="2908" spans="1:12" x14ac:dyDescent="0.2">
      <c r="A2908" s="36">
        <v>46227.479166666701</v>
      </c>
      <c r="B2908">
        <v>4.1589999999999998</v>
      </c>
      <c r="C2908">
        <v>3.3660000000000001</v>
      </c>
      <c r="D2908">
        <v>2.4529999999999998</v>
      </c>
      <c r="E2908">
        <v>3.6739999999999999</v>
      </c>
      <c r="F2908">
        <v>3.4329999999999998</v>
      </c>
      <c r="G2908">
        <v>4.5999999999999996</v>
      </c>
      <c r="H2908">
        <v>4.7</v>
      </c>
      <c r="I2908" s="37">
        <f t="shared" si="45"/>
        <v>3.7692857142857146</v>
      </c>
      <c r="J2908">
        <v>3.956</v>
      </c>
      <c r="K2908">
        <v>4.8780000000000001</v>
      </c>
      <c r="L2908">
        <v>4.1059999999999999</v>
      </c>
    </row>
    <row r="2909" spans="1:12" x14ac:dyDescent="0.2">
      <c r="A2909" s="36">
        <v>46227.486111111102</v>
      </c>
      <c r="B2909">
        <v>3.8109999999999999</v>
      </c>
      <c r="C2909">
        <v>3.9220000000000002</v>
      </c>
      <c r="D2909">
        <v>4.2809999999999997</v>
      </c>
      <c r="E2909">
        <v>4.6040000000000001</v>
      </c>
      <c r="F2909">
        <v>4.0970000000000004</v>
      </c>
      <c r="G2909">
        <v>5</v>
      </c>
      <c r="H2909">
        <v>4.3</v>
      </c>
      <c r="I2909" s="37">
        <f t="shared" si="45"/>
        <v>4.2878571428571428</v>
      </c>
      <c r="J2909">
        <v>4.08</v>
      </c>
      <c r="K2909">
        <v>4.617</v>
      </c>
      <c r="L2909">
        <v>3.8929999999999998</v>
      </c>
    </row>
    <row r="2910" spans="1:12" x14ac:dyDescent="0.2">
      <c r="A2910" s="36">
        <v>46227.493055555598</v>
      </c>
      <c r="B2910">
        <v>5.8570000000000002</v>
      </c>
      <c r="C2910">
        <v>4.6719999999999997</v>
      </c>
      <c r="D2910">
        <v>4.9480000000000004</v>
      </c>
      <c r="E2910">
        <v>4.3499999999999996</v>
      </c>
      <c r="F2910">
        <v>4.976</v>
      </c>
      <c r="G2910">
        <v>4.4000000000000004</v>
      </c>
      <c r="H2910">
        <v>5</v>
      </c>
      <c r="I2910" s="37">
        <f t="shared" si="45"/>
        <v>4.8861428571428567</v>
      </c>
      <c r="J2910">
        <v>3.34</v>
      </c>
      <c r="K2910">
        <v>4.3890000000000002</v>
      </c>
      <c r="L2910">
        <v>4.101</v>
      </c>
    </row>
    <row r="2911" spans="1:12" x14ac:dyDescent="0.2">
      <c r="A2911" s="36">
        <v>46227.5</v>
      </c>
      <c r="B2911">
        <v>3.9060000000000001</v>
      </c>
      <c r="C2911">
        <v>4.2569999999999997</v>
      </c>
      <c r="D2911">
        <v>4.8289999999999997</v>
      </c>
      <c r="E2911">
        <v>4.6829999999999998</v>
      </c>
      <c r="F2911">
        <v>4.258</v>
      </c>
      <c r="G2911">
        <v>4.9000000000000004</v>
      </c>
      <c r="H2911">
        <v>4.5</v>
      </c>
      <c r="I2911" s="37">
        <f t="shared" si="45"/>
        <v>4.4761428571428565</v>
      </c>
      <c r="J2911">
        <v>3.4660000000000002</v>
      </c>
      <c r="K2911">
        <v>3.7789999999999999</v>
      </c>
      <c r="L2911">
        <v>3.6539999999999999</v>
      </c>
    </row>
    <row r="2912" spans="1:12" x14ac:dyDescent="0.2">
      <c r="A2912" s="36">
        <v>46227.513888888898</v>
      </c>
      <c r="B2912">
        <v>4.2930000000000001</v>
      </c>
      <c r="C2912">
        <v>4.38</v>
      </c>
      <c r="D2912">
        <v>4.3410000000000002</v>
      </c>
      <c r="E2912">
        <v>4.6340000000000003</v>
      </c>
      <c r="F2912">
        <v>4.04</v>
      </c>
      <c r="G2912">
        <v>5.3</v>
      </c>
      <c r="H2912">
        <v>4.5999999999999996</v>
      </c>
      <c r="I2912" s="37">
        <f t="shared" si="45"/>
        <v>4.5125714285714285</v>
      </c>
      <c r="J2912">
        <v>4.95</v>
      </c>
      <c r="K2912">
        <v>4.9450000000000003</v>
      </c>
      <c r="L2912">
        <v>4.452</v>
      </c>
    </row>
    <row r="2913" spans="1:12" x14ac:dyDescent="0.2">
      <c r="A2913" s="36">
        <v>46227.520833333299</v>
      </c>
      <c r="B2913">
        <v>4.5609999999999999</v>
      </c>
      <c r="C2913">
        <v>4.1310000000000002</v>
      </c>
      <c r="D2913">
        <v>4.657</v>
      </c>
      <c r="E2913">
        <v>3.8570000000000002</v>
      </c>
      <c r="F2913">
        <v>4.5869999999999997</v>
      </c>
      <c r="G2913">
        <v>5.5</v>
      </c>
      <c r="H2913">
        <v>4.7</v>
      </c>
      <c r="I2913" s="37">
        <f t="shared" si="45"/>
        <v>4.5704285714285708</v>
      </c>
      <c r="J2913">
        <v>4.7859999999999996</v>
      </c>
      <c r="K2913">
        <v>4.9889999999999999</v>
      </c>
      <c r="L2913">
        <v>4.8390000000000004</v>
      </c>
    </row>
    <row r="2914" spans="1:12" x14ac:dyDescent="0.2">
      <c r="A2914" s="36">
        <v>46227.527777777803</v>
      </c>
      <c r="B2914">
        <v>4.117</v>
      </c>
      <c r="C2914">
        <v>5.2030000000000003</v>
      </c>
      <c r="D2914">
        <v>3.9460000000000002</v>
      </c>
      <c r="E2914">
        <v>5.3339999999999996</v>
      </c>
      <c r="F2914">
        <v>5.2290000000000001</v>
      </c>
      <c r="G2914">
        <v>5.3</v>
      </c>
      <c r="H2914">
        <v>4.9000000000000004</v>
      </c>
      <c r="I2914" s="37">
        <f t="shared" si="45"/>
        <v>4.8612857142857147</v>
      </c>
      <c r="J2914">
        <v>3.63</v>
      </c>
      <c r="K2914">
        <v>4.4109999999999996</v>
      </c>
      <c r="L2914">
        <v>4.3719999999999999</v>
      </c>
    </row>
    <row r="2915" spans="1:12" x14ac:dyDescent="0.2">
      <c r="A2915" s="36">
        <v>46227.534722222197</v>
      </c>
      <c r="B2915">
        <v>4.093</v>
      </c>
      <c r="C2915">
        <v>3.6890000000000001</v>
      </c>
      <c r="D2915">
        <v>3.6909999999999998</v>
      </c>
      <c r="E2915">
        <v>3.0939999999999999</v>
      </c>
      <c r="F2915">
        <v>4.03</v>
      </c>
      <c r="G2915">
        <v>4.5999999999999996</v>
      </c>
      <c r="H2915">
        <v>4.3</v>
      </c>
      <c r="I2915" s="37">
        <f t="shared" si="45"/>
        <v>3.9281428571428565</v>
      </c>
      <c r="J2915">
        <v>4.1840000000000002</v>
      </c>
      <c r="K2915">
        <v>5.1749999999999998</v>
      </c>
      <c r="L2915">
        <v>4.7880000000000003</v>
      </c>
    </row>
    <row r="2916" spans="1:12" x14ac:dyDescent="0.2">
      <c r="A2916" s="36">
        <v>46227.541666666701</v>
      </c>
      <c r="B2916">
        <v>4.8440000000000003</v>
      </c>
      <c r="C2916">
        <v>4.7009999999999996</v>
      </c>
      <c r="D2916">
        <v>4.7880000000000003</v>
      </c>
      <c r="E2916">
        <v>4.3319999999999999</v>
      </c>
      <c r="F2916">
        <v>5.2460000000000004</v>
      </c>
      <c r="G2916">
        <v>4.3</v>
      </c>
      <c r="H2916">
        <v>4.5</v>
      </c>
      <c r="I2916" s="37">
        <f t="shared" si="45"/>
        <v>4.673</v>
      </c>
      <c r="J2916">
        <v>4.6280000000000001</v>
      </c>
      <c r="K2916">
        <v>4.0389999999999997</v>
      </c>
      <c r="L2916">
        <v>3.758</v>
      </c>
    </row>
    <row r="2917" spans="1:12" x14ac:dyDescent="0.2">
      <c r="A2917" s="36">
        <v>46227.548611111102</v>
      </c>
      <c r="B2917">
        <v>4.5250000000000004</v>
      </c>
      <c r="C2917">
        <v>4.5780000000000003</v>
      </c>
      <c r="D2917">
        <v>5.625</v>
      </c>
      <c r="E2917">
        <v>5.1890000000000001</v>
      </c>
      <c r="F2917">
        <v>5.2709999999999999</v>
      </c>
      <c r="G2917">
        <v>5.6</v>
      </c>
      <c r="H2917">
        <v>4.7</v>
      </c>
      <c r="I2917" s="37">
        <f t="shared" si="45"/>
        <v>5.0697142857142863</v>
      </c>
      <c r="J2917">
        <v>3.468</v>
      </c>
      <c r="K2917">
        <v>4.5890000000000004</v>
      </c>
      <c r="L2917">
        <v>4.76</v>
      </c>
    </row>
    <row r="2918" spans="1:12" x14ac:dyDescent="0.2">
      <c r="A2918" s="36">
        <v>46227.555555555598</v>
      </c>
      <c r="B2918">
        <v>4.8609999999999998</v>
      </c>
      <c r="C2918">
        <v>5.6180000000000003</v>
      </c>
      <c r="D2918">
        <v>5.3280000000000003</v>
      </c>
      <c r="E2918">
        <v>4.9980000000000002</v>
      </c>
      <c r="F2918">
        <v>6.0750000000000002</v>
      </c>
      <c r="G2918">
        <v>5.4</v>
      </c>
      <c r="H2918">
        <v>5.9</v>
      </c>
      <c r="I2918" s="37">
        <f t="shared" si="45"/>
        <v>5.4542857142857146</v>
      </c>
      <c r="J2918">
        <v>4.4790000000000001</v>
      </c>
      <c r="K2918">
        <v>5.55</v>
      </c>
      <c r="L2918">
        <v>4.8330000000000002</v>
      </c>
    </row>
    <row r="2919" spans="1:12" x14ac:dyDescent="0.2">
      <c r="A2919" s="36">
        <v>46227.5625</v>
      </c>
      <c r="B2919">
        <v>5.3949999999999996</v>
      </c>
      <c r="C2919">
        <v>5.6180000000000003</v>
      </c>
      <c r="D2919">
        <v>4.8140000000000001</v>
      </c>
      <c r="E2919">
        <v>6.2610000000000001</v>
      </c>
      <c r="F2919">
        <v>3.6549999999999998</v>
      </c>
      <c r="G2919">
        <v>5.7</v>
      </c>
      <c r="H2919">
        <v>5.4</v>
      </c>
      <c r="I2919" s="37">
        <f t="shared" si="45"/>
        <v>5.2632857142857148</v>
      </c>
      <c r="J2919">
        <v>3.8639999999999999</v>
      </c>
      <c r="K2919">
        <v>4.6539999999999999</v>
      </c>
      <c r="L2919">
        <v>4.3600000000000003</v>
      </c>
    </row>
    <row r="2920" spans="1:12" x14ac:dyDescent="0.2">
      <c r="A2920" s="36">
        <v>46227.576388888898</v>
      </c>
      <c r="B2920">
        <v>6.1139999999999999</v>
      </c>
      <c r="C2920">
        <v>5.6340000000000003</v>
      </c>
      <c r="D2920">
        <v>5.8470000000000004</v>
      </c>
      <c r="E2920">
        <v>4.6230000000000002</v>
      </c>
      <c r="F2920">
        <v>5.0819999999999999</v>
      </c>
      <c r="G2920">
        <v>5.2</v>
      </c>
      <c r="H2920">
        <v>4.2</v>
      </c>
      <c r="I2920" s="37">
        <f t="shared" si="45"/>
        <v>5.2428571428571447</v>
      </c>
      <c r="J2920">
        <v>3.8780000000000001</v>
      </c>
      <c r="K2920">
        <v>4.6520000000000001</v>
      </c>
      <c r="L2920">
        <v>4.45</v>
      </c>
    </row>
    <row r="2921" spans="1:12" x14ac:dyDescent="0.2">
      <c r="A2921" s="36">
        <v>46227.583333333299</v>
      </c>
      <c r="B2921">
        <v>6.2960000000000003</v>
      </c>
      <c r="C2921">
        <v>5.7679999999999998</v>
      </c>
      <c r="D2921">
        <v>6.2370000000000001</v>
      </c>
      <c r="E2921">
        <v>4.76</v>
      </c>
      <c r="F2921">
        <v>5.8760000000000003</v>
      </c>
      <c r="G2921">
        <v>4.8</v>
      </c>
      <c r="H2921">
        <v>5</v>
      </c>
      <c r="I2921" s="37">
        <f t="shared" si="45"/>
        <v>5.5338571428571433</v>
      </c>
      <c r="J2921">
        <v>3.3450000000000002</v>
      </c>
      <c r="K2921">
        <v>4.9889999999999999</v>
      </c>
      <c r="L2921">
        <v>4.0999999999999996</v>
      </c>
    </row>
    <row r="2922" spans="1:12" x14ac:dyDescent="0.2">
      <c r="A2922" s="36">
        <v>46227.590277777803</v>
      </c>
      <c r="B2922">
        <v>5.2169999999999996</v>
      </c>
      <c r="C2922">
        <v>4.0490000000000004</v>
      </c>
      <c r="D2922">
        <v>4.3129999999999997</v>
      </c>
      <c r="E2922">
        <v>4.2889999999999997</v>
      </c>
      <c r="F2922">
        <v>5.734</v>
      </c>
      <c r="G2922">
        <v>5</v>
      </c>
      <c r="H2922">
        <v>4.5999999999999996</v>
      </c>
      <c r="I2922" s="37">
        <f t="shared" si="45"/>
        <v>4.7431428571428578</v>
      </c>
      <c r="J2922">
        <v>4.617</v>
      </c>
      <c r="K2922">
        <v>5.6740000000000004</v>
      </c>
      <c r="L2922">
        <v>3.9</v>
      </c>
    </row>
    <row r="2923" spans="1:12" x14ac:dyDescent="0.2">
      <c r="A2923" s="36">
        <v>46227.597222222197</v>
      </c>
      <c r="B2923">
        <v>4.157</v>
      </c>
      <c r="C2923">
        <v>3.9319999999999999</v>
      </c>
      <c r="D2923">
        <v>4.6639999999999997</v>
      </c>
      <c r="E2923">
        <v>4.4779999999999998</v>
      </c>
      <c r="F2923">
        <v>3.8929999999999998</v>
      </c>
      <c r="G2923">
        <v>4.9000000000000004</v>
      </c>
      <c r="H2923">
        <v>4</v>
      </c>
      <c r="I2923" s="37">
        <f t="shared" si="45"/>
        <v>4.2891428571428571</v>
      </c>
      <c r="J2923">
        <v>3.9649999999999999</v>
      </c>
      <c r="K2923">
        <v>3.8690000000000002</v>
      </c>
      <c r="L2923">
        <v>3.528</v>
      </c>
    </row>
    <row r="2924" spans="1:12" x14ac:dyDescent="0.2">
      <c r="A2924" s="36">
        <v>46227.604166666701</v>
      </c>
      <c r="B2924">
        <v>4.9089999999999998</v>
      </c>
      <c r="C2924">
        <v>5.25</v>
      </c>
      <c r="D2924">
        <v>5.1820000000000004</v>
      </c>
      <c r="E2924">
        <v>5.2770000000000001</v>
      </c>
      <c r="F2924">
        <v>5.3789999999999996</v>
      </c>
      <c r="G2924">
        <v>5.2</v>
      </c>
      <c r="H2924">
        <v>5.4</v>
      </c>
      <c r="I2924" s="37">
        <f t="shared" si="45"/>
        <v>5.2281428571428572</v>
      </c>
      <c r="J2924">
        <v>4.3310000000000004</v>
      </c>
      <c r="K2924">
        <v>4.673</v>
      </c>
      <c r="L2924">
        <v>3.5830000000000002</v>
      </c>
    </row>
    <row r="2925" spans="1:12" x14ac:dyDescent="0.2">
      <c r="A2925" s="36">
        <v>46227.611111111102</v>
      </c>
      <c r="B2925">
        <v>5.0270000000000001</v>
      </c>
      <c r="C2925">
        <v>4.625</v>
      </c>
      <c r="D2925">
        <v>4.0039999999999996</v>
      </c>
      <c r="E2925">
        <v>4.7480000000000002</v>
      </c>
      <c r="F2925">
        <v>4.383</v>
      </c>
      <c r="G2925">
        <v>5</v>
      </c>
      <c r="H2925">
        <v>4.3</v>
      </c>
      <c r="I2925" s="37">
        <f t="shared" si="45"/>
        <v>4.5838571428571422</v>
      </c>
      <c r="J2925">
        <v>4.7370000000000001</v>
      </c>
      <c r="K2925">
        <v>4.2039999999999997</v>
      </c>
      <c r="L2925">
        <v>5.6609999999999996</v>
      </c>
    </row>
    <row r="2926" spans="1:12" x14ac:dyDescent="0.2">
      <c r="A2926" s="36">
        <v>46227.618055555598</v>
      </c>
      <c r="B2926">
        <v>4.0590000000000002</v>
      </c>
      <c r="C2926">
        <v>4.0519999999999996</v>
      </c>
      <c r="D2926">
        <v>4.5999999999999996</v>
      </c>
      <c r="E2926">
        <v>5.2489999999999997</v>
      </c>
      <c r="F2926">
        <v>4.2709999999999999</v>
      </c>
      <c r="G2926">
        <v>5.8</v>
      </c>
      <c r="H2926">
        <v>4.5</v>
      </c>
      <c r="I2926" s="37">
        <f t="shared" si="45"/>
        <v>4.6472857142857151</v>
      </c>
      <c r="J2926">
        <v>4.4400000000000004</v>
      </c>
      <c r="K2926">
        <v>4.5640000000000001</v>
      </c>
      <c r="L2926">
        <v>5</v>
      </c>
    </row>
    <row r="2927" spans="1:12" x14ac:dyDescent="0.2">
      <c r="A2927" s="36">
        <v>46227.631944444503</v>
      </c>
      <c r="B2927">
        <v>4.2450000000000001</v>
      </c>
      <c r="C2927">
        <v>4.5720000000000001</v>
      </c>
      <c r="D2927">
        <v>4.9390000000000001</v>
      </c>
      <c r="E2927">
        <v>4.859</v>
      </c>
      <c r="F2927">
        <v>4.6420000000000003</v>
      </c>
      <c r="G2927">
        <v>4</v>
      </c>
      <c r="H2927">
        <v>4.5999999999999996</v>
      </c>
      <c r="I2927" s="37">
        <f t="shared" si="45"/>
        <v>4.5510000000000002</v>
      </c>
      <c r="J2927">
        <v>4.9009999999999998</v>
      </c>
      <c r="K2927">
        <v>4.2519999999999998</v>
      </c>
      <c r="L2927">
        <v>4.5599999999999996</v>
      </c>
    </row>
    <row r="2928" spans="1:12" x14ac:dyDescent="0.2">
      <c r="A2928" s="36">
        <v>46227.638888888898</v>
      </c>
      <c r="B2928">
        <v>5.1109999999999998</v>
      </c>
      <c r="C2928">
        <v>4.2939999999999996</v>
      </c>
      <c r="D2928">
        <v>4.4939999999999998</v>
      </c>
      <c r="E2928">
        <v>5.7270000000000003</v>
      </c>
      <c r="F2928">
        <v>3.746</v>
      </c>
      <c r="G2928">
        <v>5.5</v>
      </c>
      <c r="H2928">
        <v>4.5</v>
      </c>
      <c r="I2928" s="37">
        <f t="shared" si="45"/>
        <v>4.7674285714285718</v>
      </c>
      <c r="J2928">
        <v>4.8630000000000004</v>
      </c>
      <c r="K2928">
        <v>4.5209999999999999</v>
      </c>
      <c r="L2928">
        <v>3.649</v>
      </c>
    </row>
    <row r="2929" spans="1:12" x14ac:dyDescent="0.2">
      <c r="A2929" s="36">
        <v>46227.645833333299</v>
      </c>
      <c r="B2929">
        <v>5.5960000000000001</v>
      </c>
      <c r="C2929">
        <v>5.0270000000000001</v>
      </c>
      <c r="D2929">
        <v>5.33</v>
      </c>
      <c r="E2929">
        <v>5.0449999999999999</v>
      </c>
      <c r="F2929">
        <v>5.1029999999999998</v>
      </c>
      <c r="G2929">
        <v>4.3</v>
      </c>
      <c r="H2929">
        <v>4.8</v>
      </c>
      <c r="I2929" s="37">
        <f t="shared" si="45"/>
        <v>5.0287142857142859</v>
      </c>
      <c r="J2929">
        <v>5.4050000000000002</v>
      </c>
      <c r="K2929">
        <v>3.9950000000000001</v>
      </c>
      <c r="L2929">
        <v>5.2859999999999996</v>
      </c>
    </row>
    <row r="2930" spans="1:12" x14ac:dyDescent="0.2">
      <c r="A2930" s="36">
        <v>46227.652777777803</v>
      </c>
      <c r="B2930">
        <v>5.3449999999999998</v>
      </c>
      <c r="C2930">
        <v>4.7789999999999999</v>
      </c>
      <c r="D2930">
        <v>3.7189999999999999</v>
      </c>
      <c r="E2930">
        <v>4.1779999999999999</v>
      </c>
      <c r="F2930">
        <v>4.12</v>
      </c>
      <c r="G2930">
        <v>5.0999999999999996</v>
      </c>
      <c r="H2930">
        <v>4.4000000000000004</v>
      </c>
      <c r="I2930" s="37">
        <f t="shared" si="45"/>
        <v>4.520142857142857</v>
      </c>
      <c r="J2930">
        <v>4.5750000000000002</v>
      </c>
      <c r="K2930">
        <v>4.008</v>
      </c>
      <c r="L2930">
        <v>3.1789999999999998</v>
      </c>
    </row>
    <row r="2931" spans="1:12" x14ac:dyDescent="0.2">
      <c r="A2931" s="36">
        <v>46227.659722222197</v>
      </c>
      <c r="B2931">
        <v>5.6029999999999998</v>
      </c>
      <c r="C2931">
        <v>4.508</v>
      </c>
      <c r="D2931">
        <v>5.5039999999999996</v>
      </c>
      <c r="E2931">
        <v>5.2030000000000003</v>
      </c>
      <c r="F2931">
        <v>4.806</v>
      </c>
      <c r="G2931">
        <v>4.8</v>
      </c>
      <c r="H2931">
        <v>4.7</v>
      </c>
      <c r="I2931" s="37">
        <f t="shared" si="45"/>
        <v>5.0177142857142858</v>
      </c>
      <c r="J2931">
        <v>4.4240000000000004</v>
      </c>
      <c r="K2931">
        <v>3.2919999999999998</v>
      </c>
      <c r="L2931">
        <v>5.2249999999999996</v>
      </c>
    </row>
    <row r="2932" spans="1:12" x14ac:dyDescent="0.2">
      <c r="A2932" s="36">
        <v>46227.666666666701</v>
      </c>
      <c r="B2932">
        <v>5.0999999999999996</v>
      </c>
      <c r="C2932">
        <v>5.4660000000000002</v>
      </c>
      <c r="D2932">
        <v>5.3049999999999997</v>
      </c>
      <c r="E2932">
        <v>4.7910000000000004</v>
      </c>
      <c r="F2932">
        <v>4.8689999999999998</v>
      </c>
      <c r="G2932">
        <v>5.0999999999999996</v>
      </c>
      <c r="H2932">
        <v>4.5</v>
      </c>
      <c r="I2932" s="37">
        <f t="shared" si="45"/>
        <v>5.0187142857142861</v>
      </c>
      <c r="J2932">
        <v>5.181</v>
      </c>
      <c r="K2932">
        <v>4.88</v>
      </c>
      <c r="L2932">
        <v>5.0720000000000001</v>
      </c>
    </row>
    <row r="2933" spans="1:12" x14ac:dyDescent="0.2">
      <c r="A2933" s="36">
        <v>46227.673611111102</v>
      </c>
      <c r="B2933">
        <v>5.4409999999999998</v>
      </c>
      <c r="C2933">
        <v>3.4550000000000001</v>
      </c>
      <c r="D2933">
        <v>4.2830000000000004</v>
      </c>
      <c r="E2933">
        <v>3.84</v>
      </c>
      <c r="F2933">
        <v>4.8360000000000003</v>
      </c>
      <c r="G2933">
        <v>4.3</v>
      </c>
      <c r="H2933">
        <v>4.0999999999999996</v>
      </c>
      <c r="I2933" s="37">
        <f t="shared" si="45"/>
        <v>4.3221428571428575</v>
      </c>
      <c r="J2933">
        <v>4.484</v>
      </c>
      <c r="K2933">
        <v>4.2569999999999997</v>
      </c>
      <c r="L2933">
        <v>4.3129999999999997</v>
      </c>
    </row>
    <row r="2934" spans="1:12" x14ac:dyDescent="0.2">
      <c r="A2934" s="36">
        <v>46227.680555555598</v>
      </c>
      <c r="B2934">
        <v>3.4329999999999998</v>
      </c>
      <c r="C2934">
        <v>4.2539999999999996</v>
      </c>
      <c r="D2934">
        <v>5.0670000000000002</v>
      </c>
      <c r="E2934">
        <v>5.4160000000000004</v>
      </c>
      <c r="F2934">
        <v>4.8490000000000002</v>
      </c>
      <c r="G2934">
        <v>4.9000000000000004</v>
      </c>
      <c r="H2934">
        <v>4.3</v>
      </c>
      <c r="I2934" s="37">
        <f t="shared" si="45"/>
        <v>4.6027142857142858</v>
      </c>
      <c r="J2934">
        <v>4.7229999999999999</v>
      </c>
      <c r="K2934">
        <v>4.1630000000000003</v>
      </c>
      <c r="L2934">
        <v>4.2320000000000002</v>
      </c>
    </row>
    <row r="2935" spans="1:12" x14ac:dyDescent="0.2">
      <c r="A2935" s="36">
        <v>46227.6875</v>
      </c>
      <c r="B2935">
        <v>5.7460000000000004</v>
      </c>
      <c r="C2935">
        <v>4.8899999999999997</v>
      </c>
      <c r="D2935">
        <v>5.3879999999999999</v>
      </c>
      <c r="E2935">
        <v>4.32</v>
      </c>
      <c r="F2935">
        <v>4.915</v>
      </c>
      <c r="G2935">
        <v>5.0999999999999996</v>
      </c>
      <c r="H2935">
        <v>5.2</v>
      </c>
      <c r="I2935" s="37">
        <f t="shared" si="45"/>
        <v>5.0798571428571435</v>
      </c>
      <c r="J2935">
        <v>3.956</v>
      </c>
      <c r="K2935">
        <v>3.927</v>
      </c>
      <c r="L2935">
        <v>4.101</v>
      </c>
    </row>
    <row r="2936" spans="1:12" x14ac:dyDescent="0.2">
      <c r="A2936" s="36">
        <v>46227.694444444503</v>
      </c>
      <c r="B2936">
        <v>4.8659999999999997</v>
      </c>
      <c r="C2936">
        <v>4.7450000000000001</v>
      </c>
      <c r="D2936">
        <v>4.827</v>
      </c>
      <c r="E2936">
        <v>4.7699999999999996</v>
      </c>
      <c r="F2936">
        <v>5.3949999999999996</v>
      </c>
      <c r="G2936">
        <v>4.5999999999999996</v>
      </c>
      <c r="H2936">
        <v>4.4000000000000004</v>
      </c>
      <c r="I2936" s="37">
        <f t="shared" si="45"/>
        <v>4.8004285714285704</v>
      </c>
      <c r="J2936">
        <v>4.9539999999999997</v>
      </c>
      <c r="K2936">
        <v>5.35</v>
      </c>
      <c r="L2936">
        <v>3.9540000000000002</v>
      </c>
    </row>
    <row r="2937" spans="1:12" x14ac:dyDescent="0.2">
      <c r="A2937" s="36">
        <v>46227.701388888898</v>
      </c>
      <c r="B2937">
        <v>4.891</v>
      </c>
      <c r="C2937">
        <v>4.3499999999999996</v>
      </c>
      <c r="D2937">
        <v>3.3719999999999999</v>
      </c>
      <c r="E2937">
        <v>4.6020000000000003</v>
      </c>
      <c r="F2937">
        <v>4.13</v>
      </c>
      <c r="G2937">
        <v>4.2</v>
      </c>
      <c r="H2937">
        <v>3.9</v>
      </c>
      <c r="I2937" s="37">
        <f t="shared" si="45"/>
        <v>4.206428571428571</v>
      </c>
      <c r="J2937">
        <v>4.1500000000000004</v>
      </c>
      <c r="K2937">
        <v>4.2649999999999997</v>
      </c>
      <c r="L2937">
        <v>3.7080000000000002</v>
      </c>
    </row>
    <row r="2938" spans="1:12" x14ac:dyDescent="0.2">
      <c r="A2938" s="36">
        <v>46227.708333333299</v>
      </c>
      <c r="B2938">
        <v>4.22</v>
      </c>
      <c r="C2938">
        <v>3.9369999999999998</v>
      </c>
      <c r="D2938">
        <v>4.0650000000000004</v>
      </c>
      <c r="E2938">
        <v>4.3179999999999996</v>
      </c>
      <c r="F2938">
        <v>3.8919999999999999</v>
      </c>
      <c r="G2938">
        <v>4.4000000000000004</v>
      </c>
      <c r="H2938">
        <v>4.7</v>
      </c>
      <c r="I2938" s="37">
        <f t="shared" si="45"/>
        <v>4.2188571428571429</v>
      </c>
      <c r="J2938">
        <v>4.0119999999999996</v>
      </c>
      <c r="K2938">
        <v>3.7770000000000001</v>
      </c>
      <c r="L2938">
        <v>4.0049999999999999</v>
      </c>
    </row>
    <row r="2939" spans="1:12" x14ac:dyDescent="0.2">
      <c r="A2939" s="36">
        <v>46227.715277777803</v>
      </c>
      <c r="B2939">
        <v>4.4989999999999997</v>
      </c>
      <c r="C2939">
        <v>3.6890000000000001</v>
      </c>
      <c r="D2939">
        <v>3.4689999999999999</v>
      </c>
      <c r="E2939">
        <v>3.92</v>
      </c>
      <c r="F2939">
        <v>4.0830000000000002</v>
      </c>
      <c r="G2939">
        <v>4.5</v>
      </c>
      <c r="H2939">
        <v>3.9</v>
      </c>
      <c r="I2939" s="37">
        <f t="shared" si="45"/>
        <v>4.008571428571428</v>
      </c>
      <c r="J2939">
        <v>3.9769999999999999</v>
      </c>
      <c r="K2939">
        <v>3.6110000000000002</v>
      </c>
      <c r="L2939">
        <v>3.6960000000000002</v>
      </c>
    </row>
    <row r="2940" spans="1:12" x14ac:dyDescent="0.2">
      <c r="A2940" s="36">
        <v>46227.722222222197</v>
      </c>
      <c r="B2940">
        <v>3.58</v>
      </c>
      <c r="C2940">
        <v>3.8220000000000001</v>
      </c>
      <c r="D2940">
        <v>3.9620000000000002</v>
      </c>
      <c r="E2940">
        <v>4.0940000000000003</v>
      </c>
      <c r="F2940">
        <v>3.2389999999999999</v>
      </c>
      <c r="G2940">
        <v>4.7</v>
      </c>
      <c r="H2940">
        <v>5.3</v>
      </c>
      <c r="I2940" s="37">
        <f t="shared" si="45"/>
        <v>4.0995714285714291</v>
      </c>
      <c r="J2940">
        <v>4.0529999999999999</v>
      </c>
      <c r="K2940">
        <v>4.3410000000000002</v>
      </c>
      <c r="L2940">
        <v>3.9969999999999999</v>
      </c>
    </row>
    <row r="2941" spans="1:12" x14ac:dyDescent="0.2">
      <c r="A2941" s="36">
        <v>46227.729166666701</v>
      </c>
      <c r="B2941">
        <v>4.1879999999999997</v>
      </c>
      <c r="C2941">
        <v>3.6779999999999999</v>
      </c>
      <c r="D2941">
        <v>3.65</v>
      </c>
      <c r="E2941">
        <v>3.988</v>
      </c>
      <c r="F2941">
        <v>4.3120000000000003</v>
      </c>
      <c r="G2941">
        <v>4.9000000000000004</v>
      </c>
      <c r="H2941">
        <v>3.5</v>
      </c>
      <c r="I2941" s="37">
        <f t="shared" si="45"/>
        <v>4.0308571428571431</v>
      </c>
      <c r="J2941">
        <v>4.141</v>
      </c>
      <c r="K2941">
        <v>4.4859999999999998</v>
      </c>
      <c r="L2941">
        <v>3.93</v>
      </c>
    </row>
    <row r="2942" spans="1:12" x14ac:dyDescent="0.2">
      <c r="A2942" s="36">
        <v>46227.736111111102</v>
      </c>
      <c r="B2942">
        <v>3.8969999999999998</v>
      </c>
      <c r="C2942">
        <v>4.2069999999999999</v>
      </c>
      <c r="D2942">
        <v>4.1669999999999998</v>
      </c>
      <c r="E2942">
        <v>4.383</v>
      </c>
      <c r="F2942">
        <v>4.3129999999999997</v>
      </c>
      <c r="G2942">
        <v>4.7</v>
      </c>
      <c r="H2942">
        <v>3.9</v>
      </c>
      <c r="I2942" s="37">
        <f t="shared" si="45"/>
        <v>4.2238571428571428</v>
      </c>
      <c r="J2942">
        <v>3.3290000000000002</v>
      </c>
      <c r="K2942">
        <v>4.2539999999999996</v>
      </c>
      <c r="L2942">
        <v>2.5030000000000001</v>
      </c>
    </row>
    <row r="2943" spans="1:12" x14ac:dyDescent="0.2">
      <c r="A2943" s="36">
        <v>46227.743055555598</v>
      </c>
      <c r="B2943">
        <v>3.9390000000000001</v>
      </c>
      <c r="C2943">
        <v>3.44</v>
      </c>
      <c r="D2943">
        <v>4.5030000000000001</v>
      </c>
      <c r="E2943">
        <v>4.0720000000000001</v>
      </c>
      <c r="F2943">
        <v>3.7589999999999999</v>
      </c>
      <c r="G2943">
        <v>3.8</v>
      </c>
      <c r="H2943">
        <v>4.2</v>
      </c>
      <c r="I2943" s="37">
        <f t="shared" si="45"/>
        <v>3.9590000000000001</v>
      </c>
      <c r="J2943">
        <v>3.129</v>
      </c>
      <c r="K2943">
        <v>4.07</v>
      </c>
      <c r="L2943">
        <v>3.79</v>
      </c>
    </row>
    <row r="2944" spans="1:12" x14ac:dyDescent="0.2">
      <c r="A2944" s="36">
        <v>46227.75</v>
      </c>
      <c r="B2944">
        <v>3.7440000000000002</v>
      </c>
      <c r="C2944">
        <v>3.9380000000000002</v>
      </c>
      <c r="D2944">
        <v>4.4530000000000003</v>
      </c>
      <c r="E2944">
        <v>4.2850000000000001</v>
      </c>
      <c r="F2944">
        <v>4.1420000000000003</v>
      </c>
      <c r="G2944">
        <v>4.5</v>
      </c>
      <c r="H2944">
        <v>4.2</v>
      </c>
      <c r="I2944" s="37">
        <f t="shared" si="45"/>
        <v>4.1802857142857146</v>
      </c>
      <c r="J2944">
        <v>3.794</v>
      </c>
      <c r="K2944">
        <v>3.6269999999999998</v>
      </c>
      <c r="L2944">
        <v>4.5149999999999997</v>
      </c>
    </row>
    <row r="2945" spans="1:12" x14ac:dyDescent="0.2">
      <c r="A2945" s="36">
        <v>46227.756944444503</v>
      </c>
      <c r="B2945">
        <v>4.5529999999999999</v>
      </c>
      <c r="C2945">
        <v>4.6239999999999997</v>
      </c>
      <c r="D2945">
        <v>4.6130000000000004</v>
      </c>
      <c r="E2945">
        <v>4.7220000000000004</v>
      </c>
      <c r="F2945">
        <v>5.008</v>
      </c>
      <c r="G2945">
        <v>4.9000000000000004</v>
      </c>
      <c r="H2945">
        <v>3.8</v>
      </c>
      <c r="I2945" s="37">
        <f t="shared" si="45"/>
        <v>4.6028571428571423</v>
      </c>
      <c r="J2945">
        <v>4.359</v>
      </c>
      <c r="K2945">
        <v>3.6259999999999999</v>
      </c>
      <c r="L2945">
        <v>4.1529999999999996</v>
      </c>
    </row>
    <row r="2946" spans="1:12" x14ac:dyDescent="0.2">
      <c r="A2946" s="36">
        <v>46227.763888888898</v>
      </c>
      <c r="B2946">
        <v>3.6909999999999998</v>
      </c>
      <c r="C2946">
        <v>3.8130000000000002</v>
      </c>
      <c r="D2946">
        <v>3.7949999999999999</v>
      </c>
      <c r="E2946">
        <v>4.3609999999999998</v>
      </c>
      <c r="F2946">
        <v>4.1280000000000001</v>
      </c>
      <c r="G2946">
        <v>4.3</v>
      </c>
      <c r="H2946">
        <v>4.5</v>
      </c>
      <c r="I2946" s="37">
        <f t="shared" si="45"/>
        <v>4.0840000000000005</v>
      </c>
      <c r="J2946">
        <v>4.1459999999999999</v>
      </c>
      <c r="K2946">
        <v>3.8610000000000002</v>
      </c>
      <c r="L2946">
        <v>4.5019999999999998</v>
      </c>
    </row>
    <row r="2947" spans="1:12" x14ac:dyDescent="0.2">
      <c r="A2947" s="36">
        <v>46227.770833333299</v>
      </c>
      <c r="B2947">
        <v>3.6859999999999999</v>
      </c>
      <c r="C2947">
        <v>3.726</v>
      </c>
      <c r="D2947">
        <v>3.6840000000000002</v>
      </c>
      <c r="E2947">
        <v>3.9950000000000001</v>
      </c>
      <c r="F2947">
        <v>3.9630000000000001</v>
      </c>
      <c r="G2947">
        <v>4.3</v>
      </c>
      <c r="H2947">
        <v>3.6</v>
      </c>
      <c r="I2947" s="37">
        <f t="shared" si="45"/>
        <v>3.850571428571429</v>
      </c>
      <c r="J2947">
        <v>3.9390000000000001</v>
      </c>
      <c r="K2947">
        <v>4.827</v>
      </c>
      <c r="L2947">
        <v>4.0720000000000001</v>
      </c>
    </row>
    <row r="2948" spans="1:12" x14ac:dyDescent="0.2">
      <c r="A2948" s="36">
        <v>46227.791666666701</v>
      </c>
      <c r="B2948">
        <v>3.8010000000000002</v>
      </c>
      <c r="C2948">
        <v>3.7810000000000001</v>
      </c>
      <c r="D2948">
        <v>3.544</v>
      </c>
      <c r="E2948">
        <v>3.847</v>
      </c>
      <c r="F2948">
        <v>3.6920000000000002</v>
      </c>
      <c r="G2948">
        <v>4.0999999999999996</v>
      </c>
      <c r="H2948">
        <v>2.8</v>
      </c>
      <c r="I2948" s="37">
        <f t="shared" si="45"/>
        <v>3.6521428571428571</v>
      </c>
      <c r="J2948">
        <v>4.3899999999999997</v>
      </c>
      <c r="K2948">
        <v>3.4510000000000001</v>
      </c>
      <c r="L2948">
        <v>4.1580000000000004</v>
      </c>
    </row>
    <row r="2949" spans="1:12" x14ac:dyDescent="0.2">
      <c r="A2949" s="36">
        <v>46227.798611111102</v>
      </c>
      <c r="B2949">
        <v>3.669</v>
      </c>
      <c r="C2949">
        <v>3.073</v>
      </c>
      <c r="D2949">
        <v>3.4580000000000002</v>
      </c>
      <c r="E2949">
        <v>3.68</v>
      </c>
      <c r="F2949">
        <v>3.2389999999999999</v>
      </c>
      <c r="G2949">
        <v>3</v>
      </c>
      <c r="H2949">
        <v>3.1</v>
      </c>
      <c r="I2949" s="37">
        <f t="shared" si="45"/>
        <v>3.3170000000000002</v>
      </c>
      <c r="J2949">
        <v>3.444</v>
      </c>
      <c r="K2949">
        <v>3.7480000000000002</v>
      </c>
      <c r="L2949">
        <v>3.339</v>
      </c>
    </row>
    <row r="2950" spans="1:12" x14ac:dyDescent="0.2">
      <c r="A2950" s="36">
        <v>46227.805555555598</v>
      </c>
      <c r="B2950">
        <v>3.1869999999999998</v>
      </c>
      <c r="C2950">
        <v>3.4430000000000001</v>
      </c>
      <c r="D2950">
        <v>3.7090000000000001</v>
      </c>
      <c r="E2950">
        <v>3.347</v>
      </c>
      <c r="F2950">
        <v>3.29</v>
      </c>
      <c r="G2950">
        <v>3.7</v>
      </c>
      <c r="H2950">
        <v>4.0999999999999996</v>
      </c>
      <c r="I2950" s="37">
        <f t="shared" si="45"/>
        <v>3.5394285714285707</v>
      </c>
      <c r="J2950">
        <v>3.536</v>
      </c>
      <c r="K2950">
        <v>3.8410000000000002</v>
      </c>
      <c r="L2950">
        <v>3.4359999999999999</v>
      </c>
    </row>
    <row r="2951" spans="1:12" x14ac:dyDescent="0.2">
      <c r="A2951" s="36">
        <v>46227.8125</v>
      </c>
      <c r="B2951">
        <v>2.9329999999999998</v>
      </c>
      <c r="C2951">
        <v>2.7639999999999998</v>
      </c>
      <c r="D2951">
        <v>3.282</v>
      </c>
      <c r="E2951">
        <v>2.819</v>
      </c>
      <c r="F2951">
        <v>3.1019999999999999</v>
      </c>
      <c r="G2951">
        <v>4.0999999999999996</v>
      </c>
      <c r="H2951">
        <v>3.6</v>
      </c>
      <c r="I2951" s="37">
        <f t="shared" si="45"/>
        <v>3.2285714285714286</v>
      </c>
      <c r="J2951">
        <v>3.4180000000000001</v>
      </c>
      <c r="K2951">
        <v>3.6240000000000001</v>
      </c>
      <c r="L2951">
        <v>2.19</v>
      </c>
    </row>
    <row r="2952" spans="1:12" x14ac:dyDescent="0.2">
      <c r="A2952" s="36">
        <v>46227.819444444503</v>
      </c>
      <c r="B2952">
        <v>3.0339999999999998</v>
      </c>
      <c r="C2952">
        <v>3.0289999999999999</v>
      </c>
      <c r="D2952">
        <v>2.9729999999999999</v>
      </c>
      <c r="E2952">
        <v>2.9369999999999998</v>
      </c>
      <c r="F2952">
        <v>3.17</v>
      </c>
      <c r="G2952">
        <v>3.3</v>
      </c>
      <c r="H2952">
        <v>3.6</v>
      </c>
      <c r="I2952" s="37">
        <f t="shared" ref="I2952:I3015" si="46">AVERAGE(B2952:H2952)</f>
        <v>3.149</v>
      </c>
      <c r="J2952">
        <v>3.1579999999999999</v>
      </c>
      <c r="K2952">
        <v>3.4820000000000002</v>
      </c>
      <c r="L2952">
        <v>2.871</v>
      </c>
    </row>
    <row r="2953" spans="1:12" x14ac:dyDescent="0.2">
      <c r="A2953" s="36">
        <v>46227.833333333299</v>
      </c>
      <c r="B2953">
        <v>3.6</v>
      </c>
      <c r="C2953">
        <v>2.8079999999999998</v>
      </c>
      <c r="D2953">
        <v>3.3490000000000002</v>
      </c>
      <c r="E2953">
        <v>3.399</v>
      </c>
      <c r="F2953">
        <v>3.5350000000000001</v>
      </c>
      <c r="G2953">
        <v>3.1</v>
      </c>
      <c r="H2953">
        <v>2.8</v>
      </c>
      <c r="I2953" s="37">
        <f t="shared" si="46"/>
        <v>3.2272857142857143</v>
      </c>
      <c r="J2953">
        <v>3.2949999999999999</v>
      </c>
      <c r="K2953">
        <v>2.7679999999999998</v>
      </c>
      <c r="L2953">
        <v>2.6259999999999999</v>
      </c>
    </row>
    <row r="2954" spans="1:12" x14ac:dyDescent="0.2">
      <c r="A2954" s="36">
        <v>46227.840277777803</v>
      </c>
      <c r="B2954">
        <v>3.31</v>
      </c>
      <c r="C2954">
        <v>3.0950000000000002</v>
      </c>
      <c r="D2954">
        <v>3.2410000000000001</v>
      </c>
      <c r="E2954">
        <v>3.5510000000000002</v>
      </c>
      <c r="F2954">
        <v>3.5579999999999998</v>
      </c>
      <c r="G2954">
        <v>3</v>
      </c>
      <c r="H2954">
        <v>2.6</v>
      </c>
      <c r="I2954" s="37">
        <f t="shared" si="46"/>
        <v>3.1935714285714289</v>
      </c>
      <c r="J2954">
        <v>3.6150000000000002</v>
      </c>
      <c r="K2954">
        <v>2.528</v>
      </c>
      <c r="L2954">
        <v>2.3290000000000002</v>
      </c>
    </row>
    <row r="2955" spans="1:12" x14ac:dyDescent="0.2">
      <c r="A2955" s="36">
        <v>46227.847222222197</v>
      </c>
      <c r="B2955">
        <v>3.3620000000000001</v>
      </c>
      <c r="C2955">
        <v>3.726</v>
      </c>
      <c r="D2955">
        <v>3.7360000000000002</v>
      </c>
      <c r="E2955">
        <v>3.7789999999999999</v>
      </c>
      <c r="F2955">
        <v>3.8780000000000001</v>
      </c>
      <c r="G2955">
        <v>2.4</v>
      </c>
      <c r="H2955">
        <v>1.9</v>
      </c>
      <c r="I2955" s="37">
        <f t="shared" si="46"/>
        <v>3.2544285714285714</v>
      </c>
      <c r="J2955">
        <v>3.0129999999999999</v>
      </c>
      <c r="K2955">
        <v>2.3820000000000001</v>
      </c>
      <c r="L2955">
        <v>2.23</v>
      </c>
    </row>
    <row r="2956" spans="1:12" x14ac:dyDescent="0.2">
      <c r="A2956" s="36">
        <v>46227.854166666701</v>
      </c>
      <c r="B2956">
        <v>2.8319999999999999</v>
      </c>
      <c r="C2956">
        <v>3.8410000000000002</v>
      </c>
      <c r="D2956">
        <v>3.8820000000000001</v>
      </c>
      <c r="E2956">
        <v>3.794</v>
      </c>
      <c r="F2956">
        <v>3.8180000000000001</v>
      </c>
      <c r="G2956">
        <v>1.7</v>
      </c>
      <c r="H2956">
        <v>1.8</v>
      </c>
      <c r="I2956" s="37">
        <f t="shared" si="46"/>
        <v>3.0952857142857146</v>
      </c>
      <c r="J2956">
        <v>2.351</v>
      </c>
      <c r="K2956">
        <v>1.9510000000000001</v>
      </c>
      <c r="L2956">
        <v>2.6110000000000002</v>
      </c>
    </row>
    <row r="2957" spans="1:12" x14ac:dyDescent="0.2">
      <c r="A2957" s="36">
        <v>46227.861111111102</v>
      </c>
      <c r="B2957">
        <v>3.8439999999999999</v>
      </c>
      <c r="C2957">
        <v>3.7749999999999999</v>
      </c>
      <c r="D2957">
        <v>3.8050000000000002</v>
      </c>
      <c r="E2957">
        <v>3.9550000000000001</v>
      </c>
      <c r="F2957">
        <v>4.0730000000000004</v>
      </c>
      <c r="G2957">
        <v>0.9</v>
      </c>
      <c r="H2957">
        <v>1.9</v>
      </c>
      <c r="I2957" s="37">
        <f t="shared" si="46"/>
        <v>3.1788571428571424</v>
      </c>
      <c r="J2957">
        <v>2.359</v>
      </c>
      <c r="K2957">
        <v>2.4390000000000001</v>
      </c>
      <c r="L2957">
        <v>2.9860000000000002</v>
      </c>
    </row>
    <row r="2958" spans="1:12" x14ac:dyDescent="0.2">
      <c r="A2958" s="36">
        <v>46227.868055555598</v>
      </c>
      <c r="B2958">
        <v>3.8210000000000002</v>
      </c>
      <c r="C2958">
        <v>3.7080000000000002</v>
      </c>
      <c r="D2958">
        <v>3.8719999999999999</v>
      </c>
      <c r="E2958">
        <v>3.7629999999999999</v>
      </c>
      <c r="F2958">
        <v>3.919</v>
      </c>
      <c r="G2958">
        <v>1.3</v>
      </c>
      <c r="H2958">
        <v>1.7</v>
      </c>
      <c r="I2958" s="37">
        <f t="shared" si="46"/>
        <v>3.1547142857142854</v>
      </c>
      <c r="J2958">
        <v>2.3940000000000001</v>
      </c>
      <c r="K2958">
        <v>2.2250000000000001</v>
      </c>
      <c r="L2958">
        <v>2.4249999999999998</v>
      </c>
    </row>
    <row r="2959" spans="1:12" x14ac:dyDescent="0.2">
      <c r="A2959" s="36">
        <v>46227.875</v>
      </c>
      <c r="B2959">
        <v>4.024</v>
      </c>
      <c r="C2959">
        <v>3.8889999999999998</v>
      </c>
      <c r="D2959">
        <v>3.5459999999999998</v>
      </c>
      <c r="E2959">
        <v>3.6749999999999998</v>
      </c>
      <c r="F2959">
        <v>3.9489999999999998</v>
      </c>
      <c r="G2959">
        <v>1.9</v>
      </c>
      <c r="H2959">
        <v>1.7</v>
      </c>
      <c r="I2959" s="37">
        <f t="shared" si="46"/>
        <v>3.2404285714285708</v>
      </c>
      <c r="J2959">
        <v>1.782</v>
      </c>
      <c r="K2959">
        <v>1.9970000000000001</v>
      </c>
      <c r="L2959">
        <v>1.518</v>
      </c>
    </row>
    <row r="2960" spans="1:12" x14ac:dyDescent="0.2">
      <c r="A2960" s="36">
        <v>46227.881944444503</v>
      </c>
      <c r="B2960">
        <v>4.1029999999999998</v>
      </c>
      <c r="C2960">
        <v>4.016</v>
      </c>
      <c r="D2960">
        <v>3.7949999999999999</v>
      </c>
      <c r="E2960">
        <v>4.0330000000000004</v>
      </c>
      <c r="F2960">
        <v>3.9980000000000002</v>
      </c>
      <c r="G2960">
        <v>1.9</v>
      </c>
      <c r="H2960">
        <v>1.6</v>
      </c>
      <c r="I2960" s="37">
        <f t="shared" si="46"/>
        <v>3.3492857142857142</v>
      </c>
      <c r="J2960">
        <v>2.1040000000000001</v>
      </c>
      <c r="K2960">
        <v>1.756</v>
      </c>
      <c r="L2960">
        <v>1.5609999999999999</v>
      </c>
    </row>
    <row r="2961" spans="1:12" x14ac:dyDescent="0.2">
      <c r="A2961" s="36">
        <v>46227.888888888898</v>
      </c>
      <c r="B2961">
        <v>4.0979999999999999</v>
      </c>
      <c r="C2961">
        <v>3.903</v>
      </c>
      <c r="D2961">
        <v>3.5579999999999998</v>
      </c>
      <c r="E2961">
        <v>4.0780000000000003</v>
      </c>
      <c r="F2961">
        <v>3.9009999999999998</v>
      </c>
      <c r="G2961">
        <v>1.6</v>
      </c>
      <c r="H2961">
        <v>1.2</v>
      </c>
      <c r="I2961" s="37">
        <f t="shared" si="46"/>
        <v>3.1911428571428573</v>
      </c>
      <c r="J2961">
        <v>2.399</v>
      </c>
      <c r="K2961">
        <v>1.5640000000000001</v>
      </c>
      <c r="L2961">
        <v>1.8460000000000001</v>
      </c>
    </row>
    <row r="2962" spans="1:12" x14ac:dyDescent="0.2">
      <c r="A2962" s="36">
        <v>46227.895833333299</v>
      </c>
      <c r="B2962">
        <v>4.008</v>
      </c>
      <c r="C2962">
        <v>4.1680000000000001</v>
      </c>
      <c r="D2962">
        <v>3.8809999999999998</v>
      </c>
      <c r="E2962">
        <v>4.1280000000000001</v>
      </c>
      <c r="F2962">
        <v>3.83</v>
      </c>
      <c r="G2962">
        <v>1.4</v>
      </c>
      <c r="H2962">
        <v>0.9</v>
      </c>
      <c r="I2962" s="37">
        <f t="shared" si="46"/>
        <v>3.1878571428571427</v>
      </c>
      <c r="J2962">
        <v>3.9860000000000002</v>
      </c>
      <c r="K2962">
        <v>2.7829999999999999</v>
      </c>
      <c r="L2962">
        <v>3.5750000000000002</v>
      </c>
    </row>
    <row r="2963" spans="1:12" x14ac:dyDescent="0.2">
      <c r="A2963" s="36">
        <v>46227.902777777803</v>
      </c>
      <c r="B2963">
        <v>4.1509999999999998</v>
      </c>
      <c r="C2963">
        <v>4.298</v>
      </c>
      <c r="D2963">
        <v>3.9849999999999999</v>
      </c>
      <c r="E2963">
        <v>4.07</v>
      </c>
      <c r="F2963">
        <v>3.9990000000000001</v>
      </c>
      <c r="G2963">
        <v>1.3</v>
      </c>
      <c r="H2963">
        <v>0.8</v>
      </c>
      <c r="I2963" s="37">
        <f t="shared" si="46"/>
        <v>3.2289999999999996</v>
      </c>
      <c r="J2963">
        <v>3.39</v>
      </c>
      <c r="K2963">
        <v>3.5550000000000002</v>
      </c>
      <c r="L2963">
        <v>4.0410000000000004</v>
      </c>
    </row>
    <row r="2964" spans="1:12" x14ac:dyDescent="0.2">
      <c r="A2964" s="36">
        <v>46227.909722222197</v>
      </c>
      <c r="B2964">
        <v>4.7350000000000003</v>
      </c>
      <c r="C2964">
        <v>4.577</v>
      </c>
      <c r="D2964">
        <v>4.7140000000000004</v>
      </c>
      <c r="E2964">
        <v>3.9849999999999999</v>
      </c>
      <c r="F2964">
        <v>4.2039999999999997</v>
      </c>
      <c r="G2964">
        <v>0.8</v>
      </c>
      <c r="H2964">
        <v>0.4</v>
      </c>
      <c r="I2964" s="37">
        <f t="shared" si="46"/>
        <v>3.3450000000000002</v>
      </c>
      <c r="J2964">
        <v>3.7440000000000002</v>
      </c>
      <c r="K2964">
        <v>3.411</v>
      </c>
      <c r="L2964">
        <v>3.5209999999999999</v>
      </c>
    </row>
    <row r="2965" spans="1:12" x14ac:dyDescent="0.2">
      <c r="A2965" s="36">
        <v>46227.916666666701</v>
      </c>
      <c r="B2965">
        <v>4.5529999999999999</v>
      </c>
      <c r="C2965">
        <v>4.5750000000000002</v>
      </c>
      <c r="D2965">
        <v>4.7140000000000004</v>
      </c>
      <c r="E2965">
        <v>4.1859999999999999</v>
      </c>
      <c r="F2965">
        <v>4.2169999999999996</v>
      </c>
      <c r="G2965">
        <v>0.6</v>
      </c>
      <c r="H2965">
        <v>0.7</v>
      </c>
      <c r="I2965" s="37">
        <f t="shared" si="46"/>
        <v>3.3635714285714284</v>
      </c>
      <c r="J2965">
        <v>4.0549999999999997</v>
      </c>
      <c r="K2965">
        <v>3.6419999999999999</v>
      </c>
      <c r="L2965">
        <v>3.97</v>
      </c>
    </row>
    <row r="2966" spans="1:12" x14ac:dyDescent="0.2">
      <c r="A2966" s="36">
        <v>46227.923611111102</v>
      </c>
      <c r="B2966">
        <v>4.4470000000000001</v>
      </c>
      <c r="C2966">
        <v>5.2610000000000001</v>
      </c>
      <c r="D2966">
        <v>4.79</v>
      </c>
      <c r="E2966">
        <v>4.1559999999999997</v>
      </c>
      <c r="F2966">
        <v>3.9279999999999999</v>
      </c>
      <c r="G2966">
        <v>0.7</v>
      </c>
      <c r="H2966">
        <v>0.8</v>
      </c>
      <c r="I2966" s="37">
        <f t="shared" si="46"/>
        <v>3.4402857142857144</v>
      </c>
      <c r="J2966">
        <v>4.8780000000000001</v>
      </c>
      <c r="K2966">
        <v>4.5540000000000003</v>
      </c>
      <c r="L2966">
        <v>4.6500000000000004</v>
      </c>
    </row>
    <row r="2967" spans="1:12" x14ac:dyDescent="0.2">
      <c r="A2967" s="36">
        <v>46227.930555555598</v>
      </c>
      <c r="B2967">
        <v>5.3010000000000002</v>
      </c>
      <c r="C2967">
        <v>5.4370000000000003</v>
      </c>
      <c r="D2967">
        <v>5.5759999999999996</v>
      </c>
      <c r="E2967">
        <v>4.9660000000000002</v>
      </c>
      <c r="F2967">
        <v>4.968</v>
      </c>
      <c r="G2967">
        <v>0.6</v>
      </c>
      <c r="H2967">
        <v>0.5</v>
      </c>
      <c r="I2967" s="37">
        <f t="shared" si="46"/>
        <v>3.906857142857143</v>
      </c>
      <c r="J2967">
        <v>4.7279999999999998</v>
      </c>
      <c r="K2967">
        <v>4.5410000000000004</v>
      </c>
      <c r="L2967">
        <v>4.6189999999999998</v>
      </c>
    </row>
    <row r="2968" spans="1:12" x14ac:dyDescent="0.2">
      <c r="A2968" s="36">
        <v>46227.9375</v>
      </c>
      <c r="B2968">
        <v>5.7220000000000004</v>
      </c>
      <c r="C2968">
        <v>5.03</v>
      </c>
      <c r="D2968">
        <v>5.1360000000000001</v>
      </c>
      <c r="E2968">
        <v>5.367</v>
      </c>
      <c r="F2968">
        <v>4.7619999999999996</v>
      </c>
      <c r="G2968">
        <v>0.9</v>
      </c>
      <c r="H2968">
        <v>0.8</v>
      </c>
      <c r="I2968" s="37">
        <f t="shared" si="46"/>
        <v>3.959571428571429</v>
      </c>
      <c r="J2968">
        <v>5.3150000000000004</v>
      </c>
      <c r="K2968">
        <v>5.1719999999999997</v>
      </c>
      <c r="L2968">
        <v>5.2380000000000004</v>
      </c>
    </row>
    <row r="2969" spans="1:12" x14ac:dyDescent="0.2">
      <c r="A2969" s="36">
        <v>46227.944444444503</v>
      </c>
      <c r="B2969">
        <v>5.8739999999999997</v>
      </c>
      <c r="C2969">
        <v>5.173</v>
      </c>
      <c r="D2969">
        <v>4.9050000000000002</v>
      </c>
      <c r="E2969">
        <v>5.7880000000000003</v>
      </c>
      <c r="F2969">
        <v>4.0860000000000003</v>
      </c>
      <c r="G2969">
        <v>0.9</v>
      </c>
      <c r="H2969">
        <v>0.8</v>
      </c>
      <c r="I2969" s="37">
        <f t="shared" si="46"/>
        <v>3.9322857142857144</v>
      </c>
      <c r="J2969">
        <v>5.4050000000000002</v>
      </c>
      <c r="K2969">
        <v>5.4109999999999996</v>
      </c>
      <c r="L2969">
        <v>5.1050000000000004</v>
      </c>
    </row>
    <row r="2970" spans="1:12" x14ac:dyDescent="0.2">
      <c r="A2970" s="36">
        <v>46227.951388888898</v>
      </c>
      <c r="B2970">
        <v>5.75</v>
      </c>
      <c r="C2970">
        <v>3.5369999999999999</v>
      </c>
      <c r="D2970">
        <v>4.2270000000000003</v>
      </c>
      <c r="E2970">
        <v>5.4320000000000004</v>
      </c>
      <c r="F2970">
        <v>5.3470000000000004</v>
      </c>
      <c r="G2970">
        <v>1.1000000000000001</v>
      </c>
      <c r="H2970">
        <v>1.1000000000000001</v>
      </c>
      <c r="I2970" s="37">
        <f t="shared" si="46"/>
        <v>3.7847142857142861</v>
      </c>
      <c r="J2970">
        <v>5.0030000000000001</v>
      </c>
      <c r="K2970">
        <v>5.343</v>
      </c>
      <c r="L2970">
        <v>5.1929999999999996</v>
      </c>
    </row>
    <row r="2971" spans="1:12" x14ac:dyDescent="0.2">
      <c r="A2971" s="36">
        <v>46227.958333333299</v>
      </c>
      <c r="B2971">
        <v>6.01</v>
      </c>
      <c r="C2971">
        <v>3.456</v>
      </c>
      <c r="D2971">
        <v>4.3029999999999999</v>
      </c>
      <c r="E2971">
        <v>5.734</v>
      </c>
      <c r="F2971">
        <v>5.4320000000000004</v>
      </c>
      <c r="G2971">
        <v>1</v>
      </c>
      <c r="H2971">
        <v>1.1000000000000001</v>
      </c>
      <c r="I2971" s="37">
        <f t="shared" si="46"/>
        <v>3.8621428571428575</v>
      </c>
      <c r="J2971">
        <v>4.82</v>
      </c>
      <c r="K2971">
        <v>4.8739999999999997</v>
      </c>
      <c r="L2971">
        <v>4.117</v>
      </c>
    </row>
    <row r="2972" spans="1:12" x14ac:dyDescent="0.2">
      <c r="A2972" s="36">
        <v>46227.965277777803</v>
      </c>
      <c r="B2972">
        <v>5.5069999999999997</v>
      </c>
      <c r="C2972">
        <v>3.8740000000000001</v>
      </c>
      <c r="D2972">
        <v>5.1059999999999999</v>
      </c>
      <c r="E2972">
        <v>5.5960000000000001</v>
      </c>
      <c r="F2972">
        <v>5.4870000000000001</v>
      </c>
      <c r="G2972">
        <v>1</v>
      </c>
      <c r="H2972">
        <v>1.1000000000000001</v>
      </c>
      <c r="I2972" s="37">
        <f t="shared" si="46"/>
        <v>3.9528571428571433</v>
      </c>
      <c r="J2972">
        <v>4.4820000000000002</v>
      </c>
      <c r="K2972">
        <v>4.67</v>
      </c>
      <c r="L2972">
        <v>4.0019999999999998</v>
      </c>
    </row>
    <row r="2973" spans="1:12" x14ac:dyDescent="0.2">
      <c r="A2973" s="36">
        <v>46227.972222222197</v>
      </c>
      <c r="B2973">
        <v>5.109</v>
      </c>
      <c r="C2973">
        <v>4.3600000000000003</v>
      </c>
      <c r="D2973">
        <v>4.2619999999999996</v>
      </c>
      <c r="E2973">
        <v>4.2569999999999997</v>
      </c>
      <c r="F2973">
        <v>4.4589999999999996</v>
      </c>
      <c r="G2973">
        <v>1.3</v>
      </c>
      <c r="H2973">
        <v>1.6</v>
      </c>
      <c r="I2973" s="37">
        <f t="shared" si="46"/>
        <v>3.621</v>
      </c>
      <c r="J2973">
        <v>5.1769999999999996</v>
      </c>
      <c r="K2973">
        <v>4.734</v>
      </c>
      <c r="L2973">
        <v>4.5199999999999996</v>
      </c>
    </row>
    <row r="2974" spans="1:12" x14ac:dyDescent="0.2">
      <c r="A2974" s="36">
        <v>46227.979166666701</v>
      </c>
      <c r="B2974">
        <v>4.5529999999999999</v>
      </c>
      <c r="C2974">
        <v>4.2880000000000003</v>
      </c>
      <c r="D2974">
        <v>4.1760000000000002</v>
      </c>
      <c r="E2974">
        <v>3.6589999999999998</v>
      </c>
      <c r="F2974">
        <v>4.718</v>
      </c>
      <c r="G2974">
        <v>1.6</v>
      </c>
      <c r="H2974">
        <v>1.6</v>
      </c>
      <c r="I2974" s="37">
        <f t="shared" si="46"/>
        <v>3.5134285714285722</v>
      </c>
      <c r="J2974">
        <v>4.9880000000000004</v>
      </c>
      <c r="K2974">
        <v>4.0190000000000001</v>
      </c>
      <c r="L2974">
        <v>4.5250000000000004</v>
      </c>
    </row>
    <row r="2975" spans="1:12" x14ac:dyDescent="0.2">
      <c r="A2975" s="36">
        <v>46227.993055555598</v>
      </c>
      <c r="B2975">
        <v>5.1369999999999996</v>
      </c>
      <c r="C2975">
        <v>3.9529999999999998</v>
      </c>
      <c r="D2975">
        <v>3.738</v>
      </c>
      <c r="E2975">
        <v>3.7559999999999998</v>
      </c>
      <c r="F2975">
        <v>4.5979999999999999</v>
      </c>
      <c r="G2975">
        <v>2.2999999999999998</v>
      </c>
      <c r="H2975">
        <v>2.7</v>
      </c>
      <c r="I2975" s="37">
        <f t="shared" si="46"/>
        <v>3.7402857142857142</v>
      </c>
      <c r="J2975">
        <v>4.9729999999999999</v>
      </c>
      <c r="K2975">
        <v>4.7789999999999999</v>
      </c>
      <c r="L2975">
        <v>4.8689999999999998</v>
      </c>
    </row>
    <row r="2976" spans="1:12" x14ac:dyDescent="0.2">
      <c r="A2976" s="36">
        <v>46228</v>
      </c>
      <c r="B2976">
        <v>4.6070000000000002</v>
      </c>
      <c r="C2976">
        <v>4.1959999999999997</v>
      </c>
      <c r="D2976">
        <v>3.3130000000000002</v>
      </c>
      <c r="E2976">
        <v>3.6859999999999999</v>
      </c>
      <c r="F2976">
        <v>4.7060000000000004</v>
      </c>
      <c r="G2976">
        <v>3.2</v>
      </c>
      <c r="H2976">
        <v>3.2</v>
      </c>
      <c r="I2976" s="37">
        <f t="shared" si="46"/>
        <v>3.8440000000000003</v>
      </c>
      <c r="J2976">
        <v>4.4989999999999997</v>
      </c>
      <c r="K2976">
        <v>5.1050000000000004</v>
      </c>
      <c r="L2976">
        <v>5.2110000000000003</v>
      </c>
    </row>
    <row r="2977" spans="1:12" x14ac:dyDescent="0.2">
      <c r="A2977" s="36">
        <v>46228.006944444503</v>
      </c>
      <c r="B2977">
        <v>3.6139999999999999</v>
      </c>
      <c r="C2977">
        <v>4.133</v>
      </c>
      <c r="D2977">
        <v>3.3130000000000002</v>
      </c>
      <c r="E2977">
        <v>2.9950000000000001</v>
      </c>
      <c r="F2977">
        <v>3.8820000000000001</v>
      </c>
      <c r="G2977">
        <v>3.8</v>
      </c>
      <c r="H2977">
        <v>3.9</v>
      </c>
      <c r="I2977" s="37">
        <f t="shared" si="46"/>
        <v>3.6624285714285714</v>
      </c>
      <c r="J2977">
        <v>5.4930000000000003</v>
      </c>
      <c r="K2977">
        <v>4.6550000000000002</v>
      </c>
      <c r="L2977">
        <v>4.8849999999999998</v>
      </c>
    </row>
    <row r="2978" spans="1:12" x14ac:dyDescent="0.2">
      <c r="A2978" s="36">
        <v>46228.013888888898</v>
      </c>
      <c r="B2978">
        <v>2.5910000000000002</v>
      </c>
      <c r="C2978">
        <v>3.1019999999999999</v>
      </c>
      <c r="D2978">
        <v>2.4140000000000001</v>
      </c>
      <c r="E2978">
        <v>2.4329999999999998</v>
      </c>
      <c r="F2978">
        <v>3.1379999999999999</v>
      </c>
      <c r="G2978">
        <v>4.4000000000000004</v>
      </c>
      <c r="H2978">
        <v>4.5</v>
      </c>
      <c r="I2978" s="37">
        <f t="shared" si="46"/>
        <v>3.2254285714285715</v>
      </c>
      <c r="J2978">
        <v>4.6150000000000002</v>
      </c>
      <c r="K2978">
        <v>4.6239999999999997</v>
      </c>
      <c r="L2978">
        <v>5.2519999999999998</v>
      </c>
    </row>
    <row r="2979" spans="1:12" x14ac:dyDescent="0.2">
      <c r="A2979" s="36">
        <v>46228.020833333299</v>
      </c>
      <c r="B2979">
        <v>3.3380000000000001</v>
      </c>
      <c r="C2979">
        <v>3.03</v>
      </c>
      <c r="D2979">
        <v>2.7360000000000002</v>
      </c>
      <c r="E2979">
        <v>2.6659999999999999</v>
      </c>
      <c r="F2979">
        <v>3.2240000000000002</v>
      </c>
      <c r="G2979">
        <v>4.4000000000000004</v>
      </c>
      <c r="H2979">
        <v>4.2</v>
      </c>
      <c r="I2979" s="37">
        <f t="shared" si="46"/>
        <v>3.3705714285714286</v>
      </c>
      <c r="J2979">
        <v>4.9400000000000004</v>
      </c>
      <c r="K2979">
        <v>4.6280000000000001</v>
      </c>
      <c r="L2979">
        <v>5.3769999999999998</v>
      </c>
    </row>
    <row r="2980" spans="1:12" x14ac:dyDescent="0.2">
      <c r="A2980" s="36">
        <v>46228.034722222197</v>
      </c>
      <c r="B2980">
        <v>2.6989999999999998</v>
      </c>
      <c r="C2980">
        <v>3.2469999999999999</v>
      </c>
      <c r="D2980">
        <v>2.8330000000000002</v>
      </c>
      <c r="E2980">
        <v>2.609</v>
      </c>
      <c r="F2980">
        <v>3.1589999999999998</v>
      </c>
      <c r="G2980">
        <v>5.3</v>
      </c>
      <c r="H2980">
        <v>5.7</v>
      </c>
      <c r="I2980" s="37">
        <f t="shared" si="46"/>
        <v>3.6495714285714285</v>
      </c>
      <c r="J2980">
        <v>4.101</v>
      </c>
      <c r="K2980">
        <v>4.9859999999999998</v>
      </c>
      <c r="L2980">
        <v>3.3740000000000001</v>
      </c>
    </row>
    <row r="2981" spans="1:12" x14ac:dyDescent="0.2">
      <c r="A2981" s="36">
        <v>46228.041666666701</v>
      </c>
      <c r="B2981">
        <v>2.431</v>
      </c>
      <c r="C2981">
        <v>2.5819999999999999</v>
      </c>
      <c r="D2981">
        <v>2.61</v>
      </c>
      <c r="E2981">
        <v>2.4430000000000001</v>
      </c>
      <c r="F2981">
        <v>3.0630000000000002</v>
      </c>
      <c r="G2981">
        <v>5.2</v>
      </c>
      <c r="H2981">
        <v>4.7</v>
      </c>
      <c r="I2981" s="37">
        <f t="shared" si="46"/>
        <v>3.289857142857143</v>
      </c>
      <c r="J2981">
        <v>4.1639999999999997</v>
      </c>
      <c r="K2981">
        <v>4.8520000000000003</v>
      </c>
      <c r="L2981">
        <v>3.65</v>
      </c>
    </row>
    <row r="2982" spans="1:12" x14ac:dyDescent="0.2">
      <c r="A2982" s="36">
        <v>46228.048611111102</v>
      </c>
      <c r="B2982">
        <v>2.8250000000000002</v>
      </c>
      <c r="C2982">
        <v>2.9039999999999999</v>
      </c>
      <c r="D2982">
        <v>2.581</v>
      </c>
      <c r="E2982">
        <v>2.706</v>
      </c>
      <c r="F2982">
        <v>3.0590000000000002</v>
      </c>
      <c r="G2982">
        <v>5.4</v>
      </c>
      <c r="H2982">
        <v>5.2</v>
      </c>
      <c r="I2982" s="37">
        <f t="shared" si="46"/>
        <v>3.5249999999999999</v>
      </c>
      <c r="J2982">
        <v>4.8570000000000002</v>
      </c>
      <c r="K2982">
        <v>4.7229999999999999</v>
      </c>
      <c r="L2982">
        <v>4.4870000000000001</v>
      </c>
    </row>
    <row r="2983" spans="1:12" x14ac:dyDescent="0.2">
      <c r="A2983" s="36">
        <v>46228.055555555598</v>
      </c>
      <c r="B2983">
        <v>3.0369999999999999</v>
      </c>
      <c r="C2983">
        <v>3.0510000000000002</v>
      </c>
      <c r="D2983">
        <v>2.5790000000000002</v>
      </c>
      <c r="E2983">
        <v>3.1579999999999999</v>
      </c>
      <c r="F2983">
        <v>2.8849999999999998</v>
      </c>
      <c r="G2983">
        <v>4.7</v>
      </c>
      <c r="H2983">
        <v>4.8</v>
      </c>
      <c r="I2983" s="37">
        <f t="shared" si="46"/>
        <v>3.4585714285714286</v>
      </c>
      <c r="J2983">
        <v>4.282</v>
      </c>
      <c r="K2983">
        <v>4.7140000000000004</v>
      </c>
      <c r="L2983">
        <v>4.3479999999999999</v>
      </c>
    </row>
    <row r="2984" spans="1:12" x14ac:dyDescent="0.2">
      <c r="A2984" s="36">
        <v>46228.0625</v>
      </c>
      <c r="B2984">
        <v>2.8439999999999999</v>
      </c>
      <c r="C2984">
        <v>2.7210000000000001</v>
      </c>
      <c r="D2984">
        <v>2.387</v>
      </c>
      <c r="E2984">
        <v>2.8570000000000002</v>
      </c>
      <c r="F2984">
        <v>2.5760000000000001</v>
      </c>
      <c r="G2984">
        <v>4.5</v>
      </c>
      <c r="H2984">
        <v>4</v>
      </c>
      <c r="I2984" s="37">
        <f t="shared" si="46"/>
        <v>3.1264285714285718</v>
      </c>
      <c r="J2984">
        <v>5.0449999999999999</v>
      </c>
      <c r="K2984">
        <v>5.2889999999999997</v>
      </c>
      <c r="L2984">
        <v>4.9409999999999998</v>
      </c>
    </row>
    <row r="2985" spans="1:12" x14ac:dyDescent="0.2">
      <c r="A2985" s="36">
        <v>46228.069444444503</v>
      </c>
      <c r="B2985">
        <v>3.1989999999999998</v>
      </c>
      <c r="C2985">
        <v>2.887</v>
      </c>
      <c r="D2985">
        <v>2.3929999999999998</v>
      </c>
      <c r="E2985">
        <v>2.8929999999999998</v>
      </c>
      <c r="F2985">
        <v>2.7450000000000001</v>
      </c>
      <c r="G2985">
        <v>4.3</v>
      </c>
      <c r="H2985">
        <v>4.4000000000000004</v>
      </c>
      <c r="I2985" s="37">
        <f t="shared" si="46"/>
        <v>3.2595714285714288</v>
      </c>
      <c r="J2985">
        <v>6.2030000000000003</v>
      </c>
      <c r="K2985">
        <v>5.7430000000000003</v>
      </c>
      <c r="L2985">
        <v>5.375</v>
      </c>
    </row>
    <row r="2986" spans="1:12" x14ac:dyDescent="0.2">
      <c r="A2986" s="36">
        <v>46228.076388888898</v>
      </c>
      <c r="B2986">
        <v>3.2290000000000001</v>
      </c>
      <c r="C2986">
        <v>2.7269999999999999</v>
      </c>
      <c r="D2986">
        <v>3.1070000000000002</v>
      </c>
      <c r="E2986">
        <v>3.0369999999999999</v>
      </c>
      <c r="F2986">
        <v>2.8730000000000002</v>
      </c>
      <c r="G2986">
        <v>4</v>
      </c>
      <c r="H2986">
        <v>4.2</v>
      </c>
      <c r="I2986" s="37">
        <f t="shared" si="46"/>
        <v>3.3104285714285711</v>
      </c>
      <c r="J2986">
        <v>6.1550000000000002</v>
      </c>
      <c r="K2986">
        <v>5.9530000000000003</v>
      </c>
      <c r="L2986">
        <v>5.9589999999999996</v>
      </c>
    </row>
    <row r="2987" spans="1:12" x14ac:dyDescent="0.2">
      <c r="A2987" s="36">
        <v>46228.083333333299</v>
      </c>
      <c r="B2987">
        <v>2.6850000000000001</v>
      </c>
      <c r="C2987">
        <v>2.6139999999999999</v>
      </c>
      <c r="D2987">
        <v>2.625</v>
      </c>
      <c r="E2987">
        <v>2.8809999999999998</v>
      </c>
      <c r="F2987">
        <v>2.5049999999999999</v>
      </c>
      <c r="G2987">
        <v>4</v>
      </c>
      <c r="H2987">
        <v>3.5</v>
      </c>
      <c r="I2987" s="37">
        <f t="shared" si="46"/>
        <v>2.9728571428571429</v>
      </c>
      <c r="J2987">
        <v>5.6310000000000002</v>
      </c>
      <c r="K2987">
        <v>6.1029999999999998</v>
      </c>
      <c r="L2987">
        <v>5.5869999999999997</v>
      </c>
    </row>
    <row r="2988" spans="1:12" x14ac:dyDescent="0.2">
      <c r="A2988" s="36">
        <v>46228.090277777803</v>
      </c>
      <c r="B2988">
        <v>2.6640000000000001</v>
      </c>
      <c r="C2988">
        <v>2.4660000000000002</v>
      </c>
      <c r="D2988">
        <v>2.4780000000000002</v>
      </c>
      <c r="E2988">
        <v>2.7029999999999998</v>
      </c>
      <c r="F2988">
        <v>2.61</v>
      </c>
      <c r="G2988">
        <v>4</v>
      </c>
      <c r="H2988">
        <v>2.8</v>
      </c>
      <c r="I2988" s="37">
        <f t="shared" si="46"/>
        <v>2.8172857142857142</v>
      </c>
      <c r="J2988">
        <v>6.4379999999999997</v>
      </c>
      <c r="K2988">
        <v>6.1760000000000002</v>
      </c>
      <c r="L2988">
        <v>5.8639999999999999</v>
      </c>
    </row>
    <row r="2989" spans="1:12" x14ac:dyDescent="0.2">
      <c r="A2989" s="36">
        <v>46228.097222222197</v>
      </c>
      <c r="B2989">
        <v>3.1880000000000002</v>
      </c>
      <c r="C2989">
        <v>2.6579999999999999</v>
      </c>
      <c r="D2989">
        <v>2.302</v>
      </c>
      <c r="E2989">
        <v>2.802</v>
      </c>
      <c r="F2989">
        <v>2.4350000000000001</v>
      </c>
      <c r="G2989">
        <v>4</v>
      </c>
      <c r="H2989">
        <v>2.6</v>
      </c>
      <c r="I2989" s="37">
        <f t="shared" si="46"/>
        <v>2.855</v>
      </c>
      <c r="J2989">
        <v>5.5570000000000004</v>
      </c>
      <c r="K2989">
        <v>5.8159999999999998</v>
      </c>
      <c r="L2989">
        <v>5.8440000000000003</v>
      </c>
    </row>
    <row r="2990" spans="1:12" x14ac:dyDescent="0.2">
      <c r="A2990" s="36">
        <v>46228.104166666701</v>
      </c>
      <c r="B2990">
        <v>3.0910000000000002</v>
      </c>
      <c r="C2990">
        <v>2.4980000000000002</v>
      </c>
      <c r="D2990">
        <v>2.3559999999999999</v>
      </c>
      <c r="E2990">
        <v>2.8730000000000002</v>
      </c>
      <c r="F2990">
        <v>2.399</v>
      </c>
      <c r="G2990">
        <v>3.9</v>
      </c>
      <c r="H2990">
        <v>1.8</v>
      </c>
      <c r="I2990" s="37">
        <f t="shared" si="46"/>
        <v>2.7024285714285718</v>
      </c>
      <c r="J2990">
        <v>5.0380000000000003</v>
      </c>
      <c r="K2990">
        <v>5.1920000000000002</v>
      </c>
      <c r="L2990">
        <v>4.9889999999999999</v>
      </c>
    </row>
    <row r="2991" spans="1:12" x14ac:dyDescent="0.2">
      <c r="A2991" s="36">
        <v>46228.118055555598</v>
      </c>
      <c r="B2991">
        <v>2.6429999999999998</v>
      </c>
      <c r="C2991">
        <v>2.2200000000000002</v>
      </c>
      <c r="D2991">
        <v>2.2069999999999999</v>
      </c>
      <c r="E2991">
        <v>2.5209999999999999</v>
      </c>
      <c r="F2991">
        <v>2.2200000000000002</v>
      </c>
      <c r="G2991">
        <v>3.1</v>
      </c>
      <c r="H2991">
        <v>1.9</v>
      </c>
      <c r="I2991" s="37">
        <f t="shared" si="46"/>
        <v>2.4015714285714287</v>
      </c>
      <c r="J2991">
        <v>5.2530000000000001</v>
      </c>
      <c r="K2991">
        <v>4.93</v>
      </c>
      <c r="L2991">
        <v>5.1840000000000002</v>
      </c>
    </row>
    <row r="2992" spans="1:12" x14ac:dyDescent="0.2">
      <c r="A2992" s="36">
        <v>46228.125</v>
      </c>
      <c r="B2992">
        <v>2.7370000000000001</v>
      </c>
      <c r="C2992">
        <v>2.4119999999999999</v>
      </c>
      <c r="D2992">
        <v>2.222</v>
      </c>
      <c r="E2992">
        <v>2.63</v>
      </c>
      <c r="F2992">
        <v>2.37</v>
      </c>
      <c r="G2992">
        <v>2.2000000000000002</v>
      </c>
      <c r="H2992">
        <v>1.9</v>
      </c>
      <c r="I2992" s="37">
        <f t="shared" si="46"/>
        <v>2.3530000000000002</v>
      </c>
      <c r="J2992">
        <v>4.9370000000000003</v>
      </c>
      <c r="K2992">
        <v>4.9249999999999998</v>
      </c>
      <c r="L2992">
        <v>5.0279999999999996</v>
      </c>
    </row>
    <row r="2993" spans="1:12" x14ac:dyDescent="0.2">
      <c r="A2993" s="36">
        <v>46228.131944444503</v>
      </c>
      <c r="B2993">
        <v>2.786</v>
      </c>
      <c r="C2993">
        <v>2.7959999999999998</v>
      </c>
      <c r="D2993">
        <v>2.4209999999999998</v>
      </c>
      <c r="E2993">
        <v>2.835</v>
      </c>
      <c r="F2993">
        <v>2.5990000000000002</v>
      </c>
      <c r="G2993">
        <v>2</v>
      </c>
      <c r="H2993">
        <v>1.7</v>
      </c>
      <c r="I2993" s="37">
        <f t="shared" si="46"/>
        <v>2.4481428571428574</v>
      </c>
      <c r="J2993">
        <v>5.359</v>
      </c>
      <c r="K2993">
        <v>5.1059999999999999</v>
      </c>
      <c r="L2993">
        <v>5.2640000000000002</v>
      </c>
    </row>
    <row r="2994" spans="1:12" x14ac:dyDescent="0.2">
      <c r="A2994" s="36">
        <v>46228.138888888898</v>
      </c>
      <c r="B2994">
        <v>3.0950000000000002</v>
      </c>
      <c r="C2994">
        <v>2.9119999999999999</v>
      </c>
      <c r="D2994">
        <v>2.665</v>
      </c>
      <c r="E2994">
        <v>2.968</v>
      </c>
      <c r="F2994">
        <v>2.75</v>
      </c>
      <c r="G2994">
        <v>1.8</v>
      </c>
      <c r="H2994">
        <v>1.5</v>
      </c>
      <c r="I2994" s="37">
        <f t="shared" si="46"/>
        <v>2.5271428571428571</v>
      </c>
      <c r="J2994">
        <v>5.282</v>
      </c>
      <c r="K2994">
        <v>4.9850000000000003</v>
      </c>
      <c r="L2994">
        <v>4.9480000000000004</v>
      </c>
    </row>
    <row r="2995" spans="1:12" x14ac:dyDescent="0.2">
      <c r="A2995" s="36">
        <v>46228.145833333299</v>
      </c>
      <c r="B2995">
        <v>3.1709999999999998</v>
      </c>
      <c r="C2995">
        <v>2.9670000000000001</v>
      </c>
      <c r="D2995">
        <v>3.056</v>
      </c>
      <c r="E2995">
        <v>3.2949999999999999</v>
      </c>
      <c r="F2995">
        <v>3.0019999999999998</v>
      </c>
      <c r="G2995">
        <v>1.4</v>
      </c>
      <c r="H2995">
        <v>1.3</v>
      </c>
      <c r="I2995" s="37">
        <f t="shared" si="46"/>
        <v>2.5987142857142858</v>
      </c>
      <c r="J2995">
        <v>5.5439999999999996</v>
      </c>
      <c r="K2995">
        <v>5.3579999999999997</v>
      </c>
      <c r="L2995">
        <v>5.2789999999999999</v>
      </c>
    </row>
    <row r="2996" spans="1:12" x14ac:dyDescent="0.2">
      <c r="A2996" s="36">
        <v>46228.152777777803</v>
      </c>
      <c r="B2996">
        <v>3.6040000000000001</v>
      </c>
      <c r="C2996">
        <v>3.323</v>
      </c>
      <c r="D2996">
        <v>3.0019999999999998</v>
      </c>
      <c r="E2996">
        <v>3.3690000000000002</v>
      </c>
      <c r="F2996">
        <v>2.9780000000000002</v>
      </c>
      <c r="G2996">
        <v>1.3</v>
      </c>
      <c r="H2996">
        <v>1.3</v>
      </c>
      <c r="I2996" s="37">
        <f t="shared" si="46"/>
        <v>2.6965714285714286</v>
      </c>
      <c r="J2996">
        <v>5.3319999999999999</v>
      </c>
      <c r="K2996">
        <v>5.2320000000000002</v>
      </c>
      <c r="L2996">
        <v>5.0060000000000002</v>
      </c>
    </row>
    <row r="2997" spans="1:12" x14ac:dyDescent="0.2">
      <c r="A2997" s="36">
        <v>46228.159722222197</v>
      </c>
      <c r="B2997">
        <v>3.448</v>
      </c>
      <c r="C2997">
        <v>3.161</v>
      </c>
      <c r="D2997">
        <v>2.6789999999999998</v>
      </c>
      <c r="E2997">
        <v>3.3079999999999998</v>
      </c>
      <c r="F2997">
        <v>2.677</v>
      </c>
      <c r="G2997">
        <v>1.3</v>
      </c>
      <c r="H2997">
        <v>1.5</v>
      </c>
      <c r="I2997" s="37">
        <f t="shared" si="46"/>
        <v>2.5818571428571429</v>
      </c>
      <c r="J2997">
        <v>5.15</v>
      </c>
      <c r="K2997">
        <v>4.7320000000000002</v>
      </c>
      <c r="L2997">
        <v>5.1669999999999998</v>
      </c>
    </row>
    <row r="2998" spans="1:12" x14ac:dyDescent="0.2">
      <c r="A2998" s="36">
        <v>46228.166666666701</v>
      </c>
      <c r="B2998">
        <v>3.7010000000000001</v>
      </c>
      <c r="C2998">
        <v>3.3039999999999998</v>
      </c>
      <c r="D2998">
        <v>2.8719999999999999</v>
      </c>
      <c r="E2998">
        <v>3.3849999999999998</v>
      </c>
      <c r="F2998">
        <v>3.16</v>
      </c>
      <c r="G2998">
        <v>1.3</v>
      </c>
      <c r="H2998">
        <v>1.5</v>
      </c>
      <c r="I2998" s="37">
        <f t="shared" si="46"/>
        <v>2.7459999999999996</v>
      </c>
      <c r="J2998">
        <v>4.5270000000000001</v>
      </c>
      <c r="K2998">
        <v>4.8159999999999998</v>
      </c>
      <c r="L2998">
        <v>4.7729999999999997</v>
      </c>
    </row>
    <row r="2999" spans="1:12" x14ac:dyDescent="0.2">
      <c r="A2999" s="36">
        <v>46228.173611111102</v>
      </c>
      <c r="B2999">
        <v>3.9420000000000002</v>
      </c>
      <c r="C2999">
        <v>3.9279999999999999</v>
      </c>
      <c r="D2999">
        <v>3.448</v>
      </c>
      <c r="E2999">
        <v>3.8260000000000001</v>
      </c>
      <c r="F2999">
        <v>3.3719999999999999</v>
      </c>
      <c r="G2999">
        <v>1.4</v>
      </c>
      <c r="H2999">
        <v>1.6</v>
      </c>
      <c r="I2999" s="37">
        <f t="shared" si="46"/>
        <v>3.0737142857142854</v>
      </c>
      <c r="J2999">
        <v>4.7380000000000004</v>
      </c>
      <c r="K2999">
        <v>4.75</v>
      </c>
      <c r="L2999">
        <v>4.9640000000000004</v>
      </c>
    </row>
    <row r="3000" spans="1:12" x14ac:dyDescent="0.2">
      <c r="A3000" s="36">
        <v>46228.180555555598</v>
      </c>
      <c r="B3000">
        <v>4.0069999999999997</v>
      </c>
      <c r="C3000">
        <v>4.1150000000000002</v>
      </c>
      <c r="D3000">
        <v>3.3490000000000002</v>
      </c>
      <c r="E3000">
        <v>4.1749999999999998</v>
      </c>
      <c r="F3000">
        <v>3.39</v>
      </c>
      <c r="G3000">
        <v>1.6</v>
      </c>
      <c r="H3000">
        <v>1.4</v>
      </c>
      <c r="I3000" s="37">
        <f t="shared" si="46"/>
        <v>3.1480000000000001</v>
      </c>
      <c r="J3000">
        <v>4.9189999999999996</v>
      </c>
      <c r="K3000">
        <v>4.5430000000000001</v>
      </c>
      <c r="L3000">
        <v>4.7430000000000003</v>
      </c>
    </row>
    <row r="3001" spans="1:12" x14ac:dyDescent="0.2">
      <c r="A3001" s="36">
        <v>46228.1875</v>
      </c>
      <c r="B3001">
        <v>3.9780000000000002</v>
      </c>
      <c r="C3001">
        <v>4.0419999999999998</v>
      </c>
      <c r="D3001">
        <v>3.782</v>
      </c>
      <c r="E3001">
        <v>4.1159999999999997</v>
      </c>
      <c r="F3001">
        <v>3.7890000000000001</v>
      </c>
      <c r="G3001">
        <v>1.8</v>
      </c>
      <c r="H3001">
        <v>1.6</v>
      </c>
      <c r="I3001" s="37">
        <f t="shared" si="46"/>
        <v>3.3010000000000006</v>
      </c>
      <c r="J3001">
        <v>4.875</v>
      </c>
      <c r="K3001">
        <v>4.63</v>
      </c>
      <c r="L3001">
        <v>4.9160000000000004</v>
      </c>
    </row>
    <row r="3002" spans="1:12" x14ac:dyDescent="0.2">
      <c r="A3002" s="36">
        <v>46228.194444444503</v>
      </c>
      <c r="B3002">
        <v>4.37</v>
      </c>
      <c r="C3002">
        <v>4.1269999999999998</v>
      </c>
      <c r="D3002">
        <v>4.2439999999999998</v>
      </c>
      <c r="E3002">
        <v>4.415</v>
      </c>
      <c r="F3002">
        <v>4.3849999999999998</v>
      </c>
      <c r="G3002">
        <v>2.1</v>
      </c>
      <c r="H3002">
        <v>2</v>
      </c>
      <c r="I3002" s="37">
        <f t="shared" si="46"/>
        <v>3.6629999999999998</v>
      </c>
      <c r="J3002">
        <v>5.3609999999999998</v>
      </c>
      <c r="K3002">
        <v>5.5629999999999997</v>
      </c>
      <c r="L3002">
        <v>4.9459999999999997</v>
      </c>
    </row>
    <row r="3003" spans="1:12" x14ac:dyDescent="0.2">
      <c r="A3003" s="36">
        <v>46228.201388888898</v>
      </c>
      <c r="B3003">
        <v>4.2690000000000001</v>
      </c>
      <c r="C3003">
        <v>4.1769999999999996</v>
      </c>
      <c r="D3003">
        <v>4.4489999999999998</v>
      </c>
      <c r="E3003">
        <v>4.2359999999999998</v>
      </c>
      <c r="F3003">
        <v>4.1219999999999999</v>
      </c>
      <c r="G3003">
        <v>3</v>
      </c>
      <c r="H3003">
        <v>2.2000000000000002</v>
      </c>
      <c r="I3003" s="37">
        <f t="shared" si="46"/>
        <v>3.7789999999999999</v>
      </c>
      <c r="J3003">
        <v>5.0709999999999997</v>
      </c>
      <c r="K3003">
        <v>4.8780000000000001</v>
      </c>
      <c r="L3003">
        <v>4.944</v>
      </c>
    </row>
    <row r="3004" spans="1:12" x14ac:dyDescent="0.2">
      <c r="A3004" s="36">
        <v>46228.208333333299</v>
      </c>
      <c r="B3004">
        <v>4.4320000000000004</v>
      </c>
      <c r="C3004">
        <v>4.1159999999999997</v>
      </c>
      <c r="D3004">
        <v>4.1890000000000001</v>
      </c>
      <c r="E3004">
        <v>4.1040000000000001</v>
      </c>
      <c r="F3004">
        <v>4.1479999999999997</v>
      </c>
      <c r="G3004">
        <v>3</v>
      </c>
      <c r="H3004">
        <v>2.6</v>
      </c>
      <c r="I3004" s="37">
        <f t="shared" si="46"/>
        <v>3.7984285714285719</v>
      </c>
      <c r="J3004">
        <v>4.6390000000000002</v>
      </c>
      <c r="K3004">
        <v>4.3369999999999997</v>
      </c>
      <c r="L3004">
        <v>4.423</v>
      </c>
    </row>
    <row r="3005" spans="1:12" x14ac:dyDescent="0.2">
      <c r="A3005" s="36">
        <v>46228.215277777803</v>
      </c>
      <c r="B3005">
        <v>4.9729999999999999</v>
      </c>
      <c r="C3005">
        <v>4.3540000000000001</v>
      </c>
      <c r="D3005">
        <v>4.7640000000000002</v>
      </c>
      <c r="E3005">
        <v>4.6509999999999998</v>
      </c>
      <c r="F3005">
        <v>4.1550000000000002</v>
      </c>
      <c r="G3005">
        <v>3</v>
      </c>
      <c r="H3005">
        <v>2.5</v>
      </c>
      <c r="I3005" s="37">
        <f t="shared" si="46"/>
        <v>4.0567142857142864</v>
      </c>
      <c r="J3005">
        <v>3.8530000000000002</v>
      </c>
      <c r="K3005">
        <v>3.7970000000000002</v>
      </c>
      <c r="L3005">
        <v>3.8490000000000002</v>
      </c>
    </row>
    <row r="3006" spans="1:12" x14ac:dyDescent="0.2">
      <c r="A3006" s="36">
        <v>46228.229166666701</v>
      </c>
      <c r="B3006">
        <v>5.1559999999999997</v>
      </c>
      <c r="C3006">
        <v>4.8819999999999997</v>
      </c>
      <c r="D3006">
        <v>4.9420000000000002</v>
      </c>
      <c r="E3006">
        <v>5.2750000000000004</v>
      </c>
      <c r="F3006">
        <v>4.9219999999999997</v>
      </c>
      <c r="G3006">
        <v>3.5</v>
      </c>
      <c r="H3006">
        <v>2.9</v>
      </c>
      <c r="I3006" s="37">
        <f t="shared" si="46"/>
        <v>4.5110000000000001</v>
      </c>
      <c r="J3006">
        <v>4.016</v>
      </c>
      <c r="K3006">
        <v>3.738</v>
      </c>
      <c r="L3006">
        <v>4.5549999999999997</v>
      </c>
    </row>
    <row r="3007" spans="1:12" x14ac:dyDescent="0.2">
      <c r="A3007" s="36">
        <v>46228.236111111102</v>
      </c>
      <c r="B3007">
        <v>5.1319999999999997</v>
      </c>
      <c r="C3007">
        <v>4.9770000000000003</v>
      </c>
      <c r="D3007">
        <v>4.8079999999999998</v>
      </c>
      <c r="E3007">
        <v>5.3159999999999998</v>
      </c>
      <c r="F3007">
        <v>4.742</v>
      </c>
      <c r="G3007">
        <v>2.8</v>
      </c>
      <c r="H3007">
        <v>2.9</v>
      </c>
      <c r="I3007" s="37">
        <f t="shared" si="46"/>
        <v>4.3821428571428571</v>
      </c>
      <c r="J3007">
        <v>3.47</v>
      </c>
      <c r="K3007">
        <v>3.4420000000000002</v>
      </c>
      <c r="L3007">
        <v>3.4809999999999999</v>
      </c>
    </row>
    <row r="3008" spans="1:12" x14ac:dyDescent="0.2">
      <c r="A3008" s="36">
        <v>46228.243055555598</v>
      </c>
      <c r="B3008">
        <v>5.4980000000000002</v>
      </c>
      <c r="C3008">
        <v>5.1440000000000001</v>
      </c>
      <c r="D3008">
        <v>5</v>
      </c>
      <c r="E3008">
        <v>5.4359999999999999</v>
      </c>
      <c r="F3008">
        <v>5.05</v>
      </c>
      <c r="G3008">
        <v>2.5</v>
      </c>
      <c r="H3008">
        <v>2.4</v>
      </c>
      <c r="I3008" s="37">
        <f t="shared" si="46"/>
        <v>4.4325714285714284</v>
      </c>
      <c r="J3008">
        <v>3.0760000000000001</v>
      </c>
      <c r="K3008">
        <v>2.62</v>
      </c>
      <c r="L3008">
        <v>3.0960000000000001</v>
      </c>
    </row>
    <row r="3009" spans="1:12" x14ac:dyDescent="0.2">
      <c r="A3009" s="36">
        <v>46228.25</v>
      </c>
      <c r="B3009">
        <v>5.5540000000000003</v>
      </c>
      <c r="C3009">
        <v>5.46</v>
      </c>
      <c r="D3009">
        <v>5.3040000000000003</v>
      </c>
      <c r="E3009">
        <v>5.6909999999999998</v>
      </c>
      <c r="F3009">
        <v>5.2590000000000003</v>
      </c>
      <c r="G3009">
        <v>2.2000000000000002</v>
      </c>
      <c r="H3009">
        <v>2.2000000000000002</v>
      </c>
      <c r="I3009" s="37">
        <f t="shared" si="46"/>
        <v>4.5239999999999991</v>
      </c>
      <c r="J3009">
        <v>2.4670000000000001</v>
      </c>
      <c r="K3009">
        <v>2.3479999999999999</v>
      </c>
      <c r="L3009">
        <v>2.6659999999999999</v>
      </c>
    </row>
    <row r="3010" spans="1:12" x14ac:dyDescent="0.2">
      <c r="A3010" s="36">
        <v>46228.256944444503</v>
      </c>
      <c r="B3010">
        <v>5.4359999999999999</v>
      </c>
      <c r="C3010">
        <v>5.2249999999999996</v>
      </c>
      <c r="D3010">
        <v>5.343</v>
      </c>
      <c r="E3010">
        <v>5.5860000000000003</v>
      </c>
      <c r="F3010">
        <v>5.2060000000000004</v>
      </c>
      <c r="G3010">
        <v>2.1</v>
      </c>
      <c r="H3010">
        <v>2.2999999999999998</v>
      </c>
      <c r="I3010" s="37">
        <f t="shared" si="46"/>
        <v>4.4565714285714284</v>
      </c>
      <c r="J3010">
        <v>3.0939999999999999</v>
      </c>
      <c r="K3010">
        <v>2.4580000000000002</v>
      </c>
      <c r="L3010">
        <v>3.4209999999999998</v>
      </c>
    </row>
    <row r="3011" spans="1:12" x14ac:dyDescent="0.2">
      <c r="A3011" s="36">
        <v>46228.263888888898</v>
      </c>
      <c r="B3011">
        <v>5.2389999999999999</v>
      </c>
      <c r="C3011">
        <v>4.9329999999999998</v>
      </c>
      <c r="D3011">
        <v>5.4690000000000003</v>
      </c>
      <c r="E3011">
        <v>5.3339999999999996</v>
      </c>
      <c r="F3011">
        <v>5.4560000000000004</v>
      </c>
      <c r="G3011">
        <v>2</v>
      </c>
      <c r="H3011">
        <v>2.1</v>
      </c>
      <c r="I3011" s="37">
        <f t="shared" si="46"/>
        <v>4.3615714285714287</v>
      </c>
      <c r="J3011">
        <v>3.1459999999999999</v>
      </c>
      <c r="K3011">
        <v>2.585</v>
      </c>
      <c r="L3011">
        <v>3.4420000000000002</v>
      </c>
    </row>
    <row r="3012" spans="1:12" x14ac:dyDescent="0.2">
      <c r="A3012" s="36">
        <v>46228.270833333299</v>
      </c>
      <c r="B3012">
        <v>5.5229999999999997</v>
      </c>
      <c r="C3012">
        <v>5.34</v>
      </c>
      <c r="D3012">
        <v>5.6760000000000002</v>
      </c>
      <c r="E3012">
        <v>5.649</v>
      </c>
      <c r="F3012">
        <v>5.6479999999999997</v>
      </c>
      <c r="G3012">
        <v>2.2000000000000002</v>
      </c>
      <c r="H3012">
        <v>1.8</v>
      </c>
      <c r="I3012" s="37">
        <f t="shared" si="46"/>
        <v>4.548</v>
      </c>
      <c r="J3012">
        <v>3.052</v>
      </c>
      <c r="K3012">
        <v>3.3919999999999999</v>
      </c>
      <c r="L3012">
        <v>3.532</v>
      </c>
    </row>
    <row r="3013" spans="1:12" x14ac:dyDescent="0.2">
      <c r="A3013" s="36">
        <v>46228.277777777803</v>
      </c>
      <c r="B3013">
        <v>5.431</v>
      </c>
      <c r="C3013">
        <v>5.52</v>
      </c>
      <c r="D3013">
        <v>5.7089999999999996</v>
      </c>
      <c r="E3013">
        <v>5.6719999999999997</v>
      </c>
      <c r="F3013">
        <v>5.7850000000000001</v>
      </c>
      <c r="G3013">
        <v>2.2000000000000002</v>
      </c>
      <c r="H3013">
        <v>2.1</v>
      </c>
      <c r="I3013" s="37">
        <f t="shared" si="46"/>
        <v>4.6310000000000002</v>
      </c>
      <c r="J3013">
        <v>2.9980000000000002</v>
      </c>
      <c r="K3013">
        <v>3.2160000000000002</v>
      </c>
      <c r="L3013">
        <v>3.847</v>
      </c>
    </row>
    <row r="3014" spans="1:12" x14ac:dyDescent="0.2">
      <c r="A3014" s="36">
        <v>46228.284722222197</v>
      </c>
      <c r="B3014">
        <v>5.61</v>
      </c>
      <c r="C3014">
        <v>5.4740000000000002</v>
      </c>
      <c r="D3014">
        <v>5.6779999999999999</v>
      </c>
      <c r="E3014">
        <v>5.633</v>
      </c>
      <c r="F3014">
        <v>5.7770000000000001</v>
      </c>
      <c r="G3014">
        <v>2.2000000000000002</v>
      </c>
      <c r="H3014">
        <v>2</v>
      </c>
      <c r="I3014" s="37">
        <f t="shared" si="46"/>
        <v>4.6245714285714286</v>
      </c>
      <c r="J3014">
        <v>2.645</v>
      </c>
      <c r="K3014">
        <v>2.9670000000000001</v>
      </c>
      <c r="L3014">
        <v>2.9239999999999999</v>
      </c>
    </row>
    <row r="3015" spans="1:12" x14ac:dyDescent="0.2">
      <c r="A3015" s="36">
        <v>46228.291666666701</v>
      </c>
      <c r="B3015">
        <v>5.4269999999999996</v>
      </c>
      <c r="C3015">
        <v>5.4</v>
      </c>
      <c r="D3015">
        <v>5.7270000000000003</v>
      </c>
      <c r="E3015">
        <v>5.5270000000000001</v>
      </c>
      <c r="F3015">
        <v>5.7789999999999999</v>
      </c>
      <c r="G3015">
        <v>2.1</v>
      </c>
      <c r="H3015">
        <v>1.8</v>
      </c>
      <c r="I3015" s="37">
        <f t="shared" si="46"/>
        <v>4.5371428571428583</v>
      </c>
      <c r="J3015">
        <v>2.6259999999999999</v>
      </c>
      <c r="K3015">
        <v>2.44</v>
      </c>
      <c r="L3015">
        <v>2.6139999999999999</v>
      </c>
    </row>
    <row r="3016" spans="1:12" x14ac:dyDescent="0.2">
      <c r="A3016" s="36">
        <v>46228.298611111102</v>
      </c>
      <c r="B3016">
        <v>5.3730000000000002</v>
      </c>
      <c r="C3016">
        <v>4.859</v>
      </c>
      <c r="D3016">
        <v>5.3170000000000002</v>
      </c>
      <c r="E3016">
        <v>5.0439999999999996</v>
      </c>
      <c r="F3016">
        <v>5.7160000000000002</v>
      </c>
      <c r="G3016">
        <v>2.1</v>
      </c>
      <c r="H3016">
        <v>1.3</v>
      </c>
      <c r="I3016" s="37">
        <f t="shared" ref="I3016:I3079" si="47">AVERAGE(B3016:H3016)</f>
        <v>4.2441428571428572</v>
      </c>
      <c r="J3016">
        <v>2.36</v>
      </c>
      <c r="K3016">
        <v>2.0049999999999999</v>
      </c>
      <c r="L3016">
        <v>2.032</v>
      </c>
    </row>
    <row r="3017" spans="1:12" x14ac:dyDescent="0.2">
      <c r="A3017" s="36">
        <v>46228.305555555598</v>
      </c>
      <c r="B3017">
        <v>4.2610000000000001</v>
      </c>
      <c r="C3017">
        <v>3.9140000000000001</v>
      </c>
      <c r="D3017">
        <v>4.4020000000000001</v>
      </c>
      <c r="E3017">
        <v>4.1150000000000002</v>
      </c>
      <c r="F3017">
        <v>4.3230000000000004</v>
      </c>
      <c r="G3017">
        <v>1.8</v>
      </c>
      <c r="H3017">
        <v>1.2</v>
      </c>
      <c r="I3017" s="37">
        <f t="shared" si="47"/>
        <v>3.4307142857142856</v>
      </c>
      <c r="J3017">
        <v>1.931</v>
      </c>
      <c r="K3017">
        <v>1.895</v>
      </c>
      <c r="L3017">
        <v>1.835</v>
      </c>
    </row>
    <row r="3018" spans="1:12" x14ac:dyDescent="0.2">
      <c r="A3018" s="36">
        <v>46228.3125</v>
      </c>
      <c r="B3018">
        <v>3.944</v>
      </c>
      <c r="C3018">
        <v>3.6349999999999998</v>
      </c>
      <c r="D3018">
        <v>4.21</v>
      </c>
      <c r="E3018">
        <v>4.2699999999999996</v>
      </c>
      <c r="F3018">
        <v>3.8559999999999999</v>
      </c>
      <c r="G3018">
        <v>1.8</v>
      </c>
      <c r="H3018">
        <v>0.9</v>
      </c>
      <c r="I3018" s="37">
        <f t="shared" si="47"/>
        <v>3.2307142857142854</v>
      </c>
      <c r="J3018">
        <v>2.1579999999999999</v>
      </c>
      <c r="K3018">
        <v>1.9770000000000001</v>
      </c>
      <c r="L3018">
        <v>1.9730000000000001</v>
      </c>
    </row>
    <row r="3019" spans="1:12" x14ac:dyDescent="0.2">
      <c r="A3019" s="36">
        <v>46228.319444444503</v>
      </c>
      <c r="B3019">
        <v>3.476</v>
      </c>
      <c r="C3019">
        <v>3.5840000000000001</v>
      </c>
      <c r="D3019">
        <v>3.657</v>
      </c>
      <c r="E3019">
        <v>3.8780000000000001</v>
      </c>
      <c r="F3019">
        <v>3.63</v>
      </c>
      <c r="G3019">
        <v>1.9</v>
      </c>
      <c r="H3019">
        <v>0.8</v>
      </c>
      <c r="I3019" s="37">
        <f t="shared" si="47"/>
        <v>2.9892857142857143</v>
      </c>
      <c r="J3019">
        <v>2.0840000000000001</v>
      </c>
      <c r="K3019">
        <v>2.214</v>
      </c>
      <c r="L3019">
        <v>2.492</v>
      </c>
    </row>
    <row r="3020" spans="1:12" x14ac:dyDescent="0.2">
      <c r="A3020" s="36">
        <v>46228.326388888898</v>
      </c>
      <c r="B3020">
        <v>3.129</v>
      </c>
      <c r="C3020">
        <v>3.3969999999999998</v>
      </c>
      <c r="D3020">
        <v>3.5049999999999999</v>
      </c>
      <c r="E3020">
        <v>3.161</v>
      </c>
      <c r="F3020">
        <v>3.3109999999999999</v>
      </c>
      <c r="G3020">
        <v>1.9</v>
      </c>
      <c r="H3020">
        <v>1.5</v>
      </c>
      <c r="I3020" s="37">
        <f t="shared" si="47"/>
        <v>2.843285714285714</v>
      </c>
      <c r="J3020">
        <v>2.5030000000000001</v>
      </c>
      <c r="K3020">
        <v>2.2610000000000001</v>
      </c>
      <c r="L3020">
        <v>2.3639999999999999</v>
      </c>
    </row>
    <row r="3021" spans="1:12" x14ac:dyDescent="0.2">
      <c r="A3021" s="36">
        <v>46228.333333333299</v>
      </c>
      <c r="B3021">
        <v>2.8479999999999999</v>
      </c>
      <c r="C3021">
        <v>3.3180000000000001</v>
      </c>
      <c r="D3021">
        <v>4.6879999999999997</v>
      </c>
      <c r="E3021">
        <v>2.2709999999999999</v>
      </c>
      <c r="F3021">
        <v>3.9449999999999998</v>
      </c>
      <c r="G3021">
        <v>1.8</v>
      </c>
      <c r="H3021">
        <v>1</v>
      </c>
      <c r="I3021" s="37">
        <f t="shared" si="47"/>
        <v>2.8385714285714285</v>
      </c>
      <c r="J3021">
        <v>2.27</v>
      </c>
      <c r="K3021">
        <v>2.1459999999999999</v>
      </c>
      <c r="L3021">
        <v>2.7919999999999998</v>
      </c>
    </row>
    <row r="3022" spans="1:12" x14ac:dyDescent="0.2">
      <c r="A3022" s="36">
        <v>46228.347222222197</v>
      </c>
      <c r="B3022">
        <v>2.17</v>
      </c>
      <c r="C3022">
        <v>2.3119999999999998</v>
      </c>
      <c r="D3022">
        <v>2.8180000000000001</v>
      </c>
      <c r="E3022">
        <v>2.496</v>
      </c>
      <c r="F3022">
        <v>3.4</v>
      </c>
      <c r="G3022">
        <v>1.5</v>
      </c>
      <c r="H3022">
        <v>0.7</v>
      </c>
      <c r="I3022" s="37">
        <f t="shared" si="47"/>
        <v>2.1994285714285713</v>
      </c>
      <c r="J3022">
        <v>1.762</v>
      </c>
      <c r="K3022">
        <v>1.7689999999999999</v>
      </c>
      <c r="L3022">
        <v>1.8220000000000001</v>
      </c>
    </row>
    <row r="3023" spans="1:12" x14ac:dyDescent="0.2">
      <c r="A3023" s="36">
        <v>46228.354166666701</v>
      </c>
      <c r="B3023">
        <v>2.3639999999999999</v>
      </c>
      <c r="C3023">
        <v>2.702</v>
      </c>
      <c r="D3023">
        <v>2.3180000000000001</v>
      </c>
      <c r="E3023">
        <v>2.226</v>
      </c>
      <c r="F3023">
        <v>3.2869999999999999</v>
      </c>
      <c r="G3023">
        <v>1.4</v>
      </c>
      <c r="H3023">
        <v>0.9</v>
      </c>
      <c r="I3023" s="37">
        <f t="shared" si="47"/>
        <v>2.1709999999999998</v>
      </c>
      <c r="J3023">
        <v>1.282</v>
      </c>
      <c r="K3023">
        <v>1.3460000000000001</v>
      </c>
      <c r="L3023">
        <v>1.4590000000000001</v>
      </c>
    </row>
    <row r="3024" spans="1:12" x14ac:dyDescent="0.2">
      <c r="A3024" s="36">
        <v>46228.361111111102</v>
      </c>
      <c r="B3024">
        <v>1.84</v>
      </c>
      <c r="C3024">
        <v>2.298</v>
      </c>
      <c r="D3024">
        <v>2.2850000000000001</v>
      </c>
      <c r="E3024">
        <v>2.1059999999999999</v>
      </c>
      <c r="F3024">
        <v>2.6859999999999999</v>
      </c>
      <c r="G3024">
        <v>1.6</v>
      </c>
      <c r="H3024">
        <v>0.6</v>
      </c>
      <c r="I3024" s="37">
        <f t="shared" si="47"/>
        <v>1.9164285714285714</v>
      </c>
      <c r="J3024">
        <v>1.0780000000000001</v>
      </c>
      <c r="K3024">
        <v>1.073</v>
      </c>
      <c r="L3024">
        <v>1.5580000000000001</v>
      </c>
    </row>
    <row r="3025" spans="1:12" x14ac:dyDescent="0.2">
      <c r="A3025" s="36">
        <v>46228.368055555598</v>
      </c>
      <c r="B3025">
        <v>2.2010000000000001</v>
      </c>
      <c r="C3025">
        <v>1.4650000000000001</v>
      </c>
      <c r="D3025">
        <v>1.5629999999999999</v>
      </c>
      <c r="E3025">
        <v>1.548</v>
      </c>
      <c r="F3025">
        <v>2.1230000000000002</v>
      </c>
      <c r="G3025">
        <v>1.5</v>
      </c>
      <c r="H3025">
        <v>0.5</v>
      </c>
      <c r="I3025" s="37">
        <f t="shared" si="47"/>
        <v>1.5571428571428572</v>
      </c>
      <c r="J3025">
        <v>1.5309999999999999</v>
      </c>
      <c r="K3025">
        <v>1.2789999999999999</v>
      </c>
      <c r="L3025">
        <v>1.58</v>
      </c>
    </row>
    <row r="3026" spans="1:12" x14ac:dyDescent="0.2">
      <c r="A3026" s="36">
        <v>46228.375</v>
      </c>
      <c r="B3026">
        <v>1.9890000000000001</v>
      </c>
      <c r="C3026">
        <v>1.4970000000000001</v>
      </c>
      <c r="D3026">
        <v>1.4490000000000001</v>
      </c>
      <c r="E3026">
        <v>1.4570000000000001</v>
      </c>
      <c r="F3026">
        <v>1.758</v>
      </c>
      <c r="G3026">
        <v>1.8</v>
      </c>
      <c r="H3026">
        <v>1.2</v>
      </c>
      <c r="I3026" s="37">
        <f t="shared" si="47"/>
        <v>1.592857142857143</v>
      </c>
      <c r="J3026">
        <v>1.4890000000000001</v>
      </c>
      <c r="K3026">
        <v>1.528</v>
      </c>
      <c r="L3026">
        <v>1.6850000000000001</v>
      </c>
    </row>
    <row r="3027" spans="1:12" x14ac:dyDescent="0.2">
      <c r="A3027" s="36">
        <v>46228.381944444503</v>
      </c>
      <c r="B3027">
        <v>2.052</v>
      </c>
      <c r="C3027">
        <v>1.4079999999999999</v>
      </c>
      <c r="D3027">
        <v>1.194</v>
      </c>
      <c r="E3027">
        <v>0.97899999999999998</v>
      </c>
      <c r="F3027">
        <v>1.62</v>
      </c>
      <c r="G3027">
        <v>1.7</v>
      </c>
      <c r="H3027">
        <v>1.4</v>
      </c>
      <c r="I3027" s="37">
        <f t="shared" si="47"/>
        <v>1.4789999999999999</v>
      </c>
      <c r="J3027">
        <v>1.9610000000000001</v>
      </c>
      <c r="K3027">
        <v>1.4710000000000001</v>
      </c>
      <c r="L3027">
        <v>1.7190000000000001</v>
      </c>
    </row>
    <row r="3028" spans="1:12" x14ac:dyDescent="0.2">
      <c r="A3028" s="36">
        <v>46228.388888888898</v>
      </c>
      <c r="B3028">
        <v>2.024</v>
      </c>
      <c r="C3028">
        <v>1.77</v>
      </c>
      <c r="D3028">
        <v>1.986</v>
      </c>
      <c r="E3028">
        <v>1.9</v>
      </c>
      <c r="F3028">
        <v>1.534</v>
      </c>
      <c r="G3028">
        <v>1.6</v>
      </c>
      <c r="H3028">
        <v>1.2</v>
      </c>
      <c r="I3028" s="37">
        <f t="shared" si="47"/>
        <v>1.7162857142857142</v>
      </c>
      <c r="J3028">
        <v>1.2310000000000001</v>
      </c>
      <c r="K3028">
        <v>1.2629999999999999</v>
      </c>
      <c r="L3028">
        <v>1.61</v>
      </c>
    </row>
    <row r="3029" spans="1:12" x14ac:dyDescent="0.2">
      <c r="A3029" s="36">
        <v>46228.395833333299</v>
      </c>
      <c r="B3029">
        <v>1.8180000000000001</v>
      </c>
      <c r="C3029">
        <v>2.5179999999999998</v>
      </c>
      <c r="D3029">
        <v>2.085</v>
      </c>
      <c r="E3029">
        <v>1.448</v>
      </c>
      <c r="F3029">
        <v>2.3069999999999999</v>
      </c>
      <c r="G3029">
        <v>1.6</v>
      </c>
      <c r="H3029">
        <v>1.4</v>
      </c>
      <c r="I3029" s="37">
        <f t="shared" si="47"/>
        <v>1.8822857142857143</v>
      </c>
      <c r="J3029">
        <v>1.341</v>
      </c>
      <c r="K3029">
        <v>1.0569999999999999</v>
      </c>
      <c r="L3029">
        <v>1.19</v>
      </c>
    </row>
    <row r="3030" spans="1:12" x14ac:dyDescent="0.2">
      <c r="A3030" s="36">
        <v>46228.402777777803</v>
      </c>
      <c r="B3030">
        <v>2.8940000000000001</v>
      </c>
      <c r="C3030">
        <v>3.0249999999999999</v>
      </c>
      <c r="D3030">
        <v>2.2240000000000002</v>
      </c>
      <c r="E3030">
        <v>2.3460000000000001</v>
      </c>
      <c r="F3030">
        <v>3.6179999999999999</v>
      </c>
      <c r="G3030">
        <v>1.9</v>
      </c>
      <c r="H3030">
        <v>1.5</v>
      </c>
      <c r="I3030" s="37">
        <f t="shared" si="47"/>
        <v>2.5010000000000003</v>
      </c>
      <c r="J3030">
        <v>1.3180000000000001</v>
      </c>
      <c r="K3030">
        <v>1.1970000000000001</v>
      </c>
      <c r="L3030">
        <v>1.1879999999999999</v>
      </c>
    </row>
    <row r="3031" spans="1:12" x14ac:dyDescent="0.2">
      <c r="A3031" s="36">
        <v>46228.409722222197</v>
      </c>
      <c r="B3031">
        <v>3.06</v>
      </c>
      <c r="C3031">
        <v>2.4060000000000001</v>
      </c>
      <c r="D3031">
        <v>2.6190000000000002</v>
      </c>
      <c r="E3031">
        <v>2.573</v>
      </c>
      <c r="F3031">
        <v>3.2879999999999998</v>
      </c>
      <c r="G3031">
        <v>2</v>
      </c>
      <c r="H3031">
        <v>1.4</v>
      </c>
      <c r="I3031" s="37">
        <f t="shared" si="47"/>
        <v>2.4780000000000002</v>
      </c>
      <c r="J3031">
        <v>1.2749999999999999</v>
      </c>
      <c r="K3031">
        <v>1.3129999999999999</v>
      </c>
      <c r="L3031">
        <v>1.28</v>
      </c>
    </row>
    <row r="3032" spans="1:12" x14ac:dyDescent="0.2">
      <c r="A3032" s="36">
        <v>46228.416666666701</v>
      </c>
      <c r="B3032">
        <v>2.98</v>
      </c>
      <c r="C3032">
        <v>3.149</v>
      </c>
      <c r="D3032">
        <v>3.0939999999999999</v>
      </c>
      <c r="E3032">
        <v>3.7970000000000002</v>
      </c>
      <c r="F3032">
        <v>3.4550000000000001</v>
      </c>
      <c r="G3032">
        <v>1.6</v>
      </c>
      <c r="H3032">
        <v>1.6</v>
      </c>
      <c r="I3032" s="37">
        <f t="shared" si="47"/>
        <v>2.8107142857142864</v>
      </c>
      <c r="J3032">
        <v>1.026</v>
      </c>
      <c r="K3032">
        <v>1.2290000000000001</v>
      </c>
      <c r="L3032">
        <v>1.5389999999999999</v>
      </c>
    </row>
    <row r="3033" spans="1:12" x14ac:dyDescent="0.2">
      <c r="A3033" s="36">
        <v>46228.4375</v>
      </c>
      <c r="B3033">
        <v>3.17</v>
      </c>
      <c r="C3033">
        <v>2.7170000000000001</v>
      </c>
      <c r="D3033">
        <v>3.1819999999999999</v>
      </c>
      <c r="E3033">
        <v>3.4140000000000001</v>
      </c>
      <c r="F3033">
        <v>2.7639999999999998</v>
      </c>
      <c r="G3033">
        <v>2.6</v>
      </c>
      <c r="H3033">
        <v>1.3</v>
      </c>
      <c r="I3033" s="37">
        <f t="shared" si="47"/>
        <v>2.7352857142857148</v>
      </c>
      <c r="J3033">
        <v>2.915</v>
      </c>
      <c r="K3033">
        <v>3.4140000000000001</v>
      </c>
      <c r="L3033">
        <v>1.397</v>
      </c>
    </row>
    <row r="3034" spans="1:12" x14ac:dyDescent="0.2">
      <c r="A3034" s="36">
        <v>46228.444444444503</v>
      </c>
      <c r="B3034">
        <v>3.8610000000000002</v>
      </c>
      <c r="C3034">
        <v>2.948</v>
      </c>
      <c r="D3034">
        <v>3.3220000000000001</v>
      </c>
      <c r="E3034">
        <v>3.2879999999999998</v>
      </c>
      <c r="F3034">
        <v>3.2770000000000001</v>
      </c>
      <c r="G3034">
        <v>2.2000000000000002</v>
      </c>
      <c r="H3034">
        <v>1.8</v>
      </c>
      <c r="I3034" s="37">
        <f t="shared" si="47"/>
        <v>2.9565714285714289</v>
      </c>
      <c r="J3034">
        <v>2.919</v>
      </c>
      <c r="K3034">
        <v>1.89</v>
      </c>
      <c r="L3034">
        <v>2.488</v>
      </c>
    </row>
    <row r="3035" spans="1:12" x14ac:dyDescent="0.2">
      <c r="A3035" s="36">
        <v>46228.451388888898</v>
      </c>
      <c r="B3035">
        <v>3.35</v>
      </c>
      <c r="C3035">
        <v>3.5009999999999999</v>
      </c>
      <c r="D3035">
        <v>3.4169999999999998</v>
      </c>
      <c r="E3035">
        <v>3.2429999999999999</v>
      </c>
      <c r="F3035">
        <v>3.7810000000000001</v>
      </c>
      <c r="G3035">
        <v>1.9</v>
      </c>
      <c r="H3035">
        <v>2.1</v>
      </c>
      <c r="I3035" s="37">
        <f t="shared" si="47"/>
        <v>3.0417142857142858</v>
      </c>
      <c r="J3035">
        <v>1.355</v>
      </c>
      <c r="K3035">
        <v>1.601</v>
      </c>
      <c r="L3035">
        <v>2.4689999999999999</v>
      </c>
    </row>
    <row r="3036" spans="1:12" x14ac:dyDescent="0.2">
      <c r="A3036" s="36">
        <v>46228.458333333299</v>
      </c>
      <c r="B3036">
        <v>3.867</v>
      </c>
      <c r="C3036">
        <v>4.3</v>
      </c>
      <c r="D3036">
        <v>4.0529999999999999</v>
      </c>
      <c r="E3036">
        <v>3.7069999999999999</v>
      </c>
      <c r="F3036">
        <v>3.9889999999999999</v>
      </c>
      <c r="G3036">
        <v>2.9</v>
      </c>
      <c r="H3036">
        <v>1.8</v>
      </c>
      <c r="I3036" s="37">
        <f t="shared" si="47"/>
        <v>3.5165714285714285</v>
      </c>
      <c r="J3036">
        <v>2.9089999999999998</v>
      </c>
      <c r="K3036">
        <v>2.157</v>
      </c>
      <c r="L3036">
        <v>2.2389999999999999</v>
      </c>
    </row>
    <row r="3037" spans="1:12" x14ac:dyDescent="0.2">
      <c r="A3037" s="36">
        <v>46228.465277777803</v>
      </c>
      <c r="B3037">
        <v>3.7440000000000002</v>
      </c>
      <c r="C3037">
        <v>3.891</v>
      </c>
      <c r="D3037">
        <v>3.8620000000000001</v>
      </c>
      <c r="E3037">
        <v>3.3370000000000002</v>
      </c>
      <c r="F3037">
        <v>3.8969999999999998</v>
      </c>
      <c r="G3037">
        <v>2.4</v>
      </c>
      <c r="H3037">
        <v>1.6</v>
      </c>
      <c r="I3037" s="37">
        <f t="shared" si="47"/>
        <v>3.2472857142857139</v>
      </c>
      <c r="J3037">
        <v>3.4</v>
      </c>
      <c r="K3037">
        <v>1.4890000000000001</v>
      </c>
      <c r="L3037">
        <v>3.4630000000000001</v>
      </c>
    </row>
    <row r="3038" spans="1:12" x14ac:dyDescent="0.2">
      <c r="A3038" s="36">
        <v>46228.472222222197</v>
      </c>
      <c r="B3038">
        <v>3.472</v>
      </c>
      <c r="C3038">
        <v>4.0389999999999997</v>
      </c>
      <c r="D3038">
        <v>3.9420000000000002</v>
      </c>
      <c r="E3038">
        <v>3.698</v>
      </c>
      <c r="F3038">
        <v>3.859</v>
      </c>
      <c r="G3038">
        <v>2.2000000000000002</v>
      </c>
      <c r="H3038">
        <v>2.2000000000000002</v>
      </c>
      <c r="I3038" s="37">
        <f t="shared" si="47"/>
        <v>3.3442857142857139</v>
      </c>
      <c r="J3038">
        <v>3.4910000000000001</v>
      </c>
      <c r="K3038">
        <v>3.1339999999999999</v>
      </c>
      <c r="L3038">
        <v>2.855</v>
      </c>
    </row>
    <row r="3039" spans="1:12" x14ac:dyDescent="0.2">
      <c r="A3039" s="36">
        <v>46228.479166666701</v>
      </c>
      <c r="B3039">
        <v>4.0010000000000003</v>
      </c>
      <c r="C3039">
        <v>3.786</v>
      </c>
      <c r="D3039">
        <v>3.468</v>
      </c>
      <c r="E3039">
        <v>3.1739999999999999</v>
      </c>
      <c r="F3039">
        <v>3.9289999999999998</v>
      </c>
      <c r="G3039">
        <v>2.8</v>
      </c>
      <c r="H3039">
        <v>0.9</v>
      </c>
      <c r="I3039" s="37">
        <f t="shared" si="47"/>
        <v>3.1511428571428572</v>
      </c>
      <c r="J3039">
        <v>3.4449999999999998</v>
      </c>
      <c r="K3039">
        <v>3.0840000000000001</v>
      </c>
      <c r="L3039">
        <v>3.6139999999999999</v>
      </c>
    </row>
    <row r="3040" spans="1:12" x14ac:dyDescent="0.2">
      <c r="A3040" s="36">
        <v>46228.486111111102</v>
      </c>
      <c r="B3040">
        <v>4.0270000000000001</v>
      </c>
      <c r="C3040">
        <v>4.28</v>
      </c>
      <c r="D3040">
        <v>4.8019999999999996</v>
      </c>
      <c r="E3040">
        <v>3.7440000000000002</v>
      </c>
      <c r="F3040">
        <v>4.1550000000000002</v>
      </c>
      <c r="G3040">
        <v>2.8</v>
      </c>
      <c r="H3040">
        <v>0.7</v>
      </c>
      <c r="I3040" s="37">
        <f t="shared" si="47"/>
        <v>3.5011428571428573</v>
      </c>
      <c r="J3040">
        <v>3.423</v>
      </c>
      <c r="K3040">
        <v>3.105</v>
      </c>
      <c r="L3040">
        <v>3.5859999999999999</v>
      </c>
    </row>
    <row r="3041" spans="1:12" x14ac:dyDescent="0.2">
      <c r="A3041" s="36">
        <v>46228.493055555598</v>
      </c>
      <c r="B3041">
        <v>4.2220000000000004</v>
      </c>
      <c r="C3041">
        <v>4.33</v>
      </c>
      <c r="D3041">
        <v>3.992</v>
      </c>
      <c r="E3041">
        <v>3.8370000000000002</v>
      </c>
      <c r="F3041">
        <v>4.2789999999999999</v>
      </c>
      <c r="G3041">
        <v>1.5</v>
      </c>
      <c r="H3041">
        <v>1.6</v>
      </c>
      <c r="I3041" s="37">
        <f t="shared" si="47"/>
        <v>3.3942857142857146</v>
      </c>
      <c r="J3041">
        <v>3.379</v>
      </c>
      <c r="K3041">
        <v>3.12</v>
      </c>
      <c r="L3041">
        <v>3.3759999999999999</v>
      </c>
    </row>
    <row r="3042" spans="1:12" x14ac:dyDescent="0.2">
      <c r="A3042" s="36">
        <v>46228.506944444503</v>
      </c>
      <c r="B3042">
        <v>4.266</v>
      </c>
      <c r="C3042">
        <v>4.1950000000000003</v>
      </c>
      <c r="D3042">
        <v>4.0570000000000004</v>
      </c>
      <c r="E3042">
        <v>3.8690000000000002</v>
      </c>
      <c r="F3042">
        <v>4.5039999999999996</v>
      </c>
      <c r="G3042">
        <v>2.6</v>
      </c>
      <c r="H3042">
        <v>1.4</v>
      </c>
      <c r="I3042" s="37">
        <f t="shared" si="47"/>
        <v>3.5558571428571426</v>
      </c>
      <c r="J3042">
        <v>3.1349999999999998</v>
      </c>
      <c r="K3042">
        <v>3.0670000000000002</v>
      </c>
      <c r="L3042">
        <v>3.23</v>
      </c>
    </row>
    <row r="3043" spans="1:12" x14ac:dyDescent="0.2">
      <c r="A3043" s="36">
        <v>46228.513888888898</v>
      </c>
      <c r="B3043">
        <v>3.4470000000000001</v>
      </c>
      <c r="C3043">
        <v>3.8759999999999999</v>
      </c>
      <c r="D3043">
        <v>3.633</v>
      </c>
      <c r="E3043">
        <v>3.798</v>
      </c>
      <c r="F3043">
        <v>4.1539999999999999</v>
      </c>
      <c r="G3043">
        <v>2</v>
      </c>
      <c r="H3043">
        <v>2.7</v>
      </c>
      <c r="I3043" s="37">
        <f t="shared" si="47"/>
        <v>3.3725714285714288</v>
      </c>
      <c r="J3043">
        <v>3.819</v>
      </c>
      <c r="K3043">
        <v>2.8919999999999999</v>
      </c>
      <c r="L3043">
        <v>3.6219999999999999</v>
      </c>
    </row>
    <row r="3044" spans="1:12" x14ac:dyDescent="0.2">
      <c r="A3044" s="36">
        <v>46228.520833333299</v>
      </c>
      <c r="B3044">
        <v>3.2919999999999998</v>
      </c>
      <c r="C3044">
        <v>4.4470000000000001</v>
      </c>
      <c r="D3044">
        <v>3.9089999999999998</v>
      </c>
      <c r="E3044">
        <v>3.5059999999999998</v>
      </c>
      <c r="F3044">
        <v>4.3040000000000003</v>
      </c>
      <c r="G3044">
        <v>3.7</v>
      </c>
      <c r="H3044">
        <v>3.4</v>
      </c>
      <c r="I3044" s="37">
        <f t="shared" si="47"/>
        <v>3.7939999999999996</v>
      </c>
      <c r="J3044">
        <v>3.4470000000000001</v>
      </c>
      <c r="K3044">
        <v>3.839</v>
      </c>
      <c r="L3044">
        <v>3.5649999999999999</v>
      </c>
    </row>
    <row r="3045" spans="1:12" x14ac:dyDescent="0.2">
      <c r="A3045" s="36">
        <v>46228.527777777803</v>
      </c>
      <c r="B3045">
        <v>3.5409999999999999</v>
      </c>
      <c r="C3045">
        <v>4.3959999999999999</v>
      </c>
      <c r="D3045">
        <v>3.8860000000000001</v>
      </c>
      <c r="E3045">
        <v>3.8929999999999998</v>
      </c>
      <c r="F3045">
        <v>4.077</v>
      </c>
      <c r="G3045">
        <v>3.7</v>
      </c>
      <c r="H3045">
        <v>3</v>
      </c>
      <c r="I3045" s="37">
        <f t="shared" si="47"/>
        <v>3.7847142857142857</v>
      </c>
      <c r="J3045">
        <v>2.899</v>
      </c>
      <c r="K3045">
        <v>3.1640000000000001</v>
      </c>
      <c r="L3045">
        <v>3.4820000000000002</v>
      </c>
    </row>
    <row r="3046" spans="1:12" x14ac:dyDescent="0.2">
      <c r="A3046" s="36">
        <v>46228.534722222197</v>
      </c>
      <c r="B3046">
        <v>3.9710000000000001</v>
      </c>
      <c r="C3046">
        <v>4.1180000000000003</v>
      </c>
      <c r="D3046">
        <v>3.9830000000000001</v>
      </c>
      <c r="E3046">
        <v>4.1180000000000003</v>
      </c>
      <c r="F3046">
        <v>4.0549999999999997</v>
      </c>
      <c r="G3046">
        <v>4</v>
      </c>
      <c r="H3046">
        <v>3.7</v>
      </c>
      <c r="I3046" s="37">
        <f t="shared" si="47"/>
        <v>3.992142857142857</v>
      </c>
      <c r="J3046">
        <v>3.5510000000000002</v>
      </c>
      <c r="K3046">
        <v>5.1100000000000003</v>
      </c>
      <c r="L3046">
        <v>3.2080000000000002</v>
      </c>
    </row>
    <row r="3047" spans="1:12" x14ac:dyDescent="0.2">
      <c r="A3047" s="36">
        <v>46228.541666666701</v>
      </c>
      <c r="B3047">
        <v>3.6579999999999999</v>
      </c>
      <c r="C3047">
        <v>4.4039999999999999</v>
      </c>
      <c r="D3047">
        <v>4.2960000000000003</v>
      </c>
      <c r="E3047">
        <v>4.2610000000000001</v>
      </c>
      <c r="F3047">
        <v>3.6459999999999999</v>
      </c>
      <c r="G3047">
        <v>4.5</v>
      </c>
      <c r="H3047">
        <v>4</v>
      </c>
      <c r="I3047" s="37">
        <f t="shared" si="47"/>
        <v>4.109285714285714</v>
      </c>
      <c r="J3047">
        <v>4.5629999999999997</v>
      </c>
      <c r="K3047">
        <v>4.1319999999999997</v>
      </c>
      <c r="L3047">
        <v>3.3849999999999998</v>
      </c>
    </row>
    <row r="3048" spans="1:12" x14ac:dyDescent="0.2">
      <c r="A3048" s="36">
        <v>46228.548611111102</v>
      </c>
      <c r="B3048">
        <v>4.7709999999999999</v>
      </c>
      <c r="C3048">
        <v>4.6660000000000004</v>
      </c>
      <c r="D3048">
        <v>3.7120000000000002</v>
      </c>
      <c r="E3048">
        <v>4.6890000000000001</v>
      </c>
      <c r="F3048">
        <v>4.008</v>
      </c>
      <c r="G3048">
        <v>4.0999999999999996</v>
      </c>
      <c r="H3048">
        <v>4.3</v>
      </c>
      <c r="I3048" s="37">
        <f t="shared" si="47"/>
        <v>4.3208571428571423</v>
      </c>
      <c r="J3048">
        <v>4.4630000000000001</v>
      </c>
      <c r="K3048">
        <v>4.8979999999999997</v>
      </c>
      <c r="L3048">
        <v>2.1080000000000001</v>
      </c>
    </row>
    <row r="3049" spans="1:12" x14ac:dyDescent="0.2">
      <c r="A3049" s="36">
        <v>46228.555555555598</v>
      </c>
      <c r="B3049">
        <v>4.2590000000000003</v>
      </c>
      <c r="C3049">
        <v>4.4720000000000004</v>
      </c>
      <c r="D3049">
        <v>2.93</v>
      </c>
      <c r="E3049">
        <v>3.411</v>
      </c>
      <c r="F3049">
        <v>4.984</v>
      </c>
      <c r="G3049">
        <v>5.2</v>
      </c>
      <c r="H3049">
        <v>5.0999999999999996</v>
      </c>
      <c r="I3049" s="37">
        <f t="shared" si="47"/>
        <v>4.3365714285714292</v>
      </c>
      <c r="J3049">
        <v>3.31</v>
      </c>
      <c r="K3049">
        <v>4.9909999999999997</v>
      </c>
      <c r="L3049">
        <v>3.2320000000000002</v>
      </c>
    </row>
    <row r="3050" spans="1:12" x14ac:dyDescent="0.2">
      <c r="A3050" s="36">
        <v>46228.5625</v>
      </c>
      <c r="B3050">
        <v>4.25</v>
      </c>
      <c r="C3050">
        <v>3.8570000000000002</v>
      </c>
      <c r="D3050">
        <v>4.6230000000000002</v>
      </c>
      <c r="E3050">
        <v>4.327</v>
      </c>
      <c r="F3050">
        <v>4.6920000000000002</v>
      </c>
      <c r="G3050">
        <v>4.7</v>
      </c>
      <c r="H3050">
        <v>3.6</v>
      </c>
      <c r="I3050" s="37">
        <f t="shared" si="47"/>
        <v>4.2927142857142861</v>
      </c>
      <c r="J3050">
        <v>5.649</v>
      </c>
      <c r="K3050">
        <v>4.6210000000000004</v>
      </c>
      <c r="L3050">
        <v>4.9820000000000002</v>
      </c>
    </row>
    <row r="3051" spans="1:12" x14ac:dyDescent="0.2">
      <c r="A3051" s="36">
        <v>46228.569444444503</v>
      </c>
      <c r="B3051">
        <v>4.4859999999999998</v>
      </c>
      <c r="C3051">
        <v>4.8710000000000004</v>
      </c>
      <c r="D3051">
        <v>4.6180000000000003</v>
      </c>
      <c r="E3051">
        <v>5.1319999999999997</v>
      </c>
      <c r="F3051">
        <v>4.3010000000000002</v>
      </c>
      <c r="G3051">
        <v>4.0999999999999996</v>
      </c>
      <c r="H3051">
        <v>3.5</v>
      </c>
      <c r="I3051" s="37">
        <f t="shared" si="47"/>
        <v>4.4297142857142857</v>
      </c>
      <c r="J3051">
        <v>4.3129999999999997</v>
      </c>
      <c r="K3051">
        <v>4.1950000000000003</v>
      </c>
      <c r="L3051">
        <v>4.4059999999999997</v>
      </c>
    </row>
    <row r="3052" spans="1:12" x14ac:dyDescent="0.2">
      <c r="A3052" s="36">
        <v>46228.576388888898</v>
      </c>
      <c r="B3052">
        <v>3.9079999999999999</v>
      </c>
      <c r="C3052">
        <v>4.0430000000000001</v>
      </c>
      <c r="D3052">
        <v>4.6840000000000002</v>
      </c>
      <c r="E3052">
        <v>4.6520000000000001</v>
      </c>
      <c r="F3052">
        <v>4.569</v>
      </c>
      <c r="G3052">
        <v>3.9</v>
      </c>
      <c r="H3052">
        <v>4.0999999999999996</v>
      </c>
      <c r="I3052" s="37">
        <f t="shared" si="47"/>
        <v>4.2651428571428571</v>
      </c>
      <c r="J3052">
        <v>5.4740000000000002</v>
      </c>
      <c r="K3052">
        <v>3.8250000000000002</v>
      </c>
      <c r="L3052">
        <v>3.3260000000000001</v>
      </c>
    </row>
    <row r="3053" spans="1:12" x14ac:dyDescent="0.2">
      <c r="A3053" s="36">
        <v>46228.583333333299</v>
      </c>
      <c r="B3053">
        <v>3.0339999999999998</v>
      </c>
      <c r="C3053">
        <v>4.0640000000000001</v>
      </c>
      <c r="D3053">
        <v>3.7530000000000001</v>
      </c>
      <c r="E3053">
        <v>3.41</v>
      </c>
      <c r="F3053">
        <v>4.5739999999999998</v>
      </c>
      <c r="G3053">
        <v>4.5999999999999996</v>
      </c>
      <c r="H3053">
        <v>5.2</v>
      </c>
      <c r="I3053" s="37">
        <f t="shared" si="47"/>
        <v>4.0907142857142862</v>
      </c>
      <c r="J3053">
        <v>4.0439999999999996</v>
      </c>
      <c r="K3053">
        <v>4.41</v>
      </c>
      <c r="L3053">
        <v>3.1669999999999998</v>
      </c>
    </row>
    <row r="3054" spans="1:12" x14ac:dyDescent="0.2">
      <c r="A3054" s="36">
        <v>46228.590277777803</v>
      </c>
      <c r="B3054">
        <v>4.798</v>
      </c>
      <c r="C3054">
        <v>4.0990000000000002</v>
      </c>
      <c r="D3054">
        <v>4.0880000000000001</v>
      </c>
      <c r="E3054">
        <v>4.569</v>
      </c>
      <c r="F3054">
        <v>4.3659999999999997</v>
      </c>
      <c r="G3054">
        <v>6.8</v>
      </c>
      <c r="H3054">
        <v>6.8</v>
      </c>
      <c r="I3054" s="37">
        <f t="shared" si="47"/>
        <v>5.0742857142857138</v>
      </c>
      <c r="J3054">
        <v>3.9889999999999999</v>
      </c>
      <c r="K3054">
        <v>4.0880000000000001</v>
      </c>
      <c r="L3054">
        <v>2.8610000000000002</v>
      </c>
    </row>
    <row r="3055" spans="1:12" x14ac:dyDescent="0.2">
      <c r="A3055" s="36">
        <v>46228.597222222197</v>
      </c>
      <c r="B3055">
        <v>4.665</v>
      </c>
      <c r="C3055">
        <v>3.4249999999999998</v>
      </c>
      <c r="D3055">
        <v>3.8660000000000001</v>
      </c>
      <c r="E3055">
        <v>3.8010000000000002</v>
      </c>
      <c r="F3055">
        <v>5.8719999999999999</v>
      </c>
      <c r="G3055">
        <v>5.2</v>
      </c>
      <c r="H3055">
        <v>5.5</v>
      </c>
      <c r="I3055" s="37">
        <f t="shared" si="47"/>
        <v>4.6184285714285709</v>
      </c>
      <c r="J3055">
        <v>4.4950000000000001</v>
      </c>
      <c r="K3055">
        <v>4.1449999999999996</v>
      </c>
      <c r="L3055">
        <v>4.117</v>
      </c>
    </row>
    <row r="3056" spans="1:12" x14ac:dyDescent="0.2">
      <c r="A3056" s="36">
        <v>46228.604166666701</v>
      </c>
      <c r="B3056">
        <v>5.5060000000000002</v>
      </c>
      <c r="C3056">
        <v>6.1970000000000001</v>
      </c>
      <c r="D3056">
        <v>4.6260000000000003</v>
      </c>
      <c r="E3056">
        <v>4.7030000000000003</v>
      </c>
      <c r="F3056">
        <v>6.6520000000000001</v>
      </c>
      <c r="G3056">
        <v>5.7</v>
      </c>
      <c r="H3056">
        <v>5.6</v>
      </c>
      <c r="I3056" s="37">
        <f t="shared" si="47"/>
        <v>5.5691428571428574</v>
      </c>
      <c r="J3056">
        <v>4.2919999999999998</v>
      </c>
      <c r="K3056">
        <v>4.38</v>
      </c>
      <c r="L3056">
        <v>5.0519999999999996</v>
      </c>
    </row>
    <row r="3057" spans="1:12" x14ac:dyDescent="0.2">
      <c r="A3057" s="36">
        <v>46228.611111111102</v>
      </c>
      <c r="B3057">
        <v>3.79</v>
      </c>
      <c r="C3057">
        <v>3.7530000000000001</v>
      </c>
      <c r="D3057">
        <v>3.4420000000000002</v>
      </c>
      <c r="E3057">
        <v>3.8039999999999998</v>
      </c>
      <c r="F3057">
        <v>4.1920000000000002</v>
      </c>
      <c r="G3057">
        <v>5.6</v>
      </c>
      <c r="H3057">
        <v>4.9000000000000004</v>
      </c>
      <c r="I3057" s="37">
        <f t="shared" si="47"/>
        <v>4.2115714285714292</v>
      </c>
      <c r="J3057">
        <v>3.6960000000000002</v>
      </c>
      <c r="K3057">
        <v>5.1210000000000004</v>
      </c>
      <c r="L3057">
        <v>3.8039999999999998</v>
      </c>
    </row>
    <row r="3058" spans="1:12" x14ac:dyDescent="0.2">
      <c r="A3058" s="36">
        <v>46228.618055555598</v>
      </c>
      <c r="B3058">
        <v>4.4560000000000004</v>
      </c>
      <c r="C3058">
        <v>4.8540000000000001</v>
      </c>
      <c r="D3058">
        <v>4.665</v>
      </c>
      <c r="E3058">
        <v>5.1059999999999999</v>
      </c>
      <c r="F3058">
        <v>5.351</v>
      </c>
      <c r="G3058">
        <v>5.4</v>
      </c>
      <c r="H3058">
        <v>5.6</v>
      </c>
      <c r="I3058" s="37">
        <f t="shared" si="47"/>
        <v>5.0617142857142863</v>
      </c>
      <c r="J3058">
        <v>3.7770000000000001</v>
      </c>
      <c r="K3058">
        <v>5.274</v>
      </c>
      <c r="L3058">
        <v>4.5510000000000002</v>
      </c>
    </row>
    <row r="3059" spans="1:12" x14ac:dyDescent="0.2">
      <c r="A3059" s="36">
        <v>46228.625</v>
      </c>
      <c r="B3059">
        <v>4.4749999999999996</v>
      </c>
      <c r="C3059">
        <v>4.0739999999999998</v>
      </c>
      <c r="D3059">
        <v>4.2619999999999996</v>
      </c>
      <c r="E3059">
        <v>4.1040000000000001</v>
      </c>
      <c r="F3059">
        <v>4.9809999999999999</v>
      </c>
      <c r="G3059">
        <v>4.9000000000000004</v>
      </c>
      <c r="H3059">
        <v>5.2</v>
      </c>
      <c r="I3059" s="37">
        <f t="shared" si="47"/>
        <v>4.5708571428571423</v>
      </c>
      <c r="J3059">
        <v>5.2469999999999999</v>
      </c>
      <c r="K3059">
        <v>5.1619999999999999</v>
      </c>
      <c r="L3059">
        <v>4.7649999999999997</v>
      </c>
    </row>
    <row r="3060" spans="1:12" x14ac:dyDescent="0.2">
      <c r="A3060" s="36">
        <v>46228.631944444503</v>
      </c>
      <c r="B3060">
        <v>5.2069999999999999</v>
      </c>
      <c r="C3060">
        <v>4.9489999999999998</v>
      </c>
      <c r="D3060">
        <v>4.9870000000000001</v>
      </c>
      <c r="E3060">
        <v>4.149</v>
      </c>
      <c r="F3060">
        <v>5.2050000000000001</v>
      </c>
      <c r="G3060">
        <v>5.6</v>
      </c>
      <c r="H3060">
        <v>5.6</v>
      </c>
      <c r="I3060" s="37">
        <f t="shared" si="47"/>
        <v>5.0995714285714291</v>
      </c>
      <c r="J3060">
        <v>4.125</v>
      </c>
      <c r="K3060">
        <v>4.33</v>
      </c>
      <c r="L3060">
        <v>3.3660000000000001</v>
      </c>
    </row>
    <row r="3061" spans="1:12" x14ac:dyDescent="0.2">
      <c r="A3061" s="36">
        <v>46228.638888888898</v>
      </c>
      <c r="B3061">
        <v>3.492</v>
      </c>
      <c r="C3061">
        <v>3.9239999999999999</v>
      </c>
      <c r="D3061">
        <v>4.3869999999999996</v>
      </c>
      <c r="E3061">
        <v>4.9640000000000004</v>
      </c>
      <c r="F3061">
        <v>4.1749999999999998</v>
      </c>
      <c r="G3061">
        <v>5.2</v>
      </c>
      <c r="H3061">
        <v>5.7</v>
      </c>
      <c r="I3061" s="37">
        <f t="shared" si="47"/>
        <v>4.5488571428571429</v>
      </c>
      <c r="J3061">
        <v>3.7930000000000001</v>
      </c>
      <c r="K3061">
        <v>3.1150000000000002</v>
      </c>
      <c r="L3061">
        <v>3.871</v>
      </c>
    </row>
    <row r="3062" spans="1:12" x14ac:dyDescent="0.2">
      <c r="A3062" s="36">
        <v>46228.645833333299</v>
      </c>
      <c r="B3062">
        <v>4.6580000000000004</v>
      </c>
      <c r="C3062">
        <v>5.1289999999999996</v>
      </c>
      <c r="D3062">
        <v>4.7240000000000002</v>
      </c>
      <c r="E3062">
        <v>4.3710000000000004</v>
      </c>
      <c r="F3062">
        <v>5.2130000000000001</v>
      </c>
      <c r="G3062">
        <v>5.2</v>
      </c>
      <c r="H3062">
        <v>5.4</v>
      </c>
      <c r="I3062" s="37">
        <f t="shared" si="47"/>
        <v>4.9564285714285718</v>
      </c>
      <c r="J3062">
        <v>3.2839999999999998</v>
      </c>
      <c r="K3062">
        <v>4.0960000000000001</v>
      </c>
      <c r="L3062">
        <v>4.9870000000000001</v>
      </c>
    </row>
    <row r="3063" spans="1:12" x14ac:dyDescent="0.2">
      <c r="A3063" s="36">
        <v>46228.652777777803</v>
      </c>
      <c r="B3063">
        <v>4.5659999999999998</v>
      </c>
      <c r="C3063">
        <v>4.7930000000000001</v>
      </c>
      <c r="D3063">
        <v>4.2190000000000003</v>
      </c>
      <c r="E3063">
        <v>4.173</v>
      </c>
      <c r="F3063">
        <v>5.2</v>
      </c>
      <c r="G3063">
        <v>5.7</v>
      </c>
      <c r="H3063">
        <v>5.9</v>
      </c>
      <c r="I3063" s="37">
        <f t="shared" si="47"/>
        <v>4.9358571428571425</v>
      </c>
      <c r="J3063">
        <v>4.0339999999999998</v>
      </c>
      <c r="K3063">
        <v>4.548</v>
      </c>
      <c r="L3063">
        <v>4.5449999999999999</v>
      </c>
    </row>
    <row r="3064" spans="1:12" x14ac:dyDescent="0.2">
      <c r="A3064" s="36">
        <v>46228.659722222197</v>
      </c>
      <c r="B3064">
        <v>4.4589999999999996</v>
      </c>
      <c r="C3064">
        <v>5.7869999999999999</v>
      </c>
      <c r="D3064">
        <v>5.266</v>
      </c>
      <c r="E3064">
        <v>4.5110000000000001</v>
      </c>
      <c r="F3064">
        <v>5.8579999999999997</v>
      </c>
      <c r="G3064">
        <v>5.7</v>
      </c>
      <c r="H3064">
        <v>5.6</v>
      </c>
      <c r="I3064" s="37">
        <f t="shared" si="47"/>
        <v>5.3115714285714279</v>
      </c>
      <c r="J3064">
        <v>3.718</v>
      </c>
      <c r="K3064">
        <v>5.5019999999999998</v>
      </c>
      <c r="L3064">
        <v>4.07</v>
      </c>
    </row>
    <row r="3065" spans="1:12" x14ac:dyDescent="0.2">
      <c r="A3065" s="36">
        <v>46228.666666666701</v>
      </c>
      <c r="B3065">
        <v>5.8639999999999999</v>
      </c>
      <c r="C3065">
        <v>5.72</v>
      </c>
      <c r="D3065">
        <v>5.8419999999999996</v>
      </c>
      <c r="E3065">
        <v>4.2309999999999999</v>
      </c>
      <c r="F3065">
        <v>5.617</v>
      </c>
      <c r="G3065">
        <v>6.2</v>
      </c>
      <c r="H3065">
        <v>5.9</v>
      </c>
      <c r="I3065" s="37">
        <f t="shared" si="47"/>
        <v>5.6248571428571426</v>
      </c>
      <c r="J3065">
        <v>3.589</v>
      </c>
      <c r="K3065">
        <v>3.2749999999999999</v>
      </c>
      <c r="L3065">
        <v>4.7969999999999997</v>
      </c>
    </row>
    <row r="3066" spans="1:12" x14ac:dyDescent="0.2">
      <c r="A3066" s="36">
        <v>46228.673611111102</v>
      </c>
      <c r="B3066">
        <v>4.3250000000000002</v>
      </c>
      <c r="C3066">
        <v>4.8730000000000002</v>
      </c>
      <c r="D3066">
        <v>5.2</v>
      </c>
      <c r="E3066">
        <v>4.4459999999999997</v>
      </c>
      <c r="F3066">
        <v>4.508</v>
      </c>
      <c r="G3066">
        <v>5.8</v>
      </c>
      <c r="H3066">
        <v>5.7</v>
      </c>
      <c r="I3066" s="37">
        <f t="shared" si="47"/>
        <v>4.9788571428571435</v>
      </c>
      <c r="J3066">
        <v>4.3730000000000002</v>
      </c>
      <c r="K3066">
        <v>5.2439999999999998</v>
      </c>
      <c r="L3066">
        <v>4.8419999999999996</v>
      </c>
    </row>
    <row r="3067" spans="1:12" x14ac:dyDescent="0.2">
      <c r="A3067" s="36">
        <v>46228.680555555598</v>
      </c>
      <c r="B3067">
        <v>4.93</v>
      </c>
      <c r="C3067">
        <v>4.3579999999999997</v>
      </c>
      <c r="D3067">
        <v>4.2850000000000001</v>
      </c>
      <c r="E3067">
        <v>4.5810000000000004</v>
      </c>
      <c r="F3067">
        <v>5.5060000000000002</v>
      </c>
      <c r="G3067">
        <v>5.7</v>
      </c>
      <c r="H3067">
        <v>5.4</v>
      </c>
      <c r="I3067" s="37">
        <f t="shared" si="47"/>
        <v>4.9657142857142853</v>
      </c>
      <c r="J3067">
        <v>3.7210000000000001</v>
      </c>
      <c r="K3067">
        <v>6.1379999999999999</v>
      </c>
      <c r="L3067">
        <v>4.9880000000000004</v>
      </c>
    </row>
    <row r="3068" spans="1:12" x14ac:dyDescent="0.2">
      <c r="A3068" s="36">
        <v>46228.6875</v>
      </c>
      <c r="B3068">
        <v>5.5890000000000004</v>
      </c>
      <c r="C3068">
        <v>5.7530000000000001</v>
      </c>
      <c r="D3068">
        <v>5.351</v>
      </c>
      <c r="E3068">
        <v>4.7939999999999996</v>
      </c>
      <c r="F3068">
        <v>6.0380000000000003</v>
      </c>
      <c r="G3068">
        <v>4.5999999999999996</v>
      </c>
      <c r="H3068">
        <v>4</v>
      </c>
      <c r="I3068" s="37">
        <f t="shared" si="47"/>
        <v>5.1607142857142856</v>
      </c>
      <c r="J3068">
        <v>4.9390000000000001</v>
      </c>
      <c r="K3068">
        <v>4.6150000000000002</v>
      </c>
      <c r="L3068">
        <v>5.2670000000000003</v>
      </c>
    </row>
    <row r="3069" spans="1:12" x14ac:dyDescent="0.2">
      <c r="A3069" s="36">
        <v>46228.694444444503</v>
      </c>
      <c r="B3069">
        <v>4.9800000000000004</v>
      </c>
      <c r="C3069">
        <v>5.1459999999999999</v>
      </c>
      <c r="D3069">
        <v>6.242</v>
      </c>
      <c r="E3069">
        <v>6.45</v>
      </c>
      <c r="F3069">
        <v>5.5519999999999996</v>
      </c>
      <c r="G3069">
        <v>5.6</v>
      </c>
      <c r="H3069">
        <v>5.7</v>
      </c>
      <c r="I3069" s="37">
        <f t="shared" si="47"/>
        <v>5.6671428571428573</v>
      </c>
      <c r="J3069">
        <v>2.915</v>
      </c>
      <c r="K3069">
        <v>3.0960000000000001</v>
      </c>
      <c r="L3069">
        <v>4.1070000000000002</v>
      </c>
    </row>
    <row r="3070" spans="1:12" x14ac:dyDescent="0.2">
      <c r="A3070" s="36">
        <v>46228.701388888898</v>
      </c>
      <c r="B3070">
        <v>4.4189999999999996</v>
      </c>
      <c r="C3070">
        <v>4.4649999999999999</v>
      </c>
      <c r="D3070">
        <v>4.5449999999999999</v>
      </c>
      <c r="E3070">
        <v>4.2850000000000001</v>
      </c>
      <c r="F3070">
        <v>5.3579999999999997</v>
      </c>
      <c r="G3070">
        <v>5.5</v>
      </c>
      <c r="H3070">
        <v>4.8</v>
      </c>
      <c r="I3070" s="37">
        <f t="shared" si="47"/>
        <v>4.7674285714285718</v>
      </c>
      <c r="J3070">
        <v>4.819</v>
      </c>
      <c r="K3070">
        <v>4.7270000000000003</v>
      </c>
      <c r="L3070">
        <v>4.7569999999999997</v>
      </c>
    </row>
    <row r="3071" spans="1:12" x14ac:dyDescent="0.2">
      <c r="A3071" s="36">
        <v>46228.715277777803</v>
      </c>
      <c r="B3071">
        <v>6.4009999999999998</v>
      </c>
      <c r="C3071">
        <v>6.9409999999999998</v>
      </c>
      <c r="D3071">
        <v>5.5529999999999999</v>
      </c>
      <c r="E3071">
        <v>4.1989999999999998</v>
      </c>
      <c r="F3071">
        <v>6.141</v>
      </c>
      <c r="G3071">
        <v>5.7</v>
      </c>
      <c r="H3071">
        <v>5.7</v>
      </c>
      <c r="I3071" s="37">
        <f t="shared" si="47"/>
        <v>5.8050000000000006</v>
      </c>
      <c r="J3071">
        <v>4.6319999999999997</v>
      </c>
      <c r="K3071">
        <v>6.1859999999999999</v>
      </c>
      <c r="L3071">
        <v>4.718</v>
      </c>
    </row>
    <row r="3072" spans="1:12" x14ac:dyDescent="0.2">
      <c r="A3072" s="36">
        <v>46228.722222222197</v>
      </c>
      <c r="B3072">
        <v>4.8979999999999997</v>
      </c>
      <c r="C3072">
        <v>5.1749999999999998</v>
      </c>
      <c r="D3072">
        <v>4.9660000000000002</v>
      </c>
      <c r="E3072">
        <v>4.1539999999999999</v>
      </c>
      <c r="F3072">
        <v>5.5469999999999997</v>
      </c>
      <c r="G3072">
        <v>5.9</v>
      </c>
      <c r="H3072">
        <v>5.0999999999999996</v>
      </c>
      <c r="I3072" s="37">
        <f t="shared" si="47"/>
        <v>5.1057142857142859</v>
      </c>
      <c r="J3072">
        <v>4.2539999999999996</v>
      </c>
      <c r="K3072">
        <v>3.8849999999999998</v>
      </c>
      <c r="L3072">
        <v>4.3550000000000004</v>
      </c>
    </row>
    <row r="3073" spans="1:12" x14ac:dyDescent="0.2">
      <c r="A3073" s="36">
        <v>46228.729166666701</v>
      </c>
      <c r="B3073">
        <v>5.0990000000000002</v>
      </c>
      <c r="C3073">
        <v>5.2039999999999997</v>
      </c>
      <c r="D3073">
        <v>5.7770000000000001</v>
      </c>
      <c r="E3073">
        <v>4.7590000000000003</v>
      </c>
      <c r="F3073">
        <v>5.3339999999999996</v>
      </c>
      <c r="G3073">
        <v>5.5</v>
      </c>
      <c r="H3073">
        <v>6.3</v>
      </c>
      <c r="I3073" s="37">
        <f t="shared" si="47"/>
        <v>5.4247142857142858</v>
      </c>
      <c r="J3073">
        <v>4.609</v>
      </c>
      <c r="K3073">
        <v>5.3620000000000001</v>
      </c>
      <c r="L3073">
        <v>5.6980000000000004</v>
      </c>
    </row>
    <row r="3074" spans="1:12" x14ac:dyDescent="0.2">
      <c r="A3074" s="36">
        <v>46228.736111111102</v>
      </c>
      <c r="B3074">
        <v>4.6859999999999999</v>
      </c>
      <c r="C3074">
        <v>5.4569999999999999</v>
      </c>
      <c r="D3074">
        <v>5.8570000000000002</v>
      </c>
      <c r="E3074">
        <v>4.53</v>
      </c>
      <c r="F3074">
        <v>6.1589999999999998</v>
      </c>
      <c r="G3074">
        <v>5.6</v>
      </c>
      <c r="H3074">
        <v>5.9</v>
      </c>
      <c r="I3074" s="37">
        <f t="shared" si="47"/>
        <v>5.455571428571429</v>
      </c>
      <c r="J3074">
        <v>4.6260000000000003</v>
      </c>
      <c r="K3074">
        <v>5.2679999999999998</v>
      </c>
      <c r="L3074">
        <v>4.92</v>
      </c>
    </row>
    <row r="3075" spans="1:12" x14ac:dyDescent="0.2">
      <c r="A3075" s="36">
        <v>46228.743055555598</v>
      </c>
      <c r="B3075">
        <v>4.6100000000000003</v>
      </c>
      <c r="C3075">
        <v>6.05</v>
      </c>
      <c r="D3075">
        <v>5.8079999999999998</v>
      </c>
      <c r="E3075">
        <v>5.6550000000000002</v>
      </c>
      <c r="F3075">
        <v>6.6029999999999998</v>
      </c>
      <c r="G3075">
        <v>6</v>
      </c>
      <c r="H3075">
        <v>5.6</v>
      </c>
      <c r="I3075" s="37">
        <f t="shared" si="47"/>
        <v>5.7608571428571427</v>
      </c>
      <c r="J3075">
        <v>5.2850000000000001</v>
      </c>
      <c r="K3075">
        <v>4.5750000000000002</v>
      </c>
      <c r="L3075">
        <v>5.31</v>
      </c>
    </row>
    <row r="3076" spans="1:12" x14ac:dyDescent="0.2">
      <c r="A3076" s="36">
        <v>46228.75</v>
      </c>
      <c r="B3076">
        <v>4.3</v>
      </c>
      <c r="C3076">
        <v>4.4800000000000004</v>
      </c>
      <c r="D3076">
        <v>4.1040000000000001</v>
      </c>
      <c r="E3076">
        <v>3.6549999999999998</v>
      </c>
      <c r="F3076">
        <v>4.49</v>
      </c>
      <c r="G3076">
        <v>5.3</v>
      </c>
      <c r="H3076">
        <v>5.8</v>
      </c>
      <c r="I3076" s="37">
        <f t="shared" si="47"/>
        <v>4.5898571428571433</v>
      </c>
      <c r="J3076">
        <v>4.2350000000000003</v>
      </c>
      <c r="K3076">
        <v>5.4119999999999999</v>
      </c>
      <c r="L3076">
        <v>5.3479999999999999</v>
      </c>
    </row>
    <row r="3077" spans="1:12" x14ac:dyDescent="0.2">
      <c r="A3077" s="36">
        <v>46228.756944444503</v>
      </c>
      <c r="B3077">
        <v>4.22</v>
      </c>
      <c r="C3077">
        <v>5.5860000000000003</v>
      </c>
      <c r="D3077">
        <v>5.6669999999999998</v>
      </c>
      <c r="E3077">
        <v>5.1689999999999996</v>
      </c>
      <c r="F3077">
        <v>6.4859999999999998</v>
      </c>
      <c r="G3077">
        <v>6.1</v>
      </c>
      <c r="H3077">
        <v>5.7</v>
      </c>
      <c r="I3077" s="37">
        <f t="shared" si="47"/>
        <v>5.5611428571428574</v>
      </c>
      <c r="J3077">
        <v>4.3920000000000003</v>
      </c>
      <c r="K3077">
        <v>4.7649999999999997</v>
      </c>
      <c r="L3077">
        <v>4.7160000000000002</v>
      </c>
    </row>
    <row r="3078" spans="1:12" x14ac:dyDescent="0.2">
      <c r="A3078" s="36">
        <v>46228.763888888898</v>
      </c>
      <c r="B3078">
        <v>4.5</v>
      </c>
      <c r="C3078">
        <v>5.4059999999999997</v>
      </c>
      <c r="D3078">
        <v>5.0250000000000004</v>
      </c>
      <c r="E3078">
        <v>4.133</v>
      </c>
      <c r="F3078">
        <v>5.48</v>
      </c>
      <c r="G3078">
        <v>6.6</v>
      </c>
      <c r="H3078">
        <v>6.4</v>
      </c>
      <c r="I3078" s="37">
        <f t="shared" si="47"/>
        <v>5.363428571428571</v>
      </c>
      <c r="J3078">
        <v>3.6429999999999998</v>
      </c>
      <c r="K3078">
        <v>3.968</v>
      </c>
      <c r="L3078">
        <v>3.6539999999999999</v>
      </c>
    </row>
    <row r="3079" spans="1:12" x14ac:dyDescent="0.2">
      <c r="A3079" s="36">
        <v>46228.770833333299</v>
      </c>
      <c r="B3079">
        <v>4.2350000000000003</v>
      </c>
      <c r="C3079">
        <v>5.657</v>
      </c>
      <c r="D3079">
        <v>5.27</v>
      </c>
      <c r="E3079">
        <v>4.875</v>
      </c>
      <c r="F3079">
        <v>4.6609999999999996</v>
      </c>
      <c r="G3079">
        <v>5.3</v>
      </c>
      <c r="H3079">
        <v>5.2</v>
      </c>
      <c r="I3079" s="37">
        <f t="shared" si="47"/>
        <v>5.0282857142857145</v>
      </c>
      <c r="J3079">
        <v>4.5540000000000003</v>
      </c>
      <c r="K3079">
        <v>6.1710000000000003</v>
      </c>
      <c r="L3079">
        <v>5.4349999999999996</v>
      </c>
    </row>
    <row r="3080" spans="1:12" x14ac:dyDescent="0.2">
      <c r="A3080" s="36">
        <v>46228.777777777803</v>
      </c>
      <c r="B3080">
        <v>4.0839999999999996</v>
      </c>
      <c r="C3080">
        <v>5.7480000000000002</v>
      </c>
      <c r="D3080">
        <v>4.5369999999999999</v>
      </c>
      <c r="E3080">
        <v>4.0890000000000004</v>
      </c>
      <c r="F3080">
        <v>5.2009999999999996</v>
      </c>
      <c r="G3080">
        <v>4.8</v>
      </c>
      <c r="H3080">
        <v>4.9000000000000004</v>
      </c>
      <c r="I3080" s="37">
        <f t="shared" ref="I3080:I3143" si="48">AVERAGE(B3080:H3080)</f>
        <v>4.7655714285714286</v>
      </c>
      <c r="J3080">
        <v>4.7880000000000003</v>
      </c>
      <c r="K3080">
        <v>5.7539999999999996</v>
      </c>
      <c r="L3080">
        <v>5.3760000000000003</v>
      </c>
    </row>
    <row r="3081" spans="1:12" x14ac:dyDescent="0.2">
      <c r="A3081" s="36">
        <v>46228.784722222197</v>
      </c>
      <c r="B3081">
        <v>4.9260000000000002</v>
      </c>
      <c r="C3081">
        <v>5.7939999999999996</v>
      </c>
      <c r="D3081">
        <v>5.8849999999999998</v>
      </c>
      <c r="E3081">
        <v>4.2270000000000003</v>
      </c>
      <c r="F3081">
        <v>6.7759999999999998</v>
      </c>
      <c r="G3081">
        <v>5.0999999999999996</v>
      </c>
      <c r="H3081">
        <v>5.6</v>
      </c>
      <c r="I3081" s="37">
        <f t="shared" si="48"/>
        <v>5.4725714285714284</v>
      </c>
      <c r="J3081">
        <v>4.056</v>
      </c>
      <c r="K3081">
        <v>5.8579999999999997</v>
      </c>
      <c r="L3081">
        <v>4.9240000000000004</v>
      </c>
    </row>
    <row r="3082" spans="1:12" x14ac:dyDescent="0.2">
      <c r="A3082" s="36">
        <v>46228.791666666701</v>
      </c>
      <c r="B3082">
        <v>4.6619999999999999</v>
      </c>
      <c r="C3082">
        <v>5.0599999999999996</v>
      </c>
      <c r="D3082">
        <v>4.3630000000000004</v>
      </c>
      <c r="E3082">
        <v>3.8479999999999999</v>
      </c>
      <c r="F3082">
        <v>5.3159999999999998</v>
      </c>
      <c r="G3082">
        <v>6.2</v>
      </c>
      <c r="H3082">
        <v>6.4</v>
      </c>
      <c r="I3082" s="37">
        <f t="shared" si="48"/>
        <v>5.1212857142857136</v>
      </c>
      <c r="J3082">
        <v>4.59</v>
      </c>
      <c r="K3082">
        <v>5.2060000000000004</v>
      </c>
      <c r="L3082">
        <v>4.6580000000000004</v>
      </c>
    </row>
    <row r="3083" spans="1:12" x14ac:dyDescent="0.2">
      <c r="A3083" s="36">
        <v>46228.805555555598</v>
      </c>
      <c r="B3083">
        <v>4.9139999999999997</v>
      </c>
      <c r="C3083">
        <v>4.665</v>
      </c>
      <c r="D3083">
        <v>5.915</v>
      </c>
      <c r="E3083">
        <v>5.8479999999999999</v>
      </c>
      <c r="F3083">
        <v>5.9180000000000001</v>
      </c>
      <c r="G3083">
        <v>5.7</v>
      </c>
      <c r="H3083">
        <v>5.7</v>
      </c>
      <c r="I3083" s="37">
        <f t="shared" si="48"/>
        <v>5.5228571428571431</v>
      </c>
      <c r="J3083">
        <v>4.4740000000000002</v>
      </c>
      <c r="K3083">
        <v>5.9870000000000001</v>
      </c>
      <c r="L3083">
        <v>5.016</v>
      </c>
    </row>
    <row r="3084" spans="1:12" x14ac:dyDescent="0.2">
      <c r="A3084" s="36">
        <v>46228.8125</v>
      </c>
      <c r="B3084">
        <v>4.0810000000000004</v>
      </c>
      <c r="C3084">
        <v>4.758</v>
      </c>
      <c r="D3084">
        <v>4.4889999999999999</v>
      </c>
      <c r="E3084">
        <v>5.0419999999999998</v>
      </c>
      <c r="F3084">
        <v>4.8600000000000003</v>
      </c>
      <c r="G3084">
        <v>6</v>
      </c>
      <c r="H3084">
        <v>6.2</v>
      </c>
      <c r="I3084" s="37">
        <f t="shared" si="48"/>
        <v>5.0614285714285714</v>
      </c>
      <c r="J3084">
        <v>5.1420000000000003</v>
      </c>
      <c r="K3084">
        <v>5.4</v>
      </c>
      <c r="L3084">
        <v>3.9</v>
      </c>
    </row>
    <row r="3085" spans="1:12" x14ac:dyDescent="0.2">
      <c r="A3085" s="36">
        <v>46228.819444444503</v>
      </c>
      <c r="B3085">
        <v>4.7130000000000001</v>
      </c>
      <c r="C3085">
        <v>4.0270000000000001</v>
      </c>
      <c r="D3085">
        <v>4.1180000000000003</v>
      </c>
      <c r="E3085">
        <v>5.3840000000000003</v>
      </c>
      <c r="F3085">
        <v>6.0730000000000004</v>
      </c>
      <c r="G3085">
        <v>5.7</v>
      </c>
      <c r="H3085">
        <v>5.5</v>
      </c>
      <c r="I3085" s="37">
        <f t="shared" si="48"/>
        <v>5.0735714285714284</v>
      </c>
      <c r="J3085">
        <v>4.0819999999999999</v>
      </c>
      <c r="K3085">
        <v>5.1180000000000003</v>
      </c>
      <c r="L3085">
        <v>4.5640000000000001</v>
      </c>
    </row>
    <row r="3086" spans="1:12" x14ac:dyDescent="0.2">
      <c r="A3086" s="36">
        <v>46228.826388888898</v>
      </c>
      <c r="B3086">
        <v>5.5170000000000003</v>
      </c>
      <c r="C3086">
        <v>5.125</v>
      </c>
      <c r="D3086">
        <v>4.8760000000000003</v>
      </c>
      <c r="E3086">
        <v>5.1550000000000002</v>
      </c>
      <c r="F3086">
        <v>5.9169999999999998</v>
      </c>
      <c r="G3086">
        <v>5.5</v>
      </c>
      <c r="H3086">
        <v>5.4</v>
      </c>
      <c r="I3086" s="37">
        <f t="shared" si="48"/>
        <v>5.3557142857142859</v>
      </c>
      <c r="J3086">
        <v>4.1689999999999996</v>
      </c>
      <c r="K3086">
        <v>4.3620000000000001</v>
      </c>
      <c r="L3086">
        <v>3.9590000000000001</v>
      </c>
    </row>
    <row r="3087" spans="1:12" x14ac:dyDescent="0.2">
      <c r="A3087" s="36">
        <v>46228.833333333299</v>
      </c>
      <c r="B3087">
        <v>4.7939999999999996</v>
      </c>
      <c r="C3087">
        <v>4.5049999999999999</v>
      </c>
      <c r="D3087">
        <v>4.8579999999999997</v>
      </c>
      <c r="E3087">
        <v>5.0650000000000004</v>
      </c>
      <c r="F3087">
        <v>5.4379999999999997</v>
      </c>
      <c r="G3087">
        <v>6.4</v>
      </c>
      <c r="H3087">
        <v>5.9</v>
      </c>
      <c r="I3087" s="37">
        <f t="shared" si="48"/>
        <v>5.28</v>
      </c>
      <c r="J3087">
        <v>3.9209999999999998</v>
      </c>
      <c r="K3087">
        <v>5.5380000000000003</v>
      </c>
      <c r="L3087">
        <v>3.9830000000000001</v>
      </c>
    </row>
    <row r="3088" spans="1:12" x14ac:dyDescent="0.2">
      <c r="A3088" s="36">
        <v>46228.840277777803</v>
      </c>
      <c r="B3088">
        <v>4.633</v>
      </c>
      <c r="C3088">
        <v>4.6079999999999997</v>
      </c>
      <c r="D3088">
        <v>5.4429999999999996</v>
      </c>
      <c r="E3088">
        <v>5.1429999999999998</v>
      </c>
      <c r="F3088">
        <v>5.2240000000000002</v>
      </c>
      <c r="G3088">
        <v>4.7</v>
      </c>
      <c r="H3088">
        <v>5.8</v>
      </c>
      <c r="I3088" s="37">
        <f t="shared" si="48"/>
        <v>5.0787142857142848</v>
      </c>
      <c r="J3088">
        <v>3.56</v>
      </c>
      <c r="K3088">
        <v>6.3070000000000004</v>
      </c>
      <c r="L3088">
        <v>3.9409999999999998</v>
      </c>
    </row>
    <row r="3089" spans="1:12" x14ac:dyDescent="0.2">
      <c r="A3089" s="36">
        <v>46228.847222222197</v>
      </c>
      <c r="B3089">
        <v>5.4130000000000003</v>
      </c>
      <c r="C3089">
        <v>5.2679999999999998</v>
      </c>
      <c r="D3089">
        <v>5.8650000000000002</v>
      </c>
      <c r="E3089">
        <v>5.3090000000000002</v>
      </c>
      <c r="F3089">
        <v>5.8079999999999998</v>
      </c>
      <c r="G3089">
        <v>5.9</v>
      </c>
      <c r="H3089">
        <v>5.4</v>
      </c>
      <c r="I3089" s="37">
        <f t="shared" si="48"/>
        <v>5.5661428571428573</v>
      </c>
      <c r="J3089">
        <v>4.0540000000000003</v>
      </c>
      <c r="K3089">
        <v>6.2930000000000001</v>
      </c>
      <c r="L3089">
        <v>3.9860000000000002</v>
      </c>
    </row>
    <row r="3090" spans="1:12" x14ac:dyDescent="0.2">
      <c r="A3090" s="36">
        <v>46228.854166666701</v>
      </c>
      <c r="B3090">
        <v>4.923</v>
      </c>
      <c r="C3090">
        <v>4.5430000000000001</v>
      </c>
      <c r="D3090">
        <v>4.8760000000000003</v>
      </c>
      <c r="E3090">
        <v>4.8760000000000003</v>
      </c>
      <c r="F3090">
        <v>5.242</v>
      </c>
      <c r="G3090">
        <v>5.5</v>
      </c>
      <c r="H3090">
        <v>6</v>
      </c>
      <c r="I3090" s="37">
        <f t="shared" si="48"/>
        <v>5.1371428571428579</v>
      </c>
      <c r="J3090">
        <v>4.6840000000000002</v>
      </c>
      <c r="K3090">
        <v>5.6440000000000001</v>
      </c>
      <c r="L3090">
        <v>3.8380000000000001</v>
      </c>
    </row>
    <row r="3091" spans="1:12" x14ac:dyDescent="0.2">
      <c r="A3091" s="36">
        <v>46228.861111111102</v>
      </c>
      <c r="B3091">
        <v>4.2729999999999997</v>
      </c>
      <c r="C3091">
        <v>4.7759999999999998</v>
      </c>
      <c r="D3091">
        <v>5.2619999999999996</v>
      </c>
      <c r="E3091">
        <v>4.9290000000000003</v>
      </c>
      <c r="F3091">
        <v>5.117</v>
      </c>
      <c r="G3091">
        <v>5.8</v>
      </c>
      <c r="H3091">
        <v>6.1</v>
      </c>
      <c r="I3091" s="37">
        <f t="shared" si="48"/>
        <v>5.1795714285714292</v>
      </c>
      <c r="J3091">
        <v>4.4779999999999998</v>
      </c>
      <c r="K3091">
        <v>4.7460000000000004</v>
      </c>
      <c r="L3091">
        <v>3.919</v>
      </c>
    </row>
    <row r="3092" spans="1:12" x14ac:dyDescent="0.2">
      <c r="A3092" s="36">
        <v>46228.868055555598</v>
      </c>
      <c r="B3092">
        <v>4.5410000000000004</v>
      </c>
      <c r="C3092">
        <v>4.79</v>
      </c>
      <c r="D3092">
        <v>5.2910000000000004</v>
      </c>
      <c r="E3092">
        <v>5.0049999999999999</v>
      </c>
      <c r="F3092">
        <v>5.7089999999999996</v>
      </c>
      <c r="G3092">
        <v>6</v>
      </c>
      <c r="H3092">
        <v>6.1</v>
      </c>
      <c r="I3092" s="37">
        <f t="shared" si="48"/>
        <v>5.3479999999999999</v>
      </c>
      <c r="J3092">
        <v>5.3579999999999997</v>
      </c>
      <c r="K3092">
        <v>4.742</v>
      </c>
      <c r="L3092">
        <v>4.8440000000000003</v>
      </c>
    </row>
    <row r="3093" spans="1:12" x14ac:dyDescent="0.2">
      <c r="A3093" s="36">
        <v>46228.875</v>
      </c>
      <c r="B3093">
        <v>6.4039999999999999</v>
      </c>
      <c r="C3093">
        <v>6.3310000000000004</v>
      </c>
      <c r="D3093">
        <v>6.7169999999999996</v>
      </c>
      <c r="E3093">
        <v>6.2279999999999998</v>
      </c>
      <c r="F3093">
        <v>7.101</v>
      </c>
      <c r="G3093">
        <v>5.8</v>
      </c>
      <c r="H3093">
        <v>5.5</v>
      </c>
      <c r="I3093" s="37">
        <f t="shared" si="48"/>
        <v>6.2972857142857137</v>
      </c>
      <c r="J3093">
        <v>5.1219999999999999</v>
      </c>
      <c r="K3093">
        <v>5.0759999999999996</v>
      </c>
      <c r="L3093">
        <v>4.835</v>
      </c>
    </row>
    <row r="3094" spans="1:12" x14ac:dyDescent="0.2">
      <c r="A3094" s="36">
        <v>46228.881944444503</v>
      </c>
      <c r="B3094">
        <v>6.6269999999999998</v>
      </c>
      <c r="C3094">
        <v>6.4630000000000001</v>
      </c>
      <c r="D3094">
        <v>6.6909999999999998</v>
      </c>
      <c r="E3094">
        <v>6.3360000000000003</v>
      </c>
      <c r="F3094">
        <v>7.0209999999999999</v>
      </c>
      <c r="G3094">
        <v>5.8</v>
      </c>
      <c r="H3094">
        <v>5.9</v>
      </c>
      <c r="I3094" s="37">
        <f t="shared" si="48"/>
        <v>6.4054285714285708</v>
      </c>
      <c r="J3094">
        <v>4.8970000000000002</v>
      </c>
      <c r="K3094">
        <v>4.8239999999999998</v>
      </c>
      <c r="L3094">
        <v>4.8949999999999996</v>
      </c>
    </row>
    <row r="3095" spans="1:12" x14ac:dyDescent="0.2">
      <c r="A3095" s="36">
        <v>46228.888888888898</v>
      </c>
      <c r="B3095">
        <v>6.9409999999999998</v>
      </c>
      <c r="C3095">
        <v>6.5970000000000004</v>
      </c>
      <c r="D3095">
        <v>6.827</v>
      </c>
      <c r="E3095">
        <v>6.4349999999999996</v>
      </c>
      <c r="F3095">
        <v>6.984</v>
      </c>
      <c r="G3095">
        <v>5.7</v>
      </c>
      <c r="H3095">
        <v>5.7</v>
      </c>
      <c r="I3095" s="37">
        <f t="shared" si="48"/>
        <v>6.4548571428571435</v>
      </c>
      <c r="J3095">
        <v>4.3470000000000004</v>
      </c>
      <c r="K3095">
        <v>4.6050000000000004</v>
      </c>
      <c r="L3095">
        <v>4.9169999999999998</v>
      </c>
    </row>
    <row r="3096" spans="1:12" x14ac:dyDescent="0.2">
      <c r="A3096" s="36">
        <v>46228.895833333299</v>
      </c>
      <c r="B3096">
        <v>6.9370000000000003</v>
      </c>
      <c r="C3096">
        <v>6.6189999999999998</v>
      </c>
      <c r="D3096">
        <v>6.9660000000000002</v>
      </c>
      <c r="E3096">
        <v>6.5590000000000002</v>
      </c>
      <c r="F3096">
        <v>7.1260000000000003</v>
      </c>
      <c r="G3096">
        <v>5.6</v>
      </c>
      <c r="H3096">
        <v>5.5</v>
      </c>
      <c r="I3096" s="37">
        <f t="shared" si="48"/>
        <v>6.4724285714285719</v>
      </c>
      <c r="J3096">
        <v>4.9939999999999998</v>
      </c>
      <c r="K3096">
        <v>5.194</v>
      </c>
      <c r="L3096">
        <v>4.9969999999999999</v>
      </c>
    </row>
    <row r="3097" spans="1:12" x14ac:dyDescent="0.2">
      <c r="A3097" s="36">
        <v>46228.902777777803</v>
      </c>
      <c r="B3097">
        <v>7.0430000000000001</v>
      </c>
      <c r="C3097">
        <v>6.6289999999999996</v>
      </c>
      <c r="D3097">
        <v>7.0650000000000004</v>
      </c>
      <c r="E3097">
        <v>6.7439999999999998</v>
      </c>
      <c r="F3097">
        <v>7.4279999999999999</v>
      </c>
      <c r="G3097">
        <v>5.7</v>
      </c>
      <c r="H3097">
        <v>5.6</v>
      </c>
      <c r="I3097" s="37">
        <f t="shared" si="48"/>
        <v>6.6012857142857149</v>
      </c>
      <c r="J3097">
        <v>5.5830000000000002</v>
      </c>
      <c r="K3097">
        <v>5.6470000000000002</v>
      </c>
      <c r="L3097">
        <v>5.7709999999999999</v>
      </c>
    </row>
    <row r="3098" spans="1:12" x14ac:dyDescent="0.2">
      <c r="A3098" s="36">
        <v>46228.909722222197</v>
      </c>
      <c r="B3098">
        <v>7.3010000000000002</v>
      </c>
      <c r="C3098">
        <v>7.2249999999999996</v>
      </c>
      <c r="D3098">
        <v>7.49</v>
      </c>
      <c r="E3098">
        <v>7.2610000000000001</v>
      </c>
      <c r="F3098">
        <v>7.81</v>
      </c>
      <c r="G3098">
        <v>5.7</v>
      </c>
      <c r="H3098">
        <v>5.8</v>
      </c>
      <c r="I3098" s="37">
        <f t="shared" si="48"/>
        <v>6.9409999999999998</v>
      </c>
      <c r="J3098">
        <v>5.7229999999999999</v>
      </c>
      <c r="K3098">
        <v>5.7039999999999997</v>
      </c>
      <c r="L3098">
        <v>5.9969999999999999</v>
      </c>
    </row>
    <row r="3099" spans="1:12" x14ac:dyDescent="0.2">
      <c r="A3099" s="36">
        <v>46228.916666666701</v>
      </c>
      <c r="B3099">
        <v>7.5149999999999997</v>
      </c>
      <c r="C3099">
        <v>7.23</v>
      </c>
      <c r="D3099">
        <v>7.1319999999999997</v>
      </c>
      <c r="E3099">
        <v>7.0309999999999997</v>
      </c>
      <c r="F3099">
        <v>7.95</v>
      </c>
      <c r="G3099">
        <v>5.6</v>
      </c>
      <c r="H3099">
        <v>5.8</v>
      </c>
      <c r="I3099" s="37">
        <f t="shared" si="48"/>
        <v>6.8940000000000001</v>
      </c>
      <c r="J3099">
        <v>6.4690000000000003</v>
      </c>
      <c r="K3099">
        <v>6.165</v>
      </c>
      <c r="L3099">
        <v>6.38</v>
      </c>
    </row>
    <row r="3100" spans="1:12" x14ac:dyDescent="0.2">
      <c r="A3100" s="36">
        <v>46228.923611111102</v>
      </c>
      <c r="B3100">
        <v>7.6539999999999999</v>
      </c>
      <c r="C3100">
        <v>7.73</v>
      </c>
      <c r="D3100">
        <v>7.7130000000000001</v>
      </c>
      <c r="E3100">
        <v>7.4580000000000002</v>
      </c>
      <c r="F3100">
        <v>8.4600000000000009</v>
      </c>
      <c r="G3100">
        <v>5.8</v>
      </c>
      <c r="H3100">
        <v>6</v>
      </c>
      <c r="I3100" s="37">
        <f t="shared" si="48"/>
        <v>7.2592857142857143</v>
      </c>
      <c r="J3100">
        <v>6.5730000000000004</v>
      </c>
      <c r="K3100">
        <v>6.5960000000000001</v>
      </c>
      <c r="L3100">
        <v>6.2690000000000001</v>
      </c>
    </row>
    <row r="3101" spans="1:12" x14ac:dyDescent="0.2">
      <c r="A3101" s="36">
        <v>46228.930555555598</v>
      </c>
      <c r="B3101">
        <v>7.8879999999999999</v>
      </c>
      <c r="C3101">
        <v>7.5010000000000003</v>
      </c>
      <c r="D3101">
        <v>7.64</v>
      </c>
      <c r="E3101">
        <v>7.5709999999999997</v>
      </c>
      <c r="F3101">
        <v>8.3510000000000009</v>
      </c>
      <c r="G3101">
        <v>6.3</v>
      </c>
      <c r="H3101">
        <v>6.6</v>
      </c>
      <c r="I3101" s="37">
        <f t="shared" si="48"/>
        <v>7.407285714285714</v>
      </c>
      <c r="J3101">
        <v>6.3049999999999997</v>
      </c>
      <c r="K3101">
        <v>6.73</v>
      </c>
      <c r="L3101">
        <v>6.2750000000000004</v>
      </c>
    </row>
    <row r="3102" spans="1:12" x14ac:dyDescent="0.2">
      <c r="A3102" s="36">
        <v>46228.944444444503</v>
      </c>
      <c r="B3102">
        <v>5.8319999999999999</v>
      </c>
      <c r="C3102">
        <v>5.98</v>
      </c>
      <c r="D3102">
        <v>6.2</v>
      </c>
      <c r="E3102">
        <v>5.8680000000000003</v>
      </c>
      <c r="F3102">
        <v>5.931</v>
      </c>
      <c r="G3102">
        <v>6.2</v>
      </c>
      <c r="H3102">
        <v>6.3</v>
      </c>
      <c r="I3102" s="37">
        <f t="shared" si="48"/>
        <v>6.044428571428571</v>
      </c>
      <c r="J3102">
        <v>7.5019999999999998</v>
      </c>
      <c r="K3102">
        <v>6.4089999999999998</v>
      </c>
      <c r="L3102">
        <v>7.0460000000000003</v>
      </c>
    </row>
    <row r="3103" spans="1:12" x14ac:dyDescent="0.2">
      <c r="A3103" s="36">
        <v>46228.951388888898</v>
      </c>
      <c r="B3103">
        <v>5.9089999999999998</v>
      </c>
      <c r="C3103">
        <v>5.29</v>
      </c>
      <c r="D3103">
        <v>6.35</v>
      </c>
      <c r="E3103">
        <v>5.8150000000000004</v>
      </c>
      <c r="F3103">
        <v>6.16</v>
      </c>
      <c r="G3103">
        <v>6.3</v>
      </c>
      <c r="H3103">
        <v>6.5</v>
      </c>
      <c r="I3103" s="37">
        <f t="shared" si="48"/>
        <v>6.0462857142857143</v>
      </c>
      <c r="J3103">
        <v>4.8440000000000003</v>
      </c>
      <c r="K3103">
        <v>7.0780000000000003</v>
      </c>
      <c r="L3103">
        <v>6.8120000000000003</v>
      </c>
    </row>
    <row r="3104" spans="1:12" x14ac:dyDescent="0.2">
      <c r="A3104" s="36">
        <v>46228.958333333299</v>
      </c>
      <c r="B3104">
        <v>4.4509999999999996</v>
      </c>
      <c r="C3104">
        <v>5.3719999999999999</v>
      </c>
      <c r="D3104">
        <v>6.5339999999999998</v>
      </c>
      <c r="E3104">
        <v>6.0739999999999998</v>
      </c>
      <c r="F3104">
        <v>6.3259999999999996</v>
      </c>
      <c r="G3104">
        <v>6.3</v>
      </c>
      <c r="H3104">
        <v>6.5</v>
      </c>
      <c r="I3104" s="37">
        <f t="shared" si="48"/>
        <v>5.9367142857142854</v>
      </c>
      <c r="J3104">
        <v>4.9429999999999996</v>
      </c>
      <c r="K3104">
        <v>6.3319999999999999</v>
      </c>
      <c r="L3104">
        <v>5.6589999999999998</v>
      </c>
    </row>
    <row r="3105" spans="1:12" x14ac:dyDescent="0.2">
      <c r="A3105" s="36">
        <v>46228.965277777803</v>
      </c>
      <c r="B3105">
        <v>4.7430000000000003</v>
      </c>
      <c r="C3105">
        <v>5.1879999999999997</v>
      </c>
      <c r="D3105">
        <v>5.9290000000000003</v>
      </c>
      <c r="E3105">
        <v>5.5170000000000003</v>
      </c>
      <c r="F3105">
        <v>5.6020000000000003</v>
      </c>
      <c r="G3105">
        <v>6.6</v>
      </c>
      <c r="H3105">
        <v>6.7</v>
      </c>
      <c r="I3105" s="37">
        <f t="shared" si="48"/>
        <v>5.7541428571428579</v>
      </c>
      <c r="J3105">
        <v>6.3449999999999998</v>
      </c>
      <c r="K3105">
        <v>5.4509999999999996</v>
      </c>
      <c r="L3105">
        <v>5.56</v>
      </c>
    </row>
    <row r="3106" spans="1:12" x14ac:dyDescent="0.2">
      <c r="A3106" s="36">
        <v>46228.972222222197</v>
      </c>
      <c r="B3106">
        <v>3.794</v>
      </c>
      <c r="C3106">
        <v>4.548</v>
      </c>
      <c r="D3106">
        <v>5.2359999999999998</v>
      </c>
      <c r="E3106">
        <v>5.2370000000000001</v>
      </c>
      <c r="F3106">
        <v>4.8179999999999996</v>
      </c>
      <c r="G3106">
        <v>7</v>
      </c>
      <c r="H3106">
        <v>7</v>
      </c>
      <c r="I3106" s="37">
        <f t="shared" si="48"/>
        <v>5.3761428571428569</v>
      </c>
      <c r="J3106">
        <v>4.9880000000000004</v>
      </c>
      <c r="K3106">
        <v>5.1150000000000002</v>
      </c>
      <c r="L3106">
        <v>4.7130000000000001</v>
      </c>
    </row>
    <row r="3107" spans="1:12" x14ac:dyDescent="0.2">
      <c r="A3107" s="36">
        <v>46228.979166666701</v>
      </c>
      <c r="B3107">
        <v>3.992</v>
      </c>
      <c r="C3107">
        <v>4.649</v>
      </c>
      <c r="D3107">
        <v>4.5750000000000002</v>
      </c>
      <c r="E3107">
        <v>4.4560000000000004</v>
      </c>
      <c r="F3107">
        <v>4.3860000000000001</v>
      </c>
      <c r="G3107">
        <v>6.7</v>
      </c>
      <c r="H3107">
        <v>7.3</v>
      </c>
      <c r="I3107" s="37">
        <f t="shared" si="48"/>
        <v>5.1511428571428572</v>
      </c>
      <c r="J3107">
        <v>4.1550000000000002</v>
      </c>
      <c r="K3107">
        <v>4.3360000000000003</v>
      </c>
      <c r="L3107">
        <v>3.544</v>
      </c>
    </row>
    <row r="3108" spans="1:12" x14ac:dyDescent="0.2">
      <c r="A3108" s="36">
        <v>46228.986111111102</v>
      </c>
      <c r="B3108">
        <v>4.2389999999999999</v>
      </c>
      <c r="C3108">
        <v>4.5830000000000002</v>
      </c>
      <c r="D3108">
        <v>4.5819999999999999</v>
      </c>
      <c r="E3108">
        <v>4.53</v>
      </c>
      <c r="F3108">
        <v>5.0129999999999999</v>
      </c>
      <c r="G3108">
        <v>7.1</v>
      </c>
      <c r="H3108">
        <v>7.2</v>
      </c>
      <c r="I3108" s="37">
        <f t="shared" si="48"/>
        <v>5.3210000000000006</v>
      </c>
      <c r="J3108">
        <v>3.879</v>
      </c>
      <c r="K3108">
        <v>4.5490000000000004</v>
      </c>
      <c r="L3108">
        <v>3.4180000000000001</v>
      </c>
    </row>
    <row r="3109" spans="1:12" x14ac:dyDescent="0.2">
      <c r="A3109" s="36">
        <v>46228.993055555598</v>
      </c>
      <c r="B3109">
        <v>4.5599999999999996</v>
      </c>
      <c r="C3109">
        <v>4.516</v>
      </c>
      <c r="D3109">
        <v>4.6890000000000001</v>
      </c>
      <c r="E3109">
        <v>4.8970000000000002</v>
      </c>
      <c r="F3109">
        <v>4.8970000000000002</v>
      </c>
      <c r="G3109">
        <v>5.9</v>
      </c>
      <c r="H3109">
        <v>6.1</v>
      </c>
      <c r="I3109" s="37">
        <f t="shared" si="48"/>
        <v>5.0798571428571426</v>
      </c>
      <c r="J3109">
        <v>3.3690000000000002</v>
      </c>
      <c r="K3109">
        <v>3.2839999999999998</v>
      </c>
      <c r="L3109">
        <v>3.0049999999999999</v>
      </c>
    </row>
    <row r="3110" spans="1:12" x14ac:dyDescent="0.2">
      <c r="A3110" s="36">
        <v>46229</v>
      </c>
      <c r="B3110">
        <v>3.7029999999999998</v>
      </c>
      <c r="C3110">
        <v>4.335</v>
      </c>
      <c r="D3110">
        <v>4.2809999999999997</v>
      </c>
      <c r="E3110">
        <v>4.1539999999999999</v>
      </c>
      <c r="F3110">
        <v>4.5709999999999997</v>
      </c>
      <c r="G3110">
        <v>5.0999999999999996</v>
      </c>
      <c r="H3110">
        <v>5.3</v>
      </c>
      <c r="I3110" s="37">
        <f t="shared" si="48"/>
        <v>4.492</v>
      </c>
      <c r="J3110">
        <v>2.6219999999999999</v>
      </c>
      <c r="K3110">
        <v>2.6059999999999999</v>
      </c>
      <c r="L3110">
        <v>2.6469999999999998</v>
      </c>
    </row>
    <row r="3111" spans="1:12" x14ac:dyDescent="0.2">
      <c r="A3111" s="36">
        <v>46229.006944444503</v>
      </c>
      <c r="B3111">
        <v>3.1760000000000002</v>
      </c>
      <c r="C3111">
        <v>3.8860000000000001</v>
      </c>
      <c r="D3111">
        <v>3.6469999999999998</v>
      </c>
      <c r="E3111">
        <v>3.6539999999999999</v>
      </c>
      <c r="F3111">
        <v>3.6880000000000002</v>
      </c>
      <c r="G3111">
        <v>4.5</v>
      </c>
      <c r="H3111">
        <v>4.5999999999999996</v>
      </c>
      <c r="I3111" s="37">
        <f t="shared" si="48"/>
        <v>3.8787142857142851</v>
      </c>
      <c r="J3111">
        <v>2.3660000000000001</v>
      </c>
      <c r="K3111">
        <v>2.2200000000000002</v>
      </c>
      <c r="L3111">
        <v>2.339</v>
      </c>
    </row>
    <row r="3112" spans="1:12" x14ac:dyDescent="0.2">
      <c r="A3112" s="36">
        <v>46229.013888888898</v>
      </c>
      <c r="B3112">
        <v>3.0059999999999998</v>
      </c>
      <c r="C3112">
        <v>4.3259999999999996</v>
      </c>
      <c r="D3112">
        <v>3.6150000000000002</v>
      </c>
      <c r="E3112">
        <v>3.4620000000000002</v>
      </c>
      <c r="F3112">
        <v>3.6389999999999998</v>
      </c>
      <c r="G3112">
        <v>4.0999999999999996</v>
      </c>
      <c r="H3112">
        <v>4.3</v>
      </c>
      <c r="I3112" s="37">
        <f t="shared" si="48"/>
        <v>3.778285714285714</v>
      </c>
      <c r="J3112">
        <v>1.855</v>
      </c>
      <c r="K3112">
        <v>1.8049999999999999</v>
      </c>
      <c r="L3112">
        <v>2.0070000000000001</v>
      </c>
    </row>
    <row r="3113" spans="1:12" x14ac:dyDescent="0.2">
      <c r="A3113" s="36">
        <v>46229.020833333299</v>
      </c>
      <c r="B3113">
        <v>3.6240000000000001</v>
      </c>
      <c r="C3113">
        <v>3.7069999999999999</v>
      </c>
      <c r="D3113">
        <v>3.6560000000000001</v>
      </c>
      <c r="E3113">
        <v>3.8620000000000001</v>
      </c>
      <c r="F3113">
        <v>3.702</v>
      </c>
      <c r="G3113">
        <v>3.8</v>
      </c>
      <c r="H3113">
        <v>3.4</v>
      </c>
      <c r="I3113" s="37">
        <f t="shared" si="48"/>
        <v>3.6787142857142858</v>
      </c>
      <c r="J3113">
        <v>1.5620000000000001</v>
      </c>
      <c r="K3113">
        <v>1.617</v>
      </c>
      <c r="L3113">
        <v>1.847</v>
      </c>
    </row>
    <row r="3114" spans="1:12" x14ac:dyDescent="0.2">
      <c r="A3114" s="36">
        <v>46229.027777777803</v>
      </c>
      <c r="B3114">
        <v>4.0410000000000004</v>
      </c>
      <c r="C3114">
        <v>3.8090000000000002</v>
      </c>
      <c r="D3114">
        <v>3.484</v>
      </c>
      <c r="E3114">
        <v>3.714</v>
      </c>
      <c r="F3114">
        <v>3.649</v>
      </c>
      <c r="G3114">
        <v>3.7</v>
      </c>
      <c r="H3114">
        <v>2.9</v>
      </c>
      <c r="I3114" s="37">
        <f t="shared" si="48"/>
        <v>3.6138571428571424</v>
      </c>
      <c r="J3114">
        <v>1.7929999999999999</v>
      </c>
      <c r="K3114">
        <v>1.5209999999999999</v>
      </c>
      <c r="L3114">
        <v>2.1120000000000001</v>
      </c>
    </row>
    <row r="3115" spans="1:12" x14ac:dyDescent="0.2">
      <c r="A3115" s="36">
        <v>46229.034722222197</v>
      </c>
      <c r="B3115">
        <v>3.9079999999999999</v>
      </c>
      <c r="C3115">
        <v>3.5339999999999998</v>
      </c>
      <c r="D3115">
        <v>3.403</v>
      </c>
      <c r="E3115">
        <v>3.5990000000000002</v>
      </c>
      <c r="F3115">
        <v>3.9430000000000001</v>
      </c>
      <c r="G3115">
        <v>3.9</v>
      </c>
      <c r="H3115">
        <v>3</v>
      </c>
      <c r="I3115" s="37">
        <f t="shared" si="48"/>
        <v>3.6124285714285711</v>
      </c>
      <c r="J3115">
        <v>2.1819999999999999</v>
      </c>
      <c r="K3115">
        <v>1.9339999999999999</v>
      </c>
      <c r="L3115">
        <v>2.34</v>
      </c>
    </row>
    <row r="3116" spans="1:12" x14ac:dyDescent="0.2">
      <c r="A3116" s="36">
        <v>46229.041666666701</v>
      </c>
      <c r="B3116">
        <v>3.4020000000000001</v>
      </c>
      <c r="C3116">
        <v>3.1629999999999998</v>
      </c>
      <c r="D3116">
        <v>3.2320000000000002</v>
      </c>
      <c r="E3116">
        <v>3.194</v>
      </c>
      <c r="F3116">
        <v>3.45</v>
      </c>
      <c r="G3116">
        <v>3.7</v>
      </c>
      <c r="H3116">
        <v>2.4</v>
      </c>
      <c r="I3116" s="37">
        <f t="shared" si="48"/>
        <v>3.2201428571428568</v>
      </c>
      <c r="J3116">
        <v>2.0659999999999998</v>
      </c>
      <c r="K3116">
        <v>2.0430000000000001</v>
      </c>
      <c r="L3116">
        <v>2.81</v>
      </c>
    </row>
    <row r="3117" spans="1:12" x14ac:dyDescent="0.2">
      <c r="A3117" s="36">
        <v>46229.048611111102</v>
      </c>
      <c r="B3117">
        <v>3.649</v>
      </c>
      <c r="C3117">
        <v>3.6019999999999999</v>
      </c>
      <c r="D3117">
        <v>3.5830000000000002</v>
      </c>
      <c r="E3117">
        <v>3.6930000000000001</v>
      </c>
      <c r="F3117">
        <v>3.8149999999999999</v>
      </c>
      <c r="G3117">
        <v>3.4</v>
      </c>
      <c r="H3117">
        <v>2.6</v>
      </c>
      <c r="I3117" s="37">
        <f t="shared" si="48"/>
        <v>3.4774285714285713</v>
      </c>
      <c r="J3117">
        <v>2.9489999999999998</v>
      </c>
      <c r="K3117">
        <v>2.8079999999999998</v>
      </c>
      <c r="L3117">
        <v>3.6</v>
      </c>
    </row>
    <row r="3118" spans="1:12" x14ac:dyDescent="0.2">
      <c r="A3118" s="36">
        <v>46229.055555555598</v>
      </c>
      <c r="B3118">
        <v>4.03</v>
      </c>
      <c r="C3118">
        <v>3.8849999999999998</v>
      </c>
      <c r="D3118">
        <v>4.2169999999999996</v>
      </c>
      <c r="E3118">
        <v>4.149</v>
      </c>
      <c r="F3118">
        <v>4.3259999999999996</v>
      </c>
      <c r="G3118">
        <v>4</v>
      </c>
      <c r="H3118">
        <v>3.7</v>
      </c>
      <c r="I3118" s="37">
        <f t="shared" si="48"/>
        <v>4.043857142857143</v>
      </c>
      <c r="J3118">
        <v>3.399</v>
      </c>
      <c r="K3118">
        <v>3.427</v>
      </c>
      <c r="L3118">
        <v>3.464</v>
      </c>
    </row>
    <row r="3119" spans="1:12" x14ac:dyDescent="0.2">
      <c r="A3119" s="36">
        <v>46229.0625</v>
      </c>
      <c r="B3119">
        <v>4.9180000000000001</v>
      </c>
      <c r="C3119">
        <v>5.09</v>
      </c>
      <c r="D3119">
        <v>5.149</v>
      </c>
      <c r="E3119">
        <v>4.9889999999999999</v>
      </c>
      <c r="F3119">
        <v>4.968</v>
      </c>
      <c r="G3119">
        <v>4.8</v>
      </c>
      <c r="H3119">
        <v>4.9000000000000004</v>
      </c>
      <c r="I3119" s="37">
        <f t="shared" si="48"/>
        <v>4.9734285714285713</v>
      </c>
      <c r="J3119">
        <v>3.61</v>
      </c>
      <c r="K3119">
        <v>3.5510000000000002</v>
      </c>
      <c r="L3119">
        <v>3.7519999999999998</v>
      </c>
    </row>
    <row r="3120" spans="1:12" x14ac:dyDescent="0.2">
      <c r="A3120" s="36">
        <v>46229.069444444503</v>
      </c>
      <c r="B3120">
        <v>5.077</v>
      </c>
      <c r="C3120">
        <v>4.9930000000000003</v>
      </c>
      <c r="D3120">
        <v>5.2640000000000002</v>
      </c>
      <c r="E3120">
        <v>4.8410000000000002</v>
      </c>
      <c r="F3120">
        <v>5.5780000000000003</v>
      </c>
      <c r="G3120">
        <v>4.5</v>
      </c>
      <c r="H3120">
        <v>4.8</v>
      </c>
      <c r="I3120" s="37">
        <f t="shared" si="48"/>
        <v>5.0075714285714286</v>
      </c>
      <c r="J3120">
        <v>4.0439999999999996</v>
      </c>
      <c r="K3120">
        <v>4.3109999999999999</v>
      </c>
      <c r="L3120">
        <v>4.7699999999999996</v>
      </c>
    </row>
    <row r="3121" spans="1:12" x14ac:dyDescent="0.2">
      <c r="A3121" s="36">
        <v>46229.076388888898</v>
      </c>
      <c r="B3121">
        <v>4.9569999999999999</v>
      </c>
      <c r="C3121">
        <v>5.0519999999999996</v>
      </c>
      <c r="D3121">
        <v>5.0270000000000001</v>
      </c>
      <c r="E3121">
        <v>5.08</v>
      </c>
      <c r="F3121">
        <v>5.38</v>
      </c>
      <c r="G3121">
        <v>4.7</v>
      </c>
      <c r="H3121">
        <v>4.7</v>
      </c>
      <c r="I3121" s="37">
        <f t="shared" si="48"/>
        <v>4.9851428571428569</v>
      </c>
      <c r="J3121">
        <v>4.2510000000000003</v>
      </c>
      <c r="K3121">
        <v>4.4119999999999999</v>
      </c>
      <c r="L3121">
        <v>4.5579999999999998</v>
      </c>
    </row>
    <row r="3122" spans="1:12" x14ac:dyDescent="0.2">
      <c r="A3122" s="36">
        <v>46229.083333333299</v>
      </c>
      <c r="B3122">
        <v>4.7610000000000001</v>
      </c>
      <c r="C3122">
        <v>4.72</v>
      </c>
      <c r="D3122">
        <v>4.6219999999999999</v>
      </c>
      <c r="E3122">
        <v>4.8869999999999996</v>
      </c>
      <c r="F3122">
        <v>4.9089999999999998</v>
      </c>
      <c r="G3122">
        <v>4.9000000000000004</v>
      </c>
      <c r="H3122">
        <v>5</v>
      </c>
      <c r="I3122" s="37">
        <f t="shared" si="48"/>
        <v>4.8284285714285717</v>
      </c>
      <c r="J3122">
        <v>4.2069999999999999</v>
      </c>
      <c r="K3122">
        <v>4.2670000000000003</v>
      </c>
      <c r="L3122">
        <v>3.77</v>
      </c>
    </row>
    <row r="3123" spans="1:12" x14ac:dyDescent="0.2">
      <c r="A3123" s="36">
        <v>46229.090277777803</v>
      </c>
      <c r="B3123">
        <v>4.5010000000000003</v>
      </c>
      <c r="C3123">
        <v>4.3419999999999996</v>
      </c>
      <c r="D3123">
        <v>4.7839999999999998</v>
      </c>
      <c r="E3123">
        <v>4.6239999999999997</v>
      </c>
      <c r="F3123">
        <v>4.5730000000000004</v>
      </c>
      <c r="G3123">
        <v>5.2</v>
      </c>
      <c r="H3123">
        <v>5.4</v>
      </c>
      <c r="I3123" s="37">
        <f t="shared" si="48"/>
        <v>4.7748571428571429</v>
      </c>
      <c r="J3123">
        <v>3.8210000000000002</v>
      </c>
      <c r="K3123">
        <v>3.7290000000000001</v>
      </c>
      <c r="L3123">
        <v>3.8260000000000001</v>
      </c>
    </row>
    <row r="3124" spans="1:12" x14ac:dyDescent="0.2">
      <c r="A3124" s="36">
        <v>46229.097222222197</v>
      </c>
      <c r="B3124">
        <v>3.9049999999999998</v>
      </c>
      <c r="C3124">
        <v>4.0179999999999998</v>
      </c>
      <c r="D3124">
        <v>4.218</v>
      </c>
      <c r="E3124">
        <v>3.472</v>
      </c>
      <c r="F3124">
        <v>4.3630000000000004</v>
      </c>
      <c r="G3124">
        <v>5.2</v>
      </c>
      <c r="H3124">
        <v>4.8</v>
      </c>
      <c r="I3124" s="37">
        <f t="shared" si="48"/>
        <v>4.282285714285714</v>
      </c>
      <c r="J3124">
        <v>3.4620000000000002</v>
      </c>
      <c r="K3124">
        <v>3.694</v>
      </c>
      <c r="L3124">
        <v>3.629</v>
      </c>
    </row>
    <row r="3125" spans="1:12" x14ac:dyDescent="0.2">
      <c r="A3125" s="36">
        <v>46229.104166666701</v>
      </c>
      <c r="B3125">
        <v>3.0310000000000001</v>
      </c>
      <c r="C3125">
        <v>3.1160000000000001</v>
      </c>
      <c r="D3125">
        <v>3.4180000000000001</v>
      </c>
      <c r="E3125">
        <v>3.0350000000000001</v>
      </c>
      <c r="F3125">
        <v>3.774</v>
      </c>
      <c r="G3125">
        <v>5.3</v>
      </c>
      <c r="H3125">
        <v>4.7</v>
      </c>
      <c r="I3125" s="37">
        <f t="shared" si="48"/>
        <v>3.7677142857142862</v>
      </c>
      <c r="J3125">
        <v>3.617</v>
      </c>
      <c r="K3125">
        <v>3.5350000000000001</v>
      </c>
      <c r="L3125">
        <v>3.0670000000000002</v>
      </c>
    </row>
    <row r="3126" spans="1:12" x14ac:dyDescent="0.2">
      <c r="A3126" s="36">
        <v>46229.111111111102</v>
      </c>
      <c r="B3126">
        <v>2.6720000000000002</v>
      </c>
      <c r="C3126">
        <v>3.1749999999999998</v>
      </c>
      <c r="D3126">
        <v>3.4380000000000002</v>
      </c>
      <c r="E3126">
        <v>2.7730000000000001</v>
      </c>
      <c r="F3126">
        <v>3.5529999999999999</v>
      </c>
      <c r="G3126">
        <v>4.3</v>
      </c>
      <c r="H3126">
        <v>4.5999999999999996</v>
      </c>
      <c r="I3126" s="37">
        <f t="shared" si="48"/>
        <v>3.5015714285714288</v>
      </c>
      <c r="J3126">
        <v>2.9950000000000001</v>
      </c>
      <c r="K3126">
        <v>3.1440000000000001</v>
      </c>
      <c r="L3126">
        <v>2.9020000000000001</v>
      </c>
    </row>
    <row r="3127" spans="1:12" x14ac:dyDescent="0.2">
      <c r="A3127" s="36">
        <v>46229.118055555598</v>
      </c>
      <c r="B3127">
        <v>2.5139999999999998</v>
      </c>
      <c r="C3127">
        <v>2.758</v>
      </c>
      <c r="D3127">
        <v>2.835</v>
      </c>
      <c r="E3127">
        <v>2.2690000000000001</v>
      </c>
      <c r="F3127">
        <v>3.2330000000000001</v>
      </c>
      <c r="G3127">
        <v>4.3</v>
      </c>
      <c r="H3127">
        <v>4.3</v>
      </c>
      <c r="I3127" s="37">
        <f t="shared" si="48"/>
        <v>3.1727142857142856</v>
      </c>
      <c r="J3127">
        <v>3.52</v>
      </c>
      <c r="K3127">
        <v>3.4940000000000002</v>
      </c>
      <c r="L3127">
        <v>3.6389999999999998</v>
      </c>
    </row>
    <row r="3128" spans="1:12" x14ac:dyDescent="0.2">
      <c r="A3128" s="36">
        <v>46229.125</v>
      </c>
      <c r="B3128">
        <v>2.33</v>
      </c>
      <c r="C3128">
        <v>2.5150000000000001</v>
      </c>
      <c r="D3128">
        <v>2.9750000000000001</v>
      </c>
      <c r="E3128">
        <v>2.698</v>
      </c>
      <c r="F3128">
        <v>2.7509999999999999</v>
      </c>
      <c r="G3128">
        <v>4.5</v>
      </c>
      <c r="H3128">
        <v>4.5999999999999996</v>
      </c>
      <c r="I3128" s="37">
        <f t="shared" si="48"/>
        <v>3.1955714285714287</v>
      </c>
      <c r="J3128">
        <v>3.8580000000000001</v>
      </c>
      <c r="K3128">
        <v>3.5059999999999998</v>
      </c>
      <c r="L3128">
        <v>3.9279999999999999</v>
      </c>
    </row>
    <row r="3129" spans="1:12" x14ac:dyDescent="0.2">
      <c r="A3129" s="36">
        <v>46229.131944444503</v>
      </c>
      <c r="B3129">
        <v>2.8250000000000002</v>
      </c>
      <c r="C3129">
        <v>3.0139999999999998</v>
      </c>
      <c r="D3129">
        <v>3.9940000000000002</v>
      </c>
      <c r="E3129">
        <v>3.2919999999999998</v>
      </c>
      <c r="F3129">
        <v>3.5230000000000001</v>
      </c>
      <c r="G3129">
        <v>4.0999999999999996</v>
      </c>
      <c r="H3129">
        <v>4.5</v>
      </c>
      <c r="I3129" s="37">
        <f t="shared" si="48"/>
        <v>3.6068571428571423</v>
      </c>
      <c r="J3129">
        <v>4.0149999999999997</v>
      </c>
      <c r="K3129">
        <v>3.7410000000000001</v>
      </c>
      <c r="L3129">
        <v>3.9969999999999999</v>
      </c>
    </row>
    <row r="3130" spans="1:12" x14ac:dyDescent="0.2">
      <c r="A3130" s="36">
        <v>46229.138888888898</v>
      </c>
      <c r="B3130">
        <v>3.9060000000000001</v>
      </c>
      <c r="C3130">
        <v>4.1660000000000004</v>
      </c>
      <c r="D3130">
        <v>5.1269999999999998</v>
      </c>
      <c r="E3130">
        <v>4.6369999999999996</v>
      </c>
      <c r="F3130">
        <v>4.6269999999999998</v>
      </c>
      <c r="G3130">
        <v>4.8</v>
      </c>
      <c r="H3130">
        <v>4.8</v>
      </c>
      <c r="I3130" s="37">
        <f t="shared" si="48"/>
        <v>4.5804285714285715</v>
      </c>
      <c r="J3130">
        <v>3.6349999999999998</v>
      </c>
      <c r="K3130">
        <v>3.6440000000000001</v>
      </c>
      <c r="L3130">
        <v>3.9430000000000001</v>
      </c>
    </row>
    <row r="3131" spans="1:12" x14ac:dyDescent="0.2">
      <c r="A3131" s="36">
        <v>46229.145833333299</v>
      </c>
      <c r="B3131">
        <v>4.7359999999999998</v>
      </c>
      <c r="C3131">
        <v>4.7080000000000002</v>
      </c>
      <c r="D3131">
        <v>4.944</v>
      </c>
      <c r="E3131">
        <v>4.5090000000000003</v>
      </c>
      <c r="F3131">
        <v>5.2729999999999997</v>
      </c>
      <c r="G3131">
        <v>3.9</v>
      </c>
      <c r="H3131">
        <v>4.2</v>
      </c>
      <c r="I3131" s="37">
        <f t="shared" si="48"/>
        <v>4.6099999999999994</v>
      </c>
      <c r="J3131">
        <v>4.1230000000000002</v>
      </c>
      <c r="K3131">
        <v>3.7709999999999999</v>
      </c>
      <c r="L3131">
        <v>4.718</v>
      </c>
    </row>
    <row r="3132" spans="1:12" x14ac:dyDescent="0.2">
      <c r="A3132" s="36">
        <v>46229.152777777803</v>
      </c>
      <c r="B3132">
        <v>4.9939999999999998</v>
      </c>
      <c r="C3132">
        <v>4.806</v>
      </c>
      <c r="D3132">
        <v>5.3369999999999997</v>
      </c>
      <c r="E3132">
        <v>4.9210000000000003</v>
      </c>
      <c r="F3132">
        <v>5.415</v>
      </c>
      <c r="G3132">
        <v>3.6</v>
      </c>
      <c r="H3132">
        <v>3.7</v>
      </c>
      <c r="I3132" s="37">
        <f t="shared" si="48"/>
        <v>4.6818571428571429</v>
      </c>
      <c r="J3132">
        <v>4.2930000000000001</v>
      </c>
      <c r="K3132">
        <v>4.5119999999999996</v>
      </c>
      <c r="L3132">
        <v>4.4109999999999996</v>
      </c>
    </row>
    <row r="3133" spans="1:12" x14ac:dyDescent="0.2">
      <c r="A3133" s="36">
        <v>46229.159722222197</v>
      </c>
      <c r="B3133">
        <v>4.7149999999999999</v>
      </c>
      <c r="C3133">
        <v>4.87</v>
      </c>
      <c r="D3133">
        <v>5.3289999999999997</v>
      </c>
      <c r="E3133">
        <v>4.5330000000000004</v>
      </c>
      <c r="F3133">
        <v>5.8289999999999997</v>
      </c>
      <c r="G3133">
        <v>3.9</v>
      </c>
      <c r="H3133">
        <v>3.3</v>
      </c>
      <c r="I3133" s="37">
        <f t="shared" si="48"/>
        <v>4.6394285714285717</v>
      </c>
      <c r="J3133">
        <v>4.8239999999999998</v>
      </c>
      <c r="K3133">
        <v>4.7850000000000001</v>
      </c>
      <c r="L3133">
        <v>4.609</v>
      </c>
    </row>
    <row r="3134" spans="1:12" x14ac:dyDescent="0.2">
      <c r="A3134" s="36">
        <v>46229.166666666701</v>
      </c>
      <c r="B3134">
        <v>4.8369999999999997</v>
      </c>
      <c r="C3134">
        <v>5.1929999999999996</v>
      </c>
      <c r="D3134">
        <v>5.4630000000000001</v>
      </c>
      <c r="E3134">
        <v>4.7469999999999999</v>
      </c>
      <c r="F3134">
        <v>5.5019999999999998</v>
      </c>
      <c r="G3134">
        <v>3.8</v>
      </c>
      <c r="H3134">
        <v>2.9</v>
      </c>
      <c r="I3134" s="37">
        <f t="shared" si="48"/>
        <v>4.6345714285714283</v>
      </c>
      <c r="J3134">
        <v>5.24</v>
      </c>
      <c r="K3134">
        <v>4.8289999999999997</v>
      </c>
      <c r="L3134">
        <v>5.0049999999999999</v>
      </c>
    </row>
    <row r="3135" spans="1:12" x14ac:dyDescent="0.2">
      <c r="A3135" s="36">
        <v>46229.173611111102</v>
      </c>
      <c r="B3135">
        <v>5.3739999999999997</v>
      </c>
      <c r="C3135">
        <v>5.23</v>
      </c>
      <c r="D3135">
        <v>5.5880000000000001</v>
      </c>
      <c r="E3135">
        <v>5.2359999999999998</v>
      </c>
      <c r="F3135">
        <v>6.024</v>
      </c>
      <c r="G3135">
        <v>3.1</v>
      </c>
      <c r="H3135">
        <v>2.7</v>
      </c>
      <c r="I3135" s="37">
        <f t="shared" si="48"/>
        <v>4.7502857142857149</v>
      </c>
      <c r="J3135">
        <v>4.8049999999999997</v>
      </c>
      <c r="K3135">
        <v>4.6040000000000001</v>
      </c>
      <c r="L3135">
        <v>4.665</v>
      </c>
    </row>
    <row r="3136" spans="1:12" x14ac:dyDescent="0.2">
      <c r="A3136" s="36">
        <v>46229.180555555598</v>
      </c>
      <c r="B3136">
        <v>6.4909999999999997</v>
      </c>
      <c r="C3136">
        <v>5.8129999999999997</v>
      </c>
      <c r="D3136">
        <v>6.8170000000000002</v>
      </c>
      <c r="E3136">
        <v>6.274</v>
      </c>
      <c r="F3136">
        <v>6.5270000000000001</v>
      </c>
      <c r="G3136">
        <v>3.4</v>
      </c>
      <c r="H3136">
        <v>3</v>
      </c>
      <c r="I3136" s="37">
        <f t="shared" si="48"/>
        <v>5.4745714285714291</v>
      </c>
      <c r="J3136">
        <v>5.1429999999999998</v>
      </c>
      <c r="K3136">
        <v>5.2990000000000004</v>
      </c>
      <c r="L3136">
        <v>5.3579999999999997</v>
      </c>
    </row>
    <row r="3137" spans="1:12" x14ac:dyDescent="0.2">
      <c r="A3137" s="36">
        <v>46229.1875</v>
      </c>
      <c r="B3137">
        <v>6.1959999999999997</v>
      </c>
      <c r="C3137">
        <v>5.3220000000000001</v>
      </c>
      <c r="D3137">
        <v>6.3179999999999996</v>
      </c>
      <c r="E3137">
        <v>6.4009999999999998</v>
      </c>
      <c r="F3137">
        <v>6.6379999999999999</v>
      </c>
      <c r="G3137">
        <v>3.9</v>
      </c>
      <c r="H3137">
        <v>3.6</v>
      </c>
      <c r="I3137" s="37">
        <f t="shared" si="48"/>
        <v>5.4821428571428568</v>
      </c>
      <c r="J3137">
        <v>5.4119999999999999</v>
      </c>
      <c r="K3137">
        <v>5.109</v>
      </c>
      <c r="L3137">
        <v>5.6210000000000004</v>
      </c>
    </row>
    <row r="3138" spans="1:12" x14ac:dyDescent="0.2">
      <c r="A3138" s="36">
        <v>46229.194444444503</v>
      </c>
      <c r="B3138">
        <v>6.093</v>
      </c>
      <c r="C3138">
        <v>5.1580000000000004</v>
      </c>
      <c r="D3138">
        <v>6.2549999999999999</v>
      </c>
      <c r="E3138">
        <v>5.9169999999999998</v>
      </c>
      <c r="F3138">
        <v>6.407</v>
      </c>
      <c r="G3138">
        <v>3.7</v>
      </c>
      <c r="H3138">
        <v>3.5</v>
      </c>
      <c r="I3138" s="37">
        <f t="shared" si="48"/>
        <v>5.29</v>
      </c>
      <c r="J3138">
        <v>5.319</v>
      </c>
      <c r="K3138">
        <v>5</v>
      </c>
      <c r="L3138">
        <v>4.4109999999999996</v>
      </c>
    </row>
    <row r="3139" spans="1:12" x14ac:dyDescent="0.2">
      <c r="A3139" s="36">
        <v>46229.201388888898</v>
      </c>
      <c r="B3139">
        <v>5.7679999999999998</v>
      </c>
      <c r="C3139">
        <v>5.8010000000000002</v>
      </c>
      <c r="D3139">
        <v>6.3090000000000002</v>
      </c>
      <c r="E3139">
        <v>6.0650000000000004</v>
      </c>
      <c r="F3139">
        <v>6.3949999999999996</v>
      </c>
      <c r="G3139">
        <v>3.7</v>
      </c>
      <c r="H3139">
        <v>3.7</v>
      </c>
      <c r="I3139" s="37">
        <f t="shared" si="48"/>
        <v>5.3911428571428583</v>
      </c>
      <c r="J3139">
        <v>5.1189999999999998</v>
      </c>
      <c r="K3139">
        <v>5.3540000000000001</v>
      </c>
      <c r="L3139">
        <v>5.6710000000000003</v>
      </c>
    </row>
    <row r="3140" spans="1:12" x14ac:dyDescent="0.2">
      <c r="A3140" s="36">
        <v>46229.208333333299</v>
      </c>
      <c r="B3140">
        <v>5.7830000000000004</v>
      </c>
      <c r="C3140">
        <v>5.8460000000000001</v>
      </c>
      <c r="D3140">
        <v>6.423</v>
      </c>
      <c r="E3140">
        <v>5.8639999999999999</v>
      </c>
      <c r="F3140">
        <v>6.7069999999999999</v>
      </c>
      <c r="G3140">
        <v>3.2</v>
      </c>
      <c r="H3140">
        <v>3.2</v>
      </c>
      <c r="I3140" s="37">
        <f t="shared" si="48"/>
        <v>5.2890000000000006</v>
      </c>
      <c r="J3140">
        <v>5.0780000000000003</v>
      </c>
      <c r="K3140">
        <v>5.1710000000000003</v>
      </c>
      <c r="L3140">
        <v>4.4669999999999996</v>
      </c>
    </row>
    <row r="3141" spans="1:12" x14ac:dyDescent="0.2">
      <c r="A3141" s="36">
        <v>46229.215277777803</v>
      </c>
      <c r="B3141">
        <v>5.9279999999999999</v>
      </c>
      <c r="C3141">
        <v>6.13</v>
      </c>
      <c r="D3141">
        <v>6.0220000000000002</v>
      </c>
      <c r="E3141">
        <v>5.944</v>
      </c>
      <c r="F3141">
        <v>6.5910000000000002</v>
      </c>
      <c r="G3141">
        <v>4</v>
      </c>
      <c r="H3141">
        <v>3.8</v>
      </c>
      <c r="I3141" s="37">
        <f t="shared" si="48"/>
        <v>5.4878571428571421</v>
      </c>
      <c r="J3141">
        <v>5.5359999999999996</v>
      </c>
      <c r="K3141">
        <v>5.6859999999999999</v>
      </c>
      <c r="L3141">
        <v>3.694</v>
      </c>
    </row>
    <row r="3142" spans="1:12" x14ac:dyDescent="0.2">
      <c r="A3142" s="36">
        <v>46229.222222222197</v>
      </c>
      <c r="B3142">
        <v>5.3540000000000001</v>
      </c>
      <c r="C3142">
        <v>5.5380000000000003</v>
      </c>
      <c r="D3142">
        <v>5.8719999999999999</v>
      </c>
      <c r="E3142">
        <v>6.16</v>
      </c>
      <c r="F3142">
        <v>6.4530000000000003</v>
      </c>
      <c r="G3142">
        <v>4.5</v>
      </c>
      <c r="H3142">
        <v>4.5</v>
      </c>
      <c r="I3142" s="37">
        <f t="shared" si="48"/>
        <v>5.4824285714285708</v>
      </c>
      <c r="J3142">
        <v>4.9889999999999999</v>
      </c>
      <c r="K3142">
        <v>5.7110000000000003</v>
      </c>
      <c r="L3142">
        <v>3.589</v>
      </c>
    </row>
    <row r="3143" spans="1:12" x14ac:dyDescent="0.2">
      <c r="A3143" s="36">
        <v>46229.229166666701</v>
      </c>
      <c r="B3143">
        <v>6.4560000000000004</v>
      </c>
      <c r="C3143">
        <v>6.242</v>
      </c>
      <c r="D3143">
        <v>6.4390000000000001</v>
      </c>
      <c r="E3143">
        <v>6.2880000000000003</v>
      </c>
      <c r="F3143">
        <v>6.6</v>
      </c>
      <c r="G3143">
        <v>4.5999999999999996</v>
      </c>
      <c r="H3143">
        <v>4.4000000000000004</v>
      </c>
      <c r="I3143" s="37">
        <f t="shared" si="48"/>
        <v>5.8607142857142858</v>
      </c>
      <c r="J3143">
        <v>5.9089999999999998</v>
      </c>
      <c r="K3143">
        <v>5.87</v>
      </c>
      <c r="L3143">
        <v>4.4180000000000001</v>
      </c>
    </row>
    <row r="3144" spans="1:12" x14ac:dyDescent="0.2">
      <c r="A3144" s="36">
        <v>46229.236111111102</v>
      </c>
      <c r="B3144">
        <v>6.36</v>
      </c>
      <c r="C3144">
        <v>6.2359999999999998</v>
      </c>
      <c r="D3144">
        <v>6.1840000000000002</v>
      </c>
      <c r="E3144">
        <v>6.2839999999999998</v>
      </c>
      <c r="F3144">
        <v>6.55</v>
      </c>
      <c r="G3144">
        <v>5.0999999999999996</v>
      </c>
      <c r="H3144">
        <v>4.7</v>
      </c>
      <c r="I3144" s="37">
        <f t="shared" ref="I3144:I3207" si="49">AVERAGE(B3144:H3144)</f>
        <v>5.9162857142857144</v>
      </c>
      <c r="J3144">
        <v>6.2080000000000002</v>
      </c>
      <c r="K3144">
        <v>5.88</v>
      </c>
      <c r="L3144">
        <v>4.4160000000000004</v>
      </c>
    </row>
    <row r="3145" spans="1:12" x14ac:dyDescent="0.2">
      <c r="A3145" s="36">
        <v>46229.243055555598</v>
      </c>
      <c r="B3145">
        <v>6.7160000000000002</v>
      </c>
      <c r="C3145">
        <v>6.5129999999999999</v>
      </c>
      <c r="D3145">
        <v>6.1970000000000001</v>
      </c>
      <c r="E3145">
        <v>6.5540000000000003</v>
      </c>
      <c r="F3145">
        <v>6.7190000000000003</v>
      </c>
      <c r="G3145">
        <v>5.7</v>
      </c>
      <c r="H3145">
        <v>5.2</v>
      </c>
      <c r="I3145" s="37">
        <f t="shared" si="49"/>
        <v>6.2284285714285721</v>
      </c>
      <c r="J3145">
        <v>6.0110000000000001</v>
      </c>
      <c r="K3145">
        <v>5.6</v>
      </c>
      <c r="L3145">
        <v>4.7300000000000004</v>
      </c>
    </row>
    <row r="3146" spans="1:12" x14ac:dyDescent="0.2">
      <c r="A3146" s="36">
        <v>46229.25</v>
      </c>
      <c r="B3146">
        <v>6.1909999999999998</v>
      </c>
      <c r="C3146">
        <v>5.9279999999999999</v>
      </c>
      <c r="D3146">
        <v>5.3319999999999999</v>
      </c>
      <c r="E3146">
        <v>5.9470000000000001</v>
      </c>
      <c r="F3146">
        <v>5.6189999999999998</v>
      </c>
      <c r="G3146">
        <v>5.6</v>
      </c>
      <c r="H3146">
        <v>5.8</v>
      </c>
      <c r="I3146" s="37">
        <f t="shared" si="49"/>
        <v>5.7738571428571417</v>
      </c>
      <c r="J3146">
        <v>5.915</v>
      </c>
      <c r="K3146">
        <v>5.984</v>
      </c>
      <c r="L3146">
        <v>5.931</v>
      </c>
    </row>
    <row r="3147" spans="1:12" x14ac:dyDescent="0.2">
      <c r="A3147" s="36">
        <v>46229.256944444503</v>
      </c>
      <c r="B3147">
        <v>5.5519999999999996</v>
      </c>
      <c r="C3147">
        <v>5.0629999999999997</v>
      </c>
      <c r="D3147">
        <v>5.5640000000000001</v>
      </c>
      <c r="E3147">
        <v>5.585</v>
      </c>
      <c r="F3147">
        <v>6.2919999999999998</v>
      </c>
      <c r="G3147">
        <v>5.6</v>
      </c>
      <c r="H3147">
        <v>5.3</v>
      </c>
      <c r="I3147" s="37">
        <f t="shared" si="49"/>
        <v>5.5651428571428569</v>
      </c>
      <c r="J3147">
        <v>4.7610000000000001</v>
      </c>
      <c r="K3147">
        <v>6.3070000000000004</v>
      </c>
      <c r="L3147">
        <v>5.0819999999999999</v>
      </c>
    </row>
    <row r="3148" spans="1:12" x14ac:dyDescent="0.2">
      <c r="A3148" s="36">
        <v>46229.270833333299</v>
      </c>
      <c r="B3148">
        <v>5.3250000000000002</v>
      </c>
      <c r="C3148">
        <v>6.5339999999999998</v>
      </c>
      <c r="D3148">
        <v>6.5190000000000001</v>
      </c>
      <c r="E3148">
        <v>6.6929999999999996</v>
      </c>
      <c r="F3148">
        <v>7.0380000000000003</v>
      </c>
      <c r="G3148">
        <v>5.8</v>
      </c>
      <c r="H3148">
        <v>5.7</v>
      </c>
      <c r="I3148" s="37">
        <f t="shared" si="49"/>
        <v>6.2298571428571421</v>
      </c>
      <c r="J3148">
        <v>3.7469999999999999</v>
      </c>
      <c r="K3148">
        <v>6.33</v>
      </c>
      <c r="L3148">
        <v>4.3109999999999999</v>
      </c>
    </row>
    <row r="3149" spans="1:12" x14ac:dyDescent="0.2">
      <c r="A3149" s="36">
        <v>46229.277777777803</v>
      </c>
      <c r="B3149">
        <v>5.4909999999999997</v>
      </c>
      <c r="C3149">
        <v>6.6840000000000002</v>
      </c>
      <c r="D3149">
        <v>6.7240000000000002</v>
      </c>
      <c r="E3149">
        <v>6.7910000000000004</v>
      </c>
      <c r="F3149">
        <v>7.0659999999999998</v>
      </c>
      <c r="G3149">
        <v>6</v>
      </c>
      <c r="H3149">
        <v>5.9</v>
      </c>
      <c r="I3149" s="37">
        <f t="shared" si="49"/>
        <v>6.379428571428571</v>
      </c>
      <c r="J3149">
        <v>4.157</v>
      </c>
      <c r="K3149">
        <v>6.8140000000000001</v>
      </c>
      <c r="L3149">
        <v>4.4119999999999999</v>
      </c>
    </row>
    <row r="3150" spans="1:12" x14ac:dyDescent="0.2">
      <c r="A3150" s="36">
        <v>46229.284722222197</v>
      </c>
      <c r="B3150">
        <v>6.2270000000000003</v>
      </c>
      <c r="C3150">
        <v>6.6710000000000003</v>
      </c>
      <c r="D3150">
        <v>6.7889999999999997</v>
      </c>
      <c r="E3150">
        <v>6.3869999999999996</v>
      </c>
      <c r="F3150">
        <v>7.2770000000000001</v>
      </c>
      <c r="G3150">
        <v>7.1</v>
      </c>
      <c r="H3150">
        <v>6.9</v>
      </c>
      <c r="I3150" s="37">
        <f t="shared" si="49"/>
        <v>6.7644285714285717</v>
      </c>
      <c r="J3150">
        <v>5.7069999999999999</v>
      </c>
      <c r="K3150">
        <v>7.1269999999999998</v>
      </c>
      <c r="L3150">
        <v>5.6749999999999998</v>
      </c>
    </row>
    <row r="3151" spans="1:12" x14ac:dyDescent="0.2">
      <c r="A3151" s="36">
        <v>46229.291666666701</v>
      </c>
      <c r="B3151">
        <v>5.4610000000000003</v>
      </c>
      <c r="C3151">
        <v>6.9640000000000004</v>
      </c>
      <c r="D3151">
        <v>6.9749999999999996</v>
      </c>
      <c r="E3151">
        <v>7.0410000000000004</v>
      </c>
      <c r="F3151">
        <v>7.43</v>
      </c>
      <c r="G3151">
        <v>7.3</v>
      </c>
      <c r="H3151">
        <v>7.5</v>
      </c>
      <c r="I3151" s="37">
        <f t="shared" si="49"/>
        <v>6.9529999999999985</v>
      </c>
      <c r="J3151">
        <v>5.7859999999999996</v>
      </c>
      <c r="K3151">
        <v>7.3040000000000003</v>
      </c>
      <c r="L3151">
        <v>5.8179999999999996</v>
      </c>
    </row>
    <row r="3152" spans="1:12" x14ac:dyDescent="0.2">
      <c r="A3152" s="36">
        <v>46229.298611111102</v>
      </c>
      <c r="B3152">
        <v>3.8490000000000002</v>
      </c>
      <c r="C3152">
        <v>6.3360000000000003</v>
      </c>
      <c r="D3152">
        <v>7.1449999999999996</v>
      </c>
      <c r="E3152">
        <v>4.3230000000000004</v>
      </c>
      <c r="F3152">
        <v>6.87</v>
      </c>
      <c r="G3152">
        <v>7</v>
      </c>
      <c r="H3152">
        <v>7.1</v>
      </c>
      <c r="I3152" s="37">
        <f t="shared" si="49"/>
        <v>6.0889999999999995</v>
      </c>
      <c r="J3152">
        <v>6.8330000000000002</v>
      </c>
      <c r="K3152">
        <v>7.109</v>
      </c>
      <c r="L3152">
        <v>5.6189999999999998</v>
      </c>
    </row>
    <row r="3153" spans="1:12" x14ac:dyDescent="0.2">
      <c r="A3153" s="36">
        <v>46229.305555555598</v>
      </c>
      <c r="B3153">
        <v>3.5009999999999999</v>
      </c>
      <c r="C3153">
        <v>6.1639999999999997</v>
      </c>
      <c r="D3153">
        <v>6.827</v>
      </c>
      <c r="E3153">
        <v>3.8820000000000001</v>
      </c>
      <c r="F3153">
        <v>6.9089999999999998</v>
      </c>
      <c r="G3153">
        <v>6.5</v>
      </c>
      <c r="H3153">
        <v>6.3</v>
      </c>
      <c r="I3153" s="37">
        <f t="shared" si="49"/>
        <v>5.7261428571428565</v>
      </c>
      <c r="J3153">
        <v>4.9210000000000003</v>
      </c>
      <c r="K3153">
        <v>6.8579999999999997</v>
      </c>
      <c r="L3153">
        <v>4.1970000000000001</v>
      </c>
    </row>
    <row r="3154" spans="1:12" x14ac:dyDescent="0.2">
      <c r="A3154" s="36">
        <v>46229.3125</v>
      </c>
      <c r="B3154">
        <v>3.468</v>
      </c>
      <c r="C3154">
        <v>5.7839999999999998</v>
      </c>
      <c r="D3154">
        <v>6.43</v>
      </c>
      <c r="E3154">
        <v>3.226</v>
      </c>
      <c r="F3154">
        <v>6.7089999999999996</v>
      </c>
      <c r="G3154">
        <v>7</v>
      </c>
      <c r="H3154">
        <v>6.9</v>
      </c>
      <c r="I3154" s="37">
        <f t="shared" si="49"/>
        <v>5.6452857142857136</v>
      </c>
      <c r="J3154">
        <v>5.4850000000000003</v>
      </c>
      <c r="K3154">
        <v>6.101</v>
      </c>
      <c r="L3154">
        <v>4.1360000000000001</v>
      </c>
    </row>
    <row r="3155" spans="1:12" x14ac:dyDescent="0.2">
      <c r="A3155" s="36">
        <v>46229.319444444503</v>
      </c>
      <c r="B3155">
        <v>4.2779999999999996</v>
      </c>
      <c r="C3155">
        <v>6.0830000000000002</v>
      </c>
      <c r="D3155">
        <v>6.3479999999999999</v>
      </c>
      <c r="E3155">
        <v>3.51</v>
      </c>
      <c r="F3155">
        <v>7.2830000000000004</v>
      </c>
      <c r="G3155">
        <v>6.8</v>
      </c>
      <c r="H3155">
        <v>6.7</v>
      </c>
      <c r="I3155" s="37">
        <f t="shared" si="49"/>
        <v>5.8574285714285717</v>
      </c>
      <c r="J3155">
        <v>5.78</v>
      </c>
      <c r="K3155">
        <v>5.391</v>
      </c>
      <c r="L3155">
        <v>4.4790000000000001</v>
      </c>
    </row>
    <row r="3156" spans="1:12" x14ac:dyDescent="0.2">
      <c r="A3156" s="36">
        <v>46229.326388888898</v>
      </c>
      <c r="B3156">
        <v>4.0460000000000003</v>
      </c>
      <c r="C3156">
        <v>6.0229999999999997</v>
      </c>
      <c r="D3156">
        <v>6.3280000000000003</v>
      </c>
      <c r="E3156">
        <v>3.528</v>
      </c>
      <c r="F3156">
        <v>7.65</v>
      </c>
      <c r="G3156">
        <v>6.1</v>
      </c>
      <c r="H3156">
        <v>6</v>
      </c>
      <c r="I3156" s="37">
        <f t="shared" si="49"/>
        <v>5.6678571428571427</v>
      </c>
      <c r="J3156">
        <v>4.0540000000000003</v>
      </c>
      <c r="K3156">
        <v>5.5179999999999998</v>
      </c>
      <c r="L3156">
        <v>4.6130000000000004</v>
      </c>
    </row>
    <row r="3157" spans="1:12" x14ac:dyDescent="0.2">
      <c r="A3157" s="36">
        <v>46229.333333333299</v>
      </c>
      <c r="B3157">
        <v>3.45</v>
      </c>
      <c r="C3157">
        <v>5.1269999999999998</v>
      </c>
      <c r="D3157">
        <v>6.8120000000000003</v>
      </c>
      <c r="E3157">
        <v>3.2490000000000001</v>
      </c>
      <c r="F3157">
        <v>7.532</v>
      </c>
      <c r="G3157">
        <v>6.4</v>
      </c>
      <c r="H3157">
        <v>5.9</v>
      </c>
      <c r="I3157" s="37">
        <f t="shared" si="49"/>
        <v>5.4957142857142856</v>
      </c>
      <c r="J3157">
        <v>4.0129999999999999</v>
      </c>
      <c r="K3157">
        <v>5.88</v>
      </c>
      <c r="L3157">
        <v>5.3579999999999997</v>
      </c>
    </row>
    <row r="3158" spans="1:12" x14ac:dyDescent="0.2">
      <c r="A3158" s="36">
        <v>46229.340277777803</v>
      </c>
      <c r="B3158">
        <v>4.3120000000000003</v>
      </c>
      <c r="C3158">
        <v>5.07</v>
      </c>
      <c r="D3158">
        <v>6.2060000000000004</v>
      </c>
      <c r="E3158">
        <v>3.7730000000000001</v>
      </c>
      <c r="F3158">
        <v>7.859</v>
      </c>
      <c r="G3158">
        <v>6.4</v>
      </c>
      <c r="H3158">
        <v>6</v>
      </c>
      <c r="I3158" s="37">
        <f t="shared" si="49"/>
        <v>5.6599999999999993</v>
      </c>
      <c r="J3158">
        <v>3.4710000000000001</v>
      </c>
      <c r="K3158">
        <v>5.5780000000000003</v>
      </c>
      <c r="L3158">
        <v>4.5510000000000002</v>
      </c>
    </row>
    <row r="3159" spans="1:12" x14ac:dyDescent="0.2">
      <c r="A3159" s="36">
        <v>46229.347222222197</v>
      </c>
      <c r="B3159">
        <v>5.8319999999999999</v>
      </c>
      <c r="C3159">
        <v>5.835</v>
      </c>
      <c r="D3159">
        <v>6.7709999999999999</v>
      </c>
      <c r="E3159">
        <v>4.6989999999999998</v>
      </c>
      <c r="F3159">
        <v>7.8840000000000003</v>
      </c>
      <c r="G3159">
        <v>6.8</v>
      </c>
      <c r="H3159">
        <v>6.3</v>
      </c>
      <c r="I3159" s="37">
        <f t="shared" si="49"/>
        <v>6.302999999999999</v>
      </c>
      <c r="J3159">
        <v>3.7469999999999999</v>
      </c>
      <c r="K3159">
        <v>5.32</v>
      </c>
      <c r="L3159">
        <v>4.9130000000000003</v>
      </c>
    </row>
    <row r="3160" spans="1:12" x14ac:dyDescent="0.2">
      <c r="A3160" s="36">
        <v>46229.354166666701</v>
      </c>
      <c r="B3160">
        <v>3.9319999999999999</v>
      </c>
      <c r="C3160">
        <v>5.7930000000000001</v>
      </c>
      <c r="D3160">
        <v>6.6280000000000001</v>
      </c>
      <c r="E3160">
        <v>3.4710000000000001</v>
      </c>
      <c r="F3160">
        <v>7.2590000000000003</v>
      </c>
      <c r="G3160">
        <v>6.3</v>
      </c>
      <c r="H3160">
        <v>5.7</v>
      </c>
      <c r="I3160" s="37">
        <f t="shared" si="49"/>
        <v>5.5832857142857151</v>
      </c>
      <c r="J3160">
        <v>4.694</v>
      </c>
      <c r="K3160">
        <v>5.3109999999999999</v>
      </c>
      <c r="L3160">
        <v>6.2789999999999999</v>
      </c>
    </row>
    <row r="3161" spans="1:12" x14ac:dyDescent="0.2">
      <c r="A3161" s="36">
        <v>46229.361111111102</v>
      </c>
      <c r="B3161">
        <v>3.6829999999999998</v>
      </c>
      <c r="C3161">
        <v>5.6710000000000003</v>
      </c>
      <c r="D3161">
        <v>6.5730000000000004</v>
      </c>
      <c r="E3161">
        <v>3.6179999999999999</v>
      </c>
      <c r="F3161">
        <v>7.0949999999999998</v>
      </c>
      <c r="G3161">
        <v>5.2</v>
      </c>
      <c r="H3161">
        <v>5.2</v>
      </c>
      <c r="I3161" s="37">
        <f t="shared" si="49"/>
        <v>5.2914285714285709</v>
      </c>
      <c r="J3161">
        <v>5.6159999999999997</v>
      </c>
      <c r="K3161">
        <v>5.7149999999999999</v>
      </c>
      <c r="L3161">
        <v>7.1440000000000001</v>
      </c>
    </row>
    <row r="3162" spans="1:12" x14ac:dyDescent="0.2">
      <c r="A3162" s="36">
        <v>46229.368055555598</v>
      </c>
      <c r="B3162">
        <v>3.6909999999999998</v>
      </c>
      <c r="C3162">
        <v>6.1319999999999997</v>
      </c>
      <c r="D3162">
        <v>6.6159999999999997</v>
      </c>
      <c r="E3162">
        <v>3.72</v>
      </c>
      <c r="F3162">
        <v>7.2549999999999999</v>
      </c>
      <c r="G3162">
        <v>5.5</v>
      </c>
      <c r="H3162">
        <v>5.2</v>
      </c>
      <c r="I3162" s="37">
        <f t="shared" si="49"/>
        <v>5.4448571428571437</v>
      </c>
      <c r="J3162">
        <v>5.1219999999999999</v>
      </c>
      <c r="K3162">
        <v>5.3460000000000001</v>
      </c>
      <c r="L3162">
        <v>6.0229999999999997</v>
      </c>
    </row>
    <row r="3163" spans="1:12" x14ac:dyDescent="0.2">
      <c r="A3163" s="36">
        <v>46229.381944444503</v>
      </c>
      <c r="B3163">
        <v>3.2559999999999998</v>
      </c>
      <c r="C3163">
        <v>5.0010000000000003</v>
      </c>
      <c r="D3163">
        <v>5.5469999999999997</v>
      </c>
      <c r="E3163">
        <v>3.4929999999999999</v>
      </c>
      <c r="F3163">
        <v>5.93</v>
      </c>
      <c r="G3163">
        <v>5.9</v>
      </c>
      <c r="H3163">
        <v>5.2</v>
      </c>
      <c r="I3163" s="37">
        <f t="shared" si="49"/>
        <v>4.9038571428571425</v>
      </c>
      <c r="J3163">
        <v>3.2890000000000001</v>
      </c>
      <c r="K3163">
        <v>5.2750000000000004</v>
      </c>
      <c r="L3163">
        <v>3.7989999999999999</v>
      </c>
    </row>
    <row r="3164" spans="1:12" x14ac:dyDescent="0.2">
      <c r="A3164" s="36">
        <v>46229.388888888898</v>
      </c>
      <c r="B3164">
        <v>3.456</v>
      </c>
      <c r="C3164">
        <v>4.5369999999999999</v>
      </c>
      <c r="D3164">
        <v>5.15</v>
      </c>
      <c r="E3164">
        <v>4.0679999999999996</v>
      </c>
      <c r="F3164">
        <v>5.6059999999999999</v>
      </c>
      <c r="G3164">
        <v>5.6</v>
      </c>
      <c r="H3164">
        <v>5.6</v>
      </c>
      <c r="I3164" s="37">
        <f t="shared" si="49"/>
        <v>4.8595714285714289</v>
      </c>
      <c r="J3164">
        <v>3.379</v>
      </c>
      <c r="K3164">
        <v>5.101</v>
      </c>
      <c r="L3164">
        <v>3.855</v>
      </c>
    </row>
    <row r="3165" spans="1:12" x14ac:dyDescent="0.2">
      <c r="A3165" s="36">
        <v>46229.395833333299</v>
      </c>
      <c r="B3165">
        <v>2.8610000000000002</v>
      </c>
      <c r="C3165">
        <v>4.5369999999999999</v>
      </c>
      <c r="D3165">
        <v>4.8869999999999996</v>
      </c>
      <c r="E3165">
        <v>3.3</v>
      </c>
      <c r="F3165">
        <v>5.1849999999999996</v>
      </c>
      <c r="G3165">
        <v>5.8</v>
      </c>
      <c r="H3165">
        <v>6.2</v>
      </c>
      <c r="I3165" s="37">
        <f t="shared" si="49"/>
        <v>4.6814285714285715</v>
      </c>
      <c r="J3165">
        <v>3.5739999999999998</v>
      </c>
      <c r="K3165">
        <v>5.0190000000000001</v>
      </c>
      <c r="L3165">
        <v>4.165</v>
      </c>
    </row>
    <row r="3166" spans="1:12" x14ac:dyDescent="0.2">
      <c r="A3166" s="36">
        <v>46229.402777777803</v>
      </c>
      <c r="B3166">
        <v>3.0089999999999999</v>
      </c>
      <c r="C3166">
        <v>4.4889999999999999</v>
      </c>
      <c r="D3166">
        <v>5.2859999999999996</v>
      </c>
      <c r="E3166">
        <v>3.5249999999999999</v>
      </c>
      <c r="F3166">
        <v>4.9450000000000003</v>
      </c>
      <c r="G3166">
        <v>5.0999999999999996</v>
      </c>
      <c r="H3166">
        <v>5.4</v>
      </c>
      <c r="I3166" s="37">
        <f t="shared" si="49"/>
        <v>4.5362857142857136</v>
      </c>
      <c r="J3166">
        <v>4.1349999999999998</v>
      </c>
      <c r="K3166">
        <v>5.5119999999999996</v>
      </c>
      <c r="L3166">
        <v>4.7699999999999996</v>
      </c>
    </row>
    <row r="3167" spans="1:12" x14ac:dyDescent="0.2">
      <c r="A3167" s="36">
        <v>46229.409722222197</v>
      </c>
      <c r="B3167">
        <v>2.823</v>
      </c>
      <c r="C3167">
        <v>4.3140000000000001</v>
      </c>
      <c r="D3167">
        <v>5.22</v>
      </c>
      <c r="E3167">
        <v>3.339</v>
      </c>
      <c r="F3167">
        <v>4.5469999999999997</v>
      </c>
      <c r="G3167">
        <v>4.5999999999999996</v>
      </c>
      <c r="H3167">
        <v>5.3</v>
      </c>
      <c r="I3167" s="37">
        <f t="shared" si="49"/>
        <v>4.3061428571428566</v>
      </c>
      <c r="J3167">
        <v>4.7859999999999996</v>
      </c>
      <c r="K3167">
        <v>4.9029999999999996</v>
      </c>
      <c r="L3167">
        <v>5.7640000000000002</v>
      </c>
    </row>
    <row r="3168" spans="1:12" x14ac:dyDescent="0.2">
      <c r="A3168" s="36">
        <v>46229.416666666701</v>
      </c>
      <c r="B3168">
        <v>2.8220000000000001</v>
      </c>
      <c r="C3168">
        <v>4.359</v>
      </c>
      <c r="D3168">
        <v>4.7149999999999999</v>
      </c>
      <c r="E3168">
        <v>2.734</v>
      </c>
      <c r="F3168">
        <v>5.2960000000000003</v>
      </c>
      <c r="G3168">
        <v>4.8</v>
      </c>
      <c r="H3168">
        <v>5.2</v>
      </c>
      <c r="I3168" s="37">
        <f t="shared" si="49"/>
        <v>4.2751428571428578</v>
      </c>
      <c r="J3168">
        <v>5.758</v>
      </c>
      <c r="K3168">
        <v>4.6079999999999997</v>
      </c>
      <c r="L3168">
        <v>6.1790000000000003</v>
      </c>
    </row>
    <row r="3169" spans="1:12" x14ac:dyDescent="0.2">
      <c r="A3169" s="36">
        <v>46229.423611111102</v>
      </c>
      <c r="B3169">
        <v>2.871</v>
      </c>
      <c r="C3169">
        <v>4.226</v>
      </c>
      <c r="D3169">
        <v>4.6260000000000003</v>
      </c>
      <c r="E3169">
        <v>2.7589999999999999</v>
      </c>
      <c r="F3169">
        <v>5.2990000000000004</v>
      </c>
      <c r="G3169">
        <v>5.3</v>
      </c>
      <c r="H3169">
        <v>5.2</v>
      </c>
      <c r="I3169" s="37">
        <f t="shared" si="49"/>
        <v>4.3258571428571431</v>
      </c>
      <c r="J3169">
        <v>5.3280000000000003</v>
      </c>
      <c r="K3169">
        <v>5.2880000000000003</v>
      </c>
      <c r="L3169">
        <v>6.08</v>
      </c>
    </row>
    <row r="3170" spans="1:12" x14ac:dyDescent="0.2">
      <c r="A3170" s="36">
        <v>46229.430555555598</v>
      </c>
      <c r="B3170">
        <v>2.3879999999999999</v>
      </c>
      <c r="C3170">
        <v>4.3159999999999998</v>
      </c>
      <c r="D3170">
        <v>4.1879999999999997</v>
      </c>
      <c r="E3170">
        <v>2.85</v>
      </c>
      <c r="F3170">
        <v>5.39</v>
      </c>
      <c r="G3170">
        <v>5.2</v>
      </c>
      <c r="H3170">
        <v>5.7</v>
      </c>
      <c r="I3170" s="37">
        <f t="shared" si="49"/>
        <v>4.290285714285714</v>
      </c>
      <c r="J3170">
        <v>5.2380000000000004</v>
      </c>
      <c r="K3170">
        <v>4.9989999999999997</v>
      </c>
      <c r="L3170">
        <v>5.5</v>
      </c>
    </row>
    <row r="3171" spans="1:12" x14ac:dyDescent="0.2">
      <c r="A3171" s="36">
        <v>46229.4375</v>
      </c>
      <c r="B3171">
        <v>2.6890000000000001</v>
      </c>
      <c r="C3171">
        <v>4.8559999999999999</v>
      </c>
      <c r="D3171">
        <v>4.6180000000000003</v>
      </c>
      <c r="E3171">
        <v>2.9369999999999998</v>
      </c>
      <c r="F3171">
        <v>5.8109999999999999</v>
      </c>
      <c r="G3171">
        <v>6</v>
      </c>
      <c r="H3171">
        <v>6.5</v>
      </c>
      <c r="I3171" s="37">
        <f t="shared" si="49"/>
        <v>4.7730000000000006</v>
      </c>
      <c r="J3171">
        <v>4.6189999999999998</v>
      </c>
      <c r="K3171">
        <v>5.8289999999999997</v>
      </c>
      <c r="L3171">
        <v>5.1040000000000001</v>
      </c>
    </row>
    <row r="3172" spans="1:12" x14ac:dyDescent="0.2">
      <c r="A3172" s="36">
        <v>46229.444444444503</v>
      </c>
      <c r="B3172">
        <v>2.6869999999999998</v>
      </c>
      <c r="C3172">
        <v>4.6719999999999997</v>
      </c>
      <c r="D3172">
        <v>4.5179999999999998</v>
      </c>
      <c r="E3172">
        <v>2.7530000000000001</v>
      </c>
      <c r="F3172">
        <v>5.8769999999999998</v>
      </c>
      <c r="G3172">
        <v>6.3</v>
      </c>
      <c r="H3172">
        <v>6</v>
      </c>
      <c r="I3172" s="37">
        <f t="shared" si="49"/>
        <v>4.6867142857142863</v>
      </c>
      <c r="J3172">
        <v>5.1219999999999999</v>
      </c>
      <c r="K3172">
        <v>7.056</v>
      </c>
      <c r="L3172">
        <v>6.3959999999999999</v>
      </c>
    </row>
    <row r="3173" spans="1:12" x14ac:dyDescent="0.2">
      <c r="A3173" s="36">
        <v>46229.451388888898</v>
      </c>
      <c r="B3173">
        <v>4.1559999999999997</v>
      </c>
      <c r="C3173">
        <v>4.734</v>
      </c>
      <c r="D3173">
        <v>4.7530000000000001</v>
      </c>
      <c r="E3173">
        <v>3.907</v>
      </c>
      <c r="F3173">
        <v>5.6929999999999996</v>
      </c>
      <c r="G3173">
        <v>6.7</v>
      </c>
      <c r="H3173">
        <v>6.3</v>
      </c>
      <c r="I3173" s="37">
        <f t="shared" si="49"/>
        <v>5.1775714285714285</v>
      </c>
      <c r="J3173">
        <v>5.7789999999999999</v>
      </c>
      <c r="K3173">
        <v>6.65</v>
      </c>
      <c r="L3173">
        <v>5.5810000000000004</v>
      </c>
    </row>
    <row r="3174" spans="1:12" x14ac:dyDescent="0.2">
      <c r="A3174" s="36">
        <v>46229.465277777803</v>
      </c>
      <c r="B3174">
        <v>4.181</v>
      </c>
      <c r="C3174">
        <v>5.0030000000000001</v>
      </c>
      <c r="D3174">
        <v>4.476</v>
      </c>
      <c r="E3174">
        <v>3.8620000000000001</v>
      </c>
      <c r="F3174">
        <v>5.65</v>
      </c>
      <c r="G3174">
        <v>4.9000000000000004</v>
      </c>
      <c r="H3174">
        <v>6</v>
      </c>
      <c r="I3174" s="37">
        <f t="shared" si="49"/>
        <v>4.8674285714285705</v>
      </c>
      <c r="J3174">
        <v>5.7329999999999997</v>
      </c>
      <c r="K3174">
        <v>6.05</v>
      </c>
      <c r="L3174">
        <v>5.2450000000000001</v>
      </c>
    </row>
    <row r="3175" spans="1:12" x14ac:dyDescent="0.2">
      <c r="A3175" s="36">
        <v>46229.472222222197</v>
      </c>
      <c r="B3175">
        <v>3.8849999999999998</v>
      </c>
      <c r="C3175">
        <v>5.0910000000000002</v>
      </c>
      <c r="D3175">
        <v>5.1059999999999999</v>
      </c>
      <c r="E3175">
        <v>3.7109999999999999</v>
      </c>
      <c r="F3175">
        <v>5.1849999999999996</v>
      </c>
      <c r="G3175">
        <v>4.3</v>
      </c>
      <c r="H3175">
        <v>5.8</v>
      </c>
      <c r="I3175" s="37">
        <f t="shared" si="49"/>
        <v>4.7254285714285711</v>
      </c>
      <c r="J3175">
        <v>5.1189999999999998</v>
      </c>
      <c r="K3175">
        <v>5.0190000000000001</v>
      </c>
      <c r="L3175">
        <v>4.2850000000000001</v>
      </c>
    </row>
    <row r="3176" spans="1:12" x14ac:dyDescent="0.2">
      <c r="A3176" s="36">
        <v>46229.479166666701</v>
      </c>
      <c r="B3176">
        <v>5.1189999999999998</v>
      </c>
      <c r="C3176">
        <v>5.8140000000000001</v>
      </c>
      <c r="D3176">
        <v>6.1420000000000003</v>
      </c>
      <c r="E3176">
        <v>5.3230000000000004</v>
      </c>
      <c r="F3176">
        <v>5.875</v>
      </c>
      <c r="G3176">
        <v>6.5</v>
      </c>
      <c r="H3176">
        <v>6.5</v>
      </c>
      <c r="I3176" s="37">
        <f t="shared" si="49"/>
        <v>5.8961428571428565</v>
      </c>
      <c r="J3176">
        <v>5.6669999999999998</v>
      </c>
      <c r="K3176">
        <v>4.75</v>
      </c>
      <c r="L3176">
        <v>4.1689999999999996</v>
      </c>
    </row>
    <row r="3177" spans="1:12" x14ac:dyDescent="0.2">
      <c r="A3177" s="36">
        <v>46229.486111111102</v>
      </c>
      <c r="B3177">
        <v>5.9829999999999997</v>
      </c>
      <c r="C3177">
        <v>6.77</v>
      </c>
      <c r="D3177">
        <v>6.3959999999999999</v>
      </c>
      <c r="E3177">
        <v>6.19</v>
      </c>
      <c r="F3177">
        <v>6.718</v>
      </c>
      <c r="G3177">
        <v>7.4</v>
      </c>
      <c r="H3177">
        <v>7.3</v>
      </c>
      <c r="I3177" s="37">
        <f t="shared" si="49"/>
        <v>6.6795714285714283</v>
      </c>
      <c r="J3177">
        <v>6.984</v>
      </c>
      <c r="K3177">
        <v>4.4580000000000002</v>
      </c>
      <c r="L3177">
        <v>4.5209999999999999</v>
      </c>
    </row>
    <row r="3178" spans="1:12" x14ac:dyDescent="0.2">
      <c r="A3178" s="36">
        <v>46229.493055555598</v>
      </c>
      <c r="B3178">
        <v>7.2240000000000002</v>
      </c>
      <c r="C3178">
        <v>6.625</v>
      </c>
      <c r="D3178">
        <v>6.9640000000000004</v>
      </c>
      <c r="E3178">
        <v>6.9459999999999997</v>
      </c>
      <c r="F3178">
        <v>7.6040000000000001</v>
      </c>
      <c r="G3178">
        <v>8.1999999999999993</v>
      </c>
      <c r="H3178">
        <v>7.5</v>
      </c>
      <c r="I3178" s="37">
        <f t="shared" si="49"/>
        <v>7.2947142857142859</v>
      </c>
      <c r="J3178">
        <v>5.4109999999999996</v>
      </c>
      <c r="K3178">
        <v>7.0650000000000004</v>
      </c>
      <c r="L3178">
        <v>6.1379999999999999</v>
      </c>
    </row>
    <row r="3179" spans="1:12" x14ac:dyDescent="0.2">
      <c r="A3179" s="36">
        <v>46229.5</v>
      </c>
      <c r="B3179">
        <v>6.9429999999999996</v>
      </c>
      <c r="C3179">
        <v>7.0039999999999996</v>
      </c>
      <c r="D3179">
        <v>7.77</v>
      </c>
      <c r="E3179">
        <v>7.68</v>
      </c>
      <c r="F3179">
        <v>7.2119999999999997</v>
      </c>
      <c r="G3179">
        <v>6.7</v>
      </c>
      <c r="H3179">
        <v>7.2</v>
      </c>
      <c r="I3179" s="37">
        <f t="shared" si="49"/>
        <v>7.2155714285714287</v>
      </c>
      <c r="J3179">
        <v>8.7609999999999992</v>
      </c>
      <c r="K3179">
        <v>9.4710000000000001</v>
      </c>
      <c r="L3179">
        <v>5.8410000000000002</v>
      </c>
    </row>
    <row r="3180" spans="1:12" x14ac:dyDescent="0.2">
      <c r="A3180" s="36">
        <v>46229.506944444503</v>
      </c>
      <c r="B3180">
        <v>7.2210000000000001</v>
      </c>
      <c r="C3180">
        <v>6.9669999999999996</v>
      </c>
      <c r="D3180">
        <v>6.8650000000000002</v>
      </c>
      <c r="E3180">
        <v>7.048</v>
      </c>
      <c r="F3180">
        <v>7.4589999999999996</v>
      </c>
      <c r="G3180">
        <v>6.6</v>
      </c>
      <c r="H3180">
        <v>7.2</v>
      </c>
      <c r="I3180" s="37">
        <f t="shared" si="49"/>
        <v>7.0514285714285725</v>
      </c>
      <c r="J3180">
        <v>8.5039999999999996</v>
      </c>
      <c r="K3180">
        <v>7.4210000000000003</v>
      </c>
      <c r="L3180">
        <v>6.9029999999999996</v>
      </c>
    </row>
    <row r="3181" spans="1:12" x14ac:dyDescent="0.2">
      <c r="A3181" s="36">
        <v>46229.513888888898</v>
      </c>
      <c r="B3181">
        <v>5.8209999999999997</v>
      </c>
      <c r="C3181">
        <v>6.1150000000000002</v>
      </c>
      <c r="D3181">
        <v>5.23</v>
      </c>
      <c r="E3181">
        <v>5.2759999999999998</v>
      </c>
      <c r="F3181">
        <v>6.2629999999999999</v>
      </c>
      <c r="G3181">
        <v>7.6</v>
      </c>
      <c r="H3181">
        <v>7.3</v>
      </c>
      <c r="I3181" s="37">
        <f t="shared" si="49"/>
        <v>6.2292857142857141</v>
      </c>
      <c r="J3181">
        <v>8.173</v>
      </c>
      <c r="K3181">
        <v>7.2130000000000001</v>
      </c>
      <c r="L3181">
        <v>8.1839999999999993</v>
      </c>
    </row>
    <row r="3182" spans="1:12" x14ac:dyDescent="0.2">
      <c r="A3182" s="36">
        <v>46229.520833333299</v>
      </c>
      <c r="B3182">
        <v>6.391</v>
      </c>
      <c r="C3182">
        <v>6.0750000000000002</v>
      </c>
      <c r="D3182">
        <v>5.4729999999999999</v>
      </c>
      <c r="E3182">
        <v>5.2590000000000003</v>
      </c>
      <c r="F3182">
        <v>6.9450000000000003</v>
      </c>
      <c r="G3182">
        <v>6.1</v>
      </c>
      <c r="H3182">
        <v>5.7</v>
      </c>
      <c r="I3182" s="37">
        <f t="shared" si="49"/>
        <v>5.9918571428571434</v>
      </c>
      <c r="J3182">
        <v>8.0220000000000002</v>
      </c>
      <c r="K3182">
        <v>7.97</v>
      </c>
      <c r="L3182">
        <v>5.133</v>
      </c>
    </row>
    <row r="3183" spans="1:12" x14ac:dyDescent="0.2">
      <c r="A3183" s="36">
        <v>46229.527777777803</v>
      </c>
      <c r="B3183">
        <v>6.3239999999999998</v>
      </c>
      <c r="C3183">
        <v>5.556</v>
      </c>
      <c r="D3183">
        <v>5.9749999999999996</v>
      </c>
      <c r="E3183">
        <v>5.04</v>
      </c>
      <c r="F3183">
        <v>7.28</v>
      </c>
      <c r="G3183">
        <v>6</v>
      </c>
      <c r="H3183">
        <v>6.3</v>
      </c>
      <c r="I3183" s="37">
        <f t="shared" si="49"/>
        <v>6.0678571428571422</v>
      </c>
      <c r="J3183">
        <v>7.6020000000000003</v>
      </c>
      <c r="K3183">
        <v>7.1109999999999998</v>
      </c>
      <c r="L3183">
        <v>6.79</v>
      </c>
    </row>
    <row r="3184" spans="1:12" x14ac:dyDescent="0.2">
      <c r="A3184" s="36">
        <v>46229.534722222197</v>
      </c>
      <c r="B3184">
        <v>6.4640000000000004</v>
      </c>
      <c r="C3184">
        <v>6.4</v>
      </c>
      <c r="D3184">
        <v>6.9619999999999997</v>
      </c>
      <c r="E3184">
        <v>6.57</v>
      </c>
      <c r="F3184">
        <v>6.944</v>
      </c>
      <c r="G3184">
        <v>6.7</v>
      </c>
      <c r="H3184">
        <v>7.4</v>
      </c>
      <c r="I3184" s="37">
        <f t="shared" si="49"/>
        <v>6.7771428571428576</v>
      </c>
      <c r="J3184">
        <v>6.88</v>
      </c>
      <c r="K3184">
        <v>6.2759999999999998</v>
      </c>
      <c r="L3184">
        <v>7.3150000000000004</v>
      </c>
    </row>
    <row r="3185" spans="1:12" x14ac:dyDescent="0.2">
      <c r="A3185" s="36">
        <v>46229.541666666701</v>
      </c>
      <c r="B3185">
        <v>6.6950000000000003</v>
      </c>
      <c r="C3185">
        <v>6.7880000000000003</v>
      </c>
      <c r="D3185">
        <v>7.3369999999999997</v>
      </c>
      <c r="E3185">
        <v>6.4729999999999999</v>
      </c>
      <c r="F3185">
        <v>7.3550000000000004</v>
      </c>
      <c r="G3185">
        <v>6.9</v>
      </c>
      <c r="H3185">
        <v>7</v>
      </c>
      <c r="I3185" s="37">
        <f t="shared" si="49"/>
        <v>6.9354285714285711</v>
      </c>
      <c r="J3185">
        <v>6.3390000000000004</v>
      </c>
      <c r="K3185">
        <v>5.6689999999999996</v>
      </c>
      <c r="L3185">
        <v>7.2619999999999996</v>
      </c>
    </row>
    <row r="3186" spans="1:12" x14ac:dyDescent="0.2">
      <c r="A3186" s="36">
        <v>46229.548611111102</v>
      </c>
      <c r="B3186">
        <v>6.4059999999999997</v>
      </c>
      <c r="C3186">
        <v>6.3659999999999997</v>
      </c>
      <c r="D3186">
        <v>6.484</v>
      </c>
      <c r="E3186">
        <v>6.05</v>
      </c>
      <c r="F3186">
        <v>7.4269999999999996</v>
      </c>
      <c r="G3186">
        <v>7.2</v>
      </c>
      <c r="H3186">
        <v>7</v>
      </c>
      <c r="I3186" s="37">
        <f t="shared" si="49"/>
        <v>6.704714285714287</v>
      </c>
      <c r="J3186">
        <v>6.1349999999999998</v>
      </c>
      <c r="K3186">
        <v>6.4</v>
      </c>
      <c r="L3186">
        <v>7.0170000000000003</v>
      </c>
    </row>
    <row r="3187" spans="1:12" x14ac:dyDescent="0.2">
      <c r="A3187" s="36">
        <v>46229.555555555598</v>
      </c>
      <c r="B3187">
        <v>6.9160000000000004</v>
      </c>
      <c r="C3187">
        <v>6.6210000000000004</v>
      </c>
      <c r="D3187">
        <v>6.3710000000000004</v>
      </c>
      <c r="E3187">
        <v>6.2249999999999996</v>
      </c>
      <c r="F3187">
        <v>6.7060000000000004</v>
      </c>
      <c r="G3187">
        <v>8.3000000000000007</v>
      </c>
      <c r="H3187">
        <v>7.3</v>
      </c>
      <c r="I3187" s="37">
        <f t="shared" si="49"/>
        <v>6.9198571428571443</v>
      </c>
      <c r="J3187">
        <v>5.766</v>
      </c>
      <c r="K3187">
        <v>5.8010000000000002</v>
      </c>
      <c r="L3187">
        <v>5.8090000000000002</v>
      </c>
    </row>
    <row r="3188" spans="1:12" x14ac:dyDescent="0.2">
      <c r="A3188" s="36">
        <v>46229.5625</v>
      </c>
      <c r="B3188">
        <v>5.32</v>
      </c>
      <c r="C3188">
        <v>6.375</v>
      </c>
      <c r="D3188">
        <v>7.0389999999999997</v>
      </c>
      <c r="E3188">
        <v>4.7300000000000004</v>
      </c>
      <c r="F3188">
        <v>7.282</v>
      </c>
      <c r="G3188">
        <v>9</v>
      </c>
      <c r="H3188">
        <v>8.5</v>
      </c>
      <c r="I3188" s="37">
        <f t="shared" si="49"/>
        <v>6.8922857142857143</v>
      </c>
      <c r="J3188">
        <v>5.952</v>
      </c>
      <c r="K3188">
        <v>6</v>
      </c>
      <c r="L3188">
        <v>6.298</v>
      </c>
    </row>
    <row r="3189" spans="1:12" x14ac:dyDescent="0.2">
      <c r="A3189" s="36">
        <v>46229.569444444503</v>
      </c>
      <c r="B3189">
        <v>5.5410000000000004</v>
      </c>
      <c r="C3189">
        <v>6.8819999999999997</v>
      </c>
      <c r="D3189">
        <v>7.7249999999999996</v>
      </c>
      <c r="E3189">
        <v>4.9720000000000004</v>
      </c>
      <c r="F3189">
        <v>7.4470000000000001</v>
      </c>
      <c r="G3189">
        <v>9.1</v>
      </c>
      <c r="H3189">
        <v>8.9</v>
      </c>
      <c r="I3189" s="37">
        <f t="shared" si="49"/>
        <v>7.2238571428571428</v>
      </c>
      <c r="J3189">
        <v>6.3730000000000002</v>
      </c>
      <c r="K3189">
        <v>7.1150000000000002</v>
      </c>
      <c r="L3189">
        <v>4.8970000000000002</v>
      </c>
    </row>
    <row r="3190" spans="1:12" x14ac:dyDescent="0.2">
      <c r="A3190" s="36">
        <v>46229.576388888898</v>
      </c>
      <c r="B3190">
        <v>5.5140000000000002</v>
      </c>
      <c r="C3190">
        <v>8.6880000000000006</v>
      </c>
      <c r="D3190">
        <v>7.8769999999999998</v>
      </c>
      <c r="E3190">
        <v>6.2960000000000003</v>
      </c>
      <c r="F3190">
        <v>8.7690000000000001</v>
      </c>
      <c r="G3190">
        <v>8.5</v>
      </c>
      <c r="H3190">
        <v>8.1999999999999993</v>
      </c>
      <c r="I3190" s="37">
        <f t="shared" si="49"/>
        <v>7.6919999999999993</v>
      </c>
      <c r="J3190">
        <v>5.6779999999999999</v>
      </c>
      <c r="K3190">
        <v>6.7089999999999996</v>
      </c>
      <c r="L3190">
        <v>4.3179999999999996</v>
      </c>
    </row>
    <row r="3191" spans="1:12" x14ac:dyDescent="0.2">
      <c r="A3191" s="36">
        <v>46229.583333333299</v>
      </c>
      <c r="B3191">
        <v>5.4779999999999998</v>
      </c>
      <c r="C3191">
        <v>7.3360000000000003</v>
      </c>
      <c r="D3191">
        <v>7.4660000000000002</v>
      </c>
      <c r="E3191">
        <v>8.17</v>
      </c>
      <c r="F3191">
        <v>8.9369999999999994</v>
      </c>
      <c r="G3191">
        <v>7.8</v>
      </c>
      <c r="H3191">
        <v>7.6</v>
      </c>
      <c r="I3191" s="37">
        <f t="shared" si="49"/>
        <v>7.5409999999999995</v>
      </c>
      <c r="J3191">
        <v>6.6150000000000002</v>
      </c>
      <c r="K3191">
        <v>6.2160000000000002</v>
      </c>
      <c r="L3191">
        <v>6.2290000000000001</v>
      </c>
    </row>
    <row r="3192" spans="1:12" x14ac:dyDescent="0.2">
      <c r="A3192" s="36">
        <v>46229.590277777803</v>
      </c>
      <c r="B3192">
        <v>7.4939999999999998</v>
      </c>
      <c r="C3192">
        <v>8.3989999999999991</v>
      </c>
      <c r="D3192">
        <v>8.3469999999999995</v>
      </c>
      <c r="E3192">
        <v>8.6270000000000007</v>
      </c>
      <c r="F3192">
        <v>7.8890000000000002</v>
      </c>
      <c r="G3192">
        <v>7.7</v>
      </c>
      <c r="H3192">
        <v>7.7</v>
      </c>
      <c r="I3192" s="37">
        <f t="shared" si="49"/>
        <v>8.0222857142857151</v>
      </c>
      <c r="J3192">
        <v>7.2640000000000002</v>
      </c>
      <c r="K3192">
        <v>6.8940000000000001</v>
      </c>
      <c r="L3192">
        <v>5.5270000000000001</v>
      </c>
    </row>
    <row r="3193" spans="1:12" x14ac:dyDescent="0.2">
      <c r="A3193" s="36">
        <v>46229.597222222197</v>
      </c>
      <c r="B3193">
        <v>6.282</v>
      </c>
      <c r="C3193">
        <v>7.0229999999999997</v>
      </c>
      <c r="D3193">
        <v>7.8170000000000002</v>
      </c>
      <c r="E3193">
        <v>7.6890000000000001</v>
      </c>
      <c r="F3193">
        <v>7.1180000000000003</v>
      </c>
      <c r="G3193">
        <v>8.3000000000000007</v>
      </c>
      <c r="H3193">
        <v>8.3000000000000007</v>
      </c>
      <c r="I3193" s="37">
        <f t="shared" si="49"/>
        <v>7.504142857142857</v>
      </c>
      <c r="J3193">
        <v>6.7439999999999998</v>
      </c>
      <c r="K3193">
        <v>7.0179999999999998</v>
      </c>
      <c r="L3193">
        <v>6.2649999999999997</v>
      </c>
    </row>
    <row r="3194" spans="1:12" x14ac:dyDescent="0.2">
      <c r="A3194" s="36">
        <v>46229.611111111102</v>
      </c>
      <c r="B3194">
        <v>3.8679999999999999</v>
      </c>
      <c r="C3194">
        <v>7.5590000000000002</v>
      </c>
      <c r="D3194">
        <v>8.3360000000000003</v>
      </c>
      <c r="E3194">
        <v>4.3860000000000001</v>
      </c>
      <c r="F3194">
        <v>7.4939999999999998</v>
      </c>
      <c r="G3194">
        <v>9.5</v>
      </c>
      <c r="H3194">
        <v>9.4</v>
      </c>
      <c r="I3194" s="37">
        <f t="shared" si="49"/>
        <v>7.2204285714285712</v>
      </c>
      <c r="J3194">
        <v>9.1020000000000003</v>
      </c>
      <c r="K3194">
        <v>9.2080000000000002</v>
      </c>
      <c r="L3194">
        <v>7.774</v>
      </c>
    </row>
    <row r="3195" spans="1:12" x14ac:dyDescent="0.2">
      <c r="A3195" s="36">
        <v>46229.618055555598</v>
      </c>
      <c r="B3195">
        <v>4.62</v>
      </c>
      <c r="C3195">
        <v>8.1340000000000003</v>
      </c>
      <c r="D3195">
        <v>8.0709999999999997</v>
      </c>
      <c r="E3195">
        <v>4.3129999999999997</v>
      </c>
      <c r="F3195">
        <v>8.7219999999999995</v>
      </c>
      <c r="G3195">
        <v>10.4</v>
      </c>
      <c r="H3195">
        <v>10.199999999999999</v>
      </c>
      <c r="I3195" s="37">
        <f t="shared" si="49"/>
        <v>7.7799999999999994</v>
      </c>
      <c r="J3195">
        <v>8.2140000000000004</v>
      </c>
      <c r="K3195">
        <v>8.4949999999999992</v>
      </c>
      <c r="L3195">
        <v>7.9029999999999996</v>
      </c>
    </row>
    <row r="3196" spans="1:12" x14ac:dyDescent="0.2">
      <c r="A3196" s="36">
        <v>46229.625</v>
      </c>
      <c r="B3196">
        <v>5.2949999999999999</v>
      </c>
      <c r="C3196">
        <v>7.96</v>
      </c>
      <c r="D3196">
        <v>8.0530000000000008</v>
      </c>
      <c r="E3196">
        <v>6.0659999999999998</v>
      </c>
      <c r="F3196">
        <v>8.5690000000000008</v>
      </c>
      <c r="G3196">
        <v>9.3000000000000007</v>
      </c>
      <c r="H3196">
        <v>8.5</v>
      </c>
      <c r="I3196" s="37">
        <f t="shared" si="49"/>
        <v>7.6775714285714276</v>
      </c>
      <c r="J3196">
        <v>8.0280000000000005</v>
      </c>
      <c r="K3196">
        <v>8.3390000000000004</v>
      </c>
      <c r="L3196">
        <v>7.3220000000000001</v>
      </c>
    </row>
    <row r="3197" spans="1:12" x14ac:dyDescent="0.2">
      <c r="A3197" s="36">
        <v>46229.631944444503</v>
      </c>
      <c r="B3197">
        <v>4.3639999999999999</v>
      </c>
      <c r="C3197">
        <v>6.601</v>
      </c>
      <c r="D3197">
        <v>7.0410000000000004</v>
      </c>
      <c r="E3197">
        <v>4.3099999999999996</v>
      </c>
      <c r="F3197">
        <v>7.5679999999999996</v>
      </c>
      <c r="G3197">
        <v>9</v>
      </c>
      <c r="H3197">
        <v>8.1999999999999993</v>
      </c>
      <c r="I3197" s="37">
        <f t="shared" si="49"/>
        <v>6.7262857142857149</v>
      </c>
      <c r="J3197">
        <v>7.1959999999999997</v>
      </c>
      <c r="K3197">
        <v>7.9020000000000001</v>
      </c>
      <c r="L3197">
        <v>6.9729999999999999</v>
      </c>
    </row>
    <row r="3198" spans="1:12" x14ac:dyDescent="0.2">
      <c r="A3198" s="36">
        <v>46229.638888888898</v>
      </c>
      <c r="B3198">
        <v>5.5720000000000001</v>
      </c>
      <c r="C3198">
        <v>6.7569999999999997</v>
      </c>
      <c r="D3198">
        <v>7.516</v>
      </c>
      <c r="E3198">
        <v>5.0209999999999999</v>
      </c>
      <c r="F3198">
        <v>7.1980000000000004</v>
      </c>
      <c r="G3198">
        <v>8.8000000000000007</v>
      </c>
      <c r="H3198">
        <v>8.5</v>
      </c>
      <c r="I3198" s="37">
        <f t="shared" si="49"/>
        <v>7.0520000000000005</v>
      </c>
      <c r="J3198">
        <v>8.3510000000000009</v>
      </c>
      <c r="K3198">
        <v>7.8780000000000001</v>
      </c>
      <c r="L3198">
        <v>5.8230000000000004</v>
      </c>
    </row>
    <row r="3199" spans="1:12" x14ac:dyDescent="0.2">
      <c r="A3199" s="36">
        <v>46229.645833333299</v>
      </c>
      <c r="B3199">
        <v>3.8759999999999999</v>
      </c>
      <c r="C3199">
        <v>5.6059999999999999</v>
      </c>
      <c r="D3199">
        <v>5.4850000000000003</v>
      </c>
      <c r="E3199">
        <v>3.76</v>
      </c>
      <c r="F3199">
        <v>6.3650000000000002</v>
      </c>
      <c r="G3199">
        <v>8.6999999999999993</v>
      </c>
      <c r="H3199">
        <v>8.6999999999999993</v>
      </c>
      <c r="I3199" s="37">
        <f t="shared" si="49"/>
        <v>6.0702857142857152</v>
      </c>
      <c r="J3199">
        <v>8.1</v>
      </c>
      <c r="K3199">
        <v>8.4830000000000005</v>
      </c>
      <c r="L3199">
        <v>7.4470000000000001</v>
      </c>
    </row>
    <row r="3200" spans="1:12" x14ac:dyDescent="0.2">
      <c r="A3200" s="36">
        <v>46229.652777777803</v>
      </c>
      <c r="B3200">
        <v>3.3370000000000002</v>
      </c>
      <c r="C3200">
        <v>5.9089999999999998</v>
      </c>
      <c r="D3200">
        <v>5.3449999999999998</v>
      </c>
      <c r="E3200">
        <v>4.1479999999999997</v>
      </c>
      <c r="F3200">
        <v>5.7990000000000004</v>
      </c>
      <c r="G3200">
        <v>7.9</v>
      </c>
      <c r="H3200">
        <v>7.8</v>
      </c>
      <c r="I3200" s="37">
        <f t="shared" si="49"/>
        <v>5.7482857142857142</v>
      </c>
      <c r="J3200">
        <v>6.4550000000000001</v>
      </c>
      <c r="K3200">
        <v>6.89</v>
      </c>
      <c r="L3200">
        <v>7.274</v>
      </c>
    </row>
    <row r="3201" spans="1:12" x14ac:dyDescent="0.2">
      <c r="A3201" s="36">
        <v>46229.659722222197</v>
      </c>
      <c r="B3201">
        <v>4.3029999999999999</v>
      </c>
      <c r="C3201">
        <v>5.3390000000000004</v>
      </c>
      <c r="D3201">
        <v>6.5350000000000001</v>
      </c>
      <c r="E3201">
        <v>4.5069999999999997</v>
      </c>
      <c r="F3201">
        <v>5.4669999999999996</v>
      </c>
      <c r="G3201">
        <v>9</v>
      </c>
      <c r="H3201">
        <v>8</v>
      </c>
      <c r="I3201" s="37">
        <f t="shared" si="49"/>
        <v>6.1644285714285711</v>
      </c>
      <c r="J3201">
        <v>7.8609999999999998</v>
      </c>
      <c r="K3201">
        <v>5.97</v>
      </c>
      <c r="L3201">
        <v>8.3439999999999994</v>
      </c>
    </row>
    <row r="3202" spans="1:12" x14ac:dyDescent="0.2">
      <c r="A3202" s="36">
        <v>46229.673611111102</v>
      </c>
      <c r="B3202">
        <v>5.8860000000000001</v>
      </c>
      <c r="C3202">
        <v>5.5229999999999997</v>
      </c>
      <c r="D3202">
        <v>5.5129999999999999</v>
      </c>
      <c r="E3202">
        <v>5.0389999999999997</v>
      </c>
      <c r="F3202">
        <v>6.9509999999999996</v>
      </c>
      <c r="G3202">
        <v>7.9</v>
      </c>
      <c r="H3202">
        <v>8.4</v>
      </c>
      <c r="I3202" s="37">
        <f t="shared" si="49"/>
        <v>6.4588571428571422</v>
      </c>
      <c r="J3202">
        <v>7.4569999999999999</v>
      </c>
      <c r="K3202">
        <v>7.101</v>
      </c>
      <c r="L3202">
        <v>8.3580000000000005</v>
      </c>
    </row>
    <row r="3203" spans="1:12" x14ac:dyDescent="0.2">
      <c r="A3203" s="36">
        <v>46229.680555555598</v>
      </c>
      <c r="B3203">
        <v>4.5049999999999999</v>
      </c>
      <c r="C3203">
        <v>5.8979999999999997</v>
      </c>
      <c r="D3203">
        <v>4.8979999999999997</v>
      </c>
      <c r="E3203">
        <v>4.5330000000000004</v>
      </c>
      <c r="F3203">
        <v>6.6559999999999997</v>
      </c>
      <c r="G3203">
        <v>10.199999999999999</v>
      </c>
      <c r="H3203">
        <v>10.199999999999999</v>
      </c>
      <c r="I3203" s="37">
        <f t="shared" si="49"/>
        <v>6.6985714285714284</v>
      </c>
      <c r="J3203">
        <v>8.02</v>
      </c>
      <c r="K3203">
        <v>6.556</v>
      </c>
      <c r="L3203">
        <v>8.41</v>
      </c>
    </row>
    <row r="3204" spans="1:12" x14ac:dyDescent="0.2">
      <c r="A3204" s="36">
        <v>46229.6875</v>
      </c>
      <c r="B3204">
        <v>6.75</v>
      </c>
      <c r="C3204">
        <v>6.0949999999999998</v>
      </c>
      <c r="D3204">
        <v>6.6269999999999998</v>
      </c>
      <c r="E3204">
        <v>5.9740000000000002</v>
      </c>
      <c r="F3204">
        <v>7.5910000000000002</v>
      </c>
      <c r="G3204">
        <v>10.5</v>
      </c>
      <c r="H3204">
        <v>10.199999999999999</v>
      </c>
      <c r="I3204" s="37">
        <f t="shared" si="49"/>
        <v>7.6767142857142847</v>
      </c>
      <c r="J3204">
        <v>8.4619999999999997</v>
      </c>
      <c r="K3204">
        <v>7.5359999999999996</v>
      </c>
      <c r="L3204">
        <v>8.6920000000000002</v>
      </c>
    </row>
    <row r="3205" spans="1:12" x14ac:dyDescent="0.2">
      <c r="A3205" s="36">
        <v>46229.694444444503</v>
      </c>
      <c r="B3205">
        <v>7.6479999999999997</v>
      </c>
      <c r="C3205">
        <v>6.92</v>
      </c>
      <c r="D3205">
        <v>7.4119999999999999</v>
      </c>
      <c r="E3205">
        <v>6.8940000000000001</v>
      </c>
      <c r="F3205">
        <v>7.9059999999999997</v>
      </c>
      <c r="G3205">
        <v>11.6</v>
      </c>
      <c r="H3205">
        <v>11.3</v>
      </c>
      <c r="I3205" s="37">
        <f t="shared" si="49"/>
        <v>8.5257142857142867</v>
      </c>
      <c r="J3205">
        <v>9.1549999999999994</v>
      </c>
      <c r="K3205">
        <v>8.9540000000000006</v>
      </c>
      <c r="L3205">
        <v>8.3019999999999996</v>
      </c>
    </row>
    <row r="3206" spans="1:12" x14ac:dyDescent="0.2">
      <c r="A3206" s="36">
        <v>46229.701388888898</v>
      </c>
      <c r="B3206">
        <v>8.1929999999999996</v>
      </c>
      <c r="C3206">
        <v>6.6550000000000002</v>
      </c>
      <c r="D3206">
        <v>8.5340000000000007</v>
      </c>
      <c r="E3206">
        <v>8.2089999999999996</v>
      </c>
      <c r="F3206">
        <v>9.09</v>
      </c>
      <c r="G3206">
        <v>9.4</v>
      </c>
      <c r="H3206">
        <v>9.3000000000000007</v>
      </c>
      <c r="I3206" s="37">
        <f t="shared" si="49"/>
        <v>8.4830000000000005</v>
      </c>
      <c r="J3206">
        <v>7.8890000000000002</v>
      </c>
      <c r="K3206">
        <v>8.2520000000000007</v>
      </c>
      <c r="L3206">
        <v>8.1180000000000003</v>
      </c>
    </row>
    <row r="3207" spans="1:12" x14ac:dyDescent="0.2">
      <c r="A3207" s="36">
        <v>46229.715277777803</v>
      </c>
      <c r="B3207">
        <v>9.0180000000000007</v>
      </c>
      <c r="C3207">
        <v>7.0750000000000002</v>
      </c>
      <c r="D3207">
        <v>7.298</v>
      </c>
      <c r="E3207">
        <v>8.6690000000000005</v>
      </c>
      <c r="F3207">
        <v>10.19</v>
      </c>
      <c r="G3207">
        <v>5.5</v>
      </c>
      <c r="H3207">
        <v>5.7</v>
      </c>
      <c r="I3207" s="37">
        <f t="shared" si="49"/>
        <v>7.6357142857142861</v>
      </c>
      <c r="J3207">
        <v>6.6020000000000003</v>
      </c>
      <c r="K3207">
        <v>6.9850000000000003</v>
      </c>
      <c r="L3207">
        <v>6.5</v>
      </c>
    </row>
    <row r="3208" spans="1:12" x14ac:dyDescent="0.2">
      <c r="A3208" s="36">
        <v>46229.722222222197</v>
      </c>
      <c r="B3208">
        <v>9.6950000000000003</v>
      </c>
      <c r="C3208">
        <v>8.2829999999999995</v>
      </c>
      <c r="D3208">
        <v>8.8689999999999998</v>
      </c>
      <c r="E3208">
        <v>8.4580000000000002</v>
      </c>
      <c r="F3208">
        <v>10.037000000000001</v>
      </c>
      <c r="G3208">
        <v>5.6</v>
      </c>
      <c r="H3208">
        <v>4.9000000000000004</v>
      </c>
      <c r="I3208" s="37">
        <f t="shared" ref="I3208:I3271" si="50">AVERAGE(B3208:H3208)</f>
        <v>7.9774285714285709</v>
      </c>
      <c r="J3208">
        <v>4.8339999999999996</v>
      </c>
      <c r="K3208">
        <v>4.4829999999999997</v>
      </c>
      <c r="L3208">
        <v>5.258</v>
      </c>
    </row>
    <row r="3209" spans="1:12" x14ac:dyDescent="0.2">
      <c r="A3209" s="36">
        <v>46229.729166666701</v>
      </c>
      <c r="B3209">
        <v>8.4179999999999993</v>
      </c>
      <c r="C3209">
        <v>8.1180000000000003</v>
      </c>
      <c r="D3209">
        <v>8.4770000000000003</v>
      </c>
      <c r="E3209">
        <v>8.7289999999999992</v>
      </c>
      <c r="F3209">
        <v>8.6579999999999995</v>
      </c>
      <c r="G3209">
        <v>6.2</v>
      </c>
      <c r="H3209">
        <v>5.5</v>
      </c>
      <c r="I3209" s="37">
        <f t="shared" si="50"/>
        <v>7.7285714285714295</v>
      </c>
      <c r="J3209">
        <v>4.5129999999999999</v>
      </c>
      <c r="K3209">
        <v>4.782</v>
      </c>
      <c r="L3209">
        <v>4.67</v>
      </c>
    </row>
    <row r="3210" spans="1:12" x14ac:dyDescent="0.2">
      <c r="A3210" s="36">
        <v>46229.736111111102</v>
      </c>
      <c r="B3210">
        <v>7.3840000000000003</v>
      </c>
      <c r="C3210">
        <v>7.2469999999999999</v>
      </c>
      <c r="D3210">
        <v>7.68</v>
      </c>
      <c r="E3210">
        <v>7.931</v>
      </c>
      <c r="F3210">
        <v>8.7230000000000008</v>
      </c>
      <c r="G3210">
        <v>7.2</v>
      </c>
      <c r="H3210">
        <v>6.1</v>
      </c>
      <c r="I3210" s="37">
        <f t="shared" si="50"/>
        <v>7.4664285714285725</v>
      </c>
      <c r="J3210">
        <v>4.2750000000000004</v>
      </c>
      <c r="K3210">
        <v>4.1980000000000004</v>
      </c>
      <c r="L3210">
        <v>4.7539999999999996</v>
      </c>
    </row>
    <row r="3211" spans="1:12" x14ac:dyDescent="0.2">
      <c r="A3211" s="36">
        <v>46229.743055555598</v>
      </c>
      <c r="B3211">
        <v>7.3570000000000002</v>
      </c>
      <c r="C3211">
        <v>7.726</v>
      </c>
      <c r="D3211">
        <v>7.6749999999999998</v>
      </c>
      <c r="E3211">
        <v>8.2639999999999993</v>
      </c>
      <c r="F3211">
        <v>8.8620000000000001</v>
      </c>
      <c r="G3211">
        <v>8.1999999999999993</v>
      </c>
      <c r="H3211">
        <v>8.1999999999999993</v>
      </c>
      <c r="I3211" s="37">
        <f t="shared" si="50"/>
        <v>8.0405714285714289</v>
      </c>
      <c r="J3211">
        <v>4.2380000000000004</v>
      </c>
      <c r="K3211">
        <v>3.5249999999999999</v>
      </c>
      <c r="L3211">
        <v>3.444</v>
      </c>
    </row>
    <row r="3212" spans="1:12" x14ac:dyDescent="0.2">
      <c r="A3212" s="36">
        <v>46229.75</v>
      </c>
      <c r="B3212">
        <v>6.7089999999999996</v>
      </c>
      <c r="C3212">
        <v>7.2519999999999998</v>
      </c>
      <c r="D3212">
        <v>7.3570000000000002</v>
      </c>
      <c r="E3212">
        <v>7.06</v>
      </c>
      <c r="F3212">
        <v>7.7910000000000004</v>
      </c>
      <c r="G3212">
        <v>8.4</v>
      </c>
      <c r="H3212">
        <v>7.9</v>
      </c>
      <c r="I3212" s="37">
        <f t="shared" si="50"/>
        <v>7.4955714285714281</v>
      </c>
      <c r="J3212">
        <v>4.5880000000000001</v>
      </c>
      <c r="K3212">
        <v>4.4589999999999996</v>
      </c>
      <c r="L3212">
        <v>3.528</v>
      </c>
    </row>
    <row r="3213" spans="1:12" x14ac:dyDescent="0.2">
      <c r="A3213" s="36">
        <v>46229.756944444503</v>
      </c>
      <c r="B3213">
        <v>4.9130000000000003</v>
      </c>
      <c r="C3213">
        <v>6.0609999999999999</v>
      </c>
      <c r="D3213">
        <v>6.3739999999999997</v>
      </c>
      <c r="E3213">
        <v>5.7610000000000001</v>
      </c>
      <c r="F3213">
        <v>7.2350000000000003</v>
      </c>
      <c r="G3213">
        <v>8.6999999999999993</v>
      </c>
      <c r="H3213">
        <v>7.8</v>
      </c>
      <c r="I3213" s="37">
        <f t="shared" si="50"/>
        <v>6.6919999999999993</v>
      </c>
      <c r="J3213">
        <v>4.4950000000000001</v>
      </c>
      <c r="K3213">
        <v>4.0629999999999997</v>
      </c>
      <c r="L3213">
        <v>4.3150000000000004</v>
      </c>
    </row>
    <row r="3214" spans="1:12" x14ac:dyDescent="0.2">
      <c r="A3214" s="36">
        <v>46229.763888888898</v>
      </c>
      <c r="B3214">
        <v>3.4329999999999998</v>
      </c>
      <c r="C3214">
        <v>5.6719999999999997</v>
      </c>
      <c r="D3214">
        <v>6.056</v>
      </c>
      <c r="E3214">
        <v>3.371</v>
      </c>
      <c r="F3214">
        <v>6.6479999999999997</v>
      </c>
      <c r="G3214">
        <v>7.9</v>
      </c>
      <c r="H3214">
        <v>7.1</v>
      </c>
      <c r="I3214" s="37">
        <f t="shared" si="50"/>
        <v>5.74</v>
      </c>
      <c r="J3214">
        <v>4.1189999999999998</v>
      </c>
      <c r="K3214">
        <v>3.9550000000000001</v>
      </c>
      <c r="L3214">
        <v>5.25</v>
      </c>
    </row>
    <row r="3215" spans="1:12" x14ac:dyDescent="0.2">
      <c r="A3215" s="36">
        <v>46229.770833333299</v>
      </c>
      <c r="B3215">
        <v>4.9219999999999997</v>
      </c>
      <c r="C3215">
        <v>5.5439999999999996</v>
      </c>
      <c r="D3215">
        <v>5.6340000000000003</v>
      </c>
      <c r="E3215">
        <v>4.109</v>
      </c>
      <c r="F3215">
        <v>6.0250000000000004</v>
      </c>
      <c r="G3215">
        <v>7.3</v>
      </c>
      <c r="H3215">
        <v>7.2</v>
      </c>
      <c r="I3215" s="37">
        <f t="shared" si="50"/>
        <v>5.8191428571428574</v>
      </c>
      <c r="J3215">
        <v>4.242</v>
      </c>
      <c r="K3215">
        <v>4.7290000000000001</v>
      </c>
      <c r="L3215">
        <v>4.1100000000000003</v>
      </c>
    </row>
    <row r="3216" spans="1:12" x14ac:dyDescent="0.2">
      <c r="A3216" s="36">
        <v>46229.777777777803</v>
      </c>
      <c r="B3216">
        <v>4.585</v>
      </c>
      <c r="C3216">
        <v>5.6980000000000004</v>
      </c>
      <c r="D3216">
        <v>5.8949999999999996</v>
      </c>
      <c r="E3216">
        <v>4.3049999999999997</v>
      </c>
      <c r="F3216">
        <v>6.67</v>
      </c>
      <c r="G3216">
        <v>7.5</v>
      </c>
      <c r="H3216">
        <v>7.5</v>
      </c>
      <c r="I3216" s="37">
        <f t="shared" si="50"/>
        <v>6.0218571428571428</v>
      </c>
      <c r="J3216">
        <v>5.1909999999999998</v>
      </c>
      <c r="K3216">
        <v>5.7039999999999997</v>
      </c>
      <c r="L3216">
        <v>5.2690000000000001</v>
      </c>
    </row>
    <row r="3217" spans="1:12" x14ac:dyDescent="0.2">
      <c r="A3217" s="36">
        <v>46229.784722222197</v>
      </c>
      <c r="B3217">
        <v>4.5709999999999997</v>
      </c>
      <c r="C3217">
        <v>6.19</v>
      </c>
      <c r="D3217">
        <v>6.8</v>
      </c>
      <c r="E3217">
        <v>4.4029999999999996</v>
      </c>
      <c r="F3217">
        <v>6.66</v>
      </c>
      <c r="G3217">
        <v>7.4</v>
      </c>
      <c r="H3217">
        <v>7</v>
      </c>
      <c r="I3217" s="37">
        <f t="shared" si="50"/>
        <v>6.1462857142857148</v>
      </c>
      <c r="J3217">
        <v>4.5919999999999996</v>
      </c>
      <c r="K3217">
        <v>6.8789999999999996</v>
      </c>
      <c r="L3217">
        <v>5.4269999999999996</v>
      </c>
    </row>
    <row r="3218" spans="1:12" x14ac:dyDescent="0.2">
      <c r="A3218" s="36">
        <v>46229.791666666701</v>
      </c>
      <c r="B3218">
        <v>4.3460000000000001</v>
      </c>
      <c r="C3218">
        <v>6.0069999999999997</v>
      </c>
      <c r="D3218">
        <v>6.3019999999999996</v>
      </c>
      <c r="E3218">
        <v>4.0549999999999997</v>
      </c>
      <c r="F3218">
        <v>7.1829999999999998</v>
      </c>
      <c r="G3218">
        <v>8.8000000000000007</v>
      </c>
      <c r="H3218">
        <v>9</v>
      </c>
      <c r="I3218" s="37">
        <f t="shared" si="50"/>
        <v>6.5275714285714281</v>
      </c>
      <c r="J3218">
        <v>5.4749999999999996</v>
      </c>
      <c r="K3218">
        <v>6.3490000000000002</v>
      </c>
      <c r="L3218">
        <v>6.5359999999999996</v>
      </c>
    </row>
    <row r="3219" spans="1:12" x14ac:dyDescent="0.2">
      <c r="A3219" s="36">
        <v>46229.798611111102</v>
      </c>
      <c r="B3219">
        <v>6.05</v>
      </c>
      <c r="C3219">
        <v>6.601</v>
      </c>
      <c r="D3219">
        <v>7.0220000000000002</v>
      </c>
      <c r="E3219">
        <v>4.4880000000000004</v>
      </c>
      <c r="F3219">
        <v>7.0519999999999996</v>
      </c>
      <c r="G3219">
        <v>9.6</v>
      </c>
      <c r="H3219">
        <v>9.4</v>
      </c>
      <c r="I3219" s="37">
        <f t="shared" si="50"/>
        <v>7.173285714285714</v>
      </c>
      <c r="J3219">
        <v>5.1020000000000003</v>
      </c>
      <c r="K3219">
        <v>6.5659999999999998</v>
      </c>
      <c r="L3219">
        <v>5.8680000000000003</v>
      </c>
    </row>
    <row r="3220" spans="1:12" x14ac:dyDescent="0.2">
      <c r="A3220" s="36">
        <v>46229.805555555598</v>
      </c>
      <c r="B3220">
        <v>4.899</v>
      </c>
      <c r="C3220">
        <v>6.12</v>
      </c>
      <c r="D3220">
        <v>6.2359999999999998</v>
      </c>
      <c r="E3220">
        <v>3.855</v>
      </c>
      <c r="F3220">
        <v>6.7229999999999999</v>
      </c>
      <c r="G3220">
        <v>9.8000000000000007</v>
      </c>
      <c r="H3220">
        <v>8.6</v>
      </c>
      <c r="I3220" s="37">
        <f t="shared" si="50"/>
        <v>6.6047142857142855</v>
      </c>
      <c r="J3220">
        <v>6.8</v>
      </c>
      <c r="K3220">
        <v>7.6689999999999996</v>
      </c>
      <c r="L3220">
        <v>7.6959999999999997</v>
      </c>
    </row>
    <row r="3221" spans="1:12" x14ac:dyDescent="0.2">
      <c r="A3221" s="36">
        <v>46229.8125</v>
      </c>
      <c r="B3221">
        <v>4.9539999999999997</v>
      </c>
      <c r="C3221">
        <v>5.9749999999999996</v>
      </c>
      <c r="D3221">
        <v>5.9710000000000001</v>
      </c>
      <c r="E3221">
        <v>3.7669999999999999</v>
      </c>
      <c r="F3221">
        <v>7.0739999999999998</v>
      </c>
      <c r="G3221">
        <v>8.8000000000000007</v>
      </c>
      <c r="H3221">
        <v>8.1999999999999993</v>
      </c>
      <c r="I3221" s="37">
        <f t="shared" si="50"/>
        <v>6.3915714285714289</v>
      </c>
      <c r="J3221">
        <v>8.4789999999999992</v>
      </c>
      <c r="K3221">
        <v>8.2170000000000005</v>
      </c>
      <c r="L3221">
        <v>8.5030000000000001</v>
      </c>
    </row>
    <row r="3222" spans="1:12" x14ac:dyDescent="0.2">
      <c r="A3222" s="36">
        <v>46229.819444444503</v>
      </c>
      <c r="B3222">
        <v>5.4480000000000004</v>
      </c>
      <c r="C3222">
        <v>6.726</v>
      </c>
      <c r="D3222">
        <v>7.2140000000000004</v>
      </c>
      <c r="E3222">
        <v>4.298</v>
      </c>
      <c r="F3222">
        <v>7.6210000000000004</v>
      </c>
      <c r="G3222">
        <v>7.7</v>
      </c>
      <c r="H3222">
        <v>7.9</v>
      </c>
      <c r="I3222" s="37">
        <f t="shared" si="50"/>
        <v>6.7010000000000005</v>
      </c>
      <c r="J3222">
        <v>8.0250000000000004</v>
      </c>
      <c r="K3222">
        <v>8.7080000000000002</v>
      </c>
      <c r="L3222">
        <v>8.5169999999999995</v>
      </c>
    </row>
    <row r="3223" spans="1:12" x14ac:dyDescent="0.2">
      <c r="A3223" s="36">
        <v>46229.826388888898</v>
      </c>
      <c r="B3223">
        <v>4.8600000000000003</v>
      </c>
      <c r="C3223">
        <v>7.6440000000000001</v>
      </c>
      <c r="D3223">
        <v>7.6059999999999999</v>
      </c>
      <c r="E3223">
        <v>4.2160000000000002</v>
      </c>
      <c r="F3223">
        <v>8.8179999999999996</v>
      </c>
      <c r="G3223">
        <v>7.3</v>
      </c>
      <c r="H3223">
        <v>7</v>
      </c>
      <c r="I3223" s="37">
        <f t="shared" si="50"/>
        <v>6.7777142857142847</v>
      </c>
      <c r="J3223">
        <v>8.9090000000000007</v>
      </c>
      <c r="K3223">
        <v>8.7769999999999992</v>
      </c>
      <c r="L3223">
        <v>7.9870000000000001</v>
      </c>
    </row>
    <row r="3224" spans="1:12" x14ac:dyDescent="0.2">
      <c r="A3224" s="36">
        <v>46229.833333333299</v>
      </c>
      <c r="B3224">
        <v>4.883</v>
      </c>
      <c r="C3224">
        <v>7.8170000000000002</v>
      </c>
      <c r="D3224">
        <v>8.282</v>
      </c>
      <c r="E3224">
        <v>4.2300000000000004</v>
      </c>
      <c r="F3224">
        <v>7.8849999999999998</v>
      </c>
      <c r="G3224">
        <v>8.1</v>
      </c>
      <c r="H3224">
        <v>7.3</v>
      </c>
      <c r="I3224" s="37">
        <f t="shared" si="50"/>
        <v>6.9281428571428574</v>
      </c>
      <c r="J3224">
        <v>9.4619999999999997</v>
      </c>
      <c r="K3224">
        <v>8.1769999999999996</v>
      </c>
      <c r="L3224">
        <v>8.9909999999999997</v>
      </c>
    </row>
    <row r="3225" spans="1:12" x14ac:dyDescent="0.2">
      <c r="A3225" s="36">
        <v>46229.840277777803</v>
      </c>
      <c r="B3225">
        <v>5.3220000000000001</v>
      </c>
      <c r="C3225">
        <v>8.5950000000000006</v>
      </c>
      <c r="D3225">
        <v>9.0459999999999994</v>
      </c>
      <c r="E3225">
        <v>4.7670000000000003</v>
      </c>
      <c r="F3225">
        <v>9.234</v>
      </c>
      <c r="G3225">
        <v>7.3</v>
      </c>
      <c r="H3225">
        <v>6.4</v>
      </c>
      <c r="I3225" s="37">
        <f t="shared" si="50"/>
        <v>7.2377142857142847</v>
      </c>
      <c r="J3225">
        <v>8.8680000000000003</v>
      </c>
      <c r="K3225">
        <v>8.9920000000000009</v>
      </c>
      <c r="L3225">
        <v>8.5359999999999996</v>
      </c>
    </row>
    <row r="3226" spans="1:12" x14ac:dyDescent="0.2">
      <c r="A3226" s="36">
        <v>46229.847222222197</v>
      </c>
      <c r="B3226">
        <v>4.9850000000000003</v>
      </c>
      <c r="C3226">
        <v>9.1059999999999999</v>
      </c>
      <c r="D3226">
        <v>9.43</v>
      </c>
      <c r="E3226">
        <v>4.7629999999999999</v>
      </c>
      <c r="F3226">
        <v>9.2040000000000006</v>
      </c>
      <c r="G3226">
        <v>6.8</v>
      </c>
      <c r="H3226">
        <v>6.7</v>
      </c>
      <c r="I3226" s="37">
        <f t="shared" si="50"/>
        <v>7.2839999999999998</v>
      </c>
      <c r="J3226">
        <v>6.3860000000000001</v>
      </c>
      <c r="K3226">
        <v>6.7779999999999996</v>
      </c>
      <c r="L3226">
        <v>6.2530000000000001</v>
      </c>
    </row>
    <row r="3227" spans="1:12" x14ac:dyDescent="0.2">
      <c r="A3227" s="36">
        <v>46229.854166666701</v>
      </c>
      <c r="B3227">
        <v>4.7869999999999999</v>
      </c>
      <c r="C3227">
        <v>9.0990000000000002</v>
      </c>
      <c r="D3227">
        <v>9.6389999999999993</v>
      </c>
      <c r="E3227">
        <v>5.3410000000000002</v>
      </c>
      <c r="F3227">
        <v>9.1539999999999999</v>
      </c>
      <c r="G3227">
        <v>8.1</v>
      </c>
      <c r="H3227">
        <v>7.6</v>
      </c>
      <c r="I3227" s="37">
        <f t="shared" si="50"/>
        <v>7.6742857142857144</v>
      </c>
      <c r="J3227">
        <v>4.5170000000000003</v>
      </c>
      <c r="K3227">
        <v>4.3159999999999998</v>
      </c>
      <c r="L3227">
        <v>5.0659999999999998</v>
      </c>
    </row>
    <row r="3228" spans="1:12" x14ac:dyDescent="0.2">
      <c r="A3228" s="36">
        <v>46229.861111111102</v>
      </c>
      <c r="B3228">
        <v>4.9779999999999998</v>
      </c>
      <c r="C3228">
        <v>8.75</v>
      </c>
      <c r="D3228">
        <v>8.7629999999999999</v>
      </c>
      <c r="E3228">
        <v>5.5309999999999997</v>
      </c>
      <c r="F3228">
        <v>9.6910000000000007</v>
      </c>
      <c r="G3228">
        <v>8.5</v>
      </c>
      <c r="H3228">
        <v>7.9</v>
      </c>
      <c r="I3228" s="37">
        <f t="shared" si="50"/>
        <v>7.730428571428571</v>
      </c>
      <c r="J3228">
        <v>5.4379999999999997</v>
      </c>
      <c r="K3228">
        <v>4.7690000000000001</v>
      </c>
      <c r="L3228">
        <v>5.2969999999999997</v>
      </c>
    </row>
    <row r="3229" spans="1:12" x14ac:dyDescent="0.2">
      <c r="A3229" s="36">
        <v>46229.868055555598</v>
      </c>
      <c r="B3229">
        <v>6.5570000000000004</v>
      </c>
      <c r="C3229">
        <v>8.8650000000000002</v>
      </c>
      <c r="D3229">
        <v>8.5399999999999991</v>
      </c>
      <c r="E3229">
        <v>8.1929999999999996</v>
      </c>
      <c r="F3229">
        <v>9.07</v>
      </c>
      <c r="G3229">
        <v>8.6</v>
      </c>
      <c r="H3229">
        <v>8.1999999999999993</v>
      </c>
      <c r="I3229" s="37">
        <f t="shared" si="50"/>
        <v>8.2892857142857146</v>
      </c>
      <c r="J3229">
        <v>5.9809999999999999</v>
      </c>
      <c r="K3229">
        <v>5.9939999999999998</v>
      </c>
      <c r="L3229">
        <v>6.452</v>
      </c>
    </row>
    <row r="3230" spans="1:12" x14ac:dyDescent="0.2">
      <c r="A3230" s="36">
        <v>46229.875</v>
      </c>
      <c r="B3230">
        <v>7.4080000000000004</v>
      </c>
      <c r="C3230">
        <v>8.1820000000000004</v>
      </c>
      <c r="D3230">
        <v>7.8579999999999997</v>
      </c>
      <c r="E3230">
        <v>8.8680000000000003</v>
      </c>
      <c r="F3230">
        <v>8.7319999999999993</v>
      </c>
      <c r="G3230">
        <v>7.7</v>
      </c>
      <c r="H3230">
        <v>7.9</v>
      </c>
      <c r="I3230" s="37">
        <f t="shared" si="50"/>
        <v>8.0925714285714285</v>
      </c>
      <c r="J3230">
        <v>7.1079999999999997</v>
      </c>
      <c r="K3230">
        <v>7.0369999999999999</v>
      </c>
      <c r="L3230">
        <v>6.0149999999999997</v>
      </c>
    </row>
    <row r="3231" spans="1:12" x14ac:dyDescent="0.2">
      <c r="A3231" s="36">
        <v>46229.881944444503</v>
      </c>
      <c r="B3231">
        <v>7.726</v>
      </c>
      <c r="C3231">
        <v>7.6130000000000004</v>
      </c>
      <c r="D3231">
        <v>7.6520000000000001</v>
      </c>
      <c r="E3231">
        <v>7.5209999999999999</v>
      </c>
      <c r="F3231">
        <v>8.68</v>
      </c>
      <c r="G3231">
        <v>6.7</v>
      </c>
      <c r="H3231">
        <v>6.8</v>
      </c>
      <c r="I3231" s="37">
        <f t="shared" si="50"/>
        <v>7.5274285714285716</v>
      </c>
      <c r="J3231">
        <v>7.6689999999999996</v>
      </c>
      <c r="K3231">
        <v>7.6429999999999998</v>
      </c>
      <c r="L3231">
        <v>6.2539999999999996</v>
      </c>
    </row>
    <row r="3232" spans="1:12" x14ac:dyDescent="0.2">
      <c r="A3232" s="36">
        <v>46229.895833333299</v>
      </c>
      <c r="B3232">
        <v>7.6349999999999998</v>
      </c>
      <c r="C3232">
        <v>7.71</v>
      </c>
      <c r="D3232">
        <v>8.3160000000000007</v>
      </c>
      <c r="E3232">
        <v>7.5869999999999997</v>
      </c>
      <c r="F3232">
        <v>8.4039999999999999</v>
      </c>
      <c r="G3232">
        <v>7.1</v>
      </c>
      <c r="H3232">
        <v>7</v>
      </c>
      <c r="I3232" s="37">
        <f t="shared" si="50"/>
        <v>7.6788571428571428</v>
      </c>
      <c r="J3232">
        <v>8.4909999999999997</v>
      </c>
      <c r="K3232">
        <v>8.0850000000000009</v>
      </c>
      <c r="L3232">
        <v>8.3330000000000002</v>
      </c>
    </row>
    <row r="3233" spans="1:12" x14ac:dyDescent="0.2">
      <c r="A3233" s="36">
        <v>46229.902777777803</v>
      </c>
      <c r="B3233">
        <v>8.3510000000000009</v>
      </c>
      <c r="C3233">
        <v>6.6820000000000004</v>
      </c>
      <c r="D3233">
        <v>8.5719999999999992</v>
      </c>
      <c r="E3233">
        <v>8.2270000000000003</v>
      </c>
      <c r="F3233">
        <v>9.2270000000000003</v>
      </c>
      <c r="G3233">
        <v>7.6</v>
      </c>
      <c r="H3233">
        <v>7.1</v>
      </c>
      <c r="I3233" s="37">
        <f t="shared" si="50"/>
        <v>7.9655714285714287</v>
      </c>
      <c r="J3233">
        <v>6.843</v>
      </c>
      <c r="K3233">
        <v>6.468</v>
      </c>
      <c r="L3233">
        <v>6.2149999999999999</v>
      </c>
    </row>
    <row r="3234" spans="1:12" x14ac:dyDescent="0.2">
      <c r="A3234" s="36">
        <v>46229.909722222197</v>
      </c>
      <c r="B3234">
        <v>8.641</v>
      </c>
      <c r="C3234">
        <v>7.15</v>
      </c>
      <c r="D3234">
        <v>9.1020000000000003</v>
      </c>
      <c r="E3234">
        <v>8.2829999999999995</v>
      </c>
      <c r="F3234">
        <v>9.25</v>
      </c>
      <c r="G3234">
        <v>6.9</v>
      </c>
      <c r="H3234">
        <v>6.8</v>
      </c>
      <c r="I3234" s="37">
        <f t="shared" si="50"/>
        <v>8.0179999999999989</v>
      </c>
      <c r="J3234">
        <v>7.2060000000000004</v>
      </c>
      <c r="K3234">
        <v>7.0039999999999996</v>
      </c>
      <c r="L3234">
        <v>7.3520000000000003</v>
      </c>
    </row>
    <row r="3235" spans="1:12" x14ac:dyDescent="0.2">
      <c r="A3235" s="36">
        <v>46229.916666666701</v>
      </c>
      <c r="B3235">
        <v>6.9690000000000003</v>
      </c>
      <c r="C3235">
        <v>6.1210000000000004</v>
      </c>
      <c r="D3235">
        <v>7.1040000000000001</v>
      </c>
      <c r="E3235">
        <v>6.5039999999999996</v>
      </c>
      <c r="F3235">
        <v>7.1319999999999997</v>
      </c>
      <c r="G3235">
        <v>7</v>
      </c>
      <c r="H3235">
        <v>7.2</v>
      </c>
      <c r="I3235" s="37">
        <f t="shared" si="50"/>
        <v>6.8614285714285712</v>
      </c>
      <c r="J3235">
        <v>6.5620000000000003</v>
      </c>
      <c r="K3235">
        <v>6.3769999999999998</v>
      </c>
      <c r="L3235">
        <v>7.0359999999999996</v>
      </c>
    </row>
    <row r="3236" spans="1:12" x14ac:dyDescent="0.2">
      <c r="A3236" s="36">
        <v>46229.923611111102</v>
      </c>
      <c r="B3236">
        <v>6.7279999999999998</v>
      </c>
      <c r="C3236">
        <v>6.2720000000000002</v>
      </c>
      <c r="D3236">
        <v>7.1189999999999998</v>
      </c>
      <c r="E3236">
        <v>6.4820000000000002</v>
      </c>
      <c r="F3236">
        <v>7.7309999999999999</v>
      </c>
      <c r="G3236">
        <v>8.5</v>
      </c>
      <c r="H3236">
        <v>8</v>
      </c>
      <c r="I3236" s="37">
        <f t="shared" si="50"/>
        <v>7.2617142857142856</v>
      </c>
      <c r="J3236">
        <v>6.5880000000000001</v>
      </c>
      <c r="K3236">
        <v>7.1539999999999999</v>
      </c>
      <c r="L3236">
        <v>6.8230000000000004</v>
      </c>
    </row>
    <row r="3237" spans="1:12" x14ac:dyDescent="0.2">
      <c r="A3237" s="36">
        <v>46229.930555555598</v>
      </c>
      <c r="B3237">
        <v>6.9509999999999996</v>
      </c>
      <c r="C3237">
        <v>7.1219999999999999</v>
      </c>
      <c r="D3237">
        <v>8.4920000000000009</v>
      </c>
      <c r="E3237">
        <v>7.2039999999999997</v>
      </c>
      <c r="F3237">
        <v>7.9260000000000002</v>
      </c>
      <c r="G3237">
        <v>9</v>
      </c>
      <c r="H3237">
        <v>8.1</v>
      </c>
      <c r="I3237" s="37">
        <f t="shared" si="50"/>
        <v>7.8278571428571428</v>
      </c>
      <c r="J3237">
        <v>7.2679999999999998</v>
      </c>
      <c r="K3237">
        <v>7.3319999999999999</v>
      </c>
      <c r="L3237">
        <v>7.2830000000000004</v>
      </c>
    </row>
    <row r="3238" spans="1:12" x14ac:dyDescent="0.2">
      <c r="A3238" s="36">
        <v>46229.9375</v>
      </c>
      <c r="B3238">
        <v>7.476</v>
      </c>
      <c r="C3238">
        <v>6.9329999999999998</v>
      </c>
      <c r="D3238">
        <v>7.2229999999999999</v>
      </c>
      <c r="E3238">
        <v>6.7629999999999999</v>
      </c>
      <c r="F3238">
        <v>7.6470000000000002</v>
      </c>
      <c r="G3238">
        <v>9.4</v>
      </c>
      <c r="H3238">
        <v>9.1999999999999993</v>
      </c>
      <c r="I3238" s="37">
        <f t="shared" si="50"/>
        <v>7.8059999999999992</v>
      </c>
      <c r="J3238">
        <v>7.6059999999999999</v>
      </c>
      <c r="K3238">
        <v>7.2640000000000002</v>
      </c>
      <c r="L3238">
        <v>6.899</v>
      </c>
    </row>
    <row r="3239" spans="1:12" x14ac:dyDescent="0.2">
      <c r="A3239" s="36">
        <v>46229.944444444503</v>
      </c>
      <c r="B3239">
        <v>7.5179999999999998</v>
      </c>
      <c r="C3239">
        <v>7.2279999999999998</v>
      </c>
      <c r="D3239">
        <v>8.0540000000000003</v>
      </c>
      <c r="E3239">
        <v>7.2869999999999999</v>
      </c>
      <c r="F3239">
        <v>8.2409999999999997</v>
      </c>
      <c r="G3239">
        <v>10.1</v>
      </c>
      <c r="H3239">
        <v>10.5</v>
      </c>
      <c r="I3239" s="37">
        <f t="shared" si="50"/>
        <v>8.4182857142857141</v>
      </c>
      <c r="J3239">
        <v>8.1140000000000008</v>
      </c>
      <c r="K3239">
        <v>8.0640000000000001</v>
      </c>
      <c r="L3239">
        <v>7.7919999999999998</v>
      </c>
    </row>
    <row r="3240" spans="1:12" x14ac:dyDescent="0.2">
      <c r="A3240" s="36">
        <v>46229.951388888898</v>
      </c>
      <c r="B3240">
        <v>7.8410000000000002</v>
      </c>
      <c r="C3240">
        <v>7.7220000000000004</v>
      </c>
      <c r="D3240">
        <v>8.6110000000000007</v>
      </c>
      <c r="E3240">
        <v>8.3030000000000008</v>
      </c>
      <c r="F3240">
        <v>8.0259999999999998</v>
      </c>
      <c r="G3240">
        <v>11.2</v>
      </c>
      <c r="H3240">
        <v>11.4</v>
      </c>
      <c r="I3240" s="37">
        <f t="shared" si="50"/>
        <v>9.0147142857142857</v>
      </c>
      <c r="J3240">
        <v>8.3670000000000009</v>
      </c>
      <c r="K3240">
        <v>8.5540000000000003</v>
      </c>
      <c r="L3240">
        <v>8.3580000000000005</v>
      </c>
    </row>
    <row r="3241" spans="1:12" x14ac:dyDescent="0.2">
      <c r="A3241" s="36">
        <v>46229.958333333299</v>
      </c>
      <c r="B3241">
        <v>7.8730000000000002</v>
      </c>
      <c r="C3241">
        <v>7.4420000000000002</v>
      </c>
      <c r="D3241">
        <v>8.343</v>
      </c>
      <c r="E3241">
        <v>8.3059999999999992</v>
      </c>
      <c r="F3241">
        <v>8.4870000000000001</v>
      </c>
      <c r="G3241">
        <v>10.9</v>
      </c>
      <c r="H3241">
        <v>10.7</v>
      </c>
      <c r="I3241" s="37">
        <f t="shared" si="50"/>
        <v>8.8644285714285722</v>
      </c>
      <c r="J3241">
        <v>8.7690000000000001</v>
      </c>
      <c r="K3241">
        <v>8.8190000000000008</v>
      </c>
      <c r="L3241">
        <v>8.4949999999999992</v>
      </c>
    </row>
    <row r="3242" spans="1:12" x14ac:dyDescent="0.2">
      <c r="A3242" s="36">
        <v>46229.965277777803</v>
      </c>
      <c r="B3242">
        <v>8.24</v>
      </c>
      <c r="C3242">
        <v>6.28</v>
      </c>
      <c r="D3242">
        <v>8.6750000000000007</v>
      </c>
      <c r="E3242">
        <v>8.1219999999999999</v>
      </c>
      <c r="F3242">
        <v>8.7159999999999993</v>
      </c>
      <c r="G3242">
        <v>10.5</v>
      </c>
      <c r="H3242">
        <v>10.6</v>
      </c>
      <c r="I3242" s="37">
        <f t="shared" si="50"/>
        <v>8.7332857142857154</v>
      </c>
      <c r="J3242">
        <v>7.6840000000000002</v>
      </c>
      <c r="K3242">
        <v>8.9369999999999994</v>
      </c>
      <c r="L3242">
        <v>8.1839999999999993</v>
      </c>
    </row>
    <row r="3243" spans="1:12" x14ac:dyDescent="0.2">
      <c r="A3243" s="36">
        <v>46229.972222222197</v>
      </c>
      <c r="B3243">
        <v>7.915</v>
      </c>
      <c r="C3243">
        <v>5.2720000000000002</v>
      </c>
      <c r="D3243">
        <v>8.4139999999999997</v>
      </c>
      <c r="E3243">
        <v>8.6349999999999998</v>
      </c>
      <c r="F3243">
        <v>8.468</v>
      </c>
      <c r="G3243">
        <v>10</v>
      </c>
      <c r="H3243">
        <v>9</v>
      </c>
      <c r="I3243" s="37">
        <f t="shared" si="50"/>
        <v>8.24342857142857</v>
      </c>
      <c r="J3243">
        <v>7.944</v>
      </c>
      <c r="K3243">
        <v>8.0489999999999995</v>
      </c>
      <c r="L3243">
        <v>7.8250000000000002</v>
      </c>
    </row>
    <row r="3244" spans="1:12" x14ac:dyDescent="0.2">
      <c r="A3244" s="36">
        <v>46229.979166666701</v>
      </c>
      <c r="B3244">
        <v>7.9989999999999997</v>
      </c>
      <c r="C3244">
        <v>4.8940000000000001</v>
      </c>
      <c r="D3244">
        <v>8.0009999999999994</v>
      </c>
      <c r="E3244">
        <v>8.2029999999999994</v>
      </c>
      <c r="F3244">
        <v>8.2110000000000003</v>
      </c>
      <c r="G3244">
        <v>9.6</v>
      </c>
      <c r="H3244">
        <v>9</v>
      </c>
      <c r="I3244" s="37">
        <f t="shared" si="50"/>
        <v>7.9868571428571427</v>
      </c>
      <c r="J3244">
        <v>8.3369999999999997</v>
      </c>
      <c r="K3244">
        <v>8.66</v>
      </c>
      <c r="L3244">
        <v>8.2349999999999994</v>
      </c>
    </row>
    <row r="3245" spans="1:12" x14ac:dyDescent="0.2">
      <c r="A3245" s="36">
        <v>46229.993055555598</v>
      </c>
      <c r="B3245">
        <v>7.7409999999999997</v>
      </c>
      <c r="C3245">
        <v>7.4859999999999998</v>
      </c>
      <c r="D3245">
        <v>7.6180000000000003</v>
      </c>
      <c r="E3245">
        <v>7.3540000000000001</v>
      </c>
      <c r="F3245">
        <v>8.3480000000000008</v>
      </c>
      <c r="G3245">
        <v>10.4</v>
      </c>
      <c r="H3245">
        <v>9.9</v>
      </c>
      <c r="I3245" s="37">
        <f t="shared" si="50"/>
        <v>8.4067142857142851</v>
      </c>
      <c r="J3245">
        <v>7.4050000000000002</v>
      </c>
      <c r="K3245">
        <v>8.3160000000000007</v>
      </c>
      <c r="L3245">
        <v>7.5919999999999996</v>
      </c>
    </row>
    <row r="3246" spans="1:12" x14ac:dyDescent="0.2">
      <c r="A3246" s="36">
        <v>46230</v>
      </c>
      <c r="B3246">
        <v>8.7289999999999992</v>
      </c>
      <c r="C3246">
        <v>8.49</v>
      </c>
      <c r="D3246">
        <v>9.2629999999999999</v>
      </c>
      <c r="E3246">
        <v>8.8070000000000004</v>
      </c>
      <c r="F3246">
        <v>9.2739999999999991</v>
      </c>
      <c r="G3246">
        <v>10.199999999999999</v>
      </c>
      <c r="H3246">
        <v>10</v>
      </c>
      <c r="I3246" s="37">
        <f t="shared" si="50"/>
        <v>9.2518571428571441</v>
      </c>
      <c r="J3246">
        <v>6.5369999999999999</v>
      </c>
      <c r="K3246">
        <v>8.0449999999999999</v>
      </c>
      <c r="L3246">
        <v>7.4640000000000004</v>
      </c>
    </row>
    <row r="3247" spans="1:12" x14ac:dyDescent="0.2">
      <c r="A3247" s="36">
        <v>46230.006944444503</v>
      </c>
      <c r="B3247">
        <v>8.1880000000000006</v>
      </c>
      <c r="C3247">
        <v>6.27</v>
      </c>
      <c r="D3247">
        <v>8.85</v>
      </c>
      <c r="E3247">
        <v>8.3559999999999999</v>
      </c>
      <c r="F3247">
        <v>9.0250000000000004</v>
      </c>
      <c r="G3247">
        <v>10.5</v>
      </c>
      <c r="H3247">
        <v>10.8</v>
      </c>
      <c r="I3247" s="37">
        <f t="shared" si="50"/>
        <v>8.8555714285714284</v>
      </c>
      <c r="J3247">
        <v>6.2779999999999996</v>
      </c>
      <c r="K3247">
        <v>8.2010000000000005</v>
      </c>
      <c r="L3247">
        <v>7.3810000000000002</v>
      </c>
    </row>
    <row r="3248" spans="1:12" x14ac:dyDescent="0.2">
      <c r="A3248" s="36">
        <v>46230.013888888898</v>
      </c>
      <c r="B3248">
        <v>8.1150000000000002</v>
      </c>
      <c r="C3248">
        <v>5.702</v>
      </c>
      <c r="D3248">
        <v>8.6199999999999992</v>
      </c>
      <c r="E3248">
        <v>8.1539999999999999</v>
      </c>
      <c r="F3248">
        <v>9.0169999999999995</v>
      </c>
      <c r="G3248">
        <v>10.6</v>
      </c>
      <c r="H3248">
        <v>11.1</v>
      </c>
      <c r="I3248" s="37">
        <f t="shared" si="50"/>
        <v>8.758285714285714</v>
      </c>
      <c r="J3248">
        <v>5.8840000000000003</v>
      </c>
      <c r="K3248">
        <v>7.891</v>
      </c>
      <c r="L3248">
        <v>7.1070000000000002</v>
      </c>
    </row>
    <row r="3249" spans="1:12" x14ac:dyDescent="0.2">
      <c r="A3249" s="36">
        <v>46230.020833333299</v>
      </c>
      <c r="B3249">
        <v>7.91</v>
      </c>
      <c r="C3249">
        <v>6.5060000000000002</v>
      </c>
      <c r="D3249">
        <v>7.6440000000000001</v>
      </c>
      <c r="E3249">
        <v>7.0949999999999998</v>
      </c>
      <c r="F3249">
        <v>8.2189999999999994</v>
      </c>
      <c r="G3249">
        <v>11.3</v>
      </c>
      <c r="H3249">
        <v>12</v>
      </c>
      <c r="I3249" s="37">
        <f t="shared" si="50"/>
        <v>8.6677142857142861</v>
      </c>
      <c r="J3249">
        <v>6.1139999999999999</v>
      </c>
      <c r="K3249">
        <v>8.0310000000000006</v>
      </c>
      <c r="L3249">
        <v>7.2130000000000001</v>
      </c>
    </row>
    <row r="3250" spans="1:12" x14ac:dyDescent="0.2">
      <c r="A3250" s="36">
        <v>46230.027777777803</v>
      </c>
      <c r="B3250">
        <v>7.5919999999999996</v>
      </c>
      <c r="C3250">
        <v>6.6479999999999997</v>
      </c>
      <c r="D3250">
        <v>7.391</v>
      </c>
      <c r="E3250">
        <v>7.0250000000000004</v>
      </c>
      <c r="F3250">
        <v>8.0869999999999997</v>
      </c>
      <c r="G3250">
        <v>11.6</v>
      </c>
      <c r="H3250">
        <v>11.9</v>
      </c>
      <c r="I3250" s="37">
        <f t="shared" si="50"/>
        <v>8.6061428571428564</v>
      </c>
      <c r="J3250">
        <v>6.891</v>
      </c>
      <c r="K3250">
        <v>8.298</v>
      </c>
      <c r="L3250">
        <v>8.0109999999999992</v>
      </c>
    </row>
    <row r="3251" spans="1:12" x14ac:dyDescent="0.2">
      <c r="A3251" s="36">
        <v>46230.034722222197</v>
      </c>
      <c r="B3251">
        <v>7.5869999999999997</v>
      </c>
      <c r="C3251">
        <v>5.86</v>
      </c>
      <c r="D3251">
        <v>7.9329999999999998</v>
      </c>
      <c r="E3251">
        <v>8.0779999999999994</v>
      </c>
      <c r="F3251">
        <v>7.867</v>
      </c>
      <c r="G3251">
        <v>11.8</v>
      </c>
      <c r="H3251">
        <v>11.6</v>
      </c>
      <c r="I3251" s="37">
        <f t="shared" si="50"/>
        <v>8.6750000000000007</v>
      </c>
      <c r="J3251">
        <v>7.0570000000000004</v>
      </c>
      <c r="K3251">
        <v>9.3450000000000006</v>
      </c>
      <c r="L3251">
        <v>9.0380000000000003</v>
      </c>
    </row>
    <row r="3252" spans="1:12" x14ac:dyDescent="0.2">
      <c r="A3252" s="36">
        <v>46230.041666666701</v>
      </c>
      <c r="B3252">
        <v>7.0659999999999998</v>
      </c>
      <c r="C3252">
        <v>5.6269999999999998</v>
      </c>
      <c r="D3252">
        <v>8.2070000000000007</v>
      </c>
      <c r="E3252">
        <v>7.8390000000000004</v>
      </c>
      <c r="F3252">
        <v>7.9370000000000003</v>
      </c>
      <c r="G3252">
        <v>11.3</v>
      </c>
      <c r="H3252">
        <v>11.5</v>
      </c>
      <c r="I3252" s="37">
        <f t="shared" si="50"/>
        <v>8.4965714285714284</v>
      </c>
      <c r="J3252">
        <v>8.6110000000000007</v>
      </c>
      <c r="K3252">
        <v>10.242000000000001</v>
      </c>
      <c r="L3252">
        <v>8.2309999999999999</v>
      </c>
    </row>
    <row r="3253" spans="1:12" x14ac:dyDescent="0.2">
      <c r="A3253" s="36">
        <v>46230.048611111102</v>
      </c>
      <c r="B3253">
        <v>6.2089999999999996</v>
      </c>
      <c r="C3253">
        <v>8.6620000000000008</v>
      </c>
      <c r="D3253">
        <v>10.367000000000001</v>
      </c>
      <c r="E3253">
        <v>9.2810000000000006</v>
      </c>
      <c r="F3253">
        <v>9.2810000000000006</v>
      </c>
      <c r="G3253">
        <v>11.2</v>
      </c>
      <c r="H3253">
        <v>11.3</v>
      </c>
      <c r="I3253" s="37">
        <f t="shared" si="50"/>
        <v>9.4714285714285715</v>
      </c>
      <c r="J3253">
        <v>8.8729999999999993</v>
      </c>
      <c r="K3253">
        <v>10.17</v>
      </c>
      <c r="L3253">
        <v>7.0490000000000004</v>
      </c>
    </row>
    <row r="3254" spans="1:12" x14ac:dyDescent="0.2">
      <c r="A3254" s="36">
        <v>46230.055555555598</v>
      </c>
      <c r="B3254">
        <v>6.1970000000000001</v>
      </c>
      <c r="C3254">
        <v>6.9720000000000004</v>
      </c>
      <c r="D3254">
        <v>9.7360000000000007</v>
      </c>
      <c r="E3254">
        <v>8.968</v>
      </c>
      <c r="F3254">
        <v>9.7089999999999996</v>
      </c>
      <c r="G3254">
        <v>10.9</v>
      </c>
      <c r="H3254">
        <v>10.1</v>
      </c>
      <c r="I3254" s="37">
        <f t="shared" si="50"/>
        <v>8.9402857142857144</v>
      </c>
      <c r="J3254">
        <v>8.9629999999999992</v>
      </c>
      <c r="K3254">
        <v>9.3070000000000004</v>
      </c>
      <c r="L3254">
        <v>8.1980000000000004</v>
      </c>
    </row>
    <row r="3255" spans="1:12" x14ac:dyDescent="0.2">
      <c r="A3255" s="36">
        <v>46230.0625</v>
      </c>
      <c r="B3255">
        <v>8.5169999999999995</v>
      </c>
      <c r="C3255">
        <v>5.4580000000000002</v>
      </c>
      <c r="D3255">
        <v>9.7080000000000002</v>
      </c>
      <c r="E3255">
        <v>8.6229999999999993</v>
      </c>
      <c r="F3255">
        <v>9.9760000000000009</v>
      </c>
      <c r="G3255">
        <v>11.3</v>
      </c>
      <c r="H3255">
        <v>10.4</v>
      </c>
      <c r="I3255" s="37">
        <f t="shared" si="50"/>
        <v>9.1402857142857137</v>
      </c>
      <c r="J3255">
        <v>8.3059999999999992</v>
      </c>
      <c r="K3255">
        <v>9.4979999999999993</v>
      </c>
      <c r="L3255">
        <v>7.2729999999999997</v>
      </c>
    </row>
    <row r="3256" spans="1:12" x14ac:dyDescent="0.2">
      <c r="A3256" s="36">
        <v>46230.069444444503</v>
      </c>
      <c r="B3256">
        <v>8.5419999999999998</v>
      </c>
      <c r="C3256">
        <v>6.2709999999999999</v>
      </c>
      <c r="D3256">
        <v>9.9870000000000001</v>
      </c>
      <c r="E3256">
        <v>9.6760000000000002</v>
      </c>
      <c r="F3256">
        <v>9.8490000000000002</v>
      </c>
      <c r="G3256">
        <v>11.6</v>
      </c>
      <c r="H3256">
        <v>10.9</v>
      </c>
      <c r="I3256" s="37">
        <f t="shared" si="50"/>
        <v>9.5464285714285726</v>
      </c>
      <c r="J3256">
        <v>6.782</v>
      </c>
      <c r="K3256">
        <v>8.8759999999999994</v>
      </c>
      <c r="L3256">
        <v>6.64</v>
      </c>
    </row>
    <row r="3257" spans="1:12" x14ac:dyDescent="0.2">
      <c r="A3257" s="36">
        <v>46230.076388888898</v>
      </c>
      <c r="B3257">
        <v>8.2070000000000007</v>
      </c>
      <c r="C3257">
        <v>5.641</v>
      </c>
      <c r="D3257">
        <v>9.3940000000000001</v>
      </c>
      <c r="E3257">
        <v>9.0210000000000008</v>
      </c>
      <c r="F3257">
        <v>8.9930000000000003</v>
      </c>
      <c r="G3257">
        <v>11.4</v>
      </c>
      <c r="H3257">
        <v>11</v>
      </c>
      <c r="I3257" s="37">
        <f t="shared" si="50"/>
        <v>9.0937142857142863</v>
      </c>
      <c r="J3257">
        <v>6.8979999999999997</v>
      </c>
      <c r="K3257">
        <v>9.4789999999999992</v>
      </c>
      <c r="L3257">
        <v>7.4550000000000001</v>
      </c>
    </row>
    <row r="3258" spans="1:12" x14ac:dyDescent="0.2">
      <c r="A3258" s="36">
        <v>46230.083333333299</v>
      </c>
      <c r="B3258">
        <v>6.9039999999999999</v>
      </c>
      <c r="C3258">
        <v>6.8979999999999997</v>
      </c>
      <c r="D3258">
        <v>9.5410000000000004</v>
      </c>
      <c r="E3258">
        <v>8.8130000000000006</v>
      </c>
      <c r="F3258">
        <v>8.9870000000000001</v>
      </c>
      <c r="G3258">
        <v>10.4</v>
      </c>
      <c r="H3258">
        <v>9.6</v>
      </c>
      <c r="I3258" s="37">
        <f t="shared" si="50"/>
        <v>8.7347142857142863</v>
      </c>
      <c r="J3258">
        <v>7.3170000000000002</v>
      </c>
      <c r="K3258">
        <v>9.8840000000000003</v>
      </c>
      <c r="L3258">
        <v>7.492</v>
      </c>
    </row>
    <row r="3259" spans="1:12" x14ac:dyDescent="0.2">
      <c r="A3259" s="36">
        <v>46230.090277777803</v>
      </c>
      <c r="B3259">
        <v>6.7030000000000003</v>
      </c>
      <c r="C3259">
        <v>8.7289999999999992</v>
      </c>
      <c r="D3259">
        <v>9.8480000000000008</v>
      </c>
      <c r="E3259">
        <v>8.4529999999999994</v>
      </c>
      <c r="F3259">
        <v>8.1229999999999993</v>
      </c>
      <c r="G3259">
        <v>10.6</v>
      </c>
      <c r="H3259">
        <v>10.9</v>
      </c>
      <c r="I3259" s="37">
        <f t="shared" si="50"/>
        <v>9.0508571428571436</v>
      </c>
      <c r="J3259">
        <v>6.3410000000000002</v>
      </c>
      <c r="K3259">
        <v>9.8010000000000002</v>
      </c>
      <c r="L3259">
        <v>7.5250000000000004</v>
      </c>
    </row>
    <row r="3260" spans="1:12" x14ac:dyDescent="0.2">
      <c r="A3260" s="36">
        <v>46230.097222222197</v>
      </c>
      <c r="B3260">
        <v>7.8150000000000004</v>
      </c>
      <c r="C3260">
        <v>9.3610000000000007</v>
      </c>
      <c r="D3260">
        <v>9.3550000000000004</v>
      </c>
      <c r="E3260">
        <v>9.9260000000000002</v>
      </c>
      <c r="F3260">
        <v>7.3630000000000004</v>
      </c>
      <c r="G3260">
        <v>9.6</v>
      </c>
      <c r="H3260">
        <v>10.9</v>
      </c>
      <c r="I3260" s="37">
        <f t="shared" si="50"/>
        <v>9.1885714285714304</v>
      </c>
      <c r="J3260">
        <v>6.2220000000000004</v>
      </c>
      <c r="K3260">
        <v>9.9390000000000001</v>
      </c>
      <c r="L3260">
        <v>9.6690000000000005</v>
      </c>
    </row>
    <row r="3261" spans="1:12" x14ac:dyDescent="0.2">
      <c r="A3261" s="36">
        <v>46230.104166666701</v>
      </c>
      <c r="B3261">
        <v>8.08</v>
      </c>
      <c r="C3261">
        <v>9.2210000000000001</v>
      </c>
      <c r="D3261">
        <v>10.071999999999999</v>
      </c>
      <c r="E3261">
        <v>10.146000000000001</v>
      </c>
      <c r="F3261">
        <v>7.4790000000000001</v>
      </c>
      <c r="G3261">
        <v>9.4</v>
      </c>
      <c r="H3261">
        <v>11.3</v>
      </c>
      <c r="I3261" s="37">
        <f t="shared" si="50"/>
        <v>9.385428571428573</v>
      </c>
      <c r="J3261">
        <v>7.7839999999999998</v>
      </c>
      <c r="K3261">
        <v>10.661</v>
      </c>
      <c r="L3261">
        <v>8.3309999999999995</v>
      </c>
    </row>
    <row r="3262" spans="1:12" x14ac:dyDescent="0.2">
      <c r="A3262" s="36">
        <v>46230.111111111102</v>
      </c>
      <c r="B3262">
        <v>8.2829999999999995</v>
      </c>
      <c r="C3262">
        <v>9.6720000000000006</v>
      </c>
      <c r="D3262">
        <v>9.7319999999999993</v>
      </c>
      <c r="E3262">
        <v>9.7080000000000002</v>
      </c>
      <c r="F3262">
        <v>8.6609999999999996</v>
      </c>
      <c r="G3262">
        <v>8.1</v>
      </c>
      <c r="H3262">
        <v>11</v>
      </c>
      <c r="I3262" s="37">
        <f t="shared" si="50"/>
        <v>9.3080000000000016</v>
      </c>
      <c r="J3262">
        <v>6.2919999999999998</v>
      </c>
      <c r="K3262">
        <v>9.3119999999999994</v>
      </c>
      <c r="L3262">
        <v>7.8179999999999996</v>
      </c>
    </row>
    <row r="3263" spans="1:12" x14ac:dyDescent="0.2">
      <c r="A3263" s="36">
        <v>46230.125</v>
      </c>
      <c r="B3263">
        <v>7.7649999999999997</v>
      </c>
      <c r="C3263">
        <v>8.7379999999999995</v>
      </c>
      <c r="D3263">
        <v>9.2080000000000002</v>
      </c>
      <c r="E3263">
        <v>8.68</v>
      </c>
      <c r="F3263">
        <v>7.5659999999999998</v>
      </c>
      <c r="G3263">
        <v>7.9</v>
      </c>
      <c r="H3263">
        <v>10.5</v>
      </c>
      <c r="I3263" s="37">
        <f t="shared" si="50"/>
        <v>8.6224285714285713</v>
      </c>
      <c r="J3263">
        <v>7.6059999999999999</v>
      </c>
      <c r="K3263">
        <v>9.9309999999999992</v>
      </c>
      <c r="L3263">
        <v>7.8840000000000003</v>
      </c>
    </row>
    <row r="3264" spans="1:12" x14ac:dyDescent="0.2">
      <c r="A3264" s="36">
        <v>46230.131944444503</v>
      </c>
      <c r="B3264">
        <v>8.1509999999999998</v>
      </c>
      <c r="C3264">
        <v>9.4809999999999999</v>
      </c>
      <c r="D3264">
        <v>8.9410000000000007</v>
      </c>
      <c r="E3264">
        <v>8.6980000000000004</v>
      </c>
      <c r="F3264">
        <v>7.3559999999999999</v>
      </c>
      <c r="G3264">
        <v>8.1</v>
      </c>
      <c r="H3264">
        <v>10.4</v>
      </c>
      <c r="I3264" s="37">
        <f t="shared" si="50"/>
        <v>8.7324285714285725</v>
      </c>
      <c r="J3264">
        <v>6.9660000000000002</v>
      </c>
      <c r="K3264">
        <v>8.6609999999999996</v>
      </c>
      <c r="L3264">
        <v>6.3440000000000003</v>
      </c>
    </row>
    <row r="3265" spans="1:12" x14ac:dyDescent="0.2">
      <c r="A3265" s="36">
        <v>46230.138888888898</v>
      </c>
      <c r="B3265">
        <v>8.4369999999999994</v>
      </c>
      <c r="C3265">
        <v>9.4770000000000003</v>
      </c>
      <c r="D3265">
        <v>10.157999999999999</v>
      </c>
      <c r="E3265">
        <v>9.6170000000000009</v>
      </c>
      <c r="F3265">
        <v>7.8</v>
      </c>
      <c r="G3265">
        <v>7.6</v>
      </c>
      <c r="H3265">
        <v>9.8000000000000007</v>
      </c>
      <c r="I3265" s="37">
        <f t="shared" si="50"/>
        <v>8.9841428571428583</v>
      </c>
      <c r="J3265">
        <v>5.3550000000000004</v>
      </c>
      <c r="K3265">
        <v>8.2560000000000002</v>
      </c>
      <c r="L3265">
        <v>6.2060000000000004</v>
      </c>
    </row>
    <row r="3266" spans="1:12" x14ac:dyDescent="0.2">
      <c r="A3266" s="36">
        <v>46230.145833333299</v>
      </c>
      <c r="B3266">
        <v>6.899</v>
      </c>
      <c r="C3266">
        <v>9.0069999999999997</v>
      </c>
      <c r="D3266">
        <v>9.0329999999999995</v>
      </c>
      <c r="E3266">
        <v>7.9169999999999998</v>
      </c>
      <c r="F3266">
        <v>8.1370000000000005</v>
      </c>
      <c r="G3266">
        <v>7.8</v>
      </c>
      <c r="H3266">
        <v>10.199999999999999</v>
      </c>
      <c r="I3266" s="37">
        <f t="shared" si="50"/>
        <v>8.4275714285714276</v>
      </c>
      <c r="J3266">
        <v>5.7649999999999997</v>
      </c>
      <c r="K3266">
        <v>8.24</v>
      </c>
      <c r="L3266">
        <v>7.02</v>
      </c>
    </row>
    <row r="3267" spans="1:12" x14ac:dyDescent="0.2">
      <c r="A3267" s="36">
        <v>46230.152777777803</v>
      </c>
      <c r="B3267">
        <v>7.72</v>
      </c>
      <c r="C3267">
        <v>7.9720000000000004</v>
      </c>
      <c r="D3267">
        <v>8.6739999999999995</v>
      </c>
      <c r="E3267">
        <v>8.7729999999999997</v>
      </c>
      <c r="F3267">
        <v>7.7750000000000004</v>
      </c>
      <c r="G3267">
        <v>9.6999999999999993</v>
      </c>
      <c r="H3267">
        <v>9.8000000000000007</v>
      </c>
      <c r="I3267" s="37">
        <f t="shared" si="50"/>
        <v>8.630571428571427</v>
      </c>
      <c r="J3267">
        <v>6.6369999999999996</v>
      </c>
      <c r="K3267">
        <v>8.6959999999999997</v>
      </c>
      <c r="L3267">
        <v>7.6769999999999996</v>
      </c>
    </row>
    <row r="3268" spans="1:12" x14ac:dyDescent="0.2">
      <c r="A3268" s="36">
        <v>46230.159722222197</v>
      </c>
      <c r="B3268">
        <v>7.6769999999999996</v>
      </c>
      <c r="C3268">
        <v>8.9239999999999995</v>
      </c>
      <c r="D3268">
        <v>8.6880000000000006</v>
      </c>
      <c r="E3268">
        <v>8.9529999999999994</v>
      </c>
      <c r="F3268">
        <v>7.4980000000000002</v>
      </c>
      <c r="G3268">
        <v>12.1</v>
      </c>
      <c r="H3268">
        <v>11.9</v>
      </c>
      <c r="I3268" s="37">
        <f t="shared" si="50"/>
        <v>9.3914285714285732</v>
      </c>
      <c r="J3268">
        <v>6.8120000000000003</v>
      </c>
      <c r="K3268">
        <v>8.8119999999999994</v>
      </c>
      <c r="L3268">
        <v>6.8360000000000003</v>
      </c>
    </row>
    <row r="3269" spans="1:12" x14ac:dyDescent="0.2">
      <c r="A3269" s="36">
        <v>46230.166666666701</v>
      </c>
      <c r="B3269">
        <v>6.5419999999999998</v>
      </c>
      <c r="C3269">
        <v>7.7729999999999997</v>
      </c>
      <c r="D3269">
        <v>8.68</v>
      </c>
      <c r="E3269">
        <v>8.3070000000000004</v>
      </c>
      <c r="F3269">
        <v>7.6340000000000003</v>
      </c>
      <c r="G3269">
        <v>10.8</v>
      </c>
      <c r="H3269">
        <v>11</v>
      </c>
      <c r="I3269" s="37">
        <f t="shared" si="50"/>
        <v>8.6765714285714299</v>
      </c>
      <c r="J3269">
        <v>6.6769999999999996</v>
      </c>
      <c r="K3269">
        <v>8.0890000000000004</v>
      </c>
      <c r="L3269">
        <v>6.258</v>
      </c>
    </row>
    <row r="3270" spans="1:12" x14ac:dyDescent="0.2">
      <c r="A3270" s="36">
        <v>46230.173611111102</v>
      </c>
      <c r="B3270">
        <v>5.7610000000000001</v>
      </c>
      <c r="C3270">
        <v>8.6950000000000003</v>
      </c>
      <c r="D3270">
        <v>8.9499999999999993</v>
      </c>
      <c r="E3270">
        <v>8.7919999999999998</v>
      </c>
      <c r="F3270">
        <v>8.4979999999999993</v>
      </c>
      <c r="G3270">
        <v>9</v>
      </c>
      <c r="H3270">
        <v>8.9</v>
      </c>
      <c r="I3270" s="37">
        <f t="shared" si="50"/>
        <v>8.3708571428571421</v>
      </c>
      <c r="J3270">
        <v>7.234</v>
      </c>
      <c r="K3270">
        <v>7.2759999999999998</v>
      </c>
      <c r="L3270">
        <v>5.843</v>
      </c>
    </row>
    <row r="3271" spans="1:12" x14ac:dyDescent="0.2">
      <c r="A3271" s="36">
        <v>46230.180555555598</v>
      </c>
      <c r="B3271">
        <v>6.2220000000000004</v>
      </c>
      <c r="C3271">
        <v>8.7159999999999993</v>
      </c>
      <c r="D3271">
        <v>9.0030000000000001</v>
      </c>
      <c r="E3271">
        <v>8.3770000000000007</v>
      </c>
      <c r="F3271">
        <v>8.9179999999999993</v>
      </c>
      <c r="G3271">
        <v>9.4</v>
      </c>
      <c r="H3271">
        <v>9.3000000000000007</v>
      </c>
      <c r="I3271" s="37">
        <f t="shared" si="50"/>
        <v>8.5622857142857125</v>
      </c>
      <c r="J3271">
        <v>7.3410000000000002</v>
      </c>
      <c r="K3271">
        <v>6.6369999999999996</v>
      </c>
      <c r="L3271">
        <v>5.2990000000000004</v>
      </c>
    </row>
    <row r="3272" spans="1:12" x14ac:dyDescent="0.2">
      <c r="A3272" s="36">
        <v>46230.1875</v>
      </c>
      <c r="B3272">
        <v>6.25</v>
      </c>
      <c r="C3272">
        <v>7.3550000000000004</v>
      </c>
      <c r="D3272">
        <v>8.327</v>
      </c>
      <c r="E3272">
        <v>8.157</v>
      </c>
      <c r="F3272">
        <v>8.3529999999999998</v>
      </c>
      <c r="G3272">
        <v>10.3</v>
      </c>
      <c r="H3272">
        <v>10.1</v>
      </c>
      <c r="I3272" s="37">
        <f t="shared" ref="I3272:I3335" si="51">AVERAGE(B3272:H3272)</f>
        <v>8.4060000000000006</v>
      </c>
      <c r="J3272">
        <v>6.665</v>
      </c>
      <c r="K3272">
        <v>6.423</v>
      </c>
      <c r="L3272">
        <v>4.9240000000000004</v>
      </c>
    </row>
    <row r="3273" spans="1:12" x14ac:dyDescent="0.2">
      <c r="A3273" s="36">
        <v>46230.194444444503</v>
      </c>
      <c r="B3273">
        <v>6.0659999999999998</v>
      </c>
      <c r="C3273">
        <v>7.9370000000000003</v>
      </c>
      <c r="D3273">
        <v>8.1989999999999998</v>
      </c>
      <c r="E3273">
        <v>7.7119999999999997</v>
      </c>
      <c r="F3273">
        <v>7.9939999999999998</v>
      </c>
      <c r="G3273">
        <v>10.4</v>
      </c>
      <c r="H3273">
        <v>10.3</v>
      </c>
      <c r="I3273" s="37">
        <f t="shared" si="51"/>
        <v>8.3725714285714297</v>
      </c>
      <c r="J3273">
        <v>6.1749999999999998</v>
      </c>
      <c r="K3273">
        <v>7.5090000000000003</v>
      </c>
      <c r="L3273">
        <v>6.1820000000000004</v>
      </c>
    </row>
    <row r="3274" spans="1:12" x14ac:dyDescent="0.2">
      <c r="A3274" s="36">
        <v>46230.201388888898</v>
      </c>
      <c r="B3274">
        <v>6.101</v>
      </c>
      <c r="C3274">
        <v>7.9740000000000002</v>
      </c>
      <c r="D3274">
        <v>8.5429999999999993</v>
      </c>
      <c r="E3274">
        <v>7.609</v>
      </c>
      <c r="F3274">
        <v>7.8940000000000001</v>
      </c>
      <c r="G3274">
        <v>11</v>
      </c>
      <c r="H3274">
        <v>11.4</v>
      </c>
      <c r="I3274" s="37">
        <f t="shared" si="51"/>
        <v>8.6458571428571425</v>
      </c>
      <c r="J3274">
        <v>5.9409999999999998</v>
      </c>
      <c r="K3274">
        <v>7.3019999999999996</v>
      </c>
      <c r="L3274">
        <v>5.907</v>
      </c>
    </row>
    <row r="3275" spans="1:12" x14ac:dyDescent="0.2">
      <c r="A3275" s="36">
        <v>46230.208333333299</v>
      </c>
      <c r="B3275">
        <v>7.4470000000000001</v>
      </c>
      <c r="C3275">
        <v>8.4809999999999999</v>
      </c>
      <c r="D3275">
        <v>8.3059999999999992</v>
      </c>
      <c r="E3275">
        <v>7.8449999999999998</v>
      </c>
      <c r="F3275">
        <v>7.7480000000000002</v>
      </c>
      <c r="G3275">
        <v>10.199999999999999</v>
      </c>
      <c r="H3275">
        <v>9.4</v>
      </c>
      <c r="I3275" s="37">
        <f t="shared" si="51"/>
        <v>8.4895714285714288</v>
      </c>
      <c r="J3275">
        <v>5.7460000000000004</v>
      </c>
      <c r="K3275">
        <v>7.3650000000000002</v>
      </c>
      <c r="L3275">
        <v>6.7779999999999996</v>
      </c>
    </row>
    <row r="3276" spans="1:12" x14ac:dyDescent="0.2">
      <c r="A3276" s="36">
        <v>46230.215277777803</v>
      </c>
      <c r="B3276">
        <v>6.5579999999999998</v>
      </c>
      <c r="C3276">
        <v>7.9370000000000003</v>
      </c>
      <c r="D3276">
        <v>8.1690000000000005</v>
      </c>
      <c r="E3276">
        <v>7.7389999999999999</v>
      </c>
      <c r="F3276">
        <v>6.9139999999999997</v>
      </c>
      <c r="G3276">
        <v>9.6</v>
      </c>
      <c r="H3276">
        <v>8.3000000000000007</v>
      </c>
      <c r="I3276" s="37">
        <f t="shared" si="51"/>
        <v>7.8881428571428573</v>
      </c>
      <c r="J3276">
        <v>5.2889999999999997</v>
      </c>
      <c r="K3276">
        <v>7.5860000000000003</v>
      </c>
      <c r="L3276">
        <v>7.08</v>
      </c>
    </row>
    <row r="3277" spans="1:12" x14ac:dyDescent="0.2">
      <c r="A3277" s="36">
        <v>46230.222222222197</v>
      </c>
      <c r="B3277">
        <v>6.9089999999999998</v>
      </c>
      <c r="C3277">
        <v>7.01</v>
      </c>
      <c r="D3277">
        <v>7.0759999999999996</v>
      </c>
      <c r="E3277">
        <v>7.4370000000000003</v>
      </c>
      <c r="F3277">
        <v>5.9710000000000001</v>
      </c>
      <c r="G3277">
        <v>8.9</v>
      </c>
      <c r="H3277">
        <v>7.8</v>
      </c>
      <c r="I3277" s="37">
        <f t="shared" si="51"/>
        <v>7.3004285714285713</v>
      </c>
      <c r="J3277">
        <v>5.1630000000000003</v>
      </c>
      <c r="K3277">
        <v>7.43</v>
      </c>
      <c r="L3277">
        <v>6.94</v>
      </c>
    </row>
    <row r="3278" spans="1:12" x14ac:dyDescent="0.2">
      <c r="A3278" s="36">
        <v>46230.229166666701</v>
      </c>
      <c r="B3278">
        <v>7.32</v>
      </c>
      <c r="C3278">
        <v>7.899</v>
      </c>
      <c r="D3278">
        <v>7.5609999999999999</v>
      </c>
      <c r="E3278">
        <v>7.5350000000000001</v>
      </c>
      <c r="F3278">
        <v>6.3650000000000002</v>
      </c>
      <c r="G3278">
        <v>8.5</v>
      </c>
      <c r="H3278">
        <v>7.4</v>
      </c>
      <c r="I3278" s="37">
        <f t="shared" si="51"/>
        <v>7.5114285714285716</v>
      </c>
      <c r="J3278">
        <v>6.1769999999999996</v>
      </c>
      <c r="K3278">
        <v>6.3120000000000003</v>
      </c>
      <c r="L3278">
        <v>6.12</v>
      </c>
    </row>
    <row r="3279" spans="1:12" x14ac:dyDescent="0.2">
      <c r="A3279" s="36">
        <v>46230.236111111102</v>
      </c>
      <c r="B3279">
        <v>7.39</v>
      </c>
      <c r="C3279">
        <v>8.0809999999999995</v>
      </c>
      <c r="D3279">
        <v>8.2279999999999998</v>
      </c>
      <c r="E3279">
        <v>8.0690000000000008</v>
      </c>
      <c r="F3279">
        <v>6.7119999999999997</v>
      </c>
      <c r="G3279">
        <v>8.5</v>
      </c>
      <c r="H3279">
        <v>7.4</v>
      </c>
      <c r="I3279" s="37">
        <f t="shared" si="51"/>
        <v>7.7685714285714287</v>
      </c>
      <c r="J3279">
        <v>4.859</v>
      </c>
      <c r="K3279">
        <v>6.3010000000000002</v>
      </c>
      <c r="L3279">
        <v>6.1989999999999998</v>
      </c>
    </row>
    <row r="3280" spans="1:12" x14ac:dyDescent="0.2">
      <c r="A3280" s="36">
        <v>46230.243055555598</v>
      </c>
      <c r="B3280">
        <v>6.9749999999999996</v>
      </c>
      <c r="C3280">
        <v>8.4939999999999998</v>
      </c>
      <c r="D3280">
        <v>8.5839999999999996</v>
      </c>
      <c r="E3280">
        <v>8.3010000000000002</v>
      </c>
      <c r="F3280">
        <v>6.5890000000000004</v>
      </c>
      <c r="G3280">
        <v>8.1999999999999993</v>
      </c>
      <c r="H3280">
        <v>7.3</v>
      </c>
      <c r="I3280" s="37">
        <f t="shared" si="51"/>
        <v>7.7775714285714281</v>
      </c>
      <c r="J3280">
        <v>4.2220000000000004</v>
      </c>
      <c r="K3280">
        <v>6.8019999999999996</v>
      </c>
      <c r="L3280">
        <v>6.2480000000000002</v>
      </c>
    </row>
    <row r="3281" spans="1:12" x14ac:dyDescent="0.2">
      <c r="A3281" s="36">
        <v>46230.25</v>
      </c>
      <c r="B3281">
        <v>6.71</v>
      </c>
      <c r="C3281">
        <v>7.8369999999999997</v>
      </c>
      <c r="D3281">
        <v>7.7060000000000004</v>
      </c>
      <c r="E3281">
        <v>7.5369999999999999</v>
      </c>
      <c r="F3281">
        <v>6.4059999999999997</v>
      </c>
      <c r="G3281">
        <v>7.9</v>
      </c>
      <c r="H3281">
        <v>8.1999999999999993</v>
      </c>
      <c r="I3281" s="37">
        <f t="shared" si="51"/>
        <v>7.4708571428571418</v>
      </c>
      <c r="J3281">
        <v>4.6719999999999997</v>
      </c>
      <c r="K3281">
        <v>7.4109999999999996</v>
      </c>
      <c r="L3281">
        <v>6.9029999999999996</v>
      </c>
    </row>
    <row r="3282" spans="1:12" x14ac:dyDescent="0.2">
      <c r="A3282" s="36">
        <v>46230.256944444503</v>
      </c>
      <c r="B3282">
        <v>5.867</v>
      </c>
      <c r="C3282">
        <v>7.3760000000000003</v>
      </c>
      <c r="D3282">
        <v>7.2110000000000003</v>
      </c>
      <c r="E3282">
        <v>7.399</v>
      </c>
      <c r="F3282">
        <v>5.593</v>
      </c>
      <c r="G3282">
        <v>7.8</v>
      </c>
      <c r="H3282">
        <v>7.1</v>
      </c>
      <c r="I3282" s="37">
        <f t="shared" si="51"/>
        <v>6.9065714285714277</v>
      </c>
      <c r="J3282">
        <v>5.601</v>
      </c>
      <c r="K3282">
        <v>7.6210000000000004</v>
      </c>
      <c r="L3282">
        <v>7.1479999999999997</v>
      </c>
    </row>
    <row r="3283" spans="1:12" x14ac:dyDescent="0.2">
      <c r="A3283" s="36">
        <v>46230.263888888898</v>
      </c>
      <c r="B3283">
        <v>5.7720000000000002</v>
      </c>
      <c r="C3283">
        <v>7.5170000000000003</v>
      </c>
      <c r="D3283">
        <v>8.06</v>
      </c>
      <c r="E3283">
        <v>6.9370000000000003</v>
      </c>
      <c r="F3283">
        <v>6.5220000000000002</v>
      </c>
      <c r="G3283">
        <v>7.9</v>
      </c>
      <c r="H3283">
        <v>7.4</v>
      </c>
      <c r="I3283" s="37">
        <f t="shared" si="51"/>
        <v>7.1582857142857153</v>
      </c>
      <c r="J3283">
        <v>5.6509999999999998</v>
      </c>
      <c r="K3283">
        <v>7.8280000000000003</v>
      </c>
      <c r="L3283">
        <v>6.88</v>
      </c>
    </row>
    <row r="3284" spans="1:12" x14ac:dyDescent="0.2">
      <c r="A3284" s="36">
        <v>46230.270833333299</v>
      </c>
      <c r="B3284">
        <v>4.4649999999999999</v>
      </c>
      <c r="C3284">
        <v>7.12</v>
      </c>
      <c r="D3284">
        <v>7.508</v>
      </c>
      <c r="E3284">
        <v>6.8310000000000004</v>
      </c>
      <c r="F3284">
        <v>7.2510000000000003</v>
      </c>
      <c r="G3284">
        <v>8.8000000000000007</v>
      </c>
      <c r="H3284">
        <v>8.1</v>
      </c>
      <c r="I3284" s="37">
        <f t="shared" si="51"/>
        <v>7.1535714285714276</v>
      </c>
      <c r="J3284">
        <v>5.4039999999999999</v>
      </c>
      <c r="K3284">
        <v>7.6959999999999997</v>
      </c>
      <c r="L3284">
        <v>7.4029999999999996</v>
      </c>
    </row>
    <row r="3285" spans="1:12" x14ac:dyDescent="0.2">
      <c r="A3285" s="36">
        <v>46230.277777777803</v>
      </c>
      <c r="B3285">
        <v>4.95</v>
      </c>
      <c r="C3285">
        <v>7.0069999999999997</v>
      </c>
      <c r="D3285">
        <v>7.08</v>
      </c>
      <c r="E3285">
        <v>6.9180000000000001</v>
      </c>
      <c r="F3285">
        <v>6.8710000000000004</v>
      </c>
      <c r="G3285">
        <v>8.4</v>
      </c>
      <c r="H3285">
        <v>7.4</v>
      </c>
      <c r="I3285" s="37">
        <f t="shared" si="51"/>
        <v>6.9465714285714286</v>
      </c>
      <c r="J3285">
        <v>5.0709999999999997</v>
      </c>
      <c r="K3285">
        <v>7.6559999999999997</v>
      </c>
      <c r="L3285">
        <v>7.37</v>
      </c>
    </row>
    <row r="3286" spans="1:12" x14ac:dyDescent="0.2">
      <c r="A3286" s="36">
        <v>46230.284722222197</v>
      </c>
      <c r="B3286">
        <v>5.67</v>
      </c>
      <c r="C3286">
        <v>7.2450000000000001</v>
      </c>
      <c r="D3286">
        <v>7.0880000000000001</v>
      </c>
      <c r="E3286">
        <v>6.524</v>
      </c>
      <c r="F3286">
        <v>6.673</v>
      </c>
      <c r="G3286">
        <v>7.5</v>
      </c>
      <c r="H3286">
        <v>7.8</v>
      </c>
      <c r="I3286" s="37">
        <f t="shared" si="51"/>
        <v>6.9285714285714288</v>
      </c>
      <c r="J3286">
        <v>5.3049999999999997</v>
      </c>
      <c r="K3286">
        <v>7.06</v>
      </c>
      <c r="L3286">
        <v>7.3470000000000004</v>
      </c>
    </row>
    <row r="3287" spans="1:12" x14ac:dyDescent="0.2">
      <c r="A3287" s="36">
        <v>46230.291666666701</v>
      </c>
      <c r="B3287">
        <v>5.343</v>
      </c>
      <c r="C3287">
        <v>6.4320000000000004</v>
      </c>
      <c r="D3287">
        <v>6.8280000000000003</v>
      </c>
      <c r="E3287">
        <v>6.61</v>
      </c>
      <c r="F3287">
        <v>6.4139999999999997</v>
      </c>
      <c r="G3287">
        <v>7.5</v>
      </c>
      <c r="H3287">
        <v>7.3</v>
      </c>
      <c r="I3287" s="37">
        <f t="shared" si="51"/>
        <v>6.6324285714285711</v>
      </c>
      <c r="J3287">
        <v>5.2229999999999999</v>
      </c>
      <c r="K3287">
        <v>7.3869999999999996</v>
      </c>
      <c r="L3287">
        <v>7.0990000000000002</v>
      </c>
    </row>
    <row r="3288" spans="1:12" x14ac:dyDescent="0.2">
      <c r="A3288" s="36">
        <v>46230.298611111102</v>
      </c>
      <c r="B3288">
        <v>5.7539999999999996</v>
      </c>
      <c r="C3288">
        <v>7.032</v>
      </c>
      <c r="D3288">
        <v>7.7560000000000002</v>
      </c>
      <c r="E3288">
        <v>6.8869999999999996</v>
      </c>
      <c r="F3288">
        <v>7.1360000000000001</v>
      </c>
      <c r="G3288">
        <v>7.7</v>
      </c>
      <c r="H3288">
        <v>7.3</v>
      </c>
      <c r="I3288" s="37">
        <f t="shared" si="51"/>
        <v>7.0807142857142864</v>
      </c>
      <c r="J3288">
        <v>5.2510000000000003</v>
      </c>
      <c r="K3288">
        <v>7.2389999999999999</v>
      </c>
      <c r="L3288">
        <v>7.0970000000000004</v>
      </c>
    </row>
    <row r="3289" spans="1:12" x14ac:dyDescent="0.2">
      <c r="A3289" s="36">
        <v>46230.305555555598</v>
      </c>
      <c r="B3289">
        <v>5.9560000000000004</v>
      </c>
      <c r="C3289">
        <v>6.85</v>
      </c>
      <c r="D3289">
        <v>7.6950000000000003</v>
      </c>
      <c r="E3289">
        <v>6.6470000000000002</v>
      </c>
      <c r="F3289">
        <v>6.8849999999999998</v>
      </c>
      <c r="G3289">
        <v>7.8</v>
      </c>
      <c r="H3289">
        <v>8</v>
      </c>
      <c r="I3289" s="37">
        <f t="shared" si="51"/>
        <v>7.1189999999999998</v>
      </c>
      <c r="J3289">
        <v>5.7370000000000001</v>
      </c>
      <c r="K3289">
        <v>6.73</v>
      </c>
      <c r="L3289">
        <v>6.09</v>
      </c>
    </row>
    <row r="3290" spans="1:12" x14ac:dyDescent="0.2">
      <c r="A3290" s="36">
        <v>46230.3125</v>
      </c>
      <c r="B3290">
        <v>6.3380000000000001</v>
      </c>
      <c r="C3290">
        <v>6.7190000000000003</v>
      </c>
      <c r="D3290">
        <v>7.3470000000000004</v>
      </c>
      <c r="E3290">
        <v>6.6050000000000004</v>
      </c>
      <c r="F3290">
        <v>5.7560000000000002</v>
      </c>
      <c r="G3290">
        <v>8</v>
      </c>
      <c r="H3290">
        <v>7.2</v>
      </c>
      <c r="I3290" s="37">
        <f t="shared" si="51"/>
        <v>6.8521428571428578</v>
      </c>
      <c r="J3290">
        <v>5.9130000000000003</v>
      </c>
      <c r="K3290">
        <v>8.5549999999999997</v>
      </c>
      <c r="L3290">
        <v>7.1470000000000002</v>
      </c>
    </row>
    <row r="3291" spans="1:12" x14ac:dyDescent="0.2">
      <c r="A3291" s="36">
        <v>46230.319444444503</v>
      </c>
      <c r="B3291">
        <v>6.0839999999999996</v>
      </c>
      <c r="C3291">
        <v>6.6239999999999997</v>
      </c>
      <c r="D3291">
        <v>6.8339999999999996</v>
      </c>
      <c r="E3291">
        <v>6.8079999999999998</v>
      </c>
      <c r="F3291">
        <v>5.5439999999999996</v>
      </c>
      <c r="G3291">
        <v>8.3000000000000007</v>
      </c>
      <c r="H3291">
        <v>7.5</v>
      </c>
      <c r="I3291" s="37">
        <f t="shared" si="51"/>
        <v>6.8134285714285721</v>
      </c>
      <c r="J3291">
        <v>5.2169999999999996</v>
      </c>
      <c r="K3291">
        <v>7.2519999999999998</v>
      </c>
      <c r="L3291">
        <v>5.3109999999999999</v>
      </c>
    </row>
    <row r="3292" spans="1:12" x14ac:dyDescent="0.2">
      <c r="A3292" s="36">
        <v>46230.326388888898</v>
      </c>
      <c r="B3292">
        <v>5.98</v>
      </c>
      <c r="C3292">
        <v>6.3479999999999999</v>
      </c>
      <c r="D3292">
        <v>6.49</v>
      </c>
      <c r="E3292">
        <v>6.1749999999999998</v>
      </c>
      <c r="F3292">
        <v>5.56</v>
      </c>
      <c r="G3292">
        <v>8</v>
      </c>
      <c r="H3292">
        <v>7.6</v>
      </c>
      <c r="I3292" s="37">
        <f t="shared" si="51"/>
        <v>6.593285714285714</v>
      </c>
      <c r="J3292">
        <v>5.4390000000000001</v>
      </c>
      <c r="K3292">
        <v>5.93</v>
      </c>
      <c r="L3292">
        <v>5.6689999999999996</v>
      </c>
    </row>
    <row r="3293" spans="1:12" x14ac:dyDescent="0.2">
      <c r="A3293" s="36">
        <v>46230.333333333299</v>
      </c>
      <c r="B3293">
        <v>4.7629999999999999</v>
      </c>
      <c r="C3293">
        <v>6.3090000000000002</v>
      </c>
      <c r="D3293">
        <v>6.5890000000000004</v>
      </c>
      <c r="E3293">
        <v>5.6520000000000001</v>
      </c>
      <c r="F3293">
        <v>6.0010000000000003</v>
      </c>
      <c r="G3293">
        <v>8.6</v>
      </c>
      <c r="H3293">
        <v>7.7</v>
      </c>
      <c r="I3293" s="37">
        <f t="shared" si="51"/>
        <v>6.5162857142857149</v>
      </c>
      <c r="J3293">
        <v>5.3540000000000001</v>
      </c>
      <c r="K3293">
        <v>6.2039999999999997</v>
      </c>
      <c r="L3293">
        <v>6.4669999999999996</v>
      </c>
    </row>
    <row r="3294" spans="1:12" x14ac:dyDescent="0.2">
      <c r="A3294" s="36">
        <v>46230.340277777803</v>
      </c>
      <c r="B3294">
        <v>5.1619999999999999</v>
      </c>
      <c r="C3294">
        <v>6.718</v>
      </c>
      <c r="D3294">
        <v>6.8449999999999998</v>
      </c>
      <c r="E3294">
        <v>6.875</v>
      </c>
      <c r="F3294">
        <v>6.3440000000000003</v>
      </c>
      <c r="G3294">
        <v>8.5</v>
      </c>
      <c r="H3294">
        <v>8</v>
      </c>
      <c r="I3294" s="37">
        <f t="shared" si="51"/>
        <v>6.9205714285714288</v>
      </c>
      <c r="J3294">
        <v>4.9210000000000003</v>
      </c>
      <c r="K3294">
        <v>7.633</v>
      </c>
      <c r="L3294">
        <v>6.8570000000000002</v>
      </c>
    </row>
    <row r="3295" spans="1:12" x14ac:dyDescent="0.2">
      <c r="A3295" s="36">
        <v>46230.347222222197</v>
      </c>
      <c r="B3295">
        <v>5.6689999999999996</v>
      </c>
      <c r="C3295">
        <v>6.6130000000000004</v>
      </c>
      <c r="D3295">
        <v>6.6829999999999998</v>
      </c>
      <c r="E3295">
        <v>7.0250000000000004</v>
      </c>
      <c r="F3295">
        <v>5.7690000000000001</v>
      </c>
      <c r="G3295">
        <v>8.9</v>
      </c>
      <c r="H3295">
        <v>8.6999999999999993</v>
      </c>
      <c r="I3295" s="37">
        <f t="shared" si="51"/>
        <v>7.0512857142857133</v>
      </c>
      <c r="J3295">
        <v>5.0119999999999996</v>
      </c>
      <c r="K3295">
        <v>7.7329999999999997</v>
      </c>
      <c r="L3295">
        <v>7.3380000000000001</v>
      </c>
    </row>
    <row r="3296" spans="1:12" x14ac:dyDescent="0.2">
      <c r="A3296" s="36">
        <v>46230.354166666701</v>
      </c>
      <c r="B3296">
        <v>5.2869999999999999</v>
      </c>
      <c r="C3296">
        <v>7.24</v>
      </c>
      <c r="D3296">
        <v>7.3570000000000002</v>
      </c>
      <c r="E3296">
        <v>6.1959999999999997</v>
      </c>
      <c r="F3296">
        <v>5.7619999999999996</v>
      </c>
      <c r="G3296">
        <v>8.1</v>
      </c>
      <c r="H3296">
        <v>7.9</v>
      </c>
      <c r="I3296" s="37">
        <f t="shared" si="51"/>
        <v>6.8345714285714285</v>
      </c>
      <c r="J3296">
        <v>5.5609999999999999</v>
      </c>
      <c r="K3296">
        <v>8.141</v>
      </c>
      <c r="L3296">
        <v>5.9589999999999996</v>
      </c>
    </row>
    <row r="3297" spans="1:12" x14ac:dyDescent="0.2">
      <c r="A3297" s="36">
        <v>46230.361111111102</v>
      </c>
      <c r="B3297">
        <v>5.6849999999999996</v>
      </c>
      <c r="C3297">
        <v>7.9580000000000002</v>
      </c>
      <c r="D3297">
        <v>7.3419999999999996</v>
      </c>
      <c r="E3297">
        <v>7.2320000000000002</v>
      </c>
      <c r="F3297">
        <v>6.5060000000000002</v>
      </c>
      <c r="G3297">
        <v>8.1</v>
      </c>
      <c r="H3297">
        <v>7.4</v>
      </c>
      <c r="I3297" s="37">
        <f t="shared" si="51"/>
        <v>7.1747142857142858</v>
      </c>
      <c r="J3297">
        <v>6.74</v>
      </c>
      <c r="K3297">
        <v>6.1740000000000004</v>
      </c>
      <c r="L3297">
        <v>5.3869999999999996</v>
      </c>
    </row>
    <row r="3298" spans="1:12" x14ac:dyDescent="0.2">
      <c r="A3298" s="36">
        <v>46230.375</v>
      </c>
      <c r="B3298">
        <v>5.8150000000000004</v>
      </c>
      <c r="C3298">
        <v>6.3529999999999998</v>
      </c>
      <c r="D3298">
        <v>7.0670000000000002</v>
      </c>
      <c r="E3298">
        <v>6.923</v>
      </c>
      <c r="F3298">
        <v>6.6719999999999997</v>
      </c>
      <c r="G3298">
        <v>7</v>
      </c>
      <c r="H3298">
        <v>7</v>
      </c>
      <c r="I3298" s="37">
        <f t="shared" si="51"/>
        <v>6.6899999999999995</v>
      </c>
      <c r="J3298">
        <v>6.0270000000000001</v>
      </c>
      <c r="K3298">
        <v>6.5549999999999997</v>
      </c>
      <c r="L3298">
        <v>5.13</v>
      </c>
    </row>
    <row r="3299" spans="1:12" x14ac:dyDescent="0.2">
      <c r="A3299" s="36">
        <v>46230.388888888898</v>
      </c>
      <c r="B3299">
        <v>6.3449999999999998</v>
      </c>
      <c r="C3299">
        <v>6.8140000000000001</v>
      </c>
      <c r="D3299">
        <v>7.0940000000000003</v>
      </c>
      <c r="E3299">
        <v>7.52</v>
      </c>
      <c r="F3299">
        <v>6.6970000000000001</v>
      </c>
      <c r="G3299">
        <v>5.8</v>
      </c>
      <c r="H3299">
        <v>6.2</v>
      </c>
      <c r="I3299" s="37">
        <f t="shared" si="51"/>
        <v>6.6385714285714288</v>
      </c>
      <c r="J3299">
        <v>4.9409999999999998</v>
      </c>
      <c r="K3299">
        <v>5.6680000000000001</v>
      </c>
      <c r="L3299">
        <v>6.0289999999999999</v>
      </c>
    </row>
    <row r="3300" spans="1:12" x14ac:dyDescent="0.2">
      <c r="A3300" s="36">
        <v>46230.395833333299</v>
      </c>
      <c r="B3300">
        <v>5.8609999999999998</v>
      </c>
      <c r="C3300">
        <v>6.6020000000000003</v>
      </c>
      <c r="D3300">
        <v>5.7750000000000004</v>
      </c>
      <c r="E3300">
        <v>7.4420000000000002</v>
      </c>
      <c r="F3300">
        <v>5.9489999999999998</v>
      </c>
      <c r="G3300">
        <v>6.7</v>
      </c>
      <c r="H3300">
        <v>7.4</v>
      </c>
      <c r="I3300" s="37">
        <f t="shared" si="51"/>
        <v>6.5327142857142855</v>
      </c>
      <c r="J3300">
        <v>7.7359999999999998</v>
      </c>
      <c r="K3300">
        <v>7.2770000000000001</v>
      </c>
      <c r="L3300">
        <v>6.6550000000000002</v>
      </c>
    </row>
    <row r="3301" spans="1:12" x14ac:dyDescent="0.2">
      <c r="A3301" s="36">
        <v>46230.402777777803</v>
      </c>
      <c r="B3301">
        <v>6.1609999999999996</v>
      </c>
      <c r="C3301">
        <v>6.8490000000000002</v>
      </c>
      <c r="D3301">
        <v>7.4370000000000003</v>
      </c>
      <c r="E3301">
        <v>7.2629999999999999</v>
      </c>
      <c r="F3301">
        <v>5.609</v>
      </c>
      <c r="G3301">
        <v>7.2</v>
      </c>
      <c r="H3301">
        <v>7.1</v>
      </c>
      <c r="I3301" s="37">
        <f t="shared" si="51"/>
        <v>6.8027142857142868</v>
      </c>
      <c r="J3301">
        <v>6.3150000000000004</v>
      </c>
      <c r="K3301">
        <v>6.359</v>
      </c>
      <c r="L3301">
        <v>6.0110000000000001</v>
      </c>
    </row>
    <row r="3302" spans="1:12" x14ac:dyDescent="0.2">
      <c r="A3302" s="36">
        <v>46230.409722222197</v>
      </c>
      <c r="B3302">
        <v>5.3570000000000002</v>
      </c>
      <c r="C3302">
        <v>6.9</v>
      </c>
      <c r="D3302">
        <v>6.9820000000000002</v>
      </c>
      <c r="E3302">
        <v>6.2949999999999999</v>
      </c>
      <c r="F3302">
        <v>5.6589999999999998</v>
      </c>
      <c r="G3302">
        <v>6.9</v>
      </c>
      <c r="H3302">
        <v>7.1</v>
      </c>
      <c r="I3302" s="37">
        <f t="shared" si="51"/>
        <v>6.456142857142857</v>
      </c>
      <c r="J3302">
        <v>7.4169999999999998</v>
      </c>
      <c r="K3302">
        <v>5.0190000000000001</v>
      </c>
      <c r="L3302">
        <v>6.1879999999999997</v>
      </c>
    </row>
    <row r="3303" spans="1:12" x14ac:dyDescent="0.2">
      <c r="A3303" s="36">
        <v>46230.416666666701</v>
      </c>
      <c r="B3303">
        <v>6.4989999999999997</v>
      </c>
      <c r="C3303">
        <v>7.6920000000000002</v>
      </c>
      <c r="D3303">
        <v>8.1340000000000003</v>
      </c>
      <c r="E3303">
        <v>7.37</v>
      </c>
      <c r="F3303">
        <v>7.9180000000000001</v>
      </c>
      <c r="G3303">
        <v>7.2</v>
      </c>
      <c r="H3303">
        <v>7.2</v>
      </c>
      <c r="I3303" s="37">
        <f t="shared" si="51"/>
        <v>7.430428571428572</v>
      </c>
      <c r="J3303">
        <v>6.1630000000000003</v>
      </c>
      <c r="K3303">
        <v>7.2779999999999996</v>
      </c>
      <c r="L3303">
        <v>6.3049999999999997</v>
      </c>
    </row>
    <row r="3304" spans="1:12" x14ac:dyDescent="0.2">
      <c r="A3304" s="36">
        <v>46230.430555555598</v>
      </c>
      <c r="B3304">
        <v>7.843</v>
      </c>
      <c r="C3304">
        <v>8.452</v>
      </c>
      <c r="D3304">
        <v>8.8719999999999999</v>
      </c>
      <c r="E3304">
        <v>8.298</v>
      </c>
      <c r="F3304">
        <v>8.7490000000000006</v>
      </c>
      <c r="G3304">
        <v>7.7</v>
      </c>
      <c r="H3304">
        <v>7.7</v>
      </c>
      <c r="I3304" s="37">
        <f t="shared" si="51"/>
        <v>8.2305714285714302</v>
      </c>
      <c r="J3304">
        <v>6.7439999999999998</v>
      </c>
      <c r="K3304">
        <v>6.3630000000000004</v>
      </c>
      <c r="L3304">
        <v>5.4119999999999999</v>
      </c>
    </row>
    <row r="3305" spans="1:12" x14ac:dyDescent="0.2">
      <c r="A3305" s="36">
        <v>46230.444444444503</v>
      </c>
      <c r="B3305">
        <v>6.9690000000000003</v>
      </c>
      <c r="C3305">
        <v>6.1539999999999999</v>
      </c>
      <c r="D3305">
        <v>6.9160000000000004</v>
      </c>
      <c r="E3305">
        <v>6.89</v>
      </c>
      <c r="F3305">
        <v>6.2919999999999998</v>
      </c>
      <c r="G3305">
        <v>7.2</v>
      </c>
      <c r="H3305">
        <v>7.3</v>
      </c>
      <c r="I3305" s="37">
        <f t="shared" si="51"/>
        <v>6.8172857142857151</v>
      </c>
      <c r="J3305">
        <v>6.6310000000000002</v>
      </c>
      <c r="K3305">
        <v>6.0149999999999997</v>
      </c>
      <c r="L3305">
        <v>5.5179999999999998</v>
      </c>
    </row>
    <row r="3306" spans="1:12" x14ac:dyDescent="0.2">
      <c r="A3306" s="36">
        <v>46230.451388888898</v>
      </c>
      <c r="B3306">
        <v>7.6950000000000003</v>
      </c>
      <c r="C3306">
        <v>6.8710000000000004</v>
      </c>
      <c r="D3306">
        <v>7.7149999999999999</v>
      </c>
      <c r="E3306">
        <v>8.6170000000000009</v>
      </c>
      <c r="F3306">
        <v>8.1199999999999992</v>
      </c>
      <c r="G3306">
        <v>7.1</v>
      </c>
      <c r="H3306">
        <v>6.8</v>
      </c>
      <c r="I3306" s="37">
        <f t="shared" si="51"/>
        <v>7.5597142857142856</v>
      </c>
      <c r="J3306">
        <v>7.0659999999999998</v>
      </c>
      <c r="K3306">
        <v>6.99</v>
      </c>
      <c r="L3306">
        <v>6.36</v>
      </c>
    </row>
    <row r="3307" spans="1:12" x14ac:dyDescent="0.2">
      <c r="A3307" s="36">
        <v>46230.458333333299</v>
      </c>
      <c r="B3307">
        <v>7.1150000000000002</v>
      </c>
      <c r="C3307">
        <v>6.2389999999999999</v>
      </c>
      <c r="D3307">
        <v>6.6840000000000002</v>
      </c>
      <c r="E3307">
        <v>7.718</v>
      </c>
      <c r="F3307">
        <v>7.1779999999999999</v>
      </c>
      <c r="G3307">
        <v>7</v>
      </c>
      <c r="H3307">
        <v>7</v>
      </c>
      <c r="I3307" s="37">
        <f t="shared" si="51"/>
        <v>6.9905714285714282</v>
      </c>
      <c r="J3307">
        <v>6.7060000000000004</v>
      </c>
      <c r="K3307">
        <v>7.3179999999999996</v>
      </c>
      <c r="L3307">
        <v>6.3819999999999997</v>
      </c>
    </row>
    <row r="3308" spans="1:12" x14ac:dyDescent="0.2">
      <c r="A3308" s="36">
        <v>46230.472222222197</v>
      </c>
      <c r="B3308">
        <v>6.7910000000000004</v>
      </c>
      <c r="C3308">
        <v>5.6559999999999997</v>
      </c>
      <c r="D3308">
        <v>6.2080000000000002</v>
      </c>
      <c r="E3308">
        <v>6.7859999999999996</v>
      </c>
      <c r="F3308">
        <v>6.3479999999999999</v>
      </c>
      <c r="G3308">
        <v>6.2</v>
      </c>
      <c r="H3308">
        <v>6.4</v>
      </c>
      <c r="I3308" s="37">
        <f t="shared" si="51"/>
        <v>6.3412857142857151</v>
      </c>
      <c r="J3308">
        <v>5.923</v>
      </c>
      <c r="K3308">
        <v>5.8949999999999996</v>
      </c>
      <c r="L3308">
        <v>6.5970000000000004</v>
      </c>
    </row>
    <row r="3309" spans="1:12" x14ac:dyDescent="0.2">
      <c r="A3309" s="36">
        <v>46230.479166666701</v>
      </c>
      <c r="B3309">
        <v>8.9090000000000007</v>
      </c>
      <c r="C3309">
        <v>7.4930000000000003</v>
      </c>
      <c r="D3309">
        <v>7.5430000000000001</v>
      </c>
      <c r="E3309">
        <v>9.3219999999999992</v>
      </c>
      <c r="F3309">
        <v>7.77</v>
      </c>
      <c r="G3309">
        <v>6.6</v>
      </c>
      <c r="H3309">
        <v>7.1</v>
      </c>
      <c r="I3309" s="37">
        <f t="shared" si="51"/>
        <v>7.819571428571428</v>
      </c>
      <c r="J3309">
        <v>5.64</v>
      </c>
      <c r="K3309">
        <v>6.1029999999999998</v>
      </c>
      <c r="L3309">
        <v>7.3719999999999999</v>
      </c>
    </row>
    <row r="3310" spans="1:12" x14ac:dyDescent="0.2">
      <c r="A3310" s="36">
        <v>46230.486111111102</v>
      </c>
      <c r="B3310">
        <v>8.5589999999999993</v>
      </c>
      <c r="C3310">
        <v>7.8780000000000001</v>
      </c>
      <c r="D3310">
        <v>7.4480000000000004</v>
      </c>
      <c r="E3310">
        <v>7.3609999999999998</v>
      </c>
      <c r="F3310">
        <v>7.7519999999999998</v>
      </c>
      <c r="G3310">
        <v>6.8</v>
      </c>
      <c r="H3310">
        <v>7.2</v>
      </c>
      <c r="I3310" s="37">
        <f t="shared" si="51"/>
        <v>7.5711428571428572</v>
      </c>
      <c r="J3310">
        <v>4.8579999999999997</v>
      </c>
      <c r="K3310">
        <v>6.73</v>
      </c>
      <c r="L3310">
        <v>7.16</v>
      </c>
    </row>
    <row r="3311" spans="1:12" x14ac:dyDescent="0.2">
      <c r="A3311" s="36">
        <v>46230.493055555598</v>
      </c>
      <c r="B3311">
        <v>7.5709999999999997</v>
      </c>
      <c r="C3311">
        <v>6.3010000000000002</v>
      </c>
      <c r="D3311">
        <v>8.4109999999999996</v>
      </c>
      <c r="E3311">
        <v>6.6529999999999996</v>
      </c>
      <c r="F3311">
        <v>7.2809999999999997</v>
      </c>
      <c r="G3311">
        <v>7.3</v>
      </c>
      <c r="H3311">
        <v>7.3</v>
      </c>
      <c r="I3311" s="37">
        <f t="shared" si="51"/>
        <v>7.2595714285714275</v>
      </c>
      <c r="J3311">
        <v>6.5190000000000001</v>
      </c>
      <c r="K3311">
        <v>7.1589999999999998</v>
      </c>
      <c r="L3311">
        <v>7.2809999999999997</v>
      </c>
    </row>
    <row r="3312" spans="1:12" x14ac:dyDescent="0.2">
      <c r="A3312" s="36">
        <v>46230.5</v>
      </c>
      <c r="B3312">
        <v>7.7489999999999997</v>
      </c>
      <c r="C3312">
        <v>8.2210000000000001</v>
      </c>
      <c r="D3312">
        <v>8.2769999999999992</v>
      </c>
      <c r="E3312">
        <v>7.8090000000000002</v>
      </c>
      <c r="F3312">
        <v>8.7810000000000006</v>
      </c>
      <c r="G3312">
        <v>7.5</v>
      </c>
      <c r="H3312">
        <v>7.5</v>
      </c>
      <c r="I3312" s="37">
        <f t="shared" si="51"/>
        <v>7.9767142857142854</v>
      </c>
      <c r="J3312">
        <v>5.5670000000000002</v>
      </c>
      <c r="K3312">
        <v>8.3640000000000008</v>
      </c>
      <c r="L3312">
        <v>6.9509999999999996</v>
      </c>
    </row>
    <row r="3313" spans="1:12" x14ac:dyDescent="0.2">
      <c r="A3313" s="36">
        <v>46230.506944444503</v>
      </c>
      <c r="B3313">
        <v>7.625</v>
      </c>
      <c r="C3313">
        <v>6.8710000000000004</v>
      </c>
      <c r="D3313">
        <v>7.1159999999999997</v>
      </c>
      <c r="E3313">
        <v>5.4820000000000002</v>
      </c>
      <c r="F3313">
        <v>7.41</v>
      </c>
      <c r="G3313">
        <v>6.4</v>
      </c>
      <c r="H3313">
        <v>7.3</v>
      </c>
      <c r="I3313" s="37">
        <f t="shared" si="51"/>
        <v>6.8862857142857141</v>
      </c>
      <c r="J3313">
        <v>5.0149999999999997</v>
      </c>
      <c r="K3313">
        <v>8.1859999999999999</v>
      </c>
      <c r="L3313">
        <v>6.6449999999999996</v>
      </c>
    </row>
    <row r="3314" spans="1:12" x14ac:dyDescent="0.2">
      <c r="A3314" s="36">
        <v>46230.513888888898</v>
      </c>
      <c r="B3314">
        <v>7.1669999999999998</v>
      </c>
      <c r="C3314">
        <v>6.73</v>
      </c>
      <c r="D3314">
        <v>7.2670000000000003</v>
      </c>
      <c r="E3314">
        <v>7.6029999999999998</v>
      </c>
      <c r="F3314">
        <v>7.9320000000000004</v>
      </c>
      <c r="G3314">
        <v>6.9</v>
      </c>
      <c r="H3314">
        <v>7.5</v>
      </c>
      <c r="I3314" s="37">
        <f t="shared" si="51"/>
        <v>7.2998571428571433</v>
      </c>
      <c r="J3314">
        <v>5.2670000000000003</v>
      </c>
      <c r="K3314">
        <v>8.1460000000000008</v>
      </c>
      <c r="L3314">
        <v>6.11</v>
      </c>
    </row>
    <row r="3315" spans="1:12" x14ac:dyDescent="0.2">
      <c r="A3315" s="36">
        <v>46230.520833333299</v>
      </c>
      <c r="B3315">
        <v>7.2190000000000003</v>
      </c>
      <c r="C3315">
        <v>7.0220000000000002</v>
      </c>
      <c r="D3315">
        <v>7.8979999999999997</v>
      </c>
      <c r="E3315">
        <v>6.343</v>
      </c>
      <c r="F3315">
        <v>6.9080000000000004</v>
      </c>
      <c r="G3315">
        <v>6.7</v>
      </c>
      <c r="H3315">
        <v>6.4</v>
      </c>
      <c r="I3315" s="37">
        <f t="shared" si="51"/>
        <v>6.927142857142857</v>
      </c>
      <c r="J3315">
        <v>5.4610000000000003</v>
      </c>
      <c r="K3315">
        <v>7.06</v>
      </c>
      <c r="L3315">
        <v>5.8259999999999996</v>
      </c>
    </row>
    <row r="3316" spans="1:12" x14ac:dyDescent="0.2">
      <c r="A3316" s="36">
        <v>46230.534722222197</v>
      </c>
      <c r="B3316">
        <v>7.548</v>
      </c>
      <c r="C3316">
        <v>6.6420000000000003</v>
      </c>
      <c r="D3316">
        <v>5.8570000000000002</v>
      </c>
      <c r="E3316">
        <v>7.1529999999999996</v>
      </c>
      <c r="F3316">
        <v>7.8419999999999996</v>
      </c>
      <c r="G3316">
        <v>7.6</v>
      </c>
      <c r="H3316">
        <v>7.8</v>
      </c>
      <c r="I3316" s="37">
        <f t="shared" si="51"/>
        <v>7.2060000000000004</v>
      </c>
      <c r="J3316">
        <v>5.9969999999999999</v>
      </c>
      <c r="K3316">
        <v>7.7629999999999999</v>
      </c>
      <c r="L3316">
        <v>6.7359999999999998</v>
      </c>
    </row>
    <row r="3317" spans="1:12" x14ac:dyDescent="0.2">
      <c r="A3317" s="36">
        <v>46230.541666666701</v>
      </c>
      <c r="B3317">
        <v>6.4269999999999996</v>
      </c>
      <c r="C3317">
        <v>6.4119999999999999</v>
      </c>
      <c r="D3317">
        <v>6.1</v>
      </c>
      <c r="E3317">
        <v>7.1109999999999998</v>
      </c>
      <c r="F3317">
        <v>6.3079999999999998</v>
      </c>
      <c r="G3317">
        <v>7</v>
      </c>
      <c r="H3317">
        <v>7.5</v>
      </c>
      <c r="I3317" s="37">
        <f t="shared" si="51"/>
        <v>6.6940000000000008</v>
      </c>
      <c r="J3317">
        <v>5.9390000000000001</v>
      </c>
      <c r="K3317">
        <v>7.444</v>
      </c>
      <c r="L3317">
        <v>6.673</v>
      </c>
    </row>
    <row r="3318" spans="1:12" x14ac:dyDescent="0.2">
      <c r="A3318" s="36">
        <v>46230.548611111102</v>
      </c>
      <c r="B3318">
        <v>8.7910000000000004</v>
      </c>
      <c r="C3318">
        <v>7.8159999999999998</v>
      </c>
      <c r="D3318">
        <v>7.3680000000000003</v>
      </c>
      <c r="E3318">
        <v>8.6829999999999998</v>
      </c>
      <c r="F3318">
        <v>8.49</v>
      </c>
      <c r="G3318">
        <v>7.9</v>
      </c>
      <c r="H3318">
        <v>8</v>
      </c>
      <c r="I3318" s="37">
        <f t="shared" si="51"/>
        <v>8.1497142857142855</v>
      </c>
      <c r="J3318">
        <v>5.6289999999999996</v>
      </c>
      <c r="K3318">
        <v>7.9050000000000002</v>
      </c>
      <c r="L3318">
        <v>6.7149999999999999</v>
      </c>
    </row>
    <row r="3319" spans="1:12" x14ac:dyDescent="0.2">
      <c r="A3319" s="36">
        <v>46230.555555555598</v>
      </c>
      <c r="B3319">
        <v>8.0690000000000008</v>
      </c>
      <c r="C3319">
        <v>7.4669999999999996</v>
      </c>
      <c r="D3319">
        <v>7.8410000000000002</v>
      </c>
      <c r="E3319">
        <v>7.17</v>
      </c>
      <c r="F3319">
        <v>8.3339999999999996</v>
      </c>
      <c r="G3319">
        <v>8.3000000000000007</v>
      </c>
      <c r="H3319">
        <v>7.7</v>
      </c>
      <c r="I3319" s="37">
        <f t="shared" si="51"/>
        <v>7.8401428571428573</v>
      </c>
      <c r="J3319">
        <v>4.766</v>
      </c>
      <c r="K3319">
        <v>8.2449999999999992</v>
      </c>
      <c r="L3319">
        <v>6.6360000000000001</v>
      </c>
    </row>
    <row r="3320" spans="1:12" x14ac:dyDescent="0.2">
      <c r="A3320" s="36">
        <v>46230.5625</v>
      </c>
      <c r="B3320">
        <v>7.1660000000000004</v>
      </c>
      <c r="C3320">
        <v>7.4409999999999998</v>
      </c>
      <c r="D3320">
        <v>8.1829999999999998</v>
      </c>
      <c r="E3320">
        <v>7.1390000000000002</v>
      </c>
      <c r="F3320">
        <v>8.4510000000000005</v>
      </c>
      <c r="G3320">
        <v>7.4</v>
      </c>
      <c r="H3320">
        <v>7.5</v>
      </c>
      <c r="I3320" s="37">
        <f t="shared" si="51"/>
        <v>7.6114285714285703</v>
      </c>
      <c r="J3320">
        <v>5.2809999999999997</v>
      </c>
      <c r="K3320">
        <v>7.3</v>
      </c>
      <c r="L3320">
        <v>5.9909999999999997</v>
      </c>
    </row>
    <row r="3321" spans="1:12" x14ac:dyDescent="0.2">
      <c r="A3321" s="36">
        <v>46230.576388888898</v>
      </c>
      <c r="B3321">
        <v>7.3070000000000004</v>
      </c>
      <c r="C3321">
        <v>8.1539999999999999</v>
      </c>
      <c r="D3321">
        <v>7.9290000000000003</v>
      </c>
      <c r="E3321">
        <v>7.8920000000000003</v>
      </c>
      <c r="F3321">
        <v>7.6120000000000001</v>
      </c>
      <c r="G3321">
        <v>7.7</v>
      </c>
      <c r="H3321">
        <v>8</v>
      </c>
      <c r="I3321" s="37">
        <f t="shared" si="51"/>
        <v>7.7991428571428569</v>
      </c>
      <c r="J3321">
        <v>5.2919999999999998</v>
      </c>
      <c r="K3321">
        <v>8.3320000000000007</v>
      </c>
      <c r="L3321">
        <v>6.7469999999999999</v>
      </c>
    </row>
    <row r="3322" spans="1:12" x14ac:dyDescent="0.2">
      <c r="A3322" s="36">
        <v>46230.583333333299</v>
      </c>
      <c r="B3322">
        <v>7.9889999999999999</v>
      </c>
      <c r="C3322">
        <v>7.2670000000000003</v>
      </c>
      <c r="D3322">
        <v>8.0579999999999998</v>
      </c>
      <c r="E3322">
        <v>7.7960000000000003</v>
      </c>
      <c r="F3322">
        <v>8.6039999999999992</v>
      </c>
      <c r="G3322">
        <v>7.7</v>
      </c>
      <c r="H3322">
        <v>7.1</v>
      </c>
      <c r="I3322" s="37">
        <f t="shared" si="51"/>
        <v>7.7877142857142863</v>
      </c>
      <c r="J3322">
        <v>5.8520000000000003</v>
      </c>
      <c r="K3322">
        <v>8.4120000000000008</v>
      </c>
      <c r="L3322">
        <v>6.8109999999999999</v>
      </c>
    </row>
    <row r="3323" spans="1:12" x14ac:dyDescent="0.2">
      <c r="A3323" s="36">
        <v>46230.590277777803</v>
      </c>
      <c r="B3323">
        <v>7.0149999999999997</v>
      </c>
      <c r="C3323">
        <v>6.1909999999999998</v>
      </c>
      <c r="D3323">
        <v>6.6260000000000003</v>
      </c>
      <c r="E3323">
        <v>6.5389999999999997</v>
      </c>
      <c r="F3323">
        <v>7.4779999999999998</v>
      </c>
      <c r="G3323">
        <v>7.8</v>
      </c>
      <c r="H3323">
        <v>7.7</v>
      </c>
      <c r="I3323" s="37">
        <f t="shared" si="51"/>
        <v>7.0498571428571433</v>
      </c>
      <c r="J3323">
        <v>5.2619999999999996</v>
      </c>
      <c r="K3323">
        <v>7.9020000000000001</v>
      </c>
      <c r="L3323">
        <v>7.0750000000000002</v>
      </c>
    </row>
    <row r="3324" spans="1:12" x14ac:dyDescent="0.2">
      <c r="A3324" s="36">
        <v>46230.597222222197</v>
      </c>
      <c r="B3324">
        <v>4.758</v>
      </c>
      <c r="C3324">
        <v>5.1420000000000003</v>
      </c>
      <c r="D3324">
        <v>5.7080000000000002</v>
      </c>
      <c r="E3324">
        <v>5.74</v>
      </c>
      <c r="F3324">
        <v>5.1020000000000003</v>
      </c>
      <c r="G3324">
        <v>7.8</v>
      </c>
      <c r="H3324">
        <v>7.7</v>
      </c>
      <c r="I3324" s="37">
        <f t="shared" si="51"/>
        <v>5.9928571428571429</v>
      </c>
      <c r="J3324">
        <v>5.7949999999999999</v>
      </c>
      <c r="K3324">
        <v>6.1980000000000004</v>
      </c>
      <c r="L3324">
        <v>7.8970000000000002</v>
      </c>
    </row>
    <row r="3325" spans="1:12" x14ac:dyDescent="0.2">
      <c r="A3325" s="36">
        <v>46230.604166666701</v>
      </c>
      <c r="B3325">
        <v>4.4560000000000004</v>
      </c>
      <c r="C3325">
        <v>5.8239999999999998</v>
      </c>
      <c r="D3325">
        <v>4.8</v>
      </c>
      <c r="E3325">
        <v>5.4370000000000003</v>
      </c>
      <c r="F3325">
        <v>5.1120000000000001</v>
      </c>
      <c r="G3325">
        <v>6.9</v>
      </c>
      <c r="H3325">
        <v>8.1</v>
      </c>
      <c r="I3325" s="37">
        <f t="shared" si="51"/>
        <v>5.8041428571428577</v>
      </c>
      <c r="J3325">
        <v>6.407</v>
      </c>
      <c r="K3325">
        <v>6.008</v>
      </c>
      <c r="L3325">
        <v>5.92</v>
      </c>
    </row>
    <row r="3326" spans="1:12" x14ac:dyDescent="0.2">
      <c r="A3326" s="36">
        <v>46230.611111111102</v>
      </c>
      <c r="B3326">
        <v>5.9939999999999998</v>
      </c>
      <c r="C3326">
        <v>6.9820000000000002</v>
      </c>
      <c r="D3326">
        <v>5.2590000000000003</v>
      </c>
      <c r="E3326">
        <v>7.2779999999999996</v>
      </c>
      <c r="F3326">
        <v>5.4489999999999998</v>
      </c>
      <c r="G3326">
        <v>7.5</v>
      </c>
      <c r="H3326">
        <v>7.4</v>
      </c>
      <c r="I3326" s="37">
        <f t="shared" si="51"/>
        <v>6.5517142857142847</v>
      </c>
      <c r="J3326">
        <v>6.0549999999999997</v>
      </c>
      <c r="K3326">
        <v>4.9749999999999996</v>
      </c>
      <c r="L3326">
        <v>4.4429999999999996</v>
      </c>
    </row>
    <row r="3327" spans="1:12" x14ac:dyDescent="0.2">
      <c r="A3327" s="36">
        <v>46230.618055555598</v>
      </c>
      <c r="B3327">
        <v>6.3680000000000003</v>
      </c>
      <c r="C3327">
        <v>7.8330000000000002</v>
      </c>
      <c r="D3327">
        <v>7.6639999999999997</v>
      </c>
      <c r="E3327">
        <v>7.242</v>
      </c>
      <c r="F3327">
        <v>7.085</v>
      </c>
      <c r="G3327">
        <v>7.1</v>
      </c>
      <c r="H3327">
        <v>7.8</v>
      </c>
      <c r="I3327" s="37">
        <f t="shared" si="51"/>
        <v>7.2988571428571429</v>
      </c>
      <c r="J3327">
        <v>5.0209999999999999</v>
      </c>
      <c r="K3327">
        <v>4.4210000000000003</v>
      </c>
      <c r="L3327">
        <v>4.4589999999999996</v>
      </c>
    </row>
    <row r="3328" spans="1:12" x14ac:dyDescent="0.2">
      <c r="A3328" s="36">
        <v>46230.631944444503</v>
      </c>
      <c r="B3328">
        <v>8.0589999999999993</v>
      </c>
      <c r="C3328">
        <v>8.6519999999999992</v>
      </c>
      <c r="D3328">
        <v>8.3209999999999997</v>
      </c>
      <c r="E3328">
        <v>8.6869999999999994</v>
      </c>
      <c r="F3328">
        <v>8.2059999999999995</v>
      </c>
      <c r="G3328">
        <v>6.5</v>
      </c>
      <c r="H3328">
        <v>7.6</v>
      </c>
      <c r="I3328" s="37">
        <f t="shared" si="51"/>
        <v>8.0035714285714281</v>
      </c>
      <c r="J3328">
        <v>4.8719999999999999</v>
      </c>
      <c r="K3328">
        <v>4.4050000000000002</v>
      </c>
      <c r="L3328">
        <v>4.4710000000000001</v>
      </c>
    </row>
    <row r="3329" spans="1:12" x14ac:dyDescent="0.2">
      <c r="A3329" s="36">
        <v>46230.638888888898</v>
      </c>
      <c r="B3329">
        <v>7.6340000000000003</v>
      </c>
      <c r="C3329">
        <v>7.0659999999999998</v>
      </c>
      <c r="D3329">
        <v>7.3440000000000003</v>
      </c>
      <c r="E3329">
        <v>7.1689999999999996</v>
      </c>
      <c r="F3329">
        <v>7.7480000000000002</v>
      </c>
      <c r="G3329">
        <v>6.6</v>
      </c>
      <c r="H3329">
        <v>7.4</v>
      </c>
      <c r="I3329" s="37">
        <f t="shared" si="51"/>
        <v>7.2801428571428568</v>
      </c>
      <c r="J3329">
        <v>4.6929999999999996</v>
      </c>
      <c r="K3329">
        <v>5.0389999999999997</v>
      </c>
      <c r="L3329">
        <v>4.4039999999999999</v>
      </c>
    </row>
    <row r="3330" spans="1:12" x14ac:dyDescent="0.2">
      <c r="A3330" s="36">
        <v>46230.645833333299</v>
      </c>
      <c r="B3330">
        <v>7.02</v>
      </c>
      <c r="C3330">
        <v>6.4989999999999997</v>
      </c>
      <c r="D3330">
        <v>7.1230000000000002</v>
      </c>
      <c r="E3330">
        <v>6.7050000000000001</v>
      </c>
      <c r="F3330">
        <v>7.4189999999999996</v>
      </c>
      <c r="G3330">
        <v>7</v>
      </c>
      <c r="H3330">
        <v>7.2</v>
      </c>
      <c r="I3330" s="37">
        <f t="shared" si="51"/>
        <v>6.9951428571428576</v>
      </c>
      <c r="J3330">
        <v>5.117</v>
      </c>
      <c r="K3330">
        <v>5.0670000000000002</v>
      </c>
      <c r="L3330">
        <v>4.7649999999999997</v>
      </c>
    </row>
    <row r="3331" spans="1:12" x14ac:dyDescent="0.2">
      <c r="A3331" s="36">
        <v>46230.652777777803</v>
      </c>
      <c r="B3331">
        <v>6.6070000000000002</v>
      </c>
      <c r="C3331">
        <v>6.2359999999999998</v>
      </c>
      <c r="D3331">
        <v>7.1070000000000002</v>
      </c>
      <c r="E3331">
        <v>6.2750000000000004</v>
      </c>
      <c r="F3331">
        <v>7.3410000000000002</v>
      </c>
      <c r="G3331">
        <v>5.8</v>
      </c>
      <c r="H3331">
        <v>6.2</v>
      </c>
      <c r="I3331" s="37">
        <f t="shared" si="51"/>
        <v>6.5094285714285718</v>
      </c>
      <c r="J3331">
        <v>4.1529999999999996</v>
      </c>
      <c r="K3331">
        <v>4.0449999999999999</v>
      </c>
      <c r="L3331">
        <v>4.9969999999999999</v>
      </c>
    </row>
    <row r="3332" spans="1:12" x14ac:dyDescent="0.2">
      <c r="A3332" s="36">
        <v>46230.659722222197</v>
      </c>
      <c r="B3332">
        <v>6.7430000000000003</v>
      </c>
      <c r="C3332">
        <v>6.85</v>
      </c>
      <c r="D3332">
        <v>7.133</v>
      </c>
      <c r="E3332">
        <v>6.8209999999999997</v>
      </c>
      <c r="F3332">
        <v>7.4450000000000003</v>
      </c>
      <c r="G3332">
        <v>5.7</v>
      </c>
      <c r="H3332">
        <v>6.2</v>
      </c>
      <c r="I3332" s="37">
        <f t="shared" si="51"/>
        <v>6.6988571428571433</v>
      </c>
      <c r="J3332">
        <v>5.2610000000000001</v>
      </c>
      <c r="K3332">
        <v>4.9349999999999996</v>
      </c>
      <c r="L3332">
        <v>4.8289999999999997</v>
      </c>
    </row>
    <row r="3333" spans="1:12" x14ac:dyDescent="0.2">
      <c r="A3333" s="36">
        <v>46230.666666666701</v>
      </c>
      <c r="B3333">
        <v>8.8770000000000007</v>
      </c>
      <c r="C3333">
        <v>8.5150000000000006</v>
      </c>
      <c r="D3333">
        <v>8.3230000000000004</v>
      </c>
      <c r="E3333">
        <v>8.2769999999999992</v>
      </c>
      <c r="F3333">
        <v>8.673</v>
      </c>
      <c r="G3333">
        <v>6.7</v>
      </c>
      <c r="H3333">
        <v>7</v>
      </c>
      <c r="I3333" s="37">
        <f t="shared" si="51"/>
        <v>8.0521428571428579</v>
      </c>
      <c r="J3333">
        <v>4.5229999999999997</v>
      </c>
      <c r="K3333">
        <v>3.5</v>
      </c>
      <c r="L3333">
        <v>4.2190000000000003</v>
      </c>
    </row>
    <row r="3334" spans="1:12" x14ac:dyDescent="0.2">
      <c r="A3334" s="36">
        <v>46230.673611111102</v>
      </c>
      <c r="B3334">
        <v>8.1709999999999994</v>
      </c>
      <c r="C3334">
        <v>7.883</v>
      </c>
      <c r="D3334">
        <v>8.9009999999999998</v>
      </c>
      <c r="E3334">
        <v>8.0180000000000007</v>
      </c>
      <c r="F3334">
        <v>8.2029999999999994</v>
      </c>
      <c r="G3334">
        <v>6.5</v>
      </c>
      <c r="H3334">
        <v>7.3</v>
      </c>
      <c r="I3334" s="37">
        <f t="shared" si="51"/>
        <v>7.8537142857142852</v>
      </c>
      <c r="J3334">
        <v>4.9169999999999998</v>
      </c>
      <c r="K3334">
        <v>5.5490000000000004</v>
      </c>
      <c r="L3334">
        <v>4.0579999999999998</v>
      </c>
    </row>
    <row r="3335" spans="1:12" x14ac:dyDescent="0.2">
      <c r="A3335" s="36">
        <v>46230.680555555598</v>
      </c>
      <c r="B3335">
        <v>6.5730000000000004</v>
      </c>
      <c r="C3335">
        <v>7.1289999999999996</v>
      </c>
      <c r="D3335">
        <v>6.5919999999999996</v>
      </c>
      <c r="E3335">
        <v>8.1199999999999992</v>
      </c>
      <c r="F3335">
        <v>7.1349999999999998</v>
      </c>
      <c r="G3335">
        <v>7.2</v>
      </c>
      <c r="H3335">
        <v>7.5</v>
      </c>
      <c r="I3335" s="37">
        <f t="shared" si="51"/>
        <v>7.1784285714285714</v>
      </c>
      <c r="J3335">
        <v>4.0739999999999998</v>
      </c>
      <c r="K3335">
        <v>4.4630000000000001</v>
      </c>
      <c r="L3335">
        <v>4.12</v>
      </c>
    </row>
    <row r="3336" spans="1:12" x14ac:dyDescent="0.2">
      <c r="A3336" s="36">
        <v>46230.6875</v>
      </c>
      <c r="B3336">
        <v>6.7329999999999997</v>
      </c>
      <c r="C3336">
        <v>7.5419999999999998</v>
      </c>
      <c r="D3336">
        <v>7.4530000000000003</v>
      </c>
      <c r="E3336">
        <v>7.3979999999999997</v>
      </c>
      <c r="F3336">
        <v>6.6509999999999998</v>
      </c>
      <c r="G3336">
        <v>7.5</v>
      </c>
      <c r="H3336">
        <v>7.4</v>
      </c>
      <c r="I3336" s="37">
        <f t="shared" ref="I3336:I3399" si="52">AVERAGE(B3336:H3336)</f>
        <v>7.2395714285714288</v>
      </c>
      <c r="J3336">
        <v>4.7389999999999999</v>
      </c>
      <c r="K3336">
        <v>4.2919999999999998</v>
      </c>
      <c r="L3336">
        <v>4.3529999999999998</v>
      </c>
    </row>
    <row r="3337" spans="1:12" x14ac:dyDescent="0.2">
      <c r="A3337" s="36">
        <v>46230.701388888898</v>
      </c>
      <c r="B3337">
        <v>7.1310000000000002</v>
      </c>
      <c r="C3337">
        <v>6.2770000000000001</v>
      </c>
      <c r="D3337">
        <v>7.2240000000000002</v>
      </c>
      <c r="E3337">
        <v>6.681</v>
      </c>
      <c r="F3337">
        <v>6.5410000000000004</v>
      </c>
      <c r="G3337">
        <v>5.7</v>
      </c>
      <c r="H3337">
        <v>6</v>
      </c>
      <c r="I3337" s="37">
        <f t="shared" si="52"/>
        <v>6.507714285714286</v>
      </c>
      <c r="J3337">
        <v>4.4459999999999997</v>
      </c>
      <c r="K3337">
        <v>3.8159999999999998</v>
      </c>
      <c r="L3337">
        <v>3.6589999999999998</v>
      </c>
    </row>
    <row r="3338" spans="1:12" x14ac:dyDescent="0.2">
      <c r="A3338" s="36">
        <v>46230.708333333299</v>
      </c>
      <c r="B3338">
        <v>5.4420000000000002</v>
      </c>
      <c r="C3338">
        <v>5.7460000000000004</v>
      </c>
      <c r="D3338">
        <v>5.7880000000000003</v>
      </c>
      <c r="E3338">
        <v>6.0979999999999999</v>
      </c>
      <c r="F3338">
        <v>5.8929999999999998</v>
      </c>
      <c r="G3338">
        <v>6.3</v>
      </c>
      <c r="H3338">
        <v>6.5</v>
      </c>
      <c r="I3338" s="37">
        <f t="shared" si="52"/>
        <v>5.9667142857142847</v>
      </c>
      <c r="J3338">
        <v>5.4690000000000003</v>
      </c>
      <c r="K3338">
        <v>4.2969999999999997</v>
      </c>
      <c r="L3338">
        <v>5.2939999999999996</v>
      </c>
    </row>
    <row r="3339" spans="1:12" x14ac:dyDescent="0.2">
      <c r="A3339" s="36">
        <v>46230.722222222197</v>
      </c>
      <c r="B3339">
        <v>4.532</v>
      </c>
      <c r="C3339">
        <v>5.4219999999999997</v>
      </c>
      <c r="D3339">
        <v>5.5750000000000002</v>
      </c>
      <c r="E3339">
        <v>5.532</v>
      </c>
      <c r="F3339">
        <v>4.7850000000000001</v>
      </c>
      <c r="G3339">
        <v>7.4</v>
      </c>
      <c r="H3339">
        <v>7.4</v>
      </c>
      <c r="I3339" s="37">
        <f t="shared" si="52"/>
        <v>5.8065714285714289</v>
      </c>
      <c r="J3339">
        <v>7.5609999999999999</v>
      </c>
      <c r="K3339">
        <v>6.48</v>
      </c>
      <c r="L3339">
        <v>6.1239999999999997</v>
      </c>
    </row>
    <row r="3340" spans="1:12" x14ac:dyDescent="0.2">
      <c r="A3340" s="36">
        <v>46230.729166666701</v>
      </c>
      <c r="B3340">
        <v>5.4630000000000001</v>
      </c>
      <c r="C3340">
        <v>5.0880000000000001</v>
      </c>
      <c r="D3340">
        <v>5.6180000000000003</v>
      </c>
      <c r="E3340">
        <v>6.1159999999999997</v>
      </c>
      <c r="F3340">
        <v>5.6820000000000004</v>
      </c>
      <c r="G3340">
        <v>6.8</v>
      </c>
      <c r="H3340">
        <v>6.5</v>
      </c>
      <c r="I3340" s="37">
        <f t="shared" si="52"/>
        <v>5.8952857142857136</v>
      </c>
      <c r="J3340">
        <v>6.4560000000000004</v>
      </c>
      <c r="K3340">
        <v>5.5519999999999996</v>
      </c>
      <c r="L3340">
        <v>5.3460000000000001</v>
      </c>
    </row>
    <row r="3341" spans="1:12" x14ac:dyDescent="0.2">
      <c r="A3341" s="36">
        <v>46230.736111111102</v>
      </c>
      <c r="B3341">
        <v>6.21</v>
      </c>
      <c r="C3341">
        <v>6.5209999999999999</v>
      </c>
      <c r="D3341">
        <v>6.1029999999999998</v>
      </c>
      <c r="E3341">
        <v>6.8869999999999996</v>
      </c>
      <c r="F3341">
        <v>6.5439999999999996</v>
      </c>
      <c r="G3341">
        <v>6.6</v>
      </c>
      <c r="H3341">
        <v>6.3</v>
      </c>
      <c r="I3341" s="37">
        <f t="shared" si="52"/>
        <v>6.4521428571428574</v>
      </c>
      <c r="J3341">
        <v>5.399</v>
      </c>
      <c r="K3341">
        <v>4.9980000000000002</v>
      </c>
      <c r="L3341">
        <v>4.5810000000000004</v>
      </c>
    </row>
    <row r="3342" spans="1:12" x14ac:dyDescent="0.2">
      <c r="A3342" s="36">
        <v>46230.75</v>
      </c>
      <c r="B3342">
        <v>4.2850000000000001</v>
      </c>
      <c r="C3342">
        <v>4.9800000000000004</v>
      </c>
      <c r="D3342">
        <v>5.8319999999999999</v>
      </c>
      <c r="E3342">
        <v>4.6189999999999998</v>
      </c>
      <c r="F3342">
        <v>4.6630000000000003</v>
      </c>
      <c r="G3342">
        <v>4.5999999999999996</v>
      </c>
      <c r="H3342">
        <v>4.7</v>
      </c>
      <c r="I3342" s="37">
        <f t="shared" si="52"/>
        <v>4.8112857142857148</v>
      </c>
      <c r="J3342">
        <v>5.0289999999999999</v>
      </c>
      <c r="K3342">
        <v>4.4260000000000002</v>
      </c>
      <c r="L3342">
        <v>3.903</v>
      </c>
    </row>
    <row r="3343" spans="1:12" x14ac:dyDescent="0.2">
      <c r="A3343" s="36">
        <v>46230.756944444503</v>
      </c>
      <c r="B3343">
        <v>4.6950000000000003</v>
      </c>
      <c r="C3343">
        <v>5.5629999999999997</v>
      </c>
      <c r="D3343">
        <v>5.6239999999999997</v>
      </c>
      <c r="E3343">
        <v>6.4720000000000004</v>
      </c>
      <c r="F3343">
        <v>5.1920000000000002</v>
      </c>
      <c r="G3343">
        <v>5.3</v>
      </c>
      <c r="H3343">
        <v>5.8</v>
      </c>
      <c r="I3343" s="37">
        <f t="shared" si="52"/>
        <v>5.5208571428571416</v>
      </c>
      <c r="J3343">
        <v>4.8620000000000001</v>
      </c>
      <c r="K3343">
        <v>4.2469999999999999</v>
      </c>
      <c r="L3343">
        <v>4.1959999999999997</v>
      </c>
    </row>
    <row r="3344" spans="1:12" x14ac:dyDescent="0.2">
      <c r="A3344" s="36">
        <v>46230.763888888898</v>
      </c>
      <c r="B3344">
        <v>4.37</v>
      </c>
      <c r="C3344">
        <v>5.2649999999999997</v>
      </c>
      <c r="D3344">
        <v>4.8979999999999997</v>
      </c>
      <c r="E3344">
        <v>5.0860000000000003</v>
      </c>
      <c r="F3344">
        <v>4.4560000000000004</v>
      </c>
      <c r="G3344">
        <v>5.3</v>
      </c>
      <c r="H3344">
        <v>5.6</v>
      </c>
      <c r="I3344" s="37">
        <f t="shared" si="52"/>
        <v>4.9964285714285719</v>
      </c>
      <c r="J3344">
        <v>5.4640000000000004</v>
      </c>
      <c r="K3344">
        <v>3.8319999999999999</v>
      </c>
      <c r="L3344">
        <v>4.298</v>
      </c>
    </row>
    <row r="3345" spans="1:12" x14ac:dyDescent="0.2">
      <c r="A3345" s="36">
        <v>46230.770833333299</v>
      </c>
      <c r="B3345">
        <v>4.593</v>
      </c>
      <c r="C3345">
        <v>4.9729999999999999</v>
      </c>
      <c r="D3345">
        <v>4.899</v>
      </c>
      <c r="E3345">
        <v>5.0190000000000001</v>
      </c>
      <c r="F3345">
        <v>5.3559999999999999</v>
      </c>
      <c r="G3345">
        <v>3.8</v>
      </c>
      <c r="H3345">
        <v>4.5</v>
      </c>
      <c r="I3345" s="37">
        <f t="shared" si="52"/>
        <v>4.734285714285714</v>
      </c>
      <c r="J3345">
        <v>3.9740000000000002</v>
      </c>
      <c r="K3345">
        <v>3.8849999999999998</v>
      </c>
      <c r="L3345">
        <v>3.7469999999999999</v>
      </c>
    </row>
    <row r="3346" spans="1:12" x14ac:dyDescent="0.2">
      <c r="A3346" s="36">
        <v>46230.777777777803</v>
      </c>
      <c r="B3346">
        <v>4.3520000000000003</v>
      </c>
      <c r="C3346">
        <v>4.8490000000000002</v>
      </c>
      <c r="D3346">
        <v>5.7670000000000003</v>
      </c>
      <c r="E3346">
        <v>5.3760000000000003</v>
      </c>
      <c r="F3346">
        <v>5.5449999999999999</v>
      </c>
      <c r="G3346">
        <v>3.5</v>
      </c>
      <c r="H3346">
        <v>4.0999999999999996</v>
      </c>
      <c r="I3346" s="37">
        <f t="shared" si="52"/>
        <v>4.7841428571428581</v>
      </c>
      <c r="J3346">
        <v>3.8079999999999998</v>
      </c>
      <c r="K3346">
        <v>3.4780000000000002</v>
      </c>
      <c r="L3346">
        <v>3.7429999999999999</v>
      </c>
    </row>
    <row r="3347" spans="1:12" x14ac:dyDescent="0.2">
      <c r="A3347" s="36">
        <v>46230.784722222197</v>
      </c>
      <c r="B3347">
        <v>5.4779999999999998</v>
      </c>
      <c r="C3347">
        <v>5.1319999999999997</v>
      </c>
      <c r="D3347">
        <v>5.694</v>
      </c>
      <c r="E3347">
        <v>5.2290000000000001</v>
      </c>
      <c r="F3347">
        <v>4.8849999999999998</v>
      </c>
      <c r="G3347">
        <v>2.5</v>
      </c>
      <c r="H3347">
        <v>3.1</v>
      </c>
      <c r="I3347" s="37">
        <f t="shared" si="52"/>
        <v>4.5739999999999998</v>
      </c>
      <c r="J3347">
        <v>4.7380000000000004</v>
      </c>
      <c r="K3347">
        <v>4.2610000000000001</v>
      </c>
      <c r="L3347">
        <v>3.7770000000000001</v>
      </c>
    </row>
    <row r="3348" spans="1:12" x14ac:dyDescent="0.2">
      <c r="A3348" s="36">
        <v>46230.791666666701</v>
      </c>
      <c r="B3348">
        <v>5.6260000000000003</v>
      </c>
      <c r="C3348">
        <v>6.1660000000000004</v>
      </c>
      <c r="D3348">
        <v>6.641</v>
      </c>
      <c r="E3348">
        <v>6.5910000000000002</v>
      </c>
      <c r="F3348">
        <v>6.2009999999999996</v>
      </c>
      <c r="G3348">
        <v>1.8</v>
      </c>
      <c r="H3348">
        <v>1.6</v>
      </c>
      <c r="I3348" s="37">
        <f t="shared" si="52"/>
        <v>4.9464285714285712</v>
      </c>
      <c r="J3348">
        <v>4.5579999999999998</v>
      </c>
      <c r="K3348">
        <v>4.899</v>
      </c>
      <c r="L3348">
        <v>4.2140000000000004</v>
      </c>
    </row>
    <row r="3349" spans="1:12" x14ac:dyDescent="0.2">
      <c r="A3349" s="36">
        <v>46230.798611111102</v>
      </c>
      <c r="B3349">
        <v>5.8540000000000001</v>
      </c>
      <c r="C3349">
        <v>6.6879999999999997</v>
      </c>
      <c r="D3349">
        <v>6.133</v>
      </c>
      <c r="E3349">
        <v>6.702</v>
      </c>
      <c r="F3349">
        <v>6.4930000000000003</v>
      </c>
      <c r="G3349">
        <v>1.3</v>
      </c>
      <c r="H3349">
        <v>1</v>
      </c>
      <c r="I3349" s="37">
        <f t="shared" si="52"/>
        <v>4.8814285714285717</v>
      </c>
      <c r="J3349">
        <v>5.6449999999999996</v>
      </c>
      <c r="K3349">
        <v>6.218</v>
      </c>
      <c r="L3349">
        <v>6.0750000000000002</v>
      </c>
    </row>
    <row r="3350" spans="1:12" x14ac:dyDescent="0.2">
      <c r="A3350" s="36">
        <v>46230.805555555598</v>
      </c>
      <c r="B3350">
        <v>4.9249999999999998</v>
      </c>
      <c r="C3350">
        <v>6.2919999999999998</v>
      </c>
      <c r="D3350">
        <v>6.1630000000000003</v>
      </c>
      <c r="E3350">
        <v>6.1589999999999998</v>
      </c>
      <c r="F3350">
        <v>5.891</v>
      </c>
      <c r="G3350">
        <v>2.8</v>
      </c>
      <c r="H3350">
        <v>2.6</v>
      </c>
      <c r="I3350" s="37">
        <f t="shared" si="52"/>
        <v>4.9757142857142851</v>
      </c>
      <c r="J3350">
        <v>5.8259999999999996</v>
      </c>
      <c r="K3350">
        <v>6.6609999999999996</v>
      </c>
      <c r="L3350">
        <v>5.8929999999999998</v>
      </c>
    </row>
    <row r="3351" spans="1:12" x14ac:dyDescent="0.2">
      <c r="A3351" s="36">
        <v>46230.8125</v>
      </c>
      <c r="B3351">
        <v>3.9710000000000001</v>
      </c>
      <c r="C3351">
        <v>5.1360000000000001</v>
      </c>
      <c r="D3351">
        <v>5.1890000000000001</v>
      </c>
      <c r="E3351">
        <v>4.7089999999999996</v>
      </c>
      <c r="F3351">
        <v>5.1589999999999998</v>
      </c>
      <c r="G3351">
        <v>2.2999999999999998</v>
      </c>
      <c r="H3351">
        <v>1.7</v>
      </c>
      <c r="I3351" s="37">
        <f t="shared" si="52"/>
        <v>4.0234285714285711</v>
      </c>
      <c r="J3351">
        <v>5.5190000000000001</v>
      </c>
      <c r="K3351">
        <v>5.7329999999999997</v>
      </c>
      <c r="L3351">
        <v>5.1849999999999996</v>
      </c>
    </row>
    <row r="3352" spans="1:12" x14ac:dyDescent="0.2">
      <c r="A3352" s="36">
        <v>46230.819444444503</v>
      </c>
      <c r="B3352">
        <v>4.9729999999999999</v>
      </c>
      <c r="C3352">
        <v>5.7320000000000002</v>
      </c>
      <c r="D3352">
        <v>5.3289999999999997</v>
      </c>
      <c r="E3352">
        <v>6.202</v>
      </c>
      <c r="F3352">
        <v>5.4169999999999998</v>
      </c>
      <c r="G3352">
        <v>1.8</v>
      </c>
      <c r="H3352">
        <v>1</v>
      </c>
      <c r="I3352" s="37">
        <f t="shared" si="52"/>
        <v>4.3504285714285711</v>
      </c>
      <c r="J3352">
        <v>6.0289999999999999</v>
      </c>
      <c r="K3352">
        <v>4.88</v>
      </c>
      <c r="L3352">
        <v>5.3570000000000002</v>
      </c>
    </row>
    <row r="3353" spans="1:12" x14ac:dyDescent="0.2">
      <c r="A3353" s="36">
        <v>46230.826388888898</v>
      </c>
      <c r="B3353">
        <v>5.2009999999999996</v>
      </c>
      <c r="C3353">
        <v>6.1909999999999998</v>
      </c>
      <c r="D3353">
        <v>5.8310000000000004</v>
      </c>
      <c r="E3353">
        <v>6.5730000000000004</v>
      </c>
      <c r="F3353">
        <v>5.3579999999999997</v>
      </c>
      <c r="G3353">
        <v>2.5</v>
      </c>
      <c r="H3353">
        <v>1.4</v>
      </c>
      <c r="I3353" s="37">
        <f t="shared" si="52"/>
        <v>4.7220000000000004</v>
      </c>
      <c r="J3353">
        <v>4.7229999999999999</v>
      </c>
      <c r="K3353">
        <v>5.1550000000000002</v>
      </c>
      <c r="L3353">
        <v>4.3019999999999996</v>
      </c>
    </row>
    <row r="3354" spans="1:12" x14ac:dyDescent="0.2">
      <c r="A3354" s="36">
        <v>46230.833333333299</v>
      </c>
      <c r="B3354">
        <v>5.4630000000000001</v>
      </c>
      <c r="C3354">
        <v>5.4219999999999997</v>
      </c>
      <c r="D3354">
        <v>5.7850000000000001</v>
      </c>
      <c r="E3354">
        <v>6.38</v>
      </c>
      <c r="F3354">
        <v>5.984</v>
      </c>
      <c r="G3354">
        <v>3.2</v>
      </c>
      <c r="H3354">
        <v>2.2999999999999998</v>
      </c>
      <c r="I3354" s="37">
        <f t="shared" si="52"/>
        <v>4.9334285714285713</v>
      </c>
      <c r="J3354">
        <v>3.4809999999999999</v>
      </c>
      <c r="K3354">
        <v>3.839</v>
      </c>
      <c r="L3354">
        <v>3.528</v>
      </c>
    </row>
    <row r="3355" spans="1:12" x14ac:dyDescent="0.2">
      <c r="A3355" s="36">
        <v>46230.840277777803</v>
      </c>
      <c r="B3355">
        <v>4.95</v>
      </c>
      <c r="C3355">
        <v>6.0670000000000002</v>
      </c>
      <c r="D3355">
        <v>5.8179999999999996</v>
      </c>
      <c r="E3355">
        <v>6.2569999999999997</v>
      </c>
      <c r="F3355">
        <v>6.11</v>
      </c>
      <c r="G3355">
        <v>3.1</v>
      </c>
      <c r="H3355">
        <v>2.7</v>
      </c>
      <c r="I3355" s="37">
        <f t="shared" si="52"/>
        <v>5.0002857142857149</v>
      </c>
      <c r="J3355">
        <v>4.6639999999999997</v>
      </c>
      <c r="K3355">
        <v>4.202</v>
      </c>
      <c r="L3355">
        <v>4.6079999999999997</v>
      </c>
    </row>
    <row r="3356" spans="1:12" x14ac:dyDescent="0.2">
      <c r="A3356" s="36">
        <v>46230.847222222197</v>
      </c>
      <c r="B3356">
        <v>5.05</v>
      </c>
      <c r="C3356">
        <v>5.9630000000000001</v>
      </c>
      <c r="D3356">
        <v>6.2030000000000003</v>
      </c>
      <c r="E3356">
        <v>6.25</v>
      </c>
      <c r="F3356">
        <v>5.6710000000000003</v>
      </c>
      <c r="G3356">
        <v>3</v>
      </c>
      <c r="H3356">
        <v>2.6</v>
      </c>
      <c r="I3356" s="37">
        <f t="shared" si="52"/>
        <v>4.9624285714285721</v>
      </c>
      <c r="J3356">
        <v>4.4770000000000003</v>
      </c>
      <c r="K3356">
        <v>4.5220000000000002</v>
      </c>
      <c r="L3356">
        <v>4.3620000000000001</v>
      </c>
    </row>
    <row r="3357" spans="1:12" x14ac:dyDescent="0.2">
      <c r="A3357" s="36">
        <v>46230.854166666701</v>
      </c>
      <c r="B3357">
        <v>4.9720000000000004</v>
      </c>
      <c r="C3357">
        <v>6.0449999999999999</v>
      </c>
      <c r="D3357">
        <v>5.8490000000000002</v>
      </c>
      <c r="E3357">
        <v>6.1280000000000001</v>
      </c>
      <c r="F3357">
        <v>5.2149999999999999</v>
      </c>
      <c r="G3357">
        <v>3.8</v>
      </c>
      <c r="H3357">
        <v>3.7</v>
      </c>
      <c r="I3357" s="37">
        <f t="shared" si="52"/>
        <v>5.1012857142857149</v>
      </c>
      <c r="J3357">
        <v>3.714</v>
      </c>
      <c r="K3357">
        <v>4.0010000000000003</v>
      </c>
      <c r="L3357">
        <v>3.7210000000000001</v>
      </c>
    </row>
    <row r="3358" spans="1:12" x14ac:dyDescent="0.2">
      <c r="A3358" s="36">
        <v>46230.861111111102</v>
      </c>
      <c r="B3358">
        <v>4.8289999999999997</v>
      </c>
      <c r="C3358">
        <v>6.242</v>
      </c>
      <c r="D3358">
        <v>6.1539999999999999</v>
      </c>
      <c r="E3358">
        <v>6.1760000000000002</v>
      </c>
      <c r="F3358">
        <v>4.7450000000000001</v>
      </c>
      <c r="G3358">
        <v>4</v>
      </c>
      <c r="H3358">
        <v>4.0999999999999996</v>
      </c>
      <c r="I3358" s="37">
        <f t="shared" si="52"/>
        <v>5.1779999999999999</v>
      </c>
      <c r="J3358">
        <v>3.77</v>
      </c>
      <c r="K3358">
        <v>3.6419999999999999</v>
      </c>
      <c r="L3358">
        <v>4</v>
      </c>
    </row>
    <row r="3359" spans="1:12" x14ac:dyDescent="0.2">
      <c r="A3359" s="36">
        <v>46230.868055555598</v>
      </c>
      <c r="B3359">
        <v>4.4039999999999999</v>
      </c>
      <c r="C3359">
        <v>6.2060000000000004</v>
      </c>
      <c r="D3359">
        <v>6.3250000000000002</v>
      </c>
      <c r="E3359">
        <v>5.7949999999999999</v>
      </c>
      <c r="F3359">
        <v>5.7149999999999999</v>
      </c>
      <c r="G3359">
        <v>4</v>
      </c>
      <c r="H3359">
        <v>3.2</v>
      </c>
      <c r="I3359" s="37">
        <f t="shared" si="52"/>
        <v>5.0921428571428562</v>
      </c>
      <c r="J3359">
        <v>3.593</v>
      </c>
      <c r="K3359">
        <v>3.919</v>
      </c>
      <c r="L3359">
        <v>4.0970000000000004</v>
      </c>
    </row>
    <row r="3360" spans="1:12" x14ac:dyDescent="0.2">
      <c r="A3360" s="36">
        <v>46230.881944444503</v>
      </c>
      <c r="B3360">
        <v>4.0179999999999998</v>
      </c>
      <c r="C3360">
        <v>5.22</v>
      </c>
      <c r="D3360">
        <v>5.58</v>
      </c>
      <c r="E3360">
        <v>5.0599999999999996</v>
      </c>
      <c r="F3360">
        <v>5.37</v>
      </c>
      <c r="G3360">
        <v>4.4000000000000004</v>
      </c>
      <c r="H3360">
        <v>4.4000000000000004</v>
      </c>
      <c r="I3360" s="37">
        <f t="shared" si="52"/>
        <v>4.8639999999999999</v>
      </c>
      <c r="J3360">
        <v>4.3070000000000004</v>
      </c>
      <c r="K3360">
        <v>5.0830000000000002</v>
      </c>
      <c r="L3360">
        <v>5.3719999999999999</v>
      </c>
    </row>
    <row r="3361" spans="1:12" x14ac:dyDescent="0.2">
      <c r="A3361" s="36">
        <v>46230.888888888898</v>
      </c>
      <c r="B3361">
        <v>5.1050000000000004</v>
      </c>
      <c r="C3361">
        <v>5.1870000000000003</v>
      </c>
      <c r="D3361">
        <v>6.1130000000000004</v>
      </c>
      <c r="E3361">
        <v>5.274</v>
      </c>
      <c r="F3361">
        <v>6.0609999999999999</v>
      </c>
      <c r="G3361">
        <v>4.8</v>
      </c>
      <c r="H3361">
        <v>4.8</v>
      </c>
      <c r="I3361" s="37">
        <f t="shared" si="52"/>
        <v>5.3342857142857136</v>
      </c>
      <c r="J3361">
        <v>4.46</v>
      </c>
      <c r="K3361">
        <v>5.1779999999999999</v>
      </c>
      <c r="L3361">
        <v>5.4509999999999996</v>
      </c>
    </row>
    <row r="3362" spans="1:12" x14ac:dyDescent="0.2">
      <c r="A3362" s="36">
        <v>46230.895833333299</v>
      </c>
      <c r="B3362">
        <v>5.79</v>
      </c>
      <c r="C3362">
        <v>5.9850000000000003</v>
      </c>
      <c r="D3362">
        <v>6.3979999999999997</v>
      </c>
      <c r="E3362">
        <v>5.4180000000000001</v>
      </c>
      <c r="F3362">
        <v>6.4039999999999999</v>
      </c>
      <c r="G3362">
        <v>4.2</v>
      </c>
      <c r="H3362">
        <v>4.5</v>
      </c>
      <c r="I3362" s="37">
        <f t="shared" si="52"/>
        <v>5.527857142857143</v>
      </c>
      <c r="J3362">
        <v>5.38</v>
      </c>
      <c r="K3362">
        <v>5.2050000000000001</v>
      </c>
      <c r="L3362">
        <v>5.31</v>
      </c>
    </row>
    <row r="3363" spans="1:12" x14ac:dyDescent="0.2">
      <c r="A3363" s="36">
        <v>46230.902777777803</v>
      </c>
      <c r="B3363">
        <v>6.1870000000000003</v>
      </c>
      <c r="C3363">
        <v>5.9130000000000003</v>
      </c>
      <c r="D3363">
        <v>6.4829999999999997</v>
      </c>
      <c r="E3363">
        <v>5.7279999999999998</v>
      </c>
      <c r="F3363">
        <v>6.8410000000000002</v>
      </c>
      <c r="G3363">
        <v>4.8</v>
      </c>
      <c r="H3363">
        <v>4.7</v>
      </c>
      <c r="I3363" s="37">
        <f t="shared" si="52"/>
        <v>5.8074285714285718</v>
      </c>
      <c r="J3363">
        <v>5.3369999999999997</v>
      </c>
      <c r="K3363">
        <v>5.6509999999999998</v>
      </c>
      <c r="L3363">
        <v>5.5730000000000004</v>
      </c>
    </row>
    <row r="3364" spans="1:12" x14ac:dyDescent="0.2">
      <c r="A3364" s="36">
        <v>46230.916666666701</v>
      </c>
      <c r="B3364">
        <v>6.3879999999999999</v>
      </c>
      <c r="C3364">
        <v>5.9320000000000004</v>
      </c>
      <c r="D3364">
        <v>6.1130000000000004</v>
      </c>
      <c r="E3364">
        <v>6.05</v>
      </c>
      <c r="F3364">
        <v>6.5220000000000002</v>
      </c>
      <c r="G3364">
        <v>4.3</v>
      </c>
      <c r="H3364">
        <v>5.0999999999999996</v>
      </c>
      <c r="I3364" s="37">
        <f t="shared" si="52"/>
        <v>5.7721428571428577</v>
      </c>
      <c r="J3364">
        <v>4.8860000000000001</v>
      </c>
      <c r="K3364">
        <v>5.6639999999999997</v>
      </c>
      <c r="L3364">
        <v>5.71</v>
      </c>
    </row>
    <row r="3365" spans="1:12" x14ac:dyDescent="0.2">
      <c r="A3365" s="36">
        <v>46230.923611111102</v>
      </c>
      <c r="B3365">
        <v>6.1470000000000002</v>
      </c>
      <c r="C3365">
        <v>5.8319999999999999</v>
      </c>
      <c r="D3365">
        <v>5.7869999999999999</v>
      </c>
      <c r="E3365">
        <v>6.0880000000000001</v>
      </c>
      <c r="F3365">
        <v>6.4809999999999999</v>
      </c>
      <c r="G3365">
        <v>4.4000000000000004</v>
      </c>
      <c r="H3365">
        <v>5.7</v>
      </c>
      <c r="I3365" s="37">
        <f t="shared" si="52"/>
        <v>5.7764285714285721</v>
      </c>
      <c r="J3365">
        <v>5.7649999999999997</v>
      </c>
      <c r="K3365">
        <v>5.915</v>
      </c>
      <c r="L3365">
        <v>5.6740000000000004</v>
      </c>
    </row>
    <row r="3366" spans="1:12" x14ac:dyDescent="0.2">
      <c r="A3366" s="36">
        <v>46230.930555555598</v>
      </c>
      <c r="B3366">
        <v>6.7409999999999997</v>
      </c>
      <c r="C3366">
        <v>5.9489999999999998</v>
      </c>
      <c r="D3366">
        <v>6.4349999999999996</v>
      </c>
      <c r="E3366">
        <v>6.4139999999999997</v>
      </c>
      <c r="F3366">
        <v>6.6440000000000001</v>
      </c>
      <c r="G3366">
        <v>4.5</v>
      </c>
      <c r="H3366">
        <v>5.5</v>
      </c>
      <c r="I3366" s="37">
        <f t="shared" si="52"/>
        <v>6.0261428571428572</v>
      </c>
      <c r="J3366">
        <v>6.1449999999999996</v>
      </c>
      <c r="K3366">
        <v>6.351</v>
      </c>
      <c r="L3366">
        <v>5.9269999999999996</v>
      </c>
    </row>
    <row r="3367" spans="1:12" x14ac:dyDescent="0.2">
      <c r="A3367" s="36">
        <v>46230.944444444503</v>
      </c>
      <c r="B3367">
        <v>7.31</v>
      </c>
      <c r="C3367">
        <v>7.17</v>
      </c>
      <c r="D3367">
        <v>7.2130000000000001</v>
      </c>
      <c r="E3367">
        <v>7.1079999999999997</v>
      </c>
      <c r="F3367">
        <v>7.3570000000000002</v>
      </c>
      <c r="G3367">
        <v>4.5999999999999996</v>
      </c>
      <c r="H3367">
        <v>5.4</v>
      </c>
      <c r="I3367" s="37">
        <f t="shared" si="52"/>
        <v>6.5940000000000003</v>
      </c>
      <c r="J3367">
        <v>4.8869999999999996</v>
      </c>
      <c r="K3367">
        <v>6.468</v>
      </c>
      <c r="L3367">
        <v>6.7389999999999999</v>
      </c>
    </row>
    <row r="3368" spans="1:12" x14ac:dyDescent="0.2">
      <c r="A3368" s="36">
        <v>46230.951388888898</v>
      </c>
      <c r="B3368">
        <v>5.2320000000000002</v>
      </c>
      <c r="C3368">
        <v>7.9589999999999996</v>
      </c>
      <c r="D3368">
        <v>8.1370000000000005</v>
      </c>
      <c r="E3368">
        <v>7.468</v>
      </c>
      <c r="F3368">
        <v>6.87</v>
      </c>
      <c r="G3368">
        <v>4.2</v>
      </c>
      <c r="H3368">
        <v>5.6</v>
      </c>
      <c r="I3368" s="37">
        <f t="shared" si="52"/>
        <v>6.4951428571428576</v>
      </c>
      <c r="J3368">
        <v>5.548</v>
      </c>
      <c r="K3368">
        <v>6.3739999999999997</v>
      </c>
      <c r="L3368">
        <v>6.0549999999999997</v>
      </c>
    </row>
    <row r="3369" spans="1:12" x14ac:dyDescent="0.2">
      <c r="A3369" s="36">
        <v>46230.958333333299</v>
      </c>
      <c r="B3369">
        <v>4.9269999999999996</v>
      </c>
      <c r="C3369">
        <v>8.5210000000000008</v>
      </c>
      <c r="D3369">
        <v>8.8260000000000005</v>
      </c>
      <c r="E3369">
        <v>7.9340000000000002</v>
      </c>
      <c r="F3369">
        <v>7.0819999999999999</v>
      </c>
      <c r="G3369">
        <v>4.9000000000000004</v>
      </c>
      <c r="H3369">
        <v>5.7</v>
      </c>
      <c r="I3369" s="37">
        <f t="shared" si="52"/>
        <v>6.8414285714285716</v>
      </c>
      <c r="J3369">
        <v>4.9729999999999999</v>
      </c>
      <c r="K3369">
        <v>7.0869999999999997</v>
      </c>
      <c r="L3369">
        <v>5.7329999999999997</v>
      </c>
    </row>
    <row r="3370" spans="1:12" x14ac:dyDescent="0.2">
      <c r="A3370" s="36">
        <v>46230.965277777803</v>
      </c>
      <c r="B3370">
        <v>5.2649999999999997</v>
      </c>
      <c r="C3370">
        <v>8.1219999999999999</v>
      </c>
      <c r="D3370">
        <v>8.5470000000000006</v>
      </c>
      <c r="E3370">
        <v>7.3120000000000003</v>
      </c>
      <c r="F3370">
        <v>6.67</v>
      </c>
      <c r="G3370">
        <v>5.8</v>
      </c>
      <c r="H3370">
        <v>6.1</v>
      </c>
      <c r="I3370" s="37">
        <f t="shared" si="52"/>
        <v>6.830857142857143</v>
      </c>
      <c r="J3370">
        <v>4.6849999999999996</v>
      </c>
      <c r="K3370">
        <v>7.3280000000000003</v>
      </c>
      <c r="L3370">
        <v>6.0339999999999998</v>
      </c>
    </row>
    <row r="3371" spans="1:12" x14ac:dyDescent="0.2">
      <c r="A3371" s="36">
        <v>46230.972222222197</v>
      </c>
      <c r="B3371">
        <v>6.0880000000000001</v>
      </c>
      <c r="C3371">
        <v>7.758</v>
      </c>
      <c r="D3371">
        <v>8.3290000000000006</v>
      </c>
      <c r="E3371">
        <v>7.0780000000000003</v>
      </c>
      <c r="F3371">
        <v>6.3090000000000002</v>
      </c>
      <c r="G3371">
        <v>4.7</v>
      </c>
      <c r="H3371">
        <v>5.9</v>
      </c>
      <c r="I3371" s="37">
        <f t="shared" si="52"/>
        <v>6.5945714285714283</v>
      </c>
      <c r="J3371">
        <v>5.0309999999999997</v>
      </c>
      <c r="K3371">
        <v>7.8380000000000001</v>
      </c>
      <c r="L3371">
        <v>7.0679999999999996</v>
      </c>
    </row>
    <row r="3372" spans="1:12" x14ac:dyDescent="0.2">
      <c r="A3372" s="36">
        <v>46230.979166666701</v>
      </c>
      <c r="B3372">
        <v>5.4640000000000004</v>
      </c>
      <c r="C3372">
        <v>8.0069999999999997</v>
      </c>
      <c r="D3372">
        <v>7.9909999999999997</v>
      </c>
      <c r="E3372">
        <v>7.38</v>
      </c>
      <c r="F3372">
        <v>7.1660000000000004</v>
      </c>
      <c r="G3372">
        <v>4.5</v>
      </c>
      <c r="H3372">
        <v>5.9</v>
      </c>
      <c r="I3372" s="37">
        <f t="shared" si="52"/>
        <v>6.629714285714285</v>
      </c>
      <c r="J3372">
        <v>5.1559999999999997</v>
      </c>
      <c r="K3372">
        <v>7.8810000000000002</v>
      </c>
      <c r="L3372">
        <v>6.766</v>
      </c>
    </row>
    <row r="3373" spans="1:12" x14ac:dyDescent="0.2">
      <c r="A3373" s="36">
        <v>46230.986111111102</v>
      </c>
      <c r="B3373">
        <v>5.944</v>
      </c>
      <c r="C3373">
        <v>6.8620000000000001</v>
      </c>
      <c r="D3373">
        <v>6.8650000000000002</v>
      </c>
      <c r="E3373">
        <v>6.7489999999999997</v>
      </c>
      <c r="F3373">
        <v>6.2290000000000001</v>
      </c>
      <c r="G3373">
        <v>4.7</v>
      </c>
      <c r="H3373">
        <v>5.8</v>
      </c>
      <c r="I3373" s="37">
        <f t="shared" si="52"/>
        <v>6.1641428571428571</v>
      </c>
      <c r="J3373">
        <v>4.8079999999999998</v>
      </c>
      <c r="K3373">
        <v>7.69</v>
      </c>
      <c r="L3373">
        <v>6.1740000000000004</v>
      </c>
    </row>
    <row r="3374" spans="1:12" x14ac:dyDescent="0.2">
      <c r="A3374" s="36">
        <v>46230.993055555598</v>
      </c>
      <c r="B3374">
        <v>5.5190000000000001</v>
      </c>
      <c r="C3374">
        <v>5.7850000000000001</v>
      </c>
      <c r="D3374">
        <v>6.9580000000000002</v>
      </c>
      <c r="E3374">
        <v>6.7919999999999998</v>
      </c>
      <c r="F3374">
        <v>6.27</v>
      </c>
      <c r="G3374">
        <v>4.7</v>
      </c>
      <c r="H3374">
        <v>5.4</v>
      </c>
      <c r="I3374" s="37">
        <f t="shared" si="52"/>
        <v>5.9177142857142853</v>
      </c>
      <c r="J3374">
        <v>5.1890000000000001</v>
      </c>
      <c r="K3374">
        <v>7.7460000000000004</v>
      </c>
      <c r="L3374">
        <v>6.9219999999999997</v>
      </c>
    </row>
    <row r="3375" spans="1:12" x14ac:dyDescent="0.2">
      <c r="A3375" s="36">
        <v>46231</v>
      </c>
      <c r="B3375">
        <v>5.2190000000000003</v>
      </c>
      <c r="C3375">
        <v>5.4459999999999997</v>
      </c>
      <c r="D3375">
        <v>7.0789999999999997</v>
      </c>
      <c r="E3375">
        <v>7.2549999999999999</v>
      </c>
      <c r="F3375">
        <v>7.476</v>
      </c>
      <c r="G3375">
        <v>4.9000000000000004</v>
      </c>
      <c r="H3375">
        <v>5.8</v>
      </c>
      <c r="I3375" s="37">
        <f t="shared" si="52"/>
        <v>6.1678571428571427</v>
      </c>
      <c r="J3375">
        <v>4.9800000000000004</v>
      </c>
      <c r="K3375">
        <v>7.1180000000000003</v>
      </c>
      <c r="L3375">
        <v>8.1</v>
      </c>
    </row>
    <row r="3376" spans="1:12" x14ac:dyDescent="0.2">
      <c r="A3376" s="36">
        <v>46231.006944444503</v>
      </c>
      <c r="B3376">
        <v>5.54</v>
      </c>
      <c r="C3376">
        <v>5.5819999999999999</v>
      </c>
      <c r="D3376">
        <v>6.8789999999999996</v>
      </c>
      <c r="E3376">
        <v>7.1710000000000003</v>
      </c>
      <c r="F3376">
        <v>7.234</v>
      </c>
      <c r="G3376">
        <v>4.5</v>
      </c>
      <c r="H3376">
        <v>5.7</v>
      </c>
      <c r="I3376" s="37">
        <f t="shared" si="52"/>
        <v>6.0865714285714292</v>
      </c>
      <c r="J3376">
        <v>5.05</v>
      </c>
      <c r="K3376">
        <v>6.7460000000000004</v>
      </c>
      <c r="L3376">
        <v>7.383</v>
      </c>
    </row>
    <row r="3377" spans="1:12" x14ac:dyDescent="0.2">
      <c r="A3377" s="36">
        <v>46231.013888888898</v>
      </c>
      <c r="B3377">
        <v>5.5750000000000002</v>
      </c>
      <c r="C3377">
        <v>6.2389999999999999</v>
      </c>
      <c r="D3377">
        <v>6.6150000000000002</v>
      </c>
      <c r="E3377">
        <v>7.0190000000000001</v>
      </c>
      <c r="F3377">
        <v>7.1059999999999999</v>
      </c>
      <c r="G3377">
        <v>5.0999999999999996</v>
      </c>
      <c r="H3377">
        <v>5.4</v>
      </c>
      <c r="I3377" s="37">
        <f t="shared" si="52"/>
        <v>6.1505714285714292</v>
      </c>
      <c r="J3377">
        <v>5.1829999999999998</v>
      </c>
      <c r="K3377">
        <v>6.5839999999999996</v>
      </c>
      <c r="L3377">
        <v>6.915</v>
      </c>
    </row>
    <row r="3378" spans="1:12" x14ac:dyDescent="0.2">
      <c r="A3378" s="36">
        <v>46231.020833333299</v>
      </c>
      <c r="B3378">
        <v>5.7489999999999997</v>
      </c>
      <c r="C3378">
        <v>5.8970000000000002</v>
      </c>
      <c r="D3378">
        <v>6.4640000000000004</v>
      </c>
      <c r="E3378">
        <v>6.9</v>
      </c>
      <c r="F3378">
        <v>7.0110000000000001</v>
      </c>
      <c r="G3378">
        <v>5.0999999999999996</v>
      </c>
      <c r="H3378">
        <v>5.3</v>
      </c>
      <c r="I3378" s="37">
        <f t="shared" si="52"/>
        <v>6.0601428571428571</v>
      </c>
      <c r="J3378">
        <v>4.6740000000000004</v>
      </c>
      <c r="K3378">
        <v>6.2750000000000004</v>
      </c>
      <c r="L3378">
        <v>6.907</v>
      </c>
    </row>
    <row r="3379" spans="1:12" x14ac:dyDescent="0.2">
      <c r="A3379" s="36">
        <v>46231.027777777803</v>
      </c>
      <c r="B3379">
        <v>5.024</v>
      </c>
      <c r="C3379">
        <v>4.4980000000000002</v>
      </c>
      <c r="D3379">
        <v>6.6150000000000002</v>
      </c>
      <c r="E3379">
        <v>7.3220000000000001</v>
      </c>
      <c r="F3379">
        <v>6.9870000000000001</v>
      </c>
      <c r="G3379">
        <v>5</v>
      </c>
      <c r="H3379">
        <v>5</v>
      </c>
      <c r="I3379" s="37">
        <f t="shared" si="52"/>
        <v>5.7779999999999996</v>
      </c>
      <c r="J3379">
        <v>4.9400000000000004</v>
      </c>
      <c r="K3379">
        <v>6.7560000000000002</v>
      </c>
      <c r="L3379">
        <v>6.7770000000000001</v>
      </c>
    </row>
    <row r="3380" spans="1:12" x14ac:dyDescent="0.2">
      <c r="A3380" s="36">
        <v>46231.034722222197</v>
      </c>
      <c r="B3380">
        <v>4.5279999999999996</v>
      </c>
      <c r="C3380">
        <v>4.7699999999999996</v>
      </c>
      <c r="D3380">
        <v>7.0410000000000004</v>
      </c>
      <c r="E3380">
        <v>7.6429999999999998</v>
      </c>
      <c r="F3380">
        <v>7.6589999999999998</v>
      </c>
      <c r="G3380">
        <v>5.6</v>
      </c>
      <c r="H3380">
        <v>5.6</v>
      </c>
      <c r="I3380" s="37">
        <f t="shared" si="52"/>
        <v>6.1201428571428576</v>
      </c>
      <c r="J3380">
        <v>4.84</v>
      </c>
      <c r="K3380">
        <v>6.8769999999999998</v>
      </c>
      <c r="L3380">
        <v>5.4619999999999997</v>
      </c>
    </row>
    <row r="3381" spans="1:12" x14ac:dyDescent="0.2">
      <c r="A3381" s="36">
        <v>46231.041666666701</v>
      </c>
      <c r="B3381">
        <v>5.101</v>
      </c>
      <c r="C3381">
        <v>4.5330000000000004</v>
      </c>
      <c r="D3381">
        <v>7.1059999999999999</v>
      </c>
      <c r="E3381">
        <v>7.5540000000000003</v>
      </c>
      <c r="F3381">
        <v>7.7039999999999997</v>
      </c>
      <c r="G3381">
        <v>5.3</v>
      </c>
      <c r="H3381">
        <v>5.0999999999999996</v>
      </c>
      <c r="I3381" s="37">
        <f t="shared" si="52"/>
        <v>6.0568571428571429</v>
      </c>
      <c r="J3381">
        <v>4.806</v>
      </c>
      <c r="K3381">
        <v>6.5839999999999996</v>
      </c>
      <c r="L3381">
        <v>5.202</v>
      </c>
    </row>
    <row r="3382" spans="1:12" x14ac:dyDescent="0.2">
      <c r="A3382" s="36">
        <v>46231.048611111102</v>
      </c>
      <c r="B3382">
        <v>5.9669999999999996</v>
      </c>
      <c r="C3382">
        <v>4.181</v>
      </c>
      <c r="D3382">
        <v>7.3310000000000004</v>
      </c>
      <c r="E3382">
        <v>7.7389999999999999</v>
      </c>
      <c r="F3382">
        <v>7.9829999999999997</v>
      </c>
      <c r="G3382">
        <v>4.7</v>
      </c>
      <c r="H3382">
        <v>5.2</v>
      </c>
      <c r="I3382" s="37">
        <f t="shared" si="52"/>
        <v>6.1572857142857149</v>
      </c>
      <c r="J3382">
        <v>5.0949999999999998</v>
      </c>
      <c r="K3382">
        <v>6.5819999999999999</v>
      </c>
      <c r="L3382">
        <v>5.0640000000000001</v>
      </c>
    </row>
    <row r="3383" spans="1:12" x14ac:dyDescent="0.2">
      <c r="A3383" s="36">
        <v>46231.055555555598</v>
      </c>
      <c r="B3383">
        <v>7.38</v>
      </c>
      <c r="C3383">
        <v>3.8359999999999999</v>
      </c>
      <c r="D3383">
        <v>7.7409999999999997</v>
      </c>
      <c r="E3383">
        <v>8.2029999999999994</v>
      </c>
      <c r="F3383">
        <v>8.2639999999999993</v>
      </c>
      <c r="G3383">
        <v>5.2</v>
      </c>
      <c r="H3383">
        <v>5.3</v>
      </c>
      <c r="I3383" s="37">
        <f t="shared" si="52"/>
        <v>6.5605714285714285</v>
      </c>
      <c r="J3383">
        <v>5.2229999999999999</v>
      </c>
      <c r="K3383">
        <v>6.944</v>
      </c>
      <c r="L3383">
        <v>4.92</v>
      </c>
    </row>
    <row r="3384" spans="1:12" x14ac:dyDescent="0.2">
      <c r="A3384" s="36">
        <v>46231.0625</v>
      </c>
      <c r="B3384">
        <v>8.1760000000000002</v>
      </c>
      <c r="C3384">
        <v>3.762</v>
      </c>
      <c r="D3384">
        <v>7.899</v>
      </c>
      <c r="E3384">
        <v>8.3870000000000005</v>
      </c>
      <c r="F3384">
        <v>8.4049999999999994</v>
      </c>
      <c r="G3384">
        <v>4.5999999999999996</v>
      </c>
      <c r="H3384">
        <v>5.0999999999999996</v>
      </c>
      <c r="I3384" s="37">
        <f t="shared" si="52"/>
        <v>6.6184285714285718</v>
      </c>
      <c r="J3384">
        <v>5.0439999999999996</v>
      </c>
      <c r="K3384">
        <v>6.8289999999999997</v>
      </c>
      <c r="L3384">
        <v>5.2249999999999996</v>
      </c>
    </row>
    <row r="3385" spans="1:12" x14ac:dyDescent="0.2">
      <c r="A3385" s="36">
        <v>46231.069444444503</v>
      </c>
      <c r="B3385">
        <v>7.5860000000000003</v>
      </c>
      <c r="C3385">
        <v>3.8759999999999999</v>
      </c>
      <c r="D3385">
        <v>8.27</v>
      </c>
      <c r="E3385">
        <v>8.5879999999999992</v>
      </c>
      <c r="F3385">
        <v>8.69</v>
      </c>
      <c r="G3385">
        <v>4.9000000000000004</v>
      </c>
      <c r="H3385">
        <v>5.0999999999999996</v>
      </c>
      <c r="I3385" s="37">
        <f t="shared" si="52"/>
        <v>6.7157142857142853</v>
      </c>
      <c r="J3385">
        <v>5.2430000000000003</v>
      </c>
      <c r="K3385">
        <v>6.63</v>
      </c>
      <c r="L3385">
        <v>4.9889999999999999</v>
      </c>
    </row>
    <row r="3386" spans="1:12" x14ac:dyDescent="0.2">
      <c r="A3386" s="36">
        <v>46231.076388888898</v>
      </c>
      <c r="B3386">
        <v>6.9420000000000002</v>
      </c>
      <c r="C3386">
        <v>4.4909999999999997</v>
      </c>
      <c r="D3386">
        <v>8.7270000000000003</v>
      </c>
      <c r="E3386">
        <v>8.9949999999999992</v>
      </c>
      <c r="F3386">
        <v>9.3000000000000007</v>
      </c>
      <c r="G3386">
        <v>5.4</v>
      </c>
      <c r="H3386">
        <v>5.4</v>
      </c>
      <c r="I3386" s="37">
        <f t="shared" si="52"/>
        <v>7.036428571428571</v>
      </c>
      <c r="J3386">
        <v>4.9489999999999998</v>
      </c>
      <c r="K3386">
        <v>6.4710000000000001</v>
      </c>
      <c r="L3386">
        <v>5.26</v>
      </c>
    </row>
    <row r="3387" spans="1:12" x14ac:dyDescent="0.2">
      <c r="A3387" s="36">
        <v>46231.083333333299</v>
      </c>
      <c r="B3387">
        <v>6.0869999999999997</v>
      </c>
      <c r="C3387">
        <v>4.8239999999999998</v>
      </c>
      <c r="D3387">
        <v>9.1669999999999998</v>
      </c>
      <c r="E3387">
        <v>9.0259999999999998</v>
      </c>
      <c r="F3387">
        <v>10.145</v>
      </c>
      <c r="G3387">
        <v>5.5</v>
      </c>
      <c r="H3387">
        <v>5.7</v>
      </c>
      <c r="I3387" s="37">
        <f t="shared" si="52"/>
        <v>7.2069999999999999</v>
      </c>
      <c r="J3387">
        <v>4.6849999999999996</v>
      </c>
      <c r="K3387">
        <v>6.3410000000000002</v>
      </c>
      <c r="L3387">
        <v>5.1849999999999996</v>
      </c>
    </row>
    <row r="3388" spans="1:12" x14ac:dyDescent="0.2">
      <c r="A3388" s="36">
        <v>46231.090277777803</v>
      </c>
      <c r="B3388">
        <v>4.7030000000000003</v>
      </c>
      <c r="C3388">
        <v>4.8289999999999997</v>
      </c>
      <c r="D3388">
        <v>9.0079999999999991</v>
      </c>
      <c r="E3388">
        <v>8.4559999999999995</v>
      </c>
      <c r="F3388">
        <v>9.6709999999999994</v>
      </c>
      <c r="G3388">
        <v>6.1</v>
      </c>
      <c r="H3388">
        <v>6.1</v>
      </c>
      <c r="I3388" s="37">
        <f t="shared" si="52"/>
        <v>6.9810000000000008</v>
      </c>
      <c r="J3388">
        <v>5.1619999999999999</v>
      </c>
      <c r="K3388">
        <v>6.4820000000000002</v>
      </c>
      <c r="L3388">
        <v>5.7549999999999999</v>
      </c>
    </row>
    <row r="3389" spans="1:12" x14ac:dyDescent="0.2">
      <c r="A3389" s="36">
        <v>46231.097222222197</v>
      </c>
      <c r="B3389">
        <v>5.2809999999999997</v>
      </c>
      <c r="C3389">
        <v>4.6070000000000002</v>
      </c>
      <c r="D3389">
        <v>8.6300000000000008</v>
      </c>
      <c r="E3389">
        <v>8.048</v>
      </c>
      <c r="F3389">
        <v>8.9860000000000007</v>
      </c>
      <c r="G3389">
        <v>6.4</v>
      </c>
      <c r="H3389">
        <v>6.4</v>
      </c>
      <c r="I3389" s="37">
        <f t="shared" si="52"/>
        <v>6.9074285714285724</v>
      </c>
      <c r="J3389">
        <v>5.3949999999999996</v>
      </c>
      <c r="K3389">
        <v>7.1769999999999996</v>
      </c>
      <c r="L3389">
        <v>6.125</v>
      </c>
    </row>
    <row r="3390" spans="1:12" x14ac:dyDescent="0.2">
      <c r="A3390" s="36">
        <v>46231.104166666701</v>
      </c>
      <c r="B3390">
        <v>5.0270000000000001</v>
      </c>
      <c r="C3390">
        <v>4.5599999999999996</v>
      </c>
      <c r="D3390">
        <v>8.859</v>
      </c>
      <c r="E3390">
        <v>8.1720000000000006</v>
      </c>
      <c r="F3390">
        <v>9.52</v>
      </c>
      <c r="G3390">
        <v>5.7</v>
      </c>
      <c r="H3390">
        <v>6.4</v>
      </c>
      <c r="I3390" s="37">
        <f t="shared" si="52"/>
        <v>6.8911428571428575</v>
      </c>
      <c r="J3390">
        <v>5.4710000000000001</v>
      </c>
      <c r="K3390">
        <v>7.3810000000000002</v>
      </c>
      <c r="L3390">
        <v>5.9589999999999996</v>
      </c>
    </row>
    <row r="3391" spans="1:12" x14ac:dyDescent="0.2">
      <c r="A3391" s="36">
        <v>46231.111111111102</v>
      </c>
      <c r="B3391">
        <v>5.2939999999999996</v>
      </c>
      <c r="C3391">
        <v>5.032</v>
      </c>
      <c r="D3391">
        <v>8.6349999999999998</v>
      </c>
      <c r="E3391">
        <v>8.3130000000000006</v>
      </c>
      <c r="F3391">
        <v>9.52</v>
      </c>
      <c r="G3391">
        <v>5.5</v>
      </c>
      <c r="H3391">
        <v>6</v>
      </c>
      <c r="I3391" s="37">
        <f t="shared" si="52"/>
        <v>6.8991428571428566</v>
      </c>
      <c r="J3391">
        <v>5.6609999999999996</v>
      </c>
      <c r="K3391">
        <v>7.1319999999999997</v>
      </c>
      <c r="L3391">
        <v>6.258</v>
      </c>
    </row>
    <row r="3392" spans="1:12" x14ac:dyDescent="0.2">
      <c r="A3392" s="36">
        <v>46231.118055555598</v>
      </c>
      <c r="B3392">
        <v>5.8769999999999998</v>
      </c>
      <c r="C3392">
        <v>5.3250000000000002</v>
      </c>
      <c r="D3392">
        <v>8.2059999999999995</v>
      </c>
      <c r="E3392">
        <v>8.4109999999999996</v>
      </c>
      <c r="F3392">
        <v>9.0549999999999997</v>
      </c>
      <c r="G3392">
        <v>5.7</v>
      </c>
      <c r="H3392">
        <v>5.9</v>
      </c>
      <c r="I3392" s="37">
        <f t="shared" si="52"/>
        <v>6.9248571428571433</v>
      </c>
      <c r="J3392">
        <v>5.298</v>
      </c>
      <c r="K3392">
        <v>6.78</v>
      </c>
      <c r="L3392">
        <v>5.9009999999999998</v>
      </c>
    </row>
    <row r="3393" spans="1:12" x14ac:dyDescent="0.2">
      <c r="A3393" s="36">
        <v>46231.125</v>
      </c>
      <c r="B3393">
        <v>5.617</v>
      </c>
      <c r="C3393">
        <v>4.92</v>
      </c>
      <c r="D3393">
        <v>7.75</v>
      </c>
      <c r="E3393">
        <v>7.335</v>
      </c>
      <c r="F3393">
        <v>8.2889999999999997</v>
      </c>
      <c r="G3393">
        <v>5.8</v>
      </c>
      <c r="H3393">
        <v>6</v>
      </c>
      <c r="I3393" s="37">
        <f t="shared" si="52"/>
        <v>6.5301428571428568</v>
      </c>
      <c r="J3393">
        <v>5.2169999999999996</v>
      </c>
      <c r="K3393">
        <v>6.2370000000000001</v>
      </c>
      <c r="L3393">
        <v>5.3220000000000001</v>
      </c>
    </row>
    <row r="3394" spans="1:12" x14ac:dyDescent="0.2">
      <c r="A3394" s="36">
        <v>46231.131944444503</v>
      </c>
      <c r="B3394">
        <v>5.9660000000000002</v>
      </c>
      <c r="C3394">
        <v>4.4349999999999996</v>
      </c>
      <c r="D3394">
        <v>7.3259999999999996</v>
      </c>
      <c r="E3394">
        <v>6.4740000000000002</v>
      </c>
      <c r="F3394">
        <v>7.7240000000000002</v>
      </c>
      <c r="G3394">
        <v>5.9</v>
      </c>
      <c r="H3394">
        <v>6.2</v>
      </c>
      <c r="I3394" s="37">
        <f t="shared" si="52"/>
        <v>6.2892857142857155</v>
      </c>
      <c r="J3394">
        <v>4.9660000000000002</v>
      </c>
      <c r="K3394">
        <v>6.15</v>
      </c>
      <c r="L3394">
        <v>5.6970000000000001</v>
      </c>
    </row>
    <row r="3395" spans="1:12" x14ac:dyDescent="0.2">
      <c r="A3395" s="36">
        <v>46231.138888888898</v>
      </c>
      <c r="B3395">
        <v>7.032</v>
      </c>
      <c r="C3395">
        <v>4.4850000000000003</v>
      </c>
      <c r="D3395">
        <v>7.6079999999999997</v>
      </c>
      <c r="E3395">
        <v>6.585</v>
      </c>
      <c r="F3395">
        <v>8.0020000000000007</v>
      </c>
      <c r="G3395">
        <v>6.1</v>
      </c>
      <c r="H3395">
        <v>6.1</v>
      </c>
      <c r="I3395" s="37">
        <f t="shared" si="52"/>
        <v>6.5588571428571436</v>
      </c>
      <c r="J3395">
        <v>5.048</v>
      </c>
      <c r="K3395">
        <v>6.226</v>
      </c>
      <c r="L3395">
        <v>5.3170000000000002</v>
      </c>
    </row>
    <row r="3396" spans="1:12" x14ac:dyDescent="0.2">
      <c r="A3396" s="36">
        <v>46231.145833333299</v>
      </c>
      <c r="B3396">
        <v>7.0759999999999996</v>
      </c>
      <c r="C3396">
        <v>3.9489999999999998</v>
      </c>
      <c r="D3396">
        <v>7.7080000000000002</v>
      </c>
      <c r="E3396">
        <v>7.266</v>
      </c>
      <c r="F3396">
        <v>8.298</v>
      </c>
      <c r="G3396">
        <v>5.3</v>
      </c>
      <c r="H3396">
        <v>5.8</v>
      </c>
      <c r="I3396" s="37">
        <f t="shared" si="52"/>
        <v>6.4852857142857134</v>
      </c>
      <c r="J3396">
        <v>4.7759999999999998</v>
      </c>
      <c r="K3396">
        <v>5.4720000000000004</v>
      </c>
      <c r="L3396">
        <v>4.6680000000000001</v>
      </c>
    </row>
    <row r="3397" spans="1:12" x14ac:dyDescent="0.2">
      <c r="A3397" s="36">
        <v>46231.152777777803</v>
      </c>
      <c r="B3397">
        <v>6.4649999999999999</v>
      </c>
      <c r="C3397">
        <v>4.0739999999999998</v>
      </c>
      <c r="D3397">
        <v>7.7370000000000001</v>
      </c>
      <c r="E3397">
        <v>6.9059999999999997</v>
      </c>
      <c r="F3397">
        <v>7.9989999999999997</v>
      </c>
      <c r="G3397">
        <v>5.8</v>
      </c>
      <c r="H3397">
        <v>5.5</v>
      </c>
      <c r="I3397" s="37">
        <f t="shared" si="52"/>
        <v>6.3544285714285706</v>
      </c>
      <c r="J3397">
        <v>4.8929999999999998</v>
      </c>
      <c r="K3397">
        <v>6.1310000000000002</v>
      </c>
      <c r="L3397">
        <v>5.093</v>
      </c>
    </row>
    <row r="3398" spans="1:12" x14ac:dyDescent="0.2">
      <c r="A3398" s="36">
        <v>46231.166666666701</v>
      </c>
      <c r="B3398">
        <v>6.1079999999999997</v>
      </c>
      <c r="C3398">
        <v>4.4269999999999996</v>
      </c>
      <c r="D3398">
        <v>7.3949999999999996</v>
      </c>
      <c r="E3398">
        <v>6.5890000000000004</v>
      </c>
      <c r="F3398">
        <v>7.9589999999999996</v>
      </c>
      <c r="G3398">
        <v>6.1</v>
      </c>
      <c r="H3398">
        <v>5.9</v>
      </c>
      <c r="I3398" s="37">
        <f t="shared" si="52"/>
        <v>6.3539999999999992</v>
      </c>
      <c r="J3398">
        <v>5.8970000000000002</v>
      </c>
      <c r="K3398">
        <v>6.0030000000000001</v>
      </c>
      <c r="L3398">
        <v>5.9180000000000001</v>
      </c>
    </row>
    <row r="3399" spans="1:12" x14ac:dyDescent="0.2">
      <c r="A3399" s="36">
        <v>46231.173611111102</v>
      </c>
      <c r="B3399">
        <v>6.9359999999999999</v>
      </c>
      <c r="C3399">
        <v>4.0149999999999997</v>
      </c>
      <c r="D3399">
        <v>7.6550000000000002</v>
      </c>
      <c r="E3399">
        <v>7.0309999999999997</v>
      </c>
      <c r="F3399">
        <v>7.9249999999999998</v>
      </c>
      <c r="G3399">
        <v>6.1</v>
      </c>
      <c r="H3399">
        <v>6.3</v>
      </c>
      <c r="I3399" s="37">
        <f t="shared" si="52"/>
        <v>6.5659999999999998</v>
      </c>
      <c r="J3399">
        <v>5.8369999999999997</v>
      </c>
      <c r="K3399">
        <v>6.4180000000000001</v>
      </c>
      <c r="L3399">
        <v>6.2290000000000001</v>
      </c>
    </row>
    <row r="3400" spans="1:12" x14ac:dyDescent="0.2">
      <c r="A3400" s="36">
        <v>46231.180555555598</v>
      </c>
      <c r="B3400">
        <v>7.194</v>
      </c>
      <c r="C3400">
        <v>4.0780000000000003</v>
      </c>
      <c r="D3400">
        <v>8.077</v>
      </c>
      <c r="E3400">
        <v>7.524</v>
      </c>
      <c r="F3400">
        <v>8.5619999999999994</v>
      </c>
      <c r="G3400">
        <v>6.1</v>
      </c>
      <c r="H3400">
        <v>6.6</v>
      </c>
      <c r="I3400" s="37">
        <f t="shared" ref="I3400:I3463" si="53">AVERAGE(B3400:H3400)</f>
        <v>6.8764285714285718</v>
      </c>
      <c r="J3400">
        <v>6.1109999999999998</v>
      </c>
      <c r="K3400">
        <v>6.5590000000000002</v>
      </c>
      <c r="L3400">
        <v>5.6349999999999998</v>
      </c>
    </row>
    <row r="3401" spans="1:12" x14ac:dyDescent="0.2">
      <c r="A3401" s="36">
        <v>46231.1875</v>
      </c>
      <c r="B3401">
        <v>7.6369999999999996</v>
      </c>
      <c r="C3401">
        <v>4.0199999999999996</v>
      </c>
      <c r="D3401">
        <v>7.9370000000000003</v>
      </c>
      <c r="E3401">
        <v>7.6070000000000002</v>
      </c>
      <c r="F3401">
        <v>8.5589999999999993</v>
      </c>
      <c r="G3401">
        <v>6.3</v>
      </c>
      <c r="H3401">
        <v>6.9</v>
      </c>
      <c r="I3401" s="37">
        <f t="shared" si="53"/>
        <v>6.9942857142857138</v>
      </c>
      <c r="J3401">
        <v>5.2249999999999996</v>
      </c>
      <c r="K3401">
        <v>6.5709999999999997</v>
      </c>
      <c r="L3401">
        <v>6.3470000000000004</v>
      </c>
    </row>
    <row r="3402" spans="1:12" x14ac:dyDescent="0.2">
      <c r="A3402" s="36">
        <v>46231.194444444503</v>
      </c>
      <c r="B3402">
        <v>7.6740000000000004</v>
      </c>
      <c r="C3402">
        <v>4.96</v>
      </c>
      <c r="D3402">
        <v>7.5890000000000004</v>
      </c>
      <c r="E3402">
        <v>7.4189999999999996</v>
      </c>
      <c r="F3402">
        <v>7.9249999999999998</v>
      </c>
      <c r="G3402">
        <v>6.1</v>
      </c>
      <c r="H3402">
        <v>6.9</v>
      </c>
      <c r="I3402" s="37">
        <f t="shared" si="53"/>
        <v>6.9381428571428572</v>
      </c>
      <c r="J3402">
        <v>4.4660000000000002</v>
      </c>
      <c r="K3402">
        <v>6.5389999999999997</v>
      </c>
      <c r="L3402">
        <v>6.0830000000000002</v>
      </c>
    </row>
    <row r="3403" spans="1:12" x14ac:dyDescent="0.2">
      <c r="A3403" s="36">
        <v>46231.201388888898</v>
      </c>
      <c r="B3403">
        <v>8.2780000000000005</v>
      </c>
      <c r="C3403">
        <v>5.8559999999999999</v>
      </c>
      <c r="D3403">
        <v>7.8579999999999997</v>
      </c>
      <c r="E3403">
        <v>7.7670000000000003</v>
      </c>
      <c r="F3403">
        <v>8.5410000000000004</v>
      </c>
      <c r="G3403">
        <v>5.9</v>
      </c>
      <c r="H3403">
        <v>6.9</v>
      </c>
      <c r="I3403" s="37">
        <f t="shared" si="53"/>
        <v>7.2999999999999989</v>
      </c>
      <c r="J3403">
        <v>4.0380000000000003</v>
      </c>
      <c r="K3403">
        <v>7.5949999999999998</v>
      </c>
      <c r="L3403">
        <v>5.0670000000000002</v>
      </c>
    </row>
    <row r="3404" spans="1:12" x14ac:dyDescent="0.2">
      <c r="A3404" s="36">
        <v>46231.208333333299</v>
      </c>
      <c r="B3404">
        <v>8.0220000000000002</v>
      </c>
      <c r="C3404">
        <v>5.5540000000000003</v>
      </c>
      <c r="D3404">
        <v>8.202</v>
      </c>
      <c r="E3404">
        <v>7.8970000000000002</v>
      </c>
      <c r="F3404">
        <v>8.702</v>
      </c>
      <c r="G3404">
        <v>5.7</v>
      </c>
      <c r="H3404">
        <v>6.7</v>
      </c>
      <c r="I3404" s="37">
        <f t="shared" si="53"/>
        <v>7.253857142857143</v>
      </c>
      <c r="J3404">
        <v>3.8730000000000002</v>
      </c>
      <c r="K3404">
        <v>7.78</v>
      </c>
      <c r="L3404">
        <v>4.9050000000000002</v>
      </c>
    </row>
    <row r="3405" spans="1:12" x14ac:dyDescent="0.2">
      <c r="A3405" s="36">
        <v>46231.215277777803</v>
      </c>
      <c r="B3405">
        <v>8.5069999999999997</v>
      </c>
      <c r="C3405">
        <v>5.5220000000000002</v>
      </c>
      <c r="D3405">
        <v>8.0090000000000003</v>
      </c>
      <c r="E3405">
        <v>7.8070000000000004</v>
      </c>
      <c r="F3405">
        <v>8.58</v>
      </c>
      <c r="G3405">
        <v>5.9</v>
      </c>
      <c r="H3405">
        <v>6.3</v>
      </c>
      <c r="I3405" s="37">
        <f t="shared" si="53"/>
        <v>7.2321428571428559</v>
      </c>
      <c r="J3405">
        <v>4.0670000000000002</v>
      </c>
      <c r="K3405">
        <v>7.44</v>
      </c>
      <c r="L3405">
        <v>5.5170000000000003</v>
      </c>
    </row>
    <row r="3406" spans="1:12" x14ac:dyDescent="0.2">
      <c r="A3406" s="36">
        <v>46231.222222222197</v>
      </c>
      <c r="B3406">
        <v>8.9719999999999995</v>
      </c>
      <c r="C3406">
        <v>6.1989999999999998</v>
      </c>
      <c r="D3406">
        <v>8.52</v>
      </c>
      <c r="E3406">
        <v>8.0619999999999994</v>
      </c>
      <c r="F3406">
        <v>9.1280000000000001</v>
      </c>
      <c r="G3406">
        <v>5.5</v>
      </c>
      <c r="H3406">
        <v>6.1</v>
      </c>
      <c r="I3406" s="37">
        <f t="shared" si="53"/>
        <v>7.4972857142857148</v>
      </c>
      <c r="J3406">
        <v>4.0449999999999999</v>
      </c>
      <c r="K3406">
        <v>7.54</v>
      </c>
      <c r="L3406">
        <v>5.468</v>
      </c>
    </row>
    <row r="3407" spans="1:12" x14ac:dyDescent="0.2">
      <c r="A3407" s="36">
        <v>46231.236111111102</v>
      </c>
      <c r="B3407">
        <v>8.032</v>
      </c>
      <c r="C3407">
        <v>5.7210000000000001</v>
      </c>
      <c r="D3407">
        <v>9.56</v>
      </c>
      <c r="E3407">
        <v>8.6950000000000003</v>
      </c>
      <c r="F3407">
        <v>9.5860000000000003</v>
      </c>
      <c r="G3407">
        <v>5.7</v>
      </c>
      <c r="H3407">
        <v>6.1</v>
      </c>
      <c r="I3407" s="37">
        <f t="shared" si="53"/>
        <v>7.6277142857142861</v>
      </c>
      <c r="J3407">
        <v>3.758</v>
      </c>
      <c r="K3407">
        <v>7.3310000000000004</v>
      </c>
      <c r="L3407">
        <v>5.258</v>
      </c>
    </row>
    <row r="3408" spans="1:12" x14ac:dyDescent="0.2">
      <c r="A3408" s="36">
        <v>46231.243055555598</v>
      </c>
      <c r="B3408">
        <v>7.2519999999999998</v>
      </c>
      <c r="C3408">
        <v>4.8339999999999996</v>
      </c>
      <c r="D3408">
        <v>9.4440000000000008</v>
      </c>
      <c r="E3408">
        <v>8.7469999999999999</v>
      </c>
      <c r="F3408">
        <v>9.6129999999999995</v>
      </c>
      <c r="G3408">
        <v>5.8</v>
      </c>
      <c r="H3408">
        <v>6.2</v>
      </c>
      <c r="I3408" s="37">
        <f t="shared" si="53"/>
        <v>7.4128571428571428</v>
      </c>
      <c r="J3408">
        <v>3.6890000000000001</v>
      </c>
      <c r="K3408">
        <v>7.1289999999999996</v>
      </c>
      <c r="L3408">
        <v>6.2779999999999996</v>
      </c>
    </row>
    <row r="3409" spans="1:12" x14ac:dyDescent="0.2">
      <c r="A3409" s="36">
        <v>46231.25</v>
      </c>
      <c r="B3409">
        <v>6.3479999999999999</v>
      </c>
      <c r="C3409">
        <v>4.8259999999999996</v>
      </c>
      <c r="D3409">
        <v>9.6809999999999992</v>
      </c>
      <c r="E3409">
        <v>8.6519999999999992</v>
      </c>
      <c r="F3409">
        <v>9.9570000000000007</v>
      </c>
      <c r="G3409">
        <v>5.7</v>
      </c>
      <c r="H3409">
        <v>6</v>
      </c>
      <c r="I3409" s="37">
        <f t="shared" si="53"/>
        <v>7.3091428571428576</v>
      </c>
      <c r="J3409">
        <v>3.4910000000000001</v>
      </c>
      <c r="K3409">
        <v>6.8440000000000003</v>
      </c>
      <c r="L3409">
        <v>6.68</v>
      </c>
    </row>
    <row r="3410" spans="1:12" x14ac:dyDescent="0.2">
      <c r="A3410" s="36">
        <v>46231.263888888898</v>
      </c>
      <c r="B3410">
        <v>5.0540000000000003</v>
      </c>
      <c r="C3410">
        <v>6.38</v>
      </c>
      <c r="D3410">
        <v>10.268000000000001</v>
      </c>
      <c r="E3410">
        <v>9.1760000000000002</v>
      </c>
      <c r="F3410">
        <v>10.195</v>
      </c>
      <c r="G3410">
        <v>5.9</v>
      </c>
      <c r="H3410">
        <v>5.9</v>
      </c>
      <c r="I3410" s="37">
        <f t="shared" si="53"/>
        <v>7.5532857142857139</v>
      </c>
      <c r="J3410">
        <v>3.6469999999999998</v>
      </c>
      <c r="K3410">
        <v>6.931</v>
      </c>
      <c r="L3410">
        <v>5.72</v>
      </c>
    </row>
    <row r="3411" spans="1:12" x14ac:dyDescent="0.2">
      <c r="A3411" s="36">
        <v>46231.277777777803</v>
      </c>
      <c r="B3411">
        <v>5.2480000000000002</v>
      </c>
      <c r="C3411">
        <v>3.9460000000000002</v>
      </c>
      <c r="D3411">
        <v>9.2829999999999995</v>
      </c>
      <c r="E3411">
        <v>7.5330000000000004</v>
      </c>
      <c r="F3411">
        <v>9.077</v>
      </c>
      <c r="G3411">
        <v>6.1</v>
      </c>
      <c r="H3411">
        <v>6.6</v>
      </c>
      <c r="I3411" s="37">
        <f t="shared" si="53"/>
        <v>6.8267142857142868</v>
      </c>
      <c r="J3411">
        <v>3.77</v>
      </c>
      <c r="K3411">
        <v>6.8550000000000004</v>
      </c>
      <c r="L3411">
        <v>5.0060000000000002</v>
      </c>
    </row>
    <row r="3412" spans="1:12" x14ac:dyDescent="0.2">
      <c r="A3412" s="36">
        <v>46231.284722222197</v>
      </c>
      <c r="B3412">
        <v>5.4619999999999997</v>
      </c>
      <c r="C3412">
        <v>4.117</v>
      </c>
      <c r="D3412">
        <v>9.3309999999999995</v>
      </c>
      <c r="E3412">
        <v>7.3310000000000004</v>
      </c>
      <c r="F3412">
        <v>9.1150000000000002</v>
      </c>
      <c r="G3412">
        <v>6</v>
      </c>
      <c r="H3412">
        <v>6.6</v>
      </c>
      <c r="I3412" s="37">
        <f t="shared" si="53"/>
        <v>6.8508571428571434</v>
      </c>
      <c r="J3412">
        <v>3.964</v>
      </c>
      <c r="K3412">
        <v>6.6619999999999999</v>
      </c>
      <c r="L3412">
        <v>4.9610000000000003</v>
      </c>
    </row>
    <row r="3413" spans="1:12" x14ac:dyDescent="0.2">
      <c r="A3413" s="36">
        <v>46231.291666666701</v>
      </c>
      <c r="B3413">
        <v>5.7069999999999999</v>
      </c>
      <c r="C3413">
        <v>4.1890000000000001</v>
      </c>
      <c r="D3413">
        <v>8.952</v>
      </c>
      <c r="E3413">
        <v>7.2489999999999997</v>
      </c>
      <c r="F3413">
        <v>8.6159999999999997</v>
      </c>
      <c r="G3413">
        <v>6.2</v>
      </c>
      <c r="H3413">
        <v>6.6</v>
      </c>
      <c r="I3413" s="37">
        <f t="shared" si="53"/>
        <v>6.7875714285714279</v>
      </c>
      <c r="J3413">
        <v>4.1109999999999998</v>
      </c>
      <c r="K3413">
        <v>6.6929999999999996</v>
      </c>
      <c r="L3413">
        <v>4.9989999999999997</v>
      </c>
    </row>
    <row r="3414" spans="1:12" x14ac:dyDescent="0.2">
      <c r="A3414" s="36">
        <v>46231.298611111102</v>
      </c>
      <c r="B3414">
        <v>5.8150000000000004</v>
      </c>
      <c r="C3414">
        <v>4.2089999999999996</v>
      </c>
      <c r="D3414">
        <v>8.7940000000000005</v>
      </c>
      <c r="E3414">
        <v>7.1150000000000002</v>
      </c>
      <c r="F3414">
        <v>8.2059999999999995</v>
      </c>
      <c r="G3414">
        <v>6.4</v>
      </c>
      <c r="H3414">
        <v>6.3</v>
      </c>
      <c r="I3414" s="37">
        <f t="shared" si="53"/>
        <v>6.6912857142857129</v>
      </c>
      <c r="J3414">
        <v>3.762</v>
      </c>
      <c r="K3414">
        <v>6.0839999999999996</v>
      </c>
      <c r="L3414">
        <v>4.4880000000000004</v>
      </c>
    </row>
    <row r="3415" spans="1:12" x14ac:dyDescent="0.2">
      <c r="A3415" s="36">
        <v>46231.305555555598</v>
      </c>
      <c r="B3415">
        <v>5.5110000000000001</v>
      </c>
      <c r="C3415">
        <v>4.6120000000000001</v>
      </c>
      <c r="D3415">
        <v>8.4779999999999998</v>
      </c>
      <c r="E3415">
        <v>6.8869999999999996</v>
      </c>
      <c r="F3415">
        <v>7.45</v>
      </c>
      <c r="G3415">
        <v>5.9</v>
      </c>
      <c r="H3415">
        <v>6</v>
      </c>
      <c r="I3415" s="37">
        <f t="shared" si="53"/>
        <v>6.4054285714285717</v>
      </c>
      <c r="J3415">
        <v>3.6629999999999998</v>
      </c>
      <c r="K3415">
        <v>4.8890000000000002</v>
      </c>
      <c r="L3415">
        <v>4.0890000000000004</v>
      </c>
    </row>
    <row r="3416" spans="1:12" x14ac:dyDescent="0.2">
      <c r="A3416" s="36">
        <v>46231.3125</v>
      </c>
      <c r="B3416">
        <v>5.5830000000000002</v>
      </c>
      <c r="C3416">
        <v>4.4459999999999997</v>
      </c>
      <c r="D3416">
        <v>7.681</v>
      </c>
      <c r="E3416">
        <v>6.3010000000000002</v>
      </c>
      <c r="F3416">
        <v>6.7910000000000004</v>
      </c>
      <c r="G3416">
        <v>6.2</v>
      </c>
      <c r="H3416">
        <v>5.9</v>
      </c>
      <c r="I3416" s="37">
        <f t="shared" si="53"/>
        <v>6.128857142857143</v>
      </c>
      <c r="J3416">
        <v>4.0090000000000003</v>
      </c>
      <c r="K3416">
        <v>4.4720000000000004</v>
      </c>
      <c r="L3416">
        <v>4.4989999999999997</v>
      </c>
    </row>
    <row r="3417" spans="1:12" x14ac:dyDescent="0.2">
      <c r="A3417" s="36">
        <v>46231.319444444503</v>
      </c>
      <c r="B3417">
        <v>5.08</v>
      </c>
      <c r="C3417">
        <v>4.1310000000000002</v>
      </c>
      <c r="D3417">
        <v>6.9020000000000001</v>
      </c>
      <c r="E3417">
        <v>6.0129999999999999</v>
      </c>
      <c r="F3417">
        <v>6.0149999999999997</v>
      </c>
      <c r="G3417">
        <v>6</v>
      </c>
      <c r="H3417">
        <v>5.8</v>
      </c>
      <c r="I3417" s="37">
        <f t="shared" si="53"/>
        <v>5.7058571428571421</v>
      </c>
      <c r="J3417">
        <v>4.0350000000000001</v>
      </c>
      <c r="K3417">
        <v>4.2679999999999998</v>
      </c>
      <c r="L3417">
        <v>4.367</v>
      </c>
    </row>
    <row r="3418" spans="1:12" x14ac:dyDescent="0.2">
      <c r="A3418" s="36">
        <v>46231.326388888898</v>
      </c>
      <c r="B3418">
        <v>4.7560000000000002</v>
      </c>
      <c r="C3418">
        <v>3.8069999999999999</v>
      </c>
      <c r="D3418">
        <v>5.8550000000000004</v>
      </c>
      <c r="E3418">
        <v>5.181</v>
      </c>
      <c r="F3418">
        <v>5.37</v>
      </c>
      <c r="G3418">
        <v>5.5</v>
      </c>
      <c r="H3418">
        <v>5.6</v>
      </c>
      <c r="I3418" s="37">
        <f t="shared" si="53"/>
        <v>5.1527142857142865</v>
      </c>
      <c r="J3418">
        <v>3.944</v>
      </c>
      <c r="K3418">
        <v>4.3099999999999996</v>
      </c>
      <c r="L3418">
        <v>4.0439999999999996</v>
      </c>
    </row>
    <row r="3419" spans="1:12" x14ac:dyDescent="0.2">
      <c r="A3419" s="36">
        <v>46231.333333333299</v>
      </c>
      <c r="B3419">
        <v>5.0110000000000001</v>
      </c>
      <c r="C3419">
        <v>3.8969999999999998</v>
      </c>
      <c r="D3419">
        <v>6.181</v>
      </c>
      <c r="E3419">
        <v>4.8520000000000003</v>
      </c>
      <c r="F3419">
        <v>5.3360000000000003</v>
      </c>
      <c r="G3419">
        <v>5.4</v>
      </c>
      <c r="H3419">
        <v>5.4</v>
      </c>
      <c r="I3419" s="37">
        <f t="shared" si="53"/>
        <v>5.1538571428571425</v>
      </c>
      <c r="J3419">
        <v>3.5840000000000001</v>
      </c>
      <c r="K3419">
        <v>3.5430000000000001</v>
      </c>
      <c r="L3419">
        <v>3.7730000000000001</v>
      </c>
    </row>
    <row r="3420" spans="1:12" x14ac:dyDescent="0.2">
      <c r="A3420" s="36">
        <v>46231.340277777803</v>
      </c>
      <c r="B3420">
        <v>4.9180000000000001</v>
      </c>
      <c r="C3420">
        <v>4.2859999999999996</v>
      </c>
      <c r="D3420">
        <v>5.8810000000000002</v>
      </c>
      <c r="E3420">
        <v>5.18</v>
      </c>
      <c r="F3420">
        <v>5.4020000000000001</v>
      </c>
      <c r="G3420">
        <v>4.5</v>
      </c>
      <c r="H3420">
        <v>4.2</v>
      </c>
      <c r="I3420" s="37">
        <f t="shared" si="53"/>
        <v>4.9095714285714296</v>
      </c>
      <c r="J3420">
        <v>3.5139999999999998</v>
      </c>
      <c r="K3420">
        <v>3.657</v>
      </c>
      <c r="L3420">
        <v>4.2069999999999999</v>
      </c>
    </row>
    <row r="3421" spans="1:12" x14ac:dyDescent="0.2">
      <c r="A3421" s="36">
        <v>46231.347222222197</v>
      </c>
      <c r="B3421">
        <v>4.9640000000000004</v>
      </c>
      <c r="C3421">
        <v>3.8540000000000001</v>
      </c>
      <c r="D3421">
        <v>5.3689999999999998</v>
      </c>
      <c r="E3421">
        <v>4.9969999999999999</v>
      </c>
      <c r="F3421">
        <v>5.2460000000000004</v>
      </c>
      <c r="G3421">
        <v>4.4000000000000004</v>
      </c>
      <c r="H3421">
        <v>4.3</v>
      </c>
      <c r="I3421" s="37">
        <f t="shared" si="53"/>
        <v>4.7328571428571422</v>
      </c>
      <c r="J3421">
        <v>3.4369999999999998</v>
      </c>
      <c r="K3421">
        <v>3.9660000000000002</v>
      </c>
      <c r="L3421">
        <v>3.657</v>
      </c>
    </row>
    <row r="3422" spans="1:12" x14ac:dyDescent="0.2">
      <c r="A3422" s="36">
        <v>46231.354166666701</v>
      </c>
      <c r="B3422">
        <v>4.577</v>
      </c>
      <c r="C3422">
        <v>3.6989999999999998</v>
      </c>
      <c r="D3422">
        <v>4.9550000000000001</v>
      </c>
      <c r="E3422">
        <v>4.1840000000000002</v>
      </c>
      <c r="F3422">
        <v>4.9379999999999997</v>
      </c>
      <c r="G3422">
        <v>4.9000000000000004</v>
      </c>
      <c r="H3422">
        <v>4.3</v>
      </c>
      <c r="I3422" s="37">
        <f t="shared" si="53"/>
        <v>4.5075714285714286</v>
      </c>
      <c r="J3422">
        <v>3.4159999999999999</v>
      </c>
      <c r="K3422">
        <v>3.61</v>
      </c>
      <c r="L3422">
        <v>3.202</v>
      </c>
    </row>
    <row r="3423" spans="1:12" x14ac:dyDescent="0.2">
      <c r="A3423" s="36">
        <v>46231.361111111102</v>
      </c>
      <c r="B3423">
        <v>4.1790000000000003</v>
      </c>
      <c r="C3423">
        <v>3.863</v>
      </c>
      <c r="D3423">
        <v>4.76</v>
      </c>
      <c r="E3423">
        <v>4.1479999999999997</v>
      </c>
      <c r="F3423">
        <v>5.6050000000000004</v>
      </c>
      <c r="G3423">
        <v>4.3</v>
      </c>
      <c r="H3423">
        <v>4.0999999999999996</v>
      </c>
      <c r="I3423" s="37">
        <f t="shared" si="53"/>
        <v>4.4221428571428572</v>
      </c>
      <c r="J3423">
        <v>3.6739999999999999</v>
      </c>
      <c r="K3423">
        <v>3.44</v>
      </c>
      <c r="L3423">
        <v>3.5539999999999998</v>
      </c>
    </row>
    <row r="3424" spans="1:12" x14ac:dyDescent="0.2">
      <c r="A3424" s="36">
        <v>46231.368055555598</v>
      </c>
      <c r="B3424">
        <v>4.0679999999999996</v>
      </c>
      <c r="C3424">
        <v>3.9380000000000002</v>
      </c>
      <c r="D3424">
        <v>4.3970000000000002</v>
      </c>
      <c r="E3424">
        <v>4.3150000000000004</v>
      </c>
      <c r="F3424">
        <v>4.9059999999999997</v>
      </c>
      <c r="G3424">
        <v>4.9000000000000004</v>
      </c>
      <c r="H3424">
        <v>4.5</v>
      </c>
      <c r="I3424" s="37">
        <f t="shared" si="53"/>
        <v>4.4320000000000004</v>
      </c>
      <c r="J3424">
        <v>3.6440000000000001</v>
      </c>
      <c r="K3424">
        <v>3.544</v>
      </c>
      <c r="L3424">
        <v>3.3479999999999999</v>
      </c>
    </row>
    <row r="3425" spans="1:12" x14ac:dyDescent="0.2">
      <c r="A3425" s="36">
        <v>46231.381944444503</v>
      </c>
      <c r="B3425">
        <v>3.7650000000000001</v>
      </c>
      <c r="C3425">
        <v>3.3849999999999998</v>
      </c>
      <c r="D3425">
        <v>4.01</v>
      </c>
      <c r="E3425">
        <v>3.633</v>
      </c>
      <c r="F3425">
        <v>4.9580000000000002</v>
      </c>
      <c r="G3425">
        <v>4.5999999999999996</v>
      </c>
      <c r="H3425">
        <v>4.7</v>
      </c>
      <c r="I3425" s="37">
        <f t="shared" si="53"/>
        <v>4.1501428571428569</v>
      </c>
      <c r="J3425">
        <v>3.181</v>
      </c>
      <c r="K3425">
        <v>3.4710000000000001</v>
      </c>
      <c r="L3425">
        <v>2.5910000000000002</v>
      </c>
    </row>
    <row r="3426" spans="1:12" x14ac:dyDescent="0.2">
      <c r="A3426" s="36">
        <v>46231.388888888898</v>
      </c>
      <c r="B3426">
        <v>3.738</v>
      </c>
      <c r="C3426">
        <v>3.121</v>
      </c>
      <c r="D3426">
        <v>3.738</v>
      </c>
      <c r="E3426">
        <v>3.335</v>
      </c>
      <c r="F3426">
        <v>4.242</v>
      </c>
      <c r="G3426">
        <v>4.7</v>
      </c>
      <c r="H3426">
        <v>4.5</v>
      </c>
      <c r="I3426" s="37">
        <f t="shared" si="53"/>
        <v>3.9105714285714286</v>
      </c>
      <c r="J3426">
        <v>3.4180000000000001</v>
      </c>
      <c r="K3426">
        <v>3.089</v>
      </c>
      <c r="L3426">
        <v>2.8380000000000001</v>
      </c>
    </row>
    <row r="3427" spans="1:12" x14ac:dyDescent="0.2">
      <c r="A3427" s="36">
        <v>46231.402777777803</v>
      </c>
      <c r="B3427">
        <v>3.7469999999999999</v>
      </c>
      <c r="C3427">
        <v>3.024</v>
      </c>
      <c r="D3427">
        <v>3.6459999999999999</v>
      </c>
      <c r="E3427">
        <v>3.3759999999999999</v>
      </c>
      <c r="F3427">
        <v>3.8919999999999999</v>
      </c>
      <c r="G3427">
        <v>4.0999999999999996</v>
      </c>
      <c r="H3427">
        <v>4.4000000000000004</v>
      </c>
      <c r="I3427" s="37">
        <f t="shared" si="53"/>
        <v>3.7407142857142852</v>
      </c>
      <c r="J3427">
        <v>3.5579999999999998</v>
      </c>
      <c r="K3427">
        <v>3.992</v>
      </c>
      <c r="L3427">
        <v>3.8959999999999999</v>
      </c>
    </row>
    <row r="3428" spans="1:12" x14ac:dyDescent="0.2">
      <c r="A3428" s="36">
        <v>46231.409722222197</v>
      </c>
      <c r="B3428">
        <v>4.1689999999999996</v>
      </c>
      <c r="C3428">
        <v>3.6970000000000001</v>
      </c>
      <c r="D3428">
        <v>3.5840000000000001</v>
      </c>
      <c r="E3428">
        <v>3.629</v>
      </c>
      <c r="F3428">
        <v>4.2569999999999997</v>
      </c>
      <c r="G3428">
        <v>4.2</v>
      </c>
      <c r="H3428">
        <v>4.0999999999999996</v>
      </c>
      <c r="I3428" s="37">
        <f t="shared" si="53"/>
        <v>3.9479999999999995</v>
      </c>
      <c r="J3428">
        <v>3.8330000000000002</v>
      </c>
      <c r="K3428">
        <v>3.835</v>
      </c>
      <c r="L3428">
        <v>2.7440000000000002</v>
      </c>
    </row>
    <row r="3429" spans="1:12" x14ac:dyDescent="0.2">
      <c r="A3429" s="36">
        <v>46231.416666666701</v>
      </c>
      <c r="B3429">
        <v>5.0069999999999997</v>
      </c>
      <c r="C3429">
        <v>4.3239999999999998</v>
      </c>
      <c r="D3429">
        <v>4.5750000000000002</v>
      </c>
      <c r="E3429">
        <v>4.1580000000000004</v>
      </c>
      <c r="F3429">
        <v>5.0279999999999996</v>
      </c>
      <c r="G3429">
        <v>3.9</v>
      </c>
      <c r="H3429">
        <v>4</v>
      </c>
      <c r="I3429" s="37">
        <f t="shared" si="53"/>
        <v>4.427428571428571</v>
      </c>
      <c r="J3429">
        <v>3.3959999999999999</v>
      </c>
      <c r="K3429">
        <v>3.8879999999999999</v>
      </c>
      <c r="L3429">
        <v>4.2850000000000001</v>
      </c>
    </row>
    <row r="3430" spans="1:12" x14ac:dyDescent="0.2">
      <c r="A3430" s="36">
        <v>46231.423611111102</v>
      </c>
      <c r="B3430">
        <v>4.3840000000000003</v>
      </c>
      <c r="C3430">
        <v>4.03</v>
      </c>
      <c r="D3430">
        <v>3.9849999999999999</v>
      </c>
      <c r="E3430">
        <v>4.125</v>
      </c>
      <c r="F3430">
        <v>4.2919999999999998</v>
      </c>
      <c r="G3430">
        <v>4.5999999999999996</v>
      </c>
      <c r="H3430">
        <v>4.0999999999999996</v>
      </c>
      <c r="I3430" s="37">
        <f t="shared" si="53"/>
        <v>4.2165714285714291</v>
      </c>
      <c r="J3430">
        <v>4.3319999999999999</v>
      </c>
      <c r="K3430">
        <v>4.3949999999999996</v>
      </c>
      <c r="L3430">
        <v>3.9140000000000001</v>
      </c>
    </row>
    <row r="3431" spans="1:12" x14ac:dyDescent="0.2">
      <c r="A3431" s="36">
        <v>46231.451388888898</v>
      </c>
      <c r="B3431">
        <v>5.032</v>
      </c>
      <c r="C3431">
        <v>4.7750000000000004</v>
      </c>
      <c r="D3431">
        <v>4.2050000000000001</v>
      </c>
      <c r="E3431">
        <v>4.1719999999999997</v>
      </c>
      <c r="F3431">
        <v>5.2370000000000001</v>
      </c>
      <c r="G3431">
        <v>4.5999999999999996</v>
      </c>
      <c r="H3431">
        <v>4.5999999999999996</v>
      </c>
      <c r="I3431" s="37">
        <f t="shared" si="53"/>
        <v>4.6601428571428576</v>
      </c>
      <c r="J3431">
        <v>3.92</v>
      </c>
      <c r="K3431">
        <v>3.7280000000000002</v>
      </c>
      <c r="L3431">
        <v>5.0629999999999997</v>
      </c>
    </row>
    <row r="3432" spans="1:12" x14ac:dyDescent="0.2">
      <c r="A3432" s="36">
        <v>46231.458333333299</v>
      </c>
      <c r="B3432">
        <v>4.3710000000000004</v>
      </c>
      <c r="C3432">
        <v>4.2110000000000003</v>
      </c>
      <c r="D3432">
        <v>5.4130000000000003</v>
      </c>
      <c r="E3432">
        <v>5.2450000000000001</v>
      </c>
      <c r="F3432">
        <v>4.5540000000000003</v>
      </c>
      <c r="G3432">
        <v>4.7</v>
      </c>
      <c r="H3432">
        <v>4.9000000000000004</v>
      </c>
      <c r="I3432" s="37">
        <f t="shared" si="53"/>
        <v>4.7705714285714294</v>
      </c>
      <c r="J3432">
        <v>4.1719999999999997</v>
      </c>
      <c r="K3432">
        <v>4.3440000000000003</v>
      </c>
      <c r="L3432">
        <v>4.4420000000000002</v>
      </c>
    </row>
    <row r="3433" spans="1:12" x14ac:dyDescent="0.2">
      <c r="A3433" s="36">
        <v>46231.465277777803</v>
      </c>
      <c r="B3433">
        <v>5.407</v>
      </c>
      <c r="C3433">
        <v>4.5389999999999997</v>
      </c>
      <c r="D3433">
        <v>5.2889999999999997</v>
      </c>
      <c r="E3433">
        <v>5.2370000000000001</v>
      </c>
      <c r="F3433">
        <v>5.78</v>
      </c>
      <c r="G3433">
        <v>5.2</v>
      </c>
      <c r="H3433">
        <v>4.8</v>
      </c>
      <c r="I3433" s="37">
        <f t="shared" si="53"/>
        <v>5.1788571428571428</v>
      </c>
      <c r="J3433">
        <v>4.7240000000000002</v>
      </c>
      <c r="K3433">
        <v>3.609</v>
      </c>
      <c r="L3433">
        <v>3.927</v>
      </c>
    </row>
    <row r="3434" spans="1:12" x14ac:dyDescent="0.2">
      <c r="A3434" s="36">
        <v>46231.472222222197</v>
      </c>
      <c r="B3434">
        <v>4.5339999999999998</v>
      </c>
      <c r="C3434">
        <v>4.2969999999999997</v>
      </c>
      <c r="D3434">
        <v>4.6210000000000004</v>
      </c>
      <c r="E3434">
        <v>4.6340000000000003</v>
      </c>
      <c r="F3434">
        <v>4.2850000000000001</v>
      </c>
      <c r="G3434">
        <v>4.7</v>
      </c>
      <c r="H3434">
        <v>4.3</v>
      </c>
      <c r="I3434" s="37">
        <f t="shared" si="53"/>
        <v>4.4815714285714288</v>
      </c>
      <c r="J3434">
        <v>4.1719999999999997</v>
      </c>
      <c r="K3434">
        <v>3.8</v>
      </c>
      <c r="L3434">
        <v>3.9990000000000001</v>
      </c>
    </row>
    <row r="3435" spans="1:12" x14ac:dyDescent="0.2">
      <c r="A3435" s="36">
        <v>46231.479166666701</v>
      </c>
      <c r="B3435">
        <v>4.577</v>
      </c>
      <c r="C3435">
        <v>4.2519999999999998</v>
      </c>
      <c r="D3435">
        <v>4.202</v>
      </c>
      <c r="E3435">
        <v>3.6859999999999999</v>
      </c>
      <c r="F3435">
        <v>4.9820000000000002</v>
      </c>
      <c r="G3435">
        <v>4.5999999999999996</v>
      </c>
      <c r="H3435">
        <v>3.9</v>
      </c>
      <c r="I3435" s="37">
        <f t="shared" si="53"/>
        <v>4.3141428571428566</v>
      </c>
      <c r="J3435">
        <v>4.3449999999999998</v>
      </c>
      <c r="K3435">
        <v>3.5579999999999998</v>
      </c>
      <c r="L3435">
        <v>4.508</v>
      </c>
    </row>
    <row r="3436" spans="1:12" x14ac:dyDescent="0.2">
      <c r="A3436" s="36">
        <v>46231.486111111102</v>
      </c>
      <c r="B3436">
        <v>4.3019999999999996</v>
      </c>
      <c r="C3436">
        <v>4.59</v>
      </c>
      <c r="D3436">
        <v>4.5709999999999997</v>
      </c>
      <c r="E3436">
        <v>4.4690000000000003</v>
      </c>
      <c r="F3436">
        <v>4.3339999999999996</v>
      </c>
      <c r="G3436">
        <v>3.7</v>
      </c>
      <c r="H3436">
        <v>3.5</v>
      </c>
      <c r="I3436" s="37">
        <f t="shared" si="53"/>
        <v>4.2094285714285711</v>
      </c>
      <c r="J3436">
        <v>3.8380000000000001</v>
      </c>
      <c r="K3436">
        <v>4.13</v>
      </c>
      <c r="L3436">
        <v>3.129</v>
      </c>
    </row>
    <row r="3437" spans="1:12" x14ac:dyDescent="0.2">
      <c r="A3437" s="36">
        <v>46231.493055555598</v>
      </c>
      <c r="B3437">
        <v>4.5170000000000003</v>
      </c>
      <c r="C3437">
        <v>4.1479999999999997</v>
      </c>
      <c r="D3437">
        <v>4.24</v>
      </c>
      <c r="E3437">
        <v>4.1890000000000001</v>
      </c>
      <c r="F3437">
        <v>4.8559999999999999</v>
      </c>
      <c r="G3437">
        <v>4.0999999999999996</v>
      </c>
      <c r="H3437">
        <v>3.3</v>
      </c>
      <c r="I3437" s="37">
        <f t="shared" si="53"/>
        <v>4.1928571428571439</v>
      </c>
      <c r="J3437">
        <v>4.0129999999999999</v>
      </c>
      <c r="K3437">
        <v>4.0049999999999999</v>
      </c>
      <c r="L3437">
        <v>4.3</v>
      </c>
    </row>
    <row r="3438" spans="1:12" x14ac:dyDescent="0.2">
      <c r="A3438" s="36">
        <v>46231.5</v>
      </c>
      <c r="B3438">
        <v>6.4219999999999997</v>
      </c>
      <c r="C3438">
        <v>5.7389999999999999</v>
      </c>
      <c r="D3438">
        <v>5.5750000000000002</v>
      </c>
      <c r="E3438">
        <v>5.4969999999999999</v>
      </c>
      <c r="F3438">
        <v>5.923</v>
      </c>
      <c r="G3438">
        <v>4.0999999999999996</v>
      </c>
      <c r="H3438">
        <v>4.0999999999999996</v>
      </c>
      <c r="I3438" s="37">
        <f t="shared" si="53"/>
        <v>5.3365714285714292</v>
      </c>
      <c r="J3438">
        <v>4.7460000000000004</v>
      </c>
      <c r="K3438">
        <v>4.6630000000000003</v>
      </c>
      <c r="L3438">
        <v>4.6929999999999996</v>
      </c>
    </row>
    <row r="3439" spans="1:12" x14ac:dyDescent="0.2">
      <c r="A3439" s="36">
        <v>46231.506944444503</v>
      </c>
      <c r="B3439">
        <v>3.798</v>
      </c>
      <c r="C3439">
        <v>5.0110000000000001</v>
      </c>
      <c r="D3439">
        <v>4.6130000000000004</v>
      </c>
      <c r="E3439">
        <v>4.9160000000000004</v>
      </c>
      <c r="F3439">
        <v>4.532</v>
      </c>
      <c r="G3439">
        <v>4.7</v>
      </c>
      <c r="H3439">
        <v>4.4000000000000004</v>
      </c>
      <c r="I3439" s="37">
        <f t="shared" si="53"/>
        <v>4.5671428571428567</v>
      </c>
      <c r="J3439">
        <v>5.4550000000000001</v>
      </c>
      <c r="K3439">
        <v>5.5789999999999997</v>
      </c>
      <c r="L3439">
        <v>3.4710000000000001</v>
      </c>
    </row>
    <row r="3440" spans="1:12" x14ac:dyDescent="0.2">
      <c r="A3440" s="36">
        <v>46231.513888888898</v>
      </c>
      <c r="B3440">
        <v>4.4429999999999996</v>
      </c>
      <c r="C3440">
        <v>4.0990000000000002</v>
      </c>
      <c r="D3440">
        <v>5.766</v>
      </c>
      <c r="E3440">
        <v>5.3550000000000004</v>
      </c>
      <c r="F3440">
        <v>4.524</v>
      </c>
      <c r="G3440">
        <v>5.7</v>
      </c>
      <c r="H3440">
        <v>4.7</v>
      </c>
      <c r="I3440" s="37">
        <f t="shared" si="53"/>
        <v>4.9410000000000007</v>
      </c>
      <c r="J3440">
        <v>5.1109999999999998</v>
      </c>
      <c r="K3440">
        <v>5.798</v>
      </c>
      <c r="L3440">
        <v>3.8849999999999998</v>
      </c>
    </row>
    <row r="3441" spans="1:12" x14ac:dyDescent="0.2">
      <c r="A3441" s="36">
        <v>46231.527777777803</v>
      </c>
      <c r="B3441">
        <v>6.2469999999999999</v>
      </c>
      <c r="C3441">
        <v>6.4359999999999999</v>
      </c>
      <c r="D3441">
        <v>5.5519999999999996</v>
      </c>
      <c r="E3441">
        <v>6.15</v>
      </c>
      <c r="F3441">
        <v>6.7160000000000002</v>
      </c>
      <c r="G3441">
        <v>4.7</v>
      </c>
      <c r="H3441">
        <v>4.5</v>
      </c>
      <c r="I3441" s="37">
        <f t="shared" si="53"/>
        <v>5.7572857142857146</v>
      </c>
      <c r="J3441">
        <v>4.2729999999999997</v>
      </c>
      <c r="K3441">
        <v>4.3280000000000003</v>
      </c>
      <c r="L3441">
        <v>4.3899999999999997</v>
      </c>
    </row>
    <row r="3442" spans="1:12" x14ac:dyDescent="0.2">
      <c r="A3442" s="36">
        <v>46231.534722222197</v>
      </c>
      <c r="B3442">
        <v>5.8390000000000004</v>
      </c>
      <c r="C3442">
        <v>5.0469999999999997</v>
      </c>
      <c r="D3442">
        <v>5.2629999999999999</v>
      </c>
      <c r="E3442">
        <v>6.1630000000000003</v>
      </c>
      <c r="F3442">
        <v>5.9829999999999997</v>
      </c>
      <c r="G3442">
        <v>5.0999999999999996</v>
      </c>
      <c r="H3442">
        <v>4.7</v>
      </c>
      <c r="I3442" s="37">
        <f t="shared" si="53"/>
        <v>5.4421428571428576</v>
      </c>
      <c r="J3442">
        <v>5.4630000000000001</v>
      </c>
      <c r="K3442">
        <v>4.7709999999999999</v>
      </c>
      <c r="L3442">
        <v>6.1580000000000004</v>
      </c>
    </row>
    <row r="3443" spans="1:12" x14ac:dyDescent="0.2">
      <c r="A3443" s="36">
        <v>46231.541666666701</v>
      </c>
      <c r="B3443">
        <v>5.8</v>
      </c>
      <c r="C3443">
        <v>6.1639999999999997</v>
      </c>
      <c r="D3443">
        <v>6.4290000000000003</v>
      </c>
      <c r="E3443">
        <v>6.2350000000000003</v>
      </c>
      <c r="F3443">
        <v>6.077</v>
      </c>
      <c r="G3443">
        <v>4.5</v>
      </c>
      <c r="H3443">
        <v>4.5999999999999996</v>
      </c>
      <c r="I3443" s="37">
        <f t="shared" si="53"/>
        <v>5.6864285714285714</v>
      </c>
      <c r="J3443">
        <v>4.298</v>
      </c>
      <c r="K3443">
        <v>5.2359999999999998</v>
      </c>
      <c r="L3443">
        <v>4.665</v>
      </c>
    </row>
    <row r="3444" spans="1:12" x14ac:dyDescent="0.2">
      <c r="A3444" s="36">
        <v>46231.555555555598</v>
      </c>
      <c r="B3444">
        <v>6.2210000000000001</v>
      </c>
      <c r="C3444">
        <v>6.306</v>
      </c>
      <c r="D3444">
        <v>6.6580000000000004</v>
      </c>
      <c r="E3444">
        <v>5.84</v>
      </c>
      <c r="F3444">
        <v>6.1760000000000002</v>
      </c>
      <c r="G3444">
        <v>5</v>
      </c>
      <c r="H3444">
        <v>4.8</v>
      </c>
      <c r="I3444" s="37">
        <f t="shared" si="53"/>
        <v>5.8572857142857142</v>
      </c>
      <c r="J3444">
        <v>4.782</v>
      </c>
      <c r="K3444">
        <v>4.5650000000000004</v>
      </c>
      <c r="L3444">
        <v>5.5529999999999999</v>
      </c>
    </row>
    <row r="3445" spans="1:12" x14ac:dyDescent="0.2">
      <c r="A3445" s="36">
        <v>46231.5625</v>
      </c>
      <c r="B3445">
        <v>4.7839999999999998</v>
      </c>
      <c r="C3445">
        <v>6.5149999999999997</v>
      </c>
      <c r="D3445">
        <v>6.3019999999999996</v>
      </c>
      <c r="E3445">
        <v>6.516</v>
      </c>
      <c r="F3445">
        <v>4.1150000000000002</v>
      </c>
      <c r="G3445">
        <v>5.8</v>
      </c>
      <c r="H3445">
        <v>5.5</v>
      </c>
      <c r="I3445" s="37">
        <f t="shared" si="53"/>
        <v>5.6474285714285708</v>
      </c>
      <c r="J3445">
        <v>4.7480000000000002</v>
      </c>
      <c r="K3445">
        <v>6.1639999999999997</v>
      </c>
      <c r="L3445">
        <v>4.1459999999999999</v>
      </c>
    </row>
    <row r="3446" spans="1:12" x14ac:dyDescent="0.2">
      <c r="A3446" s="36">
        <v>46231.569444444503</v>
      </c>
      <c r="B3446">
        <v>5.96</v>
      </c>
      <c r="C3446">
        <v>5.9139999999999997</v>
      </c>
      <c r="D3446">
        <v>5.23</v>
      </c>
      <c r="E3446">
        <v>5.0599999999999996</v>
      </c>
      <c r="F3446">
        <v>5.9909999999999997</v>
      </c>
      <c r="G3446">
        <v>5.0999999999999996</v>
      </c>
      <c r="H3446">
        <v>5</v>
      </c>
      <c r="I3446" s="37">
        <f t="shared" si="53"/>
        <v>5.464999999999999</v>
      </c>
      <c r="J3446">
        <v>4.2539999999999996</v>
      </c>
      <c r="K3446">
        <v>5.0670000000000002</v>
      </c>
      <c r="L3446">
        <v>4.5579999999999998</v>
      </c>
    </row>
    <row r="3447" spans="1:12" x14ac:dyDescent="0.2">
      <c r="A3447" s="36">
        <v>46231.583333333299</v>
      </c>
      <c r="B3447">
        <v>6.3449999999999998</v>
      </c>
      <c r="C3447">
        <v>5.92</v>
      </c>
      <c r="D3447">
        <v>4.9770000000000003</v>
      </c>
      <c r="E3447">
        <v>3.9860000000000002</v>
      </c>
      <c r="F3447">
        <v>6.0439999999999996</v>
      </c>
      <c r="G3447">
        <v>5</v>
      </c>
      <c r="H3447">
        <v>4.5999999999999996</v>
      </c>
      <c r="I3447" s="37">
        <f t="shared" si="53"/>
        <v>5.2674285714285727</v>
      </c>
      <c r="J3447">
        <v>4.1829999999999998</v>
      </c>
      <c r="K3447">
        <v>4.8010000000000002</v>
      </c>
      <c r="L3447">
        <v>3.8130000000000002</v>
      </c>
    </row>
    <row r="3448" spans="1:12" x14ac:dyDescent="0.2">
      <c r="A3448" s="36">
        <v>46231.590277777803</v>
      </c>
      <c r="B3448">
        <v>4.8860000000000001</v>
      </c>
      <c r="C3448">
        <v>5.7770000000000001</v>
      </c>
      <c r="D3448">
        <v>6.1619999999999999</v>
      </c>
      <c r="E3448">
        <v>5.7969999999999997</v>
      </c>
      <c r="F3448">
        <v>4.7919999999999998</v>
      </c>
      <c r="G3448">
        <v>5.2</v>
      </c>
      <c r="H3448">
        <v>4.8</v>
      </c>
      <c r="I3448" s="37">
        <f t="shared" si="53"/>
        <v>5.3448571428571432</v>
      </c>
      <c r="J3448">
        <v>6.03</v>
      </c>
      <c r="K3448">
        <v>4.5529999999999999</v>
      </c>
      <c r="L3448">
        <v>4.7030000000000003</v>
      </c>
    </row>
    <row r="3449" spans="1:12" x14ac:dyDescent="0.2">
      <c r="A3449" s="36">
        <v>46231.604166666701</v>
      </c>
      <c r="B3449">
        <v>6.0039999999999996</v>
      </c>
      <c r="C3449">
        <v>6.21</v>
      </c>
      <c r="D3449">
        <v>6.0720000000000001</v>
      </c>
      <c r="E3449">
        <v>5.3129999999999997</v>
      </c>
      <c r="F3449">
        <v>5.3049999999999997</v>
      </c>
      <c r="G3449">
        <v>5.3</v>
      </c>
      <c r="H3449">
        <v>5</v>
      </c>
      <c r="I3449" s="37">
        <f t="shared" si="53"/>
        <v>5.6005714285714276</v>
      </c>
      <c r="J3449">
        <v>3.5249999999999999</v>
      </c>
      <c r="K3449">
        <v>4.7789999999999999</v>
      </c>
      <c r="L3449">
        <v>2.887</v>
      </c>
    </row>
    <row r="3450" spans="1:12" x14ac:dyDescent="0.2">
      <c r="A3450" s="36">
        <v>46231.611111111102</v>
      </c>
      <c r="B3450">
        <v>6.29</v>
      </c>
      <c r="C3450">
        <v>6.056</v>
      </c>
      <c r="D3450">
        <v>6.5419999999999998</v>
      </c>
      <c r="E3450">
        <v>5.8440000000000003</v>
      </c>
      <c r="F3450">
        <v>5.8449999999999998</v>
      </c>
      <c r="G3450">
        <v>3.9</v>
      </c>
      <c r="H3450">
        <v>4.4000000000000004</v>
      </c>
      <c r="I3450" s="37">
        <f t="shared" si="53"/>
        <v>5.5538571428571419</v>
      </c>
      <c r="J3450">
        <v>2.9550000000000001</v>
      </c>
      <c r="K3450">
        <v>4.702</v>
      </c>
      <c r="L3450">
        <v>2.8559999999999999</v>
      </c>
    </row>
    <row r="3451" spans="1:12" x14ac:dyDescent="0.2">
      <c r="A3451" s="36">
        <v>46231.618055555598</v>
      </c>
      <c r="B3451">
        <v>5.0579999999999998</v>
      </c>
      <c r="C3451">
        <v>4.9020000000000001</v>
      </c>
      <c r="D3451">
        <v>6.093</v>
      </c>
      <c r="E3451">
        <v>5.7489999999999997</v>
      </c>
      <c r="F3451">
        <v>6.1609999999999996</v>
      </c>
      <c r="G3451">
        <v>5.3</v>
      </c>
      <c r="H3451">
        <v>5.2</v>
      </c>
      <c r="I3451" s="37">
        <f t="shared" si="53"/>
        <v>5.4947142857142861</v>
      </c>
      <c r="J3451">
        <v>4.8209999999999997</v>
      </c>
      <c r="K3451">
        <v>4.82</v>
      </c>
      <c r="L3451">
        <v>4.74</v>
      </c>
    </row>
    <row r="3452" spans="1:12" x14ac:dyDescent="0.2">
      <c r="A3452" s="36">
        <v>46231.625</v>
      </c>
      <c r="B3452">
        <v>5.9669999999999996</v>
      </c>
      <c r="C3452">
        <v>6.4740000000000002</v>
      </c>
      <c r="D3452">
        <v>6.2939999999999996</v>
      </c>
      <c r="E3452">
        <v>5.8890000000000002</v>
      </c>
      <c r="F3452">
        <v>7.0140000000000002</v>
      </c>
      <c r="G3452">
        <v>4.0999999999999996</v>
      </c>
      <c r="H3452">
        <v>4</v>
      </c>
      <c r="I3452" s="37">
        <f t="shared" si="53"/>
        <v>5.676857142857143</v>
      </c>
      <c r="J3452">
        <v>3.1989999999999998</v>
      </c>
      <c r="K3452">
        <v>4.3780000000000001</v>
      </c>
      <c r="L3452">
        <v>4.4740000000000002</v>
      </c>
    </row>
    <row r="3453" spans="1:12" x14ac:dyDescent="0.2">
      <c r="A3453" s="36">
        <v>46231.631944444503</v>
      </c>
      <c r="B3453">
        <v>6.06</v>
      </c>
      <c r="C3453">
        <v>5.835</v>
      </c>
      <c r="D3453">
        <v>5.4420000000000002</v>
      </c>
      <c r="E3453">
        <v>6.1070000000000002</v>
      </c>
      <c r="F3453">
        <v>5.4880000000000004</v>
      </c>
      <c r="G3453">
        <v>3.9</v>
      </c>
      <c r="H3453">
        <v>3.2</v>
      </c>
      <c r="I3453" s="37">
        <f t="shared" si="53"/>
        <v>5.1474285714285717</v>
      </c>
      <c r="J3453">
        <v>5.1029999999999998</v>
      </c>
      <c r="K3453">
        <v>4.6150000000000002</v>
      </c>
      <c r="L3453">
        <v>5.7240000000000002</v>
      </c>
    </row>
    <row r="3454" spans="1:12" x14ac:dyDescent="0.2">
      <c r="A3454" s="36">
        <v>46231.638888888898</v>
      </c>
      <c r="B3454">
        <v>6.2080000000000002</v>
      </c>
      <c r="C3454">
        <v>5.782</v>
      </c>
      <c r="D3454">
        <v>5.6479999999999997</v>
      </c>
      <c r="E3454">
        <v>5.7089999999999996</v>
      </c>
      <c r="F3454">
        <v>5.64</v>
      </c>
      <c r="G3454">
        <v>4.8</v>
      </c>
      <c r="H3454">
        <v>5.3</v>
      </c>
      <c r="I3454" s="37">
        <f t="shared" si="53"/>
        <v>5.5838571428571422</v>
      </c>
      <c r="J3454">
        <v>4.3559999999999999</v>
      </c>
      <c r="K3454">
        <v>4.5650000000000004</v>
      </c>
      <c r="L3454">
        <v>3.2890000000000001</v>
      </c>
    </row>
    <row r="3455" spans="1:12" x14ac:dyDescent="0.2">
      <c r="A3455" s="36">
        <v>46231.645833333299</v>
      </c>
      <c r="B3455">
        <v>5.0069999999999997</v>
      </c>
      <c r="C3455">
        <v>3.665</v>
      </c>
      <c r="D3455">
        <v>4.0609999999999999</v>
      </c>
      <c r="E3455">
        <v>5.0229999999999997</v>
      </c>
      <c r="F3455">
        <v>5.0449999999999999</v>
      </c>
      <c r="G3455">
        <v>4.4000000000000004</v>
      </c>
      <c r="H3455">
        <v>3.5</v>
      </c>
      <c r="I3455" s="37">
        <f t="shared" si="53"/>
        <v>4.3858571428571427</v>
      </c>
      <c r="J3455">
        <v>4.9269999999999996</v>
      </c>
      <c r="K3455">
        <v>5.3730000000000002</v>
      </c>
      <c r="L3455">
        <v>4.8639999999999999</v>
      </c>
    </row>
    <row r="3456" spans="1:12" x14ac:dyDescent="0.2">
      <c r="A3456" s="36">
        <v>46231.652777777803</v>
      </c>
      <c r="B3456">
        <v>4.6440000000000001</v>
      </c>
      <c r="C3456">
        <v>4.9740000000000002</v>
      </c>
      <c r="D3456">
        <v>5.5940000000000003</v>
      </c>
      <c r="E3456">
        <v>5.2060000000000004</v>
      </c>
      <c r="F3456">
        <v>4.9859999999999998</v>
      </c>
      <c r="G3456">
        <v>4.4000000000000004</v>
      </c>
      <c r="H3456">
        <v>4.5</v>
      </c>
      <c r="I3456" s="37">
        <f t="shared" si="53"/>
        <v>4.9005714285714292</v>
      </c>
      <c r="J3456">
        <v>4.8159999999999998</v>
      </c>
      <c r="K3456">
        <v>4.8780000000000001</v>
      </c>
      <c r="L3456">
        <v>4.6360000000000001</v>
      </c>
    </row>
    <row r="3457" spans="1:12" x14ac:dyDescent="0.2">
      <c r="A3457" s="36">
        <v>46231.659722222197</v>
      </c>
      <c r="B3457">
        <v>4.09</v>
      </c>
      <c r="C3457">
        <v>5.3159999999999998</v>
      </c>
      <c r="D3457">
        <v>4.99</v>
      </c>
      <c r="E3457">
        <v>4.234</v>
      </c>
      <c r="F3457">
        <v>4.984</v>
      </c>
      <c r="G3457">
        <v>3.8</v>
      </c>
      <c r="H3457">
        <v>3.5</v>
      </c>
      <c r="I3457" s="37">
        <f t="shared" si="53"/>
        <v>4.4162857142857144</v>
      </c>
      <c r="J3457">
        <v>4.8159999999999998</v>
      </c>
      <c r="K3457">
        <v>5.5190000000000001</v>
      </c>
      <c r="L3457">
        <v>5.8970000000000002</v>
      </c>
    </row>
    <row r="3458" spans="1:12" x14ac:dyDescent="0.2">
      <c r="A3458" s="36">
        <v>46231.666666666701</v>
      </c>
      <c r="B3458">
        <v>3.7909999999999999</v>
      </c>
      <c r="C3458">
        <v>4.3339999999999996</v>
      </c>
      <c r="D3458">
        <v>4.0999999999999996</v>
      </c>
      <c r="E3458">
        <v>4.1440000000000001</v>
      </c>
      <c r="F3458">
        <v>4.0430000000000001</v>
      </c>
      <c r="G3458">
        <v>4.2</v>
      </c>
      <c r="H3458">
        <v>3.8</v>
      </c>
      <c r="I3458" s="37">
        <f t="shared" si="53"/>
        <v>4.0588571428571427</v>
      </c>
      <c r="J3458">
        <v>4.2169999999999996</v>
      </c>
      <c r="K3458">
        <v>5.69</v>
      </c>
      <c r="L3458">
        <v>3.2490000000000001</v>
      </c>
    </row>
    <row r="3459" spans="1:12" x14ac:dyDescent="0.2">
      <c r="A3459" s="36">
        <v>46231.673611111102</v>
      </c>
      <c r="B3459">
        <v>3.7349999999999999</v>
      </c>
      <c r="C3459">
        <v>3.597</v>
      </c>
      <c r="D3459">
        <v>3.282</v>
      </c>
      <c r="E3459">
        <v>3.27</v>
      </c>
      <c r="F3459">
        <v>3.9079999999999999</v>
      </c>
      <c r="G3459">
        <v>4.5999999999999996</v>
      </c>
      <c r="H3459">
        <v>4.0999999999999996</v>
      </c>
      <c r="I3459" s="37">
        <f t="shared" si="53"/>
        <v>3.7845714285714291</v>
      </c>
      <c r="J3459">
        <v>4.375</v>
      </c>
      <c r="K3459">
        <v>4.82</v>
      </c>
      <c r="L3459">
        <v>4.4279999999999999</v>
      </c>
    </row>
    <row r="3460" spans="1:12" x14ac:dyDescent="0.2">
      <c r="A3460" s="36">
        <v>46231.680555555598</v>
      </c>
      <c r="B3460">
        <v>3.3759999999999999</v>
      </c>
      <c r="C3460">
        <v>3.35</v>
      </c>
      <c r="D3460">
        <v>3.5979999999999999</v>
      </c>
      <c r="E3460">
        <v>3.1840000000000002</v>
      </c>
      <c r="F3460">
        <v>4.0990000000000002</v>
      </c>
      <c r="G3460">
        <v>5.2</v>
      </c>
      <c r="H3460">
        <v>5.4</v>
      </c>
      <c r="I3460" s="37">
        <f t="shared" si="53"/>
        <v>4.0295714285714288</v>
      </c>
      <c r="J3460">
        <v>5.3339999999999996</v>
      </c>
      <c r="K3460">
        <v>5.391</v>
      </c>
      <c r="L3460">
        <v>4.6639999999999997</v>
      </c>
    </row>
    <row r="3461" spans="1:12" x14ac:dyDescent="0.2">
      <c r="A3461" s="36">
        <v>46231.6875</v>
      </c>
      <c r="B3461">
        <v>3.782</v>
      </c>
      <c r="C3461">
        <v>4.3680000000000003</v>
      </c>
      <c r="D3461">
        <v>3.8759999999999999</v>
      </c>
      <c r="E3461">
        <v>4.51</v>
      </c>
      <c r="F3461">
        <v>4.5860000000000003</v>
      </c>
      <c r="G3461">
        <v>5.4</v>
      </c>
      <c r="H3461">
        <v>4.8</v>
      </c>
      <c r="I3461" s="37">
        <f t="shared" si="53"/>
        <v>4.4745714285714282</v>
      </c>
      <c r="J3461">
        <v>4.8259999999999996</v>
      </c>
      <c r="K3461">
        <v>3.919</v>
      </c>
      <c r="L3461">
        <v>5.173</v>
      </c>
    </row>
    <row r="3462" spans="1:12" x14ac:dyDescent="0.2">
      <c r="A3462" s="36">
        <v>46231.694444444503</v>
      </c>
      <c r="B3462">
        <v>4.6139999999999999</v>
      </c>
      <c r="C3462">
        <v>3.9460000000000002</v>
      </c>
      <c r="D3462">
        <v>4.4589999999999996</v>
      </c>
      <c r="E3462">
        <v>4.3579999999999997</v>
      </c>
      <c r="F3462">
        <v>4.5730000000000004</v>
      </c>
      <c r="G3462">
        <v>3.9</v>
      </c>
      <c r="H3462">
        <v>3.4</v>
      </c>
      <c r="I3462" s="37">
        <f t="shared" si="53"/>
        <v>4.1785714285714279</v>
      </c>
      <c r="J3462">
        <v>4.1130000000000004</v>
      </c>
      <c r="K3462">
        <v>3.9279999999999999</v>
      </c>
      <c r="L3462">
        <v>4.2709999999999999</v>
      </c>
    </row>
    <row r="3463" spans="1:12" x14ac:dyDescent="0.2">
      <c r="A3463" s="36">
        <v>46231.701388888898</v>
      </c>
      <c r="B3463">
        <v>4.0179999999999998</v>
      </c>
      <c r="C3463">
        <v>4.133</v>
      </c>
      <c r="D3463">
        <v>4.6829999999999998</v>
      </c>
      <c r="E3463">
        <v>4.9530000000000003</v>
      </c>
      <c r="F3463">
        <v>4.1909999999999998</v>
      </c>
      <c r="G3463">
        <v>3.2</v>
      </c>
      <c r="H3463">
        <v>3.7</v>
      </c>
      <c r="I3463" s="37">
        <f t="shared" si="53"/>
        <v>4.1254285714285706</v>
      </c>
      <c r="J3463">
        <v>3.53</v>
      </c>
      <c r="K3463">
        <v>4.7249999999999996</v>
      </c>
      <c r="L3463">
        <v>3.976</v>
      </c>
    </row>
    <row r="3464" spans="1:12" x14ac:dyDescent="0.2">
      <c r="A3464" s="36">
        <v>46231.708333333299</v>
      </c>
      <c r="B3464">
        <v>4.2759999999999998</v>
      </c>
      <c r="C3464">
        <v>4.37</v>
      </c>
      <c r="D3464">
        <v>4.5199999999999996</v>
      </c>
      <c r="E3464">
        <v>4.0810000000000004</v>
      </c>
      <c r="F3464">
        <v>4.8120000000000003</v>
      </c>
      <c r="G3464">
        <v>4</v>
      </c>
      <c r="H3464">
        <v>2.9</v>
      </c>
      <c r="I3464" s="37">
        <f t="shared" ref="I3464:I3527" si="54">AVERAGE(B3464:H3464)</f>
        <v>4.1369999999999996</v>
      </c>
      <c r="J3464">
        <v>4.1260000000000003</v>
      </c>
      <c r="K3464">
        <v>3.8889999999999998</v>
      </c>
      <c r="L3464">
        <v>3.4649999999999999</v>
      </c>
    </row>
    <row r="3465" spans="1:12" x14ac:dyDescent="0.2">
      <c r="A3465" s="36">
        <v>46231.722222222197</v>
      </c>
      <c r="B3465">
        <v>3.8639999999999999</v>
      </c>
      <c r="C3465">
        <v>4.29</v>
      </c>
      <c r="D3465">
        <v>3.1960000000000002</v>
      </c>
      <c r="E3465">
        <v>3.7730000000000001</v>
      </c>
      <c r="F3465">
        <v>4.266</v>
      </c>
      <c r="G3465">
        <v>3.8</v>
      </c>
      <c r="H3465">
        <v>3.7</v>
      </c>
      <c r="I3465" s="37">
        <f t="shared" si="54"/>
        <v>3.8412857142857142</v>
      </c>
      <c r="J3465">
        <v>3.7589999999999999</v>
      </c>
      <c r="K3465">
        <v>4.9740000000000002</v>
      </c>
      <c r="L3465">
        <v>3.8889999999999998</v>
      </c>
    </row>
    <row r="3466" spans="1:12" x14ac:dyDescent="0.2">
      <c r="A3466" s="36">
        <v>46231.729166666701</v>
      </c>
      <c r="B3466">
        <v>3.5790000000000002</v>
      </c>
      <c r="C3466">
        <v>3.73</v>
      </c>
      <c r="D3466">
        <v>3.427</v>
      </c>
      <c r="E3466">
        <v>3.5950000000000002</v>
      </c>
      <c r="F3466">
        <v>3.5960000000000001</v>
      </c>
      <c r="G3466">
        <v>4.0999999999999996</v>
      </c>
      <c r="H3466">
        <v>4.3</v>
      </c>
      <c r="I3466" s="37">
        <f t="shared" si="54"/>
        <v>3.7610000000000001</v>
      </c>
      <c r="J3466">
        <v>3.66</v>
      </c>
      <c r="K3466">
        <v>4.1849999999999996</v>
      </c>
      <c r="L3466">
        <v>4.3940000000000001</v>
      </c>
    </row>
    <row r="3467" spans="1:12" x14ac:dyDescent="0.2">
      <c r="A3467" s="36">
        <v>46231.736111111102</v>
      </c>
      <c r="B3467">
        <v>3.5569999999999999</v>
      </c>
      <c r="C3467">
        <v>3.8740000000000001</v>
      </c>
      <c r="D3467">
        <v>4.218</v>
      </c>
      <c r="E3467">
        <v>3.5939999999999999</v>
      </c>
      <c r="F3467">
        <v>4.468</v>
      </c>
      <c r="G3467">
        <v>4.9000000000000004</v>
      </c>
      <c r="H3467">
        <v>4.4000000000000004</v>
      </c>
      <c r="I3467" s="37">
        <f t="shared" si="54"/>
        <v>4.1444285714285707</v>
      </c>
      <c r="J3467">
        <v>3.722</v>
      </c>
      <c r="K3467">
        <v>5.2320000000000002</v>
      </c>
      <c r="L3467">
        <v>3.5019999999999998</v>
      </c>
    </row>
    <row r="3468" spans="1:12" x14ac:dyDescent="0.2">
      <c r="A3468" s="36">
        <v>46231.743055555598</v>
      </c>
      <c r="B3468">
        <v>3.577</v>
      </c>
      <c r="C3468">
        <v>3.68</v>
      </c>
      <c r="D3468">
        <v>3.9319999999999999</v>
      </c>
      <c r="E3468">
        <v>3.8690000000000002</v>
      </c>
      <c r="F3468">
        <v>4.2809999999999997</v>
      </c>
      <c r="G3468">
        <v>4</v>
      </c>
      <c r="H3468">
        <v>3.3</v>
      </c>
      <c r="I3468" s="37">
        <f t="shared" si="54"/>
        <v>3.8055714285714286</v>
      </c>
      <c r="J3468">
        <v>4.7560000000000002</v>
      </c>
      <c r="K3468">
        <v>5.0140000000000002</v>
      </c>
      <c r="L3468">
        <v>4.1980000000000004</v>
      </c>
    </row>
    <row r="3469" spans="1:12" x14ac:dyDescent="0.2">
      <c r="A3469" s="36">
        <v>46231.75</v>
      </c>
      <c r="B3469">
        <v>4.1769999999999996</v>
      </c>
      <c r="C3469">
        <v>4.3010000000000002</v>
      </c>
      <c r="D3469">
        <v>4.7329999999999997</v>
      </c>
      <c r="E3469">
        <v>3.8650000000000002</v>
      </c>
      <c r="F3469">
        <v>5.1449999999999996</v>
      </c>
      <c r="G3469">
        <v>3.1</v>
      </c>
      <c r="H3469">
        <v>4.0999999999999996</v>
      </c>
      <c r="I3469" s="37">
        <f t="shared" si="54"/>
        <v>4.2030000000000003</v>
      </c>
      <c r="J3469">
        <v>4.3419999999999996</v>
      </c>
      <c r="K3469">
        <v>3.6669999999999998</v>
      </c>
      <c r="L3469">
        <v>3.778</v>
      </c>
    </row>
    <row r="3470" spans="1:12" x14ac:dyDescent="0.2">
      <c r="A3470" s="36">
        <v>46231.756944444503</v>
      </c>
      <c r="B3470">
        <v>4.95</v>
      </c>
      <c r="C3470">
        <v>6.407</v>
      </c>
      <c r="D3470">
        <v>5.7</v>
      </c>
      <c r="E3470">
        <v>5.4729999999999999</v>
      </c>
      <c r="F3470">
        <v>5.1559999999999997</v>
      </c>
      <c r="G3470">
        <v>3.7</v>
      </c>
      <c r="H3470">
        <v>3</v>
      </c>
      <c r="I3470" s="37">
        <f t="shared" si="54"/>
        <v>4.9122857142857139</v>
      </c>
      <c r="J3470">
        <v>2.7320000000000002</v>
      </c>
      <c r="K3470">
        <v>3.8180000000000001</v>
      </c>
      <c r="L3470">
        <v>2.94</v>
      </c>
    </row>
    <row r="3471" spans="1:12" x14ac:dyDescent="0.2">
      <c r="A3471" s="36">
        <v>46231.763888888898</v>
      </c>
      <c r="B3471">
        <v>4.6340000000000003</v>
      </c>
      <c r="C3471">
        <v>4.6130000000000004</v>
      </c>
      <c r="D3471">
        <v>4.4450000000000003</v>
      </c>
      <c r="E3471">
        <v>4.7519999999999998</v>
      </c>
      <c r="F3471">
        <v>4.9640000000000004</v>
      </c>
      <c r="G3471">
        <v>4.4000000000000004</v>
      </c>
      <c r="H3471">
        <v>4.4000000000000004</v>
      </c>
      <c r="I3471" s="37">
        <f t="shared" si="54"/>
        <v>4.6011428571428565</v>
      </c>
      <c r="J3471">
        <v>2.911</v>
      </c>
      <c r="K3471">
        <v>4.1079999999999997</v>
      </c>
      <c r="L3471">
        <v>3.68</v>
      </c>
    </row>
    <row r="3472" spans="1:12" x14ac:dyDescent="0.2">
      <c r="A3472" s="36">
        <v>46231.770833333299</v>
      </c>
      <c r="B3472">
        <v>3.766</v>
      </c>
      <c r="C3472">
        <v>3.9180000000000001</v>
      </c>
      <c r="D3472">
        <v>3.9060000000000001</v>
      </c>
      <c r="E3472">
        <v>4.4409999999999998</v>
      </c>
      <c r="F3472">
        <v>4.28</v>
      </c>
      <c r="G3472">
        <v>3.9</v>
      </c>
      <c r="H3472">
        <v>3.5</v>
      </c>
      <c r="I3472" s="37">
        <f t="shared" si="54"/>
        <v>3.9587142857142856</v>
      </c>
      <c r="J3472">
        <v>3.2930000000000001</v>
      </c>
      <c r="K3472">
        <v>3.8849999999999998</v>
      </c>
      <c r="L3472">
        <v>3.5059999999999998</v>
      </c>
    </row>
    <row r="3473" spans="1:12" x14ac:dyDescent="0.2">
      <c r="A3473" s="36">
        <v>46231.777777777803</v>
      </c>
      <c r="B3473">
        <v>4.968</v>
      </c>
      <c r="C3473">
        <v>4.5359999999999996</v>
      </c>
      <c r="D3473">
        <v>4.46</v>
      </c>
      <c r="E3473">
        <v>3.9239999999999999</v>
      </c>
      <c r="F3473">
        <v>4.6710000000000003</v>
      </c>
      <c r="G3473">
        <v>3.7</v>
      </c>
      <c r="H3473">
        <v>2.8</v>
      </c>
      <c r="I3473" s="37">
        <f t="shared" si="54"/>
        <v>4.1512857142857138</v>
      </c>
      <c r="J3473">
        <v>3.782</v>
      </c>
      <c r="K3473">
        <v>3.6059999999999999</v>
      </c>
      <c r="L3473">
        <v>5.085</v>
      </c>
    </row>
    <row r="3474" spans="1:12" x14ac:dyDescent="0.2">
      <c r="A3474" s="36">
        <v>46231.784722222197</v>
      </c>
      <c r="B3474">
        <v>3.7080000000000002</v>
      </c>
      <c r="C3474">
        <v>4.2430000000000003</v>
      </c>
      <c r="D3474">
        <v>4.6449999999999996</v>
      </c>
      <c r="E3474">
        <v>4.3680000000000003</v>
      </c>
      <c r="F3474">
        <v>4.3109999999999999</v>
      </c>
      <c r="G3474">
        <v>2.9</v>
      </c>
      <c r="H3474">
        <v>2.9</v>
      </c>
      <c r="I3474" s="37">
        <f t="shared" si="54"/>
        <v>3.8678571428571424</v>
      </c>
      <c r="J3474">
        <v>4.0949999999999998</v>
      </c>
      <c r="K3474">
        <v>4.085</v>
      </c>
      <c r="L3474">
        <v>3.8849999999999998</v>
      </c>
    </row>
    <row r="3475" spans="1:12" x14ac:dyDescent="0.2">
      <c r="A3475" s="36">
        <v>46231.791666666701</v>
      </c>
      <c r="B3475">
        <v>4.1180000000000003</v>
      </c>
      <c r="C3475">
        <v>4.6230000000000002</v>
      </c>
      <c r="D3475">
        <v>4.6900000000000004</v>
      </c>
      <c r="E3475">
        <v>3.7749999999999999</v>
      </c>
      <c r="F3475">
        <v>4.399</v>
      </c>
      <c r="G3475">
        <v>3.6</v>
      </c>
      <c r="H3475">
        <v>3.5</v>
      </c>
      <c r="I3475" s="37">
        <f t="shared" si="54"/>
        <v>4.100714285714286</v>
      </c>
      <c r="J3475">
        <v>3.6659999999999999</v>
      </c>
      <c r="K3475">
        <v>4.0350000000000001</v>
      </c>
      <c r="L3475">
        <v>4.03</v>
      </c>
    </row>
    <row r="3476" spans="1:12" x14ac:dyDescent="0.2">
      <c r="A3476" s="36">
        <v>46231.798611111102</v>
      </c>
      <c r="B3476">
        <v>4.3099999999999996</v>
      </c>
      <c r="C3476">
        <v>4.6840000000000002</v>
      </c>
      <c r="D3476">
        <v>4.2889999999999997</v>
      </c>
      <c r="E3476">
        <v>3.45</v>
      </c>
      <c r="F3476">
        <v>4.734</v>
      </c>
      <c r="G3476">
        <v>4</v>
      </c>
      <c r="H3476">
        <v>3.7</v>
      </c>
      <c r="I3476" s="37">
        <f t="shared" si="54"/>
        <v>4.1667142857142858</v>
      </c>
      <c r="J3476">
        <v>3.56</v>
      </c>
      <c r="K3476">
        <v>3.7480000000000002</v>
      </c>
      <c r="L3476">
        <v>3.8479999999999999</v>
      </c>
    </row>
    <row r="3477" spans="1:12" x14ac:dyDescent="0.2">
      <c r="A3477" s="36">
        <v>46231.805555555598</v>
      </c>
      <c r="B3477">
        <v>4.5549999999999997</v>
      </c>
      <c r="C3477">
        <v>4.4829999999999997</v>
      </c>
      <c r="D3477">
        <v>4.3929999999999998</v>
      </c>
      <c r="E3477">
        <v>3.323</v>
      </c>
      <c r="F3477">
        <v>4.9649999999999999</v>
      </c>
      <c r="G3477">
        <v>4.0999999999999996</v>
      </c>
      <c r="H3477">
        <v>4.2</v>
      </c>
      <c r="I3477" s="37">
        <f t="shared" si="54"/>
        <v>4.2884285714285717</v>
      </c>
      <c r="J3477">
        <v>2.6070000000000002</v>
      </c>
      <c r="K3477">
        <v>3.3090000000000002</v>
      </c>
      <c r="L3477">
        <v>4.0149999999999997</v>
      </c>
    </row>
    <row r="3478" spans="1:12" x14ac:dyDescent="0.2">
      <c r="A3478" s="36">
        <v>46231.8125</v>
      </c>
      <c r="B3478">
        <v>4.1379999999999999</v>
      </c>
      <c r="C3478">
        <v>4.0890000000000004</v>
      </c>
      <c r="D3478">
        <v>4.1669999999999998</v>
      </c>
      <c r="E3478">
        <v>3.61</v>
      </c>
      <c r="F3478">
        <v>4.2409999999999997</v>
      </c>
      <c r="G3478">
        <v>3.6</v>
      </c>
      <c r="H3478">
        <v>3.3</v>
      </c>
      <c r="I3478" s="37">
        <f t="shared" si="54"/>
        <v>3.8778571428571431</v>
      </c>
      <c r="J3478">
        <v>2.8010000000000002</v>
      </c>
      <c r="K3478">
        <v>3.4159999999999999</v>
      </c>
      <c r="L3478">
        <v>3.6150000000000002</v>
      </c>
    </row>
    <row r="3479" spans="1:12" x14ac:dyDescent="0.2">
      <c r="A3479" s="36">
        <v>46231.819444444503</v>
      </c>
      <c r="B3479">
        <v>3.6280000000000001</v>
      </c>
      <c r="C3479">
        <v>3.698</v>
      </c>
      <c r="D3479">
        <v>3.8540000000000001</v>
      </c>
      <c r="E3479">
        <v>3.7839999999999998</v>
      </c>
      <c r="F3479">
        <v>3.637</v>
      </c>
      <c r="G3479">
        <v>4</v>
      </c>
      <c r="H3479">
        <v>3.4</v>
      </c>
      <c r="I3479" s="37">
        <f t="shared" si="54"/>
        <v>3.714428571428571</v>
      </c>
      <c r="J3479">
        <v>2.61</v>
      </c>
      <c r="K3479">
        <v>2.6280000000000001</v>
      </c>
      <c r="L3479">
        <v>3.871</v>
      </c>
    </row>
    <row r="3480" spans="1:12" x14ac:dyDescent="0.2">
      <c r="A3480" s="36">
        <v>46231.826388888898</v>
      </c>
      <c r="B3480">
        <v>2.9790000000000001</v>
      </c>
      <c r="C3480">
        <v>3.6890000000000001</v>
      </c>
      <c r="D3480">
        <v>3.681</v>
      </c>
      <c r="E3480">
        <v>3.6059999999999999</v>
      </c>
      <c r="F3480">
        <v>3.8439999999999999</v>
      </c>
      <c r="G3480">
        <v>3.9</v>
      </c>
      <c r="H3480">
        <v>3.8</v>
      </c>
      <c r="I3480" s="37">
        <f t="shared" si="54"/>
        <v>3.6427142857142853</v>
      </c>
      <c r="J3480">
        <v>2.363</v>
      </c>
      <c r="K3480">
        <v>2.2080000000000002</v>
      </c>
      <c r="L3480">
        <v>3.6320000000000001</v>
      </c>
    </row>
    <row r="3481" spans="1:12" x14ac:dyDescent="0.2">
      <c r="A3481" s="36">
        <v>46231.833333333299</v>
      </c>
      <c r="B3481">
        <v>2.5830000000000002</v>
      </c>
      <c r="C3481">
        <v>3.7839999999999998</v>
      </c>
      <c r="D3481">
        <v>3.7519999999999998</v>
      </c>
      <c r="E3481">
        <v>3.1539999999999999</v>
      </c>
      <c r="F3481">
        <v>4.0709999999999997</v>
      </c>
      <c r="G3481">
        <v>2.9</v>
      </c>
      <c r="H3481">
        <v>3.8</v>
      </c>
      <c r="I3481" s="37">
        <f t="shared" si="54"/>
        <v>3.4348571428571431</v>
      </c>
      <c r="J3481">
        <v>2.1339999999999999</v>
      </c>
      <c r="K3481">
        <v>2.2320000000000002</v>
      </c>
      <c r="L3481">
        <v>3.3479999999999999</v>
      </c>
    </row>
    <row r="3482" spans="1:12" x14ac:dyDescent="0.2">
      <c r="A3482" s="36">
        <v>46231.847222222197</v>
      </c>
      <c r="B3482">
        <v>1.78</v>
      </c>
      <c r="C3482">
        <v>3.6840000000000002</v>
      </c>
      <c r="D3482">
        <v>3.641</v>
      </c>
      <c r="E3482">
        <v>2.7309999999999999</v>
      </c>
      <c r="F3482">
        <v>3.782</v>
      </c>
      <c r="G3482">
        <v>3</v>
      </c>
      <c r="H3482">
        <v>2.5</v>
      </c>
      <c r="I3482" s="37">
        <f t="shared" si="54"/>
        <v>3.0168571428571433</v>
      </c>
      <c r="J3482">
        <v>2.5819999999999999</v>
      </c>
      <c r="K3482">
        <v>1.722</v>
      </c>
      <c r="L3482">
        <v>2.161</v>
      </c>
    </row>
    <row r="3483" spans="1:12" x14ac:dyDescent="0.2">
      <c r="A3483" s="36">
        <v>46231.854166666701</v>
      </c>
      <c r="B3483">
        <v>3.0529999999999999</v>
      </c>
      <c r="C3483">
        <v>3.4910000000000001</v>
      </c>
      <c r="D3483">
        <v>3.7429999999999999</v>
      </c>
      <c r="E3483">
        <v>3.4929999999999999</v>
      </c>
      <c r="F3483">
        <v>3.6840000000000002</v>
      </c>
      <c r="G3483">
        <v>3.3</v>
      </c>
      <c r="H3483">
        <v>2.8</v>
      </c>
      <c r="I3483" s="37">
        <f t="shared" si="54"/>
        <v>3.366285714285715</v>
      </c>
      <c r="J3483">
        <v>2.2509999999999999</v>
      </c>
      <c r="K3483">
        <v>1.629</v>
      </c>
      <c r="L3483">
        <v>2.9609999999999999</v>
      </c>
    </row>
    <row r="3484" spans="1:12" x14ac:dyDescent="0.2">
      <c r="A3484" s="36">
        <v>46231.861111111102</v>
      </c>
      <c r="B3484">
        <v>3.0449999999999999</v>
      </c>
      <c r="C3484">
        <v>2.9089999999999998</v>
      </c>
      <c r="D3484">
        <v>2.9119999999999999</v>
      </c>
      <c r="E3484">
        <v>3.4279999999999999</v>
      </c>
      <c r="F3484">
        <v>3.7850000000000001</v>
      </c>
      <c r="G3484">
        <v>3.4</v>
      </c>
      <c r="H3484">
        <v>2.8</v>
      </c>
      <c r="I3484" s="37">
        <f t="shared" si="54"/>
        <v>3.1827142857142858</v>
      </c>
      <c r="J3484">
        <v>2.3109999999999999</v>
      </c>
      <c r="K3484">
        <v>2.84</v>
      </c>
      <c r="L3484">
        <v>2.8039999999999998</v>
      </c>
    </row>
    <row r="3485" spans="1:12" x14ac:dyDescent="0.2">
      <c r="A3485" s="36">
        <v>46231.868055555598</v>
      </c>
      <c r="B3485">
        <v>3.238</v>
      </c>
      <c r="C3485">
        <v>3.1949999999999998</v>
      </c>
      <c r="D3485">
        <v>2.9820000000000002</v>
      </c>
      <c r="E3485">
        <v>2.9319999999999999</v>
      </c>
      <c r="F3485">
        <v>3.508</v>
      </c>
      <c r="G3485">
        <v>3.2</v>
      </c>
      <c r="H3485">
        <v>2.7</v>
      </c>
      <c r="I3485" s="37">
        <f t="shared" si="54"/>
        <v>3.1078571428571427</v>
      </c>
      <c r="J3485">
        <v>2.7519999999999998</v>
      </c>
      <c r="K3485">
        <v>3.47</v>
      </c>
      <c r="L3485">
        <v>2.9140000000000001</v>
      </c>
    </row>
    <row r="3486" spans="1:12" x14ac:dyDescent="0.2">
      <c r="A3486" s="36">
        <v>46231.875</v>
      </c>
      <c r="B3486">
        <v>3.863</v>
      </c>
      <c r="C3486">
        <v>3.8879999999999999</v>
      </c>
      <c r="D3486">
        <v>3.8420000000000001</v>
      </c>
      <c r="E3486">
        <v>3.246</v>
      </c>
      <c r="F3486">
        <v>4.09</v>
      </c>
      <c r="G3486">
        <v>3.1</v>
      </c>
      <c r="H3486">
        <v>2.6</v>
      </c>
      <c r="I3486" s="37">
        <f t="shared" si="54"/>
        <v>3.5184285714285721</v>
      </c>
      <c r="J3486">
        <v>3.4729999999999999</v>
      </c>
      <c r="K3486">
        <v>3.6760000000000002</v>
      </c>
      <c r="L3486">
        <v>3.137</v>
      </c>
    </row>
    <row r="3487" spans="1:12" x14ac:dyDescent="0.2">
      <c r="A3487" s="36">
        <v>46231.881944444503</v>
      </c>
      <c r="B3487">
        <v>3.7509999999999999</v>
      </c>
      <c r="C3487">
        <v>3.7719999999999998</v>
      </c>
      <c r="D3487">
        <v>3.7170000000000001</v>
      </c>
      <c r="E3487">
        <v>3.5310000000000001</v>
      </c>
      <c r="F3487">
        <v>3.9390000000000001</v>
      </c>
      <c r="G3487">
        <v>2.7</v>
      </c>
      <c r="H3487">
        <v>2.4</v>
      </c>
      <c r="I3487" s="37">
        <f t="shared" si="54"/>
        <v>3.4014285714285712</v>
      </c>
      <c r="J3487">
        <v>3.8860000000000001</v>
      </c>
      <c r="K3487">
        <v>3.75</v>
      </c>
      <c r="L3487">
        <v>3.5430000000000001</v>
      </c>
    </row>
    <row r="3488" spans="1:12" x14ac:dyDescent="0.2">
      <c r="A3488" s="36">
        <v>46231.888888888898</v>
      </c>
      <c r="B3488">
        <v>3.6160000000000001</v>
      </c>
      <c r="C3488">
        <v>3.5430000000000001</v>
      </c>
      <c r="D3488">
        <v>3.4809999999999999</v>
      </c>
      <c r="E3488">
        <v>3.3719999999999999</v>
      </c>
      <c r="F3488">
        <v>3.669</v>
      </c>
      <c r="G3488">
        <v>2.6</v>
      </c>
      <c r="H3488">
        <v>2.2000000000000002</v>
      </c>
      <c r="I3488" s="37">
        <f t="shared" si="54"/>
        <v>3.2115714285714287</v>
      </c>
      <c r="J3488">
        <v>4.2050000000000001</v>
      </c>
      <c r="K3488">
        <v>3.6379999999999999</v>
      </c>
      <c r="L3488">
        <v>3.246</v>
      </c>
    </row>
    <row r="3489" spans="1:12" x14ac:dyDescent="0.2">
      <c r="A3489" s="36">
        <v>46231.895833333299</v>
      </c>
      <c r="B3489">
        <v>3.859</v>
      </c>
      <c r="C3489">
        <v>3.7360000000000002</v>
      </c>
      <c r="D3489">
        <v>3.5859999999999999</v>
      </c>
      <c r="E3489">
        <v>3.5819999999999999</v>
      </c>
      <c r="F3489">
        <v>3.9409999999999998</v>
      </c>
      <c r="G3489">
        <v>2.2999999999999998</v>
      </c>
      <c r="H3489">
        <v>1.9</v>
      </c>
      <c r="I3489" s="37">
        <f t="shared" si="54"/>
        <v>3.2719999999999998</v>
      </c>
      <c r="J3489">
        <v>4.4180000000000001</v>
      </c>
      <c r="K3489">
        <v>4.0679999999999996</v>
      </c>
      <c r="L3489">
        <v>3.7509999999999999</v>
      </c>
    </row>
    <row r="3490" spans="1:12" x14ac:dyDescent="0.2">
      <c r="A3490" s="36">
        <v>46231.902777777803</v>
      </c>
      <c r="B3490">
        <v>4.3159999999999998</v>
      </c>
      <c r="C3490">
        <v>4.2119999999999997</v>
      </c>
      <c r="D3490">
        <v>4.0510000000000002</v>
      </c>
      <c r="E3490">
        <v>4.0069999999999997</v>
      </c>
      <c r="F3490">
        <v>4.319</v>
      </c>
      <c r="G3490">
        <v>2.2999999999999998</v>
      </c>
      <c r="H3490">
        <v>2.1</v>
      </c>
      <c r="I3490" s="37">
        <f t="shared" si="54"/>
        <v>3.6149999999999998</v>
      </c>
      <c r="J3490">
        <v>4.431</v>
      </c>
      <c r="K3490">
        <v>3.7010000000000001</v>
      </c>
      <c r="L3490">
        <v>3.5030000000000001</v>
      </c>
    </row>
    <row r="3491" spans="1:12" x14ac:dyDescent="0.2">
      <c r="A3491" s="36">
        <v>46231.916666666701</v>
      </c>
      <c r="B3491">
        <v>4.9790000000000001</v>
      </c>
      <c r="C3491">
        <v>4.5339999999999998</v>
      </c>
      <c r="D3491">
        <v>4.6959999999999997</v>
      </c>
      <c r="E3491">
        <v>5.0540000000000003</v>
      </c>
      <c r="F3491">
        <v>5.1779999999999999</v>
      </c>
      <c r="G3491">
        <v>2.9</v>
      </c>
      <c r="H3491">
        <v>2.5</v>
      </c>
      <c r="I3491" s="37">
        <f t="shared" si="54"/>
        <v>4.2629999999999999</v>
      </c>
      <c r="J3491">
        <v>3.6819999999999999</v>
      </c>
      <c r="K3491">
        <v>3.589</v>
      </c>
      <c r="L3491">
        <v>3.5049999999999999</v>
      </c>
    </row>
    <row r="3492" spans="1:12" x14ac:dyDescent="0.2">
      <c r="A3492" s="36">
        <v>46231.923611111102</v>
      </c>
      <c r="B3492">
        <v>5.141</v>
      </c>
      <c r="C3492">
        <v>5.0140000000000002</v>
      </c>
      <c r="D3492">
        <v>5.4829999999999997</v>
      </c>
      <c r="E3492">
        <v>5.2530000000000001</v>
      </c>
      <c r="F3492">
        <v>5.1929999999999996</v>
      </c>
      <c r="G3492">
        <v>2.7</v>
      </c>
      <c r="H3492">
        <v>2.4</v>
      </c>
      <c r="I3492" s="37">
        <f t="shared" si="54"/>
        <v>4.4548571428571426</v>
      </c>
      <c r="J3492">
        <v>4.0190000000000001</v>
      </c>
      <c r="K3492">
        <v>4.2210000000000001</v>
      </c>
      <c r="L3492">
        <v>3.8210000000000002</v>
      </c>
    </row>
    <row r="3493" spans="1:12" x14ac:dyDescent="0.2">
      <c r="A3493" s="36">
        <v>46231.930555555598</v>
      </c>
      <c r="B3493">
        <v>5.85</v>
      </c>
      <c r="C3493">
        <v>5.5430000000000001</v>
      </c>
      <c r="D3493">
        <v>5.3579999999999997</v>
      </c>
      <c r="E3493">
        <v>5.649</v>
      </c>
      <c r="F3493">
        <v>5.415</v>
      </c>
      <c r="G3493">
        <v>2.6</v>
      </c>
      <c r="H3493">
        <v>2.2000000000000002</v>
      </c>
      <c r="I3493" s="37">
        <f t="shared" si="54"/>
        <v>4.6592857142857147</v>
      </c>
      <c r="J3493">
        <v>4.2990000000000004</v>
      </c>
      <c r="K3493">
        <v>4.4939999999999998</v>
      </c>
      <c r="L3493">
        <v>4.3239999999999998</v>
      </c>
    </row>
    <row r="3494" spans="1:12" x14ac:dyDescent="0.2">
      <c r="A3494" s="36">
        <v>46231.9375</v>
      </c>
      <c r="B3494">
        <v>5.5979999999999999</v>
      </c>
      <c r="C3494">
        <v>5.556</v>
      </c>
      <c r="D3494">
        <v>5.6559999999999997</v>
      </c>
      <c r="E3494">
        <v>5.9729999999999999</v>
      </c>
      <c r="F3494">
        <v>5.6429999999999998</v>
      </c>
      <c r="G3494">
        <v>3.3</v>
      </c>
      <c r="H3494">
        <v>2.8</v>
      </c>
      <c r="I3494" s="37">
        <f t="shared" si="54"/>
        <v>4.9322857142857135</v>
      </c>
      <c r="J3494">
        <v>4.8550000000000004</v>
      </c>
      <c r="K3494">
        <v>4.6989999999999998</v>
      </c>
      <c r="L3494">
        <v>4.3579999999999997</v>
      </c>
    </row>
    <row r="3495" spans="1:12" x14ac:dyDescent="0.2">
      <c r="A3495" s="36">
        <v>46231.951388888898</v>
      </c>
      <c r="B3495">
        <v>6.3</v>
      </c>
      <c r="C3495">
        <v>6.36</v>
      </c>
      <c r="D3495">
        <v>5.8209999999999997</v>
      </c>
      <c r="E3495">
        <v>5.8650000000000002</v>
      </c>
      <c r="F3495">
        <v>5.9969999999999999</v>
      </c>
      <c r="G3495">
        <v>3.9</v>
      </c>
      <c r="H3495">
        <v>3.6</v>
      </c>
      <c r="I3495" s="37">
        <f t="shared" si="54"/>
        <v>5.406142857142858</v>
      </c>
      <c r="J3495">
        <v>4.6449999999999996</v>
      </c>
      <c r="K3495">
        <v>4.601</v>
      </c>
      <c r="L3495">
        <v>4.5369999999999999</v>
      </c>
    </row>
    <row r="3496" spans="1:12" x14ac:dyDescent="0.2">
      <c r="A3496" s="36">
        <v>46231.958333333299</v>
      </c>
      <c r="B3496">
        <v>6.492</v>
      </c>
      <c r="C3496">
        <v>6.1189999999999998</v>
      </c>
      <c r="D3496">
        <v>6.2130000000000001</v>
      </c>
      <c r="E3496">
        <v>6.2210000000000001</v>
      </c>
      <c r="F3496">
        <v>6.04</v>
      </c>
      <c r="G3496">
        <v>4.5999999999999996</v>
      </c>
      <c r="H3496">
        <v>4.3</v>
      </c>
      <c r="I3496" s="37">
        <f t="shared" si="54"/>
        <v>5.7121428571428572</v>
      </c>
      <c r="J3496">
        <v>4.7930000000000001</v>
      </c>
      <c r="K3496">
        <v>5.1760000000000002</v>
      </c>
      <c r="L3496">
        <v>4.7320000000000002</v>
      </c>
    </row>
    <row r="3497" spans="1:12" x14ac:dyDescent="0.2">
      <c r="A3497" s="36">
        <v>46231.965277777803</v>
      </c>
      <c r="B3497">
        <v>6.5609999999999999</v>
      </c>
      <c r="C3497">
        <v>5.9729999999999999</v>
      </c>
      <c r="D3497">
        <v>6.0730000000000004</v>
      </c>
      <c r="E3497">
        <v>6.085</v>
      </c>
      <c r="F3497">
        <v>6.0890000000000004</v>
      </c>
      <c r="G3497">
        <v>4.9000000000000004</v>
      </c>
      <c r="H3497">
        <v>4.5999999999999996</v>
      </c>
      <c r="I3497" s="37">
        <f t="shared" si="54"/>
        <v>5.754428571428571</v>
      </c>
      <c r="J3497">
        <v>5.3040000000000003</v>
      </c>
      <c r="K3497">
        <v>4.532</v>
      </c>
      <c r="L3497">
        <v>4.9189999999999996</v>
      </c>
    </row>
    <row r="3498" spans="1:12" x14ac:dyDescent="0.2">
      <c r="A3498" s="36">
        <v>46231.972222222197</v>
      </c>
      <c r="B3498">
        <v>6.556</v>
      </c>
      <c r="C3498">
        <v>6.3659999999999997</v>
      </c>
      <c r="D3498">
        <v>5.8220000000000001</v>
      </c>
      <c r="E3498">
        <v>5.9660000000000002</v>
      </c>
      <c r="F3498">
        <v>6.06</v>
      </c>
      <c r="G3498">
        <v>4.3</v>
      </c>
      <c r="H3498">
        <v>4.4000000000000004</v>
      </c>
      <c r="I3498" s="37">
        <f t="shared" si="54"/>
        <v>5.6385714285714288</v>
      </c>
      <c r="J3498">
        <v>5.0990000000000002</v>
      </c>
      <c r="K3498">
        <v>5.056</v>
      </c>
      <c r="L3498">
        <v>5.5460000000000003</v>
      </c>
    </row>
    <row r="3499" spans="1:12" x14ac:dyDescent="0.2">
      <c r="A3499" s="36">
        <v>46231.979166666701</v>
      </c>
      <c r="B3499">
        <v>6.1390000000000002</v>
      </c>
      <c r="C3499">
        <v>5.7039999999999997</v>
      </c>
      <c r="D3499">
        <v>5.4210000000000003</v>
      </c>
      <c r="E3499">
        <v>5.73</v>
      </c>
      <c r="F3499">
        <v>5.7220000000000004</v>
      </c>
      <c r="G3499">
        <v>4.5</v>
      </c>
      <c r="H3499">
        <v>4.5999999999999996</v>
      </c>
      <c r="I3499" s="37">
        <f t="shared" si="54"/>
        <v>5.402285714285715</v>
      </c>
      <c r="J3499">
        <v>5.3419999999999996</v>
      </c>
      <c r="K3499">
        <v>5.5410000000000004</v>
      </c>
      <c r="L3499">
        <v>5.5229999999999997</v>
      </c>
    </row>
    <row r="3500" spans="1:12" x14ac:dyDescent="0.2">
      <c r="A3500" s="36">
        <v>46231.986111111102</v>
      </c>
      <c r="B3500">
        <v>6.0880000000000001</v>
      </c>
      <c r="C3500">
        <v>5.5209999999999999</v>
      </c>
      <c r="D3500">
        <v>5.226</v>
      </c>
      <c r="E3500">
        <v>5.9619999999999997</v>
      </c>
      <c r="F3500">
        <v>5.7830000000000004</v>
      </c>
      <c r="G3500">
        <v>4.0999999999999996</v>
      </c>
      <c r="H3500">
        <v>4.0999999999999996</v>
      </c>
      <c r="I3500" s="37">
        <f t="shared" si="54"/>
        <v>5.2542857142857144</v>
      </c>
      <c r="J3500">
        <v>5.516</v>
      </c>
      <c r="K3500">
        <v>5.52</v>
      </c>
      <c r="L3500">
        <v>5.83</v>
      </c>
    </row>
    <row r="3501" spans="1:12" x14ac:dyDescent="0.2">
      <c r="A3501" s="36">
        <v>46231.993055555598</v>
      </c>
      <c r="B3501">
        <v>6.7009999999999996</v>
      </c>
      <c r="C3501">
        <v>6.3979999999999997</v>
      </c>
      <c r="D3501">
        <v>6.508</v>
      </c>
      <c r="E3501">
        <v>6.4139999999999997</v>
      </c>
      <c r="F3501">
        <v>6.165</v>
      </c>
      <c r="G3501">
        <v>4.4000000000000004</v>
      </c>
      <c r="H3501">
        <v>4.0999999999999996</v>
      </c>
      <c r="I3501" s="37">
        <f t="shared" si="54"/>
        <v>5.8122857142857143</v>
      </c>
      <c r="J3501">
        <v>5.6539999999999999</v>
      </c>
      <c r="K3501">
        <v>5.7080000000000002</v>
      </c>
      <c r="L3501">
        <v>5.7670000000000003</v>
      </c>
    </row>
    <row r="3502" spans="1:12" x14ac:dyDescent="0.2">
      <c r="A3502" s="36">
        <v>46232</v>
      </c>
      <c r="B3502">
        <v>7.6980000000000004</v>
      </c>
      <c r="C3502">
        <v>7.3209999999999997</v>
      </c>
      <c r="D3502">
        <v>7.444</v>
      </c>
      <c r="E3502">
        <v>7.3360000000000003</v>
      </c>
      <c r="F3502">
        <v>7.3540000000000001</v>
      </c>
      <c r="G3502">
        <v>4.5999999999999996</v>
      </c>
      <c r="H3502">
        <v>4.5999999999999996</v>
      </c>
      <c r="I3502" s="37">
        <f t="shared" si="54"/>
        <v>6.6218571428571433</v>
      </c>
      <c r="J3502">
        <v>6.1920000000000002</v>
      </c>
      <c r="K3502">
        <v>5.798</v>
      </c>
      <c r="L3502">
        <v>5.8869999999999996</v>
      </c>
    </row>
    <row r="3503" spans="1:12" x14ac:dyDescent="0.2">
      <c r="A3503" s="36">
        <v>46232.006944444503</v>
      </c>
      <c r="B3503">
        <v>7.9290000000000003</v>
      </c>
      <c r="C3503">
        <v>6.9909999999999997</v>
      </c>
      <c r="D3503">
        <v>7.383</v>
      </c>
      <c r="E3503">
        <v>7.6820000000000004</v>
      </c>
      <c r="F3503">
        <v>7.8479999999999999</v>
      </c>
      <c r="G3503">
        <v>4.2</v>
      </c>
      <c r="H3503">
        <v>4.5</v>
      </c>
      <c r="I3503" s="37">
        <f t="shared" si="54"/>
        <v>6.6475714285714291</v>
      </c>
      <c r="J3503">
        <v>5.8570000000000002</v>
      </c>
      <c r="K3503">
        <v>6.0380000000000003</v>
      </c>
      <c r="L3503">
        <v>5.9349999999999996</v>
      </c>
    </row>
    <row r="3504" spans="1:12" x14ac:dyDescent="0.2">
      <c r="A3504" s="36">
        <v>46232.013888888898</v>
      </c>
      <c r="B3504">
        <v>7.9169999999999998</v>
      </c>
      <c r="C3504">
        <v>7.2759999999999998</v>
      </c>
      <c r="D3504">
        <v>7.181</v>
      </c>
      <c r="E3504">
        <v>7.3369999999999997</v>
      </c>
      <c r="F3504">
        <v>7.6340000000000003</v>
      </c>
      <c r="G3504">
        <v>4.4000000000000004</v>
      </c>
      <c r="H3504">
        <v>4.3</v>
      </c>
      <c r="I3504" s="37">
        <f t="shared" si="54"/>
        <v>6.577857142857142</v>
      </c>
      <c r="J3504">
        <v>6.6</v>
      </c>
      <c r="K3504">
        <v>6.048</v>
      </c>
      <c r="L3504">
        <v>6.093</v>
      </c>
    </row>
    <row r="3505" spans="1:12" x14ac:dyDescent="0.2">
      <c r="A3505" s="36">
        <v>46232.027777777803</v>
      </c>
      <c r="B3505">
        <v>7.5389999999999997</v>
      </c>
      <c r="C3505">
        <v>7.2880000000000003</v>
      </c>
      <c r="D3505">
        <v>7.3289999999999997</v>
      </c>
      <c r="E3505">
        <v>7.5439999999999996</v>
      </c>
      <c r="F3505">
        <v>7.5430000000000001</v>
      </c>
      <c r="G3505">
        <v>5</v>
      </c>
      <c r="H3505">
        <v>4.8</v>
      </c>
      <c r="I3505" s="37">
        <f t="shared" si="54"/>
        <v>6.7204285714285712</v>
      </c>
      <c r="J3505">
        <v>5.774</v>
      </c>
      <c r="K3505">
        <v>5.8419999999999996</v>
      </c>
      <c r="L3505">
        <v>5.6529999999999996</v>
      </c>
    </row>
    <row r="3506" spans="1:12" x14ac:dyDescent="0.2">
      <c r="A3506" s="36">
        <v>46232.034722222197</v>
      </c>
      <c r="B3506">
        <v>7.8179999999999996</v>
      </c>
      <c r="C3506">
        <v>7.4550000000000001</v>
      </c>
      <c r="D3506">
        <v>7.4429999999999996</v>
      </c>
      <c r="E3506">
        <v>7.5659999999999998</v>
      </c>
      <c r="F3506">
        <v>7.7809999999999997</v>
      </c>
      <c r="G3506">
        <v>5.2</v>
      </c>
      <c r="H3506">
        <v>4.9000000000000004</v>
      </c>
      <c r="I3506" s="37">
        <f t="shared" si="54"/>
        <v>6.8804285714285722</v>
      </c>
      <c r="J3506">
        <v>5.7539999999999996</v>
      </c>
      <c r="K3506">
        <v>5.5789999999999997</v>
      </c>
      <c r="L3506">
        <v>5.524</v>
      </c>
    </row>
    <row r="3507" spans="1:12" x14ac:dyDescent="0.2">
      <c r="A3507" s="36">
        <v>46232.041666666701</v>
      </c>
      <c r="B3507">
        <v>7.625</v>
      </c>
      <c r="C3507">
        <v>7.016</v>
      </c>
      <c r="D3507">
        <v>7.0469999999999997</v>
      </c>
      <c r="E3507">
        <v>7.4119999999999999</v>
      </c>
      <c r="F3507">
        <v>7.1539999999999999</v>
      </c>
      <c r="G3507">
        <v>5.3</v>
      </c>
      <c r="H3507">
        <v>5.8</v>
      </c>
      <c r="I3507" s="37">
        <f t="shared" si="54"/>
        <v>6.7648571428571413</v>
      </c>
      <c r="J3507">
        <v>6.0250000000000004</v>
      </c>
      <c r="K3507">
        <v>5.8849999999999998</v>
      </c>
      <c r="L3507">
        <v>5.7809999999999997</v>
      </c>
    </row>
    <row r="3508" spans="1:12" x14ac:dyDescent="0.2">
      <c r="A3508" s="36">
        <v>46232.048611111102</v>
      </c>
      <c r="B3508">
        <v>7.8140000000000001</v>
      </c>
      <c r="C3508">
        <v>7.52</v>
      </c>
      <c r="D3508">
        <v>7.8940000000000001</v>
      </c>
      <c r="E3508">
        <v>8.2409999999999997</v>
      </c>
      <c r="F3508">
        <v>7.2290000000000001</v>
      </c>
      <c r="G3508">
        <v>5.3</v>
      </c>
      <c r="H3508">
        <v>5.6</v>
      </c>
      <c r="I3508" s="37">
        <f t="shared" si="54"/>
        <v>7.0854285714285714</v>
      </c>
      <c r="J3508">
        <v>6.0810000000000004</v>
      </c>
      <c r="K3508">
        <v>6.1429999999999998</v>
      </c>
      <c r="L3508">
        <v>6.0960000000000001</v>
      </c>
    </row>
    <row r="3509" spans="1:12" x14ac:dyDescent="0.2">
      <c r="A3509" s="36">
        <v>46232.055555555598</v>
      </c>
      <c r="B3509">
        <v>8.1530000000000005</v>
      </c>
      <c r="C3509">
        <v>7.1959999999999997</v>
      </c>
      <c r="D3509">
        <v>8.0139999999999993</v>
      </c>
      <c r="E3509">
        <v>8.0960000000000001</v>
      </c>
      <c r="F3509">
        <v>7.673</v>
      </c>
      <c r="G3509">
        <v>5.3</v>
      </c>
      <c r="H3509">
        <v>4.9000000000000004</v>
      </c>
      <c r="I3509" s="37">
        <f t="shared" si="54"/>
        <v>7.0474285714285703</v>
      </c>
      <c r="J3509">
        <v>6.2220000000000004</v>
      </c>
      <c r="K3509">
        <v>6.2450000000000001</v>
      </c>
      <c r="L3509">
        <v>6.319</v>
      </c>
    </row>
    <row r="3510" spans="1:12" x14ac:dyDescent="0.2">
      <c r="A3510" s="36">
        <v>46232.0625</v>
      </c>
      <c r="B3510">
        <v>7.141</v>
      </c>
      <c r="C3510">
        <v>7.48</v>
      </c>
      <c r="D3510">
        <v>7.2889999999999997</v>
      </c>
      <c r="E3510">
        <v>6.5990000000000002</v>
      </c>
      <c r="F3510">
        <v>7.4420000000000002</v>
      </c>
      <c r="G3510">
        <v>5.2</v>
      </c>
      <c r="H3510">
        <v>4.7</v>
      </c>
      <c r="I3510" s="37">
        <f t="shared" si="54"/>
        <v>6.5501428571428582</v>
      </c>
      <c r="J3510">
        <v>6.7309999999999999</v>
      </c>
      <c r="K3510">
        <v>6.2460000000000004</v>
      </c>
      <c r="L3510">
        <v>6.39</v>
      </c>
    </row>
    <row r="3511" spans="1:12" x14ac:dyDescent="0.2">
      <c r="A3511" s="36">
        <v>46232.069444444503</v>
      </c>
      <c r="B3511">
        <v>6.141</v>
      </c>
      <c r="C3511">
        <v>5.9619999999999997</v>
      </c>
      <c r="D3511">
        <v>6.7469999999999999</v>
      </c>
      <c r="E3511">
        <v>6.2949999999999999</v>
      </c>
      <c r="F3511">
        <v>6.2270000000000003</v>
      </c>
      <c r="G3511">
        <v>4.9000000000000004</v>
      </c>
      <c r="H3511">
        <v>4.3</v>
      </c>
      <c r="I3511" s="37">
        <f t="shared" si="54"/>
        <v>5.7960000000000003</v>
      </c>
      <c r="J3511">
        <v>6.5549999999999997</v>
      </c>
      <c r="K3511">
        <v>6.8819999999999997</v>
      </c>
      <c r="L3511">
        <v>7.0949999999999998</v>
      </c>
    </row>
    <row r="3512" spans="1:12" x14ac:dyDescent="0.2">
      <c r="A3512" s="36">
        <v>46232.076388888898</v>
      </c>
      <c r="B3512">
        <v>7.0650000000000004</v>
      </c>
      <c r="C3512">
        <v>6.28</v>
      </c>
      <c r="D3512">
        <v>6.3840000000000003</v>
      </c>
      <c r="E3512">
        <v>6.1159999999999997</v>
      </c>
      <c r="F3512">
        <v>6.2510000000000003</v>
      </c>
      <c r="G3512">
        <v>5.2</v>
      </c>
      <c r="H3512">
        <v>5.3</v>
      </c>
      <c r="I3512" s="37">
        <f t="shared" si="54"/>
        <v>6.0851428571428565</v>
      </c>
      <c r="J3512">
        <v>6.7039999999999997</v>
      </c>
      <c r="K3512">
        <v>6.3150000000000004</v>
      </c>
      <c r="L3512">
        <v>7.0250000000000004</v>
      </c>
    </row>
    <row r="3513" spans="1:12" x14ac:dyDescent="0.2">
      <c r="A3513" s="36">
        <v>46232.083333333299</v>
      </c>
      <c r="B3513">
        <v>8.3190000000000008</v>
      </c>
      <c r="C3513">
        <v>6.2480000000000002</v>
      </c>
      <c r="D3513">
        <v>6.6689999999999996</v>
      </c>
      <c r="E3513">
        <v>6.8449999999999998</v>
      </c>
      <c r="F3513">
        <v>7.4859999999999998</v>
      </c>
      <c r="G3513">
        <v>5</v>
      </c>
      <c r="H3513">
        <v>5</v>
      </c>
      <c r="I3513" s="37">
        <f t="shared" si="54"/>
        <v>6.5095714285714283</v>
      </c>
      <c r="J3513">
        <v>7.298</v>
      </c>
      <c r="K3513">
        <v>6.4880000000000004</v>
      </c>
      <c r="L3513">
        <v>7.0919999999999996</v>
      </c>
    </row>
    <row r="3514" spans="1:12" x14ac:dyDescent="0.2">
      <c r="A3514" s="36">
        <v>46232.090277777803</v>
      </c>
      <c r="B3514">
        <v>8.5</v>
      </c>
      <c r="C3514">
        <v>7.492</v>
      </c>
      <c r="D3514">
        <v>7.1379999999999999</v>
      </c>
      <c r="E3514">
        <v>7.2770000000000001</v>
      </c>
      <c r="F3514">
        <v>8.218</v>
      </c>
      <c r="G3514">
        <v>4.9000000000000004</v>
      </c>
      <c r="H3514">
        <v>4.9000000000000004</v>
      </c>
      <c r="I3514" s="37">
        <f t="shared" si="54"/>
        <v>6.9178571428571427</v>
      </c>
      <c r="J3514">
        <v>6.0979999999999999</v>
      </c>
      <c r="K3514">
        <v>7.3970000000000002</v>
      </c>
      <c r="L3514">
        <v>7.7039999999999997</v>
      </c>
    </row>
    <row r="3515" spans="1:12" x14ac:dyDescent="0.2">
      <c r="A3515" s="36">
        <v>46232.097222222197</v>
      </c>
      <c r="B3515">
        <v>7.7539999999999996</v>
      </c>
      <c r="C3515">
        <v>7.2249999999999996</v>
      </c>
      <c r="D3515">
        <v>7.484</v>
      </c>
      <c r="E3515">
        <v>7.165</v>
      </c>
      <c r="F3515">
        <v>8.7439999999999998</v>
      </c>
      <c r="G3515">
        <v>4.8</v>
      </c>
      <c r="H3515">
        <v>5.0999999999999996</v>
      </c>
      <c r="I3515" s="37">
        <f t="shared" si="54"/>
        <v>6.8959999999999999</v>
      </c>
      <c r="J3515">
        <v>5.492</v>
      </c>
      <c r="K3515">
        <v>7.2279999999999998</v>
      </c>
      <c r="L3515">
        <v>7.391</v>
      </c>
    </row>
    <row r="3516" spans="1:12" x14ac:dyDescent="0.2">
      <c r="A3516" s="36">
        <v>46232.104166666701</v>
      </c>
      <c r="B3516">
        <v>7.8879999999999999</v>
      </c>
      <c r="C3516">
        <v>6.9450000000000003</v>
      </c>
      <c r="D3516">
        <v>7.1559999999999997</v>
      </c>
      <c r="E3516">
        <v>6.36</v>
      </c>
      <c r="F3516">
        <v>7.6070000000000002</v>
      </c>
      <c r="G3516">
        <v>4.7</v>
      </c>
      <c r="H3516">
        <v>4.8</v>
      </c>
      <c r="I3516" s="37">
        <f t="shared" si="54"/>
        <v>6.4937142857142858</v>
      </c>
      <c r="J3516">
        <v>5.1050000000000004</v>
      </c>
      <c r="K3516">
        <v>6.0529999999999999</v>
      </c>
      <c r="L3516">
        <v>6.407</v>
      </c>
    </row>
    <row r="3517" spans="1:12" x14ac:dyDescent="0.2">
      <c r="A3517" s="36">
        <v>46232.111111111102</v>
      </c>
      <c r="B3517">
        <v>7.5179999999999998</v>
      </c>
      <c r="C3517">
        <v>7.1219999999999999</v>
      </c>
      <c r="D3517">
        <v>7.6079999999999997</v>
      </c>
      <c r="E3517">
        <v>6.9029999999999996</v>
      </c>
      <c r="F3517">
        <v>8.11</v>
      </c>
      <c r="G3517">
        <v>5.0999999999999996</v>
      </c>
      <c r="H3517">
        <v>5.3</v>
      </c>
      <c r="I3517" s="37">
        <f t="shared" si="54"/>
        <v>6.8087142857142853</v>
      </c>
      <c r="J3517">
        <v>5.2530000000000001</v>
      </c>
      <c r="K3517">
        <v>5.5949999999999998</v>
      </c>
      <c r="L3517">
        <v>5.9589999999999996</v>
      </c>
    </row>
    <row r="3518" spans="1:12" x14ac:dyDescent="0.2">
      <c r="A3518" s="36">
        <v>46232.118055555598</v>
      </c>
      <c r="B3518">
        <v>7.51</v>
      </c>
      <c r="C3518">
        <v>7.4770000000000003</v>
      </c>
      <c r="D3518">
        <v>7.3079999999999998</v>
      </c>
      <c r="E3518">
        <v>6.9</v>
      </c>
      <c r="F3518">
        <v>8.2070000000000007</v>
      </c>
      <c r="G3518">
        <v>5.3</v>
      </c>
      <c r="H3518">
        <v>5.3</v>
      </c>
      <c r="I3518" s="37">
        <f t="shared" si="54"/>
        <v>6.8574285714285708</v>
      </c>
      <c r="J3518">
        <v>5.1440000000000001</v>
      </c>
      <c r="K3518">
        <v>5.0250000000000004</v>
      </c>
      <c r="L3518">
        <v>5.4109999999999996</v>
      </c>
    </row>
    <row r="3519" spans="1:12" x14ac:dyDescent="0.2">
      <c r="A3519" s="36">
        <v>46232.125</v>
      </c>
      <c r="B3519">
        <v>7.5439999999999996</v>
      </c>
      <c r="C3519">
        <v>6.7649999999999997</v>
      </c>
      <c r="D3519">
        <v>6.5640000000000001</v>
      </c>
      <c r="E3519">
        <v>6.45</v>
      </c>
      <c r="F3519">
        <v>7.5960000000000001</v>
      </c>
      <c r="G3519">
        <v>4.9000000000000004</v>
      </c>
      <c r="H3519">
        <v>4.9000000000000004</v>
      </c>
      <c r="I3519" s="37">
        <f t="shared" si="54"/>
        <v>6.3884285714285705</v>
      </c>
      <c r="J3519">
        <v>5.109</v>
      </c>
      <c r="K3519">
        <v>5.008</v>
      </c>
      <c r="L3519">
        <v>5.1630000000000003</v>
      </c>
    </row>
    <row r="3520" spans="1:12" x14ac:dyDescent="0.2">
      <c r="A3520" s="36">
        <v>46232.131944444503</v>
      </c>
      <c r="B3520">
        <v>6.4640000000000004</v>
      </c>
      <c r="C3520">
        <v>6.2320000000000002</v>
      </c>
      <c r="D3520">
        <v>6.7069999999999999</v>
      </c>
      <c r="E3520">
        <v>6.2149999999999999</v>
      </c>
      <c r="F3520">
        <v>7.0380000000000003</v>
      </c>
      <c r="G3520">
        <v>5</v>
      </c>
      <c r="H3520">
        <v>4.8</v>
      </c>
      <c r="I3520" s="37">
        <f t="shared" si="54"/>
        <v>6.0651428571428578</v>
      </c>
      <c r="J3520">
        <v>5.5609999999999999</v>
      </c>
      <c r="K3520">
        <v>5.4489999999999998</v>
      </c>
      <c r="L3520">
        <v>4.992</v>
      </c>
    </row>
    <row r="3521" spans="1:12" x14ac:dyDescent="0.2">
      <c r="A3521" s="36">
        <v>46232.138888888898</v>
      </c>
      <c r="B3521">
        <v>6.34</v>
      </c>
      <c r="C3521">
        <v>6.0880000000000001</v>
      </c>
      <c r="D3521">
        <v>6.5640000000000001</v>
      </c>
      <c r="E3521">
        <v>5.9950000000000001</v>
      </c>
      <c r="F3521">
        <v>6.7949999999999999</v>
      </c>
      <c r="G3521">
        <v>4.8</v>
      </c>
      <c r="H3521">
        <v>4.3</v>
      </c>
      <c r="I3521" s="37">
        <f t="shared" si="54"/>
        <v>5.8402857142857139</v>
      </c>
      <c r="J3521">
        <v>5.7279999999999998</v>
      </c>
      <c r="K3521">
        <v>5.6790000000000003</v>
      </c>
      <c r="L3521">
        <v>5.4729999999999999</v>
      </c>
    </row>
    <row r="3522" spans="1:12" x14ac:dyDescent="0.2">
      <c r="A3522" s="36">
        <v>46232.145833333299</v>
      </c>
      <c r="B3522">
        <v>6.923</v>
      </c>
      <c r="C3522">
        <v>6.3029999999999999</v>
      </c>
      <c r="D3522">
        <v>6.4569999999999999</v>
      </c>
      <c r="E3522">
        <v>6.1459999999999999</v>
      </c>
      <c r="F3522">
        <v>6.7869999999999999</v>
      </c>
      <c r="G3522">
        <v>4.3</v>
      </c>
      <c r="H3522">
        <v>4</v>
      </c>
      <c r="I3522" s="37">
        <f t="shared" si="54"/>
        <v>5.8451428571428563</v>
      </c>
      <c r="J3522">
        <v>6.3239999999999998</v>
      </c>
      <c r="K3522">
        <v>5.6139999999999999</v>
      </c>
      <c r="L3522">
        <v>5.798</v>
      </c>
    </row>
    <row r="3523" spans="1:12" x14ac:dyDescent="0.2">
      <c r="A3523" s="36">
        <v>46232.152777777803</v>
      </c>
      <c r="B3523">
        <v>8.1549999999999994</v>
      </c>
      <c r="C3523">
        <v>7.1289999999999996</v>
      </c>
      <c r="D3523">
        <v>7.4660000000000002</v>
      </c>
      <c r="E3523">
        <v>7.032</v>
      </c>
      <c r="F3523">
        <v>8.2550000000000008</v>
      </c>
      <c r="G3523">
        <v>4.5999999999999996</v>
      </c>
      <c r="H3523">
        <v>4.0999999999999996</v>
      </c>
      <c r="I3523" s="37">
        <f t="shared" si="54"/>
        <v>6.6767142857142856</v>
      </c>
      <c r="J3523">
        <v>5.4950000000000001</v>
      </c>
      <c r="K3523">
        <v>4.9370000000000003</v>
      </c>
      <c r="L3523">
        <v>5.1950000000000003</v>
      </c>
    </row>
    <row r="3524" spans="1:12" x14ac:dyDescent="0.2">
      <c r="A3524" s="36">
        <v>46232.159722222197</v>
      </c>
      <c r="B3524">
        <v>8.6760000000000002</v>
      </c>
      <c r="C3524">
        <v>8.0350000000000001</v>
      </c>
      <c r="D3524">
        <v>7.9770000000000003</v>
      </c>
      <c r="E3524">
        <v>7.6219999999999999</v>
      </c>
      <c r="F3524">
        <v>8.9179999999999993</v>
      </c>
      <c r="G3524">
        <v>5</v>
      </c>
      <c r="H3524">
        <v>4.3</v>
      </c>
      <c r="I3524" s="37">
        <f t="shared" si="54"/>
        <v>7.218285714285714</v>
      </c>
      <c r="J3524">
        <v>5.952</v>
      </c>
      <c r="K3524">
        <v>5.3879999999999999</v>
      </c>
      <c r="L3524">
        <v>5.4349999999999996</v>
      </c>
    </row>
    <row r="3525" spans="1:12" x14ac:dyDescent="0.2">
      <c r="A3525" s="36">
        <v>46232.166666666701</v>
      </c>
      <c r="B3525">
        <v>9.0760000000000005</v>
      </c>
      <c r="C3525">
        <v>8.3019999999999996</v>
      </c>
      <c r="D3525">
        <v>8.1489999999999991</v>
      </c>
      <c r="E3525">
        <v>8.202</v>
      </c>
      <c r="F3525">
        <v>9.6709999999999994</v>
      </c>
      <c r="G3525">
        <v>5.0999999999999996</v>
      </c>
      <c r="H3525">
        <v>4.9000000000000004</v>
      </c>
      <c r="I3525" s="37">
        <f t="shared" si="54"/>
        <v>7.6285714285714281</v>
      </c>
      <c r="J3525">
        <v>5.4009999999999998</v>
      </c>
      <c r="K3525">
        <v>5.24</v>
      </c>
      <c r="L3525">
        <v>5.03</v>
      </c>
    </row>
    <row r="3526" spans="1:12" x14ac:dyDescent="0.2">
      <c r="A3526" s="36">
        <v>46232.180555555598</v>
      </c>
      <c r="B3526">
        <v>7.89</v>
      </c>
      <c r="C3526">
        <v>7.9210000000000003</v>
      </c>
      <c r="D3526">
        <v>7.6230000000000002</v>
      </c>
      <c r="E3526">
        <v>7.5730000000000004</v>
      </c>
      <c r="F3526">
        <v>8.7010000000000005</v>
      </c>
      <c r="G3526">
        <v>5</v>
      </c>
      <c r="H3526">
        <v>4.4000000000000004</v>
      </c>
      <c r="I3526" s="37">
        <f t="shared" si="54"/>
        <v>7.0154285714285711</v>
      </c>
      <c r="J3526">
        <v>5.4779999999999998</v>
      </c>
      <c r="K3526">
        <v>5.5549999999999997</v>
      </c>
      <c r="L3526">
        <v>5.22</v>
      </c>
    </row>
    <row r="3527" spans="1:12" x14ac:dyDescent="0.2">
      <c r="A3527" s="36">
        <v>46232.194444444503</v>
      </c>
      <c r="B3527">
        <v>7.2590000000000003</v>
      </c>
      <c r="C3527">
        <v>6.9260000000000002</v>
      </c>
      <c r="D3527">
        <v>6.673</v>
      </c>
      <c r="E3527">
        <v>7.0049999999999999</v>
      </c>
      <c r="F3527">
        <v>7.6769999999999996</v>
      </c>
      <c r="G3527">
        <v>5.3</v>
      </c>
      <c r="H3527">
        <v>4.5</v>
      </c>
      <c r="I3527" s="37">
        <f t="shared" si="54"/>
        <v>6.4771428571428569</v>
      </c>
      <c r="J3527">
        <v>6.3890000000000002</v>
      </c>
      <c r="K3527">
        <v>5.9969999999999999</v>
      </c>
      <c r="L3527">
        <v>6.173</v>
      </c>
    </row>
    <row r="3528" spans="1:12" x14ac:dyDescent="0.2">
      <c r="A3528" s="36">
        <v>46232.201388888898</v>
      </c>
      <c r="B3528">
        <v>6.23</v>
      </c>
      <c r="C3528">
        <v>5.6840000000000002</v>
      </c>
      <c r="D3528">
        <v>5.6230000000000002</v>
      </c>
      <c r="E3528">
        <v>5.7460000000000004</v>
      </c>
      <c r="F3528">
        <v>6.5819999999999999</v>
      </c>
      <c r="G3528">
        <v>5.2</v>
      </c>
      <c r="H3528">
        <v>4.5</v>
      </c>
      <c r="I3528" s="37">
        <f t="shared" ref="I3528:I3591" si="55">AVERAGE(B3528:H3528)</f>
        <v>5.6521428571428576</v>
      </c>
      <c r="J3528">
        <v>6.1210000000000004</v>
      </c>
      <c r="K3528">
        <v>6.36</v>
      </c>
      <c r="L3528">
        <v>6.2080000000000002</v>
      </c>
    </row>
    <row r="3529" spans="1:12" x14ac:dyDescent="0.2">
      <c r="A3529" s="36">
        <v>46232.208333333299</v>
      </c>
      <c r="B3529">
        <v>6.6459999999999999</v>
      </c>
      <c r="C3529">
        <v>6.6109999999999998</v>
      </c>
      <c r="D3529">
        <v>6.0910000000000002</v>
      </c>
      <c r="E3529">
        <v>6.157</v>
      </c>
      <c r="F3529">
        <v>6.8049999999999997</v>
      </c>
      <c r="G3529">
        <v>5.2</v>
      </c>
      <c r="H3529">
        <v>5.2</v>
      </c>
      <c r="I3529" s="37">
        <f t="shared" si="55"/>
        <v>6.1014285714285723</v>
      </c>
      <c r="J3529">
        <v>6.3650000000000002</v>
      </c>
      <c r="K3529">
        <v>7.048</v>
      </c>
      <c r="L3529">
        <v>6.5750000000000002</v>
      </c>
    </row>
    <row r="3530" spans="1:12" x14ac:dyDescent="0.2">
      <c r="A3530" s="36">
        <v>46232.215277777803</v>
      </c>
      <c r="B3530">
        <v>6.6319999999999997</v>
      </c>
      <c r="C3530">
        <v>6.4059999999999997</v>
      </c>
      <c r="D3530">
        <v>6.5949999999999998</v>
      </c>
      <c r="E3530">
        <v>6.4130000000000003</v>
      </c>
      <c r="F3530">
        <v>7.0960000000000001</v>
      </c>
      <c r="G3530">
        <v>5.5</v>
      </c>
      <c r="H3530">
        <v>5.9</v>
      </c>
      <c r="I3530" s="37">
        <f t="shared" si="55"/>
        <v>6.3631428571428561</v>
      </c>
      <c r="J3530">
        <v>7.2610000000000001</v>
      </c>
      <c r="K3530">
        <v>6.4969999999999999</v>
      </c>
      <c r="L3530">
        <v>6.2830000000000004</v>
      </c>
    </row>
    <row r="3531" spans="1:12" x14ac:dyDescent="0.2">
      <c r="A3531" s="36">
        <v>46232.222222222197</v>
      </c>
      <c r="B3531">
        <v>6.4329999999999998</v>
      </c>
      <c r="C3531">
        <v>6.194</v>
      </c>
      <c r="D3531">
        <v>6.9779999999999998</v>
      </c>
      <c r="E3531">
        <v>6.0419999999999998</v>
      </c>
      <c r="F3531">
        <v>7.2640000000000002</v>
      </c>
      <c r="G3531">
        <v>6.2</v>
      </c>
      <c r="H3531">
        <v>5.9</v>
      </c>
      <c r="I3531" s="37">
        <f t="shared" si="55"/>
        <v>6.4301428571428572</v>
      </c>
      <c r="J3531">
        <v>6.4989999999999997</v>
      </c>
      <c r="K3531">
        <v>6.5289999999999999</v>
      </c>
      <c r="L3531">
        <v>6.0970000000000004</v>
      </c>
    </row>
    <row r="3532" spans="1:12" x14ac:dyDescent="0.2">
      <c r="A3532" s="36">
        <v>46232.229166666701</v>
      </c>
      <c r="B3532">
        <v>6.1870000000000003</v>
      </c>
      <c r="C3532">
        <v>5.91</v>
      </c>
      <c r="D3532">
        <v>6.867</v>
      </c>
      <c r="E3532">
        <v>5.9690000000000003</v>
      </c>
      <c r="F3532">
        <v>7.1159999999999997</v>
      </c>
      <c r="G3532">
        <v>6.3</v>
      </c>
      <c r="H3532">
        <v>4.5999999999999996</v>
      </c>
      <c r="I3532" s="37">
        <f t="shared" si="55"/>
        <v>6.1355714285714296</v>
      </c>
      <c r="J3532">
        <v>7.649</v>
      </c>
      <c r="K3532">
        <v>6.8460000000000001</v>
      </c>
      <c r="L3532">
        <v>7.0490000000000004</v>
      </c>
    </row>
    <row r="3533" spans="1:12" x14ac:dyDescent="0.2">
      <c r="A3533" s="36">
        <v>46232.236111111102</v>
      </c>
      <c r="B3533">
        <v>6.3140000000000001</v>
      </c>
      <c r="C3533">
        <v>6.0609999999999999</v>
      </c>
      <c r="D3533">
        <v>7.1230000000000002</v>
      </c>
      <c r="E3533">
        <v>6.1239999999999997</v>
      </c>
      <c r="F3533">
        <v>7.577</v>
      </c>
      <c r="G3533">
        <v>6</v>
      </c>
      <c r="H3533">
        <v>4.9000000000000004</v>
      </c>
      <c r="I3533" s="37">
        <f t="shared" si="55"/>
        <v>6.2998571428571424</v>
      </c>
      <c r="J3533">
        <v>6.0679999999999996</v>
      </c>
      <c r="K3533">
        <v>6.9539999999999997</v>
      </c>
      <c r="L3533">
        <v>7.5780000000000003</v>
      </c>
    </row>
    <row r="3534" spans="1:12" x14ac:dyDescent="0.2">
      <c r="A3534" s="36">
        <v>46232.243055555598</v>
      </c>
      <c r="B3534">
        <v>6.4290000000000003</v>
      </c>
      <c r="C3534">
        <v>6.3710000000000004</v>
      </c>
      <c r="D3534">
        <v>7.0149999999999997</v>
      </c>
      <c r="E3534">
        <v>6.2009999999999996</v>
      </c>
      <c r="F3534">
        <v>7.2279999999999998</v>
      </c>
      <c r="G3534">
        <v>7.2</v>
      </c>
      <c r="H3534">
        <v>6</v>
      </c>
      <c r="I3534" s="37">
        <f t="shared" si="55"/>
        <v>6.6348571428571432</v>
      </c>
      <c r="J3534">
        <v>4.9550000000000001</v>
      </c>
      <c r="K3534">
        <v>5.9480000000000004</v>
      </c>
      <c r="L3534">
        <v>7.0179999999999998</v>
      </c>
    </row>
    <row r="3535" spans="1:12" x14ac:dyDescent="0.2">
      <c r="A3535" s="36">
        <v>46232.25</v>
      </c>
      <c r="B3535">
        <v>5.6369999999999996</v>
      </c>
      <c r="C3535">
        <v>5.7439999999999998</v>
      </c>
      <c r="D3535">
        <v>6.6319999999999997</v>
      </c>
      <c r="E3535">
        <v>5.5190000000000001</v>
      </c>
      <c r="F3535">
        <v>6.609</v>
      </c>
      <c r="G3535">
        <v>7.9</v>
      </c>
      <c r="H3535">
        <v>6.7</v>
      </c>
      <c r="I3535" s="37">
        <f t="shared" si="55"/>
        <v>6.3915714285714289</v>
      </c>
      <c r="J3535">
        <v>5.0439999999999996</v>
      </c>
      <c r="K3535">
        <v>5.9119999999999999</v>
      </c>
      <c r="L3535">
        <v>5.7</v>
      </c>
    </row>
    <row r="3536" spans="1:12" x14ac:dyDescent="0.2">
      <c r="A3536" s="36">
        <v>46232.256944444503</v>
      </c>
      <c r="B3536">
        <v>5.8120000000000003</v>
      </c>
      <c r="C3536">
        <v>5.4790000000000001</v>
      </c>
      <c r="D3536">
        <v>6.0819999999999999</v>
      </c>
      <c r="E3536">
        <v>5.3079999999999998</v>
      </c>
      <c r="F3536">
        <v>6.4870000000000001</v>
      </c>
      <c r="G3536">
        <v>8.1</v>
      </c>
      <c r="H3536">
        <v>7.4</v>
      </c>
      <c r="I3536" s="37">
        <f t="shared" si="55"/>
        <v>6.3811428571428568</v>
      </c>
      <c r="J3536">
        <v>4.1749999999999998</v>
      </c>
      <c r="K3536">
        <v>4.718</v>
      </c>
      <c r="L3536">
        <v>4.8</v>
      </c>
    </row>
    <row r="3537" spans="1:12" x14ac:dyDescent="0.2">
      <c r="A3537" s="36">
        <v>46232.263888888898</v>
      </c>
      <c r="B3537">
        <v>5.0960000000000001</v>
      </c>
      <c r="C3537">
        <v>4.6840000000000002</v>
      </c>
      <c r="D3537">
        <v>5.6159999999999997</v>
      </c>
      <c r="E3537">
        <v>4.9509999999999996</v>
      </c>
      <c r="F3537">
        <v>5.6639999999999997</v>
      </c>
      <c r="G3537">
        <v>7.2</v>
      </c>
      <c r="H3537">
        <v>7.9</v>
      </c>
      <c r="I3537" s="37">
        <f t="shared" si="55"/>
        <v>5.8730000000000002</v>
      </c>
      <c r="J3537">
        <v>4.0369999999999999</v>
      </c>
      <c r="K3537">
        <v>4.718</v>
      </c>
      <c r="L3537">
        <v>4.2720000000000002</v>
      </c>
    </row>
    <row r="3538" spans="1:12" x14ac:dyDescent="0.2">
      <c r="A3538" s="36">
        <v>46232.270833333299</v>
      </c>
      <c r="B3538">
        <v>5.1959999999999997</v>
      </c>
      <c r="C3538">
        <v>5.42</v>
      </c>
      <c r="D3538">
        <v>5.4729999999999999</v>
      </c>
      <c r="E3538">
        <v>4.99</v>
      </c>
      <c r="F3538">
        <v>6.3710000000000004</v>
      </c>
      <c r="G3538">
        <v>6</v>
      </c>
      <c r="H3538">
        <v>7</v>
      </c>
      <c r="I3538" s="37">
        <f t="shared" si="55"/>
        <v>5.7785714285714294</v>
      </c>
      <c r="J3538">
        <v>4.2919999999999998</v>
      </c>
      <c r="K3538">
        <v>5.2759999999999998</v>
      </c>
      <c r="L3538">
        <v>4.6109999999999998</v>
      </c>
    </row>
    <row r="3539" spans="1:12" x14ac:dyDescent="0.2">
      <c r="A3539" s="36">
        <v>46232.277777777803</v>
      </c>
      <c r="B3539">
        <v>5.5049999999999999</v>
      </c>
      <c r="C3539">
        <v>5.2910000000000004</v>
      </c>
      <c r="D3539">
        <v>5.4340000000000002</v>
      </c>
      <c r="E3539">
        <v>5.351</v>
      </c>
      <c r="F3539">
        <v>5.8170000000000002</v>
      </c>
      <c r="G3539">
        <v>5.2</v>
      </c>
      <c r="H3539">
        <v>6.5</v>
      </c>
      <c r="I3539" s="37">
        <f t="shared" si="55"/>
        <v>5.5854285714285714</v>
      </c>
      <c r="J3539">
        <v>4.5650000000000004</v>
      </c>
      <c r="K3539">
        <v>5.492</v>
      </c>
      <c r="L3539">
        <v>5.0970000000000004</v>
      </c>
    </row>
    <row r="3540" spans="1:12" x14ac:dyDescent="0.2">
      <c r="A3540" s="36">
        <v>46232.284722222197</v>
      </c>
      <c r="B3540">
        <v>5.3330000000000002</v>
      </c>
      <c r="C3540">
        <v>5.2160000000000002</v>
      </c>
      <c r="D3540">
        <v>5.3739999999999997</v>
      </c>
      <c r="E3540">
        <v>5.0999999999999996</v>
      </c>
      <c r="F3540">
        <v>5.5229999999999997</v>
      </c>
      <c r="G3540">
        <v>5.0999999999999996</v>
      </c>
      <c r="H3540">
        <v>6</v>
      </c>
      <c r="I3540" s="37">
        <f t="shared" si="55"/>
        <v>5.3779999999999992</v>
      </c>
      <c r="J3540">
        <v>4.2469999999999999</v>
      </c>
      <c r="K3540">
        <v>5.0949999999999998</v>
      </c>
      <c r="L3540">
        <v>4.6929999999999996</v>
      </c>
    </row>
    <row r="3541" spans="1:12" x14ac:dyDescent="0.2">
      <c r="A3541" s="36">
        <v>46232.291666666701</v>
      </c>
      <c r="B3541">
        <v>5.2320000000000002</v>
      </c>
      <c r="C3541">
        <v>5.1280000000000001</v>
      </c>
      <c r="D3541">
        <v>5.4610000000000003</v>
      </c>
      <c r="E3541">
        <v>4.7969999999999997</v>
      </c>
      <c r="F3541">
        <v>5.5209999999999999</v>
      </c>
      <c r="G3541">
        <v>4.5999999999999996</v>
      </c>
      <c r="H3541">
        <v>4.5</v>
      </c>
      <c r="I3541" s="37">
        <f t="shared" si="55"/>
        <v>5.0341428571428564</v>
      </c>
      <c r="J3541">
        <v>3.9020000000000001</v>
      </c>
      <c r="K3541">
        <v>4.8940000000000001</v>
      </c>
      <c r="L3541">
        <v>4.5129999999999999</v>
      </c>
    </row>
    <row r="3542" spans="1:12" x14ac:dyDescent="0.2">
      <c r="A3542" s="36">
        <v>46232.305555555598</v>
      </c>
      <c r="B3542">
        <v>4.7359999999999998</v>
      </c>
      <c r="C3542">
        <v>4.2229999999999999</v>
      </c>
      <c r="D3542">
        <v>4.8650000000000002</v>
      </c>
      <c r="E3542">
        <v>4.2309999999999999</v>
      </c>
      <c r="F3542">
        <v>5.3129999999999997</v>
      </c>
      <c r="G3542">
        <v>4.3</v>
      </c>
      <c r="H3542">
        <v>3.6</v>
      </c>
      <c r="I3542" s="37">
        <f t="shared" si="55"/>
        <v>4.4668571428571431</v>
      </c>
      <c r="J3542">
        <v>3.6480000000000001</v>
      </c>
      <c r="K3542">
        <v>5.1310000000000002</v>
      </c>
      <c r="L3542">
        <v>4.7110000000000003</v>
      </c>
    </row>
    <row r="3543" spans="1:12" x14ac:dyDescent="0.2">
      <c r="A3543" s="36">
        <v>46232.3125</v>
      </c>
      <c r="B3543">
        <v>4.5110000000000001</v>
      </c>
      <c r="C3543">
        <v>4.891</v>
      </c>
      <c r="D3543">
        <v>5.0730000000000004</v>
      </c>
      <c r="E3543">
        <v>4.2080000000000002</v>
      </c>
      <c r="F3543">
        <v>5.7290000000000001</v>
      </c>
      <c r="G3543">
        <v>4.3</v>
      </c>
      <c r="H3543">
        <v>3.1</v>
      </c>
      <c r="I3543" s="37">
        <f t="shared" si="55"/>
        <v>4.5445714285714285</v>
      </c>
      <c r="J3543">
        <v>3.4039999999999999</v>
      </c>
      <c r="K3543">
        <v>4.5659999999999998</v>
      </c>
      <c r="L3543">
        <v>4.4800000000000004</v>
      </c>
    </row>
    <row r="3544" spans="1:12" x14ac:dyDescent="0.2">
      <c r="A3544" s="36">
        <v>46232.326388888898</v>
      </c>
      <c r="B3544">
        <v>4.1280000000000001</v>
      </c>
      <c r="C3544">
        <v>5.4489999999999998</v>
      </c>
      <c r="D3544">
        <v>5.4</v>
      </c>
      <c r="E3544">
        <v>4.3540000000000001</v>
      </c>
      <c r="F3544">
        <v>5.6390000000000002</v>
      </c>
      <c r="G3544">
        <v>4.5</v>
      </c>
      <c r="H3544">
        <v>3.9</v>
      </c>
      <c r="I3544" s="37">
        <f t="shared" si="55"/>
        <v>4.7671428571428569</v>
      </c>
      <c r="J3544">
        <v>2.0409999999999999</v>
      </c>
      <c r="K3544">
        <v>4.665</v>
      </c>
      <c r="L3544">
        <v>3.3969999999999998</v>
      </c>
    </row>
    <row r="3545" spans="1:12" x14ac:dyDescent="0.2">
      <c r="A3545" s="36">
        <v>46232.340277777803</v>
      </c>
      <c r="B3545">
        <v>3.8439999999999999</v>
      </c>
      <c r="C3545">
        <v>4.101</v>
      </c>
      <c r="D3545">
        <v>3.9769999999999999</v>
      </c>
      <c r="E3545">
        <v>3.54</v>
      </c>
      <c r="F3545">
        <v>4.2050000000000001</v>
      </c>
      <c r="G3545">
        <v>3.6</v>
      </c>
      <c r="H3545">
        <v>3.5</v>
      </c>
      <c r="I3545" s="37">
        <f t="shared" si="55"/>
        <v>3.8238571428571433</v>
      </c>
      <c r="J3545">
        <v>2.222</v>
      </c>
      <c r="K3545">
        <v>3.8319999999999999</v>
      </c>
      <c r="L3545">
        <v>2.996</v>
      </c>
    </row>
    <row r="3546" spans="1:12" x14ac:dyDescent="0.2">
      <c r="A3546" s="36">
        <v>46232.347222222197</v>
      </c>
      <c r="B3546">
        <v>3.1749999999999998</v>
      </c>
      <c r="C3546">
        <v>3.5249999999999999</v>
      </c>
      <c r="D3546">
        <v>3.375</v>
      </c>
      <c r="E3546">
        <v>3.2469999999999999</v>
      </c>
      <c r="F3546">
        <v>3.294</v>
      </c>
      <c r="G3546">
        <v>4.4000000000000004</v>
      </c>
      <c r="H3546">
        <v>3.3</v>
      </c>
      <c r="I3546" s="37">
        <f t="shared" si="55"/>
        <v>3.4737142857142858</v>
      </c>
      <c r="J3546">
        <v>1.756</v>
      </c>
      <c r="K3546">
        <v>3.4060000000000001</v>
      </c>
      <c r="L3546">
        <v>2.5790000000000002</v>
      </c>
    </row>
    <row r="3547" spans="1:12" x14ac:dyDescent="0.2">
      <c r="A3547" s="36">
        <v>46232.354166666701</v>
      </c>
      <c r="B3547">
        <v>2.7029999999999998</v>
      </c>
      <c r="C3547">
        <v>3.802</v>
      </c>
      <c r="D3547">
        <v>3.5390000000000001</v>
      </c>
      <c r="E3547">
        <v>3.633</v>
      </c>
      <c r="F3547">
        <v>3.702</v>
      </c>
      <c r="G3547">
        <v>4.2</v>
      </c>
      <c r="H3547">
        <v>3.2</v>
      </c>
      <c r="I3547" s="37">
        <f t="shared" si="55"/>
        <v>3.5398571428571421</v>
      </c>
      <c r="J3547">
        <v>2.2879999999999998</v>
      </c>
      <c r="K3547">
        <v>3.0230000000000001</v>
      </c>
      <c r="L3547">
        <v>2.367</v>
      </c>
    </row>
    <row r="3548" spans="1:12" x14ac:dyDescent="0.2">
      <c r="A3548" s="36">
        <v>46232.361111111102</v>
      </c>
      <c r="B3548">
        <v>3.137</v>
      </c>
      <c r="C3548">
        <v>3.5369999999999999</v>
      </c>
      <c r="D3548">
        <v>3.7450000000000001</v>
      </c>
      <c r="E3548">
        <v>3.3050000000000002</v>
      </c>
      <c r="F3548">
        <v>3.7469999999999999</v>
      </c>
      <c r="G3548">
        <v>3.9</v>
      </c>
      <c r="H3548">
        <v>2.5</v>
      </c>
      <c r="I3548" s="37">
        <f t="shared" si="55"/>
        <v>3.4101428571428571</v>
      </c>
      <c r="J3548">
        <v>2.504</v>
      </c>
      <c r="K3548">
        <v>2.8180000000000001</v>
      </c>
      <c r="L3548">
        <v>2.1960000000000002</v>
      </c>
    </row>
    <row r="3549" spans="1:12" x14ac:dyDescent="0.2">
      <c r="A3549" s="36">
        <v>46232.368055555598</v>
      </c>
      <c r="B3549">
        <v>3.597</v>
      </c>
      <c r="C3549">
        <v>3.335</v>
      </c>
      <c r="D3549">
        <v>3.2519999999999998</v>
      </c>
      <c r="E3549">
        <v>3.4809999999999999</v>
      </c>
      <c r="F3549">
        <v>3.5289999999999999</v>
      </c>
      <c r="G3549">
        <v>4.3</v>
      </c>
      <c r="H3549">
        <v>3.3</v>
      </c>
      <c r="I3549" s="37">
        <f t="shared" si="55"/>
        <v>3.5420000000000007</v>
      </c>
      <c r="J3549">
        <v>2.6059999999999999</v>
      </c>
      <c r="K3549">
        <v>2.2559999999999998</v>
      </c>
      <c r="L3549">
        <v>2.6320000000000001</v>
      </c>
    </row>
    <row r="3550" spans="1:12" x14ac:dyDescent="0.2">
      <c r="A3550" s="36">
        <v>46232.375</v>
      </c>
      <c r="B3550">
        <v>3.2879999999999998</v>
      </c>
      <c r="C3550">
        <v>2.9649999999999999</v>
      </c>
      <c r="D3550">
        <v>2.7530000000000001</v>
      </c>
      <c r="E3550">
        <v>3.07</v>
      </c>
      <c r="F3550">
        <v>3.4169999999999998</v>
      </c>
      <c r="G3550">
        <v>3.9</v>
      </c>
      <c r="H3550">
        <v>3.4</v>
      </c>
      <c r="I3550" s="37">
        <f t="shared" si="55"/>
        <v>3.2561428571428572</v>
      </c>
      <c r="J3550">
        <v>2.7189999999999999</v>
      </c>
      <c r="K3550">
        <v>2.4630000000000001</v>
      </c>
      <c r="L3550">
        <v>2.84</v>
      </c>
    </row>
    <row r="3551" spans="1:12" x14ac:dyDescent="0.2">
      <c r="A3551" s="36">
        <v>46232.381944444503</v>
      </c>
      <c r="B3551">
        <v>2.274</v>
      </c>
      <c r="C3551">
        <v>2.5049999999999999</v>
      </c>
      <c r="D3551">
        <v>2.4369999999999998</v>
      </c>
      <c r="E3551">
        <v>2.1949999999999998</v>
      </c>
      <c r="F3551">
        <v>2.984</v>
      </c>
      <c r="G3551">
        <v>3.7</v>
      </c>
      <c r="H3551">
        <v>3.5</v>
      </c>
      <c r="I3551" s="37">
        <f t="shared" si="55"/>
        <v>2.7992857142857139</v>
      </c>
      <c r="J3551">
        <v>3.0720000000000001</v>
      </c>
      <c r="K3551">
        <v>2.2970000000000002</v>
      </c>
      <c r="L3551">
        <v>2.8620000000000001</v>
      </c>
    </row>
    <row r="3552" spans="1:12" x14ac:dyDescent="0.2">
      <c r="A3552" s="36">
        <v>46232.388888888898</v>
      </c>
      <c r="B3552">
        <v>1.8089999999999999</v>
      </c>
      <c r="C3552">
        <v>2.3239999999999998</v>
      </c>
      <c r="D3552">
        <v>2.952</v>
      </c>
      <c r="E3552">
        <v>1.7070000000000001</v>
      </c>
      <c r="F3552">
        <v>3.5049999999999999</v>
      </c>
      <c r="G3552">
        <v>3.3</v>
      </c>
      <c r="H3552">
        <v>2.9</v>
      </c>
      <c r="I3552" s="37">
        <f t="shared" si="55"/>
        <v>2.6424285714285713</v>
      </c>
      <c r="J3552">
        <v>2.778</v>
      </c>
      <c r="K3552">
        <v>1.889</v>
      </c>
      <c r="L3552">
        <v>2.7269999999999999</v>
      </c>
    </row>
    <row r="3553" spans="1:12" x14ac:dyDescent="0.2">
      <c r="A3553" s="36">
        <v>46232.395833333299</v>
      </c>
      <c r="B3553">
        <v>1.4490000000000001</v>
      </c>
      <c r="C3553">
        <v>2.34</v>
      </c>
      <c r="D3553">
        <v>2.198</v>
      </c>
      <c r="E3553">
        <v>1.718</v>
      </c>
      <c r="F3553">
        <v>3.13</v>
      </c>
      <c r="G3553">
        <v>3.8</v>
      </c>
      <c r="H3553">
        <v>2.9</v>
      </c>
      <c r="I3553" s="37">
        <f t="shared" si="55"/>
        <v>2.5049999999999999</v>
      </c>
      <c r="J3553">
        <v>2.524</v>
      </c>
      <c r="K3553">
        <v>1.5620000000000001</v>
      </c>
      <c r="L3553">
        <v>2.4860000000000002</v>
      </c>
    </row>
    <row r="3554" spans="1:12" x14ac:dyDescent="0.2">
      <c r="A3554" s="36">
        <v>46232.402777777803</v>
      </c>
      <c r="B3554">
        <v>1.7909999999999999</v>
      </c>
      <c r="C3554">
        <v>2.052</v>
      </c>
      <c r="D3554">
        <v>1.6060000000000001</v>
      </c>
      <c r="E3554">
        <v>2.387</v>
      </c>
      <c r="F3554">
        <v>2.1960000000000002</v>
      </c>
      <c r="G3554">
        <v>3.3</v>
      </c>
      <c r="H3554">
        <v>2.9</v>
      </c>
      <c r="I3554" s="37">
        <f t="shared" si="55"/>
        <v>2.318857142857143</v>
      </c>
      <c r="J3554">
        <v>2.7570000000000001</v>
      </c>
      <c r="K3554">
        <v>2.0230000000000001</v>
      </c>
      <c r="L3554">
        <v>2.3530000000000002</v>
      </c>
    </row>
    <row r="3555" spans="1:12" x14ac:dyDescent="0.2">
      <c r="A3555" s="36">
        <v>46232.409722222197</v>
      </c>
      <c r="B3555">
        <v>2.8620000000000001</v>
      </c>
      <c r="C3555">
        <v>1.5880000000000001</v>
      </c>
      <c r="D3555">
        <v>2.177</v>
      </c>
      <c r="E3555">
        <v>1.718</v>
      </c>
      <c r="F3555">
        <v>1.992</v>
      </c>
      <c r="G3555">
        <v>2.9</v>
      </c>
      <c r="H3555">
        <v>2.6</v>
      </c>
      <c r="I3555" s="37">
        <f t="shared" si="55"/>
        <v>2.2624285714285715</v>
      </c>
      <c r="J3555">
        <v>2.423</v>
      </c>
      <c r="K3555">
        <v>2.8610000000000002</v>
      </c>
      <c r="L3555">
        <v>2.5190000000000001</v>
      </c>
    </row>
    <row r="3556" spans="1:12" x14ac:dyDescent="0.2">
      <c r="A3556" s="36">
        <v>46232.416666666701</v>
      </c>
      <c r="B3556">
        <v>2.65</v>
      </c>
      <c r="C3556">
        <v>2.2120000000000002</v>
      </c>
      <c r="D3556">
        <v>3.202</v>
      </c>
      <c r="E3556">
        <v>2.4649999999999999</v>
      </c>
      <c r="F3556">
        <v>2.9830000000000001</v>
      </c>
      <c r="G3556">
        <v>3.6</v>
      </c>
      <c r="H3556">
        <v>3.1</v>
      </c>
      <c r="I3556" s="37">
        <f t="shared" si="55"/>
        <v>2.8874285714285719</v>
      </c>
      <c r="J3556">
        <v>2.6640000000000001</v>
      </c>
      <c r="K3556">
        <v>2.5659999999999998</v>
      </c>
      <c r="L3556">
        <v>2.5310000000000001</v>
      </c>
    </row>
    <row r="3557" spans="1:12" x14ac:dyDescent="0.2">
      <c r="A3557" s="36">
        <v>46232.423611111102</v>
      </c>
      <c r="B3557">
        <v>2.698</v>
      </c>
      <c r="C3557">
        <v>2.4580000000000002</v>
      </c>
      <c r="D3557">
        <v>2.7789999999999999</v>
      </c>
      <c r="E3557">
        <v>2.6840000000000002</v>
      </c>
      <c r="F3557">
        <v>2.9790000000000001</v>
      </c>
      <c r="G3557">
        <v>3.3</v>
      </c>
      <c r="H3557">
        <v>3</v>
      </c>
      <c r="I3557" s="37">
        <f t="shared" si="55"/>
        <v>2.8425714285714285</v>
      </c>
      <c r="J3557">
        <v>2.972</v>
      </c>
      <c r="K3557">
        <v>2.2330000000000001</v>
      </c>
      <c r="L3557">
        <v>2.2109999999999999</v>
      </c>
    </row>
    <row r="3558" spans="1:12" x14ac:dyDescent="0.2">
      <c r="A3558" s="36">
        <v>46232.430555555598</v>
      </c>
      <c r="B3558">
        <v>3.286</v>
      </c>
      <c r="C3558">
        <v>2.762</v>
      </c>
      <c r="D3558">
        <v>3.508</v>
      </c>
      <c r="E3558">
        <v>3.1539999999999999</v>
      </c>
      <c r="F3558">
        <v>4.0359999999999996</v>
      </c>
      <c r="G3558">
        <v>3.4</v>
      </c>
      <c r="H3558">
        <v>2.8</v>
      </c>
      <c r="I3558" s="37">
        <f t="shared" si="55"/>
        <v>3.278</v>
      </c>
      <c r="J3558">
        <v>3.1720000000000002</v>
      </c>
      <c r="K3558">
        <v>1.966</v>
      </c>
      <c r="L3558">
        <v>2.8530000000000002</v>
      </c>
    </row>
    <row r="3559" spans="1:12" x14ac:dyDescent="0.2">
      <c r="A3559" s="36">
        <v>46232.4375</v>
      </c>
      <c r="B3559">
        <v>4.3209999999999997</v>
      </c>
      <c r="C3559">
        <v>3.7559999999999998</v>
      </c>
      <c r="D3559">
        <v>3.7639999999999998</v>
      </c>
      <c r="E3559">
        <v>3.5739999999999998</v>
      </c>
      <c r="F3559">
        <v>3.8919999999999999</v>
      </c>
      <c r="G3559">
        <v>3.4</v>
      </c>
      <c r="H3559">
        <v>3.7</v>
      </c>
      <c r="I3559" s="37">
        <f t="shared" si="55"/>
        <v>3.7724285714285708</v>
      </c>
      <c r="J3559">
        <v>3.044</v>
      </c>
      <c r="K3559">
        <v>2.9580000000000002</v>
      </c>
      <c r="L3559">
        <v>2.4769999999999999</v>
      </c>
    </row>
    <row r="3560" spans="1:12" x14ac:dyDescent="0.2">
      <c r="A3560" s="36">
        <v>46232.458333333299</v>
      </c>
      <c r="B3560">
        <v>4.08</v>
      </c>
      <c r="C3560">
        <v>3.9649999999999999</v>
      </c>
      <c r="D3560">
        <v>4.0869999999999997</v>
      </c>
      <c r="E3560">
        <v>3.9910000000000001</v>
      </c>
      <c r="F3560">
        <v>3.6040000000000001</v>
      </c>
      <c r="G3560">
        <v>3.1</v>
      </c>
      <c r="H3560">
        <v>3</v>
      </c>
      <c r="I3560" s="37">
        <f t="shared" si="55"/>
        <v>3.6895714285714289</v>
      </c>
      <c r="J3560">
        <v>3.4129999999999998</v>
      </c>
      <c r="K3560">
        <v>2.9340000000000002</v>
      </c>
      <c r="L3560">
        <v>2.2799999999999998</v>
      </c>
    </row>
    <row r="3561" spans="1:12" x14ac:dyDescent="0.2">
      <c r="A3561" s="36">
        <v>46232.465277777803</v>
      </c>
      <c r="B3561">
        <v>4.1920000000000002</v>
      </c>
      <c r="C3561">
        <v>3.8170000000000002</v>
      </c>
      <c r="D3561">
        <v>4.4379999999999997</v>
      </c>
      <c r="E3561">
        <v>4.7960000000000003</v>
      </c>
      <c r="F3561">
        <v>3.6629999999999998</v>
      </c>
      <c r="G3561">
        <v>3.2</v>
      </c>
      <c r="H3561">
        <v>3</v>
      </c>
      <c r="I3561" s="37">
        <f t="shared" si="55"/>
        <v>3.8722857142857139</v>
      </c>
      <c r="J3561">
        <v>2.9790000000000001</v>
      </c>
      <c r="K3561">
        <v>2.613</v>
      </c>
      <c r="L3561">
        <v>2.5030000000000001</v>
      </c>
    </row>
    <row r="3562" spans="1:12" x14ac:dyDescent="0.2">
      <c r="A3562" s="36">
        <v>46232.479166666701</v>
      </c>
      <c r="B3562">
        <v>4.2110000000000003</v>
      </c>
      <c r="C3562">
        <v>4.2510000000000003</v>
      </c>
      <c r="D3562">
        <v>4.944</v>
      </c>
      <c r="E3562">
        <v>4.423</v>
      </c>
      <c r="F3562">
        <v>4.0890000000000004</v>
      </c>
      <c r="G3562">
        <v>3.8</v>
      </c>
      <c r="H3562">
        <v>3.9</v>
      </c>
      <c r="I3562" s="37">
        <f t="shared" si="55"/>
        <v>4.2311428571428573</v>
      </c>
      <c r="J3562">
        <v>4.0519999999999996</v>
      </c>
      <c r="K3562">
        <v>3.1720000000000002</v>
      </c>
      <c r="L3562">
        <v>2.0459999999999998</v>
      </c>
    </row>
    <row r="3563" spans="1:12" x14ac:dyDescent="0.2">
      <c r="A3563" s="36">
        <v>46232.486111111102</v>
      </c>
      <c r="B3563">
        <v>4.6790000000000003</v>
      </c>
      <c r="C3563">
        <v>3.6949999999999998</v>
      </c>
      <c r="D3563">
        <v>5.0149999999999997</v>
      </c>
      <c r="E3563">
        <v>3.8740000000000001</v>
      </c>
      <c r="F3563">
        <v>4.6669999999999998</v>
      </c>
      <c r="G3563">
        <v>3.6</v>
      </c>
      <c r="H3563">
        <v>4</v>
      </c>
      <c r="I3563" s="37">
        <f t="shared" si="55"/>
        <v>4.2185714285714289</v>
      </c>
      <c r="J3563">
        <v>3.9550000000000001</v>
      </c>
      <c r="K3563">
        <v>3.8690000000000002</v>
      </c>
      <c r="L3563">
        <v>4.0839999999999996</v>
      </c>
    </row>
    <row r="3564" spans="1:12" x14ac:dyDescent="0.2">
      <c r="A3564" s="36">
        <v>46232.493055555598</v>
      </c>
      <c r="B3564">
        <v>4.2430000000000003</v>
      </c>
      <c r="C3564">
        <v>4.8739999999999997</v>
      </c>
      <c r="D3564">
        <v>4.9930000000000003</v>
      </c>
      <c r="E3564">
        <v>4.9509999999999996</v>
      </c>
      <c r="F3564">
        <v>4.4560000000000004</v>
      </c>
      <c r="G3564">
        <v>3.6</v>
      </c>
      <c r="H3564">
        <v>4</v>
      </c>
      <c r="I3564" s="37">
        <f t="shared" si="55"/>
        <v>4.4452857142857143</v>
      </c>
      <c r="J3564">
        <v>4.2850000000000001</v>
      </c>
      <c r="K3564">
        <v>3.7330000000000001</v>
      </c>
      <c r="L3564">
        <v>4.0780000000000003</v>
      </c>
    </row>
    <row r="3565" spans="1:12" x14ac:dyDescent="0.2">
      <c r="A3565" s="36">
        <v>46232.506944444503</v>
      </c>
      <c r="B3565">
        <v>4.335</v>
      </c>
      <c r="C3565">
        <v>4.484</v>
      </c>
      <c r="D3565">
        <v>5.3689999999999998</v>
      </c>
      <c r="E3565">
        <v>5.1989999999999998</v>
      </c>
      <c r="F3565">
        <v>4.548</v>
      </c>
      <c r="G3565">
        <v>2.4</v>
      </c>
      <c r="H3565">
        <v>3.2</v>
      </c>
      <c r="I3565" s="37">
        <f t="shared" si="55"/>
        <v>4.2192857142857143</v>
      </c>
      <c r="J3565">
        <v>4.6630000000000003</v>
      </c>
      <c r="K3565">
        <v>4.0759999999999996</v>
      </c>
      <c r="L3565">
        <v>3.609</v>
      </c>
    </row>
    <row r="3566" spans="1:12" x14ac:dyDescent="0.2">
      <c r="A3566" s="36">
        <v>46232.513888888898</v>
      </c>
      <c r="B3566">
        <v>4.84</v>
      </c>
      <c r="C3566">
        <v>4.069</v>
      </c>
      <c r="D3566">
        <v>5.0609999999999999</v>
      </c>
      <c r="E3566">
        <v>4.4009999999999998</v>
      </c>
      <c r="F3566">
        <v>4.383</v>
      </c>
      <c r="G3566">
        <v>3.6</v>
      </c>
      <c r="H3566">
        <v>3.3</v>
      </c>
      <c r="I3566" s="37">
        <f t="shared" si="55"/>
        <v>4.2362857142857147</v>
      </c>
      <c r="J3566">
        <v>4.008</v>
      </c>
      <c r="K3566">
        <v>4.2409999999999997</v>
      </c>
      <c r="L3566">
        <v>4.1379999999999999</v>
      </c>
    </row>
    <row r="3567" spans="1:12" x14ac:dyDescent="0.2">
      <c r="A3567" s="36">
        <v>46232.520833333299</v>
      </c>
      <c r="B3567">
        <v>4.7919999999999998</v>
      </c>
      <c r="C3567">
        <v>3.5960000000000001</v>
      </c>
      <c r="D3567">
        <v>4.6100000000000003</v>
      </c>
      <c r="E3567">
        <v>4.7149999999999999</v>
      </c>
      <c r="F3567">
        <v>5.04</v>
      </c>
      <c r="G3567">
        <v>4.5</v>
      </c>
      <c r="H3567">
        <v>3.2</v>
      </c>
      <c r="I3567" s="37">
        <f t="shared" si="55"/>
        <v>4.3504285714285711</v>
      </c>
      <c r="J3567">
        <v>4.5250000000000004</v>
      </c>
      <c r="K3567">
        <v>4.633</v>
      </c>
      <c r="L3567">
        <v>3.661</v>
      </c>
    </row>
    <row r="3568" spans="1:12" x14ac:dyDescent="0.2">
      <c r="A3568" s="36">
        <v>46232.527777777803</v>
      </c>
      <c r="B3568">
        <v>5.7080000000000002</v>
      </c>
      <c r="C3568">
        <v>4.6749999999999998</v>
      </c>
      <c r="D3568">
        <v>5.1120000000000001</v>
      </c>
      <c r="E3568">
        <v>4.7300000000000004</v>
      </c>
      <c r="F3568">
        <v>5.6559999999999997</v>
      </c>
      <c r="G3568">
        <v>4.3</v>
      </c>
      <c r="H3568">
        <v>4.3</v>
      </c>
      <c r="I3568" s="37">
        <f t="shared" si="55"/>
        <v>4.9258571428571427</v>
      </c>
      <c r="J3568">
        <v>4.665</v>
      </c>
      <c r="K3568">
        <v>4.1989999999999998</v>
      </c>
      <c r="L3568">
        <v>3.5750000000000002</v>
      </c>
    </row>
    <row r="3569" spans="1:12" x14ac:dyDescent="0.2">
      <c r="A3569" s="36">
        <v>46232.534722222197</v>
      </c>
      <c r="B3569">
        <v>4.3710000000000004</v>
      </c>
      <c r="C3569">
        <v>5.4669999999999996</v>
      </c>
      <c r="D3569">
        <v>4.8049999999999997</v>
      </c>
      <c r="E3569">
        <v>5.117</v>
      </c>
      <c r="F3569">
        <v>5.194</v>
      </c>
      <c r="G3569">
        <v>3.6</v>
      </c>
      <c r="H3569">
        <v>2.7</v>
      </c>
      <c r="I3569" s="37">
        <f t="shared" si="55"/>
        <v>4.4648571428571433</v>
      </c>
      <c r="J3569">
        <v>4.8819999999999997</v>
      </c>
      <c r="K3569">
        <v>4.6399999999999997</v>
      </c>
      <c r="L3569">
        <v>4.07</v>
      </c>
    </row>
    <row r="3570" spans="1:12" x14ac:dyDescent="0.2">
      <c r="A3570" s="36">
        <v>46232.541666666701</v>
      </c>
      <c r="B3570">
        <v>5.4550000000000001</v>
      </c>
      <c r="C3570">
        <v>5.0990000000000002</v>
      </c>
      <c r="D3570">
        <v>4.7110000000000003</v>
      </c>
      <c r="E3570">
        <v>4.7050000000000001</v>
      </c>
      <c r="F3570">
        <v>5.173</v>
      </c>
      <c r="G3570">
        <v>3.2</v>
      </c>
      <c r="H3570">
        <v>3.1</v>
      </c>
      <c r="I3570" s="37">
        <f t="shared" si="55"/>
        <v>4.4918571428571434</v>
      </c>
      <c r="J3570">
        <v>4.4950000000000001</v>
      </c>
      <c r="K3570">
        <v>4.915</v>
      </c>
      <c r="L3570">
        <v>4.2549999999999999</v>
      </c>
    </row>
    <row r="3571" spans="1:12" x14ac:dyDescent="0.2">
      <c r="A3571" s="36">
        <v>46232.548611111102</v>
      </c>
      <c r="B3571">
        <v>4.6130000000000004</v>
      </c>
      <c r="C3571">
        <v>5.157</v>
      </c>
      <c r="D3571">
        <v>4.4859999999999998</v>
      </c>
      <c r="E3571">
        <v>4.4370000000000003</v>
      </c>
      <c r="F3571">
        <v>4.9619999999999997</v>
      </c>
      <c r="G3571">
        <v>4.3</v>
      </c>
      <c r="H3571">
        <v>3.3</v>
      </c>
      <c r="I3571" s="37">
        <f t="shared" si="55"/>
        <v>4.4650000000000007</v>
      </c>
      <c r="J3571">
        <v>5.0209999999999999</v>
      </c>
      <c r="K3571">
        <v>5.1440000000000001</v>
      </c>
      <c r="L3571">
        <v>3.8029999999999999</v>
      </c>
    </row>
    <row r="3572" spans="1:12" x14ac:dyDescent="0.2">
      <c r="A3572" s="36">
        <v>46232.555555555598</v>
      </c>
      <c r="B3572">
        <v>4.0679999999999996</v>
      </c>
      <c r="C3572">
        <v>4.3739999999999997</v>
      </c>
      <c r="D3572">
        <v>5.0519999999999996</v>
      </c>
      <c r="E3572">
        <v>4.6779999999999999</v>
      </c>
      <c r="F3572">
        <v>4.5590000000000002</v>
      </c>
      <c r="G3572">
        <v>3.9</v>
      </c>
      <c r="H3572">
        <v>2.8</v>
      </c>
      <c r="I3572" s="37">
        <f t="shared" si="55"/>
        <v>4.2044285714285712</v>
      </c>
      <c r="J3572">
        <v>4.7930000000000001</v>
      </c>
      <c r="K3572">
        <v>4.8959999999999999</v>
      </c>
      <c r="L3572">
        <v>4.5439999999999996</v>
      </c>
    </row>
    <row r="3573" spans="1:12" x14ac:dyDescent="0.2">
      <c r="A3573" s="36">
        <v>46232.5625</v>
      </c>
      <c r="B3573">
        <v>4.6159999999999997</v>
      </c>
      <c r="C3573">
        <v>4.9029999999999996</v>
      </c>
      <c r="D3573">
        <v>4.5629999999999997</v>
      </c>
      <c r="E3573">
        <v>4.9420000000000002</v>
      </c>
      <c r="F3573">
        <v>5.05</v>
      </c>
      <c r="G3573">
        <v>2.9</v>
      </c>
      <c r="H3573">
        <v>3</v>
      </c>
      <c r="I3573" s="37">
        <f t="shared" si="55"/>
        <v>4.2819999999999991</v>
      </c>
      <c r="J3573">
        <v>4.9690000000000003</v>
      </c>
      <c r="K3573">
        <v>5.8159999999999998</v>
      </c>
      <c r="L3573">
        <v>5.2089999999999996</v>
      </c>
    </row>
    <row r="3574" spans="1:12" x14ac:dyDescent="0.2">
      <c r="A3574" s="36">
        <v>46232.569444444503</v>
      </c>
      <c r="B3574">
        <v>5.4539999999999997</v>
      </c>
      <c r="C3574">
        <v>5.2320000000000002</v>
      </c>
      <c r="D3574">
        <v>4.1360000000000001</v>
      </c>
      <c r="E3574">
        <v>4.5830000000000002</v>
      </c>
      <c r="F3574">
        <v>6.0190000000000001</v>
      </c>
      <c r="G3574">
        <v>2.4</v>
      </c>
      <c r="H3574">
        <v>3.9</v>
      </c>
      <c r="I3574" s="37">
        <f t="shared" si="55"/>
        <v>4.5319999999999991</v>
      </c>
      <c r="J3574">
        <v>6.0430000000000001</v>
      </c>
      <c r="K3574">
        <v>5.8769999999999998</v>
      </c>
      <c r="L3574">
        <v>4.4329999999999998</v>
      </c>
    </row>
    <row r="3575" spans="1:12" x14ac:dyDescent="0.2">
      <c r="A3575" s="36">
        <v>46232.576388888898</v>
      </c>
      <c r="B3575">
        <v>5.0250000000000004</v>
      </c>
      <c r="C3575">
        <v>4.4489999999999998</v>
      </c>
      <c r="D3575">
        <v>5.0780000000000003</v>
      </c>
      <c r="E3575">
        <v>4.625</v>
      </c>
      <c r="F3575">
        <v>5.59</v>
      </c>
      <c r="G3575">
        <v>3.4</v>
      </c>
      <c r="H3575">
        <v>3.4</v>
      </c>
      <c r="I3575" s="37">
        <f t="shared" si="55"/>
        <v>4.5095714285714283</v>
      </c>
      <c r="J3575">
        <v>4.8890000000000002</v>
      </c>
      <c r="K3575">
        <v>6.7880000000000003</v>
      </c>
      <c r="L3575">
        <v>5.827</v>
      </c>
    </row>
    <row r="3576" spans="1:12" x14ac:dyDescent="0.2">
      <c r="A3576" s="36">
        <v>46232.583333333299</v>
      </c>
      <c r="B3576">
        <v>5.9139999999999997</v>
      </c>
      <c r="C3576">
        <v>4.1769999999999996</v>
      </c>
      <c r="D3576">
        <v>4.827</v>
      </c>
      <c r="E3576">
        <v>4.3319999999999999</v>
      </c>
      <c r="F3576">
        <v>6.117</v>
      </c>
      <c r="G3576">
        <v>4.8</v>
      </c>
      <c r="H3576">
        <v>3.9</v>
      </c>
      <c r="I3576" s="37">
        <f t="shared" si="55"/>
        <v>4.866714285714286</v>
      </c>
      <c r="J3576">
        <v>5.8360000000000003</v>
      </c>
      <c r="K3576">
        <v>5.1470000000000002</v>
      </c>
      <c r="L3576">
        <v>5.3419999999999996</v>
      </c>
    </row>
    <row r="3577" spans="1:12" x14ac:dyDescent="0.2">
      <c r="A3577" s="36">
        <v>46232.590277777803</v>
      </c>
      <c r="B3577">
        <v>5.165</v>
      </c>
      <c r="C3577">
        <v>4.4340000000000002</v>
      </c>
      <c r="D3577">
        <v>5.133</v>
      </c>
      <c r="E3577">
        <v>3.7810000000000001</v>
      </c>
      <c r="F3577">
        <v>5.2709999999999999</v>
      </c>
      <c r="G3577">
        <v>3.7</v>
      </c>
      <c r="H3577">
        <v>3.6</v>
      </c>
      <c r="I3577" s="37">
        <f t="shared" si="55"/>
        <v>4.4405714285714284</v>
      </c>
      <c r="J3577">
        <v>5.2859999999999996</v>
      </c>
      <c r="K3577">
        <v>5.548</v>
      </c>
      <c r="L3577">
        <v>5.4290000000000003</v>
      </c>
    </row>
    <row r="3578" spans="1:12" x14ac:dyDescent="0.2">
      <c r="A3578" s="36">
        <v>46232.597222222197</v>
      </c>
      <c r="B3578">
        <v>5.1950000000000003</v>
      </c>
      <c r="C3578">
        <v>5.085</v>
      </c>
      <c r="D3578">
        <v>4.3150000000000004</v>
      </c>
      <c r="E3578">
        <v>4.6630000000000003</v>
      </c>
      <c r="F3578">
        <v>5.4009999999999998</v>
      </c>
      <c r="G3578">
        <v>1.9</v>
      </c>
      <c r="H3578">
        <v>2.8</v>
      </c>
      <c r="I3578" s="37">
        <f t="shared" si="55"/>
        <v>4.1941428571428574</v>
      </c>
      <c r="J3578">
        <v>5.1120000000000001</v>
      </c>
      <c r="K3578">
        <v>4.3630000000000004</v>
      </c>
      <c r="L3578">
        <v>4.66</v>
      </c>
    </row>
    <row r="3579" spans="1:12" x14ac:dyDescent="0.2">
      <c r="A3579" s="36">
        <v>46232.604166666701</v>
      </c>
      <c r="B3579">
        <v>5.8209999999999997</v>
      </c>
      <c r="C3579">
        <v>4.4569999999999999</v>
      </c>
      <c r="D3579">
        <v>4.9059999999999997</v>
      </c>
      <c r="E3579">
        <v>4.5010000000000003</v>
      </c>
      <c r="F3579">
        <v>5.266</v>
      </c>
      <c r="G3579">
        <v>4.2</v>
      </c>
      <c r="H3579">
        <v>3.4</v>
      </c>
      <c r="I3579" s="37">
        <f t="shared" si="55"/>
        <v>4.6501428571428578</v>
      </c>
      <c r="J3579">
        <v>5.952</v>
      </c>
      <c r="K3579">
        <v>3.49</v>
      </c>
      <c r="L3579">
        <v>4.226</v>
      </c>
    </row>
    <row r="3580" spans="1:12" x14ac:dyDescent="0.2">
      <c r="A3580" s="36">
        <v>46232.611111111102</v>
      </c>
      <c r="B3580">
        <v>5.4740000000000002</v>
      </c>
      <c r="C3580">
        <v>4.2140000000000004</v>
      </c>
      <c r="D3580">
        <v>4.9930000000000003</v>
      </c>
      <c r="E3580">
        <v>4.2160000000000002</v>
      </c>
      <c r="F3580">
        <v>4.7320000000000002</v>
      </c>
      <c r="G3580">
        <v>3</v>
      </c>
      <c r="H3580">
        <v>3.2</v>
      </c>
      <c r="I3580" s="37">
        <f t="shared" si="55"/>
        <v>4.2612857142857141</v>
      </c>
      <c r="J3580">
        <v>5.77</v>
      </c>
      <c r="K3580">
        <v>6.2140000000000004</v>
      </c>
      <c r="L3580">
        <v>3.7959999999999998</v>
      </c>
    </row>
    <row r="3581" spans="1:12" x14ac:dyDescent="0.2">
      <c r="A3581" s="36">
        <v>46232.618055555598</v>
      </c>
      <c r="B3581">
        <v>5.7910000000000004</v>
      </c>
      <c r="C3581">
        <v>5.181</v>
      </c>
      <c r="D3581">
        <v>4.992</v>
      </c>
      <c r="E3581">
        <v>5.516</v>
      </c>
      <c r="F3581">
        <v>5.5049999999999999</v>
      </c>
      <c r="G3581">
        <v>3.9</v>
      </c>
      <c r="H3581">
        <v>4.7</v>
      </c>
      <c r="I3581" s="37">
        <f t="shared" si="55"/>
        <v>5.0835714285714291</v>
      </c>
      <c r="J3581">
        <v>5.6420000000000003</v>
      </c>
      <c r="K3581">
        <v>5.641</v>
      </c>
      <c r="L3581">
        <v>3.3580000000000001</v>
      </c>
    </row>
    <row r="3582" spans="1:12" x14ac:dyDescent="0.2">
      <c r="A3582" s="36">
        <v>46232.625</v>
      </c>
      <c r="B3582">
        <v>5.4020000000000001</v>
      </c>
      <c r="C3582">
        <v>4.2539999999999996</v>
      </c>
      <c r="D3582">
        <v>5.3970000000000002</v>
      </c>
      <c r="E3582">
        <v>3.8250000000000002</v>
      </c>
      <c r="F3582">
        <v>5.5460000000000003</v>
      </c>
      <c r="G3582">
        <v>4.7</v>
      </c>
      <c r="H3582">
        <v>3.9</v>
      </c>
      <c r="I3582" s="37">
        <f t="shared" si="55"/>
        <v>4.717714285714286</v>
      </c>
      <c r="J3582">
        <v>4.9980000000000002</v>
      </c>
      <c r="K3582">
        <v>4.1559999999999997</v>
      </c>
      <c r="L3582">
        <v>4.5049999999999999</v>
      </c>
    </row>
    <row r="3583" spans="1:12" x14ac:dyDescent="0.2">
      <c r="A3583" s="36">
        <v>46232.631944444503</v>
      </c>
      <c r="B3583">
        <v>4.5549999999999997</v>
      </c>
      <c r="C3583">
        <v>4.7169999999999996</v>
      </c>
      <c r="D3583">
        <v>5.3920000000000003</v>
      </c>
      <c r="E3583">
        <v>4.7750000000000004</v>
      </c>
      <c r="F3583">
        <v>4.5570000000000004</v>
      </c>
      <c r="G3583">
        <v>3.4</v>
      </c>
      <c r="H3583">
        <v>4.2</v>
      </c>
      <c r="I3583" s="37">
        <f t="shared" si="55"/>
        <v>4.5137142857142853</v>
      </c>
      <c r="J3583">
        <v>4.6139999999999999</v>
      </c>
      <c r="K3583">
        <v>5.4740000000000002</v>
      </c>
      <c r="L3583">
        <v>5.0389999999999997</v>
      </c>
    </row>
    <row r="3584" spans="1:12" x14ac:dyDescent="0.2">
      <c r="A3584" s="36">
        <v>46232.638888888898</v>
      </c>
      <c r="B3584">
        <v>5.2530000000000001</v>
      </c>
      <c r="C3584">
        <v>4.05</v>
      </c>
      <c r="D3584">
        <v>5.3360000000000003</v>
      </c>
      <c r="E3584">
        <v>4.9480000000000004</v>
      </c>
      <c r="F3584">
        <v>5.1769999999999996</v>
      </c>
      <c r="G3584">
        <v>2.6</v>
      </c>
      <c r="H3584">
        <v>3.4</v>
      </c>
      <c r="I3584" s="37">
        <f t="shared" si="55"/>
        <v>4.394857142857143</v>
      </c>
      <c r="J3584">
        <v>4.6379999999999999</v>
      </c>
      <c r="K3584">
        <v>4.5129999999999999</v>
      </c>
      <c r="L3584">
        <v>4.9580000000000002</v>
      </c>
    </row>
    <row r="3585" spans="1:12" x14ac:dyDescent="0.2">
      <c r="A3585" s="36">
        <v>46232.645833333299</v>
      </c>
      <c r="B3585">
        <v>5.2990000000000004</v>
      </c>
      <c r="C3585">
        <v>4.0529999999999999</v>
      </c>
      <c r="D3585">
        <v>4.3040000000000003</v>
      </c>
      <c r="E3585">
        <v>3.92</v>
      </c>
      <c r="F3585">
        <v>5.1120000000000001</v>
      </c>
      <c r="G3585">
        <v>2.8</v>
      </c>
      <c r="H3585">
        <v>3.8</v>
      </c>
      <c r="I3585" s="37">
        <f t="shared" si="55"/>
        <v>4.1840000000000002</v>
      </c>
      <c r="J3585">
        <v>5.1449999999999996</v>
      </c>
      <c r="K3585">
        <v>5.5140000000000002</v>
      </c>
      <c r="L3585">
        <v>4.3789999999999996</v>
      </c>
    </row>
    <row r="3586" spans="1:12" x14ac:dyDescent="0.2">
      <c r="A3586" s="36">
        <v>46232.652777777803</v>
      </c>
      <c r="B3586">
        <v>4.3579999999999997</v>
      </c>
      <c r="C3586">
        <v>4.665</v>
      </c>
      <c r="D3586">
        <v>5.1109999999999998</v>
      </c>
      <c r="E3586">
        <v>4.5220000000000002</v>
      </c>
      <c r="F3586">
        <v>5.2480000000000002</v>
      </c>
      <c r="G3586">
        <v>4.7</v>
      </c>
      <c r="H3586">
        <v>4.8</v>
      </c>
      <c r="I3586" s="37">
        <f t="shared" si="55"/>
        <v>4.7719999999999994</v>
      </c>
      <c r="J3586">
        <v>4.41</v>
      </c>
      <c r="K3586">
        <v>4.9009999999999998</v>
      </c>
      <c r="L3586">
        <v>5.109</v>
      </c>
    </row>
    <row r="3587" spans="1:12" x14ac:dyDescent="0.2">
      <c r="A3587" s="36">
        <v>46232.659722222197</v>
      </c>
      <c r="B3587">
        <v>5.0940000000000003</v>
      </c>
      <c r="C3587">
        <v>4.1619999999999999</v>
      </c>
      <c r="D3587">
        <v>4.468</v>
      </c>
      <c r="E3587">
        <v>4.2220000000000004</v>
      </c>
      <c r="F3587">
        <v>4.4160000000000004</v>
      </c>
      <c r="G3587">
        <v>4.2</v>
      </c>
      <c r="H3587">
        <v>4.4000000000000004</v>
      </c>
      <c r="I3587" s="37">
        <f t="shared" si="55"/>
        <v>4.4231428571428575</v>
      </c>
      <c r="J3587">
        <v>5.157</v>
      </c>
      <c r="K3587">
        <v>4.9480000000000004</v>
      </c>
      <c r="L3587">
        <v>5.13</v>
      </c>
    </row>
    <row r="3588" spans="1:12" x14ac:dyDescent="0.2">
      <c r="A3588" s="36">
        <v>46232.666666666701</v>
      </c>
      <c r="B3588">
        <v>5.109</v>
      </c>
      <c r="C3588">
        <v>4.8460000000000001</v>
      </c>
      <c r="D3588">
        <v>4.9589999999999996</v>
      </c>
      <c r="E3588">
        <v>4.4089999999999998</v>
      </c>
      <c r="F3588">
        <v>4.8579999999999997</v>
      </c>
      <c r="G3588">
        <v>4.7</v>
      </c>
      <c r="H3588">
        <v>4.2</v>
      </c>
      <c r="I3588" s="37">
        <f t="shared" si="55"/>
        <v>4.7258571428571434</v>
      </c>
      <c r="J3588">
        <v>4.8970000000000002</v>
      </c>
      <c r="K3588">
        <v>5.1550000000000002</v>
      </c>
      <c r="L3588">
        <v>4.8689999999999998</v>
      </c>
    </row>
    <row r="3589" spans="1:12" x14ac:dyDescent="0.2">
      <c r="A3589" s="36">
        <v>46232.673611111102</v>
      </c>
      <c r="B3589">
        <v>5.0259999999999998</v>
      </c>
      <c r="C3589">
        <v>4.0339999999999998</v>
      </c>
      <c r="D3589">
        <v>4.298</v>
      </c>
      <c r="E3589">
        <v>4.0170000000000003</v>
      </c>
      <c r="F3589">
        <v>4.4050000000000002</v>
      </c>
      <c r="G3589">
        <v>4.9000000000000004</v>
      </c>
      <c r="H3589">
        <v>4.3</v>
      </c>
      <c r="I3589" s="37">
        <f t="shared" si="55"/>
        <v>4.4257142857142862</v>
      </c>
      <c r="J3589">
        <v>4.7370000000000001</v>
      </c>
      <c r="K3589">
        <v>4.069</v>
      </c>
      <c r="L3589">
        <v>5.0270000000000001</v>
      </c>
    </row>
    <row r="3590" spans="1:12" x14ac:dyDescent="0.2">
      <c r="A3590" s="36">
        <v>46232.6875</v>
      </c>
      <c r="B3590">
        <v>4.4450000000000003</v>
      </c>
      <c r="C3590">
        <v>4.3780000000000001</v>
      </c>
      <c r="D3590">
        <v>5.3159999999999998</v>
      </c>
      <c r="E3590">
        <v>4.3310000000000004</v>
      </c>
      <c r="F3590">
        <v>4.4080000000000004</v>
      </c>
      <c r="G3590">
        <v>4.5999999999999996</v>
      </c>
      <c r="H3590">
        <v>4.3</v>
      </c>
      <c r="I3590" s="37">
        <f t="shared" si="55"/>
        <v>4.539714285714286</v>
      </c>
      <c r="J3590">
        <v>4.0279999999999996</v>
      </c>
      <c r="K3590">
        <v>4.0199999999999996</v>
      </c>
      <c r="L3590">
        <v>3.54</v>
      </c>
    </row>
    <row r="3591" spans="1:12" x14ac:dyDescent="0.2">
      <c r="A3591" s="36">
        <v>46232.694444444503</v>
      </c>
      <c r="B3591">
        <v>4.5590000000000002</v>
      </c>
      <c r="C3591">
        <v>3.95</v>
      </c>
      <c r="D3591">
        <v>4.7190000000000003</v>
      </c>
      <c r="E3591">
        <v>3.992</v>
      </c>
      <c r="F3591">
        <v>4.3520000000000003</v>
      </c>
      <c r="G3591">
        <v>3</v>
      </c>
      <c r="H3591">
        <v>3.3</v>
      </c>
      <c r="I3591" s="37">
        <f t="shared" si="55"/>
        <v>3.9817142857142862</v>
      </c>
      <c r="J3591">
        <v>4.8259999999999996</v>
      </c>
      <c r="K3591">
        <v>5.173</v>
      </c>
      <c r="L3591">
        <v>4.8609999999999998</v>
      </c>
    </row>
    <row r="3592" spans="1:12" x14ac:dyDescent="0.2">
      <c r="A3592" s="36">
        <v>46232.701388888898</v>
      </c>
      <c r="B3592">
        <v>5.2380000000000004</v>
      </c>
      <c r="C3592">
        <v>4.0330000000000004</v>
      </c>
      <c r="D3592">
        <v>4.1050000000000004</v>
      </c>
      <c r="E3592">
        <v>3.98</v>
      </c>
      <c r="F3592">
        <v>5.468</v>
      </c>
      <c r="G3592">
        <v>4.9000000000000004</v>
      </c>
      <c r="H3592">
        <v>4.0999999999999996</v>
      </c>
      <c r="I3592" s="37">
        <f t="shared" ref="I3592:I3655" si="56">AVERAGE(B3592:H3592)</f>
        <v>4.5462857142857152</v>
      </c>
      <c r="J3592">
        <v>4.117</v>
      </c>
      <c r="K3592">
        <v>4.4809999999999999</v>
      </c>
      <c r="L3592">
        <v>4.6449999999999996</v>
      </c>
    </row>
    <row r="3593" spans="1:12" x14ac:dyDescent="0.2">
      <c r="A3593" s="36">
        <v>46232.715277777803</v>
      </c>
      <c r="B3593">
        <v>4.875</v>
      </c>
      <c r="C3593">
        <v>3.9689999999999999</v>
      </c>
      <c r="D3593">
        <v>4.7409999999999997</v>
      </c>
      <c r="E3593">
        <v>4.1710000000000003</v>
      </c>
      <c r="F3593">
        <v>4.9459999999999997</v>
      </c>
      <c r="G3593">
        <v>4.7</v>
      </c>
      <c r="H3593">
        <v>3.5</v>
      </c>
      <c r="I3593" s="37">
        <f t="shared" si="56"/>
        <v>4.4145714285714286</v>
      </c>
      <c r="J3593">
        <v>3.9710000000000001</v>
      </c>
      <c r="K3593">
        <v>4.3369999999999997</v>
      </c>
      <c r="L3593">
        <v>3.9470000000000001</v>
      </c>
    </row>
    <row r="3594" spans="1:12" x14ac:dyDescent="0.2">
      <c r="A3594" s="36">
        <v>46232.722222222197</v>
      </c>
      <c r="B3594">
        <v>4.806</v>
      </c>
      <c r="C3594">
        <v>4.6429999999999998</v>
      </c>
      <c r="D3594">
        <v>4.9610000000000003</v>
      </c>
      <c r="E3594">
        <v>4.4589999999999996</v>
      </c>
      <c r="F3594">
        <v>5.1630000000000003</v>
      </c>
      <c r="G3594">
        <v>4.5999999999999996</v>
      </c>
      <c r="H3594">
        <v>4.2</v>
      </c>
      <c r="I3594" s="37">
        <f t="shared" si="56"/>
        <v>4.6902857142857144</v>
      </c>
      <c r="J3594">
        <v>4.4119999999999999</v>
      </c>
      <c r="K3594">
        <v>4.7009999999999996</v>
      </c>
      <c r="L3594">
        <v>4.665</v>
      </c>
    </row>
    <row r="3595" spans="1:12" x14ac:dyDescent="0.2">
      <c r="A3595" s="36">
        <v>46232.729166666701</v>
      </c>
      <c r="B3595">
        <v>4.6769999999999996</v>
      </c>
      <c r="C3595">
        <v>3.8079999999999998</v>
      </c>
      <c r="D3595">
        <v>5.4509999999999996</v>
      </c>
      <c r="E3595">
        <v>3.9649999999999999</v>
      </c>
      <c r="F3595">
        <v>4.7960000000000003</v>
      </c>
      <c r="G3595">
        <v>3.6</v>
      </c>
      <c r="H3595">
        <v>3.1</v>
      </c>
      <c r="I3595" s="37">
        <f t="shared" si="56"/>
        <v>4.1995714285714287</v>
      </c>
      <c r="J3595">
        <v>3.423</v>
      </c>
      <c r="K3595">
        <v>3.1909999999999998</v>
      </c>
      <c r="L3595">
        <v>3.81</v>
      </c>
    </row>
    <row r="3596" spans="1:12" x14ac:dyDescent="0.2">
      <c r="A3596" s="36">
        <v>46232.736111111102</v>
      </c>
      <c r="B3596">
        <v>4.3049999999999997</v>
      </c>
      <c r="C3596">
        <v>4.1779999999999999</v>
      </c>
      <c r="D3596">
        <v>4.319</v>
      </c>
      <c r="E3596">
        <v>3.4649999999999999</v>
      </c>
      <c r="F3596">
        <v>5.0860000000000003</v>
      </c>
      <c r="G3596">
        <v>3.4</v>
      </c>
      <c r="H3596">
        <v>1.9</v>
      </c>
      <c r="I3596" s="37">
        <f t="shared" si="56"/>
        <v>3.8075714285714284</v>
      </c>
      <c r="J3596">
        <v>3.8010000000000002</v>
      </c>
      <c r="K3596">
        <v>3.9590000000000001</v>
      </c>
      <c r="L3596">
        <v>3.7480000000000002</v>
      </c>
    </row>
    <row r="3597" spans="1:12" x14ac:dyDescent="0.2">
      <c r="A3597" s="36">
        <v>46232.743055555598</v>
      </c>
      <c r="B3597">
        <v>4.0119999999999996</v>
      </c>
      <c r="C3597">
        <v>4.6870000000000003</v>
      </c>
      <c r="D3597">
        <v>3.9430000000000001</v>
      </c>
      <c r="E3597">
        <v>4.915</v>
      </c>
      <c r="F3597">
        <v>4.6859999999999999</v>
      </c>
      <c r="G3597">
        <v>3.9</v>
      </c>
      <c r="H3597">
        <v>3.1</v>
      </c>
      <c r="I3597" s="37">
        <f t="shared" si="56"/>
        <v>4.1775714285714285</v>
      </c>
      <c r="J3597">
        <v>4.4029999999999996</v>
      </c>
      <c r="K3597">
        <v>4.04</v>
      </c>
      <c r="L3597">
        <v>4.1040000000000001</v>
      </c>
    </row>
    <row r="3598" spans="1:12" x14ac:dyDescent="0.2">
      <c r="A3598" s="36">
        <v>46232.75</v>
      </c>
      <c r="B3598">
        <v>4.16</v>
      </c>
      <c r="C3598">
        <v>4.6509999999999998</v>
      </c>
      <c r="D3598">
        <v>4.2279999999999998</v>
      </c>
      <c r="E3598">
        <v>5.23</v>
      </c>
      <c r="F3598">
        <v>4.3730000000000002</v>
      </c>
      <c r="G3598">
        <v>3.7</v>
      </c>
      <c r="H3598">
        <v>3.3</v>
      </c>
      <c r="I3598" s="37">
        <f t="shared" si="56"/>
        <v>4.2345714285714289</v>
      </c>
      <c r="J3598">
        <v>3.34</v>
      </c>
      <c r="K3598">
        <v>3.5649999999999999</v>
      </c>
      <c r="L3598">
        <v>3.5009999999999999</v>
      </c>
    </row>
    <row r="3599" spans="1:12" x14ac:dyDescent="0.2">
      <c r="A3599" s="36">
        <v>46232.756944444503</v>
      </c>
      <c r="B3599">
        <v>4.08</v>
      </c>
      <c r="C3599">
        <v>3.395</v>
      </c>
      <c r="D3599">
        <v>4.0739999999999998</v>
      </c>
      <c r="E3599">
        <v>3.7080000000000002</v>
      </c>
      <c r="F3599">
        <v>3.6539999999999999</v>
      </c>
      <c r="G3599">
        <v>2.8</v>
      </c>
      <c r="H3599">
        <v>2.5</v>
      </c>
      <c r="I3599" s="37">
        <f t="shared" si="56"/>
        <v>3.4587142857142861</v>
      </c>
      <c r="J3599">
        <v>3.6230000000000002</v>
      </c>
      <c r="K3599">
        <v>3.4380000000000002</v>
      </c>
      <c r="L3599">
        <v>4.0220000000000002</v>
      </c>
    </row>
    <row r="3600" spans="1:12" x14ac:dyDescent="0.2">
      <c r="A3600" s="36">
        <v>46232.763888888898</v>
      </c>
      <c r="B3600">
        <v>4.0730000000000004</v>
      </c>
      <c r="C3600">
        <v>2.6469999999999998</v>
      </c>
      <c r="D3600">
        <v>4.1710000000000003</v>
      </c>
      <c r="E3600">
        <v>2.8220000000000001</v>
      </c>
      <c r="F3600">
        <v>3.7229999999999999</v>
      </c>
      <c r="G3600">
        <v>3.8</v>
      </c>
      <c r="H3600">
        <v>2.6</v>
      </c>
      <c r="I3600" s="37">
        <f t="shared" si="56"/>
        <v>3.4051428571428572</v>
      </c>
      <c r="J3600">
        <v>2.8759999999999999</v>
      </c>
      <c r="K3600">
        <v>3.234</v>
      </c>
      <c r="L3600">
        <v>3.5449999999999999</v>
      </c>
    </row>
    <row r="3601" spans="1:12" x14ac:dyDescent="0.2">
      <c r="A3601" s="36">
        <v>46232.770833333299</v>
      </c>
      <c r="B3601">
        <v>4.2590000000000003</v>
      </c>
      <c r="C3601">
        <v>3.242</v>
      </c>
      <c r="D3601">
        <v>3.714</v>
      </c>
      <c r="E3601">
        <v>3.7389999999999999</v>
      </c>
      <c r="F3601">
        <v>4.3570000000000002</v>
      </c>
      <c r="G3601">
        <v>3.6</v>
      </c>
      <c r="H3601">
        <v>3</v>
      </c>
      <c r="I3601" s="37">
        <f t="shared" si="56"/>
        <v>3.701571428571429</v>
      </c>
      <c r="J3601">
        <v>2.8650000000000002</v>
      </c>
      <c r="K3601">
        <v>3.5710000000000002</v>
      </c>
      <c r="L3601">
        <v>4.4539999999999997</v>
      </c>
    </row>
    <row r="3602" spans="1:12" x14ac:dyDescent="0.2">
      <c r="A3602" s="36">
        <v>46232.777777777803</v>
      </c>
      <c r="B3602">
        <v>4.4960000000000004</v>
      </c>
      <c r="C3602">
        <v>4.2910000000000004</v>
      </c>
      <c r="D3602">
        <v>3.665</v>
      </c>
      <c r="E3602">
        <v>3.6059999999999999</v>
      </c>
      <c r="F3602">
        <v>4.4690000000000003</v>
      </c>
      <c r="G3602">
        <v>3.2</v>
      </c>
      <c r="H3602">
        <v>2.8</v>
      </c>
      <c r="I3602" s="37">
        <f t="shared" si="56"/>
        <v>3.7895714285714286</v>
      </c>
      <c r="J3602">
        <v>4.1150000000000002</v>
      </c>
      <c r="K3602">
        <v>4.5659999999999998</v>
      </c>
      <c r="L3602">
        <v>4.1340000000000003</v>
      </c>
    </row>
    <row r="3603" spans="1:12" x14ac:dyDescent="0.2">
      <c r="A3603" s="36">
        <v>46232.784722222197</v>
      </c>
      <c r="B3603">
        <v>3.75</v>
      </c>
      <c r="C3603">
        <v>4.12</v>
      </c>
      <c r="D3603">
        <v>3.879</v>
      </c>
      <c r="E3603">
        <v>3.556</v>
      </c>
      <c r="F3603">
        <v>4.375</v>
      </c>
      <c r="G3603">
        <v>3.4</v>
      </c>
      <c r="H3603">
        <v>2.7</v>
      </c>
      <c r="I3603" s="37">
        <f t="shared" si="56"/>
        <v>3.6828571428571424</v>
      </c>
      <c r="J3603">
        <v>4.1390000000000002</v>
      </c>
      <c r="K3603">
        <v>3.6989999999999998</v>
      </c>
      <c r="L3603">
        <v>4.1630000000000003</v>
      </c>
    </row>
    <row r="3604" spans="1:12" x14ac:dyDescent="0.2">
      <c r="A3604" s="36">
        <v>46232.791666666701</v>
      </c>
      <c r="B3604">
        <v>3.74</v>
      </c>
      <c r="C3604">
        <v>3.8860000000000001</v>
      </c>
      <c r="D3604">
        <v>3.589</v>
      </c>
      <c r="E3604">
        <v>5.0330000000000004</v>
      </c>
      <c r="F3604">
        <v>3.7879999999999998</v>
      </c>
      <c r="G3604">
        <v>3.6</v>
      </c>
      <c r="H3604">
        <v>3</v>
      </c>
      <c r="I3604" s="37">
        <f t="shared" si="56"/>
        <v>3.8051428571428576</v>
      </c>
      <c r="J3604">
        <v>3.72</v>
      </c>
      <c r="K3604">
        <v>3.516</v>
      </c>
      <c r="L3604">
        <v>3.6850000000000001</v>
      </c>
    </row>
    <row r="3605" spans="1:12" x14ac:dyDescent="0.2">
      <c r="A3605" s="36">
        <v>46232.798611111102</v>
      </c>
      <c r="B3605">
        <v>3.5259999999999998</v>
      </c>
      <c r="C3605">
        <v>3.9</v>
      </c>
      <c r="D3605">
        <v>3.9239999999999999</v>
      </c>
      <c r="E3605">
        <v>3.524</v>
      </c>
      <c r="F3605">
        <v>3.9729999999999999</v>
      </c>
      <c r="G3605">
        <v>3</v>
      </c>
      <c r="H3605">
        <v>2.7</v>
      </c>
      <c r="I3605" s="37">
        <f t="shared" si="56"/>
        <v>3.5067142857142852</v>
      </c>
      <c r="J3605">
        <v>3.4390000000000001</v>
      </c>
      <c r="K3605">
        <v>3.3370000000000002</v>
      </c>
      <c r="L3605">
        <v>3.8260000000000001</v>
      </c>
    </row>
    <row r="3606" spans="1:12" x14ac:dyDescent="0.2">
      <c r="A3606" s="36">
        <v>46232.805555555598</v>
      </c>
      <c r="B3606">
        <v>3.54</v>
      </c>
      <c r="C3606">
        <v>2.8530000000000002</v>
      </c>
      <c r="D3606">
        <v>3.6</v>
      </c>
      <c r="E3606">
        <v>2.8439999999999999</v>
      </c>
      <c r="F3606">
        <v>3.6739999999999999</v>
      </c>
      <c r="G3606">
        <v>2.7</v>
      </c>
      <c r="H3606">
        <v>2.4</v>
      </c>
      <c r="I3606" s="37">
        <f t="shared" si="56"/>
        <v>3.0872857142857137</v>
      </c>
      <c r="J3606">
        <v>3.177</v>
      </c>
      <c r="K3606">
        <v>2.2730000000000001</v>
      </c>
      <c r="L3606">
        <v>3.258</v>
      </c>
    </row>
    <row r="3607" spans="1:12" x14ac:dyDescent="0.2">
      <c r="A3607" s="36">
        <v>46232.8125</v>
      </c>
      <c r="B3607">
        <v>3.4649999999999999</v>
      </c>
      <c r="C3607">
        <v>2.27</v>
      </c>
      <c r="D3607">
        <v>3.7669999999999999</v>
      </c>
      <c r="E3607">
        <v>2.0739999999999998</v>
      </c>
      <c r="F3607">
        <v>3.5739999999999998</v>
      </c>
      <c r="G3607">
        <v>3.3</v>
      </c>
      <c r="H3607">
        <v>2.8</v>
      </c>
      <c r="I3607" s="37">
        <f t="shared" si="56"/>
        <v>3.0357142857142856</v>
      </c>
      <c r="J3607">
        <v>2.6880000000000002</v>
      </c>
      <c r="K3607">
        <v>2.976</v>
      </c>
      <c r="L3607">
        <v>2.032</v>
      </c>
    </row>
    <row r="3608" spans="1:12" x14ac:dyDescent="0.2">
      <c r="A3608" s="36">
        <v>46232.819444444503</v>
      </c>
      <c r="B3608">
        <v>3.7589999999999999</v>
      </c>
      <c r="C3608">
        <v>2.8929999999999998</v>
      </c>
      <c r="D3608">
        <v>3.9220000000000002</v>
      </c>
      <c r="E3608">
        <v>2.9119999999999999</v>
      </c>
      <c r="F3608">
        <v>3.6760000000000002</v>
      </c>
      <c r="G3608">
        <v>3.3</v>
      </c>
      <c r="H3608">
        <v>2.8</v>
      </c>
      <c r="I3608" s="37">
        <f t="shared" si="56"/>
        <v>3.3231428571428574</v>
      </c>
      <c r="J3608">
        <v>2.7069999999999999</v>
      </c>
      <c r="K3608">
        <v>2.629</v>
      </c>
      <c r="L3608">
        <v>2.048</v>
      </c>
    </row>
    <row r="3609" spans="1:12" x14ac:dyDescent="0.2">
      <c r="A3609" s="36">
        <v>46232.826388888898</v>
      </c>
      <c r="B3609">
        <v>3.923</v>
      </c>
      <c r="C3609">
        <v>2.3690000000000002</v>
      </c>
      <c r="D3609">
        <v>3.9220000000000002</v>
      </c>
      <c r="E3609">
        <v>3.0819999999999999</v>
      </c>
      <c r="F3609">
        <v>4.4470000000000001</v>
      </c>
      <c r="G3609">
        <v>3.4</v>
      </c>
      <c r="H3609">
        <v>2.6</v>
      </c>
      <c r="I3609" s="37">
        <f t="shared" si="56"/>
        <v>3.3918571428571425</v>
      </c>
      <c r="J3609">
        <v>1.8080000000000001</v>
      </c>
      <c r="K3609">
        <v>2.1720000000000002</v>
      </c>
      <c r="L3609">
        <v>1.9390000000000001</v>
      </c>
    </row>
    <row r="3610" spans="1:12" x14ac:dyDescent="0.2">
      <c r="A3610" s="36">
        <v>46232.833333333299</v>
      </c>
      <c r="B3610">
        <v>3.5880000000000001</v>
      </c>
      <c r="C3610">
        <v>2.6880000000000002</v>
      </c>
      <c r="D3610">
        <v>4.22</v>
      </c>
      <c r="E3610">
        <v>3.6429999999999998</v>
      </c>
      <c r="F3610">
        <v>4.5350000000000001</v>
      </c>
      <c r="G3610">
        <v>3.5</v>
      </c>
      <c r="H3610">
        <v>3.1</v>
      </c>
      <c r="I3610" s="37">
        <f t="shared" si="56"/>
        <v>3.6105714285714288</v>
      </c>
      <c r="J3610">
        <v>1.7450000000000001</v>
      </c>
      <c r="K3610">
        <v>1.7589999999999999</v>
      </c>
      <c r="L3610">
        <v>1.901</v>
      </c>
    </row>
    <row r="3611" spans="1:12" x14ac:dyDescent="0.2">
      <c r="A3611" s="36">
        <v>46232.840277777803</v>
      </c>
      <c r="B3611">
        <v>3.569</v>
      </c>
      <c r="C3611">
        <v>2.23</v>
      </c>
      <c r="D3611">
        <v>4.2960000000000003</v>
      </c>
      <c r="E3611">
        <v>3.06</v>
      </c>
      <c r="F3611">
        <v>4.1029999999999998</v>
      </c>
      <c r="G3611">
        <v>2.9</v>
      </c>
      <c r="H3611">
        <v>2.5</v>
      </c>
      <c r="I3611" s="37">
        <f t="shared" si="56"/>
        <v>3.2368571428571427</v>
      </c>
      <c r="J3611">
        <v>1.925</v>
      </c>
      <c r="K3611">
        <v>1.548</v>
      </c>
      <c r="L3611">
        <v>1.768</v>
      </c>
    </row>
    <row r="3612" spans="1:12" x14ac:dyDescent="0.2">
      <c r="A3612" s="36">
        <v>46232.847222222197</v>
      </c>
      <c r="B3612">
        <v>3.7589999999999999</v>
      </c>
      <c r="C3612">
        <v>2.4220000000000002</v>
      </c>
      <c r="D3612">
        <v>4.2690000000000001</v>
      </c>
      <c r="E3612">
        <v>3.2759999999999998</v>
      </c>
      <c r="F3612">
        <v>4.07</v>
      </c>
      <c r="G3612">
        <v>2.9</v>
      </c>
      <c r="H3612">
        <v>2.6</v>
      </c>
      <c r="I3612" s="37">
        <f t="shared" si="56"/>
        <v>3.3279999999999998</v>
      </c>
      <c r="J3612">
        <v>1.431</v>
      </c>
      <c r="K3612">
        <v>1.08</v>
      </c>
      <c r="L3612">
        <v>1.46</v>
      </c>
    </row>
    <row r="3613" spans="1:12" x14ac:dyDescent="0.2">
      <c r="A3613" s="36">
        <v>46232.854166666701</v>
      </c>
      <c r="B3613">
        <v>3.859</v>
      </c>
      <c r="C3613">
        <v>2.8220000000000001</v>
      </c>
      <c r="D3613">
        <v>3.9950000000000001</v>
      </c>
      <c r="E3613">
        <v>3.488</v>
      </c>
      <c r="F3613">
        <v>4.1120000000000001</v>
      </c>
      <c r="G3613">
        <v>3</v>
      </c>
      <c r="H3613">
        <v>2.7</v>
      </c>
      <c r="I3613" s="37">
        <f t="shared" si="56"/>
        <v>3.4251428571428568</v>
      </c>
      <c r="J3613">
        <v>1.409</v>
      </c>
      <c r="K3613">
        <v>1.3979999999999999</v>
      </c>
      <c r="L3613">
        <v>1.8620000000000001</v>
      </c>
    </row>
    <row r="3614" spans="1:12" x14ac:dyDescent="0.2">
      <c r="A3614" s="36">
        <v>46232.868055555598</v>
      </c>
      <c r="B3614">
        <v>5.157</v>
      </c>
      <c r="C3614">
        <v>3.2360000000000002</v>
      </c>
      <c r="D3614">
        <v>4.6829999999999998</v>
      </c>
      <c r="E3614">
        <v>5.0119999999999996</v>
      </c>
      <c r="F3614">
        <v>5.0519999999999996</v>
      </c>
      <c r="G3614">
        <v>3.8</v>
      </c>
      <c r="H3614">
        <v>3.8</v>
      </c>
      <c r="I3614" s="37">
        <f t="shared" si="56"/>
        <v>4.3914285714285715</v>
      </c>
      <c r="J3614">
        <v>2.4769999999999999</v>
      </c>
      <c r="K3614">
        <v>2.0910000000000002</v>
      </c>
      <c r="L3614">
        <v>2.1520000000000001</v>
      </c>
    </row>
    <row r="3615" spans="1:12" x14ac:dyDescent="0.2">
      <c r="A3615" s="36">
        <v>46232.875</v>
      </c>
      <c r="B3615">
        <v>5.181</v>
      </c>
      <c r="C3615">
        <v>4.2839999999999998</v>
      </c>
      <c r="D3615">
        <v>5.0659999999999998</v>
      </c>
      <c r="E3615">
        <v>5.4130000000000003</v>
      </c>
      <c r="F3615">
        <v>5.1710000000000003</v>
      </c>
      <c r="G3615">
        <v>4.2</v>
      </c>
      <c r="H3615">
        <v>3.8</v>
      </c>
      <c r="I3615" s="37">
        <f t="shared" si="56"/>
        <v>4.730714285714285</v>
      </c>
      <c r="J3615">
        <v>3.1030000000000002</v>
      </c>
      <c r="K3615">
        <v>2.641</v>
      </c>
      <c r="L3615">
        <v>2.5840000000000001</v>
      </c>
    </row>
    <row r="3616" spans="1:12" x14ac:dyDescent="0.2">
      <c r="A3616" s="36">
        <v>46232.881944444503</v>
      </c>
      <c r="B3616">
        <v>5.3730000000000002</v>
      </c>
      <c r="C3616">
        <v>4.7140000000000004</v>
      </c>
      <c r="D3616">
        <v>5.2430000000000003</v>
      </c>
      <c r="E3616">
        <v>5.6509999999999998</v>
      </c>
      <c r="F3616">
        <v>5.3860000000000001</v>
      </c>
      <c r="G3616">
        <v>4.5</v>
      </c>
      <c r="H3616">
        <v>4.2</v>
      </c>
      <c r="I3616" s="37">
        <f t="shared" si="56"/>
        <v>5.0095714285714283</v>
      </c>
      <c r="J3616">
        <v>2.7440000000000002</v>
      </c>
      <c r="K3616">
        <v>2.7429999999999999</v>
      </c>
      <c r="L3616">
        <v>2.843</v>
      </c>
    </row>
    <row r="3617" spans="1:12" x14ac:dyDescent="0.2">
      <c r="A3617" s="36">
        <v>46232.888888888898</v>
      </c>
      <c r="B3617">
        <v>5.4459999999999997</v>
      </c>
      <c r="C3617">
        <v>5.2439999999999998</v>
      </c>
      <c r="D3617">
        <v>5.7869999999999999</v>
      </c>
      <c r="E3617">
        <v>5.5039999999999996</v>
      </c>
      <c r="F3617">
        <v>5.6269999999999998</v>
      </c>
      <c r="G3617">
        <v>4.8</v>
      </c>
      <c r="H3617">
        <v>4.5999999999999996</v>
      </c>
      <c r="I3617" s="37">
        <f t="shared" si="56"/>
        <v>5.2868571428571434</v>
      </c>
      <c r="J3617">
        <v>3.3279999999999998</v>
      </c>
      <c r="K3617">
        <v>3.5179999999999998</v>
      </c>
      <c r="L3617">
        <v>3.512</v>
      </c>
    </row>
    <row r="3618" spans="1:12" x14ac:dyDescent="0.2">
      <c r="A3618" s="36">
        <v>46232.895833333299</v>
      </c>
      <c r="B3618">
        <v>5.4950000000000001</v>
      </c>
      <c r="C3618">
        <v>5.7190000000000003</v>
      </c>
      <c r="D3618">
        <v>6.1829999999999998</v>
      </c>
      <c r="E3618">
        <v>5.8310000000000004</v>
      </c>
      <c r="F3618">
        <v>5.9240000000000004</v>
      </c>
      <c r="G3618">
        <v>4.4000000000000004</v>
      </c>
      <c r="H3618">
        <v>4.4000000000000004</v>
      </c>
      <c r="I3618" s="37">
        <f t="shared" si="56"/>
        <v>5.4217142857142857</v>
      </c>
      <c r="J3618">
        <v>3.7690000000000001</v>
      </c>
      <c r="K3618">
        <v>3.1280000000000001</v>
      </c>
      <c r="L3618">
        <v>3.5939999999999999</v>
      </c>
    </row>
    <row r="3619" spans="1:12" x14ac:dyDescent="0.2">
      <c r="A3619" s="36">
        <v>46232.902777777803</v>
      </c>
      <c r="B3619">
        <v>6.0289999999999999</v>
      </c>
      <c r="C3619">
        <v>5.8810000000000002</v>
      </c>
      <c r="D3619">
        <v>6.3689999999999998</v>
      </c>
      <c r="E3619">
        <v>5.7560000000000002</v>
      </c>
      <c r="F3619">
        <v>6.6740000000000004</v>
      </c>
      <c r="G3619">
        <v>4.3</v>
      </c>
      <c r="H3619">
        <v>4.4000000000000004</v>
      </c>
      <c r="I3619" s="37">
        <f t="shared" si="56"/>
        <v>5.6298571428571424</v>
      </c>
      <c r="J3619">
        <v>4.4180000000000001</v>
      </c>
      <c r="K3619">
        <v>3.8479999999999999</v>
      </c>
      <c r="L3619">
        <v>3.9209999999999998</v>
      </c>
    </row>
    <row r="3620" spans="1:12" x14ac:dyDescent="0.2">
      <c r="A3620" s="36">
        <v>46232.916666666701</v>
      </c>
      <c r="B3620">
        <v>6.3979999999999997</v>
      </c>
      <c r="C3620">
        <v>3.6789999999999998</v>
      </c>
      <c r="D3620">
        <v>7.07</v>
      </c>
      <c r="E3620">
        <v>4.5389999999999997</v>
      </c>
      <c r="F3620">
        <v>7.2750000000000004</v>
      </c>
      <c r="G3620">
        <v>5</v>
      </c>
      <c r="H3620">
        <v>5</v>
      </c>
      <c r="I3620" s="37">
        <f t="shared" si="56"/>
        <v>5.5658571428571424</v>
      </c>
      <c r="J3620">
        <v>3.8359999999999999</v>
      </c>
      <c r="K3620">
        <v>3.806</v>
      </c>
      <c r="L3620">
        <v>3.9790000000000001</v>
      </c>
    </row>
    <row r="3621" spans="1:12" x14ac:dyDescent="0.2">
      <c r="A3621" s="36">
        <v>46232.923611111102</v>
      </c>
      <c r="B3621">
        <v>6.665</v>
      </c>
      <c r="C3621">
        <v>4.1120000000000001</v>
      </c>
      <c r="D3621">
        <v>7.4950000000000001</v>
      </c>
      <c r="E3621">
        <v>5.34</v>
      </c>
      <c r="F3621">
        <v>7.8630000000000004</v>
      </c>
      <c r="G3621">
        <v>5</v>
      </c>
      <c r="H3621">
        <v>5.0999999999999996</v>
      </c>
      <c r="I3621" s="37">
        <f t="shared" si="56"/>
        <v>5.9392857142857149</v>
      </c>
      <c r="J3621">
        <v>4.0209999999999999</v>
      </c>
      <c r="K3621">
        <v>3.7810000000000001</v>
      </c>
      <c r="L3621">
        <v>3.7829999999999999</v>
      </c>
    </row>
    <row r="3622" spans="1:12" x14ac:dyDescent="0.2">
      <c r="A3622" s="36">
        <v>46232.930555555598</v>
      </c>
      <c r="B3622">
        <v>7.07</v>
      </c>
      <c r="C3622">
        <v>4.3159999999999998</v>
      </c>
      <c r="D3622">
        <v>7.3449999999999998</v>
      </c>
      <c r="E3622">
        <v>5.4619999999999997</v>
      </c>
      <c r="F3622">
        <v>7.843</v>
      </c>
      <c r="G3622">
        <v>5.4</v>
      </c>
      <c r="H3622">
        <v>5.4</v>
      </c>
      <c r="I3622" s="37">
        <f t="shared" si="56"/>
        <v>6.1194285714285712</v>
      </c>
      <c r="J3622">
        <v>3.585</v>
      </c>
      <c r="K3622">
        <v>4.0469999999999997</v>
      </c>
      <c r="L3622">
        <v>3.6680000000000001</v>
      </c>
    </row>
    <row r="3623" spans="1:12" x14ac:dyDescent="0.2">
      <c r="A3623" s="36">
        <v>46232.9375</v>
      </c>
      <c r="B3623">
        <v>7.1950000000000003</v>
      </c>
      <c r="C3623">
        <v>4.4109999999999996</v>
      </c>
      <c r="D3623">
        <v>7.47</v>
      </c>
      <c r="E3623">
        <v>5.306</v>
      </c>
      <c r="F3623">
        <v>7.9210000000000003</v>
      </c>
      <c r="G3623">
        <v>5.3</v>
      </c>
      <c r="H3623">
        <v>5.2</v>
      </c>
      <c r="I3623" s="37">
        <f t="shared" si="56"/>
        <v>6.1147142857142862</v>
      </c>
      <c r="J3623">
        <v>5.12</v>
      </c>
      <c r="K3623">
        <v>5.25</v>
      </c>
      <c r="L3623">
        <v>5.42</v>
      </c>
    </row>
    <row r="3624" spans="1:12" x14ac:dyDescent="0.2">
      <c r="A3624" s="36">
        <v>46232.951388888898</v>
      </c>
      <c r="B3624">
        <v>7.7439999999999998</v>
      </c>
      <c r="C3624">
        <v>3.9359999999999999</v>
      </c>
      <c r="D3624">
        <v>7.9420000000000002</v>
      </c>
      <c r="E3624">
        <v>4.97</v>
      </c>
      <c r="F3624">
        <v>7.86</v>
      </c>
      <c r="G3624">
        <v>5.7</v>
      </c>
      <c r="H3624">
        <v>5.7</v>
      </c>
      <c r="I3624" s="37">
        <f t="shared" si="56"/>
        <v>6.2645714285714291</v>
      </c>
      <c r="J3624">
        <v>5.47</v>
      </c>
      <c r="K3624">
        <v>5.798</v>
      </c>
      <c r="L3624">
        <v>5.3979999999999997</v>
      </c>
    </row>
    <row r="3625" spans="1:12" x14ac:dyDescent="0.2">
      <c r="A3625" s="36">
        <v>46232.958333333299</v>
      </c>
      <c r="B3625">
        <v>8.141</v>
      </c>
      <c r="C3625">
        <v>4.5679999999999996</v>
      </c>
      <c r="D3625">
        <v>8.1760000000000002</v>
      </c>
      <c r="E3625">
        <v>5.2709999999999999</v>
      </c>
      <c r="F3625">
        <v>8.3759999999999994</v>
      </c>
      <c r="G3625">
        <v>5.5</v>
      </c>
      <c r="H3625">
        <v>5.4</v>
      </c>
      <c r="I3625" s="37">
        <f t="shared" si="56"/>
        <v>6.4902857142857133</v>
      </c>
      <c r="J3625">
        <v>5.1950000000000003</v>
      </c>
      <c r="K3625">
        <v>5.8220000000000001</v>
      </c>
      <c r="L3625">
        <v>5.2359999999999998</v>
      </c>
    </row>
    <row r="3626" spans="1:12" x14ac:dyDescent="0.2">
      <c r="A3626" s="36">
        <v>46232.965277777803</v>
      </c>
      <c r="B3626">
        <v>8.6720000000000006</v>
      </c>
      <c r="C3626">
        <v>5.0039999999999996</v>
      </c>
      <c r="D3626">
        <v>8.48</v>
      </c>
      <c r="E3626">
        <v>5.2160000000000002</v>
      </c>
      <c r="F3626">
        <v>8.5169999999999995</v>
      </c>
      <c r="G3626">
        <v>5.5</v>
      </c>
      <c r="H3626">
        <v>5.2</v>
      </c>
      <c r="I3626" s="37">
        <f t="shared" si="56"/>
        <v>6.6555714285714282</v>
      </c>
      <c r="J3626">
        <v>6.7069999999999999</v>
      </c>
      <c r="K3626">
        <v>6.6630000000000003</v>
      </c>
      <c r="L3626">
        <v>6.5590000000000002</v>
      </c>
    </row>
    <row r="3627" spans="1:12" x14ac:dyDescent="0.2">
      <c r="A3627" s="36">
        <v>46232.986111111102</v>
      </c>
      <c r="B3627">
        <v>9.3409999999999993</v>
      </c>
      <c r="C3627">
        <v>8.7100000000000009</v>
      </c>
      <c r="D3627">
        <v>9.7579999999999991</v>
      </c>
      <c r="E3627">
        <v>8.1039999999999992</v>
      </c>
      <c r="F3627">
        <v>10.199999999999999</v>
      </c>
      <c r="G3627">
        <v>6.3</v>
      </c>
      <c r="H3627">
        <v>6.5</v>
      </c>
      <c r="I3627" s="37">
        <f t="shared" si="56"/>
        <v>8.4161428571428569</v>
      </c>
      <c r="J3627">
        <v>7.2169999999999996</v>
      </c>
      <c r="K3627">
        <v>7.8730000000000002</v>
      </c>
      <c r="L3627">
        <v>4.9429999999999996</v>
      </c>
    </row>
    <row r="3628" spans="1:12" x14ac:dyDescent="0.2">
      <c r="A3628" s="36">
        <v>46232.993055555598</v>
      </c>
      <c r="B3628">
        <v>9.3870000000000005</v>
      </c>
      <c r="C3628">
        <v>9.0540000000000003</v>
      </c>
      <c r="D3628">
        <v>9.7170000000000005</v>
      </c>
      <c r="E3628">
        <v>5.9189999999999996</v>
      </c>
      <c r="F3628">
        <v>10.106999999999999</v>
      </c>
      <c r="G3628">
        <v>7.1</v>
      </c>
      <c r="H3628">
        <v>7.5</v>
      </c>
      <c r="I3628" s="37">
        <f t="shared" si="56"/>
        <v>8.3977142857142848</v>
      </c>
      <c r="J3628">
        <v>8.7089999999999996</v>
      </c>
      <c r="K3628">
        <v>8.4489999999999998</v>
      </c>
      <c r="L3628">
        <v>7.3490000000000002</v>
      </c>
    </row>
    <row r="3629" spans="1:12" x14ac:dyDescent="0.2">
      <c r="A3629" s="36">
        <v>46233</v>
      </c>
      <c r="B3629">
        <v>9.4280000000000008</v>
      </c>
      <c r="C3629">
        <v>9.1340000000000003</v>
      </c>
      <c r="D3629">
        <v>9.7080000000000002</v>
      </c>
      <c r="E3629">
        <v>6.1479999999999997</v>
      </c>
      <c r="F3629">
        <v>10.349</v>
      </c>
      <c r="G3629">
        <v>7.6</v>
      </c>
      <c r="H3629">
        <v>7.6</v>
      </c>
      <c r="I3629" s="37">
        <f t="shared" si="56"/>
        <v>8.5667142857142871</v>
      </c>
      <c r="J3629">
        <v>8.6630000000000003</v>
      </c>
      <c r="K3629">
        <v>8.9209999999999994</v>
      </c>
      <c r="L3629">
        <v>6.8159999999999998</v>
      </c>
    </row>
    <row r="3630" spans="1:12" x14ac:dyDescent="0.2">
      <c r="A3630" s="36">
        <v>46233.006944444503</v>
      </c>
      <c r="B3630">
        <v>8.8510000000000009</v>
      </c>
      <c r="C3630">
        <v>9.0269999999999992</v>
      </c>
      <c r="D3630">
        <v>10.202</v>
      </c>
      <c r="E3630">
        <v>6.5830000000000002</v>
      </c>
      <c r="F3630">
        <v>10.909000000000001</v>
      </c>
      <c r="G3630">
        <v>7.1</v>
      </c>
      <c r="H3630">
        <v>7.3</v>
      </c>
      <c r="I3630" s="37">
        <f t="shared" si="56"/>
        <v>8.5674285714285698</v>
      </c>
      <c r="J3630">
        <v>5.2290000000000001</v>
      </c>
      <c r="K3630">
        <v>8.3800000000000008</v>
      </c>
      <c r="L3630">
        <v>7.3940000000000001</v>
      </c>
    </row>
    <row r="3631" spans="1:12" x14ac:dyDescent="0.2">
      <c r="A3631" s="36">
        <v>46233.013888888898</v>
      </c>
      <c r="B3631">
        <v>8.2639999999999993</v>
      </c>
      <c r="C3631">
        <v>8.6539999999999999</v>
      </c>
      <c r="D3631">
        <v>9.9410000000000007</v>
      </c>
      <c r="E3631">
        <v>6.3860000000000001</v>
      </c>
      <c r="F3631">
        <v>10.59</v>
      </c>
      <c r="G3631">
        <v>6.2</v>
      </c>
      <c r="H3631">
        <v>6.8</v>
      </c>
      <c r="I3631" s="37">
        <f t="shared" si="56"/>
        <v>8.1192857142857147</v>
      </c>
      <c r="J3631">
        <v>5.8339999999999996</v>
      </c>
      <c r="K3631">
        <v>7.4009999999999998</v>
      </c>
      <c r="L3631">
        <v>6.5430000000000001</v>
      </c>
    </row>
    <row r="3632" spans="1:12" x14ac:dyDescent="0.2">
      <c r="A3632" s="36">
        <v>46233.020833333299</v>
      </c>
      <c r="B3632">
        <v>8.8019999999999996</v>
      </c>
      <c r="C3632">
        <v>8.9130000000000003</v>
      </c>
      <c r="D3632">
        <v>9.577</v>
      </c>
      <c r="E3632">
        <v>7.7469999999999999</v>
      </c>
      <c r="F3632">
        <v>10.641</v>
      </c>
      <c r="G3632">
        <v>5.7</v>
      </c>
      <c r="H3632">
        <v>6.3</v>
      </c>
      <c r="I3632" s="37">
        <f t="shared" si="56"/>
        <v>8.24</v>
      </c>
      <c r="J3632">
        <v>5.5149999999999997</v>
      </c>
      <c r="K3632">
        <v>7.165</v>
      </c>
      <c r="L3632">
        <v>7.6269999999999998</v>
      </c>
    </row>
    <row r="3633" spans="1:12" x14ac:dyDescent="0.2">
      <c r="A3633" s="36">
        <v>46233.027777777803</v>
      </c>
      <c r="B3633">
        <v>8.8610000000000007</v>
      </c>
      <c r="C3633">
        <v>8.9190000000000005</v>
      </c>
      <c r="D3633">
        <v>9.5510000000000002</v>
      </c>
      <c r="E3633">
        <v>7.7439999999999998</v>
      </c>
      <c r="F3633">
        <v>10.25</v>
      </c>
      <c r="G3633">
        <v>5.7</v>
      </c>
      <c r="H3633">
        <v>6</v>
      </c>
      <c r="I3633" s="37">
        <f t="shared" si="56"/>
        <v>8.1464285714285722</v>
      </c>
      <c r="J3633">
        <v>5.3970000000000002</v>
      </c>
      <c r="K3633">
        <v>6.9349999999999996</v>
      </c>
      <c r="L3633">
        <v>7.5819999999999999</v>
      </c>
    </row>
    <row r="3634" spans="1:12" x14ac:dyDescent="0.2">
      <c r="A3634" s="36">
        <v>46233.034722222197</v>
      </c>
      <c r="B3634">
        <v>8.4139999999999997</v>
      </c>
      <c r="C3634">
        <v>7.9870000000000001</v>
      </c>
      <c r="D3634">
        <v>8.6929999999999996</v>
      </c>
      <c r="E3634">
        <v>6.65</v>
      </c>
      <c r="F3634">
        <v>9.1110000000000007</v>
      </c>
      <c r="G3634">
        <v>5.5</v>
      </c>
      <c r="H3634">
        <v>5.5</v>
      </c>
      <c r="I3634" s="37">
        <f t="shared" si="56"/>
        <v>7.4078571428571438</v>
      </c>
      <c r="J3634">
        <v>6.085</v>
      </c>
      <c r="K3634">
        <v>6.6820000000000004</v>
      </c>
      <c r="L3634">
        <v>7.1639999999999997</v>
      </c>
    </row>
    <row r="3635" spans="1:12" x14ac:dyDescent="0.2">
      <c r="A3635" s="36">
        <v>46233.041666666701</v>
      </c>
      <c r="B3635">
        <v>8.32</v>
      </c>
      <c r="C3635">
        <v>8.5069999999999997</v>
      </c>
      <c r="D3635">
        <v>8.7810000000000006</v>
      </c>
      <c r="E3635">
        <v>7.02</v>
      </c>
      <c r="F3635">
        <v>9.6989999999999998</v>
      </c>
      <c r="G3635">
        <v>5.2</v>
      </c>
      <c r="H3635">
        <v>5.5</v>
      </c>
      <c r="I3635" s="37">
        <f t="shared" si="56"/>
        <v>7.5752857142857142</v>
      </c>
      <c r="J3635">
        <v>4.9240000000000004</v>
      </c>
      <c r="K3635">
        <v>7.0309999999999997</v>
      </c>
      <c r="L3635">
        <v>5.8369999999999997</v>
      </c>
    </row>
    <row r="3636" spans="1:12" x14ac:dyDescent="0.2">
      <c r="A3636" s="36">
        <v>46233.048611111102</v>
      </c>
      <c r="B3636">
        <v>8.6</v>
      </c>
      <c r="C3636">
        <v>8.5519999999999996</v>
      </c>
      <c r="D3636">
        <v>9.0920000000000005</v>
      </c>
      <c r="E3636">
        <v>8.0340000000000007</v>
      </c>
      <c r="F3636">
        <v>9.7810000000000006</v>
      </c>
      <c r="G3636">
        <v>5.2</v>
      </c>
      <c r="H3636">
        <v>5.4</v>
      </c>
      <c r="I3636" s="37">
        <f t="shared" si="56"/>
        <v>7.8084285714285713</v>
      </c>
      <c r="J3636">
        <v>4.476</v>
      </c>
      <c r="K3636">
        <v>7.0179999999999998</v>
      </c>
      <c r="L3636">
        <v>5.2679999999999998</v>
      </c>
    </row>
    <row r="3637" spans="1:12" x14ac:dyDescent="0.2">
      <c r="A3637" s="36">
        <v>46233.055555555598</v>
      </c>
      <c r="B3637">
        <v>8.8309999999999995</v>
      </c>
      <c r="C3637">
        <v>8.5559999999999992</v>
      </c>
      <c r="D3637">
        <v>9.8390000000000004</v>
      </c>
      <c r="E3637">
        <v>8.9909999999999997</v>
      </c>
      <c r="F3637">
        <v>10.054</v>
      </c>
      <c r="G3637">
        <v>4.8</v>
      </c>
      <c r="H3637">
        <v>4.5999999999999996</v>
      </c>
      <c r="I3637" s="37">
        <f t="shared" si="56"/>
        <v>7.9530000000000003</v>
      </c>
      <c r="J3637">
        <v>6.3</v>
      </c>
      <c r="K3637">
        <v>6.9749999999999996</v>
      </c>
      <c r="L3637">
        <v>5.97</v>
      </c>
    </row>
    <row r="3638" spans="1:12" x14ac:dyDescent="0.2">
      <c r="A3638" s="36">
        <v>46233.0625</v>
      </c>
      <c r="B3638">
        <v>8.26</v>
      </c>
      <c r="C3638">
        <v>8.5559999999999992</v>
      </c>
      <c r="D3638">
        <v>9.9559999999999995</v>
      </c>
      <c r="E3638">
        <v>8.89</v>
      </c>
      <c r="F3638">
        <v>10.08</v>
      </c>
      <c r="G3638">
        <v>5</v>
      </c>
      <c r="H3638">
        <v>4.3</v>
      </c>
      <c r="I3638" s="37">
        <f t="shared" si="56"/>
        <v>7.8631428571428561</v>
      </c>
      <c r="J3638">
        <v>5.649</v>
      </c>
      <c r="K3638">
        <v>6.94</v>
      </c>
      <c r="L3638">
        <v>5.6120000000000001</v>
      </c>
    </row>
    <row r="3639" spans="1:12" x14ac:dyDescent="0.2">
      <c r="A3639" s="36">
        <v>46233.069444444503</v>
      </c>
      <c r="B3639">
        <v>8.0570000000000004</v>
      </c>
      <c r="C3639">
        <v>8.4809999999999999</v>
      </c>
      <c r="D3639">
        <v>9.5640000000000001</v>
      </c>
      <c r="E3639">
        <v>8.7989999999999995</v>
      </c>
      <c r="F3639">
        <v>10.016999999999999</v>
      </c>
      <c r="G3639">
        <v>4.4000000000000004</v>
      </c>
      <c r="H3639">
        <v>5</v>
      </c>
      <c r="I3639" s="37">
        <f t="shared" si="56"/>
        <v>7.759714285714284</v>
      </c>
      <c r="J3639">
        <v>5.8360000000000003</v>
      </c>
      <c r="K3639">
        <v>7.2279999999999998</v>
      </c>
      <c r="L3639">
        <v>5.6660000000000004</v>
      </c>
    </row>
    <row r="3640" spans="1:12" x14ac:dyDescent="0.2">
      <c r="A3640" s="36">
        <v>46233.076388888898</v>
      </c>
      <c r="B3640">
        <v>8.24</v>
      </c>
      <c r="C3640">
        <v>8.1760000000000002</v>
      </c>
      <c r="D3640">
        <v>9.4120000000000008</v>
      </c>
      <c r="E3640">
        <v>8.5250000000000004</v>
      </c>
      <c r="F3640">
        <v>9.766</v>
      </c>
      <c r="G3640">
        <v>5.3</v>
      </c>
      <c r="H3640">
        <v>5.6</v>
      </c>
      <c r="I3640" s="37">
        <f t="shared" si="56"/>
        <v>7.8598571428571429</v>
      </c>
      <c r="J3640">
        <v>5.8630000000000004</v>
      </c>
      <c r="K3640">
        <v>7.0940000000000003</v>
      </c>
      <c r="L3640">
        <v>5.548</v>
      </c>
    </row>
    <row r="3641" spans="1:12" x14ac:dyDescent="0.2">
      <c r="A3641" s="36">
        <v>46233.083333333299</v>
      </c>
      <c r="B3641">
        <v>7.9989999999999997</v>
      </c>
      <c r="C3641">
        <v>8.01</v>
      </c>
      <c r="D3641">
        <v>8.7089999999999996</v>
      </c>
      <c r="E3641">
        <v>8.3019999999999996</v>
      </c>
      <c r="F3641">
        <v>9.1549999999999994</v>
      </c>
      <c r="G3641">
        <v>6.2</v>
      </c>
      <c r="H3641">
        <v>5.8</v>
      </c>
      <c r="I3641" s="37">
        <f t="shared" si="56"/>
        <v>7.7392857142857139</v>
      </c>
      <c r="J3641">
        <v>5.92</v>
      </c>
      <c r="K3641">
        <v>7.6769999999999996</v>
      </c>
      <c r="L3641">
        <v>5.7460000000000004</v>
      </c>
    </row>
    <row r="3642" spans="1:12" x14ac:dyDescent="0.2">
      <c r="A3642" s="36">
        <v>46233.090277777803</v>
      </c>
      <c r="B3642">
        <v>7.649</v>
      </c>
      <c r="C3642">
        <v>7.8360000000000003</v>
      </c>
      <c r="D3642">
        <v>8.3019999999999996</v>
      </c>
      <c r="E3642">
        <v>8.2309999999999999</v>
      </c>
      <c r="F3642">
        <v>8.8550000000000004</v>
      </c>
      <c r="G3642">
        <v>6.2</v>
      </c>
      <c r="H3642">
        <v>6.5</v>
      </c>
      <c r="I3642" s="37">
        <f t="shared" si="56"/>
        <v>7.6532857142857154</v>
      </c>
      <c r="J3642">
        <v>6.39</v>
      </c>
      <c r="K3642">
        <v>7.7229999999999999</v>
      </c>
      <c r="L3642">
        <v>6.4820000000000002</v>
      </c>
    </row>
    <row r="3643" spans="1:12" x14ac:dyDescent="0.2">
      <c r="A3643" s="36">
        <v>46233.097222222197</v>
      </c>
      <c r="B3643">
        <v>7.5350000000000001</v>
      </c>
      <c r="C3643">
        <v>7.7779999999999996</v>
      </c>
      <c r="D3643">
        <v>8.109</v>
      </c>
      <c r="E3643">
        <v>7.5289999999999999</v>
      </c>
      <c r="F3643">
        <v>9.2080000000000002</v>
      </c>
      <c r="G3643">
        <v>6.3</v>
      </c>
      <c r="H3643">
        <v>7.4</v>
      </c>
      <c r="I3643" s="37">
        <f t="shared" si="56"/>
        <v>7.6941428571428565</v>
      </c>
      <c r="J3643">
        <v>6.3330000000000002</v>
      </c>
      <c r="K3643">
        <v>7.4340000000000002</v>
      </c>
      <c r="L3643">
        <v>6.4180000000000001</v>
      </c>
    </row>
    <row r="3644" spans="1:12" x14ac:dyDescent="0.2">
      <c r="A3644" s="36">
        <v>46233.118055555598</v>
      </c>
      <c r="B3644">
        <v>8.3040000000000003</v>
      </c>
      <c r="C3644">
        <v>8.2360000000000007</v>
      </c>
      <c r="D3644">
        <v>7.5810000000000004</v>
      </c>
      <c r="E3644">
        <v>7.8</v>
      </c>
      <c r="F3644">
        <v>8.4619999999999997</v>
      </c>
      <c r="G3644">
        <v>8.1999999999999993</v>
      </c>
      <c r="H3644">
        <v>7.2</v>
      </c>
      <c r="I3644" s="37">
        <f t="shared" si="56"/>
        <v>7.9690000000000003</v>
      </c>
      <c r="J3644">
        <v>7.9160000000000004</v>
      </c>
      <c r="K3644">
        <v>8.1449999999999996</v>
      </c>
      <c r="L3644">
        <v>7.64</v>
      </c>
    </row>
    <row r="3645" spans="1:12" x14ac:dyDescent="0.2">
      <c r="A3645" s="36">
        <v>46233.125</v>
      </c>
      <c r="B3645">
        <v>8.0649999999999995</v>
      </c>
      <c r="C3645">
        <v>7.4889999999999999</v>
      </c>
      <c r="D3645">
        <v>8.1649999999999991</v>
      </c>
      <c r="E3645">
        <v>7.53</v>
      </c>
      <c r="F3645">
        <v>8.7919999999999998</v>
      </c>
      <c r="G3645">
        <v>8.1</v>
      </c>
      <c r="H3645">
        <v>7.3</v>
      </c>
      <c r="I3645" s="37">
        <f t="shared" si="56"/>
        <v>7.9201428571428565</v>
      </c>
      <c r="J3645">
        <v>7.7640000000000002</v>
      </c>
      <c r="K3645">
        <v>7.1879999999999997</v>
      </c>
      <c r="L3645">
        <v>7.7329999999999997</v>
      </c>
    </row>
    <row r="3646" spans="1:12" x14ac:dyDescent="0.2">
      <c r="A3646" s="36">
        <v>46233.131944444503</v>
      </c>
      <c r="B3646">
        <v>7.4950000000000001</v>
      </c>
      <c r="C3646">
        <v>7.3369999999999997</v>
      </c>
      <c r="D3646">
        <v>7.9420000000000002</v>
      </c>
      <c r="E3646">
        <v>6.8630000000000004</v>
      </c>
      <c r="F3646">
        <v>8.8149999999999995</v>
      </c>
      <c r="G3646">
        <v>7.2</v>
      </c>
      <c r="H3646">
        <v>7.5</v>
      </c>
      <c r="I3646" s="37">
        <f t="shared" si="56"/>
        <v>7.5931428571428574</v>
      </c>
      <c r="J3646">
        <v>5.6829999999999998</v>
      </c>
      <c r="K3646">
        <v>6.3609999999999998</v>
      </c>
      <c r="L3646">
        <v>6.3490000000000002</v>
      </c>
    </row>
    <row r="3647" spans="1:12" x14ac:dyDescent="0.2">
      <c r="A3647" s="36">
        <v>46233.138888888898</v>
      </c>
      <c r="B3647">
        <v>7.2530000000000001</v>
      </c>
      <c r="C3647">
        <v>6.7549999999999999</v>
      </c>
      <c r="D3647">
        <v>7.6950000000000003</v>
      </c>
      <c r="E3647">
        <v>6.6029999999999998</v>
      </c>
      <c r="F3647">
        <v>8.3439999999999994</v>
      </c>
      <c r="G3647">
        <v>7.1</v>
      </c>
      <c r="H3647">
        <v>7.7</v>
      </c>
      <c r="I3647" s="37">
        <f t="shared" si="56"/>
        <v>7.3500000000000005</v>
      </c>
      <c r="J3647">
        <v>5.452</v>
      </c>
      <c r="K3647">
        <v>6.048</v>
      </c>
      <c r="L3647">
        <v>5.54</v>
      </c>
    </row>
    <row r="3648" spans="1:12" x14ac:dyDescent="0.2">
      <c r="A3648" s="36">
        <v>46233.145833333299</v>
      </c>
      <c r="B3648">
        <v>7.173</v>
      </c>
      <c r="C3648">
        <v>6.6580000000000004</v>
      </c>
      <c r="D3648">
        <v>8.0670000000000002</v>
      </c>
      <c r="E3648">
        <v>6.1790000000000003</v>
      </c>
      <c r="F3648">
        <v>8.1649999999999991</v>
      </c>
      <c r="G3648">
        <v>6.9</v>
      </c>
      <c r="H3648">
        <v>7.6</v>
      </c>
      <c r="I3648" s="37">
        <f t="shared" si="56"/>
        <v>7.2488571428571422</v>
      </c>
      <c r="J3648">
        <v>4.508</v>
      </c>
      <c r="K3648">
        <v>6.0789999999999997</v>
      </c>
      <c r="L3648">
        <v>5.0919999999999996</v>
      </c>
    </row>
    <row r="3649" spans="1:12" x14ac:dyDescent="0.2">
      <c r="A3649" s="36">
        <v>46233.152777777803</v>
      </c>
      <c r="B3649">
        <v>6.9509999999999996</v>
      </c>
      <c r="C3649">
        <v>6.931</v>
      </c>
      <c r="D3649">
        <v>9.06</v>
      </c>
      <c r="E3649">
        <v>6.8120000000000003</v>
      </c>
      <c r="F3649">
        <v>7.7729999999999997</v>
      </c>
      <c r="G3649">
        <v>6.8</v>
      </c>
      <c r="H3649">
        <v>7.8</v>
      </c>
      <c r="I3649" s="37">
        <f t="shared" si="56"/>
        <v>7.4467142857142852</v>
      </c>
      <c r="J3649">
        <v>4.4509999999999996</v>
      </c>
      <c r="K3649">
        <v>5.7240000000000002</v>
      </c>
      <c r="L3649">
        <v>5.1360000000000001</v>
      </c>
    </row>
    <row r="3650" spans="1:12" x14ac:dyDescent="0.2">
      <c r="A3650" s="36">
        <v>46233.159722222197</v>
      </c>
      <c r="B3650">
        <v>7.3680000000000003</v>
      </c>
      <c r="C3650">
        <v>7.7789999999999999</v>
      </c>
      <c r="D3650">
        <v>9.6709999999999994</v>
      </c>
      <c r="E3650">
        <v>7.77</v>
      </c>
      <c r="F3650">
        <v>8.7899999999999991</v>
      </c>
      <c r="G3650">
        <v>6.4</v>
      </c>
      <c r="H3650">
        <v>7.4</v>
      </c>
      <c r="I3650" s="37">
        <f t="shared" si="56"/>
        <v>7.8825714285714268</v>
      </c>
      <c r="J3650">
        <v>4.8949999999999996</v>
      </c>
      <c r="K3650">
        <v>4.931</v>
      </c>
      <c r="L3650">
        <v>4.7350000000000003</v>
      </c>
    </row>
    <row r="3651" spans="1:12" x14ac:dyDescent="0.2">
      <c r="A3651" s="36">
        <v>46233.166666666701</v>
      </c>
      <c r="B3651">
        <v>7.6349999999999998</v>
      </c>
      <c r="C3651">
        <v>8.74</v>
      </c>
      <c r="D3651">
        <v>9.9130000000000003</v>
      </c>
      <c r="E3651">
        <v>7.9279999999999999</v>
      </c>
      <c r="F3651">
        <v>9.1609999999999996</v>
      </c>
      <c r="G3651">
        <v>7</v>
      </c>
      <c r="H3651">
        <v>7.2</v>
      </c>
      <c r="I3651" s="37">
        <f t="shared" si="56"/>
        <v>8.2252857142857145</v>
      </c>
      <c r="J3651">
        <v>4.2569999999999997</v>
      </c>
      <c r="K3651">
        <v>4.125</v>
      </c>
      <c r="L3651">
        <v>4.7610000000000001</v>
      </c>
    </row>
    <row r="3652" spans="1:12" x14ac:dyDescent="0.2">
      <c r="A3652" s="36">
        <v>46233.173611111102</v>
      </c>
      <c r="B3652">
        <v>8.4019999999999992</v>
      </c>
      <c r="C3652">
        <v>9.2129999999999992</v>
      </c>
      <c r="D3652">
        <v>9.1069999999999993</v>
      </c>
      <c r="E3652">
        <v>9.0090000000000003</v>
      </c>
      <c r="F3652">
        <v>9.2370000000000001</v>
      </c>
      <c r="G3652">
        <v>7.4</v>
      </c>
      <c r="H3652">
        <v>6.9</v>
      </c>
      <c r="I3652" s="37">
        <f t="shared" si="56"/>
        <v>8.4668571428571422</v>
      </c>
      <c r="J3652">
        <v>3.9790000000000001</v>
      </c>
      <c r="K3652">
        <v>4.1479999999999997</v>
      </c>
      <c r="L3652">
        <v>5.2229999999999999</v>
      </c>
    </row>
    <row r="3653" spans="1:12" x14ac:dyDescent="0.2">
      <c r="A3653" s="36">
        <v>46233.180555555598</v>
      </c>
      <c r="B3653">
        <v>8.9130000000000003</v>
      </c>
      <c r="C3653">
        <v>8.7650000000000006</v>
      </c>
      <c r="D3653">
        <v>7.8209999999999997</v>
      </c>
      <c r="E3653">
        <v>7.6219999999999999</v>
      </c>
      <c r="F3653">
        <v>8.7029999999999994</v>
      </c>
      <c r="G3653">
        <v>7.6</v>
      </c>
      <c r="H3653">
        <v>6.3</v>
      </c>
      <c r="I3653" s="37">
        <f t="shared" si="56"/>
        <v>7.960571428571428</v>
      </c>
      <c r="J3653">
        <v>4.1890000000000001</v>
      </c>
      <c r="K3653">
        <v>4.47</v>
      </c>
      <c r="L3653">
        <v>4.8689999999999998</v>
      </c>
    </row>
    <row r="3654" spans="1:12" x14ac:dyDescent="0.2">
      <c r="A3654" s="36">
        <v>46233.1875</v>
      </c>
      <c r="B3654">
        <v>7.968</v>
      </c>
      <c r="C3654">
        <v>7.7679999999999998</v>
      </c>
      <c r="D3654">
        <v>7.3630000000000004</v>
      </c>
      <c r="E3654">
        <v>6.5730000000000004</v>
      </c>
      <c r="F3654">
        <v>7.76</v>
      </c>
      <c r="G3654">
        <v>7.3</v>
      </c>
      <c r="H3654">
        <v>6.9</v>
      </c>
      <c r="I3654" s="37">
        <f t="shared" si="56"/>
        <v>7.3759999999999994</v>
      </c>
      <c r="J3654">
        <v>4.7249999999999996</v>
      </c>
      <c r="K3654">
        <v>4.7060000000000004</v>
      </c>
      <c r="L3654">
        <v>4.7729999999999997</v>
      </c>
    </row>
    <row r="3655" spans="1:12" x14ac:dyDescent="0.2">
      <c r="A3655" s="36">
        <v>46233.194444444503</v>
      </c>
      <c r="B3655">
        <v>5.9139999999999997</v>
      </c>
      <c r="C3655">
        <v>7.2370000000000001</v>
      </c>
      <c r="D3655">
        <v>6.8760000000000003</v>
      </c>
      <c r="E3655">
        <v>5.2809999999999997</v>
      </c>
      <c r="F3655">
        <v>7.3019999999999996</v>
      </c>
      <c r="G3655">
        <v>6.6</v>
      </c>
      <c r="H3655">
        <v>6.6</v>
      </c>
      <c r="I3655" s="37">
        <f t="shared" si="56"/>
        <v>6.5442857142857145</v>
      </c>
      <c r="J3655">
        <v>4.7880000000000003</v>
      </c>
      <c r="K3655">
        <v>4.9420000000000002</v>
      </c>
      <c r="L3655">
        <v>5.125</v>
      </c>
    </row>
    <row r="3656" spans="1:12" x14ac:dyDescent="0.2">
      <c r="A3656" s="36">
        <v>46233.201388888898</v>
      </c>
      <c r="B3656">
        <v>4.4960000000000004</v>
      </c>
      <c r="C3656">
        <v>6.1230000000000002</v>
      </c>
      <c r="D3656">
        <v>6.6210000000000004</v>
      </c>
      <c r="E3656">
        <v>4.3659999999999997</v>
      </c>
      <c r="F3656">
        <v>6.7649999999999997</v>
      </c>
      <c r="G3656">
        <v>6.9</v>
      </c>
      <c r="H3656">
        <v>6.7</v>
      </c>
      <c r="I3656" s="37">
        <f t="shared" ref="I3656:I3719" si="57">AVERAGE(B3656:H3656)</f>
        <v>5.995857142857143</v>
      </c>
      <c r="J3656">
        <v>4.7569999999999997</v>
      </c>
      <c r="K3656">
        <v>4.9249999999999998</v>
      </c>
      <c r="L3656">
        <v>4.9809999999999999</v>
      </c>
    </row>
    <row r="3657" spans="1:12" x14ac:dyDescent="0.2">
      <c r="A3657" s="36">
        <v>46233.208333333299</v>
      </c>
      <c r="B3657">
        <v>4.2469999999999999</v>
      </c>
      <c r="C3657">
        <v>5.87</v>
      </c>
      <c r="D3657">
        <v>6.9489999999999998</v>
      </c>
      <c r="E3657">
        <v>3.867</v>
      </c>
      <c r="F3657">
        <v>6.9139999999999997</v>
      </c>
      <c r="G3657">
        <v>6.9</v>
      </c>
      <c r="H3657">
        <v>7.1</v>
      </c>
      <c r="I3657" s="37">
        <f t="shared" si="57"/>
        <v>5.9781428571428572</v>
      </c>
      <c r="J3657">
        <v>4.2060000000000004</v>
      </c>
      <c r="K3657">
        <v>4.375</v>
      </c>
      <c r="L3657">
        <v>4.4690000000000003</v>
      </c>
    </row>
    <row r="3658" spans="1:12" x14ac:dyDescent="0.2">
      <c r="A3658" s="36">
        <v>46233.215277777803</v>
      </c>
      <c r="B3658">
        <v>4.2270000000000003</v>
      </c>
      <c r="C3658">
        <v>5.8040000000000003</v>
      </c>
      <c r="D3658">
        <v>6.7960000000000003</v>
      </c>
      <c r="E3658">
        <v>3.8559999999999999</v>
      </c>
      <c r="F3658">
        <v>6.4690000000000003</v>
      </c>
      <c r="G3658">
        <v>7.1</v>
      </c>
      <c r="H3658">
        <v>7.5</v>
      </c>
      <c r="I3658" s="37">
        <f t="shared" si="57"/>
        <v>5.9645714285714293</v>
      </c>
      <c r="J3658">
        <v>3.8149999999999999</v>
      </c>
      <c r="K3658">
        <v>3.88</v>
      </c>
      <c r="L3658">
        <v>4.5570000000000004</v>
      </c>
    </row>
    <row r="3659" spans="1:12" x14ac:dyDescent="0.2">
      <c r="A3659" s="36">
        <v>46233.222222222197</v>
      </c>
      <c r="B3659">
        <v>3.7629999999999999</v>
      </c>
      <c r="C3659">
        <v>5.875</v>
      </c>
      <c r="D3659">
        <v>7.0890000000000004</v>
      </c>
      <c r="E3659">
        <v>4.3360000000000003</v>
      </c>
      <c r="F3659">
        <v>7.319</v>
      </c>
      <c r="G3659">
        <v>7.3</v>
      </c>
      <c r="H3659">
        <v>7.9</v>
      </c>
      <c r="I3659" s="37">
        <f t="shared" si="57"/>
        <v>6.226</v>
      </c>
      <c r="J3659">
        <v>3.6419999999999999</v>
      </c>
      <c r="K3659">
        <v>3.4590000000000001</v>
      </c>
      <c r="L3659">
        <v>4.8819999999999997</v>
      </c>
    </row>
    <row r="3660" spans="1:12" x14ac:dyDescent="0.2">
      <c r="A3660" s="36">
        <v>46233.229166666701</v>
      </c>
      <c r="B3660">
        <v>4.2039999999999997</v>
      </c>
      <c r="C3660">
        <v>5.7279999999999998</v>
      </c>
      <c r="D3660">
        <v>6.8440000000000003</v>
      </c>
      <c r="E3660">
        <v>3.6429999999999998</v>
      </c>
      <c r="F3660">
        <v>6.8250000000000002</v>
      </c>
      <c r="G3660">
        <v>7.4</v>
      </c>
      <c r="H3660">
        <v>7.9</v>
      </c>
      <c r="I3660" s="37">
        <f t="shared" si="57"/>
        <v>6.0777142857142854</v>
      </c>
      <c r="J3660">
        <v>3.7690000000000001</v>
      </c>
      <c r="K3660">
        <v>3.7189999999999999</v>
      </c>
      <c r="L3660">
        <v>4.7380000000000004</v>
      </c>
    </row>
    <row r="3661" spans="1:12" x14ac:dyDescent="0.2">
      <c r="A3661" s="36">
        <v>46233.236111111102</v>
      </c>
      <c r="B3661">
        <v>4.3090000000000002</v>
      </c>
      <c r="C3661">
        <v>5.2050000000000001</v>
      </c>
      <c r="D3661">
        <v>6.226</v>
      </c>
      <c r="E3661">
        <v>3.3889999999999998</v>
      </c>
      <c r="F3661">
        <v>5.9139999999999997</v>
      </c>
      <c r="G3661">
        <v>7.4</v>
      </c>
      <c r="H3661">
        <v>8.1</v>
      </c>
      <c r="I3661" s="37">
        <f t="shared" si="57"/>
        <v>5.7918571428571424</v>
      </c>
      <c r="J3661">
        <v>3.1259999999999999</v>
      </c>
      <c r="K3661">
        <v>4.3419999999999996</v>
      </c>
      <c r="L3661">
        <v>4.351</v>
      </c>
    </row>
    <row r="3662" spans="1:12" x14ac:dyDescent="0.2">
      <c r="A3662" s="36">
        <v>46233.243055555598</v>
      </c>
      <c r="B3662">
        <v>3.4239999999999999</v>
      </c>
      <c r="C3662">
        <v>5.0129999999999999</v>
      </c>
      <c r="D3662">
        <v>6.8979999999999997</v>
      </c>
      <c r="E3662">
        <v>3.0089999999999999</v>
      </c>
      <c r="F3662">
        <v>6.47</v>
      </c>
      <c r="G3662">
        <v>7.4</v>
      </c>
      <c r="H3662">
        <v>7.8</v>
      </c>
      <c r="I3662" s="37">
        <f t="shared" si="57"/>
        <v>5.7162857142857133</v>
      </c>
      <c r="J3662">
        <v>2.87</v>
      </c>
      <c r="K3662">
        <v>5.0110000000000001</v>
      </c>
      <c r="L3662">
        <v>3.536</v>
      </c>
    </row>
    <row r="3663" spans="1:12" x14ac:dyDescent="0.2">
      <c r="A3663" s="36">
        <v>46233.25</v>
      </c>
      <c r="B3663">
        <v>3.5190000000000001</v>
      </c>
      <c r="C3663">
        <v>5.62</v>
      </c>
      <c r="D3663">
        <v>6.859</v>
      </c>
      <c r="E3663">
        <v>4.8319999999999999</v>
      </c>
      <c r="F3663">
        <v>6.9859999999999998</v>
      </c>
      <c r="G3663">
        <v>8</v>
      </c>
      <c r="H3663">
        <v>7.4</v>
      </c>
      <c r="I3663" s="37">
        <f t="shared" si="57"/>
        <v>6.1737142857142855</v>
      </c>
      <c r="J3663">
        <v>2.1080000000000001</v>
      </c>
      <c r="K3663">
        <v>4.68</v>
      </c>
      <c r="L3663">
        <v>3.8540000000000001</v>
      </c>
    </row>
    <row r="3664" spans="1:12" x14ac:dyDescent="0.2">
      <c r="A3664" s="36">
        <v>46233.256944444503</v>
      </c>
      <c r="B3664">
        <v>3.601</v>
      </c>
      <c r="C3664">
        <v>5.5940000000000003</v>
      </c>
      <c r="D3664">
        <v>6.3879999999999999</v>
      </c>
      <c r="E3664">
        <v>5.61</v>
      </c>
      <c r="F3664">
        <v>6.5970000000000004</v>
      </c>
      <c r="G3664">
        <v>8</v>
      </c>
      <c r="H3664">
        <v>7.6</v>
      </c>
      <c r="I3664" s="37">
        <f t="shared" si="57"/>
        <v>6.1985714285714293</v>
      </c>
      <c r="J3664">
        <v>2.0089999999999999</v>
      </c>
      <c r="K3664">
        <v>4.056</v>
      </c>
      <c r="L3664">
        <v>3.431</v>
      </c>
    </row>
    <row r="3665" spans="1:12" x14ac:dyDescent="0.2">
      <c r="A3665" s="36">
        <v>46233.263888888898</v>
      </c>
      <c r="B3665">
        <v>3.6850000000000001</v>
      </c>
      <c r="C3665">
        <v>5.3650000000000002</v>
      </c>
      <c r="D3665">
        <v>5.6420000000000003</v>
      </c>
      <c r="E3665">
        <v>5.3040000000000003</v>
      </c>
      <c r="F3665">
        <v>5.7279999999999998</v>
      </c>
      <c r="G3665">
        <v>7.5</v>
      </c>
      <c r="H3665">
        <v>8.1999999999999993</v>
      </c>
      <c r="I3665" s="37">
        <f t="shared" si="57"/>
        <v>5.917714285714287</v>
      </c>
      <c r="J3665">
        <v>1.877</v>
      </c>
      <c r="K3665">
        <v>4.157</v>
      </c>
      <c r="L3665">
        <v>3.3540000000000001</v>
      </c>
    </row>
    <row r="3666" spans="1:12" x14ac:dyDescent="0.2">
      <c r="A3666" s="36">
        <v>46233.270833333299</v>
      </c>
      <c r="B3666">
        <v>3.6309999999999998</v>
      </c>
      <c r="C3666">
        <v>5.1879999999999997</v>
      </c>
      <c r="D3666">
        <v>5.8380000000000001</v>
      </c>
      <c r="E3666">
        <v>5.7510000000000003</v>
      </c>
      <c r="F3666">
        <v>5.6589999999999998</v>
      </c>
      <c r="G3666">
        <v>8.4</v>
      </c>
      <c r="H3666">
        <v>8.9</v>
      </c>
      <c r="I3666" s="37">
        <f t="shared" si="57"/>
        <v>6.1952857142857143</v>
      </c>
      <c r="J3666">
        <v>2.1389999999999998</v>
      </c>
      <c r="K3666">
        <v>4.2229999999999999</v>
      </c>
      <c r="L3666">
        <v>3.9039999999999999</v>
      </c>
    </row>
    <row r="3667" spans="1:12" x14ac:dyDescent="0.2">
      <c r="A3667" s="36">
        <v>46233.277777777803</v>
      </c>
      <c r="B3667">
        <v>3.363</v>
      </c>
      <c r="C3667">
        <v>4.9909999999999997</v>
      </c>
      <c r="D3667">
        <v>5.8410000000000002</v>
      </c>
      <c r="E3667">
        <v>5.2679999999999998</v>
      </c>
      <c r="F3667">
        <v>5.4870000000000001</v>
      </c>
      <c r="G3667">
        <v>8.8000000000000007</v>
      </c>
      <c r="H3667">
        <v>9.3000000000000007</v>
      </c>
      <c r="I3667" s="37">
        <f t="shared" si="57"/>
        <v>6.1499999999999995</v>
      </c>
      <c r="J3667">
        <v>1.667</v>
      </c>
      <c r="K3667">
        <v>3.859</v>
      </c>
      <c r="L3667">
        <v>3.1829999999999998</v>
      </c>
    </row>
    <row r="3668" spans="1:12" x14ac:dyDescent="0.2">
      <c r="A3668" s="36">
        <v>46233.284722222197</v>
      </c>
      <c r="B3668">
        <v>3.2069999999999999</v>
      </c>
      <c r="C3668">
        <v>4.7949999999999999</v>
      </c>
      <c r="D3668">
        <v>5.5389999999999997</v>
      </c>
      <c r="E3668">
        <v>4.1619999999999999</v>
      </c>
      <c r="F3668">
        <v>5.62</v>
      </c>
      <c r="G3668">
        <v>8.8000000000000007</v>
      </c>
      <c r="H3668">
        <v>9.1999999999999993</v>
      </c>
      <c r="I3668" s="37">
        <f t="shared" si="57"/>
        <v>5.9032857142857154</v>
      </c>
      <c r="J3668">
        <v>1.9530000000000001</v>
      </c>
      <c r="K3668">
        <v>3.8690000000000002</v>
      </c>
      <c r="L3668">
        <v>3.528</v>
      </c>
    </row>
    <row r="3669" spans="1:12" x14ac:dyDescent="0.2">
      <c r="A3669" s="36">
        <v>46233.291666666701</v>
      </c>
      <c r="B3669">
        <v>3.1419999999999999</v>
      </c>
      <c r="C3669">
        <v>4.8949999999999996</v>
      </c>
      <c r="D3669">
        <v>5.782</v>
      </c>
      <c r="E3669">
        <v>4.1159999999999997</v>
      </c>
      <c r="F3669">
        <v>5.5110000000000001</v>
      </c>
      <c r="G3669">
        <v>8.4</v>
      </c>
      <c r="H3669">
        <v>8.6</v>
      </c>
      <c r="I3669" s="37">
        <f t="shared" si="57"/>
        <v>5.7779999999999996</v>
      </c>
      <c r="J3669">
        <v>2.056</v>
      </c>
      <c r="K3669">
        <v>3.9809999999999999</v>
      </c>
      <c r="L3669">
        <v>3.9769999999999999</v>
      </c>
    </row>
    <row r="3670" spans="1:12" x14ac:dyDescent="0.2">
      <c r="A3670" s="36">
        <v>46233.298611111102</v>
      </c>
      <c r="B3670">
        <v>3.246</v>
      </c>
      <c r="C3670">
        <v>4.8949999999999996</v>
      </c>
      <c r="D3670">
        <v>5.8570000000000002</v>
      </c>
      <c r="E3670">
        <v>3.8719999999999999</v>
      </c>
      <c r="F3670">
        <v>5.4980000000000002</v>
      </c>
      <c r="G3670">
        <v>7.4</v>
      </c>
      <c r="H3670">
        <v>7.6</v>
      </c>
      <c r="I3670" s="37">
        <f t="shared" si="57"/>
        <v>5.4811428571428573</v>
      </c>
      <c r="J3670">
        <v>1.82</v>
      </c>
      <c r="K3670">
        <v>4.4050000000000002</v>
      </c>
      <c r="L3670">
        <v>3.4009999999999998</v>
      </c>
    </row>
    <row r="3671" spans="1:12" x14ac:dyDescent="0.2">
      <c r="A3671" s="36">
        <v>46233.305555555598</v>
      </c>
      <c r="B3671">
        <v>2.8119999999999998</v>
      </c>
      <c r="C3671">
        <v>4.6790000000000003</v>
      </c>
      <c r="D3671">
        <v>5.4009999999999998</v>
      </c>
      <c r="E3671">
        <v>2.98</v>
      </c>
      <c r="F3671">
        <v>5.29</v>
      </c>
      <c r="G3671">
        <v>7.8</v>
      </c>
      <c r="H3671">
        <v>8.1</v>
      </c>
      <c r="I3671" s="37">
        <f t="shared" si="57"/>
        <v>5.2945714285714285</v>
      </c>
      <c r="J3671">
        <v>2.4329999999999998</v>
      </c>
      <c r="K3671">
        <v>5.0679999999999996</v>
      </c>
      <c r="L3671">
        <v>2.58</v>
      </c>
    </row>
    <row r="3672" spans="1:12" x14ac:dyDescent="0.2">
      <c r="A3672" s="36">
        <v>46233.3125</v>
      </c>
      <c r="B3672">
        <v>2.5030000000000001</v>
      </c>
      <c r="C3672">
        <v>4.9770000000000003</v>
      </c>
      <c r="D3672">
        <v>5.3860000000000001</v>
      </c>
      <c r="E3672">
        <v>1.9470000000000001</v>
      </c>
      <c r="F3672">
        <v>5.4550000000000001</v>
      </c>
      <c r="G3672">
        <v>7</v>
      </c>
      <c r="H3672">
        <v>7</v>
      </c>
      <c r="I3672" s="37">
        <f t="shared" si="57"/>
        <v>4.8954285714285719</v>
      </c>
      <c r="J3672">
        <v>1.9650000000000001</v>
      </c>
      <c r="K3672">
        <v>5.7439999999999998</v>
      </c>
      <c r="L3672">
        <v>2.7040000000000002</v>
      </c>
    </row>
    <row r="3673" spans="1:12" x14ac:dyDescent="0.2">
      <c r="A3673" s="36">
        <v>46233.319444444503</v>
      </c>
      <c r="B3673">
        <v>2.1259999999999999</v>
      </c>
      <c r="C3673">
        <v>5.1449999999999996</v>
      </c>
      <c r="D3673">
        <v>5.3049999999999997</v>
      </c>
      <c r="E3673">
        <v>1.7689999999999999</v>
      </c>
      <c r="F3673">
        <v>5.2439999999999998</v>
      </c>
      <c r="G3673">
        <v>6.2</v>
      </c>
      <c r="H3673">
        <v>6</v>
      </c>
      <c r="I3673" s="37">
        <f t="shared" si="57"/>
        <v>4.5412857142857144</v>
      </c>
      <c r="J3673">
        <v>3.1779999999999999</v>
      </c>
      <c r="K3673">
        <v>5.782</v>
      </c>
      <c r="L3673">
        <v>4.1689999999999996</v>
      </c>
    </row>
    <row r="3674" spans="1:12" x14ac:dyDescent="0.2">
      <c r="A3674" s="36">
        <v>46233.326388888898</v>
      </c>
      <c r="B3674">
        <v>1.9610000000000001</v>
      </c>
      <c r="C3674">
        <v>5.3479999999999999</v>
      </c>
      <c r="D3674">
        <v>5.6719999999999997</v>
      </c>
      <c r="E3674">
        <v>2.8849999999999998</v>
      </c>
      <c r="F3674">
        <v>5.2729999999999997</v>
      </c>
      <c r="G3674">
        <v>6.2</v>
      </c>
      <c r="H3674">
        <v>6</v>
      </c>
      <c r="I3674" s="37">
        <f t="shared" si="57"/>
        <v>4.7627142857142859</v>
      </c>
      <c r="J3674">
        <v>2.5030000000000001</v>
      </c>
      <c r="K3674">
        <v>5.5339999999999998</v>
      </c>
      <c r="L3674">
        <v>3.3319999999999999</v>
      </c>
    </row>
    <row r="3675" spans="1:12" x14ac:dyDescent="0.2">
      <c r="A3675" s="36">
        <v>46233.333333333299</v>
      </c>
      <c r="B3675">
        <v>2.395</v>
      </c>
      <c r="C3675">
        <v>5.1440000000000001</v>
      </c>
      <c r="D3675">
        <v>5.3120000000000003</v>
      </c>
      <c r="E3675">
        <v>3.3130000000000002</v>
      </c>
      <c r="F3675">
        <v>5.2789999999999999</v>
      </c>
      <c r="G3675">
        <v>6</v>
      </c>
      <c r="H3675">
        <v>5.9</v>
      </c>
      <c r="I3675" s="37">
        <f t="shared" si="57"/>
        <v>4.7632857142857139</v>
      </c>
      <c r="J3675">
        <v>3.3420000000000001</v>
      </c>
      <c r="K3675">
        <v>5.6740000000000004</v>
      </c>
      <c r="L3675">
        <v>3.347</v>
      </c>
    </row>
    <row r="3676" spans="1:12" x14ac:dyDescent="0.2">
      <c r="A3676" s="36">
        <v>46233.340277777803</v>
      </c>
      <c r="B3676">
        <v>2.14</v>
      </c>
      <c r="C3676">
        <v>4.8810000000000002</v>
      </c>
      <c r="D3676">
        <v>5.1589999999999998</v>
      </c>
      <c r="E3676">
        <v>2.0750000000000002</v>
      </c>
      <c r="F3676">
        <v>5.2530000000000001</v>
      </c>
      <c r="G3676">
        <v>6.1</v>
      </c>
      <c r="H3676">
        <v>6.3</v>
      </c>
      <c r="I3676" s="37">
        <f t="shared" si="57"/>
        <v>4.5582857142857138</v>
      </c>
      <c r="J3676">
        <v>3.38</v>
      </c>
      <c r="K3676">
        <v>4.5720000000000001</v>
      </c>
      <c r="L3676">
        <v>5.7619999999999996</v>
      </c>
    </row>
    <row r="3677" spans="1:12" x14ac:dyDescent="0.2">
      <c r="A3677" s="36">
        <v>46233.347222222197</v>
      </c>
      <c r="B3677">
        <v>2.2269999999999999</v>
      </c>
      <c r="C3677">
        <v>4.5519999999999996</v>
      </c>
      <c r="D3677">
        <v>5.36</v>
      </c>
      <c r="E3677">
        <v>2.7669999999999999</v>
      </c>
      <c r="F3677">
        <v>5.6180000000000003</v>
      </c>
      <c r="G3677">
        <v>5.9</v>
      </c>
      <c r="H3677">
        <v>6.4</v>
      </c>
      <c r="I3677" s="37">
        <f t="shared" si="57"/>
        <v>4.6891428571428566</v>
      </c>
      <c r="J3677">
        <v>2.3330000000000002</v>
      </c>
      <c r="K3677">
        <v>4.1109999999999998</v>
      </c>
      <c r="L3677">
        <v>4.8559999999999999</v>
      </c>
    </row>
    <row r="3678" spans="1:12" x14ac:dyDescent="0.2">
      <c r="A3678" s="36">
        <v>46233.354166666701</v>
      </c>
      <c r="B3678">
        <v>2.0190000000000001</v>
      </c>
      <c r="C3678">
        <v>4.54</v>
      </c>
      <c r="D3678">
        <v>5.4279999999999999</v>
      </c>
      <c r="E3678">
        <v>2.16</v>
      </c>
      <c r="F3678">
        <v>5.2160000000000002</v>
      </c>
      <c r="G3678">
        <v>5.8</v>
      </c>
      <c r="H3678">
        <v>5.9</v>
      </c>
      <c r="I3678" s="37">
        <f t="shared" si="57"/>
        <v>4.4375714285714292</v>
      </c>
      <c r="J3678">
        <v>2.0110000000000001</v>
      </c>
      <c r="K3678">
        <v>4.1440000000000001</v>
      </c>
      <c r="L3678">
        <v>3.8410000000000002</v>
      </c>
    </row>
    <row r="3679" spans="1:12" x14ac:dyDescent="0.2">
      <c r="A3679" s="36">
        <v>46233.361111111102</v>
      </c>
      <c r="B3679">
        <v>3.0270000000000001</v>
      </c>
      <c r="C3679">
        <v>4.4749999999999996</v>
      </c>
      <c r="D3679">
        <v>4.5019999999999998</v>
      </c>
      <c r="E3679">
        <v>2.6360000000000001</v>
      </c>
      <c r="F3679">
        <v>4.3920000000000003</v>
      </c>
      <c r="G3679">
        <v>5.5</v>
      </c>
      <c r="H3679">
        <v>5</v>
      </c>
      <c r="I3679" s="37">
        <f t="shared" si="57"/>
        <v>4.2188571428571429</v>
      </c>
      <c r="J3679">
        <v>2.266</v>
      </c>
      <c r="K3679">
        <v>3.468</v>
      </c>
      <c r="L3679">
        <v>3.49</v>
      </c>
    </row>
    <row r="3680" spans="1:12" x14ac:dyDescent="0.2">
      <c r="A3680" s="36">
        <v>46233.375</v>
      </c>
      <c r="B3680">
        <v>3.1419999999999999</v>
      </c>
      <c r="C3680">
        <v>3.32</v>
      </c>
      <c r="D3680">
        <v>3.4510000000000001</v>
      </c>
      <c r="E3680">
        <v>2.4809999999999999</v>
      </c>
      <c r="F3680">
        <v>4.2160000000000002</v>
      </c>
      <c r="G3680">
        <v>4.2</v>
      </c>
      <c r="H3680">
        <v>3.9</v>
      </c>
      <c r="I3680" s="37">
        <f t="shared" si="57"/>
        <v>3.53</v>
      </c>
      <c r="J3680">
        <v>3.0259999999999998</v>
      </c>
      <c r="K3680">
        <v>3.3260000000000001</v>
      </c>
      <c r="L3680">
        <v>3.5569999999999999</v>
      </c>
    </row>
    <row r="3681" spans="1:12" x14ac:dyDescent="0.2">
      <c r="A3681" s="36">
        <v>46233.381944444503</v>
      </c>
      <c r="B3681">
        <v>3.1560000000000001</v>
      </c>
      <c r="C3681">
        <v>2.907</v>
      </c>
      <c r="D3681">
        <v>3.3479999999999999</v>
      </c>
      <c r="E3681">
        <v>3.3239999999999998</v>
      </c>
      <c r="F3681">
        <v>4.2060000000000004</v>
      </c>
      <c r="G3681">
        <v>4.3</v>
      </c>
      <c r="H3681">
        <v>3.5</v>
      </c>
      <c r="I3681" s="37">
        <f t="shared" si="57"/>
        <v>3.5344285714285717</v>
      </c>
      <c r="J3681">
        <v>3.851</v>
      </c>
      <c r="K3681">
        <v>3.6120000000000001</v>
      </c>
      <c r="L3681">
        <v>3.6</v>
      </c>
    </row>
    <row r="3682" spans="1:12" x14ac:dyDescent="0.2">
      <c r="A3682" s="36">
        <v>46233.388888888898</v>
      </c>
      <c r="B3682">
        <v>2.0859999999999999</v>
      </c>
      <c r="C3682">
        <v>3.375</v>
      </c>
      <c r="D3682">
        <v>4.085</v>
      </c>
      <c r="E3682">
        <v>2.42</v>
      </c>
      <c r="F3682">
        <v>3.5819999999999999</v>
      </c>
      <c r="G3682">
        <v>4.0999999999999996</v>
      </c>
      <c r="H3682">
        <v>2.2999999999999998</v>
      </c>
      <c r="I3682" s="37">
        <f t="shared" si="57"/>
        <v>3.1354285714285708</v>
      </c>
      <c r="J3682">
        <v>3.8359999999999999</v>
      </c>
      <c r="K3682">
        <v>3.7</v>
      </c>
      <c r="L3682">
        <v>3.7789999999999999</v>
      </c>
    </row>
    <row r="3683" spans="1:12" x14ac:dyDescent="0.2">
      <c r="A3683" s="36">
        <v>46233.395833333299</v>
      </c>
      <c r="B3683">
        <v>3.105</v>
      </c>
      <c r="C3683">
        <v>3.0870000000000002</v>
      </c>
      <c r="D3683">
        <v>3.5169999999999999</v>
      </c>
      <c r="E3683">
        <v>3.7549999999999999</v>
      </c>
      <c r="F3683">
        <v>3.903</v>
      </c>
      <c r="G3683">
        <v>3.6</v>
      </c>
      <c r="H3683">
        <v>3.5</v>
      </c>
      <c r="I3683" s="37">
        <f t="shared" si="57"/>
        <v>3.4952857142857141</v>
      </c>
      <c r="J3683">
        <v>3.851</v>
      </c>
      <c r="K3683">
        <v>3.1659999999999999</v>
      </c>
      <c r="L3683">
        <v>3.7679999999999998</v>
      </c>
    </row>
    <row r="3684" spans="1:12" x14ac:dyDescent="0.2">
      <c r="A3684" s="36">
        <v>46233.402777777803</v>
      </c>
      <c r="B3684">
        <v>3.2360000000000002</v>
      </c>
      <c r="C3684">
        <v>3.52</v>
      </c>
      <c r="D3684">
        <v>3.169</v>
      </c>
      <c r="E3684">
        <v>3.1309999999999998</v>
      </c>
      <c r="F3684">
        <v>3.7850000000000001</v>
      </c>
      <c r="G3684">
        <v>4.3</v>
      </c>
      <c r="H3684">
        <v>4.5999999999999996</v>
      </c>
      <c r="I3684" s="37">
        <f t="shared" si="57"/>
        <v>3.677285714285714</v>
      </c>
      <c r="J3684">
        <v>3.8929999999999998</v>
      </c>
      <c r="K3684">
        <v>3.7120000000000002</v>
      </c>
      <c r="L3684">
        <v>3.77</v>
      </c>
    </row>
    <row r="3685" spans="1:12" x14ac:dyDescent="0.2">
      <c r="A3685" s="36">
        <v>46233.409722222197</v>
      </c>
      <c r="B3685">
        <v>2.887</v>
      </c>
      <c r="C3685">
        <v>2.9420000000000002</v>
      </c>
      <c r="D3685">
        <v>2.6789999999999998</v>
      </c>
      <c r="E3685">
        <v>3.4590000000000001</v>
      </c>
      <c r="F3685">
        <v>3.077</v>
      </c>
      <c r="G3685">
        <v>3.7</v>
      </c>
      <c r="H3685">
        <v>4.0999999999999996</v>
      </c>
      <c r="I3685" s="37">
        <f t="shared" si="57"/>
        <v>3.2634285714285718</v>
      </c>
      <c r="J3685">
        <v>3.4609999999999999</v>
      </c>
      <c r="K3685">
        <v>3.5569999999999999</v>
      </c>
      <c r="L3685">
        <v>3.629</v>
      </c>
    </row>
    <row r="3686" spans="1:12" x14ac:dyDescent="0.2">
      <c r="A3686" s="36">
        <v>46233.423611111102</v>
      </c>
      <c r="B3686">
        <v>2.4180000000000001</v>
      </c>
      <c r="C3686">
        <v>2.5150000000000001</v>
      </c>
      <c r="D3686">
        <v>2.1360000000000001</v>
      </c>
      <c r="E3686">
        <v>2.7559999999999998</v>
      </c>
      <c r="F3686">
        <v>2.9279999999999999</v>
      </c>
      <c r="G3686">
        <v>3.3</v>
      </c>
      <c r="H3686">
        <v>3.2</v>
      </c>
      <c r="I3686" s="37">
        <f t="shared" si="57"/>
        <v>2.7504285714285714</v>
      </c>
      <c r="J3686">
        <v>2.6869999999999998</v>
      </c>
      <c r="K3686">
        <v>2.73</v>
      </c>
      <c r="L3686">
        <v>3.5009999999999999</v>
      </c>
    </row>
    <row r="3687" spans="1:12" x14ac:dyDescent="0.2">
      <c r="A3687" s="36">
        <v>46233.430555555598</v>
      </c>
      <c r="B3687">
        <v>1.9690000000000001</v>
      </c>
      <c r="C3687">
        <v>2.3479999999999999</v>
      </c>
      <c r="D3687">
        <v>2.65</v>
      </c>
      <c r="E3687">
        <v>2.3029999999999999</v>
      </c>
      <c r="F3687">
        <v>2.488</v>
      </c>
      <c r="G3687">
        <v>3.2</v>
      </c>
      <c r="H3687">
        <v>3</v>
      </c>
      <c r="I3687" s="37">
        <f t="shared" si="57"/>
        <v>2.5654285714285714</v>
      </c>
      <c r="J3687">
        <v>2.105</v>
      </c>
      <c r="K3687">
        <v>2.214</v>
      </c>
      <c r="L3687">
        <v>3.2789999999999999</v>
      </c>
    </row>
    <row r="3688" spans="1:12" x14ac:dyDescent="0.2">
      <c r="A3688" s="36">
        <v>46233.4375</v>
      </c>
      <c r="B3688">
        <v>2.1240000000000001</v>
      </c>
      <c r="C3688">
        <v>2.6589999999999998</v>
      </c>
      <c r="D3688">
        <v>2.1539999999999999</v>
      </c>
      <c r="E3688">
        <v>2.8570000000000002</v>
      </c>
      <c r="F3688">
        <v>2.742</v>
      </c>
      <c r="G3688">
        <v>3.2</v>
      </c>
      <c r="H3688">
        <v>3.1</v>
      </c>
      <c r="I3688" s="37">
        <f t="shared" si="57"/>
        <v>2.6908571428571433</v>
      </c>
      <c r="J3688">
        <v>2.1920000000000002</v>
      </c>
      <c r="K3688">
        <v>1.964</v>
      </c>
      <c r="L3688">
        <v>2.411</v>
      </c>
    </row>
    <row r="3689" spans="1:12" x14ac:dyDescent="0.2">
      <c r="A3689" s="36">
        <v>46233.444444444503</v>
      </c>
      <c r="B3689">
        <v>3.077</v>
      </c>
      <c r="C3689">
        <v>2.6349999999999998</v>
      </c>
      <c r="D3689">
        <v>2.2010000000000001</v>
      </c>
      <c r="E3689">
        <v>2.0880000000000001</v>
      </c>
      <c r="F3689">
        <v>2.8820000000000001</v>
      </c>
      <c r="G3689">
        <v>3.5</v>
      </c>
      <c r="H3689">
        <v>4</v>
      </c>
      <c r="I3689" s="37">
        <f t="shared" si="57"/>
        <v>2.9118571428571434</v>
      </c>
      <c r="J3689">
        <v>2.899</v>
      </c>
      <c r="K3689">
        <v>3.0289999999999999</v>
      </c>
      <c r="L3689">
        <v>2.3250000000000002</v>
      </c>
    </row>
    <row r="3690" spans="1:12" x14ac:dyDescent="0.2">
      <c r="A3690" s="36">
        <v>46233.451388888898</v>
      </c>
      <c r="B3690">
        <v>2.6240000000000001</v>
      </c>
      <c r="C3690">
        <v>2.9489999999999998</v>
      </c>
      <c r="D3690">
        <v>2.46</v>
      </c>
      <c r="E3690">
        <v>3.169</v>
      </c>
      <c r="F3690">
        <v>2.7890000000000001</v>
      </c>
      <c r="G3690">
        <v>3.6</v>
      </c>
      <c r="H3690">
        <v>3.9</v>
      </c>
      <c r="I3690" s="37">
        <f t="shared" si="57"/>
        <v>3.0701428571428573</v>
      </c>
      <c r="J3690">
        <v>3.1349999999999998</v>
      </c>
      <c r="K3690">
        <v>2.3199999999999998</v>
      </c>
      <c r="L3690">
        <v>2.7370000000000001</v>
      </c>
    </row>
    <row r="3691" spans="1:12" x14ac:dyDescent="0.2">
      <c r="A3691" s="36">
        <v>46233.458333333299</v>
      </c>
      <c r="B3691">
        <v>2.161</v>
      </c>
      <c r="C3691">
        <v>3.1829999999999998</v>
      </c>
      <c r="D3691">
        <v>3.1760000000000002</v>
      </c>
      <c r="E3691">
        <v>3.9279999999999999</v>
      </c>
      <c r="F3691">
        <v>2.89</v>
      </c>
      <c r="G3691">
        <v>3.6</v>
      </c>
      <c r="H3691">
        <v>3.9</v>
      </c>
      <c r="I3691" s="37">
        <f t="shared" si="57"/>
        <v>3.2625714285714289</v>
      </c>
      <c r="J3691">
        <v>3.403</v>
      </c>
      <c r="K3691">
        <v>2.262</v>
      </c>
      <c r="L3691">
        <v>3.879</v>
      </c>
    </row>
    <row r="3692" spans="1:12" x14ac:dyDescent="0.2">
      <c r="A3692" s="36">
        <v>46233.465277777803</v>
      </c>
      <c r="B3692">
        <v>2.5649999999999999</v>
      </c>
      <c r="C3692">
        <v>3.6680000000000001</v>
      </c>
      <c r="D3692">
        <v>3.5680000000000001</v>
      </c>
      <c r="E3692">
        <v>3.2890000000000001</v>
      </c>
      <c r="F3692">
        <v>2.63</v>
      </c>
      <c r="G3692">
        <v>3.8</v>
      </c>
      <c r="H3692">
        <v>4.2</v>
      </c>
      <c r="I3692" s="37">
        <f t="shared" si="57"/>
        <v>3.3885714285714283</v>
      </c>
      <c r="J3692">
        <v>3.423</v>
      </c>
      <c r="K3692">
        <v>3.165</v>
      </c>
      <c r="L3692">
        <v>3.3</v>
      </c>
    </row>
    <row r="3693" spans="1:12" x14ac:dyDescent="0.2">
      <c r="A3693" s="36">
        <v>46233.472222222197</v>
      </c>
      <c r="B3693">
        <v>3.1040000000000001</v>
      </c>
      <c r="C3693">
        <v>3.46</v>
      </c>
      <c r="D3693">
        <v>3.6789999999999998</v>
      </c>
      <c r="E3693">
        <v>4.34</v>
      </c>
      <c r="F3693">
        <v>3.4460000000000002</v>
      </c>
      <c r="G3693">
        <v>4.0999999999999996</v>
      </c>
      <c r="H3693">
        <v>3.9</v>
      </c>
      <c r="I3693" s="37">
        <f t="shared" si="57"/>
        <v>3.718428571428571</v>
      </c>
      <c r="J3693">
        <v>3.8620000000000001</v>
      </c>
      <c r="K3693">
        <v>3.6259999999999999</v>
      </c>
      <c r="L3693">
        <v>3.6930000000000001</v>
      </c>
    </row>
    <row r="3694" spans="1:12" x14ac:dyDescent="0.2">
      <c r="A3694" s="36">
        <v>46233.479166666701</v>
      </c>
      <c r="B3694">
        <v>3.8410000000000002</v>
      </c>
      <c r="C3694">
        <v>3.851</v>
      </c>
      <c r="D3694">
        <v>3.6059999999999999</v>
      </c>
      <c r="E3694">
        <v>4.4569999999999999</v>
      </c>
      <c r="F3694">
        <v>3.7829999999999999</v>
      </c>
      <c r="G3694">
        <v>4.4000000000000004</v>
      </c>
      <c r="H3694">
        <v>3.9</v>
      </c>
      <c r="I3694" s="37">
        <f t="shared" si="57"/>
        <v>3.9768571428571429</v>
      </c>
      <c r="J3694">
        <v>3.4550000000000001</v>
      </c>
      <c r="K3694">
        <v>4.2430000000000003</v>
      </c>
      <c r="L3694">
        <v>3.629</v>
      </c>
    </row>
    <row r="3695" spans="1:12" x14ac:dyDescent="0.2">
      <c r="A3695" s="36">
        <v>46233.486111111102</v>
      </c>
      <c r="B3695">
        <v>4.0289999999999999</v>
      </c>
      <c r="C3695">
        <v>3.7749999999999999</v>
      </c>
      <c r="D3695">
        <v>3.48</v>
      </c>
      <c r="E3695">
        <v>4.0259999999999998</v>
      </c>
      <c r="F3695">
        <v>4.4740000000000002</v>
      </c>
      <c r="G3695">
        <v>4.2</v>
      </c>
      <c r="H3695">
        <v>4.2</v>
      </c>
      <c r="I3695" s="37">
        <f t="shared" si="57"/>
        <v>4.0262857142857138</v>
      </c>
      <c r="J3695">
        <v>3.9889999999999999</v>
      </c>
      <c r="K3695">
        <v>3.8069999999999999</v>
      </c>
      <c r="L3695">
        <v>3.8740000000000001</v>
      </c>
    </row>
    <row r="3696" spans="1:12" x14ac:dyDescent="0.2">
      <c r="A3696" s="36">
        <v>46233.493055555598</v>
      </c>
      <c r="B3696">
        <v>3.7210000000000001</v>
      </c>
      <c r="C3696">
        <v>3.9529999999999998</v>
      </c>
      <c r="D3696">
        <v>3.9340000000000002</v>
      </c>
      <c r="E3696">
        <v>4.319</v>
      </c>
      <c r="F3696">
        <v>4.0650000000000004</v>
      </c>
      <c r="G3696">
        <v>5.4</v>
      </c>
      <c r="H3696">
        <v>5.8</v>
      </c>
      <c r="I3696" s="37">
        <f t="shared" si="57"/>
        <v>4.4560000000000004</v>
      </c>
      <c r="J3696">
        <v>4.5380000000000003</v>
      </c>
      <c r="K3696">
        <v>4.2560000000000002</v>
      </c>
      <c r="L3696">
        <v>4.141</v>
      </c>
    </row>
    <row r="3697" spans="1:12" x14ac:dyDescent="0.2">
      <c r="A3697" s="36">
        <v>46233.5</v>
      </c>
      <c r="B3697">
        <v>3.9049999999999998</v>
      </c>
      <c r="C3697">
        <v>4.101</v>
      </c>
      <c r="D3697">
        <v>3.8740000000000001</v>
      </c>
      <c r="E3697">
        <v>5.39</v>
      </c>
      <c r="F3697">
        <v>3.7949999999999999</v>
      </c>
      <c r="G3697">
        <v>6</v>
      </c>
      <c r="H3697">
        <v>5.6</v>
      </c>
      <c r="I3697" s="37">
        <f t="shared" si="57"/>
        <v>4.6664285714285709</v>
      </c>
      <c r="J3697">
        <v>4.7759999999999998</v>
      </c>
      <c r="K3697">
        <v>5.032</v>
      </c>
      <c r="L3697">
        <v>4.6390000000000002</v>
      </c>
    </row>
    <row r="3698" spans="1:12" x14ac:dyDescent="0.2">
      <c r="A3698" s="36">
        <v>46233.506944444503</v>
      </c>
      <c r="B3698">
        <v>4.22</v>
      </c>
      <c r="C3698">
        <v>4.0229999999999997</v>
      </c>
      <c r="D3698">
        <v>4.1120000000000001</v>
      </c>
      <c r="E3698">
        <v>5.71</v>
      </c>
      <c r="F3698">
        <v>3.7650000000000001</v>
      </c>
      <c r="G3698">
        <v>5.9</v>
      </c>
      <c r="H3698">
        <v>6</v>
      </c>
      <c r="I3698" s="37">
        <f t="shared" si="57"/>
        <v>4.8185714285714285</v>
      </c>
      <c r="J3698">
        <v>4.6479999999999997</v>
      </c>
      <c r="K3698">
        <v>4.8049999999999997</v>
      </c>
      <c r="L3698">
        <v>4.5810000000000004</v>
      </c>
    </row>
    <row r="3699" spans="1:12" x14ac:dyDescent="0.2">
      <c r="A3699" s="36">
        <v>46233.513888888898</v>
      </c>
      <c r="B3699">
        <v>4.3739999999999997</v>
      </c>
      <c r="C3699">
        <v>3.956</v>
      </c>
      <c r="D3699">
        <v>4.2</v>
      </c>
      <c r="E3699">
        <v>5.4160000000000004</v>
      </c>
      <c r="F3699">
        <v>4.8220000000000001</v>
      </c>
      <c r="G3699">
        <v>5.4</v>
      </c>
      <c r="H3699">
        <v>5.5</v>
      </c>
      <c r="I3699" s="37">
        <f t="shared" si="57"/>
        <v>4.8097142857142856</v>
      </c>
      <c r="J3699">
        <v>5.4809999999999999</v>
      </c>
      <c r="K3699">
        <v>5.7770000000000001</v>
      </c>
      <c r="L3699">
        <v>4.8440000000000003</v>
      </c>
    </row>
    <row r="3700" spans="1:12" x14ac:dyDescent="0.2">
      <c r="A3700" s="36">
        <v>46233.520833333299</v>
      </c>
      <c r="B3700">
        <v>4.2779999999999996</v>
      </c>
      <c r="C3700">
        <v>4.306</v>
      </c>
      <c r="D3700">
        <v>4.2050000000000001</v>
      </c>
      <c r="E3700">
        <v>5.0110000000000001</v>
      </c>
      <c r="F3700">
        <v>4.2960000000000003</v>
      </c>
      <c r="G3700">
        <v>5.9</v>
      </c>
      <c r="H3700">
        <v>5.4</v>
      </c>
      <c r="I3700" s="37">
        <f t="shared" si="57"/>
        <v>4.7708571428571434</v>
      </c>
      <c r="J3700">
        <v>5.16</v>
      </c>
      <c r="K3700">
        <v>5.6829999999999998</v>
      </c>
      <c r="L3700">
        <v>5.6109999999999998</v>
      </c>
    </row>
    <row r="3701" spans="1:12" x14ac:dyDescent="0.2">
      <c r="A3701" s="36">
        <v>46233.527777777803</v>
      </c>
      <c r="B3701">
        <v>4.9560000000000004</v>
      </c>
      <c r="C3701">
        <v>4.7729999999999997</v>
      </c>
      <c r="D3701">
        <v>4.7380000000000004</v>
      </c>
      <c r="E3701">
        <v>6.5049999999999999</v>
      </c>
      <c r="F3701">
        <v>4.0640000000000001</v>
      </c>
      <c r="G3701">
        <v>5.3</v>
      </c>
      <c r="H3701">
        <v>5.6</v>
      </c>
      <c r="I3701" s="37">
        <f t="shared" si="57"/>
        <v>5.1337142857142855</v>
      </c>
      <c r="J3701">
        <v>4.93</v>
      </c>
      <c r="K3701">
        <v>5.5860000000000003</v>
      </c>
      <c r="L3701">
        <v>6.1120000000000001</v>
      </c>
    </row>
    <row r="3702" spans="1:12" x14ac:dyDescent="0.2">
      <c r="A3702" s="36">
        <v>46233.534722222197</v>
      </c>
      <c r="B3702">
        <v>4.0990000000000002</v>
      </c>
      <c r="C3702">
        <v>4.5389999999999997</v>
      </c>
      <c r="D3702">
        <v>4.5780000000000003</v>
      </c>
      <c r="E3702">
        <v>6.5979999999999999</v>
      </c>
      <c r="F3702">
        <v>4.0970000000000004</v>
      </c>
      <c r="G3702">
        <v>4.5999999999999996</v>
      </c>
      <c r="H3702">
        <v>5.0999999999999996</v>
      </c>
      <c r="I3702" s="37">
        <f t="shared" si="57"/>
        <v>4.801571428571429</v>
      </c>
      <c r="J3702">
        <v>3.8410000000000002</v>
      </c>
      <c r="K3702">
        <v>5.19</v>
      </c>
      <c r="L3702">
        <v>5.9320000000000004</v>
      </c>
    </row>
    <row r="3703" spans="1:12" x14ac:dyDescent="0.2">
      <c r="A3703" s="36">
        <v>46233.541666666701</v>
      </c>
      <c r="B3703">
        <v>4.3360000000000003</v>
      </c>
      <c r="C3703">
        <v>4.859</v>
      </c>
      <c r="D3703">
        <v>4.9409999999999998</v>
      </c>
      <c r="E3703">
        <v>5.8040000000000003</v>
      </c>
      <c r="F3703">
        <v>4.8620000000000001</v>
      </c>
      <c r="G3703">
        <v>5.6</v>
      </c>
      <c r="H3703">
        <v>5.8</v>
      </c>
      <c r="I3703" s="37">
        <f t="shared" si="57"/>
        <v>5.1717142857142857</v>
      </c>
      <c r="J3703">
        <v>4.5999999999999996</v>
      </c>
      <c r="K3703">
        <v>4.7300000000000004</v>
      </c>
      <c r="L3703">
        <v>5.6870000000000003</v>
      </c>
    </row>
    <row r="3704" spans="1:12" x14ac:dyDescent="0.2">
      <c r="A3704" s="36">
        <v>46233.548611111102</v>
      </c>
      <c r="B3704">
        <v>4.0339999999999998</v>
      </c>
      <c r="C3704">
        <v>4.6440000000000001</v>
      </c>
      <c r="D3704">
        <v>4.9960000000000004</v>
      </c>
      <c r="E3704">
        <v>5.931</v>
      </c>
      <c r="F3704">
        <v>4.8739999999999997</v>
      </c>
      <c r="G3704">
        <v>5.7</v>
      </c>
      <c r="H3704">
        <v>6.4</v>
      </c>
      <c r="I3704" s="37">
        <f t="shared" si="57"/>
        <v>5.2255714285714285</v>
      </c>
      <c r="J3704">
        <v>5.6050000000000004</v>
      </c>
      <c r="K3704">
        <v>5.15</v>
      </c>
      <c r="L3704">
        <v>5.8330000000000002</v>
      </c>
    </row>
    <row r="3705" spans="1:12" x14ac:dyDescent="0.2">
      <c r="A3705" s="36">
        <v>46233.555555555598</v>
      </c>
      <c r="B3705">
        <v>5.53</v>
      </c>
      <c r="C3705">
        <v>4.7510000000000003</v>
      </c>
      <c r="D3705">
        <v>4.8970000000000002</v>
      </c>
      <c r="E3705">
        <v>4.1559999999999997</v>
      </c>
      <c r="F3705">
        <v>5.0460000000000003</v>
      </c>
      <c r="G3705">
        <v>7.2</v>
      </c>
      <c r="H3705">
        <v>6.4</v>
      </c>
      <c r="I3705" s="37">
        <f t="shared" si="57"/>
        <v>5.4257142857142853</v>
      </c>
      <c r="J3705">
        <v>6.2089999999999996</v>
      </c>
      <c r="K3705">
        <v>4.867</v>
      </c>
      <c r="L3705">
        <v>6.4089999999999998</v>
      </c>
    </row>
    <row r="3706" spans="1:12" x14ac:dyDescent="0.2">
      <c r="A3706" s="36">
        <v>46233.5625</v>
      </c>
      <c r="B3706">
        <v>6.3689999999999998</v>
      </c>
      <c r="C3706">
        <v>5.008</v>
      </c>
      <c r="D3706">
        <v>5.2380000000000004</v>
      </c>
      <c r="E3706">
        <v>7.54</v>
      </c>
      <c r="F3706">
        <v>5.9210000000000003</v>
      </c>
      <c r="G3706">
        <v>7.1</v>
      </c>
      <c r="H3706">
        <v>6.8</v>
      </c>
      <c r="I3706" s="37">
        <f t="shared" si="57"/>
        <v>6.2822857142857131</v>
      </c>
      <c r="J3706">
        <v>6.57</v>
      </c>
      <c r="K3706">
        <v>6.1180000000000003</v>
      </c>
      <c r="L3706">
        <v>6.117</v>
      </c>
    </row>
    <row r="3707" spans="1:12" x14ac:dyDescent="0.2">
      <c r="A3707" s="36">
        <v>46233.569444444503</v>
      </c>
      <c r="B3707">
        <v>4.8360000000000003</v>
      </c>
      <c r="C3707">
        <v>5.306</v>
      </c>
      <c r="D3707">
        <v>5.109</v>
      </c>
      <c r="E3707">
        <v>6.2119999999999997</v>
      </c>
      <c r="F3707">
        <v>4.9429999999999996</v>
      </c>
      <c r="G3707">
        <v>6.7</v>
      </c>
      <c r="H3707">
        <v>6.7</v>
      </c>
      <c r="I3707" s="37">
        <f t="shared" si="57"/>
        <v>5.6865714285714288</v>
      </c>
      <c r="J3707">
        <v>5.8639999999999999</v>
      </c>
      <c r="K3707">
        <v>5.5140000000000002</v>
      </c>
      <c r="L3707">
        <v>5.9480000000000004</v>
      </c>
    </row>
    <row r="3708" spans="1:12" x14ac:dyDescent="0.2">
      <c r="A3708" s="36">
        <v>46233.576388888898</v>
      </c>
      <c r="B3708">
        <v>6.1040000000000001</v>
      </c>
      <c r="C3708">
        <v>5.8579999999999997</v>
      </c>
      <c r="D3708">
        <v>5.8440000000000003</v>
      </c>
      <c r="E3708">
        <v>7.4930000000000003</v>
      </c>
      <c r="F3708">
        <v>6.3460000000000001</v>
      </c>
      <c r="G3708">
        <v>6.2</v>
      </c>
      <c r="H3708">
        <v>6.4</v>
      </c>
      <c r="I3708" s="37">
        <f t="shared" si="57"/>
        <v>6.3207142857142857</v>
      </c>
      <c r="J3708">
        <v>6.5010000000000003</v>
      </c>
      <c r="K3708">
        <v>5.9530000000000003</v>
      </c>
      <c r="L3708">
        <v>6.9210000000000003</v>
      </c>
    </row>
    <row r="3709" spans="1:12" x14ac:dyDescent="0.2">
      <c r="A3709" s="36">
        <v>46233.583333333299</v>
      </c>
      <c r="B3709">
        <v>7.0039999999999996</v>
      </c>
      <c r="C3709">
        <v>6.4240000000000004</v>
      </c>
      <c r="D3709">
        <v>6.1280000000000001</v>
      </c>
      <c r="E3709">
        <v>6.2050000000000001</v>
      </c>
      <c r="F3709">
        <v>7.52</v>
      </c>
      <c r="G3709">
        <v>7.1</v>
      </c>
      <c r="H3709">
        <v>6.4</v>
      </c>
      <c r="I3709" s="37">
        <f t="shared" si="57"/>
        <v>6.6830000000000007</v>
      </c>
      <c r="J3709">
        <v>7.2290000000000001</v>
      </c>
      <c r="K3709">
        <v>5.6529999999999996</v>
      </c>
      <c r="L3709">
        <v>6.556</v>
      </c>
    </row>
    <row r="3710" spans="1:12" x14ac:dyDescent="0.2">
      <c r="A3710" s="36">
        <v>46233.590277777803</v>
      </c>
      <c r="B3710">
        <v>5.875</v>
      </c>
      <c r="C3710">
        <v>6.2729999999999997</v>
      </c>
      <c r="D3710">
        <v>7.1260000000000003</v>
      </c>
      <c r="E3710">
        <v>7.0880000000000001</v>
      </c>
      <c r="F3710">
        <v>6.891</v>
      </c>
      <c r="G3710">
        <v>6.4</v>
      </c>
      <c r="H3710">
        <v>6.4</v>
      </c>
      <c r="I3710" s="37">
        <f t="shared" si="57"/>
        <v>6.5789999999999997</v>
      </c>
      <c r="J3710">
        <v>6.19</v>
      </c>
      <c r="K3710">
        <v>5.85</v>
      </c>
      <c r="L3710">
        <v>6.2830000000000004</v>
      </c>
    </row>
    <row r="3711" spans="1:12" x14ac:dyDescent="0.2">
      <c r="A3711" s="36">
        <v>46233.597222222197</v>
      </c>
      <c r="B3711">
        <v>5.8890000000000002</v>
      </c>
      <c r="C3711">
        <v>6.5940000000000003</v>
      </c>
      <c r="D3711">
        <v>6.593</v>
      </c>
      <c r="E3711">
        <v>8.75</v>
      </c>
      <c r="F3711">
        <v>6.2640000000000002</v>
      </c>
      <c r="G3711">
        <v>7.5</v>
      </c>
      <c r="H3711">
        <v>6.9</v>
      </c>
      <c r="I3711" s="37">
        <f t="shared" si="57"/>
        <v>6.927142857142857</v>
      </c>
      <c r="J3711">
        <v>4.9400000000000004</v>
      </c>
      <c r="K3711">
        <v>6.8090000000000002</v>
      </c>
      <c r="L3711">
        <v>7.5750000000000002</v>
      </c>
    </row>
    <row r="3712" spans="1:12" x14ac:dyDescent="0.2">
      <c r="A3712" s="36">
        <v>46233.604166666701</v>
      </c>
      <c r="B3712">
        <v>5.4820000000000002</v>
      </c>
      <c r="C3712">
        <v>6.0910000000000002</v>
      </c>
      <c r="D3712">
        <v>6.3250000000000002</v>
      </c>
      <c r="E3712">
        <v>6.8419999999999996</v>
      </c>
      <c r="F3712">
        <v>6.2030000000000003</v>
      </c>
      <c r="G3712">
        <v>7.8</v>
      </c>
      <c r="H3712">
        <v>7.7</v>
      </c>
      <c r="I3712" s="37">
        <f t="shared" si="57"/>
        <v>6.6347142857142858</v>
      </c>
      <c r="J3712">
        <v>6.6230000000000002</v>
      </c>
      <c r="K3712">
        <v>6.0739999999999998</v>
      </c>
      <c r="L3712">
        <v>7.1859999999999999</v>
      </c>
    </row>
    <row r="3713" spans="1:12" x14ac:dyDescent="0.2">
      <c r="A3713" s="36">
        <v>46233.611111111102</v>
      </c>
      <c r="B3713">
        <v>5.6879999999999997</v>
      </c>
      <c r="C3713">
        <v>6.798</v>
      </c>
      <c r="D3713">
        <v>6.3140000000000001</v>
      </c>
      <c r="E3713">
        <v>5.976</v>
      </c>
      <c r="F3713">
        <v>6.5540000000000003</v>
      </c>
      <c r="G3713">
        <v>7.2</v>
      </c>
      <c r="H3713">
        <v>6.9</v>
      </c>
      <c r="I3713" s="37">
        <f t="shared" si="57"/>
        <v>6.49</v>
      </c>
      <c r="J3713">
        <v>6.3550000000000004</v>
      </c>
      <c r="K3713">
        <v>6.048</v>
      </c>
      <c r="L3713">
        <v>6.32</v>
      </c>
    </row>
    <row r="3714" spans="1:12" x14ac:dyDescent="0.2">
      <c r="A3714" s="36">
        <v>46233.618055555598</v>
      </c>
      <c r="B3714">
        <v>5.702</v>
      </c>
      <c r="C3714">
        <v>6.3630000000000004</v>
      </c>
      <c r="D3714">
        <v>6.98</v>
      </c>
      <c r="E3714">
        <v>6.2750000000000004</v>
      </c>
      <c r="F3714">
        <v>6.298</v>
      </c>
      <c r="G3714">
        <v>8.1</v>
      </c>
      <c r="H3714">
        <v>8.6</v>
      </c>
      <c r="I3714" s="37">
        <f t="shared" si="57"/>
        <v>6.902571428571429</v>
      </c>
      <c r="J3714">
        <v>7.2949999999999999</v>
      </c>
      <c r="K3714">
        <v>6.7569999999999997</v>
      </c>
      <c r="L3714">
        <v>7.0540000000000003</v>
      </c>
    </row>
    <row r="3715" spans="1:12" x14ac:dyDescent="0.2">
      <c r="A3715" s="36">
        <v>46233.625</v>
      </c>
      <c r="B3715">
        <v>6.15</v>
      </c>
      <c r="C3715">
        <v>7.97</v>
      </c>
      <c r="D3715">
        <v>7.9269999999999996</v>
      </c>
      <c r="E3715">
        <v>8.4640000000000004</v>
      </c>
      <c r="F3715">
        <v>7.7359999999999998</v>
      </c>
      <c r="G3715">
        <v>7.5</v>
      </c>
      <c r="H3715">
        <v>8.6999999999999993</v>
      </c>
      <c r="I3715" s="37">
        <f t="shared" si="57"/>
        <v>7.7781428571428579</v>
      </c>
      <c r="J3715">
        <v>6.1349999999999998</v>
      </c>
      <c r="K3715">
        <v>7.67</v>
      </c>
      <c r="L3715">
        <v>8.2249999999999996</v>
      </c>
    </row>
    <row r="3716" spans="1:12" x14ac:dyDescent="0.2">
      <c r="A3716" s="36">
        <v>46233.631944444503</v>
      </c>
      <c r="B3716">
        <v>5.9320000000000004</v>
      </c>
      <c r="C3716">
        <v>6.5149999999999997</v>
      </c>
      <c r="D3716">
        <v>6.4560000000000004</v>
      </c>
      <c r="E3716">
        <v>6.44</v>
      </c>
      <c r="F3716">
        <v>6.5590000000000002</v>
      </c>
      <c r="G3716">
        <v>7.8</v>
      </c>
      <c r="H3716">
        <v>8.1</v>
      </c>
      <c r="I3716" s="37">
        <f t="shared" si="57"/>
        <v>6.8288571428571432</v>
      </c>
      <c r="J3716">
        <v>5.7140000000000004</v>
      </c>
      <c r="K3716">
        <v>6.4409999999999998</v>
      </c>
      <c r="L3716">
        <v>8.2530000000000001</v>
      </c>
    </row>
    <row r="3717" spans="1:12" x14ac:dyDescent="0.2">
      <c r="A3717" s="36">
        <v>46233.638888888898</v>
      </c>
      <c r="B3717">
        <v>6.5279999999999996</v>
      </c>
      <c r="C3717">
        <v>6.6719999999999997</v>
      </c>
      <c r="D3717">
        <v>8.0030000000000001</v>
      </c>
      <c r="E3717">
        <v>7.5990000000000002</v>
      </c>
      <c r="F3717">
        <v>6.3490000000000002</v>
      </c>
      <c r="G3717">
        <v>7</v>
      </c>
      <c r="H3717">
        <v>7.5</v>
      </c>
      <c r="I3717" s="37">
        <f t="shared" si="57"/>
        <v>7.0929999999999991</v>
      </c>
      <c r="J3717">
        <v>6.625</v>
      </c>
      <c r="K3717">
        <v>6.6390000000000002</v>
      </c>
      <c r="L3717">
        <v>7.7919999999999998</v>
      </c>
    </row>
    <row r="3718" spans="1:12" x14ac:dyDescent="0.2">
      <c r="A3718" s="36">
        <v>46233.652777777803</v>
      </c>
      <c r="B3718">
        <v>6.8760000000000003</v>
      </c>
      <c r="C3718">
        <v>6.2789999999999999</v>
      </c>
      <c r="D3718">
        <v>6.7510000000000003</v>
      </c>
      <c r="E3718">
        <v>5.9850000000000003</v>
      </c>
      <c r="F3718">
        <v>7.8570000000000002</v>
      </c>
      <c r="G3718">
        <v>7.9</v>
      </c>
      <c r="H3718">
        <v>8.4</v>
      </c>
      <c r="I3718" s="37">
        <f t="shared" si="57"/>
        <v>7.1497142857142864</v>
      </c>
      <c r="J3718">
        <v>7.3890000000000002</v>
      </c>
      <c r="K3718">
        <v>6.77</v>
      </c>
      <c r="L3718">
        <v>7.1109999999999998</v>
      </c>
    </row>
    <row r="3719" spans="1:12" x14ac:dyDescent="0.2">
      <c r="A3719" s="36">
        <v>46233.659722222197</v>
      </c>
      <c r="B3719">
        <v>6.66</v>
      </c>
      <c r="C3719">
        <v>6.6470000000000002</v>
      </c>
      <c r="D3719">
        <v>6.6440000000000001</v>
      </c>
      <c r="E3719">
        <v>6.8129999999999997</v>
      </c>
      <c r="F3719">
        <v>7.5590000000000002</v>
      </c>
      <c r="G3719">
        <v>7.8</v>
      </c>
      <c r="H3719">
        <v>8.1999999999999993</v>
      </c>
      <c r="I3719" s="37">
        <f t="shared" si="57"/>
        <v>7.1889999999999992</v>
      </c>
      <c r="J3719">
        <v>6.2779999999999996</v>
      </c>
      <c r="K3719">
        <v>8.6080000000000005</v>
      </c>
      <c r="L3719">
        <v>5.77</v>
      </c>
    </row>
    <row r="3720" spans="1:12" x14ac:dyDescent="0.2">
      <c r="A3720" s="36">
        <v>46233.666666666701</v>
      </c>
      <c r="B3720">
        <v>6.9109999999999996</v>
      </c>
      <c r="C3720">
        <v>7.274</v>
      </c>
      <c r="D3720">
        <v>6.8390000000000004</v>
      </c>
      <c r="E3720">
        <v>6.6459999999999999</v>
      </c>
      <c r="F3720">
        <v>8.0220000000000002</v>
      </c>
      <c r="G3720">
        <v>7.1</v>
      </c>
      <c r="H3720">
        <v>7.6</v>
      </c>
      <c r="I3720" s="37">
        <f t="shared" ref="I3720:I3783" si="58">AVERAGE(B3720:H3720)</f>
        <v>7.1988571428571433</v>
      </c>
      <c r="J3720">
        <v>5.5389999999999997</v>
      </c>
      <c r="K3720">
        <v>7.1260000000000003</v>
      </c>
      <c r="L3720">
        <v>7.7709999999999999</v>
      </c>
    </row>
    <row r="3721" spans="1:12" x14ac:dyDescent="0.2">
      <c r="A3721" s="36">
        <v>46233.673611111102</v>
      </c>
      <c r="B3721">
        <v>7.7640000000000002</v>
      </c>
      <c r="C3721">
        <v>8.5920000000000005</v>
      </c>
      <c r="D3721">
        <v>7.4269999999999996</v>
      </c>
      <c r="E3721">
        <v>7.3579999999999997</v>
      </c>
      <c r="F3721">
        <v>8.5239999999999991</v>
      </c>
      <c r="G3721">
        <v>7.6</v>
      </c>
      <c r="H3721">
        <v>8.1999999999999993</v>
      </c>
      <c r="I3721" s="37">
        <f t="shared" si="58"/>
        <v>7.9235714285714289</v>
      </c>
      <c r="J3721">
        <v>6.4169999999999998</v>
      </c>
      <c r="K3721">
        <v>7.66</v>
      </c>
      <c r="L3721">
        <v>9.1430000000000007</v>
      </c>
    </row>
    <row r="3722" spans="1:12" x14ac:dyDescent="0.2">
      <c r="A3722" s="36">
        <v>46233.680555555598</v>
      </c>
      <c r="B3722">
        <v>7.66</v>
      </c>
      <c r="C3722">
        <v>8.9410000000000007</v>
      </c>
      <c r="D3722">
        <v>7.4119999999999999</v>
      </c>
      <c r="E3722">
        <v>8.1999999999999993</v>
      </c>
      <c r="F3722">
        <v>8.1039999999999992</v>
      </c>
      <c r="G3722">
        <v>7.9</v>
      </c>
      <c r="H3722">
        <v>7.1</v>
      </c>
      <c r="I3722" s="37">
        <f t="shared" si="58"/>
        <v>7.9024285714285707</v>
      </c>
      <c r="J3722">
        <v>4.0940000000000003</v>
      </c>
      <c r="K3722">
        <v>7.3920000000000003</v>
      </c>
      <c r="L3722">
        <v>9.2279999999999998</v>
      </c>
    </row>
    <row r="3723" spans="1:12" x14ac:dyDescent="0.2">
      <c r="A3723" s="36">
        <v>46233.694444444503</v>
      </c>
      <c r="B3723">
        <v>7.0860000000000003</v>
      </c>
      <c r="C3723">
        <v>7.1020000000000003</v>
      </c>
      <c r="D3723">
        <v>7.2809999999999997</v>
      </c>
      <c r="E3723">
        <v>8.5440000000000005</v>
      </c>
      <c r="F3723">
        <v>7.851</v>
      </c>
      <c r="G3723">
        <v>13.3</v>
      </c>
      <c r="H3723">
        <v>15</v>
      </c>
      <c r="I3723" s="37">
        <f t="shared" si="58"/>
        <v>9.452</v>
      </c>
      <c r="J3723">
        <v>4.3079999999999998</v>
      </c>
      <c r="K3723">
        <v>6.03</v>
      </c>
      <c r="L3723">
        <v>6.1189999999999998</v>
      </c>
    </row>
    <row r="3724" spans="1:12" x14ac:dyDescent="0.2">
      <c r="A3724" s="36">
        <v>46233.701388888898</v>
      </c>
      <c r="B3724">
        <v>5.984</v>
      </c>
      <c r="C3724">
        <v>6.4550000000000001</v>
      </c>
      <c r="D3724">
        <v>6.5720000000000001</v>
      </c>
      <c r="E3724">
        <v>7.5659999999999998</v>
      </c>
      <c r="F3724">
        <v>6.1150000000000002</v>
      </c>
      <c r="G3724">
        <v>22.5</v>
      </c>
      <c r="H3724">
        <v>21.7</v>
      </c>
      <c r="I3724" s="37">
        <f t="shared" si="58"/>
        <v>10.984571428571428</v>
      </c>
      <c r="J3724">
        <v>7.931</v>
      </c>
      <c r="K3724">
        <v>8.7810000000000006</v>
      </c>
      <c r="L3724">
        <v>10.443</v>
      </c>
    </row>
    <row r="3725" spans="1:12" x14ac:dyDescent="0.2">
      <c r="A3725" s="36">
        <v>46233.708333333299</v>
      </c>
      <c r="B3725">
        <v>5.75</v>
      </c>
      <c r="C3725">
        <v>6.5780000000000003</v>
      </c>
      <c r="D3725">
        <v>6.2670000000000003</v>
      </c>
      <c r="E3725">
        <v>6.5309999999999997</v>
      </c>
      <c r="F3725">
        <v>6.95</v>
      </c>
      <c r="G3725">
        <v>17.5</v>
      </c>
      <c r="H3725">
        <v>19.3</v>
      </c>
      <c r="I3725" s="37">
        <f t="shared" si="58"/>
        <v>9.8394285714285719</v>
      </c>
      <c r="J3725">
        <v>15.769</v>
      </c>
      <c r="K3725">
        <v>16.88</v>
      </c>
      <c r="L3725">
        <v>16.574000000000002</v>
      </c>
    </row>
    <row r="3726" spans="1:12" x14ac:dyDescent="0.2">
      <c r="A3726" s="36">
        <v>46233.715277777803</v>
      </c>
      <c r="B3726">
        <v>7.7709999999999999</v>
      </c>
      <c r="C3726">
        <v>7.431</v>
      </c>
      <c r="D3726">
        <v>8.2690000000000001</v>
      </c>
      <c r="E3726">
        <v>9.1739999999999995</v>
      </c>
      <c r="F3726">
        <v>7.78</v>
      </c>
      <c r="G3726">
        <v>18.5</v>
      </c>
      <c r="H3726">
        <v>19</v>
      </c>
      <c r="I3726" s="37">
        <f t="shared" si="58"/>
        <v>11.132142857142856</v>
      </c>
      <c r="J3726">
        <v>16.626999999999999</v>
      </c>
      <c r="K3726">
        <v>16.03</v>
      </c>
      <c r="L3726">
        <v>15.558999999999999</v>
      </c>
    </row>
    <row r="3727" spans="1:12" x14ac:dyDescent="0.2">
      <c r="A3727" s="36">
        <v>46233.722222222197</v>
      </c>
      <c r="B3727">
        <v>11.836</v>
      </c>
      <c r="C3727">
        <v>12.281000000000001</v>
      </c>
      <c r="D3727">
        <v>13.519</v>
      </c>
      <c r="E3727">
        <v>15.933999999999999</v>
      </c>
      <c r="F3727">
        <v>13.02</v>
      </c>
      <c r="G3727">
        <v>18.3</v>
      </c>
      <c r="H3727">
        <v>19.899999999999999</v>
      </c>
      <c r="I3727" s="37">
        <f t="shared" si="58"/>
        <v>14.969999999999999</v>
      </c>
      <c r="J3727">
        <v>13.624000000000001</v>
      </c>
      <c r="K3727">
        <v>14.522</v>
      </c>
      <c r="L3727">
        <v>13.234999999999999</v>
      </c>
    </row>
    <row r="3728" spans="1:12" x14ac:dyDescent="0.2">
      <c r="A3728" s="36">
        <v>46233.729166666701</v>
      </c>
      <c r="B3728">
        <v>15.428000000000001</v>
      </c>
      <c r="C3728">
        <v>15.843999999999999</v>
      </c>
      <c r="D3728">
        <v>15.909000000000001</v>
      </c>
      <c r="E3728">
        <v>20.260999999999999</v>
      </c>
      <c r="F3728">
        <v>16.638999999999999</v>
      </c>
      <c r="G3728">
        <v>17.7</v>
      </c>
      <c r="H3728">
        <v>17.399999999999999</v>
      </c>
      <c r="I3728" s="37">
        <f t="shared" si="58"/>
        <v>17.025857142857141</v>
      </c>
      <c r="J3728">
        <v>15.215999999999999</v>
      </c>
      <c r="K3728">
        <v>15.99</v>
      </c>
      <c r="L3728">
        <v>16.082000000000001</v>
      </c>
    </row>
    <row r="3729" spans="1:12" x14ac:dyDescent="0.2">
      <c r="A3729" s="36">
        <v>46233.736111111102</v>
      </c>
      <c r="B3729">
        <v>12.973000000000001</v>
      </c>
      <c r="C3729">
        <v>12.691000000000001</v>
      </c>
      <c r="D3729">
        <v>12.132999999999999</v>
      </c>
      <c r="E3729">
        <v>15.391999999999999</v>
      </c>
      <c r="F3729">
        <v>14.795999999999999</v>
      </c>
      <c r="G3729">
        <v>16.3</v>
      </c>
      <c r="H3729">
        <v>16.3</v>
      </c>
      <c r="I3729" s="37">
        <f t="shared" si="58"/>
        <v>14.369285714285711</v>
      </c>
      <c r="J3729">
        <v>13.438000000000001</v>
      </c>
      <c r="K3729">
        <v>15.619</v>
      </c>
      <c r="L3729">
        <v>14.266999999999999</v>
      </c>
    </row>
    <row r="3730" spans="1:12" x14ac:dyDescent="0.2">
      <c r="A3730" s="36">
        <v>46233.743055555598</v>
      </c>
      <c r="B3730">
        <v>14.05</v>
      </c>
      <c r="C3730">
        <v>13.388</v>
      </c>
      <c r="D3730">
        <v>14.696999999999999</v>
      </c>
      <c r="E3730">
        <v>16.411000000000001</v>
      </c>
      <c r="F3730">
        <v>15.433999999999999</v>
      </c>
      <c r="G3730">
        <v>13.7</v>
      </c>
      <c r="H3730">
        <v>14.4</v>
      </c>
      <c r="I3730" s="37">
        <f t="shared" si="58"/>
        <v>14.582857142857145</v>
      </c>
      <c r="J3730">
        <v>11.951000000000001</v>
      </c>
      <c r="K3730">
        <v>13.541</v>
      </c>
      <c r="L3730">
        <v>11.923</v>
      </c>
    </row>
    <row r="3731" spans="1:12" x14ac:dyDescent="0.2">
      <c r="A3731" s="36">
        <v>46233.75</v>
      </c>
      <c r="B3731">
        <v>15.818</v>
      </c>
      <c r="C3731">
        <v>15.117000000000001</v>
      </c>
      <c r="D3731">
        <v>15.579000000000001</v>
      </c>
      <c r="E3731">
        <v>19.163</v>
      </c>
      <c r="F3731">
        <v>15.87</v>
      </c>
      <c r="G3731">
        <v>11.7</v>
      </c>
      <c r="H3731">
        <v>11</v>
      </c>
      <c r="I3731" s="37">
        <f t="shared" si="58"/>
        <v>14.892428571428573</v>
      </c>
      <c r="J3731">
        <v>9.3030000000000008</v>
      </c>
      <c r="K3731">
        <v>12.285</v>
      </c>
      <c r="L3731">
        <v>10.476000000000001</v>
      </c>
    </row>
    <row r="3732" spans="1:12" x14ac:dyDescent="0.2">
      <c r="A3732" s="36">
        <v>46233.763888888898</v>
      </c>
      <c r="B3732">
        <v>10.407</v>
      </c>
      <c r="C3732">
        <v>9.4420000000000002</v>
      </c>
      <c r="D3732">
        <v>10.050000000000001</v>
      </c>
      <c r="E3732">
        <v>10.872</v>
      </c>
      <c r="F3732">
        <v>11.074999999999999</v>
      </c>
      <c r="G3732">
        <v>7.7</v>
      </c>
      <c r="H3732">
        <v>7.1</v>
      </c>
      <c r="I3732" s="37">
        <f t="shared" si="58"/>
        <v>9.5208571428571425</v>
      </c>
      <c r="J3732">
        <v>8.5120000000000005</v>
      </c>
      <c r="K3732">
        <v>7.3140000000000001</v>
      </c>
      <c r="L3732">
        <v>5.6539999999999999</v>
      </c>
    </row>
    <row r="3733" spans="1:12" x14ac:dyDescent="0.2">
      <c r="A3733" s="36">
        <v>46233.770833333299</v>
      </c>
      <c r="B3733">
        <v>9.5020000000000007</v>
      </c>
      <c r="C3733">
        <v>9.1999999999999993</v>
      </c>
      <c r="D3733">
        <v>8.8460000000000001</v>
      </c>
      <c r="E3733">
        <v>9.3629999999999995</v>
      </c>
      <c r="F3733">
        <v>10.509</v>
      </c>
      <c r="G3733">
        <v>6</v>
      </c>
      <c r="H3733">
        <v>6.2</v>
      </c>
      <c r="I3733" s="37">
        <f t="shared" si="58"/>
        <v>8.5171428571428578</v>
      </c>
      <c r="J3733">
        <v>6.8620000000000001</v>
      </c>
      <c r="K3733">
        <v>5.7649999999999997</v>
      </c>
      <c r="L3733">
        <v>4.0179999999999998</v>
      </c>
    </row>
    <row r="3734" spans="1:12" x14ac:dyDescent="0.2">
      <c r="A3734" s="36">
        <v>46233.777777777803</v>
      </c>
      <c r="B3734">
        <v>8.9269999999999996</v>
      </c>
      <c r="C3734">
        <v>7.9770000000000003</v>
      </c>
      <c r="D3734">
        <v>8.9109999999999996</v>
      </c>
      <c r="E3734">
        <v>8.6039999999999992</v>
      </c>
      <c r="F3734">
        <v>8.7739999999999991</v>
      </c>
      <c r="G3734">
        <v>5</v>
      </c>
      <c r="H3734">
        <v>5.4</v>
      </c>
      <c r="I3734" s="37">
        <f t="shared" si="58"/>
        <v>7.6561428571428563</v>
      </c>
      <c r="J3734">
        <v>5.7409999999999997</v>
      </c>
      <c r="K3734">
        <v>5.4539999999999997</v>
      </c>
      <c r="L3734">
        <v>4.383</v>
      </c>
    </row>
    <row r="3735" spans="1:12" x14ac:dyDescent="0.2">
      <c r="A3735" s="36">
        <v>46233.784722222197</v>
      </c>
      <c r="B3735">
        <v>8.0730000000000004</v>
      </c>
      <c r="C3735">
        <v>7.31</v>
      </c>
      <c r="D3735">
        <v>8.41</v>
      </c>
      <c r="E3735">
        <v>7.3479999999999999</v>
      </c>
      <c r="F3735">
        <v>7.8360000000000003</v>
      </c>
      <c r="G3735">
        <v>5.6</v>
      </c>
      <c r="H3735">
        <v>6.5</v>
      </c>
      <c r="I3735" s="37">
        <f t="shared" si="58"/>
        <v>7.2967142857142857</v>
      </c>
      <c r="J3735">
        <v>4.9930000000000003</v>
      </c>
      <c r="K3735">
        <v>4.4569999999999999</v>
      </c>
      <c r="L3735">
        <v>3.8</v>
      </c>
    </row>
    <row r="3736" spans="1:12" x14ac:dyDescent="0.2">
      <c r="A3736" s="36">
        <v>46233.791666666701</v>
      </c>
      <c r="B3736">
        <v>6.2750000000000004</v>
      </c>
      <c r="C3736">
        <v>6.1609999999999996</v>
      </c>
      <c r="D3736">
        <v>6.976</v>
      </c>
      <c r="E3736">
        <v>6.9279999999999999</v>
      </c>
      <c r="F3736">
        <v>6.1</v>
      </c>
      <c r="G3736">
        <v>6.1</v>
      </c>
      <c r="H3736">
        <v>7.9</v>
      </c>
      <c r="I3736" s="37">
        <f t="shared" si="58"/>
        <v>6.6342857142857143</v>
      </c>
      <c r="J3736">
        <v>3.6970000000000001</v>
      </c>
      <c r="K3736">
        <v>5.3259999999999996</v>
      </c>
      <c r="L3736">
        <v>5.2939999999999996</v>
      </c>
    </row>
    <row r="3737" spans="1:12" x14ac:dyDescent="0.2">
      <c r="A3737" s="36">
        <v>46233.798611111102</v>
      </c>
      <c r="B3737">
        <v>5.5780000000000003</v>
      </c>
      <c r="C3737">
        <v>5.3289999999999997</v>
      </c>
      <c r="D3737">
        <v>6.9710000000000001</v>
      </c>
      <c r="E3737">
        <v>6.6760000000000002</v>
      </c>
      <c r="F3737">
        <v>5.1219999999999999</v>
      </c>
      <c r="G3737">
        <v>8.8000000000000007</v>
      </c>
      <c r="H3737">
        <v>10</v>
      </c>
      <c r="I3737" s="37">
        <f t="shared" si="58"/>
        <v>6.9251428571428573</v>
      </c>
      <c r="J3737">
        <v>3.8010000000000002</v>
      </c>
      <c r="K3737">
        <v>4.1139999999999999</v>
      </c>
      <c r="L3737">
        <v>3.8119999999999998</v>
      </c>
    </row>
    <row r="3738" spans="1:12" x14ac:dyDescent="0.2">
      <c r="A3738" s="36">
        <v>46233.8125</v>
      </c>
      <c r="B3738">
        <v>3.633</v>
      </c>
      <c r="C3738">
        <v>3.589</v>
      </c>
      <c r="D3738">
        <v>3.7240000000000002</v>
      </c>
      <c r="E3738">
        <v>4.6639999999999997</v>
      </c>
      <c r="F3738">
        <v>3.911</v>
      </c>
      <c r="G3738">
        <v>7.9</v>
      </c>
      <c r="H3738">
        <v>7.7</v>
      </c>
      <c r="I3738" s="37">
        <f t="shared" si="58"/>
        <v>5.0172857142857143</v>
      </c>
      <c r="J3738">
        <v>4.7750000000000004</v>
      </c>
      <c r="K3738">
        <v>6.56</v>
      </c>
      <c r="L3738">
        <v>5.5049999999999999</v>
      </c>
    </row>
    <row r="3739" spans="1:12" x14ac:dyDescent="0.2">
      <c r="A3739" s="36">
        <v>46233.819444444503</v>
      </c>
      <c r="B3739">
        <v>3.3330000000000002</v>
      </c>
      <c r="C3739">
        <v>3.2610000000000001</v>
      </c>
      <c r="D3739">
        <v>3.1869999999999998</v>
      </c>
      <c r="E3739">
        <v>3.427</v>
      </c>
      <c r="F3739">
        <v>3.399</v>
      </c>
      <c r="G3739">
        <v>7.1</v>
      </c>
      <c r="H3739">
        <v>7.5</v>
      </c>
      <c r="I3739" s="37">
        <f t="shared" si="58"/>
        <v>4.4581428571428576</v>
      </c>
      <c r="J3739">
        <v>4.4059999999999997</v>
      </c>
      <c r="K3739">
        <v>6.2690000000000001</v>
      </c>
      <c r="L3739">
        <v>4.9749999999999996</v>
      </c>
    </row>
    <row r="3740" spans="1:12" x14ac:dyDescent="0.2">
      <c r="A3740" s="36">
        <v>46233.826388888898</v>
      </c>
      <c r="B3740">
        <v>4.78</v>
      </c>
      <c r="C3740">
        <v>4.5780000000000003</v>
      </c>
      <c r="D3740">
        <v>4.6139999999999999</v>
      </c>
      <c r="E3740">
        <v>5.68</v>
      </c>
      <c r="F3740">
        <v>4.8789999999999996</v>
      </c>
      <c r="G3740">
        <v>6.5</v>
      </c>
      <c r="H3740">
        <v>7</v>
      </c>
      <c r="I3740" s="37">
        <f t="shared" si="58"/>
        <v>5.4329999999999998</v>
      </c>
      <c r="J3740">
        <v>4.2430000000000003</v>
      </c>
      <c r="K3740">
        <v>6.7549999999999999</v>
      </c>
      <c r="L3740">
        <v>5.899</v>
      </c>
    </row>
    <row r="3741" spans="1:12" x14ac:dyDescent="0.2">
      <c r="A3741" s="36">
        <v>46233.833333333299</v>
      </c>
      <c r="B3741">
        <v>5.7839999999999998</v>
      </c>
      <c r="C3741">
        <v>4.585</v>
      </c>
      <c r="D3741">
        <v>5.1139999999999999</v>
      </c>
      <c r="E3741">
        <v>6.6210000000000004</v>
      </c>
      <c r="F3741">
        <v>5.9989999999999997</v>
      </c>
      <c r="G3741">
        <v>6.9</v>
      </c>
      <c r="H3741">
        <v>6.2</v>
      </c>
      <c r="I3741" s="37">
        <f t="shared" si="58"/>
        <v>5.8861428571428576</v>
      </c>
      <c r="J3741">
        <v>3.9950000000000001</v>
      </c>
      <c r="K3741">
        <v>6.907</v>
      </c>
      <c r="L3741">
        <v>5.4180000000000001</v>
      </c>
    </row>
    <row r="3742" spans="1:12" x14ac:dyDescent="0.2">
      <c r="A3742" s="36">
        <v>46233.840277777803</v>
      </c>
      <c r="B3742">
        <v>5.601</v>
      </c>
      <c r="C3742">
        <v>4.492</v>
      </c>
      <c r="D3742">
        <v>5.35</v>
      </c>
      <c r="E3742">
        <v>6.5590000000000002</v>
      </c>
      <c r="F3742">
        <v>5.5119999999999996</v>
      </c>
      <c r="G3742">
        <v>8.6</v>
      </c>
      <c r="H3742">
        <v>8.1</v>
      </c>
      <c r="I3742" s="37">
        <f t="shared" si="58"/>
        <v>6.3162857142857138</v>
      </c>
      <c r="J3742">
        <v>4.056</v>
      </c>
      <c r="K3742">
        <v>6.6420000000000003</v>
      </c>
      <c r="L3742">
        <v>5.1710000000000003</v>
      </c>
    </row>
    <row r="3743" spans="1:12" x14ac:dyDescent="0.2">
      <c r="A3743" s="36">
        <v>46233.847222222197</v>
      </c>
      <c r="B3743">
        <v>5.1580000000000004</v>
      </c>
      <c r="C3743">
        <v>3.3039999999999998</v>
      </c>
      <c r="D3743">
        <v>4.7430000000000003</v>
      </c>
      <c r="E3743">
        <v>5.68</v>
      </c>
      <c r="F3743">
        <v>5.0709999999999997</v>
      </c>
      <c r="G3743">
        <v>9.1</v>
      </c>
      <c r="H3743">
        <v>10</v>
      </c>
      <c r="I3743" s="37">
        <f t="shared" si="58"/>
        <v>6.1508571428571424</v>
      </c>
      <c r="J3743">
        <v>5.718</v>
      </c>
      <c r="K3743">
        <v>7.0940000000000003</v>
      </c>
      <c r="L3743">
        <v>6.0810000000000004</v>
      </c>
    </row>
    <row r="3744" spans="1:12" x14ac:dyDescent="0.2">
      <c r="A3744" s="36">
        <v>46233.854166666701</v>
      </c>
      <c r="B3744">
        <v>4.5640000000000001</v>
      </c>
      <c r="C3744">
        <v>3.2610000000000001</v>
      </c>
      <c r="D3744">
        <v>4.6669999999999998</v>
      </c>
      <c r="E3744">
        <v>5.5780000000000003</v>
      </c>
      <c r="F3744">
        <v>5.1989999999999998</v>
      </c>
      <c r="G3744">
        <v>8</v>
      </c>
      <c r="H3744">
        <v>9.9</v>
      </c>
      <c r="I3744" s="37">
        <f t="shared" si="58"/>
        <v>5.8812857142857142</v>
      </c>
      <c r="J3744">
        <v>8.0709999999999997</v>
      </c>
      <c r="K3744">
        <v>8.4600000000000009</v>
      </c>
      <c r="L3744">
        <v>7.0449999999999999</v>
      </c>
    </row>
    <row r="3745" spans="1:12" x14ac:dyDescent="0.2">
      <c r="A3745" s="36">
        <v>46233.861111111102</v>
      </c>
      <c r="B3745">
        <v>4.1349999999999998</v>
      </c>
      <c r="C3745">
        <v>3.4390000000000001</v>
      </c>
      <c r="D3745">
        <v>5.3390000000000004</v>
      </c>
      <c r="E3745">
        <v>5.6070000000000002</v>
      </c>
      <c r="F3745">
        <v>5.4589999999999996</v>
      </c>
      <c r="G3745">
        <v>8.6</v>
      </c>
      <c r="H3745">
        <v>8.6</v>
      </c>
      <c r="I3745" s="37">
        <f t="shared" si="58"/>
        <v>5.882714285714286</v>
      </c>
      <c r="J3745">
        <v>7.4089999999999998</v>
      </c>
      <c r="K3745">
        <v>7.3419999999999996</v>
      </c>
      <c r="L3745">
        <v>6.3360000000000003</v>
      </c>
    </row>
    <row r="3746" spans="1:12" x14ac:dyDescent="0.2">
      <c r="A3746" s="36">
        <v>46233.868055555598</v>
      </c>
      <c r="B3746">
        <v>3.9380000000000002</v>
      </c>
      <c r="C3746">
        <v>4.1710000000000003</v>
      </c>
      <c r="D3746">
        <v>5.3449999999999998</v>
      </c>
      <c r="E3746">
        <v>6.5490000000000004</v>
      </c>
      <c r="F3746">
        <v>4.8419999999999996</v>
      </c>
      <c r="G3746">
        <v>4.9000000000000004</v>
      </c>
      <c r="H3746">
        <v>5.3</v>
      </c>
      <c r="I3746" s="37">
        <f t="shared" si="58"/>
        <v>5.0064285714285708</v>
      </c>
      <c r="J3746">
        <v>5.5919999999999996</v>
      </c>
      <c r="K3746">
        <v>6.8979999999999997</v>
      </c>
      <c r="L3746">
        <v>6.4790000000000001</v>
      </c>
    </row>
    <row r="3747" spans="1:12" x14ac:dyDescent="0.2">
      <c r="A3747" s="36">
        <v>46233.875</v>
      </c>
      <c r="B3747">
        <v>4.22</v>
      </c>
      <c r="C3747">
        <v>4.048</v>
      </c>
      <c r="D3747">
        <v>5.3140000000000001</v>
      </c>
      <c r="E3747">
        <v>5.7539999999999996</v>
      </c>
      <c r="F3747">
        <v>3.7850000000000001</v>
      </c>
      <c r="G3747">
        <v>3.1</v>
      </c>
      <c r="H3747">
        <v>2.5</v>
      </c>
      <c r="I3747" s="37">
        <f t="shared" si="58"/>
        <v>4.1029999999999998</v>
      </c>
      <c r="J3747">
        <v>3.3029999999999999</v>
      </c>
      <c r="K3747">
        <v>4.4290000000000003</v>
      </c>
      <c r="L3747">
        <v>3.7240000000000002</v>
      </c>
    </row>
    <row r="3748" spans="1:12" x14ac:dyDescent="0.2">
      <c r="A3748" s="36">
        <v>46233.881944444503</v>
      </c>
      <c r="B3748">
        <v>3.5990000000000002</v>
      </c>
      <c r="C3748">
        <v>4.4930000000000003</v>
      </c>
      <c r="D3748">
        <v>5.3920000000000003</v>
      </c>
      <c r="E3748">
        <v>5.0609999999999999</v>
      </c>
      <c r="F3748">
        <v>4.45</v>
      </c>
      <c r="G3748">
        <v>5</v>
      </c>
      <c r="H3748">
        <v>4.9000000000000004</v>
      </c>
      <c r="I3748" s="37">
        <f t="shared" si="58"/>
        <v>4.6992857142857147</v>
      </c>
      <c r="J3748">
        <v>1.482</v>
      </c>
      <c r="K3748">
        <v>1.665</v>
      </c>
      <c r="L3748">
        <v>1.429</v>
      </c>
    </row>
    <row r="3749" spans="1:12" x14ac:dyDescent="0.2">
      <c r="A3749" s="36">
        <v>46233.888888888898</v>
      </c>
      <c r="B3749">
        <v>1.8340000000000001</v>
      </c>
      <c r="C3749">
        <v>2.6339999999999999</v>
      </c>
      <c r="D3749">
        <v>3.1259999999999999</v>
      </c>
      <c r="E3749">
        <v>2.4390000000000001</v>
      </c>
      <c r="F3749">
        <v>3.3090000000000002</v>
      </c>
      <c r="G3749">
        <v>6</v>
      </c>
      <c r="H3749">
        <v>6.1</v>
      </c>
      <c r="I3749" s="37">
        <f t="shared" si="58"/>
        <v>3.6345714285714288</v>
      </c>
      <c r="J3749">
        <v>1.4410000000000001</v>
      </c>
      <c r="K3749">
        <v>0.747</v>
      </c>
      <c r="L3749">
        <v>1.1619999999999999</v>
      </c>
    </row>
    <row r="3750" spans="1:12" x14ac:dyDescent="0.2">
      <c r="A3750" s="36">
        <v>46233.895833333299</v>
      </c>
      <c r="B3750">
        <v>2.7440000000000002</v>
      </c>
      <c r="C3750">
        <v>2.6960000000000002</v>
      </c>
      <c r="D3750">
        <v>2.165</v>
      </c>
      <c r="E3750">
        <v>2.504</v>
      </c>
      <c r="F3750">
        <v>3.0910000000000002</v>
      </c>
      <c r="G3750">
        <v>6</v>
      </c>
      <c r="H3750">
        <v>6.1</v>
      </c>
      <c r="I3750" s="37">
        <f t="shared" si="58"/>
        <v>3.6142857142857139</v>
      </c>
      <c r="J3750">
        <v>1.6040000000000001</v>
      </c>
      <c r="K3750">
        <v>2.06</v>
      </c>
      <c r="L3750">
        <v>2.0369999999999999</v>
      </c>
    </row>
    <row r="3751" spans="1:12" x14ac:dyDescent="0.2">
      <c r="A3751" s="36">
        <v>46233.902777777803</v>
      </c>
      <c r="B3751">
        <v>1.5649999999999999</v>
      </c>
      <c r="C3751">
        <v>1.246</v>
      </c>
      <c r="D3751">
        <v>1.391</v>
      </c>
      <c r="E3751">
        <v>1.006</v>
      </c>
      <c r="F3751">
        <v>1.431</v>
      </c>
      <c r="G3751">
        <v>5.8</v>
      </c>
      <c r="H3751">
        <v>6.2</v>
      </c>
      <c r="I3751" s="37">
        <f t="shared" si="58"/>
        <v>2.6627142857142858</v>
      </c>
      <c r="J3751">
        <v>2.4809999999999999</v>
      </c>
      <c r="K3751">
        <v>2.758</v>
      </c>
      <c r="L3751">
        <v>3.4750000000000001</v>
      </c>
    </row>
    <row r="3752" spans="1:12" x14ac:dyDescent="0.2">
      <c r="A3752" s="36">
        <v>46233.909722222197</v>
      </c>
      <c r="B3752">
        <v>1.373</v>
      </c>
      <c r="C3752">
        <v>1.577</v>
      </c>
      <c r="D3752">
        <v>1.851</v>
      </c>
      <c r="E3752">
        <v>1.29</v>
      </c>
      <c r="F3752">
        <v>1.393</v>
      </c>
      <c r="G3752">
        <v>6.2</v>
      </c>
      <c r="H3752">
        <v>6.3</v>
      </c>
      <c r="I3752" s="37">
        <f t="shared" si="58"/>
        <v>2.854857142857143</v>
      </c>
      <c r="J3752">
        <v>4.5869999999999997</v>
      </c>
      <c r="K3752">
        <v>5.0739999999999998</v>
      </c>
      <c r="L3752">
        <v>3.9710000000000001</v>
      </c>
    </row>
    <row r="3753" spans="1:12" x14ac:dyDescent="0.2">
      <c r="A3753" s="36">
        <v>46233.916666666701</v>
      </c>
      <c r="B3753">
        <v>1.2669999999999999</v>
      </c>
      <c r="C3753">
        <v>1.597</v>
      </c>
      <c r="D3753">
        <v>1.526</v>
      </c>
      <c r="E3753">
        <v>1.6240000000000001</v>
      </c>
      <c r="F3753">
        <v>1.32</v>
      </c>
      <c r="G3753">
        <v>6.6</v>
      </c>
      <c r="H3753">
        <v>6.9</v>
      </c>
      <c r="I3753" s="37">
        <f t="shared" si="58"/>
        <v>2.9762857142857144</v>
      </c>
      <c r="J3753">
        <v>5.2409999999999997</v>
      </c>
      <c r="K3753">
        <v>5.2359999999999998</v>
      </c>
      <c r="L3753">
        <v>4.6639999999999997</v>
      </c>
    </row>
    <row r="3754" spans="1:12" x14ac:dyDescent="0.2">
      <c r="A3754" s="36">
        <v>46233.923611111102</v>
      </c>
      <c r="B3754">
        <v>1.274</v>
      </c>
      <c r="C3754">
        <v>1.31</v>
      </c>
      <c r="D3754">
        <v>1.4530000000000001</v>
      </c>
      <c r="E3754">
        <v>1.601</v>
      </c>
      <c r="F3754">
        <v>1.69</v>
      </c>
      <c r="G3754">
        <v>7.7</v>
      </c>
      <c r="H3754">
        <v>8</v>
      </c>
      <c r="I3754" s="37">
        <f t="shared" si="58"/>
        <v>3.2897142857142856</v>
      </c>
      <c r="J3754">
        <v>4.7249999999999996</v>
      </c>
      <c r="K3754">
        <v>5.3520000000000003</v>
      </c>
      <c r="L3754">
        <v>4.8010000000000002</v>
      </c>
    </row>
    <row r="3755" spans="1:12" x14ac:dyDescent="0.2">
      <c r="A3755" s="36">
        <v>46233.930555555598</v>
      </c>
      <c r="B3755">
        <v>1.198</v>
      </c>
      <c r="C3755">
        <v>1.17</v>
      </c>
      <c r="D3755">
        <v>1.266</v>
      </c>
      <c r="E3755">
        <v>1.3620000000000001</v>
      </c>
      <c r="F3755">
        <v>1.8360000000000001</v>
      </c>
      <c r="G3755">
        <v>10</v>
      </c>
      <c r="H3755">
        <v>10.8</v>
      </c>
      <c r="I3755" s="37">
        <f t="shared" si="58"/>
        <v>3.9474285714285715</v>
      </c>
      <c r="J3755">
        <v>5.4820000000000002</v>
      </c>
      <c r="K3755">
        <v>5.9080000000000004</v>
      </c>
      <c r="L3755">
        <v>5.8220000000000001</v>
      </c>
    </row>
    <row r="3756" spans="1:12" x14ac:dyDescent="0.2">
      <c r="A3756" s="36">
        <v>46233.9375</v>
      </c>
      <c r="B3756">
        <v>0.49399999999999999</v>
      </c>
      <c r="C3756">
        <v>0.26700000000000002</v>
      </c>
      <c r="D3756">
        <v>0.42899999999999999</v>
      </c>
      <c r="E3756">
        <v>0.59299999999999997</v>
      </c>
      <c r="F3756">
        <v>0.56100000000000005</v>
      </c>
      <c r="G3756">
        <v>12.5</v>
      </c>
      <c r="H3756">
        <v>12.8</v>
      </c>
      <c r="I3756" s="37">
        <f t="shared" si="58"/>
        <v>3.9491428571428568</v>
      </c>
      <c r="J3756">
        <v>8.3870000000000005</v>
      </c>
      <c r="K3756">
        <v>8.5609999999999999</v>
      </c>
      <c r="L3756">
        <v>10.273999999999999</v>
      </c>
    </row>
    <row r="3757" spans="1:12" x14ac:dyDescent="0.2">
      <c r="A3757" s="36">
        <v>46233.944444444503</v>
      </c>
      <c r="B3757">
        <v>2.2120000000000002</v>
      </c>
      <c r="C3757">
        <v>2.0710000000000002</v>
      </c>
      <c r="D3757">
        <v>2.2250000000000001</v>
      </c>
      <c r="E3757">
        <v>2.4260000000000002</v>
      </c>
      <c r="F3757">
        <v>2.0299999999999998</v>
      </c>
      <c r="G3757">
        <v>11.8</v>
      </c>
      <c r="H3757">
        <v>12.4</v>
      </c>
      <c r="I3757" s="37">
        <f t="shared" si="58"/>
        <v>5.023428571428572</v>
      </c>
      <c r="J3757">
        <v>13.196999999999999</v>
      </c>
      <c r="K3757">
        <v>16.114000000000001</v>
      </c>
      <c r="L3757">
        <v>13.489000000000001</v>
      </c>
    </row>
    <row r="3758" spans="1:12" x14ac:dyDescent="0.2">
      <c r="A3758" s="36">
        <v>46233.951388888898</v>
      </c>
      <c r="B3758">
        <v>4.1369999999999996</v>
      </c>
      <c r="C3758">
        <v>3.8660000000000001</v>
      </c>
      <c r="D3758">
        <v>3.32</v>
      </c>
      <c r="E3758">
        <v>3.7629999999999999</v>
      </c>
      <c r="F3758">
        <v>3.3980000000000001</v>
      </c>
      <c r="G3758">
        <v>11.4</v>
      </c>
      <c r="H3758">
        <v>11.6</v>
      </c>
      <c r="I3758" s="37">
        <f t="shared" si="58"/>
        <v>5.9262857142857142</v>
      </c>
      <c r="J3758">
        <v>7.8979999999999997</v>
      </c>
      <c r="K3758">
        <v>9.2680000000000007</v>
      </c>
      <c r="L3758">
        <v>7.9240000000000004</v>
      </c>
    </row>
    <row r="3759" spans="1:12" x14ac:dyDescent="0.2">
      <c r="A3759" s="36">
        <v>46233.958333333299</v>
      </c>
      <c r="B3759">
        <v>4.5759999999999996</v>
      </c>
      <c r="C3759">
        <v>4.9400000000000004</v>
      </c>
      <c r="D3759">
        <v>4.3689999999999998</v>
      </c>
      <c r="E3759">
        <v>5.2770000000000001</v>
      </c>
      <c r="F3759">
        <v>4.2240000000000002</v>
      </c>
      <c r="G3759">
        <v>10.4</v>
      </c>
      <c r="H3759">
        <v>10.6</v>
      </c>
      <c r="I3759" s="37">
        <f t="shared" si="58"/>
        <v>6.3408571428571436</v>
      </c>
      <c r="J3759">
        <v>8.5380000000000003</v>
      </c>
      <c r="K3759">
        <v>8.8279999999999994</v>
      </c>
      <c r="L3759">
        <v>8.0980000000000008</v>
      </c>
    </row>
    <row r="3760" spans="1:12" x14ac:dyDescent="0.2">
      <c r="A3760" s="36">
        <v>46233.965277777803</v>
      </c>
      <c r="B3760">
        <v>11.432</v>
      </c>
      <c r="C3760">
        <v>14.975</v>
      </c>
      <c r="D3760">
        <v>12.885999999999999</v>
      </c>
      <c r="E3760">
        <v>13.762</v>
      </c>
      <c r="F3760">
        <v>13.069000000000001</v>
      </c>
      <c r="G3760">
        <v>8.5</v>
      </c>
      <c r="H3760">
        <v>7.6</v>
      </c>
      <c r="I3760" s="37">
        <f t="shared" si="58"/>
        <v>11.746285714285714</v>
      </c>
      <c r="J3760">
        <v>9.2050000000000001</v>
      </c>
      <c r="K3760">
        <v>8.0869999999999997</v>
      </c>
      <c r="L3760">
        <v>7.4429999999999996</v>
      </c>
    </row>
    <row r="3761" spans="1:12" x14ac:dyDescent="0.2">
      <c r="A3761" s="36">
        <v>46233.972222222197</v>
      </c>
      <c r="B3761">
        <v>11.103999999999999</v>
      </c>
      <c r="C3761">
        <v>12.205</v>
      </c>
      <c r="D3761">
        <v>12.702999999999999</v>
      </c>
      <c r="E3761">
        <v>12.782999999999999</v>
      </c>
      <c r="F3761">
        <v>11.589</v>
      </c>
      <c r="G3761">
        <v>7</v>
      </c>
      <c r="H3761">
        <v>6.8</v>
      </c>
      <c r="I3761" s="37">
        <f t="shared" si="58"/>
        <v>10.597714285714286</v>
      </c>
      <c r="J3761">
        <v>7.7859999999999996</v>
      </c>
      <c r="K3761">
        <v>6.82</v>
      </c>
      <c r="L3761">
        <v>6.2939999999999996</v>
      </c>
    </row>
    <row r="3762" spans="1:12" x14ac:dyDescent="0.2">
      <c r="A3762" s="36">
        <v>46233.979166666701</v>
      </c>
      <c r="B3762">
        <v>7.1079999999999997</v>
      </c>
      <c r="C3762">
        <v>8.5220000000000002</v>
      </c>
      <c r="D3762">
        <v>9.2149999999999999</v>
      </c>
      <c r="E3762">
        <v>9.0990000000000002</v>
      </c>
      <c r="F3762">
        <v>7.4480000000000004</v>
      </c>
      <c r="G3762">
        <v>5.8</v>
      </c>
      <c r="H3762">
        <v>5.9</v>
      </c>
      <c r="I3762" s="37">
        <f t="shared" si="58"/>
        <v>7.5845714285714285</v>
      </c>
      <c r="J3762">
        <v>6.5129999999999999</v>
      </c>
      <c r="K3762">
        <v>5.6950000000000003</v>
      </c>
      <c r="L3762">
        <v>5.1689999999999996</v>
      </c>
    </row>
    <row r="3763" spans="1:12" x14ac:dyDescent="0.2">
      <c r="A3763" s="36">
        <v>46233.986111111102</v>
      </c>
      <c r="B3763">
        <v>7.2880000000000003</v>
      </c>
      <c r="C3763">
        <v>7.2050000000000001</v>
      </c>
      <c r="D3763">
        <v>8.0139999999999993</v>
      </c>
      <c r="E3763">
        <v>7.6210000000000004</v>
      </c>
      <c r="F3763">
        <v>7.6379999999999999</v>
      </c>
      <c r="G3763">
        <v>5.9</v>
      </c>
      <c r="H3763">
        <v>5.0999999999999996</v>
      </c>
      <c r="I3763" s="37">
        <f t="shared" si="58"/>
        <v>6.9665714285714282</v>
      </c>
      <c r="J3763">
        <v>7.2359999999999998</v>
      </c>
      <c r="K3763">
        <v>6.2729999999999997</v>
      </c>
      <c r="L3763">
        <v>6.6520000000000001</v>
      </c>
    </row>
    <row r="3764" spans="1:12" x14ac:dyDescent="0.2">
      <c r="A3764" s="36">
        <v>46233.993055555598</v>
      </c>
      <c r="B3764">
        <v>8.3729999999999993</v>
      </c>
      <c r="C3764">
        <v>4.1790000000000003</v>
      </c>
      <c r="D3764">
        <v>7.8440000000000003</v>
      </c>
      <c r="E3764">
        <v>7.55</v>
      </c>
      <c r="F3764">
        <v>6.2359999999999998</v>
      </c>
      <c r="G3764">
        <v>4.9000000000000004</v>
      </c>
      <c r="H3764">
        <v>4.5999999999999996</v>
      </c>
      <c r="I3764" s="37">
        <f t="shared" si="58"/>
        <v>6.2402857142857142</v>
      </c>
      <c r="J3764">
        <v>7.0010000000000003</v>
      </c>
      <c r="K3764">
        <v>5.117</v>
      </c>
      <c r="L3764">
        <v>5.9619999999999997</v>
      </c>
    </row>
    <row r="3765" spans="1:12" x14ac:dyDescent="0.2">
      <c r="A3765" s="36">
        <v>46234</v>
      </c>
      <c r="B3765">
        <v>8.0289999999999999</v>
      </c>
      <c r="C3765">
        <v>3.5230000000000001</v>
      </c>
      <c r="D3765">
        <v>6.6879999999999997</v>
      </c>
      <c r="E3765">
        <v>6.6529999999999996</v>
      </c>
      <c r="F3765">
        <v>6.6660000000000004</v>
      </c>
      <c r="G3765">
        <v>3.9</v>
      </c>
      <c r="H3765">
        <v>4.3</v>
      </c>
      <c r="I3765" s="37">
        <f t="shared" si="58"/>
        <v>5.6798571428571423</v>
      </c>
      <c r="J3765">
        <v>6.6740000000000004</v>
      </c>
      <c r="K3765">
        <v>4.1840000000000002</v>
      </c>
      <c r="L3765">
        <v>5.5190000000000001</v>
      </c>
    </row>
    <row r="3766" spans="1:12" x14ac:dyDescent="0.2">
      <c r="A3766" s="36">
        <v>46234.006944444503</v>
      </c>
      <c r="B3766">
        <v>7.2880000000000003</v>
      </c>
      <c r="C3766">
        <v>5.52</v>
      </c>
      <c r="D3766">
        <v>7.4320000000000004</v>
      </c>
      <c r="E3766">
        <v>7.242</v>
      </c>
      <c r="F3766">
        <v>8.3539999999999992</v>
      </c>
      <c r="G3766">
        <v>4.5</v>
      </c>
      <c r="H3766">
        <v>4.2</v>
      </c>
      <c r="I3766" s="37">
        <f t="shared" si="58"/>
        <v>6.3622857142857141</v>
      </c>
      <c r="J3766">
        <v>5.1820000000000004</v>
      </c>
      <c r="K3766">
        <v>3.024</v>
      </c>
      <c r="L3766">
        <v>4.6360000000000001</v>
      </c>
    </row>
    <row r="3767" spans="1:12" x14ac:dyDescent="0.2">
      <c r="A3767" s="36">
        <v>46234.013888888898</v>
      </c>
      <c r="B3767">
        <v>7.9630000000000001</v>
      </c>
      <c r="C3767">
        <v>7.5309999999999997</v>
      </c>
      <c r="D3767">
        <v>7.907</v>
      </c>
      <c r="E3767">
        <v>7.3209999999999997</v>
      </c>
      <c r="F3767">
        <v>9.6669999999999998</v>
      </c>
      <c r="G3767">
        <v>4.3</v>
      </c>
      <c r="H3767">
        <v>4.0999999999999996</v>
      </c>
      <c r="I3767" s="37">
        <f t="shared" si="58"/>
        <v>6.9698571428571432</v>
      </c>
      <c r="J3767">
        <v>3.6930000000000001</v>
      </c>
      <c r="K3767">
        <v>3.399</v>
      </c>
      <c r="L3767">
        <v>4.0229999999999997</v>
      </c>
    </row>
    <row r="3768" spans="1:12" x14ac:dyDescent="0.2">
      <c r="A3768" s="36">
        <v>46234.020833333299</v>
      </c>
      <c r="B3768">
        <v>6.7569999999999997</v>
      </c>
      <c r="C3768">
        <v>5.5839999999999996</v>
      </c>
      <c r="D3768">
        <v>7.4320000000000004</v>
      </c>
      <c r="E3768">
        <v>6.9690000000000003</v>
      </c>
      <c r="F3768">
        <v>8.7170000000000005</v>
      </c>
      <c r="G3768">
        <v>4</v>
      </c>
      <c r="H3768">
        <v>3.2</v>
      </c>
      <c r="I3768" s="37">
        <f t="shared" si="58"/>
        <v>6.0941428571428577</v>
      </c>
      <c r="J3768">
        <v>3.3679999999999999</v>
      </c>
      <c r="K3768">
        <v>3.56</v>
      </c>
      <c r="L3768">
        <v>3.754</v>
      </c>
    </row>
    <row r="3769" spans="1:12" x14ac:dyDescent="0.2">
      <c r="A3769" s="36">
        <v>46234.027777777803</v>
      </c>
      <c r="B3769">
        <v>5.7220000000000004</v>
      </c>
      <c r="C3769">
        <v>7.1260000000000003</v>
      </c>
      <c r="D3769">
        <v>7.0549999999999997</v>
      </c>
      <c r="E3769">
        <v>6.71</v>
      </c>
      <c r="F3769">
        <v>7.6059999999999999</v>
      </c>
      <c r="G3769">
        <v>4.0999999999999996</v>
      </c>
      <c r="H3769">
        <v>3.9</v>
      </c>
      <c r="I3769" s="37">
        <f t="shared" si="58"/>
        <v>6.0312857142857146</v>
      </c>
      <c r="J3769">
        <v>2.2930000000000001</v>
      </c>
      <c r="K3769">
        <v>2.839</v>
      </c>
      <c r="L3769">
        <v>2.4239999999999999</v>
      </c>
    </row>
    <row r="3770" spans="1:12" x14ac:dyDescent="0.2">
      <c r="A3770" s="36">
        <v>46234.034722222197</v>
      </c>
      <c r="B3770">
        <v>6.0369999999999999</v>
      </c>
      <c r="C3770">
        <v>6.8609999999999998</v>
      </c>
      <c r="D3770">
        <v>7.1870000000000003</v>
      </c>
      <c r="E3770">
        <v>6.601</v>
      </c>
      <c r="F3770">
        <v>6.8280000000000003</v>
      </c>
      <c r="G3770">
        <v>4.0999999999999996</v>
      </c>
      <c r="H3770">
        <v>3.3</v>
      </c>
      <c r="I3770" s="37">
        <f t="shared" si="58"/>
        <v>5.8448571428571432</v>
      </c>
      <c r="J3770">
        <v>2.0419999999999998</v>
      </c>
      <c r="K3770">
        <v>2.6779999999999999</v>
      </c>
      <c r="L3770">
        <v>1.974</v>
      </c>
    </row>
    <row r="3771" spans="1:12" x14ac:dyDescent="0.2">
      <c r="A3771" s="36">
        <v>46234.041666666701</v>
      </c>
      <c r="B3771">
        <v>6.9850000000000003</v>
      </c>
      <c r="C3771">
        <v>5.6539999999999999</v>
      </c>
      <c r="D3771">
        <v>6.851</v>
      </c>
      <c r="E3771">
        <v>6.202</v>
      </c>
      <c r="F3771">
        <v>8.0289999999999999</v>
      </c>
      <c r="G3771">
        <v>3.7</v>
      </c>
      <c r="H3771">
        <v>2.5</v>
      </c>
      <c r="I3771" s="37">
        <f t="shared" si="58"/>
        <v>5.7030000000000012</v>
      </c>
      <c r="J3771">
        <v>1.764</v>
      </c>
      <c r="K3771">
        <v>2.2709999999999999</v>
      </c>
      <c r="L3771">
        <v>1.718</v>
      </c>
    </row>
    <row r="3772" spans="1:12" x14ac:dyDescent="0.2">
      <c r="A3772" s="36">
        <v>46234.048611111102</v>
      </c>
      <c r="B3772">
        <v>5.7229999999999999</v>
      </c>
      <c r="C3772">
        <v>6.5629999999999997</v>
      </c>
      <c r="D3772">
        <v>7.2939999999999996</v>
      </c>
      <c r="E3772">
        <v>6.6609999999999996</v>
      </c>
      <c r="F3772">
        <v>7.375</v>
      </c>
      <c r="G3772">
        <v>2.9</v>
      </c>
      <c r="H3772">
        <v>2.5</v>
      </c>
      <c r="I3772" s="37">
        <f t="shared" si="58"/>
        <v>5.5737142857142858</v>
      </c>
      <c r="J3772">
        <v>1.417</v>
      </c>
      <c r="K3772">
        <v>1.8080000000000001</v>
      </c>
      <c r="L3772">
        <v>2.1520000000000001</v>
      </c>
    </row>
    <row r="3773" spans="1:12" x14ac:dyDescent="0.2">
      <c r="A3773" s="36">
        <v>46234.055555555598</v>
      </c>
      <c r="B3773">
        <v>6.3230000000000004</v>
      </c>
      <c r="C3773">
        <v>5.5090000000000003</v>
      </c>
      <c r="D3773">
        <v>7.1050000000000004</v>
      </c>
      <c r="E3773">
        <v>6.4269999999999996</v>
      </c>
      <c r="F3773">
        <v>6.9740000000000002</v>
      </c>
      <c r="G3773">
        <v>1.9</v>
      </c>
      <c r="H3773">
        <v>1.8</v>
      </c>
      <c r="I3773" s="37">
        <f t="shared" si="58"/>
        <v>5.1482857142857137</v>
      </c>
      <c r="J3773">
        <v>2.4780000000000002</v>
      </c>
      <c r="K3773">
        <v>3.121</v>
      </c>
      <c r="L3773">
        <v>2.8809999999999998</v>
      </c>
    </row>
    <row r="3774" spans="1:12" x14ac:dyDescent="0.2">
      <c r="A3774" s="36">
        <v>46234.0625</v>
      </c>
      <c r="B3774">
        <v>6.149</v>
      </c>
      <c r="C3774">
        <v>5.63</v>
      </c>
      <c r="D3774">
        <v>7.0119999999999996</v>
      </c>
      <c r="E3774">
        <v>6.3650000000000002</v>
      </c>
      <c r="F3774">
        <v>6.008</v>
      </c>
      <c r="G3774">
        <v>1.6</v>
      </c>
      <c r="H3774">
        <v>1.5</v>
      </c>
      <c r="I3774" s="37">
        <f t="shared" si="58"/>
        <v>4.8948571428571421</v>
      </c>
      <c r="J3774">
        <v>2.39</v>
      </c>
      <c r="K3774">
        <v>2.673</v>
      </c>
      <c r="L3774">
        <v>2.62</v>
      </c>
    </row>
    <row r="3775" spans="1:12" x14ac:dyDescent="0.2">
      <c r="A3775" s="36">
        <v>46234.069444444503</v>
      </c>
      <c r="B3775">
        <v>5.2309999999999999</v>
      </c>
      <c r="C3775">
        <v>5.8280000000000003</v>
      </c>
      <c r="D3775">
        <v>6.3129999999999997</v>
      </c>
      <c r="E3775">
        <v>5.2629999999999999</v>
      </c>
      <c r="F3775">
        <v>5.5620000000000003</v>
      </c>
      <c r="G3775">
        <v>1.2</v>
      </c>
      <c r="H3775">
        <v>1.1000000000000001</v>
      </c>
      <c r="I3775" s="37">
        <f t="shared" si="58"/>
        <v>4.3567142857142853</v>
      </c>
      <c r="J3775">
        <v>2.343</v>
      </c>
      <c r="K3775">
        <v>2.69</v>
      </c>
      <c r="L3775">
        <v>2.403</v>
      </c>
    </row>
    <row r="3776" spans="1:12" x14ac:dyDescent="0.2">
      <c r="A3776" s="36">
        <v>46234.076388888898</v>
      </c>
      <c r="B3776">
        <v>4.1980000000000004</v>
      </c>
      <c r="C3776">
        <v>4.9349999999999996</v>
      </c>
      <c r="D3776">
        <v>5.4560000000000004</v>
      </c>
      <c r="E3776">
        <v>5.2530000000000001</v>
      </c>
      <c r="F3776">
        <v>4.5</v>
      </c>
      <c r="G3776">
        <v>0.6</v>
      </c>
      <c r="H3776">
        <v>0.8</v>
      </c>
      <c r="I3776" s="37">
        <f t="shared" si="58"/>
        <v>3.6774285714285715</v>
      </c>
      <c r="J3776">
        <v>2.8690000000000002</v>
      </c>
      <c r="K3776">
        <v>2.5840000000000001</v>
      </c>
      <c r="L3776">
        <v>3.0979999999999999</v>
      </c>
    </row>
    <row r="3777" spans="1:12" x14ac:dyDescent="0.2">
      <c r="A3777" s="36">
        <v>46234.083333333299</v>
      </c>
      <c r="B3777">
        <v>4.665</v>
      </c>
      <c r="C3777">
        <v>4.819</v>
      </c>
      <c r="D3777">
        <v>5.5190000000000001</v>
      </c>
      <c r="E3777">
        <v>5.2210000000000001</v>
      </c>
      <c r="F3777">
        <v>4.97</v>
      </c>
      <c r="G3777">
        <v>0.4</v>
      </c>
      <c r="H3777">
        <v>0.5</v>
      </c>
      <c r="I3777" s="37">
        <f t="shared" si="58"/>
        <v>3.7277142857142853</v>
      </c>
      <c r="J3777">
        <v>2.6619999999999999</v>
      </c>
      <c r="K3777">
        <v>2.6469999999999998</v>
      </c>
      <c r="L3777">
        <v>3.202</v>
      </c>
    </row>
    <row r="3778" spans="1:12" x14ac:dyDescent="0.2">
      <c r="A3778" s="36">
        <v>46234.090277777803</v>
      </c>
      <c r="B3778">
        <v>4.2949999999999999</v>
      </c>
      <c r="C3778">
        <v>4.6159999999999997</v>
      </c>
      <c r="D3778">
        <v>5.2350000000000003</v>
      </c>
      <c r="E3778">
        <v>4.9850000000000003</v>
      </c>
      <c r="F3778">
        <v>4.665</v>
      </c>
      <c r="G3778">
        <v>1</v>
      </c>
      <c r="H3778">
        <v>0.6</v>
      </c>
      <c r="I3778" s="37">
        <f t="shared" si="58"/>
        <v>3.6280000000000001</v>
      </c>
      <c r="J3778">
        <v>3.1219999999999999</v>
      </c>
      <c r="K3778">
        <v>3.0409999999999999</v>
      </c>
      <c r="L3778">
        <v>3.33</v>
      </c>
    </row>
    <row r="3779" spans="1:12" x14ac:dyDescent="0.2">
      <c r="A3779" s="36">
        <v>46234.104166666701</v>
      </c>
      <c r="B3779">
        <v>4.45</v>
      </c>
      <c r="C3779">
        <v>5.702</v>
      </c>
      <c r="D3779">
        <v>5.5579999999999998</v>
      </c>
      <c r="E3779">
        <v>5.5030000000000001</v>
      </c>
      <c r="F3779">
        <v>5.0330000000000004</v>
      </c>
      <c r="G3779">
        <v>0.6</v>
      </c>
      <c r="H3779">
        <v>0.5</v>
      </c>
      <c r="I3779" s="37">
        <f t="shared" si="58"/>
        <v>3.906571428571429</v>
      </c>
      <c r="J3779">
        <v>2.3159999999999998</v>
      </c>
      <c r="K3779">
        <v>2.0950000000000002</v>
      </c>
      <c r="L3779">
        <v>2.1909999999999998</v>
      </c>
    </row>
    <row r="3780" spans="1:12" x14ac:dyDescent="0.2">
      <c r="A3780" s="36">
        <v>46234.118055555598</v>
      </c>
      <c r="B3780">
        <v>4.1760000000000002</v>
      </c>
      <c r="C3780">
        <v>4.9029999999999996</v>
      </c>
      <c r="D3780">
        <v>4.5510000000000002</v>
      </c>
      <c r="E3780">
        <v>4.8440000000000003</v>
      </c>
      <c r="F3780">
        <v>4.4820000000000002</v>
      </c>
      <c r="G3780">
        <v>0.5</v>
      </c>
      <c r="H3780">
        <v>0.5</v>
      </c>
      <c r="I3780" s="37">
        <f t="shared" si="58"/>
        <v>3.4222857142857142</v>
      </c>
      <c r="J3780">
        <v>2.3530000000000002</v>
      </c>
      <c r="K3780">
        <v>2.165</v>
      </c>
      <c r="L3780">
        <v>2.1709999999999998</v>
      </c>
    </row>
    <row r="3781" spans="1:12" x14ac:dyDescent="0.2">
      <c r="A3781" s="36">
        <v>46234.125</v>
      </c>
      <c r="B3781">
        <v>3.7469999999999999</v>
      </c>
      <c r="C3781">
        <v>4.1189999999999998</v>
      </c>
      <c r="D3781">
        <v>3.98</v>
      </c>
      <c r="E3781">
        <v>4.125</v>
      </c>
      <c r="F3781">
        <v>3.67</v>
      </c>
      <c r="G3781">
        <v>0.1</v>
      </c>
      <c r="H3781">
        <v>0.6</v>
      </c>
      <c r="I3781" s="37">
        <f t="shared" si="58"/>
        <v>2.9058571428571431</v>
      </c>
      <c r="J3781">
        <v>2.0579999999999998</v>
      </c>
      <c r="K3781">
        <v>1.982</v>
      </c>
      <c r="L3781">
        <v>1.627</v>
      </c>
    </row>
    <row r="3782" spans="1:12" x14ac:dyDescent="0.2">
      <c r="A3782" s="36">
        <v>46234.131944444503</v>
      </c>
      <c r="B3782">
        <v>3.665</v>
      </c>
      <c r="C3782">
        <v>3.7970000000000002</v>
      </c>
      <c r="D3782">
        <v>3.335</v>
      </c>
      <c r="E3782">
        <v>3.9990000000000001</v>
      </c>
      <c r="F3782">
        <v>3.4079999999999999</v>
      </c>
      <c r="G3782">
        <v>0.6</v>
      </c>
      <c r="H3782">
        <v>0.9</v>
      </c>
      <c r="I3782" s="37">
        <f t="shared" si="58"/>
        <v>2.8148571428571429</v>
      </c>
      <c r="J3782">
        <v>1.6659999999999999</v>
      </c>
      <c r="K3782">
        <v>1.86</v>
      </c>
      <c r="L3782">
        <v>1.605</v>
      </c>
    </row>
    <row r="3783" spans="1:12" x14ac:dyDescent="0.2">
      <c r="A3783" s="36">
        <v>46234.145833333299</v>
      </c>
      <c r="B3783">
        <v>3.8809999999999998</v>
      </c>
      <c r="C3783">
        <v>3.83</v>
      </c>
      <c r="D3783">
        <v>3.5129999999999999</v>
      </c>
      <c r="E3783">
        <v>3.7010000000000001</v>
      </c>
      <c r="F3783">
        <v>3.2010000000000001</v>
      </c>
      <c r="G3783">
        <v>1.5</v>
      </c>
      <c r="H3783">
        <v>1.5</v>
      </c>
      <c r="I3783" s="37">
        <f t="shared" si="58"/>
        <v>3.0180000000000002</v>
      </c>
      <c r="J3783">
        <v>2.0289999999999999</v>
      </c>
      <c r="K3783">
        <v>2.3980000000000001</v>
      </c>
      <c r="L3783">
        <v>2.1419999999999999</v>
      </c>
    </row>
    <row r="3784" spans="1:12" x14ac:dyDescent="0.2">
      <c r="A3784" s="36">
        <v>46234.152777777803</v>
      </c>
      <c r="B3784">
        <v>4.6890000000000001</v>
      </c>
      <c r="C3784">
        <v>4.4640000000000004</v>
      </c>
      <c r="D3784">
        <v>4.2869999999999999</v>
      </c>
      <c r="E3784">
        <v>4.6150000000000002</v>
      </c>
      <c r="F3784">
        <v>4.2629999999999999</v>
      </c>
      <c r="G3784">
        <v>1.5</v>
      </c>
      <c r="H3784">
        <v>1.5</v>
      </c>
      <c r="I3784" s="37">
        <f t="shared" ref="I3784:I3847" si="59">AVERAGE(B3784:H3784)</f>
        <v>3.6168571428571425</v>
      </c>
      <c r="J3784">
        <v>2.6339999999999999</v>
      </c>
      <c r="K3784">
        <v>2.5169999999999999</v>
      </c>
      <c r="L3784">
        <v>2.5289999999999999</v>
      </c>
    </row>
    <row r="3785" spans="1:12" x14ac:dyDescent="0.2">
      <c r="A3785" s="36">
        <v>46234.159722222197</v>
      </c>
      <c r="B3785">
        <v>4.9089999999999998</v>
      </c>
      <c r="C3785">
        <v>4.6150000000000002</v>
      </c>
      <c r="D3785">
        <v>4.7119999999999997</v>
      </c>
      <c r="E3785">
        <v>5.0259999999999998</v>
      </c>
      <c r="F3785">
        <v>4.9130000000000003</v>
      </c>
      <c r="G3785">
        <v>2.1</v>
      </c>
      <c r="H3785">
        <v>2</v>
      </c>
      <c r="I3785" s="37">
        <f t="shared" si="59"/>
        <v>4.0392857142857146</v>
      </c>
      <c r="J3785">
        <v>2.6030000000000002</v>
      </c>
      <c r="K3785">
        <v>2.4929999999999999</v>
      </c>
      <c r="L3785">
        <v>2.6070000000000002</v>
      </c>
    </row>
    <row r="3786" spans="1:12" x14ac:dyDescent="0.2">
      <c r="A3786" s="36">
        <v>46234.166666666701</v>
      </c>
      <c r="B3786">
        <v>5.0170000000000003</v>
      </c>
      <c r="C3786">
        <v>4.9400000000000004</v>
      </c>
      <c r="D3786">
        <v>4.7850000000000001</v>
      </c>
      <c r="E3786">
        <v>5.2670000000000003</v>
      </c>
      <c r="F3786">
        <v>4.8970000000000002</v>
      </c>
      <c r="G3786">
        <v>1.9</v>
      </c>
      <c r="H3786">
        <v>2.2000000000000002</v>
      </c>
      <c r="I3786" s="37">
        <f t="shared" si="59"/>
        <v>4.1437142857142852</v>
      </c>
      <c r="J3786">
        <v>2.5950000000000002</v>
      </c>
      <c r="K3786">
        <v>1.972</v>
      </c>
      <c r="L3786">
        <v>2.4649999999999999</v>
      </c>
    </row>
    <row r="3787" spans="1:12" x14ac:dyDescent="0.2">
      <c r="A3787" s="36">
        <v>46234.173611111102</v>
      </c>
      <c r="B3787">
        <v>4.7990000000000004</v>
      </c>
      <c r="C3787">
        <v>4.3310000000000004</v>
      </c>
      <c r="D3787">
        <v>4.1929999999999996</v>
      </c>
      <c r="E3787">
        <v>4.6749999999999998</v>
      </c>
      <c r="F3787">
        <v>4.5819999999999999</v>
      </c>
      <c r="G3787">
        <v>2.2000000000000002</v>
      </c>
      <c r="H3787">
        <v>2.2999999999999998</v>
      </c>
      <c r="I3787" s="37">
        <f t="shared" si="59"/>
        <v>3.8685714285714288</v>
      </c>
      <c r="J3787">
        <v>2.4729999999999999</v>
      </c>
      <c r="K3787">
        <v>2.2429999999999999</v>
      </c>
      <c r="L3787">
        <v>2.2130000000000001</v>
      </c>
    </row>
    <row r="3788" spans="1:12" x14ac:dyDescent="0.2">
      <c r="A3788" s="36">
        <v>46234.180555555598</v>
      </c>
      <c r="B3788">
        <v>4.2510000000000003</v>
      </c>
      <c r="C3788">
        <v>3.911</v>
      </c>
      <c r="D3788">
        <v>3.968</v>
      </c>
      <c r="E3788">
        <v>4.2610000000000001</v>
      </c>
      <c r="F3788">
        <v>3.8740000000000001</v>
      </c>
      <c r="G3788">
        <v>1.9</v>
      </c>
      <c r="H3788">
        <v>1.9</v>
      </c>
      <c r="I3788" s="37">
        <f t="shared" si="59"/>
        <v>3.4378571428571427</v>
      </c>
      <c r="J3788">
        <v>3.331</v>
      </c>
      <c r="K3788">
        <v>3.2370000000000001</v>
      </c>
      <c r="L3788">
        <v>2.8420000000000001</v>
      </c>
    </row>
    <row r="3789" spans="1:12" x14ac:dyDescent="0.2">
      <c r="A3789" s="36">
        <v>46234.1875</v>
      </c>
      <c r="B3789">
        <v>4.7130000000000001</v>
      </c>
      <c r="C3789">
        <v>4.3959999999999999</v>
      </c>
      <c r="D3789">
        <v>4.0259999999999998</v>
      </c>
      <c r="E3789">
        <v>4.601</v>
      </c>
      <c r="F3789">
        <v>4.08</v>
      </c>
      <c r="G3789">
        <v>1.5</v>
      </c>
      <c r="H3789">
        <v>1.5</v>
      </c>
      <c r="I3789" s="37">
        <f t="shared" si="59"/>
        <v>3.5451428571428574</v>
      </c>
      <c r="J3789">
        <v>3.3370000000000002</v>
      </c>
      <c r="K3789">
        <v>3.37</v>
      </c>
      <c r="L3789">
        <v>3.5310000000000001</v>
      </c>
    </row>
    <row r="3790" spans="1:12" x14ac:dyDescent="0.2">
      <c r="A3790" s="36">
        <v>46234.194444444503</v>
      </c>
      <c r="B3790">
        <v>4.577</v>
      </c>
      <c r="C3790">
        <v>4.7140000000000004</v>
      </c>
      <c r="D3790">
        <v>4.4249999999999998</v>
      </c>
      <c r="E3790">
        <v>4.976</v>
      </c>
      <c r="F3790">
        <v>4.3639999999999999</v>
      </c>
      <c r="G3790">
        <v>1.7</v>
      </c>
      <c r="H3790">
        <v>1.3</v>
      </c>
      <c r="I3790" s="37">
        <f t="shared" si="59"/>
        <v>3.7222857142857144</v>
      </c>
      <c r="J3790">
        <v>3.0379999999999998</v>
      </c>
      <c r="K3790">
        <v>3.4940000000000002</v>
      </c>
      <c r="L3790">
        <v>3.2549999999999999</v>
      </c>
    </row>
    <row r="3791" spans="1:12" x14ac:dyDescent="0.2">
      <c r="A3791" s="36">
        <v>46234.201388888898</v>
      </c>
      <c r="B3791">
        <v>5.3179999999999996</v>
      </c>
      <c r="C3791">
        <v>4.9130000000000003</v>
      </c>
      <c r="D3791">
        <v>4.96</v>
      </c>
      <c r="E3791">
        <v>5.5810000000000004</v>
      </c>
      <c r="F3791">
        <v>5.2380000000000004</v>
      </c>
      <c r="G3791">
        <v>1.5</v>
      </c>
      <c r="H3791">
        <v>1.3</v>
      </c>
      <c r="I3791" s="37">
        <f t="shared" si="59"/>
        <v>4.1157142857142857</v>
      </c>
      <c r="J3791">
        <v>2.956</v>
      </c>
      <c r="K3791">
        <v>3.1779999999999999</v>
      </c>
      <c r="L3791">
        <v>2.8039999999999998</v>
      </c>
    </row>
    <row r="3792" spans="1:12" x14ac:dyDescent="0.2">
      <c r="A3792" s="36">
        <v>46234.208333333299</v>
      </c>
      <c r="B3792">
        <v>5.5640000000000001</v>
      </c>
      <c r="C3792">
        <v>5.1130000000000004</v>
      </c>
      <c r="D3792">
        <v>5.5270000000000001</v>
      </c>
      <c r="E3792">
        <v>5.82</v>
      </c>
      <c r="F3792">
        <v>5.5309999999999997</v>
      </c>
      <c r="G3792">
        <v>1.1000000000000001</v>
      </c>
      <c r="H3792">
        <v>1.1000000000000001</v>
      </c>
      <c r="I3792" s="37">
        <f t="shared" si="59"/>
        <v>4.2507142857142863</v>
      </c>
      <c r="J3792">
        <v>2.8980000000000001</v>
      </c>
      <c r="K3792">
        <v>2.9079999999999999</v>
      </c>
      <c r="L3792">
        <v>2.7959999999999998</v>
      </c>
    </row>
    <row r="3793" spans="1:12" x14ac:dyDescent="0.2">
      <c r="A3793" s="36">
        <v>46234.222222222197</v>
      </c>
      <c r="B3793">
        <v>5.3860000000000001</v>
      </c>
      <c r="C3793">
        <v>4.7149999999999999</v>
      </c>
      <c r="D3793">
        <v>5.3739999999999997</v>
      </c>
      <c r="E3793">
        <v>5.9130000000000003</v>
      </c>
      <c r="F3793">
        <v>5.4489999999999998</v>
      </c>
      <c r="G3793">
        <v>0.1</v>
      </c>
      <c r="H3793">
        <v>0.2</v>
      </c>
      <c r="I3793" s="37">
        <f t="shared" si="59"/>
        <v>3.8767142857142853</v>
      </c>
      <c r="J3793">
        <v>3.5710000000000002</v>
      </c>
      <c r="K3793">
        <v>3.2029999999999998</v>
      </c>
      <c r="L3793">
        <v>3.093</v>
      </c>
    </row>
    <row r="3794" spans="1:12" x14ac:dyDescent="0.2">
      <c r="A3794" s="36">
        <v>46234.229166666701</v>
      </c>
      <c r="B3794">
        <v>5.8380000000000001</v>
      </c>
      <c r="C3794">
        <v>5.4180000000000001</v>
      </c>
      <c r="D3794">
        <v>5.4349999999999996</v>
      </c>
      <c r="E3794">
        <v>5.7389999999999999</v>
      </c>
      <c r="F3794">
        <v>5.3289999999999997</v>
      </c>
      <c r="G3794">
        <v>0</v>
      </c>
      <c r="H3794">
        <v>0.2</v>
      </c>
      <c r="I3794" s="37">
        <f t="shared" si="59"/>
        <v>3.9941428571428572</v>
      </c>
      <c r="J3794">
        <v>2.9820000000000002</v>
      </c>
      <c r="K3794">
        <v>2.7469999999999999</v>
      </c>
      <c r="L3794">
        <v>2.9990000000000001</v>
      </c>
    </row>
    <row r="3795" spans="1:12" x14ac:dyDescent="0.2">
      <c r="A3795" s="36">
        <v>46234.236111111102</v>
      </c>
      <c r="B3795">
        <v>4.532</v>
      </c>
      <c r="C3795">
        <v>3.2160000000000002</v>
      </c>
      <c r="D3795">
        <v>4.9870000000000001</v>
      </c>
      <c r="E3795">
        <v>5.2089999999999996</v>
      </c>
      <c r="F3795">
        <v>3.8</v>
      </c>
      <c r="G3795">
        <v>0.3</v>
      </c>
      <c r="H3795">
        <v>0.3</v>
      </c>
      <c r="I3795" s="37">
        <f t="shared" si="59"/>
        <v>3.1920000000000002</v>
      </c>
      <c r="J3795">
        <v>2.4860000000000002</v>
      </c>
      <c r="K3795">
        <v>2.2330000000000001</v>
      </c>
      <c r="L3795">
        <v>2.4820000000000002</v>
      </c>
    </row>
    <row r="3796" spans="1:12" x14ac:dyDescent="0.2">
      <c r="A3796" s="36">
        <v>46234.243055555598</v>
      </c>
      <c r="B3796">
        <v>3.94</v>
      </c>
      <c r="C3796">
        <v>1.601</v>
      </c>
      <c r="D3796">
        <v>4.1230000000000002</v>
      </c>
      <c r="E3796">
        <v>4.319</v>
      </c>
      <c r="F3796">
        <v>2.6429999999999998</v>
      </c>
      <c r="G3796">
        <v>0.8</v>
      </c>
      <c r="H3796">
        <v>0.4</v>
      </c>
      <c r="I3796" s="37">
        <f t="shared" si="59"/>
        <v>2.5465714285714287</v>
      </c>
      <c r="J3796">
        <v>2.0219999999999998</v>
      </c>
      <c r="K3796">
        <v>1.8120000000000001</v>
      </c>
      <c r="L3796">
        <v>1.958</v>
      </c>
    </row>
    <row r="3797" spans="1:12" x14ac:dyDescent="0.2">
      <c r="A3797" s="36">
        <v>46234.25</v>
      </c>
      <c r="B3797">
        <v>3.6520000000000001</v>
      </c>
      <c r="C3797">
        <v>1.544</v>
      </c>
      <c r="D3797">
        <v>3.851</v>
      </c>
      <c r="E3797">
        <v>4.0190000000000001</v>
      </c>
      <c r="F3797">
        <v>2.702</v>
      </c>
      <c r="G3797">
        <v>1.1000000000000001</v>
      </c>
      <c r="H3797">
        <v>0.4</v>
      </c>
      <c r="I3797" s="37">
        <f t="shared" si="59"/>
        <v>2.4668571428571431</v>
      </c>
      <c r="J3797">
        <v>1.7370000000000001</v>
      </c>
      <c r="K3797">
        <v>1.5820000000000001</v>
      </c>
      <c r="L3797">
        <v>1.5549999999999999</v>
      </c>
    </row>
    <row r="3798" spans="1:12" x14ac:dyDescent="0.2">
      <c r="A3798" s="36">
        <v>46234.256944444503</v>
      </c>
      <c r="B3798">
        <v>3.5350000000000001</v>
      </c>
      <c r="C3798">
        <v>3.23</v>
      </c>
      <c r="D3798">
        <v>3.6219999999999999</v>
      </c>
      <c r="E3798">
        <v>3.5510000000000002</v>
      </c>
      <c r="F3798">
        <v>3.3330000000000002</v>
      </c>
      <c r="G3798">
        <v>1</v>
      </c>
      <c r="H3798">
        <v>0.3</v>
      </c>
      <c r="I3798" s="37">
        <f t="shared" si="59"/>
        <v>2.653</v>
      </c>
      <c r="J3798">
        <v>1.75</v>
      </c>
      <c r="K3798">
        <v>1.6459999999999999</v>
      </c>
      <c r="L3798">
        <v>1.37</v>
      </c>
    </row>
    <row r="3799" spans="1:12" x14ac:dyDescent="0.2">
      <c r="A3799" s="36">
        <v>46234.263888888898</v>
      </c>
      <c r="B3799">
        <v>3.7320000000000002</v>
      </c>
      <c r="C3799">
        <v>3.9689999999999999</v>
      </c>
      <c r="D3799">
        <v>3.61</v>
      </c>
      <c r="E3799">
        <v>4.109</v>
      </c>
      <c r="F3799">
        <v>3.6469999999999998</v>
      </c>
      <c r="G3799">
        <v>0.4</v>
      </c>
      <c r="H3799">
        <v>0.3</v>
      </c>
      <c r="I3799" s="37">
        <f t="shared" si="59"/>
        <v>2.8238571428571428</v>
      </c>
      <c r="J3799">
        <v>1.6719999999999999</v>
      </c>
      <c r="K3799">
        <v>1.1859999999999999</v>
      </c>
      <c r="L3799">
        <v>1.466</v>
      </c>
    </row>
    <row r="3800" spans="1:12" x14ac:dyDescent="0.2">
      <c r="A3800" s="36">
        <v>46234.270833333299</v>
      </c>
      <c r="B3800">
        <v>3.0720000000000001</v>
      </c>
      <c r="C3800">
        <v>2.8820000000000001</v>
      </c>
      <c r="D3800">
        <v>3.0019999999999998</v>
      </c>
      <c r="E3800">
        <v>3.16</v>
      </c>
      <c r="F3800">
        <v>3.1139999999999999</v>
      </c>
      <c r="G3800">
        <v>0.2</v>
      </c>
      <c r="H3800">
        <v>0.1</v>
      </c>
      <c r="I3800" s="37">
        <f t="shared" si="59"/>
        <v>2.2185714285714284</v>
      </c>
      <c r="J3800">
        <v>1.7889999999999999</v>
      </c>
      <c r="K3800">
        <v>1.4930000000000001</v>
      </c>
      <c r="L3800">
        <v>1.44</v>
      </c>
    </row>
    <row r="3801" spans="1:12" x14ac:dyDescent="0.2">
      <c r="A3801" s="36">
        <v>46234.277777777803</v>
      </c>
      <c r="B3801">
        <v>2.8450000000000002</v>
      </c>
      <c r="C3801">
        <v>2.669</v>
      </c>
      <c r="D3801">
        <v>2.6190000000000002</v>
      </c>
      <c r="E3801">
        <v>3.1549999999999998</v>
      </c>
      <c r="F3801">
        <v>2.6030000000000002</v>
      </c>
      <c r="G3801">
        <v>0.6</v>
      </c>
      <c r="H3801">
        <v>0.2</v>
      </c>
      <c r="I3801" s="37">
        <f t="shared" si="59"/>
        <v>2.0987142857142858</v>
      </c>
      <c r="J3801">
        <v>1.524</v>
      </c>
      <c r="K3801">
        <v>2.028</v>
      </c>
      <c r="L3801">
        <v>1.0780000000000001</v>
      </c>
    </row>
    <row r="3802" spans="1:12" x14ac:dyDescent="0.2">
      <c r="A3802" s="36">
        <v>46234.284722222197</v>
      </c>
      <c r="B3802">
        <v>3.0790000000000002</v>
      </c>
      <c r="C3802">
        <v>3.0579999999999998</v>
      </c>
      <c r="D3802">
        <v>2.8239999999999998</v>
      </c>
      <c r="E3802">
        <v>3.7160000000000002</v>
      </c>
      <c r="F3802">
        <v>2.7160000000000002</v>
      </c>
      <c r="G3802">
        <v>0.7</v>
      </c>
      <c r="H3802">
        <v>0.5</v>
      </c>
      <c r="I3802" s="37">
        <f t="shared" si="59"/>
        <v>2.3704285714285716</v>
      </c>
      <c r="J3802">
        <v>0.95299999999999996</v>
      </c>
      <c r="K3802">
        <v>1.0409999999999999</v>
      </c>
      <c r="L3802">
        <v>1.2669999999999999</v>
      </c>
    </row>
    <row r="3803" spans="1:12" x14ac:dyDescent="0.2">
      <c r="A3803" s="36">
        <v>46234.291666666701</v>
      </c>
      <c r="B3803">
        <v>2.37</v>
      </c>
      <c r="C3803">
        <v>2.2949999999999999</v>
      </c>
      <c r="D3803">
        <v>1.887</v>
      </c>
      <c r="E3803">
        <v>2.5510000000000002</v>
      </c>
      <c r="F3803">
        <v>2.31</v>
      </c>
      <c r="G3803">
        <v>0.5</v>
      </c>
      <c r="H3803">
        <v>0.3</v>
      </c>
      <c r="I3803" s="37">
        <f t="shared" si="59"/>
        <v>1.7447142857142859</v>
      </c>
      <c r="J3803">
        <v>1.1279999999999999</v>
      </c>
      <c r="K3803">
        <v>1.0609999999999999</v>
      </c>
      <c r="L3803">
        <v>1.1020000000000001</v>
      </c>
    </row>
    <row r="3804" spans="1:12" x14ac:dyDescent="0.2">
      <c r="A3804" s="36">
        <v>46234.298611111102</v>
      </c>
      <c r="B3804">
        <v>1.8240000000000001</v>
      </c>
      <c r="C3804">
        <v>1.595</v>
      </c>
      <c r="D3804">
        <v>1.2629999999999999</v>
      </c>
      <c r="E3804">
        <v>1.3720000000000001</v>
      </c>
      <c r="F3804">
        <v>1.6080000000000001</v>
      </c>
      <c r="G3804">
        <v>0.3</v>
      </c>
      <c r="H3804">
        <v>0.2</v>
      </c>
      <c r="I3804" s="37">
        <f t="shared" si="59"/>
        <v>1.1660000000000001</v>
      </c>
      <c r="J3804">
        <v>1.6739999999999999</v>
      </c>
      <c r="K3804">
        <v>1.84</v>
      </c>
      <c r="L3804">
        <v>1.4610000000000001</v>
      </c>
    </row>
    <row r="3805" spans="1:12" x14ac:dyDescent="0.2">
      <c r="A3805" s="36">
        <v>46234.305555555598</v>
      </c>
      <c r="B3805">
        <v>1.627</v>
      </c>
      <c r="C3805">
        <v>1.111</v>
      </c>
      <c r="D3805">
        <v>1.484</v>
      </c>
      <c r="E3805">
        <v>1.395</v>
      </c>
      <c r="F3805">
        <v>1.4359999999999999</v>
      </c>
      <c r="G3805">
        <v>0.7</v>
      </c>
      <c r="H3805">
        <v>0.6</v>
      </c>
      <c r="I3805" s="37">
        <f t="shared" si="59"/>
        <v>1.1932857142857143</v>
      </c>
      <c r="J3805">
        <v>1.526</v>
      </c>
      <c r="K3805">
        <v>1.6719999999999999</v>
      </c>
      <c r="L3805">
        <v>1.7290000000000001</v>
      </c>
    </row>
    <row r="3806" spans="1:12" x14ac:dyDescent="0.2">
      <c r="A3806" s="36">
        <v>46234.3125</v>
      </c>
      <c r="B3806">
        <v>2.4830000000000001</v>
      </c>
      <c r="C3806">
        <v>2.1030000000000002</v>
      </c>
      <c r="D3806">
        <v>2.181</v>
      </c>
      <c r="E3806">
        <v>2.2669999999999999</v>
      </c>
      <c r="F3806">
        <v>2.246</v>
      </c>
      <c r="G3806">
        <v>1.4</v>
      </c>
      <c r="H3806">
        <v>1.3</v>
      </c>
      <c r="I3806" s="37">
        <f t="shared" si="59"/>
        <v>1.9971428571428576</v>
      </c>
      <c r="J3806">
        <v>2.8940000000000001</v>
      </c>
      <c r="K3806">
        <v>1.9079999999999999</v>
      </c>
      <c r="L3806">
        <v>2.72</v>
      </c>
    </row>
    <row r="3807" spans="1:12" x14ac:dyDescent="0.2">
      <c r="A3807" s="36">
        <v>46234.319444444503</v>
      </c>
      <c r="B3807">
        <v>3.4790000000000001</v>
      </c>
      <c r="C3807">
        <v>2.778</v>
      </c>
      <c r="D3807">
        <v>2.222</v>
      </c>
      <c r="E3807">
        <v>2.8809999999999998</v>
      </c>
      <c r="F3807">
        <v>2.5579999999999998</v>
      </c>
      <c r="G3807">
        <v>2.4</v>
      </c>
      <c r="H3807">
        <v>2.1</v>
      </c>
      <c r="I3807" s="37">
        <f t="shared" si="59"/>
        <v>2.6311428571428572</v>
      </c>
      <c r="J3807">
        <v>3.4449999999999998</v>
      </c>
      <c r="K3807">
        <v>2.7679999999999998</v>
      </c>
      <c r="L3807">
        <v>2.5249999999999999</v>
      </c>
    </row>
    <row r="3808" spans="1:12" x14ac:dyDescent="0.2">
      <c r="A3808" s="36">
        <v>46234.326388888898</v>
      </c>
      <c r="B3808">
        <v>3.7669999999999999</v>
      </c>
      <c r="C3808">
        <v>3.9870000000000001</v>
      </c>
      <c r="D3808">
        <v>3.0329999999999999</v>
      </c>
      <c r="E3808">
        <v>3.45</v>
      </c>
      <c r="F3808">
        <v>3.4489999999999998</v>
      </c>
      <c r="G3808">
        <v>2.5</v>
      </c>
      <c r="H3808">
        <v>2.2999999999999998</v>
      </c>
      <c r="I3808" s="37">
        <f t="shared" si="59"/>
        <v>3.2122857142857142</v>
      </c>
      <c r="J3808">
        <v>3.762</v>
      </c>
      <c r="K3808">
        <v>3.4750000000000001</v>
      </c>
      <c r="L3808">
        <v>2.984</v>
      </c>
    </row>
    <row r="3809" spans="1:12" x14ac:dyDescent="0.2">
      <c r="A3809" s="36">
        <v>46234.333333333299</v>
      </c>
      <c r="B3809">
        <v>3.371</v>
      </c>
      <c r="C3809">
        <v>2.8740000000000001</v>
      </c>
      <c r="D3809">
        <v>2.9220000000000002</v>
      </c>
      <c r="E3809">
        <v>2.931</v>
      </c>
      <c r="F3809">
        <v>3.6520000000000001</v>
      </c>
      <c r="G3809">
        <v>3.1</v>
      </c>
      <c r="H3809">
        <v>2.7</v>
      </c>
      <c r="I3809" s="37">
        <f t="shared" si="59"/>
        <v>3.0785714285714287</v>
      </c>
      <c r="J3809">
        <v>3.7570000000000001</v>
      </c>
      <c r="K3809">
        <v>3.79</v>
      </c>
      <c r="L3809">
        <v>3.3090000000000002</v>
      </c>
    </row>
    <row r="3810" spans="1:12" x14ac:dyDescent="0.2">
      <c r="A3810" s="36">
        <v>46234.340277777803</v>
      </c>
      <c r="B3810">
        <v>2.8780000000000001</v>
      </c>
      <c r="C3810">
        <v>2.6819999999999999</v>
      </c>
      <c r="D3810">
        <v>2.4420000000000002</v>
      </c>
      <c r="E3810">
        <v>2.9129999999999998</v>
      </c>
      <c r="F3810">
        <v>3.4180000000000001</v>
      </c>
      <c r="G3810">
        <v>3.4</v>
      </c>
      <c r="H3810">
        <v>2.7</v>
      </c>
      <c r="I3810" s="37">
        <f t="shared" si="59"/>
        <v>2.919</v>
      </c>
      <c r="J3810">
        <v>3.2970000000000002</v>
      </c>
      <c r="K3810">
        <v>3.3220000000000001</v>
      </c>
      <c r="L3810">
        <v>3.1469999999999998</v>
      </c>
    </row>
    <row r="3811" spans="1:12" x14ac:dyDescent="0.2">
      <c r="A3811" s="36">
        <v>46234.347222222197</v>
      </c>
      <c r="B3811">
        <v>2.1019999999999999</v>
      </c>
      <c r="C3811">
        <v>2.2839999999999998</v>
      </c>
      <c r="D3811">
        <v>1.865</v>
      </c>
      <c r="E3811">
        <v>1.823</v>
      </c>
      <c r="F3811">
        <v>2.4660000000000002</v>
      </c>
      <c r="G3811">
        <v>3.9</v>
      </c>
      <c r="H3811">
        <v>3</v>
      </c>
      <c r="I3811" s="37">
        <f t="shared" si="59"/>
        <v>2.4914285714285711</v>
      </c>
      <c r="J3811">
        <v>3.157</v>
      </c>
      <c r="K3811">
        <v>2.6110000000000002</v>
      </c>
      <c r="L3811">
        <v>2.758</v>
      </c>
    </row>
    <row r="3812" spans="1:12" x14ac:dyDescent="0.2">
      <c r="A3812" s="36">
        <v>46234.354166666701</v>
      </c>
      <c r="B3812">
        <v>1.831</v>
      </c>
      <c r="C3812">
        <v>1.7010000000000001</v>
      </c>
      <c r="D3812">
        <v>1.292</v>
      </c>
      <c r="E3812">
        <v>1.6419999999999999</v>
      </c>
      <c r="F3812">
        <v>1.6180000000000001</v>
      </c>
      <c r="G3812">
        <v>3.2</v>
      </c>
      <c r="H3812">
        <v>2</v>
      </c>
      <c r="I3812" s="37">
        <f t="shared" si="59"/>
        <v>1.8977142857142855</v>
      </c>
      <c r="J3812">
        <v>2.609</v>
      </c>
      <c r="K3812">
        <v>2.0150000000000001</v>
      </c>
      <c r="L3812">
        <v>2.1850000000000001</v>
      </c>
    </row>
    <row r="3813" spans="1:12" x14ac:dyDescent="0.2">
      <c r="A3813" s="36">
        <v>46234.375</v>
      </c>
      <c r="B3813">
        <v>1.75</v>
      </c>
      <c r="C3813">
        <v>1.4119999999999999</v>
      </c>
      <c r="D3813">
        <v>1.639</v>
      </c>
      <c r="E3813">
        <v>1.7769999999999999</v>
      </c>
      <c r="F3813">
        <v>1.9710000000000001</v>
      </c>
      <c r="G3813">
        <v>3.1</v>
      </c>
      <c r="H3813">
        <v>2.1</v>
      </c>
      <c r="I3813" s="37">
        <f t="shared" si="59"/>
        <v>1.964142857142857</v>
      </c>
      <c r="J3813">
        <v>2.5070000000000001</v>
      </c>
      <c r="K3813">
        <v>2.2490000000000001</v>
      </c>
      <c r="L3813">
        <v>2.9580000000000002</v>
      </c>
    </row>
    <row r="3814" spans="1:12" x14ac:dyDescent="0.2">
      <c r="A3814" s="36">
        <v>46234.381944444503</v>
      </c>
      <c r="B3814">
        <v>2.5670000000000002</v>
      </c>
      <c r="C3814">
        <v>2.0579999999999998</v>
      </c>
      <c r="D3814">
        <v>1.671</v>
      </c>
      <c r="E3814">
        <v>2.1419999999999999</v>
      </c>
      <c r="F3814">
        <v>2.2559999999999998</v>
      </c>
      <c r="G3814">
        <v>2.9</v>
      </c>
      <c r="H3814">
        <v>2.6</v>
      </c>
      <c r="I3814" s="37">
        <f t="shared" si="59"/>
        <v>2.3134285714285716</v>
      </c>
      <c r="J3814">
        <v>2.2629999999999999</v>
      </c>
      <c r="K3814">
        <v>2.1219999999999999</v>
      </c>
      <c r="L3814">
        <v>2.46</v>
      </c>
    </row>
    <row r="3815" spans="1:12" x14ac:dyDescent="0.2">
      <c r="A3815" s="36">
        <v>46234.388888888898</v>
      </c>
      <c r="B3815">
        <v>2.3340000000000001</v>
      </c>
      <c r="C3815">
        <v>2.1989999999999998</v>
      </c>
      <c r="D3815">
        <v>1.9339999999999999</v>
      </c>
      <c r="E3815">
        <v>1.9650000000000001</v>
      </c>
      <c r="F3815">
        <v>2.2309999999999999</v>
      </c>
      <c r="G3815">
        <v>3.1</v>
      </c>
      <c r="H3815">
        <v>3.3</v>
      </c>
      <c r="I3815" s="37">
        <f t="shared" si="59"/>
        <v>2.4375714285714283</v>
      </c>
      <c r="J3815">
        <v>2.5129999999999999</v>
      </c>
      <c r="K3815">
        <v>2.1219999999999999</v>
      </c>
      <c r="L3815">
        <v>1.7749999999999999</v>
      </c>
    </row>
    <row r="3816" spans="1:12" x14ac:dyDescent="0.2">
      <c r="A3816" s="36">
        <v>46234.395833333299</v>
      </c>
      <c r="B3816">
        <v>2.77</v>
      </c>
      <c r="C3816">
        <v>2.7040000000000002</v>
      </c>
      <c r="D3816">
        <v>2.6930000000000001</v>
      </c>
      <c r="E3816">
        <v>2.7389999999999999</v>
      </c>
      <c r="F3816">
        <v>2.952</v>
      </c>
      <c r="G3816">
        <v>4</v>
      </c>
      <c r="H3816">
        <v>3</v>
      </c>
      <c r="I3816" s="37">
        <f t="shared" si="59"/>
        <v>2.9797142857142851</v>
      </c>
      <c r="J3816">
        <v>2.7709999999999999</v>
      </c>
      <c r="K3816">
        <v>2.754</v>
      </c>
      <c r="L3816">
        <v>2.0099999999999998</v>
      </c>
    </row>
    <row r="3817" spans="1:12" x14ac:dyDescent="0.2">
      <c r="A3817" s="36">
        <v>46234.402777777803</v>
      </c>
      <c r="B3817">
        <v>2.4340000000000002</v>
      </c>
      <c r="C3817">
        <v>2.0870000000000002</v>
      </c>
      <c r="D3817">
        <v>2.2810000000000001</v>
      </c>
      <c r="E3817">
        <v>2.4809999999999999</v>
      </c>
      <c r="F3817">
        <v>2.645</v>
      </c>
      <c r="G3817">
        <v>3.5</v>
      </c>
      <c r="H3817">
        <v>3.5</v>
      </c>
      <c r="I3817" s="37">
        <f t="shared" si="59"/>
        <v>2.7040000000000002</v>
      </c>
      <c r="J3817">
        <v>2.871</v>
      </c>
      <c r="K3817">
        <v>2.9369999999999998</v>
      </c>
      <c r="L3817">
        <v>2.4529999999999998</v>
      </c>
    </row>
    <row r="3818" spans="1:12" x14ac:dyDescent="0.2">
      <c r="A3818" s="36">
        <v>46234.409722222197</v>
      </c>
      <c r="B3818">
        <v>1.954</v>
      </c>
      <c r="C3818">
        <v>2.444</v>
      </c>
      <c r="D3818">
        <v>2.383</v>
      </c>
      <c r="E3818">
        <v>2.161</v>
      </c>
      <c r="F3818">
        <v>2.4630000000000001</v>
      </c>
      <c r="G3818">
        <v>4.3</v>
      </c>
      <c r="H3818">
        <v>3.9</v>
      </c>
      <c r="I3818" s="37">
        <f t="shared" si="59"/>
        <v>2.8007142857142857</v>
      </c>
      <c r="J3818">
        <v>2.5089999999999999</v>
      </c>
      <c r="K3818">
        <v>2.774</v>
      </c>
      <c r="L3818">
        <v>2.2549999999999999</v>
      </c>
    </row>
    <row r="3819" spans="1:12" x14ac:dyDescent="0.2">
      <c r="A3819" s="36">
        <v>46234.416666666701</v>
      </c>
      <c r="B3819">
        <v>2.23</v>
      </c>
      <c r="C3819">
        <v>2.5409999999999999</v>
      </c>
      <c r="D3819">
        <v>2.3660000000000001</v>
      </c>
      <c r="E3819">
        <v>2.145</v>
      </c>
      <c r="F3819">
        <v>2.2160000000000002</v>
      </c>
      <c r="G3819">
        <v>3.6</v>
      </c>
      <c r="H3819">
        <v>4.3</v>
      </c>
      <c r="I3819" s="37">
        <f t="shared" si="59"/>
        <v>2.7711428571428569</v>
      </c>
      <c r="J3819">
        <v>3.3759999999999999</v>
      </c>
      <c r="K3819">
        <v>3.0249999999999999</v>
      </c>
      <c r="L3819">
        <v>2.4790000000000001</v>
      </c>
    </row>
    <row r="3820" spans="1:12" x14ac:dyDescent="0.2">
      <c r="A3820" s="36">
        <v>46234.430555555598</v>
      </c>
      <c r="B3820">
        <v>2.798</v>
      </c>
      <c r="C3820">
        <v>2.802</v>
      </c>
      <c r="D3820">
        <v>2.8119999999999998</v>
      </c>
      <c r="E3820">
        <v>2.9169999999999998</v>
      </c>
      <c r="F3820">
        <v>2.9079999999999999</v>
      </c>
      <c r="G3820">
        <v>4.0999999999999996</v>
      </c>
      <c r="H3820">
        <v>3.6</v>
      </c>
      <c r="I3820" s="37">
        <f t="shared" si="59"/>
        <v>3.1338571428571425</v>
      </c>
      <c r="J3820">
        <v>3.605</v>
      </c>
      <c r="K3820">
        <v>3.7989999999999999</v>
      </c>
      <c r="L3820">
        <v>3.2389999999999999</v>
      </c>
    </row>
    <row r="3821" spans="1:12" x14ac:dyDescent="0.2">
      <c r="A3821" s="36">
        <v>46234.4375</v>
      </c>
      <c r="B3821">
        <v>2.99</v>
      </c>
      <c r="C3821">
        <v>2.9630000000000001</v>
      </c>
      <c r="D3821">
        <v>3.2669999999999999</v>
      </c>
      <c r="E3821">
        <v>3.024</v>
      </c>
      <c r="F3821">
        <v>3.306</v>
      </c>
      <c r="G3821">
        <v>5</v>
      </c>
      <c r="H3821">
        <v>4.0999999999999996</v>
      </c>
      <c r="I3821" s="37">
        <f t="shared" si="59"/>
        <v>3.5214285714285714</v>
      </c>
      <c r="J3821">
        <v>3.8740000000000001</v>
      </c>
      <c r="K3821">
        <v>3.9039999999999999</v>
      </c>
      <c r="L3821">
        <v>3.1160000000000001</v>
      </c>
    </row>
    <row r="3822" spans="1:12" x14ac:dyDescent="0.2">
      <c r="A3822" s="36">
        <v>46234.444444444503</v>
      </c>
      <c r="B3822">
        <v>2.581</v>
      </c>
      <c r="C3822">
        <v>3.77</v>
      </c>
      <c r="D3822">
        <v>3.3370000000000002</v>
      </c>
      <c r="E3822">
        <v>3.3069999999999999</v>
      </c>
      <c r="F3822">
        <v>3.6419999999999999</v>
      </c>
      <c r="G3822">
        <v>4.5999999999999996</v>
      </c>
      <c r="H3822">
        <v>4.2</v>
      </c>
      <c r="I3822" s="37">
        <f t="shared" si="59"/>
        <v>3.6338571428571429</v>
      </c>
      <c r="J3822">
        <v>3.8839999999999999</v>
      </c>
      <c r="K3822">
        <v>3.4940000000000002</v>
      </c>
      <c r="L3822">
        <v>2.9340000000000002</v>
      </c>
    </row>
    <row r="3823" spans="1:12" x14ac:dyDescent="0.2">
      <c r="A3823" s="36">
        <v>46234.465277777803</v>
      </c>
      <c r="B3823">
        <v>3.101</v>
      </c>
      <c r="C3823">
        <v>3.2269999999999999</v>
      </c>
      <c r="D3823">
        <v>2.968</v>
      </c>
      <c r="E3823">
        <v>3.3250000000000002</v>
      </c>
      <c r="F3823">
        <v>3.629</v>
      </c>
      <c r="G3823">
        <v>3.7</v>
      </c>
      <c r="H3823">
        <v>3.7</v>
      </c>
      <c r="I3823" s="37">
        <f t="shared" si="59"/>
        <v>3.3785714285714286</v>
      </c>
      <c r="J3823">
        <v>4.0069999999999997</v>
      </c>
      <c r="K3823">
        <v>3.5960000000000001</v>
      </c>
      <c r="L3823">
        <v>3.5449999999999999</v>
      </c>
    </row>
    <row r="3824" spans="1:12" x14ac:dyDescent="0.2">
      <c r="A3824" s="36">
        <v>46234.472222222197</v>
      </c>
      <c r="B3824">
        <v>3.3239999999999998</v>
      </c>
      <c r="C3824">
        <v>3.1640000000000001</v>
      </c>
      <c r="D3824">
        <v>2.9740000000000002</v>
      </c>
      <c r="E3824">
        <v>3.351</v>
      </c>
      <c r="F3824">
        <v>3.4220000000000002</v>
      </c>
      <c r="G3824">
        <v>3.8</v>
      </c>
      <c r="H3824">
        <v>3.3</v>
      </c>
      <c r="I3824" s="37">
        <f t="shared" si="59"/>
        <v>3.3335714285714286</v>
      </c>
      <c r="J3824">
        <v>4.2240000000000002</v>
      </c>
      <c r="K3824">
        <v>2.9860000000000002</v>
      </c>
      <c r="L3824">
        <v>3.2669999999999999</v>
      </c>
    </row>
    <row r="3825" spans="1:12" x14ac:dyDescent="0.2">
      <c r="A3825" s="36">
        <v>46234.479166666701</v>
      </c>
      <c r="B3825">
        <v>2.9830000000000001</v>
      </c>
      <c r="C3825">
        <v>3.077</v>
      </c>
      <c r="D3825">
        <v>2.8639999999999999</v>
      </c>
      <c r="E3825">
        <v>2.8650000000000002</v>
      </c>
      <c r="F3825">
        <v>3.331</v>
      </c>
      <c r="G3825">
        <v>3.6</v>
      </c>
      <c r="H3825">
        <v>4.2</v>
      </c>
      <c r="I3825" s="37">
        <f t="shared" si="59"/>
        <v>3.274285714285714</v>
      </c>
      <c r="J3825">
        <v>3.6859999999999999</v>
      </c>
      <c r="K3825">
        <v>3.5419999999999998</v>
      </c>
      <c r="L3825">
        <v>3.4049999999999998</v>
      </c>
    </row>
    <row r="3826" spans="1:12" x14ac:dyDescent="0.2">
      <c r="A3826" s="36">
        <v>46234.486111111102</v>
      </c>
      <c r="B3826">
        <v>2.15</v>
      </c>
      <c r="C3826">
        <v>2.6829999999999998</v>
      </c>
      <c r="D3826">
        <v>3.12</v>
      </c>
      <c r="E3826">
        <v>2.8969999999999998</v>
      </c>
      <c r="F3826">
        <v>3.0379999999999998</v>
      </c>
      <c r="G3826">
        <v>4.0999999999999996</v>
      </c>
      <c r="H3826">
        <v>4.3</v>
      </c>
      <c r="I3826" s="37">
        <f t="shared" si="59"/>
        <v>3.1840000000000002</v>
      </c>
      <c r="J3826">
        <v>3.57</v>
      </c>
      <c r="K3826">
        <v>4.2569999999999997</v>
      </c>
      <c r="L3826">
        <v>3.573</v>
      </c>
    </row>
    <row r="3827" spans="1:12" x14ac:dyDescent="0.2">
      <c r="A3827" s="36">
        <v>46234.493055555598</v>
      </c>
      <c r="B3827">
        <v>2.5430000000000001</v>
      </c>
      <c r="C3827">
        <v>2.0699999999999998</v>
      </c>
      <c r="D3827">
        <v>2.9260000000000002</v>
      </c>
      <c r="E3827">
        <v>2.6219999999999999</v>
      </c>
      <c r="F3827">
        <v>3.0960000000000001</v>
      </c>
      <c r="G3827">
        <v>4.0999999999999996</v>
      </c>
      <c r="H3827">
        <v>2.8</v>
      </c>
      <c r="I3827" s="37">
        <f t="shared" si="59"/>
        <v>2.8795714285714284</v>
      </c>
      <c r="J3827">
        <v>3.9609999999999999</v>
      </c>
      <c r="K3827">
        <v>4.415</v>
      </c>
      <c r="L3827">
        <v>3.3130000000000002</v>
      </c>
    </row>
    <row r="3828" spans="1:12" x14ac:dyDescent="0.2">
      <c r="A3828" s="36">
        <v>46234.5</v>
      </c>
      <c r="B3828">
        <v>3.0019999999999998</v>
      </c>
      <c r="C3828">
        <v>2.5270000000000001</v>
      </c>
      <c r="D3828">
        <v>2.7080000000000002</v>
      </c>
      <c r="E3828">
        <v>2.7629999999999999</v>
      </c>
      <c r="F3828">
        <v>3.0230000000000001</v>
      </c>
      <c r="G3828">
        <v>3.6</v>
      </c>
      <c r="H3828">
        <v>4.0999999999999996</v>
      </c>
      <c r="I3828" s="37">
        <f t="shared" si="59"/>
        <v>3.1032857142857142</v>
      </c>
      <c r="J3828">
        <v>4.0220000000000002</v>
      </c>
      <c r="K3828">
        <v>4.218</v>
      </c>
      <c r="L3828">
        <v>3.6739999999999999</v>
      </c>
    </row>
    <row r="3829" spans="1:12" x14ac:dyDescent="0.2">
      <c r="A3829" s="36">
        <v>46234.506944444503</v>
      </c>
      <c r="B3829">
        <v>3.2879999999999998</v>
      </c>
      <c r="C3829">
        <v>2.9180000000000001</v>
      </c>
      <c r="D3829">
        <v>3.3740000000000001</v>
      </c>
      <c r="E3829">
        <v>2.2709999999999999</v>
      </c>
      <c r="F3829">
        <v>3.6379999999999999</v>
      </c>
      <c r="G3829">
        <v>3.4</v>
      </c>
      <c r="H3829">
        <v>3.1</v>
      </c>
      <c r="I3829" s="37">
        <f t="shared" si="59"/>
        <v>3.1412857142857145</v>
      </c>
      <c r="J3829">
        <v>3.21</v>
      </c>
      <c r="K3829">
        <v>3.4279999999999999</v>
      </c>
      <c r="L3829">
        <v>2.5059999999999998</v>
      </c>
    </row>
    <row r="3830" spans="1:12" x14ac:dyDescent="0.2">
      <c r="A3830" s="36">
        <v>46234.513888888898</v>
      </c>
      <c r="B3830">
        <v>2.0339999999999998</v>
      </c>
      <c r="C3830">
        <v>2.7709999999999999</v>
      </c>
      <c r="D3830">
        <v>3.17</v>
      </c>
      <c r="E3830">
        <v>2.4289999999999998</v>
      </c>
      <c r="F3830">
        <v>2.887</v>
      </c>
      <c r="G3830">
        <v>2.8</v>
      </c>
      <c r="H3830">
        <v>2.8</v>
      </c>
      <c r="I3830" s="37">
        <f t="shared" si="59"/>
        <v>2.6987142857142858</v>
      </c>
      <c r="J3830">
        <v>2.8820000000000001</v>
      </c>
      <c r="K3830">
        <v>3.2429999999999999</v>
      </c>
      <c r="L3830">
        <v>2.133</v>
      </c>
    </row>
    <row r="3831" spans="1:12" x14ac:dyDescent="0.2">
      <c r="A3831" s="36">
        <v>46234.520833333299</v>
      </c>
      <c r="B3831">
        <v>1.5509999999999999</v>
      </c>
      <c r="C3831">
        <v>2.3260000000000001</v>
      </c>
      <c r="D3831">
        <v>2.5409999999999999</v>
      </c>
      <c r="E3831">
        <v>2.3919999999999999</v>
      </c>
      <c r="F3831">
        <v>2.7029999999999998</v>
      </c>
      <c r="G3831">
        <v>2.5</v>
      </c>
      <c r="H3831">
        <v>2.1</v>
      </c>
      <c r="I3831" s="37">
        <f t="shared" si="59"/>
        <v>2.3018571428571426</v>
      </c>
      <c r="J3831">
        <v>3.387</v>
      </c>
      <c r="K3831">
        <v>2.6150000000000002</v>
      </c>
      <c r="L3831">
        <v>2.9390000000000001</v>
      </c>
    </row>
    <row r="3832" spans="1:12" x14ac:dyDescent="0.2">
      <c r="A3832" s="36">
        <v>46234.527777777803</v>
      </c>
      <c r="B3832">
        <v>3.12</v>
      </c>
      <c r="C3832">
        <v>2.1880000000000002</v>
      </c>
      <c r="D3832">
        <v>3.2610000000000001</v>
      </c>
      <c r="E3832">
        <v>2.1019999999999999</v>
      </c>
      <c r="F3832">
        <v>2.39</v>
      </c>
      <c r="G3832">
        <v>2.5</v>
      </c>
      <c r="H3832">
        <v>2.8</v>
      </c>
      <c r="I3832" s="37">
        <f t="shared" si="59"/>
        <v>2.6230000000000002</v>
      </c>
      <c r="J3832">
        <v>2.71</v>
      </c>
      <c r="K3832">
        <v>2.8820000000000001</v>
      </c>
      <c r="L3832">
        <v>1.206</v>
      </c>
    </row>
    <row r="3833" spans="1:12" x14ac:dyDescent="0.2">
      <c r="A3833" s="36">
        <v>46234.534722222197</v>
      </c>
      <c r="B3833">
        <v>2.92</v>
      </c>
      <c r="C3833">
        <v>2.7080000000000002</v>
      </c>
      <c r="D3833">
        <v>2.6930000000000001</v>
      </c>
      <c r="E3833">
        <v>3.1760000000000002</v>
      </c>
      <c r="F3833">
        <v>2.762</v>
      </c>
      <c r="G3833">
        <v>3.1</v>
      </c>
      <c r="H3833">
        <v>2.1</v>
      </c>
      <c r="I3833" s="37">
        <f t="shared" si="59"/>
        <v>2.7798571428571432</v>
      </c>
      <c r="J3833">
        <v>1.657</v>
      </c>
      <c r="K3833">
        <v>1.98</v>
      </c>
      <c r="L3833">
        <v>2.0609999999999999</v>
      </c>
    </row>
    <row r="3834" spans="1:12" x14ac:dyDescent="0.2">
      <c r="A3834" s="36">
        <v>46234.541666666701</v>
      </c>
      <c r="B3834">
        <v>2.4020000000000001</v>
      </c>
      <c r="C3834">
        <v>2.4649999999999999</v>
      </c>
      <c r="D3834">
        <v>2.2850000000000001</v>
      </c>
      <c r="E3834">
        <v>1.845</v>
      </c>
      <c r="F3834">
        <v>2.0379999999999998</v>
      </c>
      <c r="G3834">
        <v>2</v>
      </c>
      <c r="H3834">
        <v>2.4</v>
      </c>
      <c r="I3834" s="37">
        <f t="shared" si="59"/>
        <v>2.2050000000000001</v>
      </c>
      <c r="J3834">
        <v>2.5830000000000002</v>
      </c>
      <c r="K3834">
        <v>2.452</v>
      </c>
      <c r="L3834">
        <v>2.847</v>
      </c>
    </row>
    <row r="3835" spans="1:12" x14ac:dyDescent="0.2">
      <c r="A3835" s="36">
        <v>46234.548611111102</v>
      </c>
      <c r="B3835">
        <v>3.1709999999999998</v>
      </c>
      <c r="C3835">
        <v>2.6059999999999999</v>
      </c>
      <c r="D3835">
        <v>2.74</v>
      </c>
      <c r="E3835">
        <v>2.6269999999999998</v>
      </c>
      <c r="F3835">
        <v>2.8420000000000001</v>
      </c>
      <c r="G3835">
        <v>2</v>
      </c>
      <c r="H3835">
        <v>1.3</v>
      </c>
      <c r="I3835" s="37">
        <f t="shared" si="59"/>
        <v>2.4694285714285713</v>
      </c>
      <c r="J3835">
        <v>2.8210000000000002</v>
      </c>
      <c r="K3835">
        <v>3.3580000000000001</v>
      </c>
      <c r="L3835">
        <v>1.9379999999999999</v>
      </c>
    </row>
    <row r="3836" spans="1:12" x14ac:dyDescent="0.2">
      <c r="A3836" s="36">
        <v>46234.555555555598</v>
      </c>
      <c r="B3836">
        <v>2.7269999999999999</v>
      </c>
      <c r="C3836">
        <v>2.5720000000000001</v>
      </c>
      <c r="D3836">
        <v>2.4039999999999999</v>
      </c>
      <c r="E3836">
        <v>2.79</v>
      </c>
      <c r="F3836">
        <v>2.7160000000000002</v>
      </c>
      <c r="G3836">
        <v>2.5</v>
      </c>
      <c r="H3836">
        <v>1.7</v>
      </c>
      <c r="I3836" s="37">
        <f t="shared" si="59"/>
        <v>2.4869999999999997</v>
      </c>
      <c r="J3836">
        <v>2.419</v>
      </c>
      <c r="K3836">
        <v>2.0699999999999998</v>
      </c>
      <c r="L3836">
        <v>2.5009999999999999</v>
      </c>
    </row>
    <row r="3837" spans="1:12" x14ac:dyDescent="0.2">
      <c r="A3837" s="36">
        <v>46234.5625</v>
      </c>
      <c r="B3837">
        <v>2.863</v>
      </c>
      <c r="C3837">
        <v>3.0720000000000001</v>
      </c>
      <c r="D3837">
        <v>2.8109999999999999</v>
      </c>
      <c r="E3837">
        <v>2.407</v>
      </c>
      <c r="F3837">
        <v>2.2570000000000001</v>
      </c>
      <c r="G3837">
        <v>1.8</v>
      </c>
      <c r="H3837">
        <v>2</v>
      </c>
      <c r="I3837" s="37">
        <f t="shared" si="59"/>
        <v>2.4585714285714286</v>
      </c>
      <c r="J3837">
        <v>1.921</v>
      </c>
      <c r="K3837">
        <v>0.92800000000000005</v>
      </c>
      <c r="L3837">
        <v>1.3240000000000001</v>
      </c>
    </row>
    <row r="3838" spans="1:12" x14ac:dyDescent="0.2">
      <c r="A3838" s="36">
        <v>46234.569444444503</v>
      </c>
      <c r="B3838">
        <v>2.9289999999999998</v>
      </c>
      <c r="C3838">
        <v>2.3719999999999999</v>
      </c>
      <c r="D3838">
        <v>3.2650000000000001</v>
      </c>
      <c r="E3838">
        <v>3.3220000000000001</v>
      </c>
      <c r="F3838">
        <v>2.97</v>
      </c>
      <c r="G3838">
        <v>1</v>
      </c>
      <c r="H3838">
        <v>1.6</v>
      </c>
      <c r="I3838" s="37">
        <f t="shared" si="59"/>
        <v>2.4940000000000002</v>
      </c>
      <c r="J3838">
        <v>2.3650000000000002</v>
      </c>
      <c r="K3838">
        <v>0.751</v>
      </c>
      <c r="L3838">
        <v>2.5209999999999999</v>
      </c>
    </row>
    <row r="3839" spans="1:12" x14ac:dyDescent="0.2">
      <c r="A3839" s="36">
        <v>46234.576388888898</v>
      </c>
      <c r="B3839">
        <v>2.5619999999999998</v>
      </c>
      <c r="C3839">
        <v>2.831</v>
      </c>
      <c r="D3839">
        <v>2.4590000000000001</v>
      </c>
      <c r="E3839">
        <v>2.9449999999999998</v>
      </c>
      <c r="F3839">
        <v>3.4359999999999999</v>
      </c>
      <c r="G3839">
        <v>1.6</v>
      </c>
      <c r="H3839">
        <v>0.6</v>
      </c>
      <c r="I3839" s="37">
        <f t="shared" si="59"/>
        <v>2.3475714285714284</v>
      </c>
      <c r="J3839">
        <v>1.538</v>
      </c>
      <c r="K3839">
        <v>1.5249999999999999</v>
      </c>
      <c r="L3839">
        <v>2.0630000000000002</v>
      </c>
    </row>
    <row r="3840" spans="1:12" x14ac:dyDescent="0.2">
      <c r="A3840" s="36">
        <v>46234.590277777803</v>
      </c>
      <c r="B3840">
        <v>1.1930000000000001</v>
      </c>
      <c r="C3840">
        <v>2.6629999999999998</v>
      </c>
      <c r="D3840">
        <v>2.5289999999999999</v>
      </c>
      <c r="E3840">
        <v>1.9359999999999999</v>
      </c>
      <c r="F3840">
        <v>2.0070000000000001</v>
      </c>
      <c r="G3840">
        <v>1</v>
      </c>
      <c r="H3840">
        <v>1.2</v>
      </c>
      <c r="I3840" s="37">
        <f t="shared" si="59"/>
        <v>1.7897142857142856</v>
      </c>
      <c r="J3840">
        <v>2.274</v>
      </c>
      <c r="K3840">
        <v>2.0459999999999998</v>
      </c>
      <c r="L3840">
        <v>2.78</v>
      </c>
    </row>
    <row r="3841" spans="1:12" x14ac:dyDescent="0.2">
      <c r="A3841" s="36">
        <v>46234.597222222197</v>
      </c>
      <c r="B3841">
        <v>1.0720000000000001</v>
      </c>
      <c r="C3841">
        <v>2.02</v>
      </c>
      <c r="D3841">
        <v>2.3039999999999998</v>
      </c>
      <c r="E3841">
        <v>2.7930000000000001</v>
      </c>
      <c r="F3841">
        <v>1.9139999999999999</v>
      </c>
      <c r="G3841">
        <v>1.5</v>
      </c>
      <c r="H3841">
        <v>1.1000000000000001</v>
      </c>
      <c r="I3841" s="37">
        <f t="shared" si="59"/>
        <v>1.8147142857142857</v>
      </c>
      <c r="J3841">
        <v>0.96</v>
      </c>
      <c r="K3841">
        <v>1.2769999999999999</v>
      </c>
      <c r="L3841">
        <v>1.7509999999999999</v>
      </c>
    </row>
    <row r="3842" spans="1:12" x14ac:dyDescent="0.2">
      <c r="A3842" s="36">
        <v>46234.604166666701</v>
      </c>
      <c r="B3842">
        <v>1.9790000000000001</v>
      </c>
      <c r="C3842">
        <v>1.6659999999999999</v>
      </c>
      <c r="D3842">
        <v>2.5310000000000001</v>
      </c>
      <c r="E3842">
        <v>3.0089999999999999</v>
      </c>
      <c r="F3842">
        <v>2.4510000000000001</v>
      </c>
      <c r="G3842">
        <v>1.4</v>
      </c>
      <c r="H3842">
        <v>0.9</v>
      </c>
      <c r="I3842" s="37">
        <f t="shared" si="59"/>
        <v>1.9908571428571431</v>
      </c>
      <c r="J3842">
        <v>2.677</v>
      </c>
      <c r="K3842">
        <v>0.88900000000000001</v>
      </c>
      <c r="L3842">
        <v>0.92100000000000004</v>
      </c>
    </row>
    <row r="3843" spans="1:12" x14ac:dyDescent="0.2">
      <c r="A3843" s="36">
        <v>46234.611111111102</v>
      </c>
      <c r="B3843">
        <v>1.4670000000000001</v>
      </c>
      <c r="C3843">
        <v>2.4460000000000002</v>
      </c>
      <c r="D3843">
        <v>2.1589999999999998</v>
      </c>
      <c r="E3843">
        <v>2.4289999999999998</v>
      </c>
      <c r="F3843">
        <v>2.0059999999999998</v>
      </c>
      <c r="G3843">
        <v>0.8</v>
      </c>
      <c r="H3843">
        <v>0.6</v>
      </c>
      <c r="I3843" s="37">
        <f t="shared" si="59"/>
        <v>1.7010000000000001</v>
      </c>
      <c r="J3843">
        <v>1.9039999999999999</v>
      </c>
      <c r="K3843">
        <v>1.5409999999999999</v>
      </c>
      <c r="L3843">
        <v>2.2320000000000002</v>
      </c>
    </row>
    <row r="3844" spans="1:12" x14ac:dyDescent="0.2">
      <c r="A3844" s="36">
        <v>46234.618055555598</v>
      </c>
      <c r="B3844">
        <v>2.7919999999999998</v>
      </c>
      <c r="C3844">
        <v>1.764</v>
      </c>
      <c r="D3844">
        <v>1.1000000000000001</v>
      </c>
      <c r="E3844">
        <v>1.3680000000000001</v>
      </c>
      <c r="F3844">
        <v>1.591</v>
      </c>
      <c r="G3844">
        <v>0.9</v>
      </c>
      <c r="H3844">
        <v>0.6</v>
      </c>
      <c r="I3844" s="37">
        <f t="shared" si="59"/>
        <v>1.4450000000000001</v>
      </c>
      <c r="J3844">
        <v>1.5920000000000001</v>
      </c>
      <c r="K3844">
        <v>1.516</v>
      </c>
      <c r="L3844">
        <v>1.599</v>
      </c>
    </row>
    <row r="3845" spans="1:12" x14ac:dyDescent="0.2">
      <c r="A3845" s="36">
        <v>46234.631944444503</v>
      </c>
      <c r="B3845">
        <v>1.9470000000000001</v>
      </c>
      <c r="C3845">
        <v>2.097</v>
      </c>
      <c r="D3845">
        <v>2.78</v>
      </c>
      <c r="E3845">
        <v>2.5009999999999999</v>
      </c>
      <c r="F3845">
        <v>1.5840000000000001</v>
      </c>
      <c r="G3845">
        <v>1.3</v>
      </c>
      <c r="H3845">
        <v>0.7</v>
      </c>
      <c r="I3845" s="37">
        <f t="shared" si="59"/>
        <v>1.8441428571428571</v>
      </c>
      <c r="J3845">
        <v>1.9330000000000001</v>
      </c>
      <c r="K3845">
        <v>2.5099999999999998</v>
      </c>
      <c r="L3845">
        <v>2.1230000000000002</v>
      </c>
    </row>
    <row r="3846" spans="1:12" x14ac:dyDescent="0.2">
      <c r="A3846" s="36">
        <v>46234.638888888898</v>
      </c>
      <c r="B3846">
        <v>1.6279999999999999</v>
      </c>
      <c r="C3846">
        <v>1.7030000000000001</v>
      </c>
      <c r="D3846">
        <v>2.0670000000000002</v>
      </c>
      <c r="E3846">
        <v>1.952</v>
      </c>
      <c r="F3846">
        <v>1.621</v>
      </c>
      <c r="G3846">
        <v>1.5</v>
      </c>
      <c r="H3846">
        <v>0.7</v>
      </c>
      <c r="I3846" s="37">
        <f t="shared" si="59"/>
        <v>1.5958571428571429</v>
      </c>
      <c r="J3846">
        <v>1.9359999999999999</v>
      </c>
      <c r="K3846">
        <v>2.6509999999999998</v>
      </c>
      <c r="L3846">
        <v>1.5149999999999999</v>
      </c>
    </row>
    <row r="3847" spans="1:12" x14ac:dyDescent="0.2">
      <c r="A3847" s="36">
        <v>46234.645833333299</v>
      </c>
      <c r="B3847">
        <v>1.762</v>
      </c>
      <c r="C3847">
        <v>1.6240000000000001</v>
      </c>
      <c r="D3847">
        <v>1.4159999999999999</v>
      </c>
      <c r="E3847">
        <v>2.0950000000000002</v>
      </c>
      <c r="F3847">
        <v>2.194</v>
      </c>
      <c r="G3847">
        <v>1.7</v>
      </c>
      <c r="H3847">
        <v>0.7</v>
      </c>
      <c r="I3847" s="37">
        <f t="shared" si="59"/>
        <v>1.6415714285714285</v>
      </c>
      <c r="J3847">
        <v>2.4009999999999998</v>
      </c>
      <c r="K3847">
        <v>2.0169999999999999</v>
      </c>
      <c r="L3847">
        <v>1.9630000000000001</v>
      </c>
    </row>
    <row r="3848" spans="1:12" x14ac:dyDescent="0.2">
      <c r="A3848" s="36">
        <v>46234.652777777803</v>
      </c>
      <c r="B3848">
        <v>1.929</v>
      </c>
      <c r="C3848">
        <v>2.3210000000000002</v>
      </c>
      <c r="D3848">
        <v>2.169</v>
      </c>
      <c r="E3848">
        <v>2.3140000000000001</v>
      </c>
      <c r="F3848">
        <v>2.14</v>
      </c>
      <c r="G3848">
        <v>2</v>
      </c>
      <c r="H3848">
        <v>2.5</v>
      </c>
      <c r="I3848" s="37">
        <f t="shared" ref="I3848:I3911" si="60">AVERAGE(B3848:H3848)</f>
        <v>2.1961428571428572</v>
      </c>
      <c r="J3848">
        <v>2.581</v>
      </c>
      <c r="K3848">
        <v>2.621</v>
      </c>
      <c r="L3848">
        <v>2.125</v>
      </c>
    </row>
    <row r="3849" spans="1:12" x14ac:dyDescent="0.2">
      <c r="A3849" s="36">
        <v>46234.659722222197</v>
      </c>
      <c r="B3849">
        <v>1.9570000000000001</v>
      </c>
      <c r="C3849">
        <v>3.0179999999999998</v>
      </c>
      <c r="D3849">
        <v>2.5070000000000001</v>
      </c>
      <c r="E3849">
        <v>2.9390000000000001</v>
      </c>
      <c r="F3849">
        <v>2.4820000000000002</v>
      </c>
      <c r="G3849">
        <v>4.2</v>
      </c>
      <c r="H3849">
        <v>3.5</v>
      </c>
      <c r="I3849" s="37">
        <f t="shared" si="60"/>
        <v>2.9432857142857141</v>
      </c>
      <c r="J3849">
        <v>1.135</v>
      </c>
      <c r="K3849">
        <v>2.468</v>
      </c>
      <c r="L3849">
        <v>2.464</v>
      </c>
    </row>
    <row r="3850" spans="1:12" x14ac:dyDescent="0.2">
      <c r="A3850" s="36">
        <v>46234.666666666701</v>
      </c>
      <c r="B3850">
        <v>1.9370000000000001</v>
      </c>
      <c r="C3850">
        <v>2.0840000000000001</v>
      </c>
      <c r="D3850">
        <v>2.665</v>
      </c>
      <c r="E3850">
        <v>1.8360000000000001</v>
      </c>
      <c r="F3850">
        <v>1.9510000000000001</v>
      </c>
      <c r="G3850">
        <v>4</v>
      </c>
      <c r="H3850">
        <v>3.9</v>
      </c>
      <c r="I3850" s="37">
        <f t="shared" si="60"/>
        <v>2.624714285714286</v>
      </c>
      <c r="J3850">
        <v>2.33</v>
      </c>
      <c r="K3850">
        <v>1.8340000000000001</v>
      </c>
      <c r="L3850">
        <v>2.1059999999999999</v>
      </c>
    </row>
    <row r="3851" spans="1:12" x14ac:dyDescent="0.2">
      <c r="A3851" s="36">
        <v>46234.673611111102</v>
      </c>
      <c r="B3851">
        <v>1.8320000000000001</v>
      </c>
      <c r="C3851">
        <v>2.044</v>
      </c>
      <c r="D3851">
        <v>0.94799999999999995</v>
      </c>
      <c r="E3851">
        <v>1.8129999999999999</v>
      </c>
      <c r="F3851">
        <v>1.9890000000000001</v>
      </c>
      <c r="G3851">
        <v>4</v>
      </c>
      <c r="H3851">
        <v>4</v>
      </c>
      <c r="I3851" s="37">
        <f t="shared" si="60"/>
        <v>2.375142857142857</v>
      </c>
      <c r="J3851">
        <v>2.4239999999999999</v>
      </c>
      <c r="K3851">
        <v>1.8180000000000001</v>
      </c>
      <c r="L3851">
        <v>2.4569999999999999</v>
      </c>
    </row>
    <row r="3852" spans="1:12" x14ac:dyDescent="0.2">
      <c r="A3852" s="36">
        <v>46234.680555555598</v>
      </c>
      <c r="B3852">
        <v>1.5009999999999999</v>
      </c>
      <c r="C3852">
        <v>1.03</v>
      </c>
      <c r="D3852">
        <v>1.212</v>
      </c>
      <c r="E3852">
        <v>1.2090000000000001</v>
      </c>
      <c r="F3852">
        <v>1.1000000000000001</v>
      </c>
      <c r="G3852">
        <v>3.6</v>
      </c>
      <c r="H3852">
        <v>4.0999999999999996</v>
      </c>
      <c r="I3852" s="37">
        <f t="shared" si="60"/>
        <v>1.9645714285714284</v>
      </c>
      <c r="J3852">
        <v>2.569</v>
      </c>
      <c r="K3852">
        <v>2.5329999999999999</v>
      </c>
      <c r="L3852">
        <v>2.4630000000000001</v>
      </c>
    </row>
    <row r="3853" spans="1:12" x14ac:dyDescent="0.2">
      <c r="A3853" s="36">
        <v>46234.6875</v>
      </c>
      <c r="B3853">
        <v>2.0950000000000002</v>
      </c>
      <c r="C3853">
        <v>1.6879999999999999</v>
      </c>
      <c r="D3853">
        <v>1.9179999999999999</v>
      </c>
      <c r="E3853">
        <v>2.71</v>
      </c>
      <c r="F3853">
        <v>0.88700000000000001</v>
      </c>
      <c r="G3853">
        <v>4.0999999999999996</v>
      </c>
      <c r="H3853">
        <v>4.2</v>
      </c>
      <c r="I3853" s="37">
        <f t="shared" si="60"/>
        <v>2.5140000000000002</v>
      </c>
      <c r="J3853">
        <v>2.9340000000000002</v>
      </c>
      <c r="K3853">
        <v>2.762</v>
      </c>
      <c r="L3853">
        <v>2.19</v>
      </c>
    </row>
    <row r="3854" spans="1:12" x14ac:dyDescent="0.2">
      <c r="A3854" s="36">
        <v>46234.694444444503</v>
      </c>
      <c r="B3854">
        <v>1.44</v>
      </c>
      <c r="C3854">
        <v>2.1539999999999999</v>
      </c>
      <c r="D3854">
        <v>2.387</v>
      </c>
      <c r="E3854">
        <v>1.62</v>
      </c>
      <c r="F3854">
        <v>1.4690000000000001</v>
      </c>
      <c r="G3854">
        <v>3.9</v>
      </c>
      <c r="H3854">
        <v>3.7</v>
      </c>
      <c r="I3854" s="37">
        <f t="shared" si="60"/>
        <v>2.3814285714285717</v>
      </c>
      <c r="J3854">
        <v>2.2589999999999999</v>
      </c>
      <c r="K3854">
        <v>1.6519999999999999</v>
      </c>
      <c r="L3854">
        <v>1.8740000000000001</v>
      </c>
    </row>
    <row r="3855" spans="1:12" x14ac:dyDescent="0.2">
      <c r="A3855" s="36">
        <v>46234.701388888898</v>
      </c>
      <c r="B3855">
        <v>1.0409999999999999</v>
      </c>
      <c r="C3855">
        <v>1.8580000000000001</v>
      </c>
      <c r="D3855">
        <v>1.375</v>
      </c>
      <c r="E3855">
        <v>1.796</v>
      </c>
      <c r="F3855">
        <v>3.008</v>
      </c>
      <c r="G3855">
        <v>3.8</v>
      </c>
      <c r="H3855">
        <v>3.9</v>
      </c>
      <c r="I3855" s="37">
        <f t="shared" si="60"/>
        <v>2.3968571428571428</v>
      </c>
      <c r="J3855">
        <v>2.6280000000000001</v>
      </c>
      <c r="K3855">
        <v>1.8169999999999999</v>
      </c>
      <c r="L3855">
        <v>2.3149999999999999</v>
      </c>
    </row>
    <row r="3856" spans="1:12" x14ac:dyDescent="0.2">
      <c r="A3856" s="36">
        <v>46234.708333333299</v>
      </c>
      <c r="B3856">
        <v>2.786</v>
      </c>
      <c r="C3856">
        <v>1.571</v>
      </c>
      <c r="D3856">
        <v>1.9730000000000001</v>
      </c>
      <c r="E3856">
        <v>2.581</v>
      </c>
      <c r="F3856">
        <v>2.5739999999999998</v>
      </c>
      <c r="G3856">
        <v>3.7</v>
      </c>
      <c r="H3856">
        <v>2.9</v>
      </c>
      <c r="I3856" s="37">
        <f t="shared" si="60"/>
        <v>2.5835714285714282</v>
      </c>
      <c r="J3856">
        <v>2.69</v>
      </c>
      <c r="K3856">
        <v>2.5289999999999999</v>
      </c>
      <c r="L3856">
        <v>2.4350000000000001</v>
      </c>
    </row>
    <row r="3857" spans="1:12" x14ac:dyDescent="0.2">
      <c r="A3857" s="36">
        <v>46234.715277777803</v>
      </c>
      <c r="B3857">
        <v>3.5720000000000001</v>
      </c>
      <c r="C3857">
        <v>3.1970000000000001</v>
      </c>
      <c r="D3857">
        <v>2.7610000000000001</v>
      </c>
      <c r="E3857">
        <v>2.7719999999999998</v>
      </c>
      <c r="F3857">
        <v>3.048</v>
      </c>
      <c r="G3857">
        <v>3.9</v>
      </c>
      <c r="H3857">
        <v>4</v>
      </c>
      <c r="I3857" s="37">
        <f t="shared" si="60"/>
        <v>3.3214285714285716</v>
      </c>
      <c r="J3857">
        <v>3.4449999999999998</v>
      </c>
      <c r="K3857">
        <v>2.319</v>
      </c>
      <c r="L3857">
        <v>2.74</v>
      </c>
    </row>
    <row r="3858" spans="1:12" x14ac:dyDescent="0.2">
      <c r="A3858" s="36">
        <v>46234.722222222197</v>
      </c>
      <c r="B3858">
        <v>2.6259999999999999</v>
      </c>
      <c r="C3858">
        <v>2.5139999999999998</v>
      </c>
      <c r="D3858">
        <v>2.4729999999999999</v>
      </c>
      <c r="E3858">
        <v>2.8929999999999998</v>
      </c>
      <c r="F3858">
        <v>3.3109999999999999</v>
      </c>
      <c r="G3858">
        <v>3.9</v>
      </c>
      <c r="H3858">
        <v>4.4000000000000004</v>
      </c>
      <c r="I3858" s="37">
        <f t="shared" si="60"/>
        <v>3.1595714285714283</v>
      </c>
      <c r="J3858">
        <v>2.4940000000000002</v>
      </c>
      <c r="K3858">
        <v>2.7650000000000001</v>
      </c>
      <c r="L3858">
        <v>2.1880000000000002</v>
      </c>
    </row>
    <row r="3859" spans="1:12" x14ac:dyDescent="0.2">
      <c r="A3859" s="36">
        <v>46234.729166666701</v>
      </c>
      <c r="B3859">
        <v>2.5339999999999998</v>
      </c>
      <c r="C3859">
        <v>2.1619999999999999</v>
      </c>
      <c r="D3859">
        <v>2.3279999999999998</v>
      </c>
      <c r="E3859">
        <v>1.9750000000000001</v>
      </c>
      <c r="F3859">
        <v>3.08</v>
      </c>
      <c r="G3859">
        <v>4.5</v>
      </c>
      <c r="H3859">
        <v>4.0999999999999996</v>
      </c>
      <c r="I3859" s="37">
        <f t="shared" si="60"/>
        <v>2.9541428571428576</v>
      </c>
      <c r="J3859">
        <v>1.464</v>
      </c>
      <c r="K3859">
        <v>2.11</v>
      </c>
      <c r="L3859">
        <v>1.0820000000000001</v>
      </c>
    </row>
    <row r="3860" spans="1:12" x14ac:dyDescent="0.2">
      <c r="A3860" s="36">
        <v>46234.736111111102</v>
      </c>
      <c r="B3860">
        <v>2.496</v>
      </c>
      <c r="C3860">
        <v>2.0790000000000002</v>
      </c>
      <c r="D3860">
        <v>2.3679999999999999</v>
      </c>
      <c r="E3860">
        <v>1.446</v>
      </c>
      <c r="F3860">
        <v>2.4049999999999998</v>
      </c>
      <c r="G3860">
        <v>4</v>
      </c>
      <c r="H3860">
        <v>3.2</v>
      </c>
      <c r="I3860" s="37">
        <f t="shared" si="60"/>
        <v>2.5705714285714287</v>
      </c>
      <c r="J3860">
        <v>1.4419999999999999</v>
      </c>
      <c r="K3860">
        <v>0.95899999999999996</v>
      </c>
      <c r="L3860">
        <v>1.3420000000000001</v>
      </c>
    </row>
    <row r="3861" spans="1:12" x14ac:dyDescent="0.2">
      <c r="A3861" s="36">
        <v>46234.75</v>
      </c>
      <c r="B3861">
        <v>1.8360000000000001</v>
      </c>
      <c r="C3861">
        <v>1.788</v>
      </c>
      <c r="D3861">
        <v>2.5459999999999998</v>
      </c>
      <c r="E3861">
        <v>2.234</v>
      </c>
      <c r="F3861">
        <v>1.873</v>
      </c>
      <c r="G3861">
        <v>3.3</v>
      </c>
      <c r="H3861">
        <v>3.2</v>
      </c>
      <c r="I3861" s="37">
        <f t="shared" si="60"/>
        <v>2.3967142857142854</v>
      </c>
      <c r="J3861">
        <v>1.2989999999999999</v>
      </c>
      <c r="K3861">
        <v>1.044</v>
      </c>
      <c r="L3861">
        <v>0.69899999999999995</v>
      </c>
    </row>
    <row r="3862" spans="1:12" x14ac:dyDescent="0.2">
      <c r="A3862" s="36">
        <v>46234.756944444503</v>
      </c>
      <c r="B3862">
        <v>1.4259999999999999</v>
      </c>
      <c r="C3862">
        <v>1.3109999999999999</v>
      </c>
      <c r="D3862">
        <v>2</v>
      </c>
      <c r="E3862">
        <v>1.9750000000000001</v>
      </c>
      <c r="F3862">
        <v>1.3129999999999999</v>
      </c>
      <c r="G3862">
        <v>3.4</v>
      </c>
      <c r="H3862">
        <v>2.7</v>
      </c>
      <c r="I3862" s="37">
        <f t="shared" si="60"/>
        <v>2.0178571428571428</v>
      </c>
      <c r="J3862">
        <v>1.5940000000000001</v>
      </c>
      <c r="K3862">
        <v>0.746</v>
      </c>
      <c r="L3862">
        <v>0.4</v>
      </c>
    </row>
    <row r="3863" spans="1:12" x14ac:dyDescent="0.2">
      <c r="A3863" s="36">
        <v>46234.763888888898</v>
      </c>
      <c r="B3863">
        <v>1.276</v>
      </c>
      <c r="C3863">
        <v>1.1379999999999999</v>
      </c>
      <c r="D3863">
        <v>1.911</v>
      </c>
      <c r="E3863">
        <v>1.915</v>
      </c>
      <c r="F3863">
        <v>1.361</v>
      </c>
      <c r="G3863">
        <v>3.9</v>
      </c>
      <c r="H3863">
        <v>3.4</v>
      </c>
      <c r="I3863" s="37">
        <f t="shared" si="60"/>
        <v>2.1287142857142856</v>
      </c>
      <c r="J3863">
        <v>1.18</v>
      </c>
      <c r="K3863">
        <v>1.2649999999999999</v>
      </c>
      <c r="L3863">
        <v>0.628</v>
      </c>
    </row>
    <row r="3864" spans="1:12" x14ac:dyDescent="0.2">
      <c r="A3864" s="36">
        <v>46234.770833333299</v>
      </c>
      <c r="B3864">
        <v>1.6559999999999999</v>
      </c>
      <c r="C3864">
        <v>1.796</v>
      </c>
      <c r="D3864">
        <v>2.1389999999999998</v>
      </c>
      <c r="E3864">
        <v>2.6619999999999999</v>
      </c>
      <c r="F3864">
        <v>1.3460000000000001</v>
      </c>
      <c r="G3864">
        <v>4.3</v>
      </c>
      <c r="H3864">
        <v>4.2</v>
      </c>
      <c r="I3864" s="37">
        <f t="shared" si="60"/>
        <v>2.5855714285714284</v>
      </c>
      <c r="J3864">
        <v>0.82699999999999996</v>
      </c>
      <c r="K3864">
        <v>0.96799999999999997</v>
      </c>
      <c r="L3864">
        <v>0.71199999999999997</v>
      </c>
    </row>
    <row r="3865" spans="1:12" x14ac:dyDescent="0.2">
      <c r="A3865" s="36">
        <v>46234.777777777803</v>
      </c>
      <c r="B3865">
        <v>2.1219999999999999</v>
      </c>
      <c r="C3865">
        <v>1.694</v>
      </c>
      <c r="D3865">
        <v>2.9470000000000001</v>
      </c>
      <c r="E3865">
        <v>2.6379999999999999</v>
      </c>
      <c r="F3865">
        <v>2.4780000000000002</v>
      </c>
      <c r="G3865">
        <v>3.5</v>
      </c>
      <c r="H3865">
        <v>3.5</v>
      </c>
      <c r="I3865" s="37">
        <f t="shared" si="60"/>
        <v>2.6969999999999996</v>
      </c>
      <c r="J3865">
        <v>0.98499999999999999</v>
      </c>
      <c r="K3865">
        <v>1.1659999999999999</v>
      </c>
      <c r="L3865">
        <v>2.1589999999999998</v>
      </c>
    </row>
    <row r="3866" spans="1:12" x14ac:dyDescent="0.2">
      <c r="A3866" s="36">
        <v>46234.784722222197</v>
      </c>
      <c r="B3866">
        <v>2.0390000000000001</v>
      </c>
      <c r="C3866">
        <v>2.5910000000000002</v>
      </c>
      <c r="D3866">
        <v>3.2</v>
      </c>
      <c r="E3866">
        <v>3.0310000000000001</v>
      </c>
      <c r="F3866">
        <v>2.5609999999999999</v>
      </c>
      <c r="G3866">
        <v>3.8</v>
      </c>
      <c r="H3866">
        <v>3.6</v>
      </c>
      <c r="I3866" s="37">
        <f t="shared" si="60"/>
        <v>2.9745714285714291</v>
      </c>
      <c r="J3866">
        <v>1.048</v>
      </c>
      <c r="K3866">
        <v>1.0660000000000001</v>
      </c>
      <c r="L3866">
        <v>1.4530000000000001</v>
      </c>
    </row>
    <row r="3867" spans="1:12" x14ac:dyDescent="0.2">
      <c r="A3867" s="36">
        <v>46234.791666666701</v>
      </c>
      <c r="B3867">
        <v>2.4809999999999999</v>
      </c>
      <c r="C3867">
        <v>2.6659999999999999</v>
      </c>
      <c r="D3867">
        <v>2.5430000000000001</v>
      </c>
      <c r="E3867">
        <v>2.9329999999999998</v>
      </c>
      <c r="F3867">
        <v>3.2650000000000001</v>
      </c>
      <c r="G3867">
        <v>3.8</v>
      </c>
      <c r="H3867">
        <v>3.2</v>
      </c>
      <c r="I3867" s="37">
        <f t="shared" si="60"/>
        <v>2.9840000000000004</v>
      </c>
      <c r="J3867">
        <v>2.02</v>
      </c>
      <c r="K3867">
        <v>0.94</v>
      </c>
      <c r="L3867">
        <v>1.357</v>
      </c>
    </row>
    <row r="3868" spans="1:12" x14ac:dyDescent="0.2">
      <c r="A3868" s="36">
        <v>46234.805555555598</v>
      </c>
      <c r="B3868">
        <v>2.8929999999999998</v>
      </c>
      <c r="C3868">
        <v>2.7240000000000002</v>
      </c>
      <c r="D3868">
        <v>3.1480000000000001</v>
      </c>
      <c r="E3868">
        <v>3.2829999999999999</v>
      </c>
      <c r="F3868">
        <v>3.577</v>
      </c>
      <c r="G3868">
        <v>2.7</v>
      </c>
      <c r="H3868">
        <v>2</v>
      </c>
      <c r="I3868" s="37">
        <f t="shared" si="60"/>
        <v>2.9035714285714285</v>
      </c>
      <c r="J3868">
        <v>1.163</v>
      </c>
      <c r="K3868">
        <v>1.909</v>
      </c>
      <c r="L3868">
        <v>1.7350000000000001</v>
      </c>
    </row>
    <row r="3869" spans="1:12" x14ac:dyDescent="0.2">
      <c r="A3869" s="36">
        <v>46234.8125</v>
      </c>
      <c r="B3869">
        <v>2.653</v>
      </c>
      <c r="C3869">
        <v>3.8889999999999998</v>
      </c>
      <c r="D3869">
        <v>3.0910000000000002</v>
      </c>
      <c r="E3869">
        <v>3.3540000000000001</v>
      </c>
      <c r="F3869">
        <v>3.4060000000000001</v>
      </c>
      <c r="G3869">
        <v>3.2</v>
      </c>
      <c r="H3869">
        <v>3.1</v>
      </c>
      <c r="I3869" s="37">
        <f t="shared" si="60"/>
        <v>3.2418571428571425</v>
      </c>
      <c r="J3869">
        <v>1.8959999999999999</v>
      </c>
      <c r="K3869">
        <v>2.266</v>
      </c>
      <c r="L3869">
        <v>1.879</v>
      </c>
    </row>
    <row r="3870" spans="1:12" x14ac:dyDescent="0.2">
      <c r="A3870" s="36">
        <v>46234.819444444503</v>
      </c>
      <c r="B3870">
        <v>2.3319999999999999</v>
      </c>
      <c r="C3870">
        <v>3.7280000000000002</v>
      </c>
      <c r="D3870">
        <v>3.3140000000000001</v>
      </c>
      <c r="E3870">
        <v>3.2919999999999998</v>
      </c>
      <c r="F3870">
        <v>3.8969999999999998</v>
      </c>
      <c r="G3870">
        <v>4.7</v>
      </c>
      <c r="H3870">
        <v>4.5</v>
      </c>
      <c r="I3870" s="37">
        <f t="shared" si="60"/>
        <v>3.6804285714285712</v>
      </c>
      <c r="J3870">
        <v>2.2130000000000001</v>
      </c>
      <c r="K3870">
        <v>2.2890000000000001</v>
      </c>
      <c r="L3870">
        <v>2.2610000000000001</v>
      </c>
    </row>
    <row r="3871" spans="1:12" x14ac:dyDescent="0.2">
      <c r="A3871" s="36">
        <v>46234.826388888898</v>
      </c>
      <c r="B3871">
        <v>2.1829999999999998</v>
      </c>
      <c r="C3871">
        <v>3.27</v>
      </c>
      <c r="D3871">
        <v>3.149</v>
      </c>
      <c r="E3871">
        <v>2.5840000000000001</v>
      </c>
      <c r="F3871">
        <v>3.9049999999999998</v>
      </c>
      <c r="G3871">
        <v>5.0999999999999996</v>
      </c>
      <c r="H3871">
        <v>5</v>
      </c>
      <c r="I3871" s="37">
        <f t="shared" si="60"/>
        <v>3.5987142857142858</v>
      </c>
      <c r="J3871">
        <v>2.8420000000000001</v>
      </c>
      <c r="K3871">
        <v>3.4990000000000001</v>
      </c>
      <c r="L3871">
        <v>3.359</v>
      </c>
    </row>
    <row r="3872" spans="1:12" x14ac:dyDescent="0.2">
      <c r="A3872" s="36">
        <v>46234.833333333299</v>
      </c>
      <c r="B3872">
        <v>4.0629999999999997</v>
      </c>
      <c r="C3872">
        <v>3.8639999999999999</v>
      </c>
      <c r="D3872">
        <v>3.1459999999999999</v>
      </c>
      <c r="E3872">
        <v>2.77</v>
      </c>
      <c r="F3872">
        <v>4.2210000000000001</v>
      </c>
      <c r="G3872">
        <v>4.8</v>
      </c>
      <c r="H3872">
        <v>4.7</v>
      </c>
      <c r="I3872" s="37">
        <f t="shared" si="60"/>
        <v>3.9377142857142857</v>
      </c>
      <c r="J3872">
        <v>2.907</v>
      </c>
      <c r="K3872">
        <v>5.9480000000000004</v>
      </c>
      <c r="L3872">
        <v>5.3520000000000003</v>
      </c>
    </row>
    <row r="3873" spans="1:12" x14ac:dyDescent="0.2">
      <c r="A3873" s="36">
        <v>46234.840277777803</v>
      </c>
      <c r="B3873">
        <v>4.2309999999999999</v>
      </c>
      <c r="C3873">
        <v>4.2430000000000003</v>
      </c>
      <c r="D3873">
        <v>4.2270000000000003</v>
      </c>
      <c r="E3873">
        <v>4.0220000000000002</v>
      </c>
      <c r="F3873">
        <v>5.0599999999999996</v>
      </c>
      <c r="G3873">
        <v>4.3</v>
      </c>
      <c r="H3873">
        <v>5</v>
      </c>
      <c r="I3873" s="37">
        <f t="shared" si="60"/>
        <v>4.4404285714285709</v>
      </c>
      <c r="J3873">
        <v>4.5869999999999997</v>
      </c>
      <c r="K3873">
        <v>6.5039999999999996</v>
      </c>
      <c r="L3873">
        <v>5.149</v>
      </c>
    </row>
    <row r="3874" spans="1:12" x14ac:dyDescent="0.2">
      <c r="A3874" s="36">
        <v>46234.847222222197</v>
      </c>
      <c r="B3874">
        <v>4.444</v>
      </c>
      <c r="C3874">
        <v>4.57</v>
      </c>
      <c r="D3874">
        <v>4.5960000000000001</v>
      </c>
      <c r="E3874">
        <v>4.2290000000000001</v>
      </c>
      <c r="F3874">
        <v>4.6829999999999998</v>
      </c>
      <c r="G3874">
        <v>4.0999999999999996</v>
      </c>
      <c r="H3874">
        <v>4.7</v>
      </c>
      <c r="I3874" s="37">
        <f t="shared" si="60"/>
        <v>4.4745714285714282</v>
      </c>
      <c r="J3874">
        <v>4.4969999999999999</v>
      </c>
      <c r="K3874">
        <v>5.7930000000000001</v>
      </c>
      <c r="L3874">
        <v>4.2939999999999996</v>
      </c>
    </row>
    <row r="3875" spans="1:12" x14ac:dyDescent="0.2">
      <c r="A3875" s="36">
        <v>46234.861111111102</v>
      </c>
      <c r="B3875">
        <v>6.5860000000000003</v>
      </c>
      <c r="C3875">
        <v>7.05</v>
      </c>
      <c r="D3875">
        <v>6.8230000000000004</v>
      </c>
      <c r="E3875">
        <v>6.9569999999999999</v>
      </c>
      <c r="F3875">
        <v>7.5060000000000002</v>
      </c>
      <c r="G3875">
        <v>5.4</v>
      </c>
      <c r="H3875">
        <v>5.3</v>
      </c>
      <c r="I3875" s="37">
        <f t="shared" si="60"/>
        <v>6.51742857142857</v>
      </c>
      <c r="J3875">
        <v>5.2279999999999998</v>
      </c>
      <c r="K3875">
        <v>5.3129999999999997</v>
      </c>
      <c r="L3875">
        <v>7.0179999999999998</v>
      </c>
    </row>
    <row r="3876" spans="1:12" x14ac:dyDescent="0.2">
      <c r="A3876" s="36">
        <v>46234.875</v>
      </c>
      <c r="B3876">
        <v>4.6130000000000004</v>
      </c>
      <c r="C3876">
        <v>4.056</v>
      </c>
      <c r="D3876">
        <v>3.9609999999999999</v>
      </c>
      <c r="E3876">
        <v>3.9359999999999999</v>
      </c>
      <c r="F3876">
        <v>4.6429999999999998</v>
      </c>
      <c r="G3876">
        <v>5.2</v>
      </c>
      <c r="H3876">
        <v>5.3</v>
      </c>
      <c r="I3876" s="37">
        <f t="shared" si="60"/>
        <v>4.5298571428571437</v>
      </c>
      <c r="J3876">
        <v>7.01</v>
      </c>
      <c r="K3876">
        <v>8.0980000000000008</v>
      </c>
      <c r="L3876">
        <v>5.7320000000000002</v>
      </c>
    </row>
    <row r="3877" spans="1:12" x14ac:dyDescent="0.2">
      <c r="A3877" s="36">
        <v>46234.881944444503</v>
      </c>
      <c r="B3877">
        <v>4.2729999999999997</v>
      </c>
      <c r="C3877">
        <v>4.4809999999999999</v>
      </c>
      <c r="D3877">
        <v>5.0449999999999999</v>
      </c>
      <c r="E3877">
        <v>4.3339999999999996</v>
      </c>
      <c r="F3877">
        <v>5.0609999999999999</v>
      </c>
      <c r="G3877">
        <v>5.4</v>
      </c>
      <c r="H3877">
        <v>5.9</v>
      </c>
      <c r="I3877" s="37">
        <f t="shared" si="60"/>
        <v>4.9277142857142859</v>
      </c>
      <c r="J3877">
        <v>6.5259999999999998</v>
      </c>
      <c r="K3877">
        <v>6.1589999999999998</v>
      </c>
      <c r="L3877">
        <v>4.2130000000000001</v>
      </c>
    </row>
    <row r="3878" spans="1:12" x14ac:dyDescent="0.2">
      <c r="A3878" s="36">
        <v>46234.888888888898</v>
      </c>
      <c r="B3878">
        <v>4.8520000000000003</v>
      </c>
      <c r="C3878">
        <v>5.258</v>
      </c>
      <c r="D3878">
        <v>5.7519999999999998</v>
      </c>
      <c r="E3878">
        <v>5.3259999999999996</v>
      </c>
      <c r="F3878">
        <v>5.2759999999999998</v>
      </c>
      <c r="G3878">
        <v>7.2</v>
      </c>
      <c r="H3878">
        <v>7.7</v>
      </c>
      <c r="I3878" s="37">
        <f t="shared" si="60"/>
        <v>5.9091428571428581</v>
      </c>
      <c r="J3878">
        <v>6.6520000000000001</v>
      </c>
      <c r="K3878">
        <v>6.1219999999999999</v>
      </c>
      <c r="L3878">
        <v>4.1449999999999996</v>
      </c>
    </row>
    <row r="3879" spans="1:12" x14ac:dyDescent="0.2">
      <c r="A3879" s="36">
        <v>46234.895833333299</v>
      </c>
      <c r="B3879">
        <v>4.194</v>
      </c>
      <c r="C3879">
        <v>4.5019999999999998</v>
      </c>
      <c r="D3879">
        <v>5.1159999999999997</v>
      </c>
      <c r="E3879">
        <v>4.9909999999999997</v>
      </c>
      <c r="F3879">
        <v>4.3220000000000001</v>
      </c>
      <c r="G3879">
        <v>8.6</v>
      </c>
      <c r="H3879">
        <v>8.8000000000000007</v>
      </c>
      <c r="I3879" s="37">
        <f t="shared" si="60"/>
        <v>5.7892857142857128</v>
      </c>
      <c r="J3879">
        <v>7.77</v>
      </c>
      <c r="K3879">
        <v>5.641</v>
      </c>
      <c r="L3879">
        <v>3.3980000000000001</v>
      </c>
    </row>
    <row r="3880" spans="1:12" x14ac:dyDescent="0.2">
      <c r="A3880" s="36">
        <v>46234.902777777803</v>
      </c>
      <c r="B3880">
        <v>3.8889999999999998</v>
      </c>
      <c r="C3880">
        <v>3.601</v>
      </c>
      <c r="D3880">
        <v>3.786</v>
      </c>
      <c r="E3880">
        <v>3.2610000000000001</v>
      </c>
      <c r="F3880">
        <v>3.7730000000000001</v>
      </c>
      <c r="G3880">
        <v>9.5</v>
      </c>
      <c r="H3880">
        <v>10.7</v>
      </c>
      <c r="I3880" s="37">
        <f t="shared" si="60"/>
        <v>5.5014285714285709</v>
      </c>
      <c r="J3880">
        <v>7.0869999999999997</v>
      </c>
      <c r="K3880">
        <v>4.7629999999999999</v>
      </c>
      <c r="L3880">
        <v>3.016</v>
      </c>
    </row>
    <row r="3881" spans="1:12" x14ac:dyDescent="0.2">
      <c r="A3881" s="36">
        <v>46234.909722222197</v>
      </c>
      <c r="B3881">
        <v>4.3550000000000004</v>
      </c>
      <c r="C3881">
        <v>4.4039999999999999</v>
      </c>
      <c r="D3881">
        <v>4.4119999999999999</v>
      </c>
      <c r="E3881">
        <v>3.907</v>
      </c>
      <c r="F3881">
        <v>5.0810000000000004</v>
      </c>
      <c r="G3881">
        <v>8.9</v>
      </c>
      <c r="H3881">
        <v>10.3</v>
      </c>
      <c r="I3881" s="37">
        <f t="shared" si="60"/>
        <v>5.9084285714285709</v>
      </c>
      <c r="J3881">
        <v>6.2489999999999997</v>
      </c>
      <c r="K3881">
        <v>4.5590000000000002</v>
      </c>
      <c r="L3881">
        <v>5.1379999999999999</v>
      </c>
    </row>
    <row r="3882" spans="1:12" x14ac:dyDescent="0.2">
      <c r="A3882" s="36">
        <v>46234.916666666701</v>
      </c>
      <c r="B3882">
        <v>5.0129999999999999</v>
      </c>
      <c r="C3882">
        <v>5.0919999999999996</v>
      </c>
      <c r="D3882">
        <v>4.9690000000000003</v>
      </c>
      <c r="E3882">
        <v>5.2130000000000001</v>
      </c>
      <c r="F3882">
        <v>5.6269999999999998</v>
      </c>
      <c r="G3882">
        <v>7.9</v>
      </c>
      <c r="H3882">
        <v>8.8000000000000007</v>
      </c>
      <c r="I3882" s="37">
        <f t="shared" si="60"/>
        <v>6.0877142857142861</v>
      </c>
      <c r="J3882">
        <v>4.8869999999999996</v>
      </c>
      <c r="K3882">
        <v>4.6139999999999999</v>
      </c>
      <c r="L3882">
        <v>5.8780000000000001</v>
      </c>
    </row>
    <row r="3883" spans="1:12" x14ac:dyDescent="0.2">
      <c r="A3883" s="36">
        <v>46234.923611111102</v>
      </c>
      <c r="B3883">
        <v>4.1589999999999998</v>
      </c>
      <c r="C3883">
        <v>4.8410000000000002</v>
      </c>
      <c r="D3883">
        <v>5.05</v>
      </c>
      <c r="E3883">
        <v>5.07</v>
      </c>
      <c r="F3883">
        <v>5.1120000000000001</v>
      </c>
      <c r="G3883">
        <v>8</v>
      </c>
      <c r="H3883">
        <v>8.1</v>
      </c>
      <c r="I3883" s="37">
        <f t="shared" si="60"/>
        <v>5.7617142857142856</v>
      </c>
      <c r="J3883">
        <v>4.3929999999999998</v>
      </c>
      <c r="K3883">
        <v>4.7569999999999997</v>
      </c>
      <c r="L3883">
        <v>4.6070000000000002</v>
      </c>
    </row>
    <row r="3884" spans="1:12" x14ac:dyDescent="0.2">
      <c r="A3884" s="36">
        <v>46234.9375</v>
      </c>
      <c r="B3884">
        <v>3.9769999999999999</v>
      </c>
      <c r="C3884">
        <v>4.6950000000000003</v>
      </c>
      <c r="D3884">
        <v>5.4649999999999999</v>
      </c>
      <c r="E3884">
        <v>5.1269999999999998</v>
      </c>
      <c r="F3884">
        <v>5.2619999999999996</v>
      </c>
      <c r="G3884">
        <v>7.1</v>
      </c>
      <c r="H3884">
        <v>7.6</v>
      </c>
      <c r="I3884" s="37">
        <f t="shared" si="60"/>
        <v>5.6037142857142852</v>
      </c>
      <c r="J3884">
        <v>4.3940000000000001</v>
      </c>
      <c r="K3884">
        <v>5.617</v>
      </c>
      <c r="L3884">
        <v>6.2270000000000003</v>
      </c>
    </row>
    <row r="3885" spans="1:12" x14ac:dyDescent="0.2">
      <c r="A3885" s="36">
        <v>46234.944444444503</v>
      </c>
      <c r="B3885">
        <v>5.2469999999999999</v>
      </c>
      <c r="C3885">
        <v>6.1260000000000003</v>
      </c>
      <c r="D3885">
        <v>6.157</v>
      </c>
      <c r="E3885">
        <v>6.1950000000000003</v>
      </c>
      <c r="F3885">
        <v>6.3470000000000004</v>
      </c>
      <c r="G3885">
        <v>6.9</v>
      </c>
      <c r="H3885">
        <v>7.4</v>
      </c>
      <c r="I3885" s="37">
        <f t="shared" si="60"/>
        <v>6.338857142857143</v>
      </c>
      <c r="J3885">
        <v>4.2549999999999999</v>
      </c>
      <c r="K3885">
        <v>4.6630000000000003</v>
      </c>
      <c r="L3885">
        <v>5.0529999999999999</v>
      </c>
    </row>
    <row r="3886" spans="1:12" x14ac:dyDescent="0.2">
      <c r="A3886" s="36">
        <v>46234.951388888898</v>
      </c>
      <c r="B3886">
        <v>5.6509999999999998</v>
      </c>
      <c r="C3886">
        <v>6.6509999999999998</v>
      </c>
      <c r="D3886">
        <v>6.2709999999999999</v>
      </c>
      <c r="E3886">
        <v>6.6079999999999997</v>
      </c>
      <c r="F3886">
        <v>7.0010000000000003</v>
      </c>
      <c r="G3886">
        <v>7.4</v>
      </c>
      <c r="H3886">
        <v>7</v>
      </c>
      <c r="I3886" s="37">
        <f t="shared" si="60"/>
        <v>6.6545714285714288</v>
      </c>
      <c r="J3886">
        <v>4.3220000000000001</v>
      </c>
      <c r="K3886">
        <v>4.476</v>
      </c>
      <c r="L3886">
        <v>4.2329999999999997</v>
      </c>
    </row>
    <row r="3887" spans="1:12" x14ac:dyDescent="0.2">
      <c r="A3887" s="36">
        <v>46234.958333333299</v>
      </c>
      <c r="B3887">
        <v>6.0339999999999998</v>
      </c>
      <c r="C3887">
        <v>3.9889999999999999</v>
      </c>
      <c r="D3887">
        <v>6.2329999999999997</v>
      </c>
      <c r="E3887">
        <v>5.7480000000000002</v>
      </c>
      <c r="F3887">
        <v>6.3920000000000003</v>
      </c>
      <c r="G3887">
        <v>7</v>
      </c>
      <c r="H3887">
        <v>6.7</v>
      </c>
      <c r="I3887" s="37">
        <f t="shared" si="60"/>
        <v>6.0137142857142862</v>
      </c>
      <c r="J3887">
        <v>4.7939999999999996</v>
      </c>
      <c r="K3887">
        <v>4.6429999999999998</v>
      </c>
      <c r="L3887">
        <v>4.6260000000000003</v>
      </c>
    </row>
    <row r="3888" spans="1:12" x14ac:dyDescent="0.2">
      <c r="A3888" s="36">
        <v>46234.965277777803</v>
      </c>
      <c r="B3888">
        <v>5.7690000000000001</v>
      </c>
      <c r="C3888">
        <v>5.6449999999999996</v>
      </c>
      <c r="D3888">
        <v>6.1909999999999998</v>
      </c>
      <c r="E3888">
        <v>6.12</v>
      </c>
      <c r="F3888">
        <v>6.4420000000000002</v>
      </c>
      <c r="G3888">
        <v>6.4</v>
      </c>
      <c r="H3888">
        <v>6</v>
      </c>
      <c r="I3888" s="37">
        <f t="shared" si="60"/>
        <v>6.0810000000000004</v>
      </c>
      <c r="J3888">
        <v>4.9370000000000003</v>
      </c>
      <c r="K3888">
        <v>4.9779999999999998</v>
      </c>
      <c r="L3888">
        <v>4.8769999999999998</v>
      </c>
    </row>
    <row r="3889" spans="1:12" x14ac:dyDescent="0.2">
      <c r="A3889" s="36">
        <v>46234.972222222197</v>
      </c>
      <c r="B3889">
        <v>6.2080000000000002</v>
      </c>
      <c r="C3889">
        <v>6.4050000000000002</v>
      </c>
      <c r="D3889">
        <v>6.8369999999999997</v>
      </c>
      <c r="E3889">
        <v>6.4660000000000002</v>
      </c>
      <c r="F3889">
        <v>7.03</v>
      </c>
      <c r="G3889">
        <v>6</v>
      </c>
      <c r="H3889">
        <v>6.1</v>
      </c>
      <c r="I3889" s="37">
        <f t="shared" si="60"/>
        <v>6.4351428571428571</v>
      </c>
      <c r="J3889">
        <v>5.6539999999999999</v>
      </c>
      <c r="K3889">
        <v>5.86</v>
      </c>
      <c r="L3889">
        <v>5.7919999999999998</v>
      </c>
    </row>
    <row r="3890" spans="1:12" x14ac:dyDescent="0.2">
      <c r="A3890" s="36">
        <v>46234.979166666701</v>
      </c>
      <c r="B3890">
        <v>6.8209999999999997</v>
      </c>
      <c r="C3890">
        <v>6.415</v>
      </c>
      <c r="D3890">
        <v>6.3419999999999996</v>
      </c>
      <c r="E3890">
        <v>6.3040000000000003</v>
      </c>
      <c r="F3890">
        <v>6.9269999999999996</v>
      </c>
      <c r="G3890">
        <v>6.5</v>
      </c>
      <c r="H3890">
        <v>5.9</v>
      </c>
      <c r="I3890" s="37">
        <f t="shared" si="60"/>
        <v>6.4584285714285707</v>
      </c>
      <c r="J3890">
        <v>6.3289999999999997</v>
      </c>
      <c r="K3890">
        <v>5.73</v>
      </c>
      <c r="L3890">
        <v>6.08</v>
      </c>
    </row>
    <row r="3891" spans="1:12" x14ac:dyDescent="0.2">
      <c r="A3891" s="36">
        <v>46234.986111111102</v>
      </c>
      <c r="B3891">
        <v>6.8390000000000004</v>
      </c>
      <c r="C3891">
        <v>6.1719999999999997</v>
      </c>
      <c r="D3891">
        <v>6.4720000000000004</v>
      </c>
      <c r="E3891">
        <v>6.0629999999999997</v>
      </c>
      <c r="F3891">
        <v>3.9380000000000002</v>
      </c>
      <c r="G3891">
        <v>6.4</v>
      </c>
      <c r="H3891">
        <v>5.5</v>
      </c>
      <c r="I3891" s="37">
        <f t="shared" si="60"/>
        <v>5.9119999999999999</v>
      </c>
      <c r="J3891">
        <v>5.944</v>
      </c>
      <c r="K3891">
        <v>5.0179999999999998</v>
      </c>
      <c r="L3891">
        <v>5.14</v>
      </c>
    </row>
    <row r="3892" spans="1:12" x14ac:dyDescent="0.2">
      <c r="A3892" s="36">
        <v>46234.993055555598</v>
      </c>
      <c r="B3892">
        <v>6.7889999999999997</v>
      </c>
      <c r="C3892">
        <v>6.4109999999999996</v>
      </c>
      <c r="D3892">
        <v>6.6479999999999997</v>
      </c>
      <c r="E3892">
        <v>6.3730000000000002</v>
      </c>
      <c r="F3892">
        <v>4.2220000000000004</v>
      </c>
      <c r="G3892">
        <v>6.3</v>
      </c>
      <c r="H3892">
        <v>6.2</v>
      </c>
      <c r="I3892" s="37">
        <f t="shared" si="60"/>
        <v>6.1347142857142867</v>
      </c>
      <c r="J3892">
        <v>5.1550000000000002</v>
      </c>
      <c r="K3892">
        <v>4.883</v>
      </c>
      <c r="L3892">
        <v>5.1079999999999997</v>
      </c>
    </row>
    <row r="3893" spans="1:12" x14ac:dyDescent="0.2">
      <c r="A3893" s="36">
        <v>46235.006944444503</v>
      </c>
      <c r="B3893">
        <v>6.3739999999999997</v>
      </c>
      <c r="C3893">
        <v>5.9290000000000003</v>
      </c>
      <c r="D3893">
        <v>6.335</v>
      </c>
      <c r="E3893">
        <v>5.8840000000000003</v>
      </c>
      <c r="F3893">
        <v>5.0259999999999998</v>
      </c>
      <c r="G3893">
        <v>8.3000000000000007</v>
      </c>
      <c r="H3893">
        <v>7.5</v>
      </c>
      <c r="I3893" s="37">
        <f t="shared" si="60"/>
        <v>6.4782857142857138</v>
      </c>
      <c r="J3893">
        <v>5.702</v>
      </c>
      <c r="K3893">
        <v>5.8010000000000002</v>
      </c>
      <c r="L3893">
        <v>5.2190000000000003</v>
      </c>
    </row>
    <row r="3894" spans="1:12" x14ac:dyDescent="0.2">
      <c r="A3894" s="36">
        <v>46235.013888888898</v>
      </c>
      <c r="B3894">
        <v>6.3730000000000002</v>
      </c>
      <c r="C3894">
        <v>6.0759999999999996</v>
      </c>
      <c r="D3894">
        <v>6.17</v>
      </c>
      <c r="E3894">
        <v>5.6239999999999997</v>
      </c>
      <c r="F3894">
        <v>6.2140000000000004</v>
      </c>
      <c r="G3894">
        <v>7.3</v>
      </c>
      <c r="H3894">
        <v>7.2</v>
      </c>
      <c r="I3894" s="37">
        <f t="shared" si="60"/>
        <v>6.4224285714285712</v>
      </c>
      <c r="J3894">
        <v>5.9130000000000003</v>
      </c>
      <c r="K3894">
        <v>5.3460000000000001</v>
      </c>
      <c r="L3894">
        <v>6.3529999999999998</v>
      </c>
    </row>
    <row r="3895" spans="1:12" x14ac:dyDescent="0.2">
      <c r="A3895" s="36">
        <v>46235.020833333299</v>
      </c>
      <c r="B3895">
        <v>6.6369999999999996</v>
      </c>
      <c r="C3895">
        <v>6.2140000000000004</v>
      </c>
      <c r="D3895">
        <v>6.08</v>
      </c>
      <c r="E3895">
        <v>6.08</v>
      </c>
      <c r="F3895">
        <v>7.04</v>
      </c>
      <c r="G3895">
        <v>7.3</v>
      </c>
      <c r="H3895">
        <v>7.5</v>
      </c>
      <c r="I3895" s="37">
        <f t="shared" si="60"/>
        <v>6.6929999999999987</v>
      </c>
      <c r="J3895">
        <v>6.7839999999999998</v>
      </c>
      <c r="K3895">
        <v>6.359</v>
      </c>
      <c r="L3895">
        <v>6.1619999999999999</v>
      </c>
    </row>
    <row r="3896" spans="1:12" x14ac:dyDescent="0.2">
      <c r="A3896" s="36">
        <v>46235.027777777803</v>
      </c>
      <c r="B3896">
        <v>6.3479999999999999</v>
      </c>
      <c r="C3896">
        <v>6.4020000000000001</v>
      </c>
      <c r="D3896">
        <v>5.976</v>
      </c>
      <c r="E3896">
        <v>5.944</v>
      </c>
      <c r="F3896">
        <v>6.9359999999999999</v>
      </c>
      <c r="G3896">
        <v>6.9</v>
      </c>
      <c r="H3896">
        <v>7.1</v>
      </c>
      <c r="I3896" s="37">
        <f t="shared" si="60"/>
        <v>6.5151428571428571</v>
      </c>
      <c r="J3896">
        <v>6.2939999999999996</v>
      </c>
      <c r="K3896">
        <v>5.8810000000000002</v>
      </c>
      <c r="L3896">
        <v>5.6630000000000003</v>
      </c>
    </row>
    <row r="3897" spans="1:12" x14ac:dyDescent="0.2">
      <c r="A3897" s="36">
        <v>46235.034722222197</v>
      </c>
      <c r="B3897">
        <v>6.0380000000000003</v>
      </c>
      <c r="C3897">
        <v>6.3049999999999997</v>
      </c>
      <c r="D3897">
        <v>5.3029999999999999</v>
      </c>
      <c r="E3897">
        <v>5.9080000000000004</v>
      </c>
      <c r="F3897">
        <v>6.6319999999999997</v>
      </c>
      <c r="G3897">
        <v>7.1</v>
      </c>
      <c r="H3897">
        <v>6.8</v>
      </c>
      <c r="I3897" s="37">
        <f t="shared" si="60"/>
        <v>6.298</v>
      </c>
      <c r="J3897">
        <v>3.9790000000000001</v>
      </c>
      <c r="K3897">
        <v>4.3550000000000004</v>
      </c>
      <c r="L3897">
        <v>3.9039999999999999</v>
      </c>
    </row>
    <row r="3898" spans="1:12" x14ac:dyDescent="0.2">
      <c r="A3898" s="36">
        <v>46235.041666666701</v>
      </c>
      <c r="B3898">
        <v>6.9989999999999997</v>
      </c>
      <c r="C3898">
        <v>5.8769999999999998</v>
      </c>
      <c r="D3898">
        <v>6.3890000000000002</v>
      </c>
      <c r="E3898">
        <v>5.7649999999999997</v>
      </c>
      <c r="F3898">
        <v>6.8819999999999997</v>
      </c>
      <c r="G3898">
        <v>6.9</v>
      </c>
      <c r="H3898">
        <v>5.9</v>
      </c>
      <c r="I3898" s="37">
        <f t="shared" si="60"/>
        <v>6.387428571428571</v>
      </c>
      <c r="J3898">
        <v>5.1719999999999997</v>
      </c>
      <c r="K3898">
        <v>6.3170000000000002</v>
      </c>
      <c r="L3898">
        <v>5.2409999999999997</v>
      </c>
    </row>
    <row r="3899" spans="1:12" x14ac:dyDescent="0.2">
      <c r="A3899" s="36">
        <v>46235.048611111102</v>
      </c>
      <c r="B3899">
        <v>7.0019999999999998</v>
      </c>
      <c r="C3899">
        <v>6</v>
      </c>
      <c r="D3899">
        <v>6.87</v>
      </c>
      <c r="E3899">
        <v>6.2629999999999999</v>
      </c>
      <c r="F3899">
        <v>6.9089999999999998</v>
      </c>
      <c r="G3899">
        <v>6.4</v>
      </c>
      <c r="H3899">
        <v>6.7</v>
      </c>
      <c r="I3899" s="37">
        <f t="shared" si="60"/>
        <v>6.5919999999999996</v>
      </c>
      <c r="J3899">
        <v>5.7350000000000003</v>
      </c>
      <c r="K3899">
        <v>6.5</v>
      </c>
      <c r="L3899">
        <v>6.1790000000000003</v>
      </c>
    </row>
    <row r="3900" spans="1:12" x14ac:dyDescent="0.2">
      <c r="A3900" s="36">
        <v>46235.055555555598</v>
      </c>
      <c r="B3900">
        <v>6.5620000000000003</v>
      </c>
      <c r="C3900">
        <v>6.9960000000000004</v>
      </c>
      <c r="D3900">
        <v>7.444</v>
      </c>
      <c r="E3900">
        <v>6.7279999999999998</v>
      </c>
      <c r="F3900">
        <v>7.1920000000000002</v>
      </c>
      <c r="G3900">
        <v>7.1</v>
      </c>
      <c r="H3900">
        <v>7.4</v>
      </c>
      <c r="I3900" s="37">
        <f t="shared" si="60"/>
        <v>7.0602857142857136</v>
      </c>
      <c r="J3900">
        <v>5.8040000000000003</v>
      </c>
      <c r="K3900">
        <v>5.5720000000000001</v>
      </c>
      <c r="L3900">
        <v>5.5579999999999998</v>
      </c>
    </row>
    <row r="3901" spans="1:12" x14ac:dyDescent="0.2">
      <c r="A3901" s="36">
        <v>46235.0625</v>
      </c>
      <c r="B3901">
        <v>7.0410000000000004</v>
      </c>
      <c r="C3901">
        <v>5.9589999999999996</v>
      </c>
      <c r="D3901">
        <v>5.87</v>
      </c>
      <c r="E3901">
        <v>6.4870000000000001</v>
      </c>
      <c r="F3901">
        <v>6.5069999999999997</v>
      </c>
      <c r="G3901">
        <v>7</v>
      </c>
      <c r="H3901">
        <v>7</v>
      </c>
      <c r="I3901" s="37">
        <f t="shared" si="60"/>
        <v>6.5519999999999996</v>
      </c>
      <c r="J3901">
        <v>5.55</v>
      </c>
      <c r="K3901">
        <v>5.3479999999999999</v>
      </c>
      <c r="L3901">
        <v>5.83</v>
      </c>
    </row>
    <row r="3902" spans="1:12" x14ac:dyDescent="0.2">
      <c r="A3902" s="36">
        <v>46235.069444444503</v>
      </c>
      <c r="B3902">
        <v>6.0149999999999997</v>
      </c>
      <c r="C3902">
        <v>5.0119999999999996</v>
      </c>
      <c r="D3902">
        <v>5.7389999999999999</v>
      </c>
      <c r="E3902">
        <v>5.4340000000000002</v>
      </c>
      <c r="F3902">
        <v>5.6</v>
      </c>
      <c r="G3902">
        <v>7.4</v>
      </c>
      <c r="H3902">
        <v>7.3</v>
      </c>
      <c r="I3902" s="37">
        <f t="shared" si="60"/>
        <v>6.0714285714285703</v>
      </c>
      <c r="J3902">
        <v>5.7119999999999997</v>
      </c>
      <c r="K3902">
        <v>5.835</v>
      </c>
      <c r="L3902">
        <v>5.798</v>
      </c>
    </row>
    <row r="3903" spans="1:12" x14ac:dyDescent="0.2">
      <c r="A3903" s="36">
        <v>46235.076388888898</v>
      </c>
      <c r="B3903">
        <v>5.6219999999999999</v>
      </c>
      <c r="C3903">
        <v>5.319</v>
      </c>
      <c r="D3903">
        <v>6.2569999999999997</v>
      </c>
      <c r="E3903">
        <v>5.3380000000000001</v>
      </c>
      <c r="F3903">
        <v>5.5730000000000004</v>
      </c>
      <c r="G3903">
        <v>7</v>
      </c>
      <c r="H3903">
        <v>7</v>
      </c>
      <c r="I3903" s="37">
        <f t="shared" si="60"/>
        <v>6.0155714285714286</v>
      </c>
      <c r="J3903">
        <v>5.3680000000000003</v>
      </c>
      <c r="K3903">
        <v>5.6829999999999998</v>
      </c>
      <c r="L3903">
        <v>5.7649999999999997</v>
      </c>
    </row>
    <row r="3904" spans="1:12" x14ac:dyDescent="0.2">
      <c r="A3904" s="36">
        <v>46235.083333333299</v>
      </c>
      <c r="B3904">
        <v>5.8609999999999998</v>
      </c>
      <c r="C3904">
        <v>5.6630000000000003</v>
      </c>
      <c r="D3904">
        <v>6.202</v>
      </c>
      <c r="E3904">
        <v>5.47</v>
      </c>
      <c r="F3904">
        <v>6.1420000000000003</v>
      </c>
      <c r="G3904">
        <v>7.1</v>
      </c>
      <c r="H3904">
        <v>7.3</v>
      </c>
      <c r="I3904" s="37">
        <f t="shared" si="60"/>
        <v>6.2482857142857133</v>
      </c>
      <c r="J3904">
        <v>5.407</v>
      </c>
      <c r="K3904">
        <v>5.8029999999999999</v>
      </c>
      <c r="L3904">
        <v>4.8600000000000003</v>
      </c>
    </row>
    <row r="3905" spans="1:12" x14ac:dyDescent="0.2">
      <c r="A3905" s="36">
        <v>46235.090277777803</v>
      </c>
      <c r="B3905">
        <v>5.4770000000000003</v>
      </c>
      <c r="C3905">
        <v>5.41</v>
      </c>
      <c r="D3905">
        <v>5.7930000000000001</v>
      </c>
      <c r="E3905">
        <v>5.202</v>
      </c>
      <c r="F3905">
        <v>5.8369999999999997</v>
      </c>
      <c r="G3905">
        <v>6.2</v>
      </c>
      <c r="H3905">
        <v>6.6</v>
      </c>
      <c r="I3905" s="37">
        <f t="shared" si="60"/>
        <v>5.7884285714285708</v>
      </c>
      <c r="J3905">
        <v>5.8040000000000003</v>
      </c>
      <c r="K3905">
        <v>5.5739999999999998</v>
      </c>
      <c r="L3905">
        <v>5.6379999999999999</v>
      </c>
    </row>
    <row r="3906" spans="1:12" x14ac:dyDescent="0.2">
      <c r="A3906" s="36">
        <v>46235.097222222197</v>
      </c>
      <c r="B3906">
        <v>5.5179999999999998</v>
      </c>
      <c r="C3906">
        <v>4.681</v>
      </c>
      <c r="D3906">
        <v>5.4020000000000001</v>
      </c>
      <c r="E3906">
        <v>4.9749999999999996</v>
      </c>
      <c r="F3906">
        <v>5.2640000000000002</v>
      </c>
      <c r="G3906">
        <v>6.1</v>
      </c>
      <c r="H3906">
        <v>6.2</v>
      </c>
      <c r="I3906" s="37">
        <f t="shared" si="60"/>
        <v>5.4485714285714284</v>
      </c>
      <c r="J3906">
        <v>5.2160000000000002</v>
      </c>
      <c r="K3906">
        <v>5.5019999999999998</v>
      </c>
      <c r="L3906">
        <v>5.0049999999999999</v>
      </c>
    </row>
    <row r="3907" spans="1:12" x14ac:dyDescent="0.2">
      <c r="A3907" s="36">
        <v>46235.104166666701</v>
      </c>
      <c r="B3907">
        <v>5.2949999999999999</v>
      </c>
      <c r="C3907">
        <v>4.3899999999999997</v>
      </c>
      <c r="D3907">
        <v>5.2480000000000002</v>
      </c>
      <c r="E3907">
        <v>5.2050000000000001</v>
      </c>
      <c r="F3907">
        <v>4.8630000000000004</v>
      </c>
      <c r="G3907">
        <v>6.5</v>
      </c>
      <c r="H3907">
        <v>6.6</v>
      </c>
      <c r="I3907" s="37">
        <f t="shared" si="60"/>
        <v>5.4429999999999996</v>
      </c>
      <c r="J3907">
        <v>4.59</v>
      </c>
      <c r="K3907">
        <v>5.633</v>
      </c>
      <c r="L3907">
        <v>5.3280000000000003</v>
      </c>
    </row>
    <row r="3908" spans="1:12" x14ac:dyDescent="0.2">
      <c r="A3908" s="36">
        <v>46235.118055555598</v>
      </c>
      <c r="B3908">
        <v>6.2590000000000003</v>
      </c>
      <c r="C3908">
        <v>4.8479999999999999</v>
      </c>
      <c r="D3908">
        <v>6.3890000000000002</v>
      </c>
      <c r="E3908">
        <v>5.7629999999999999</v>
      </c>
      <c r="F3908">
        <v>6.2919999999999998</v>
      </c>
      <c r="G3908">
        <v>7</v>
      </c>
      <c r="H3908">
        <v>7.1</v>
      </c>
      <c r="I3908" s="37">
        <f t="shared" si="60"/>
        <v>6.2358571428571432</v>
      </c>
      <c r="J3908">
        <v>6.6639999999999997</v>
      </c>
      <c r="K3908">
        <v>5.625</v>
      </c>
      <c r="L3908">
        <v>6.6269999999999998</v>
      </c>
    </row>
    <row r="3909" spans="1:12" x14ac:dyDescent="0.2">
      <c r="A3909" s="36">
        <v>46235.125</v>
      </c>
      <c r="B3909">
        <v>5.8789999999999996</v>
      </c>
      <c r="C3909">
        <v>6.4119999999999999</v>
      </c>
      <c r="D3909">
        <v>6.3970000000000002</v>
      </c>
      <c r="E3909">
        <v>6.7779999999999996</v>
      </c>
      <c r="F3909">
        <v>6.4989999999999997</v>
      </c>
      <c r="G3909">
        <v>7</v>
      </c>
      <c r="H3909">
        <v>6.4</v>
      </c>
      <c r="I3909" s="37">
        <f t="shared" si="60"/>
        <v>6.4807142857142859</v>
      </c>
      <c r="J3909">
        <v>6.3239999999999998</v>
      </c>
      <c r="K3909">
        <v>6.9020000000000001</v>
      </c>
      <c r="L3909">
        <v>7.077</v>
      </c>
    </row>
    <row r="3910" spans="1:12" x14ac:dyDescent="0.2">
      <c r="A3910" s="36">
        <v>46235.131944444503</v>
      </c>
      <c r="B3910">
        <v>6.3659999999999997</v>
      </c>
      <c r="C3910">
        <v>7.1079999999999997</v>
      </c>
      <c r="D3910">
        <v>4.944</v>
      </c>
      <c r="E3910">
        <v>5.8029999999999999</v>
      </c>
      <c r="F3910">
        <v>7.5179999999999998</v>
      </c>
      <c r="G3910">
        <v>7</v>
      </c>
      <c r="H3910">
        <v>6.8</v>
      </c>
      <c r="I3910" s="37">
        <f t="shared" si="60"/>
        <v>6.5055714285714288</v>
      </c>
      <c r="J3910">
        <v>6.2869999999999999</v>
      </c>
      <c r="K3910">
        <v>6.024</v>
      </c>
      <c r="L3910">
        <v>4.827</v>
      </c>
    </row>
    <row r="3911" spans="1:12" x14ac:dyDescent="0.2">
      <c r="A3911" s="36">
        <v>46235.138888888898</v>
      </c>
      <c r="B3911">
        <v>6.7450000000000001</v>
      </c>
      <c r="C3911">
        <v>6.5289999999999999</v>
      </c>
      <c r="D3911">
        <v>4.6680000000000001</v>
      </c>
      <c r="E3911">
        <v>6.3550000000000004</v>
      </c>
      <c r="F3911">
        <v>5.3019999999999996</v>
      </c>
      <c r="G3911">
        <v>6.2</v>
      </c>
      <c r="H3911">
        <v>5.3</v>
      </c>
      <c r="I3911" s="37">
        <f t="shared" si="60"/>
        <v>5.8712857142857136</v>
      </c>
      <c r="J3911">
        <v>5.9619999999999997</v>
      </c>
      <c r="K3911">
        <v>5.9370000000000003</v>
      </c>
      <c r="L3911">
        <v>5.4109999999999996</v>
      </c>
    </row>
    <row r="3912" spans="1:12" x14ac:dyDescent="0.2">
      <c r="A3912" s="36">
        <v>46235.145833333299</v>
      </c>
      <c r="B3912">
        <v>5.5010000000000003</v>
      </c>
      <c r="C3912">
        <v>6.4169999999999998</v>
      </c>
      <c r="D3912">
        <v>5.1349999999999998</v>
      </c>
      <c r="E3912">
        <v>6.79</v>
      </c>
      <c r="F3912">
        <v>6.7270000000000003</v>
      </c>
      <c r="G3912">
        <v>5.5</v>
      </c>
      <c r="H3912">
        <v>4.5</v>
      </c>
      <c r="I3912" s="37">
        <f t="shared" ref="I3912:I3975" si="61">AVERAGE(B3912:H3912)</f>
        <v>5.7957142857142845</v>
      </c>
      <c r="J3912">
        <v>5.8419999999999996</v>
      </c>
      <c r="K3912">
        <v>5.6139999999999999</v>
      </c>
      <c r="L3912">
        <v>5.5640000000000001</v>
      </c>
    </row>
    <row r="3913" spans="1:12" x14ac:dyDescent="0.2">
      <c r="A3913" s="36">
        <v>46235.152777777803</v>
      </c>
      <c r="B3913">
        <v>5.4210000000000003</v>
      </c>
      <c r="C3913">
        <v>5.5940000000000003</v>
      </c>
      <c r="D3913">
        <v>6.077</v>
      </c>
      <c r="E3913">
        <v>5.74</v>
      </c>
      <c r="F3913">
        <v>5.98</v>
      </c>
      <c r="G3913">
        <v>5.2</v>
      </c>
      <c r="H3913">
        <v>4.5</v>
      </c>
      <c r="I3913" s="37">
        <f t="shared" si="61"/>
        <v>5.5017142857142858</v>
      </c>
      <c r="J3913">
        <v>5.774</v>
      </c>
      <c r="K3913">
        <v>5.8730000000000002</v>
      </c>
      <c r="L3913">
        <v>4.9290000000000003</v>
      </c>
    </row>
    <row r="3914" spans="1:12" x14ac:dyDescent="0.2">
      <c r="A3914" s="36">
        <v>46235.173611111102</v>
      </c>
      <c r="B3914">
        <v>5.9950000000000001</v>
      </c>
      <c r="C3914">
        <v>5.4160000000000004</v>
      </c>
      <c r="D3914">
        <v>6.9409999999999998</v>
      </c>
      <c r="E3914">
        <v>5.7240000000000002</v>
      </c>
      <c r="F3914">
        <v>6.665</v>
      </c>
      <c r="G3914">
        <v>5.7</v>
      </c>
      <c r="H3914">
        <v>6</v>
      </c>
      <c r="I3914" s="37">
        <f t="shared" si="61"/>
        <v>6.0630000000000006</v>
      </c>
      <c r="J3914">
        <v>4.3339999999999996</v>
      </c>
      <c r="K3914">
        <v>4.8090000000000002</v>
      </c>
      <c r="L3914">
        <v>4.7869999999999999</v>
      </c>
    </row>
    <row r="3915" spans="1:12" x14ac:dyDescent="0.2">
      <c r="A3915" s="36">
        <v>46235.194444444503</v>
      </c>
      <c r="B3915">
        <v>5.7489999999999997</v>
      </c>
      <c r="C3915">
        <v>5.0949999999999998</v>
      </c>
      <c r="D3915">
        <v>5.5709999999999997</v>
      </c>
      <c r="E3915">
        <v>5.1680000000000001</v>
      </c>
      <c r="F3915">
        <v>6.0579999999999998</v>
      </c>
      <c r="G3915">
        <v>4.5999999999999996</v>
      </c>
      <c r="H3915">
        <v>4.5999999999999996</v>
      </c>
      <c r="I3915" s="37">
        <f t="shared" si="61"/>
        <v>5.2629999999999999</v>
      </c>
      <c r="J3915">
        <v>5.0449999999999999</v>
      </c>
      <c r="K3915">
        <v>4.7160000000000002</v>
      </c>
      <c r="L3915">
        <v>4.444</v>
      </c>
    </row>
    <row r="3916" spans="1:12" x14ac:dyDescent="0.2">
      <c r="A3916" s="36">
        <v>46235.201388888898</v>
      </c>
      <c r="B3916">
        <v>5.3869999999999996</v>
      </c>
      <c r="C3916">
        <v>4.7450000000000001</v>
      </c>
      <c r="D3916">
        <v>5.71</v>
      </c>
      <c r="E3916">
        <v>5.923</v>
      </c>
      <c r="F3916">
        <v>5.734</v>
      </c>
      <c r="G3916">
        <v>4.3</v>
      </c>
      <c r="H3916">
        <v>4</v>
      </c>
      <c r="I3916" s="37">
        <f t="shared" si="61"/>
        <v>5.1141428571428582</v>
      </c>
      <c r="J3916">
        <v>5.4260000000000002</v>
      </c>
      <c r="K3916">
        <v>3.8439999999999999</v>
      </c>
      <c r="L3916">
        <v>5.07</v>
      </c>
    </row>
    <row r="3917" spans="1:12" x14ac:dyDescent="0.2">
      <c r="A3917" s="36">
        <v>46235.208333333299</v>
      </c>
      <c r="B3917">
        <v>5.7190000000000003</v>
      </c>
      <c r="C3917">
        <v>5.4969999999999999</v>
      </c>
      <c r="D3917">
        <v>5.34</v>
      </c>
      <c r="E3917">
        <v>5.2290000000000001</v>
      </c>
      <c r="F3917">
        <v>5.4749999999999996</v>
      </c>
      <c r="G3917">
        <v>4.0999999999999996</v>
      </c>
      <c r="H3917">
        <v>4.5999999999999996</v>
      </c>
      <c r="I3917" s="37">
        <f t="shared" si="61"/>
        <v>5.137142857142857</v>
      </c>
      <c r="J3917">
        <v>5.101</v>
      </c>
      <c r="K3917">
        <v>5.6479999999999997</v>
      </c>
      <c r="L3917">
        <v>5.4729999999999999</v>
      </c>
    </row>
    <row r="3918" spans="1:12" x14ac:dyDescent="0.2">
      <c r="A3918" s="36">
        <v>46235.229166666701</v>
      </c>
      <c r="B3918">
        <v>6.0709999999999997</v>
      </c>
      <c r="C3918">
        <v>5.3170000000000002</v>
      </c>
      <c r="D3918">
        <v>4.8380000000000001</v>
      </c>
      <c r="E3918">
        <v>4.4550000000000001</v>
      </c>
      <c r="F3918">
        <v>4.9630000000000001</v>
      </c>
      <c r="G3918">
        <v>4.9000000000000004</v>
      </c>
      <c r="H3918">
        <v>5</v>
      </c>
      <c r="I3918" s="37">
        <f t="shared" si="61"/>
        <v>5.0777142857142854</v>
      </c>
      <c r="J3918">
        <v>4.4969999999999999</v>
      </c>
      <c r="K3918">
        <v>3.75</v>
      </c>
      <c r="L3918">
        <v>3.5939999999999999</v>
      </c>
    </row>
    <row r="3919" spans="1:12" x14ac:dyDescent="0.2">
      <c r="A3919" s="36">
        <v>46235.236111111102</v>
      </c>
      <c r="B3919">
        <v>4.3940000000000001</v>
      </c>
      <c r="C3919">
        <v>4.234</v>
      </c>
      <c r="D3919">
        <v>3.899</v>
      </c>
      <c r="E3919">
        <v>3.988</v>
      </c>
      <c r="F3919">
        <v>4.4329999999999998</v>
      </c>
      <c r="G3919">
        <v>5.0999999999999996</v>
      </c>
      <c r="H3919">
        <v>5</v>
      </c>
      <c r="I3919" s="37">
        <f t="shared" si="61"/>
        <v>4.4354285714285719</v>
      </c>
      <c r="J3919">
        <v>4.7679999999999998</v>
      </c>
      <c r="K3919">
        <v>4.1779999999999999</v>
      </c>
      <c r="L3919">
        <v>4.0309999999999997</v>
      </c>
    </row>
    <row r="3920" spans="1:12" x14ac:dyDescent="0.2">
      <c r="A3920" s="36">
        <v>46235.243055555598</v>
      </c>
      <c r="B3920">
        <v>4.03</v>
      </c>
      <c r="C3920">
        <v>3.875</v>
      </c>
      <c r="D3920">
        <v>4.0039999999999996</v>
      </c>
      <c r="E3920">
        <v>3.7429999999999999</v>
      </c>
      <c r="F3920">
        <v>4.2110000000000003</v>
      </c>
      <c r="G3920">
        <v>5.5</v>
      </c>
      <c r="H3920">
        <v>4</v>
      </c>
      <c r="I3920" s="37">
        <f t="shared" si="61"/>
        <v>4.1947142857142854</v>
      </c>
      <c r="J3920">
        <v>5.2919999999999998</v>
      </c>
      <c r="K3920">
        <v>3.8119999999999998</v>
      </c>
      <c r="L3920">
        <v>3.5339999999999998</v>
      </c>
    </row>
    <row r="3921" spans="1:12" x14ac:dyDescent="0.2">
      <c r="A3921" s="36">
        <v>46235.25</v>
      </c>
      <c r="B3921">
        <v>4.0720000000000001</v>
      </c>
      <c r="C3921">
        <v>4.1470000000000002</v>
      </c>
      <c r="D3921">
        <v>4.1710000000000003</v>
      </c>
      <c r="E3921">
        <v>4.133</v>
      </c>
      <c r="F3921">
        <v>4.8319999999999999</v>
      </c>
      <c r="G3921">
        <v>5.4</v>
      </c>
      <c r="H3921">
        <v>4.3</v>
      </c>
      <c r="I3921" s="37">
        <f t="shared" si="61"/>
        <v>4.4364285714285723</v>
      </c>
      <c r="J3921">
        <v>4.742</v>
      </c>
      <c r="K3921">
        <v>3.681</v>
      </c>
      <c r="L3921">
        <v>3.5550000000000002</v>
      </c>
    </row>
    <row r="3922" spans="1:12" x14ac:dyDescent="0.2">
      <c r="A3922" s="36">
        <v>46235.263888888898</v>
      </c>
      <c r="B3922">
        <v>5.08</v>
      </c>
      <c r="C3922">
        <v>4.4889999999999999</v>
      </c>
      <c r="D3922">
        <v>4.9089999999999998</v>
      </c>
      <c r="E3922">
        <v>4.8070000000000004</v>
      </c>
      <c r="F3922">
        <v>5.101</v>
      </c>
      <c r="G3922">
        <v>4.8</v>
      </c>
      <c r="H3922">
        <v>3.9</v>
      </c>
      <c r="I3922" s="37">
        <f t="shared" si="61"/>
        <v>4.726571428571428</v>
      </c>
      <c r="J3922">
        <v>3.9910000000000001</v>
      </c>
      <c r="K3922">
        <v>3.49</v>
      </c>
      <c r="L3922">
        <v>3.1659999999999999</v>
      </c>
    </row>
    <row r="3923" spans="1:12" x14ac:dyDescent="0.2">
      <c r="A3923" s="36">
        <v>46235.270833333299</v>
      </c>
      <c r="B3923">
        <v>4.1189999999999998</v>
      </c>
      <c r="C3923">
        <v>4.4489999999999998</v>
      </c>
      <c r="D3923">
        <v>4.53</v>
      </c>
      <c r="E3923">
        <v>4.2460000000000004</v>
      </c>
      <c r="F3923">
        <v>4.8449999999999998</v>
      </c>
      <c r="G3923">
        <v>4.8</v>
      </c>
      <c r="H3923">
        <v>4.5999999999999996</v>
      </c>
      <c r="I3923" s="37">
        <f t="shared" si="61"/>
        <v>4.5127142857142859</v>
      </c>
      <c r="J3923">
        <v>3.75</v>
      </c>
      <c r="K3923">
        <v>2.903</v>
      </c>
      <c r="L3923">
        <v>3.11</v>
      </c>
    </row>
    <row r="3924" spans="1:12" x14ac:dyDescent="0.2">
      <c r="A3924" s="36">
        <v>46235.277777777803</v>
      </c>
      <c r="B3924">
        <v>3.9740000000000002</v>
      </c>
      <c r="C3924">
        <v>4.4429999999999996</v>
      </c>
      <c r="D3924">
        <v>4.45</v>
      </c>
      <c r="E3924">
        <v>4.109</v>
      </c>
      <c r="F3924">
        <v>4.8250000000000002</v>
      </c>
      <c r="G3924">
        <v>4.5</v>
      </c>
      <c r="H3924">
        <v>4.7</v>
      </c>
      <c r="I3924" s="37">
        <f t="shared" si="61"/>
        <v>4.4287142857142854</v>
      </c>
      <c r="J3924">
        <v>4.1180000000000003</v>
      </c>
      <c r="K3924">
        <v>3.2970000000000002</v>
      </c>
      <c r="L3924">
        <v>3.331</v>
      </c>
    </row>
    <row r="3925" spans="1:12" x14ac:dyDescent="0.2">
      <c r="A3925" s="36">
        <v>46235.284722222197</v>
      </c>
      <c r="B3925">
        <v>3.9510000000000001</v>
      </c>
      <c r="C3925">
        <v>3.9790000000000001</v>
      </c>
      <c r="D3925">
        <v>4.0430000000000001</v>
      </c>
      <c r="E3925">
        <v>3.73</v>
      </c>
      <c r="F3925">
        <v>4.2229999999999999</v>
      </c>
      <c r="G3925">
        <v>4.7</v>
      </c>
      <c r="H3925">
        <v>4.4000000000000004</v>
      </c>
      <c r="I3925" s="37">
        <f t="shared" si="61"/>
        <v>4.1465714285714279</v>
      </c>
      <c r="J3925">
        <v>3.6989999999999998</v>
      </c>
      <c r="K3925">
        <v>3.4359999999999999</v>
      </c>
      <c r="L3925">
        <v>3.1179999999999999</v>
      </c>
    </row>
    <row r="3926" spans="1:12" x14ac:dyDescent="0.2">
      <c r="A3926" s="36">
        <v>46235.291666666701</v>
      </c>
      <c r="B3926">
        <v>3.87</v>
      </c>
      <c r="C3926">
        <v>3.7149999999999999</v>
      </c>
      <c r="D3926">
        <v>3.9279999999999999</v>
      </c>
      <c r="E3926">
        <v>3.5179999999999998</v>
      </c>
      <c r="F3926">
        <v>3.7549999999999999</v>
      </c>
      <c r="G3926">
        <v>4.2</v>
      </c>
      <c r="H3926">
        <v>4.5</v>
      </c>
      <c r="I3926" s="37">
        <f t="shared" si="61"/>
        <v>3.9265714285714282</v>
      </c>
      <c r="J3926">
        <v>3.702</v>
      </c>
      <c r="K3926">
        <v>3.5379999999999998</v>
      </c>
      <c r="L3926">
        <v>3.1280000000000001</v>
      </c>
    </row>
    <row r="3927" spans="1:12" x14ac:dyDescent="0.2">
      <c r="A3927" s="36">
        <v>46235.298611111102</v>
      </c>
      <c r="B3927">
        <v>3.3460000000000001</v>
      </c>
      <c r="C3927">
        <v>3.2919999999999998</v>
      </c>
      <c r="D3927">
        <v>3.081</v>
      </c>
      <c r="E3927">
        <v>3.3940000000000001</v>
      </c>
      <c r="F3927">
        <v>3.2589999999999999</v>
      </c>
      <c r="G3927">
        <v>4.2</v>
      </c>
      <c r="H3927">
        <v>3.8</v>
      </c>
      <c r="I3927" s="37">
        <f t="shared" si="61"/>
        <v>3.4817142857142858</v>
      </c>
      <c r="J3927">
        <v>4.0119999999999996</v>
      </c>
      <c r="K3927">
        <v>2.8759999999999999</v>
      </c>
      <c r="L3927">
        <v>3.0009999999999999</v>
      </c>
    </row>
    <row r="3928" spans="1:12" x14ac:dyDescent="0.2">
      <c r="A3928" s="36">
        <v>46235.305555555598</v>
      </c>
      <c r="B3928">
        <v>3.4169999999999998</v>
      </c>
      <c r="C3928">
        <v>3.6419999999999999</v>
      </c>
      <c r="D3928">
        <v>3.4950000000000001</v>
      </c>
      <c r="E3928">
        <v>2.9729999999999999</v>
      </c>
      <c r="F3928">
        <v>3.5859999999999999</v>
      </c>
      <c r="G3928">
        <v>4.0999999999999996</v>
      </c>
      <c r="H3928">
        <v>4.4000000000000004</v>
      </c>
      <c r="I3928" s="37">
        <f t="shared" si="61"/>
        <v>3.6589999999999989</v>
      </c>
      <c r="J3928">
        <v>3.83</v>
      </c>
      <c r="K3928">
        <v>3.2210000000000001</v>
      </c>
      <c r="L3928">
        <v>3.266</v>
      </c>
    </row>
    <row r="3929" spans="1:12" x14ac:dyDescent="0.2">
      <c r="A3929" s="36">
        <v>46235.3125</v>
      </c>
      <c r="B3929">
        <v>3.9889999999999999</v>
      </c>
      <c r="C3929">
        <v>3.5979999999999999</v>
      </c>
      <c r="D3929">
        <v>4.0199999999999996</v>
      </c>
      <c r="E3929">
        <v>3.9740000000000002</v>
      </c>
      <c r="F3929">
        <v>4.0650000000000004</v>
      </c>
      <c r="G3929">
        <v>4.0999999999999996</v>
      </c>
      <c r="H3929">
        <v>3.9</v>
      </c>
      <c r="I3929" s="37">
        <f t="shared" si="61"/>
        <v>3.9494285714285717</v>
      </c>
      <c r="J3929">
        <v>4.1689999999999996</v>
      </c>
      <c r="K3929">
        <v>3.8660000000000001</v>
      </c>
      <c r="L3929">
        <v>3.3849999999999998</v>
      </c>
    </row>
    <row r="3930" spans="1:12" x14ac:dyDescent="0.2">
      <c r="A3930" s="36">
        <v>46235.319444444503</v>
      </c>
      <c r="B3930">
        <v>4.0780000000000003</v>
      </c>
      <c r="C3930">
        <v>4.0209999999999999</v>
      </c>
      <c r="D3930">
        <v>3.9969999999999999</v>
      </c>
      <c r="E3930">
        <v>4.0359999999999996</v>
      </c>
      <c r="F3930">
        <v>4.4210000000000003</v>
      </c>
      <c r="G3930">
        <v>3.6</v>
      </c>
      <c r="H3930">
        <v>3.3</v>
      </c>
      <c r="I3930" s="37">
        <f t="shared" si="61"/>
        <v>3.9218571428571427</v>
      </c>
      <c r="J3930">
        <v>4.0350000000000001</v>
      </c>
      <c r="K3930">
        <v>3.3029999999999999</v>
      </c>
      <c r="L3930">
        <v>3.1080000000000001</v>
      </c>
    </row>
    <row r="3931" spans="1:12" x14ac:dyDescent="0.2">
      <c r="A3931" s="36">
        <v>46235.326388888898</v>
      </c>
      <c r="B3931">
        <v>3.8610000000000002</v>
      </c>
      <c r="C3931">
        <v>3.774</v>
      </c>
      <c r="D3931">
        <v>3.8919999999999999</v>
      </c>
      <c r="E3931">
        <v>4.0490000000000004</v>
      </c>
      <c r="F3931">
        <v>4.1920000000000002</v>
      </c>
      <c r="G3931">
        <v>3.9</v>
      </c>
      <c r="H3931">
        <v>3.7</v>
      </c>
      <c r="I3931" s="37">
        <f t="shared" si="61"/>
        <v>3.9097142857142857</v>
      </c>
      <c r="J3931">
        <v>4.6779999999999999</v>
      </c>
      <c r="K3931">
        <v>3.8450000000000002</v>
      </c>
      <c r="L3931">
        <v>3.3319999999999999</v>
      </c>
    </row>
    <row r="3932" spans="1:12" x14ac:dyDescent="0.2">
      <c r="A3932" s="36">
        <v>46235.333333333299</v>
      </c>
      <c r="B3932">
        <v>4.0069999999999997</v>
      </c>
      <c r="C3932">
        <v>4.3369999999999997</v>
      </c>
      <c r="D3932">
        <v>4.0759999999999996</v>
      </c>
      <c r="E3932">
        <v>3.968</v>
      </c>
      <c r="F3932">
        <v>3.89</v>
      </c>
      <c r="G3932">
        <v>4.3</v>
      </c>
      <c r="H3932">
        <v>3.8</v>
      </c>
      <c r="I3932" s="37">
        <f t="shared" si="61"/>
        <v>4.0540000000000003</v>
      </c>
      <c r="J3932">
        <v>4.2649999999999997</v>
      </c>
      <c r="K3932">
        <v>3.8639999999999999</v>
      </c>
      <c r="L3932">
        <v>3.3420000000000001</v>
      </c>
    </row>
    <row r="3933" spans="1:12" x14ac:dyDescent="0.2">
      <c r="A3933" s="36">
        <v>46235.340277777803</v>
      </c>
      <c r="B3933">
        <v>4.0919999999999996</v>
      </c>
      <c r="C3933">
        <v>4.298</v>
      </c>
      <c r="D3933">
        <v>3.972</v>
      </c>
      <c r="E3933">
        <v>4.0010000000000003</v>
      </c>
      <c r="F3933">
        <v>4.3040000000000003</v>
      </c>
      <c r="G3933">
        <v>4.2</v>
      </c>
      <c r="H3933">
        <v>3.5</v>
      </c>
      <c r="I3933" s="37">
        <f t="shared" si="61"/>
        <v>4.0524285714285719</v>
      </c>
      <c r="J3933">
        <v>4.4409999999999998</v>
      </c>
      <c r="K3933">
        <v>3.6880000000000002</v>
      </c>
      <c r="L3933">
        <v>3.5129999999999999</v>
      </c>
    </row>
    <row r="3934" spans="1:12" x14ac:dyDescent="0.2">
      <c r="A3934" s="36">
        <v>46235.347222222197</v>
      </c>
      <c r="B3934">
        <v>3.8650000000000002</v>
      </c>
      <c r="C3934">
        <v>4.1289999999999996</v>
      </c>
      <c r="D3934">
        <v>4.5759999999999996</v>
      </c>
      <c r="E3934">
        <v>4.0069999999999997</v>
      </c>
      <c r="F3934">
        <v>4.2839999999999998</v>
      </c>
      <c r="G3934">
        <v>3.8</v>
      </c>
      <c r="H3934">
        <v>3.7</v>
      </c>
      <c r="I3934" s="37">
        <f t="shared" si="61"/>
        <v>4.0515714285714282</v>
      </c>
      <c r="J3934">
        <v>4.0039999999999996</v>
      </c>
      <c r="K3934">
        <v>3.8180000000000001</v>
      </c>
      <c r="L3934">
        <v>3.4660000000000002</v>
      </c>
    </row>
    <row r="3935" spans="1:12" x14ac:dyDescent="0.2">
      <c r="A3935" s="36">
        <v>46235.354166666701</v>
      </c>
      <c r="B3935">
        <v>4.9550000000000001</v>
      </c>
      <c r="C3935">
        <v>3.5190000000000001</v>
      </c>
      <c r="D3935">
        <v>5.1040000000000001</v>
      </c>
      <c r="E3935">
        <v>4.3049999999999997</v>
      </c>
      <c r="F3935">
        <v>4.4690000000000003</v>
      </c>
      <c r="G3935">
        <v>3</v>
      </c>
      <c r="H3935">
        <v>3.3</v>
      </c>
      <c r="I3935" s="37">
        <f t="shared" si="61"/>
        <v>4.0931428571428574</v>
      </c>
      <c r="J3935">
        <v>3.9910000000000001</v>
      </c>
      <c r="K3935">
        <v>3.407</v>
      </c>
      <c r="L3935">
        <v>3.024</v>
      </c>
    </row>
    <row r="3936" spans="1:12" x14ac:dyDescent="0.2">
      <c r="A3936" s="36">
        <v>46235.368055555598</v>
      </c>
      <c r="B3936">
        <v>4.9020000000000001</v>
      </c>
      <c r="C3936">
        <v>3.903</v>
      </c>
      <c r="D3936">
        <v>4.3760000000000003</v>
      </c>
      <c r="E3936">
        <v>4.1779999999999999</v>
      </c>
      <c r="F3936">
        <v>4.7050000000000001</v>
      </c>
      <c r="G3936">
        <v>3.4</v>
      </c>
      <c r="H3936">
        <v>2.7</v>
      </c>
      <c r="I3936" s="37">
        <f t="shared" si="61"/>
        <v>4.0234285714285711</v>
      </c>
      <c r="J3936">
        <v>3.4239999999999999</v>
      </c>
      <c r="K3936">
        <v>3.3650000000000002</v>
      </c>
      <c r="L3936">
        <v>2.6749999999999998</v>
      </c>
    </row>
    <row r="3937" spans="1:12" x14ac:dyDescent="0.2">
      <c r="A3937" s="36">
        <v>46235.381944444503</v>
      </c>
      <c r="B3937">
        <v>4.6100000000000003</v>
      </c>
      <c r="C3937">
        <v>3.9340000000000002</v>
      </c>
      <c r="D3937">
        <v>4.0750000000000002</v>
      </c>
      <c r="E3937">
        <v>4.6859999999999999</v>
      </c>
      <c r="F3937">
        <v>3.9630000000000001</v>
      </c>
      <c r="G3937">
        <v>3.1</v>
      </c>
      <c r="H3937">
        <v>2.1</v>
      </c>
      <c r="I3937" s="37">
        <f t="shared" si="61"/>
        <v>3.7811428571428576</v>
      </c>
      <c r="J3937">
        <v>3.024</v>
      </c>
      <c r="K3937">
        <v>3.0470000000000002</v>
      </c>
      <c r="L3937">
        <v>3.081</v>
      </c>
    </row>
    <row r="3938" spans="1:12" x14ac:dyDescent="0.2">
      <c r="A3938" s="36">
        <v>46235.388888888898</v>
      </c>
      <c r="B3938">
        <v>4.2809999999999997</v>
      </c>
      <c r="C3938">
        <v>4.1189999999999998</v>
      </c>
      <c r="D3938">
        <v>3.7970000000000002</v>
      </c>
      <c r="E3938">
        <v>3.7890000000000001</v>
      </c>
      <c r="F3938">
        <v>4.2839999999999998</v>
      </c>
      <c r="G3938">
        <v>3.1</v>
      </c>
      <c r="H3938">
        <v>2.4</v>
      </c>
      <c r="I3938" s="37">
        <f t="shared" si="61"/>
        <v>3.6814285714285715</v>
      </c>
      <c r="J3938">
        <v>3.1850000000000001</v>
      </c>
      <c r="K3938">
        <v>2.754</v>
      </c>
      <c r="L3938">
        <v>3.081</v>
      </c>
    </row>
    <row r="3939" spans="1:12" x14ac:dyDescent="0.2">
      <c r="A3939" s="36">
        <v>46235.395833333299</v>
      </c>
      <c r="B3939">
        <v>3.6640000000000001</v>
      </c>
      <c r="C3939">
        <v>3.6059999999999999</v>
      </c>
      <c r="D3939">
        <v>3.9910000000000001</v>
      </c>
      <c r="E3939">
        <v>3.5910000000000002</v>
      </c>
      <c r="F3939">
        <v>3.9260000000000002</v>
      </c>
      <c r="G3939">
        <v>3.1</v>
      </c>
      <c r="H3939">
        <v>2.5</v>
      </c>
      <c r="I3939" s="37">
        <f t="shared" si="61"/>
        <v>3.4825714285714287</v>
      </c>
      <c r="J3939">
        <v>3.3090000000000002</v>
      </c>
      <c r="K3939">
        <v>3.1280000000000001</v>
      </c>
      <c r="L3939">
        <v>2.915</v>
      </c>
    </row>
    <row r="3940" spans="1:12" x14ac:dyDescent="0.2">
      <c r="A3940" s="36">
        <v>46235.402777777803</v>
      </c>
      <c r="B3940">
        <v>4.1619999999999999</v>
      </c>
      <c r="C3940">
        <v>4.3419999999999996</v>
      </c>
      <c r="D3940">
        <v>3.4670000000000001</v>
      </c>
      <c r="E3940">
        <v>3.581</v>
      </c>
      <c r="F3940">
        <v>4.33</v>
      </c>
      <c r="G3940">
        <v>3.8</v>
      </c>
      <c r="H3940">
        <v>2.8</v>
      </c>
      <c r="I3940" s="37">
        <f t="shared" si="61"/>
        <v>3.7831428571428569</v>
      </c>
      <c r="J3940">
        <v>3.7610000000000001</v>
      </c>
      <c r="K3940">
        <v>3.3460000000000001</v>
      </c>
      <c r="L3940">
        <v>3.5579999999999998</v>
      </c>
    </row>
    <row r="3941" spans="1:12" x14ac:dyDescent="0.2">
      <c r="A3941" s="36">
        <v>46235.409722222197</v>
      </c>
      <c r="B3941">
        <v>4.5309999999999997</v>
      </c>
      <c r="C3941">
        <v>4.1829999999999998</v>
      </c>
      <c r="D3941">
        <v>4.0129999999999999</v>
      </c>
      <c r="E3941">
        <v>4.2229999999999999</v>
      </c>
      <c r="F3941">
        <v>3.99</v>
      </c>
      <c r="G3941">
        <v>4.5999999999999996</v>
      </c>
      <c r="H3941">
        <v>2.9</v>
      </c>
      <c r="I3941" s="37">
        <f t="shared" si="61"/>
        <v>4.0628571428571423</v>
      </c>
      <c r="J3941">
        <v>3.9129999999999998</v>
      </c>
      <c r="K3941">
        <v>3.3210000000000002</v>
      </c>
      <c r="L3941">
        <v>3.6440000000000001</v>
      </c>
    </row>
    <row r="3942" spans="1:12" x14ac:dyDescent="0.2">
      <c r="A3942" s="36">
        <v>46235.423611111102</v>
      </c>
      <c r="B3942">
        <v>4.93</v>
      </c>
      <c r="C3942">
        <v>4.6040000000000001</v>
      </c>
      <c r="D3942">
        <v>4.0590000000000002</v>
      </c>
      <c r="E3942">
        <v>3.7730000000000001</v>
      </c>
      <c r="F3942">
        <v>5.266</v>
      </c>
      <c r="G3942">
        <v>4.3</v>
      </c>
      <c r="H3942">
        <v>3.5</v>
      </c>
      <c r="I3942" s="37">
        <f t="shared" si="61"/>
        <v>4.347428571428571</v>
      </c>
      <c r="J3942">
        <v>4.4139999999999997</v>
      </c>
      <c r="K3942">
        <v>3.649</v>
      </c>
      <c r="L3942">
        <v>3.76</v>
      </c>
    </row>
    <row r="3943" spans="1:12" x14ac:dyDescent="0.2">
      <c r="A3943" s="36">
        <v>46235.430555555598</v>
      </c>
      <c r="B3943">
        <v>4.6820000000000004</v>
      </c>
      <c r="C3943">
        <v>4.9630000000000001</v>
      </c>
      <c r="D3943">
        <v>4.9820000000000002</v>
      </c>
      <c r="E3943">
        <v>3.5960000000000001</v>
      </c>
      <c r="F3943">
        <v>4.8760000000000003</v>
      </c>
      <c r="G3943">
        <v>4.4000000000000004</v>
      </c>
      <c r="H3943">
        <v>3.6</v>
      </c>
      <c r="I3943" s="37">
        <f t="shared" si="61"/>
        <v>4.4427142857142865</v>
      </c>
      <c r="J3943">
        <v>4.476</v>
      </c>
      <c r="K3943">
        <v>4.2210000000000001</v>
      </c>
      <c r="L3943">
        <v>4.6870000000000003</v>
      </c>
    </row>
    <row r="3944" spans="1:12" x14ac:dyDescent="0.2">
      <c r="A3944" s="36">
        <v>46235.4375</v>
      </c>
      <c r="B3944">
        <v>4.8310000000000004</v>
      </c>
      <c r="C3944">
        <v>4.516</v>
      </c>
      <c r="D3944">
        <v>4.97</v>
      </c>
      <c r="E3944">
        <v>3.9590000000000001</v>
      </c>
      <c r="F3944">
        <v>4.6180000000000003</v>
      </c>
      <c r="G3944">
        <v>3.7</v>
      </c>
      <c r="H3944">
        <v>4.4000000000000004</v>
      </c>
      <c r="I3944" s="37">
        <f t="shared" si="61"/>
        <v>4.4277142857142859</v>
      </c>
      <c r="J3944">
        <v>5.7469999999999999</v>
      </c>
      <c r="K3944">
        <v>5.2480000000000002</v>
      </c>
      <c r="L3944">
        <v>4.6459999999999999</v>
      </c>
    </row>
    <row r="3945" spans="1:12" x14ac:dyDescent="0.2">
      <c r="A3945" s="36">
        <v>46235.444444444503</v>
      </c>
      <c r="B3945">
        <v>5.3559999999999999</v>
      </c>
      <c r="C3945">
        <v>5.4710000000000001</v>
      </c>
      <c r="D3945">
        <v>4.8319999999999999</v>
      </c>
      <c r="E3945">
        <v>5.1589999999999998</v>
      </c>
      <c r="F3945">
        <v>5.327</v>
      </c>
      <c r="G3945">
        <v>4.5</v>
      </c>
      <c r="H3945">
        <v>3.1</v>
      </c>
      <c r="I3945" s="37">
        <f t="shared" si="61"/>
        <v>4.8207142857142857</v>
      </c>
      <c r="J3945">
        <v>5.4480000000000004</v>
      </c>
      <c r="K3945">
        <v>4.4859999999999998</v>
      </c>
      <c r="L3945">
        <v>4.5659999999999998</v>
      </c>
    </row>
    <row r="3946" spans="1:12" x14ac:dyDescent="0.2">
      <c r="A3946" s="36">
        <v>46235.451388888898</v>
      </c>
      <c r="B3946">
        <v>5.6189999999999998</v>
      </c>
      <c r="C3946">
        <v>4.9589999999999996</v>
      </c>
      <c r="D3946">
        <v>5.7539999999999996</v>
      </c>
      <c r="E3946">
        <v>5.3120000000000003</v>
      </c>
      <c r="F3946">
        <v>5.8259999999999996</v>
      </c>
      <c r="G3946">
        <v>4.8</v>
      </c>
      <c r="H3946">
        <v>4.8</v>
      </c>
      <c r="I3946" s="37">
        <f t="shared" si="61"/>
        <v>5.2957142857142854</v>
      </c>
      <c r="J3946">
        <v>5.2839999999999998</v>
      </c>
      <c r="K3946">
        <v>4.6710000000000003</v>
      </c>
      <c r="L3946">
        <v>5.4859999999999998</v>
      </c>
    </row>
    <row r="3947" spans="1:12" x14ac:dyDescent="0.2">
      <c r="A3947" s="36">
        <v>46235.458333333299</v>
      </c>
      <c r="B3947">
        <v>5.532</v>
      </c>
      <c r="C3947">
        <v>4.9539999999999997</v>
      </c>
      <c r="D3947">
        <v>6.1050000000000004</v>
      </c>
      <c r="E3947">
        <v>5.3739999999999997</v>
      </c>
      <c r="F3947">
        <v>5.7990000000000004</v>
      </c>
      <c r="G3947">
        <v>4.3</v>
      </c>
      <c r="H3947">
        <v>4.4000000000000004</v>
      </c>
      <c r="I3947" s="37">
        <f t="shared" si="61"/>
        <v>5.2091428571428571</v>
      </c>
      <c r="J3947">
        <v>4.8819999999999997</v>
      </c>
      <c r="K3947">
        <v>4.3639999999999999</v>
      </c>
      <c r="L3947">
        <v>4.0949999999999998</v>
      </c>
    </row>
    <row r="3948" spans="1:12" x14ac:dyDescent="0.2">
      <c r="A3948" s="36">
        <v>46235.465277777803</v>
      </c>
      <c r="B3948">
        <v>5.077</v>
      </c>
      <c r="C3948">
        <v>4.0860000000000003</v>
      </c>
      <c r="D3948">
        <v>6.0389999999999997</v>
      </c>
      <c r="E3948">
        <v>4.7930000000000001</v>
      </c>
      <c r="F3948">
        <v>5.39</v>
      </c>
      <c r="G3948">
        <v>4.5</v>
      </c>
      <c r="H3948">
        <v>4.3</v>
      </c>
      <c r="I3948" s="37">
        <f t="shared" si="61"/>
        <v>4.8835714285714289</v>
      </c>
      <c r="J3948">
        <v>6.0330000000000004</v>
      </c>
      <c r="K3948">
        <v>4.9210000000000003</v>
      </c>
      <c r="L3948">
        <v>4.4480000000000004</v>
      </c>
    </row>
    <row r="3949" spans="1:12" x14ac:dyDescent="0.2">
      <c r="A3949" s="36">
        <v>46235.472222222197</v>
      </c>
      <c r="B3949">
        <v>5.5579999999999998</v>
      </c>
      <c r="C3949">
        <v>5.2270000000000003</v>
      </c>
      <c r="D3949">
        <v>4.4850000000000003</v>
      </c>
      <c r="E3949">
        <v>5.0979999999999999</v>
      </c>
      <c r="F3949">
        <v>4.3150000000000004</v>
      </c>
      <c r="G3949">
        <v>5</v>
      </c>
      <c r="H3949">
        <v>4.9000000000000004</v>
      </c>
      <c r="I3949" s="37">
        <f t="shared" si="61"/>
        <v>4.9404285714285709</v>
      </c>
      <c r="J3949">
        <v>5.0359999999999996</v>
      </c>
      <c r="K3949">
        <v>4.4960000000000004</v>
      </c>
      <c r="L3949">
        <v>4.47</v>
      </c>
    </row>
    <row r="3950" spans="1:12" x14ac:dyDescent="0.2">
      <c r="A3950" s="36">
        <v>46235.479166666701</v>
      </c>
      <c r="B3950">
        <v>4.1059999999999999</v>
      </c>
      <c r="C3950">
        <v>4.7130000000000001</v>
      </c>
      <c r="D3950">
        <v>4.984</v>
      </c>
      <c r="E3950">
        <v>4.7140000000000004</v>
      </c>
      <c r="F3950">
        <v>5.4729999999999999</v>
      </c>
      <c r="G3950">
        <v>5.5</v>
      </c>
      <c r="H3950">
        <v>5.0999999999999996</v>
      </c>
      <c r="I3950" s="37">
        <f t="shared" si="61"/>
        <v>4.9414285714285713</v>
      </c>
      <c r="J3950">
        <v>4.6399999999999997</v>
      </c>
      <c r="K3950">
        <v>3.9460000000000002</v>
      </c>
      <c r="L3950">
        <v>4.46</v>
      </c>
    </row>
    <row r="3951" spans="1:12" x14ac:dyDescent="0.2">
      <c r="A3951" s="36">
        <v>46235.486111111102</v>
      </c>
      <c r="B3951">
        <v>4.1289999999999996</v>
      </c>
      <c r="C3951">
        <v>4.133</v>
      </c>
      <c r="D3951">
        <v>4.6109999999999998</v>
      </c>
      <c r="E3951">
        <v>4.952</v>
      </c>
      <c r="F3951">
        <v>4.9029999999999996</v>
      </c>
      <c r="G3951">
        <v>5.4</v>
      </c>
      <c r="H3951">
        <v>4.8</v>
      </c>
      <c r="I3951" s="37">
        <f t="shared" si="61"/>
        <v>4.7039999999999997</v>
      </c>
      <c r="J3951">
        <v>5.3719999999999999</v>
      </c>
      <c r="K3951">
        <v>4.5709999999999997</v>
      </c>
      <c r="L3951">
        <v>4.7149999999999999</v>
      </c>
    </row>
    <row r="3952" spans="1:12" x14ac:dyDescent="0.2">
      <c r="A3952" s="36">
        <v>46235.493055555598</v>
      </c>
      <c r="B3952">
        <v>4.6230000000000002</v>
      </c>
      <c r="C3952">
        <v>4.6429999999999998</v>
      </c>
      <c r="D3952">
        <v>4.4459999999999997</v>
      </c>
      <c r="E3952">
        <v>4.2880000000000003</v>
      </c>
      <c r="F3952">
        <v>4.3789999999999996</v>
      </c>
      <c r="G3952">
        <v>4.9000000000000004</v>
      </c>
      <c r="H3952">
        <v>4.4000000000000004</v>
      </c>
      <c r="I3952" s="37">
        <f t="shared" si="61"/>
        <v>4.5255714285714275</v>
      </c>
      <c r="J3952">
        <v>6.09</v>
      </c>
      <c r="K3952">
        <v>5.04</v>
      </c>
      <c r="L3952">
        <v>4.78</v>
      </c>
    </row>
    <row r="3953" spans="1:12" x14ac:dyDescent="0.2">
      <c r="A3953" s="36">
        <v>46235.5</v>
      </c>
      <c r="B3953">
        <v>5.1920000000000002</v>
      </c>
      <c r="C3953">
        <v>4.5670000000000002</v>
      </c>
      <c r="D3953">
        <v>4.9820000000000002</v>
      </c>
      <c r="E3953">
        <v>4.2949999999999999</v>
      </c>
      <c r="F3953">
        <v>5.7110000000000003</v>
      </c>
      <c r="G3953">
        <v>5.3</v>
      </c>
      <c r="H3953">
        <v>4.7</v>
      </c>
      <c r="I3953" s="37">
        <f t="shared" si="61"/>
        <v>4.963857142857143</v>
      </c>
      <c r="J3953">
        <v>5.819</v>
      </c>
      <c r="K3953">
        <v>4.8140000000000001</v>
      </c>
      <c r="L3953">
        <v>4.4329999999999998</v>
      </c>
    </row>
    <row r="3954" spans="1:12" x14ac:dyDescent="0.2">
      <c r="A3954" s="36">
        <v>46235.506944444503</v>
      </c>
      <c r="B3954">
        <v>5.1050000000000004</v>
      </c>
      <c r="C3954">
        <v>4.1680000000000001</v>
      </c>
      <c r="D3954">
        <v>5.625</v>
      </c>
      <c r="E3954">
        <v>4.3280000000000003</v>
      </c>
      <c r="F3954">
        <v>4.5</v>
      </c>
      <c r="G3954">
        <v>4.7</v>
      </c>
      <c r="H3954">
        <v>3.9</v>
      </c>
      <c r="I3954" s="37">
        <f t="shared" si="61"/>
        <v>4.6180000000000003</v>
      </c>
      <c r="J3954">
        <v>5.97</v>
      </c>
      <c r="K3954">
        <v>4.7619999999999996</v>
      </c>
      <c r="L3954">
        <v>4.8570000000000002</v>
      </c>
    </row>
    <row r="3955" spans="1:12" x14ac:dyDescent="0.2">
      <c r="A3955" s="36">
        <v>46235.513888888898</v>
      </c>
      <c r="B3955">
        <v>4.4210000000000003</v>
      </c>
      <c r="C3955">
        <v>3.8759999999999999</v>
      </c>
      <c r="D3955">
        <v>5.4729999999999999</v>
      </c>
      <c r="E3955">
        <v>4.8600000000000003</v>
      </c>
      <c r="F3955">
        <v>4.0830000000000002</v>
      </c>
      <c r="G3955">
        <v>5.3</v>
      </c>
      <c r="H3955">
        <v>4.2</v>
      </c>
      <c r="I3955" s="37">
        <f t="shared" si="61"/>
        <v>4.6018571428571429</v>
      </c>
      <c r="J3955">
        <v>5.5869999999999997</v>
      </c>
      <c r="K3955">
        <v>4.9320000000000004</v>
      </c>
      <c r="L3955">
        <v>4.5259999999999998</v>
      </c>
    </row>
    <row r="3956" spans="1:12" x14ac:dyDescent="0.2">
      <c r="A3956" s="36">
        <v>46235.520833333299</v>
      </c>
      <c r="B3956">
        <v>4.5330000000000004</v>
      </c>
      <c r="C3956">
        <v>4.7229999999999999</v>
      </c>
      <c r="D3956">
        <v>4.5380000000000003</v>
      </c>
      <c r="E3956">
        <v>5.0910000000000002</v>
      </c>
      <c r="F3956">
        <v>4.7329999999999997</v>
      </c>
      <c r="G3956">
        <v>5.4</v>
      </c>
      <c r="H3956">
        <v>5</v>
      </c>
      <c r="I3956" s="37">
        <f t="shared" si="61"/>
        <v>4.8597142857142854</v>
      </c>
      <c r="J3956">
        <v>4.7619999999999996</v>
      </c>
      <c r="K3956">
        <v>4.4340000000000002</v>
      </c>
      <c r="L3956">
        <v>4.7699999999999996</v>
      </c>
    </row>
    <row r="3957" spans="1:12" x14ac:dyDescent="0.2">
      <c r="A3957" s="36">
        <v>46235.527777777803</v>
      </c>
      <c r="B3957">
        <v>4.407</v>
      </c>
      <c r="C3957">
        <v>4.5960000000000001</v>
      </c>
      <c r="D3957">
        <v>4.6669999999999998</v>
      </c>
      <c r="E3957">
        <v>4.3520000000000003</v>
      </c>
      <c r="F3957">
        <v>5.0679999999999996</v>
      </c>
      <c r="G3957">
        <v>5.0999999999999996</v>
      </c>
      <c r="H3957">
        <v>4.8</v>
      </c>
      <c r="I3957" s="37">
        <f t="shared" si="61"/>
        <v>4.7128571428571417</v>
      </c>
      <c r="J3957">
        <v>5.2210000000000001</v>
      </c>
      <c r="K3957">
        <v>5.0119999999999996</v>
      </c>
      <c r="L3957">
        <v>5.1749999999999998</v>
      </c>
    </row>
    <row r="3958" spans="1:12" x14ac:dyDescent="0.2">
      <c r="A3958" s="36">
        <v>46235.534722222197</v>
      </c>
      <c r="B3958">
        <v>5.16</v>
      </c>
      <c r="C3958">
        <v>3.6619999999999999</v>
      </c>
      <c r="D3958">
        <v>4.8019999999999996</v>
      </c>
      <c r="E3958">
        <v>5.0069999999999997</v>
      </c>
      <c r="F3958">
        <v>4.7530000000000001</v>
      </c>
      <c r="G3958">
        <v>5.0999999999999996</v>
      </c>
      <c r="H3958">
        <v>4.8</v>
      </c>
      <c r="I3958" s="37">
        <f t="shared" si="61"/>
        <v>4.7548571428571424</v>
      </c>
      <c r="J3958">
        <v>4.3079999999999998</v>
      </c>
      <c r="K3958">
        <v>4.2789999999999999</v>
      </c>
      <c r="L3958">
        <v>4.3979999999999997</v>
      </c>
    </row>
    <row r="3959" spans="1:12" x14ac:dyDescent="0.2">
      <c r="A3959" s="36">
        <v>46235.541666666701</v>
      </c>
      <c r="B3959">
        <v>5.117</v>
      </c>
      <c r="C3959">
        <v>3.919</v>
      </c>
      <c r="D3959">
        <v>5.3710000000000004</v>
      </c>
      <c r="E3959">
        <v>4.8600000000000003</v>
      </c>
      <c r="F3959">
        <v>4.2119999999999997</v>
      </c>
      <c r="G3959">
        <v>5.9</v>
      </c>
      <c r="H3959">
        <v>5.4</v>
      </c>
      <c r="I3959" s="37">
        <f t="shared" si="61"/>
        <v>4.9684285714285705</v>
      </c>
      <c r="J3959">
        <v>4.508</v>
      </c>
      <c r="K3959">
        <v>4.0670000000000002</v>
      </c>
      <c r="L3959">
        <v>4.5119999999999996</v>
      </c>
    </row>
    <row r="3960" spans="1:12" x14ac:dyDescent="0.2">
      <c r="A3960" s="36">
        <v>46235.548611111102</v>
      </c>
      <c r="B3960">
        <v>5.2779999999999996</v>
      </c>
      <c r="C3960">
        <v>3.645</v>
      </c>
      <c r="D3960">
        <v>4.4489999999999998</v>
      </c>
      <c r="E3960">
        <v>4.3179999999999996</v>
      </c>
      <c r="F3960">
        <v>4.1289999999999996</v>
      </c>
      <c r="G3960">
        <v>5.3</v>
      </c>
      <c r="H3960">
        <v>5.2</v>
      </c>
      <c r="I3960" s="37">
        <f t="shared" si="61"/>
        <v>4.6169999999999991</v>
      </c>
      <c r="J3960">
        <v>4.9320000000000004</v>
      </c>
      <c r="K3960">
        <v>4.2720000000000002</v>
      </c>
      <c r="L3960">
        <v>4.6109999999999998</v>
      </c>
    </row>
    <row r="3961" spans="1:12" x14ac:dyDescent="0.2">
      <c r="A3961" s="36">
        <v>46235.555555555598</v>
      </c>
      <c r="B3961">
        <v>4.2569999999999997</v>
      </c>
      <c r="C3961">
        <v>3.8719999999999999</v>
      </c>
      <c r="D3961">
        <v>4.0919999999999996</v>
      </c>
      <c r="E3961">
        <v>4.3879999999999999</v>
      </c>
      <c r="F3961">
        <v>3.59</v>
      </c>
      <c r="G3961">
        <v>5.2</v>
      </c>
      <c r="H3961">
        <v>5.2</v>
      </c>
      <c r="I3961" s="37">
        <f t="shared" si="61"/>
        <v>4.3712857142857144</v>
      </c>
      <c r="J3961">
        <v>3.8969999999999998</v>
      </c>
      <c r="K3961">
        <v>4.3209999999999997</v>
      </c>
      <c r="L3961">
        <v>4.2089999999999996</v>
      </c>
    </row>
    <row r="3962" spans="1:12" x14ac:dyDescent="0.2">
      <c r="A3962" s="36">
        <v>46235.5625</v>
      </c>
      <c r="B3962">
        <v>4.2389999999999999</v>
      </c>
      <c r="C3962">
        <v>3.8490000000000002</v>
      </c>
      <c r="D3962">
        <v>4.476</v>
      </c>
      <c r="E3962">
        <v>3.9620000000000002</v>
      </c>
      <c r="F3962">
        <v>3.7749999999999999</v>
      </c>
      <c r="G3962">
        <v>4.7</v>
      </c>
      <c r="H3962">
        <v>4.5999999999999996</v>
      </c>
      <c r="I3962" s="37">
        <f t="shared" si="61"/>
        <v>4.2287142857142852</v>
      </c>
      <c r="J3962">
        <v>3.569</v>
      </c>
      <c r="K3962">
        <v>4.1029999999999998</v>
      </c>
      <c r="L3962">
        <v>3.91</v>
      </c>
    </row>
    <row r="3963" spans="1:12" x14ac:dyDescent="0.2">
      <c r="A3963" s="36">
        <v>46235.576388888898</v>
      </c>
      <c r="B3963">
        <v>4.2699999999999996</v>
      </c>
      <c r="C3963">
        <v>3.714</v>
      </c>
      <c r="D3963">
        <v>4.1449999999999996</v>
      </c>
      <c r="E3963">
        <v>4.1050000000000004</v>
      </c>
      <c r="F3963">
        <v>3.97</v>
      </c>
      <c r="G3963">
        <v>3.9</v>
      </c>
      <c r="H3963">
        <v>3.7</v>
      </c>
      <c r="I3963" s="37">
        <f t="shared" si="61"/>
        <v>3.972</v>
      </c>
      <c r="J3963">
        <v>3.831</v>
      </c>
      <c r="K3963">
        <v>4.343</v>
      </c>
      <c r="L3963">
        <v>3.0790000000000002</v>
      </c>
    </row>
    <row r="3964" spans="1:12" x14ac:dyDescent="0.2">
      <c r="A3964" s="36">
        <v>46235.583333333299</v>
      </c>
      <c r="B3964">
        <v>4.2290000000000001</v>
      </c>
      <c r="C3964">
        <v>3.706</v>
      </c>
      <c r="D3964">
        <v>4.4329999999999998</v>
      </c>
      <c r="E3964">
        <v>4.2830000000000004</v>
      </c>
      <c r="F3964">
        <v>4.117</v>
      </c>
      <c r="G3964">
        <v>4.5</v>
      </c>
      <c r="H3964">
        <v>4.0999999999999996</v>
      </c>
      <c r="I3964" s="37">
        <f t="shared" si="61"/>
        <v>4.1954285714285717</v>
      </c>
      <c r="J3964">
        <v>3.746</v>
      </c>
      <c r="K3964">
        <v>3.762</v>
      </c>
      <c r="L3964">
        <v>3.4350000000000001</v>
      </c>
    </row>
    <row r="3965" spans="1:12" x14ac:dyDescent="0.2">
      <c r="A3965" s="36">
        <v>46235.590277777803</v>
      </c>
      <c r="B3965">
        <v>3.9649999999999999</v>
      </c>
      <c r="C3965">
        <v>4.0750000000000002</v>
      </c>
      <c r="D3965">
        <v>3.806</v>
      </c>
      <c r="E3965">
        <v>4.1379999999999999</v>
      </c>
      <c r="F3965">
        <v>4.2960000000000003</v>
      </c>
      <c r="G3965">
        <v>4.4000000000000004</v>
      </c>
      <c r="H3965">
        <v>4.3</v>
      </c>
      <c r="I3965" s="37">
        <f t="shared" si="61"/>
        <v>4.1399999999999997</v>
      </c>
      <c r="J3965">
        <v>4.7610000000000001</v>
      </c>
      <c r="K3965">
        <v>3.536</v>
      </c>
      <c r="L3965">
        <v>3.141</v>
      </c>
    </row>
    <row r="3966" spans="1:12" x14ac:dyDescent="0.2">
      <c r="A3966" s="36">
        <v>46235.597222222197</v>
      </c>
      <c r="B3966">
        <v>3.5369999999999999</v>
      </c>
      <c r="C3966">
        <v>3.29</v>
      </c>
      <c r="D3966">
        <v>3.6459999999999999</v>
      </c>
      <c r="E3966">
        <v>3.8919999999999999</v>
      </c>
      <c r="F3966">
        <v>3.6320000000000001</v>
      </c>
      <c r="G3966">
        <v>4.5</v>
      </c>
      <c r="H3966">
        <v>5</v>
      </c>
      <c r="I3966" s="37">
        <f t="shared" si="61"/>
        <v>3.9281428571428569</v>
      </c>
      <c r="J3966">
        <v>5.3949999999999996</v>
      </c>
      <c r="K3966">
        <v>3.6970000000000001</v>
      </c>
      <c r="L3966">
        <v>3.9929999999999999</v>
      </c>
    </row>
    <row r="3967" spans="1:12" x14ac:dyDescent="0.2">
      <c r="A3967" s="36">
        <v>46235.604166666701</v>
      </c>
      <c r="B3967">
        <v>3.875</v>
      </c>
      <c r="C3967">
        <v>4.5759999999999996</v>
      </c>
      <c r="D3967">
        <v>4.5</v>
      </c>
      <c r="E3967">
        <v>4.84</v>
      </c>
      <c r="F3967">
        <v>4.1829999999999998</v>
      </c>
      <c r="G3967">
        <v>4.7</v>
      </c>
      <c r="H3967">
        <v>3.5</v>
      </c>
      <c r="I3967" s="37">
        <f t="shared" si="61"/>
        <v>4.3105714285714285</v>
      </c>
      <c r="J3967">
        <v>3.718</v>
      </c>
      <c r="K3967">
        <v>3.8079999999999998</v>
      </c>
      <c r="L3967">
        <v>2.585</v>
      </c>
    </row>
    <row r="3968" spans="1:12" x14ac:dyDescent="0.2">
      <c r="A3968" s="36">
        <v>46235.611111111102</v>
      </c>
      <c r="B3968">
        <v>4.3780000000000001</v>
      </c>
      <c r="C3968">
        <v>3.4140000000000001</v>
      </c>
      <c r="D3968">
        <v>4.0270000000000001</v>
      </c>
      <c r="E3968">
        <v>4.0389999999999997</v>
      </c>
      <c r="F3968">
        <v>4.0389999999999997</v>
      </c>
      <c r="G3968">
        <v>3.7</v>
      </c>
      <c r="H3968">
        <v>4.4000000000000004</v>
      </c>
      <c r="I3968" s="37">
        <f t="shared" si="61"/>
        <v>3.9995714285714286</v>
      </c>
      <c r="J3968">
        <v>4.5529999999999999</v>
      </c>
      <c r="K3968">
        <v>3.2229999999999999</v>
      </c>
      <c r="L3968">
        <v>3.2010000000000001</v>
      </c>
    </row>
    <row r="3969" spans="1:12" x14ac:dyDescent="0.2">
      <c r="A3969" s="36">
        <v>46235.618055555598</v>
      </c>
      <c r="B3969">
        <v>4.1120000000000001</v>
      </c>
      <c r="C3969">
        <v>3.694</v>
      </c>
      <c r="D3969">
        <v>3.556</v>
      </c>
      <c r="E3969">
        <v>4.1059999999999999</v>
      </c>
      <c r="F3969">
        <v>3.4329999999999998</v>
      </c>
      <c r="G3969">
        <v>4.8</v>
      </c>
      <c r="H3969">
        <v>3.5</v>
      </c>
      <c r="I3969" s="37">
        <f t="shared" si="61"/>
        <v>3.8858571428571431</v>
      </c>
      <c r="J3969">
        <v>4.63</v>
      </c>
      <c r="K3969">
        <v>5.1180000000000003</v>
      </c>
      <c r="L3969">
        <v>3.4350000000000001</v>
      </c>
    </row>
    <row r="3970" spans="1:12" x14ac:dyDescent="0.2">
      <c r="A3970" s="36">
        <v>46235.625</v>
      </c>
      <c r="B3970">
        <v>4.1100000000000003</v>
      </c>
      <c r="C3970">
        <v>3.7810000000000001</v>
      </c>
      <c r="D3970">
        <v>3.581</v>
      </c>
      <c r="E3970">
        <v>3.76</v>
      </c>
      <c r="F3970">
        <v>3.766</v>
      </c>
      <c r="G3970">
        <v>4.8</v>
      </c>
      <c r="H3970">
        <v>3.4</v>
      </c>
      <c r="I3970" s="37">
        <f t="shared" si="61"/>
        <v>3.8854285714285708</v>
      </c>
      <c r="J3970">
        <v>3.6429999999999998</v>
      </c>
      <c r="K3970">
        <v>4.3079999999999998</v>
      </c>
      <c r="L3970">
        <v>3.7839999999999998</v>
      </c>
    </row>
    <row r="3971" spans="1:12" x14ac:dyDescent="0.2">
      <c r="A3971" s="36">
        <v>46235.631944444503</v>
      </c>
      <c r="B3971">
        <v>5.0970000000000004</v>
      </c>
      <c r="C3971">
        <v>4.9370000000000003</v>
      </c>
      <c r="D3971">
        <v>4.62</v>
      </c>
      <c r="E3971">
        <v>5.2460000000000004</v>
      </c>
      <c r="F3971">
        <v>4.6449999999999996</v>
      </c>
      <c r="G3971">
        <v>4.0999999999999996</v>
      </c>
      <c r="H3971">
        <v>3.6</v>
      </c>
      <c r="I3971" s="37">
        <f t="shared" si="61"/>
        <v>4.6064285714285713</v>
      </c>
      <c r="J3971">
        <v>3.9430000000000001</v>
      </c>
      <c r="K3971">
        <v>3.948</v>
      </c>
      <c r="L3971">
        <v>3.621</v>
      </c>
    </row>
    <row r="3972" spans="1:12" x14ac:dyDescent="0.2">
      <c r="A3972" s="36">
        <v>46235.638888888898</v>
      </c>
      <c r="B3972">
        <v>4.3150000000000004</v>
      </c>
      <c r="C3972">
        <v>4.1100000000000003</v>
      </c>
      <c r="D3972">
        <v>4.5789999999999997</v>
      </c>
      <c r="E3972">
        <v>3.8370000000000002</v>
      </c>
      <c r="F3972">
        <v>4.4370000000000003</v>
      </c>
      <c r="G3972">
        <v>4</v>
      </c>
      <c r="H3972">
        <v>3</v>
      </c>
      <c r="I3972" s="37">
        <f t="shared" si="61"/>
        <v>4.039714285714286</v>
      </c>
      <c r="J3972">
        <v>5.4619999999999997</v>
      </c>
      <c r="K3972">
        <v>4.9550000000000001</v>
      </c>
      <c r="L3972">
        <v>3.5409999999999999</v>
      </c>
    </row>
    <row r="3973" spans="1:12" x14ac:dyDescent="0.2">
      <c r="A3973" s="36">
        <v>46235.645833333299</v>
      </c>
      <c r="B3973">
        <v>2.9319999999999999</v>
      </c>
      <c r="C3973">
        <v>2.82</v>
      </c>
      <c r="D3973">
        <v>3.3290000000000002</v>
      </c>
      <c r="E3973">
        <v>2.863</v>
      </c>
      <c r="F3973">
        <v>3.43</v>
      </c>
      <c r="G3973">
        <v>3.7</v>
      </c>
      <c r="H3973">
        <v>4.0999999999999996</v>
      </c>
      <c r="I3973" s="37">
        <f t="shared" si="61"/>
        <v>3.3105714285714285</v>
      </c>
      <c r="J3973">
        <v>4.5990000000000002</v>
      </c>
      <c r="K3973">
        <v>4.6669999999999998</v>
      </c>
      <c r="L3973">
        <v>3.67</v>
      </c>
    </row>
    <row r="3974" spans="1:12" x14ac:dyDescent="0.2">
      <c r="A3974" s="36">
        <v>46235.652777777803</v>
      </c>
      <c r="B3974">
        <v>3.9590000000000001</v>
      </c>
      <c r="C3974">
        <v>4.819</v>
      </c>
      <c r="D3974">
        <v>4.7389999999999999</v>
      </c>
      <c r="E3974">
        <v>4.7759999999999998</v>
      </c>
      <c r="F3974">
        <v>4.0199999999999996</v>
      </c>
      <c r="G3974">
        <v>5</v>
      </c>
      <c r="H3974">
        <v>3.8</v>
      </c>
      <c r="I3974" s="37">
        <f t="shared" si="61"/>
        <v>4.4447142857142854</v>
      </c>
      <c r="J3974">
        <v>4.375</v>
      </c>
      <c r="K3974">
        <v>4.3460000000000001</v>
      </c>
      <c r="L3974">
        <v>3.6640000000000001</v>
      </c>
    </row>
    <row r="3975" spans="1:12" x14ac:dyDescent="0.2">
      <c r="A3975" s="36">
        <v>46235.659722222197</v>
      </c>
      <c r="B3975">
        <v>4.6920000000000002</v>
      </c>
      <c r="C3975">
        <v>4.4400000000000004</v>
      </c>
      <c r="D3975">
        <v>5.3209999999999997</v>
      </c>
      <c r="E3975">
        <v>5.0449999999999999</v>
      </c>
      <c r="F3975">
        <v>5.226</v>
      </c>
      <c r="G3975">
        <v>3.9</v>
      </c>
      <c r="H3975">
        <v>3.2</v>
      </c>
      <c r="I3975" s="37">
        <f t="shared" si="61"/>
        <v>4.5462857142857143</v>
      </c>
      <c r="J3975">
        <v>3.496</v>
      </c>
      <c r="K3975">
        <v>3.2309999999999999</v>
      </c>
      <c r="L3975">
        <v>4.1079999999999997</v>
      </c>
    </row>
    <row r="3976" spans="1:12" x14ac:dyDescent="0.2">
      <c r="A3976" s="36">
        <v>46235.666666666701</v>
      </c>
      <c r="B3976">
        <v>4.468</v>
      </c>
      <c r="C3976">
        <v>3.7280000000000002</v>
      </c>
      <c r="D3976">
        <v>3.2570000000000001</v>
      </c>
      <c r="E3976">
        <v>2.87</v>
      </c>
      <c r="F3976">
        <v>3.343</v>
      </c>
      <c r="G3976">
        <v>3.9</v>
      </c>
      <c r="H3976">
        <v>3.1</v>
      </c>
      <c r="I3976" s="37">
        <f t="shared" ref="I3976:I4039" si="62">AVERAGE(B3976:H3976)</f>
        <v>3.5237142857142856</v>
      </c>
      <c r="J3976">
        <v>5.6349999999999998</v>
      </c>
      <c r="K3976">
        <v>5.1660000000000004</v>
      </c>
      <c r="L3976">
        <v>4.5970000000000004</v>
      </c>
    </row>
    <row r="3977" spans="1:12" x14ac:dyDescent="0.2">
      <c r="A3977" s="36">
        <v>46235.673611111102</v>
      </c>
      <c r="B3977">
        <v>3.0579999999999998</v>
      </c>
      <c r="C3977">
        <v>4.1689999999999996</v>
      </c>
      <c r="D3977">
        <v>4.492</v>
      </c>
      <c r="E3977">
        <v>5.8040000000000003</v>
      </c>
      <c r="F3977">
        <v>3.59</v>
      </c>
      <c r="G3977">
        <v>5.2</v>
      </c>
      <c r="H3977">
        <v>4.4000000000000004</v>
      </c>
      <c r="I3977" s="37">
        <f t="shared" si="62"/>
        <v>4.3875714285714285</v>
      </c>
      <c r="J3977">
        <v>4.0410000000000004</v>
      </c>
      <c r="K3977">
        <v>4.2530000000000001</v>
      </c>
      <c r="L3977">
        <v>3.0859999999999999</v>
      </c>
    </row>
    <row r="3978" spans="1:12" x14ac:dyDescent="0.2">
      <c r="A3978" s="36">
        <v>46235.680555555598</v>
      </c>
      <c r="B3978">
        <v>4.3929999999999998</v>
      </c>
      <c r="C3978">
        <v>3.9169999999999998</v>
      </c>
      <c r="D3978">
        <v>4.2489999999999997</v>
      </c>
      <c r="E3978">
        <v>3.129</v>
      </c>
      <c r="F3978">
        <v>4.5949999999999998</v>
      </c>
      <c r="G3978">
        <v>4.3</v>
      </c>
      <c r="H3978">
        <v>3.4</v>
      </c>
      <c r="I3978" s="37">
        <f t="shared" si="62"/>
        <v>3.9975714285714283</v>
      </c>
      <c r="J3978">
        <v>4.2930000000000001</v>
      </c>
      <c r="K3978">
        <v>3.2679999999999998</v>
      </c>
      <c r="L3978">
        <v>3.5259999999999998</v>
      </c>
    </row>
    <row r="3979" spans="1:12" x14ac:dyDescent="0.2">
      <c r="A3979" s="36">
        <v>46235.694444444503</v>
      </c>
      <c r="B3979">
        <v>3.9849999999999999</v>
      </c>
      <c r="C3979">
        <v>4.1529999999999996</v>
      </c>
      <c r="D3979">
        <v>4.28</v>
      </c>
      <c r="E3979">
        <v>5.0389999999999997</v>
      </c>
      <c r="F3979">
        <v>4.3719999999999999</v>
      </c>
      <c r="G3979">
        <v>4.8</v>
      </c>
      <c r="H3979">
        <v>4.4000000000000004</v>
      </c>
      <c r="I3979" s="37">
        <f t="shared" si="62"/>
        <v>4.4327142857142858</v>
      </c>
      <c r="J3979">
        <v>4.0490000000000004</v>
      </c>
      <c r="K3979">
        <v>3.79</v>
      </c>
      <c r="L3979">
        <v>3.5259999999999998</v>
      </c>
    </row>
    <row r="3980" spans="1:12" x14ac:dyDescent="0.2">
      <c r="A3980" s="36">
        <v>46235.701388888898</v>
      </c>
      <c r="B3980">
        <v>4.9429999999999996</v>
      </c>
      <c r="C3980">
        <v>3.8940000000000001</v>
      </c>
      <c r="D3980">
        <v>3.8460000000000001</v>
      </c>
      <c r="E3980">
        <v>6.2919999999999998</v>
      </c>
      <c r="F3980">
        <v>3.907</v>
      </c>
      <c r="G3980">
        <v>4.5</v>
      </c>
      <c r="H3980">
        <v>3.6</v>
      </c>
      <c r="I3980" s="37">
        <f t="shared" si="62"/>
        <v>4.4260000000000002</v>
      </c>
      <c r="J3980">
        <v>3.44</v>
      </c>
      <c r="K3980">
        <v>3.3410000000000002</v>
      </c>
      <c r="L3980">
        <v>2.4169999999999998</v>
      </c>
    </row>
    <row r="3981" spans="1:12" x14ac:dyDescent="0.2">
      <c r="A3981" s="36">
        <v>46235.708333333299</v>
      </c>
      <c r="B3981">
        <v>4.8979999999999997</v>
      </c>
      <c r="C3981">
        <v>4.8639999999999999</v>
      </c>
      <c r="D3981">
        <v>5.1479999999999997</v>
      </c>
      <c r="E3981">
        <v>6.7709999999999999</v>
      </c>
      <c r="F3981">
        <v>5.4480000000000004</v>
      </c>
      <c r="G3981">
        <v>4.2</v>
      </c>
      <c r="H3981">
        <v>4.0999999999999996</v>
      </c>
      <c r="I3981" s="37">
        <f t="shared" si="62"/>
        <v>5.0612857142857148</v>
      </c>
      <c r="J3981">
        <v>3.194</v>
      </c>
      <c r="K3981">
        <v>2.6640000000000001</v>
      </c>
      <c r="L3981">
        <v>2.7010000000000001</v>
      </c>
    </row>
    <row r="3982" spans="1:12" x14ac:dyDescent="0.2">
      <c r="A3982" s="36">
        <v>46235.715277777803</v>
      </c>
      <c r="B3982">
        <v>4.0259999999999998</v>
      </c>
      <c r="C3982">
        <v>3.8530000000000002</v>
      </c>
      <c r="D3982">
        <v>4.1120000000000001</v>
      </c>
      <c r="E3982">
        <v>4.8579999999999997</v>
      </c>
      <c r="F3982">
        <v>3.9590000000000001</v>
      </c>
      <c r="G3982">
        <v>3.9</v>
      </c>
      <c r="H3982">
        <v>3.9</v>
      </c>
      <c r="I3982" s="37">
        <f t="shared" si="62"/>
        <v>4.0868571428571423</v>
      </c>
      <c r="J3982">
        <v>3.4350000000000001</v>
      </c>
      <c r="K3982">
        <v>3.375</v>
      </c>
      <c r="L3982">
        <v>4.6950000000000003</v>
      </c>
    </row>
    <row r="3983" spans="1:12" x14ac:dyDescent="0.2">
      <c r="A3983" s="36">
        <v>46235.722222222197</v>
      </c>
      <c r="B3983">
        <v>3.62</v>
      </c>
      <c r="C3983">
        <v>3.0219999999999998</v>
      </c>
      <c r="D3983">
        <v>3.665</v>
      </c>
      <c r="E3983">
        <v>3.9220000000000002</v>
      </c>
      <c r="F3983">
        <v>3.3450000000000002</v>
      </c>
      <c r="G3983">
        <v>3.3</v>
      </c>
      <c r="H3983">
        <v>2.6</v>
      </c>
      <c r="I3983" s="37">
        <f t="shared" si="62"/>
        <v>3.3534285714285716</v>
      </c>
      <c r="J3983">
        <v>3.9260000000000002</v>
      </c>
      <c r="K3983">
        <v>3.4249999999999998</v>
      </c>
      <c r="L3983">
        <v>3.4729999999999999</v>
      </c>
    </row>
    <row r="3984" spans="1:12" x14ac:dyDescent="0.2">
      <c r="A3984" s="36">
        <v>46235.729166666701</v>
      </c>
      <c r="B3984">
        <v>3.4780000000000002</v>
      </c>
      <c r="C3984">
        <v>3.4889999999999999</v>
      </c>
      <c r="D3984">
        <v>3.7210000000000001</v>
      </c>
      <c r="E3984">
        <v>3.9460000000000002</v>
      </c>
      <c r="F3984">
        <v>3.7570000000000001</v>
      </c>
      <c r="G3984">
        <v>2.8</v>
      </c>
      <c r="H3984">
        <v>3</v>
      </c>
      <c r="I3984" s="37">
        <f t="shared" si="62"/>
        <v>3.4558571428571434</v>
      </c>
      <c r="J3984">
        <v>3.77</v>
      </c>
      <c r="K3984">
        <v>2.9630000000000001</v>
      </c>
      <c r="L3984">
        <v>3.6120000000000001</v>
      </c>
    </row>
    <row r="3985" spans="1:12" x14ac:dyDescent="0.2">
      <c r="A3985" s="36">
        <v>46235.736111111102</v>
      </c>
      <c r="B3985">
        <v>3.6150000000000002</v>
      </c>
      <c r="C3985">
        <v>3.395</v>
      </c>
      <c r="D3985">
        <v>3.4420000000000002</v>
      </c>
      <c r="E3985">
        <v>3.25</v>
      </c>
      <c r="F3985">
        <v>3.742</v>
      </c>
      <c r="G3985">
        <v>3.1</v>
      </c>
      <c r="H3985">
        <v>1.5</v>
      </c>
      <c r="I3985" s="37">
        <f t="shared" si="62"/>
        <v>3.149142857142857</v>
      </c>
      <c r="J3985">
        <v>3.9449999999999998</v>
      </c>
      <c r="K3985">
        <v>3.1280000000000001</v>
      </c>
      <c r="L3985">
        <v>4.01</v>
      </c>
    </row>
    <row r="3986" spans="1:12" x14ac:dyDescent="0.2">
      <c r="A3986" s="36">
        <v>46235.743055555598</v>
      </c>
      <c r="B3986">
        <v>4.01</v>
      </c>
      <c r="C3986">
        <v>4.1219999999999999</v>
      </c>
      <c r="D3986">
        <v>3.8450000000000002</v>
      </c>
      <c r="E3986">
        <v>4.2939999999999996</v>
      </c>
      <c r="F3986">
        <v>4.1719999999999997</v>
      </c>
      <c r="G3986">
        <v>2.8</v>
      </c>
      <c r="H3986">
        <v>2.2000000000000002</v>
      </c>
      <c r="I3986" s="37">
        <f t="shared" si="62"/>
        <v>3.6347142857142858</v>
      </c>
      <c r="J3986">
        <v>3.5880000000000001</v>
      </c>
      <c r="K3986">
        <v>3.351</v>
      </c>
      <c r="L3986">
        <v>2.8639999999999999</v>
      </c>
    </row>
    <row r="3987" spans="1:12" x14ac:dyDescent="0.2">
      <c r="A3987" s="36">
        <v>46235.75</v>
      </c>
      <c r="B3987">
        <v>3.9550000000000001</v>
      </c>
      <c r="C3987">
        <v>3.883</v>
      </c>
      <c r="D3987">
        <v>4.0279999999999996</v>
      </c>
      <c r="E3987">
        <v>4.3499999999999996</v>
      </c>
      <c r="F3987">
        <v>4.1459999999999999</v>
      </c>
      <c r="G3987">
        <v>3.8</v>
      </c>
      <c r="H3987">
        <v>3</v>
      </c>
      <c r="I3987" s="37">
        <f t="shared" si="62"/>
        <v>3.8802857142857148</v>
      </c>
      <c r="J3987">
        <v>3.883</v>
      </c>
      <c r="K3987">
        <v>3.3889999999999998</v>
      </c>
      <c r="L3987">
        <v>3.1309999999999998</v>
      </c>
    </row>
    <row r="3988" spans="1:12" x14ac:dyDescent="0.2">
      <c r="A3988" s="36">
        <v>46235.756944444503</v>
      </c>
      <c r="B3988">
        <v>3.0350000000000001</v>
      </c>
      <c r="C3988">
        <v>3.016</v>
      </c>
      <c r="D3988">
        <v>3.5529999999999999</v>
      </c>
      <c r="E3988">
        <v>3.2589999999999999</v>
      </c>
      <c r="F3988">
        <v>3.5230000000000001</v>
      </c>
      <c r="G3988">
        <v>3.4</v>
      </c>
      <c r="H3988">
        <v>2.9</v>
      </c>
      <c r="I3988" s="37">
        <f t="shared" si="62"/>
        <v>3.2408571428571422</v>
      </c>
      <c r="J3988">
        <v>2.8940000000000001</v>
      </c>
      <c r="K3988">
        <v>2.9369999999999998</v>
      </c>
      <c r="L3988">
        <v>3.7989999999999999</v>
      </c>
    </row>
    <row r="3989" spans="1:12" x14ac:dyDescent="0.2">
      <c r="A3989" s="36">
        <v>46235.770833333299</v>
      </c>
      <c r="B3989">
        <v>3.1440000000000001</v>
      </c>
      <c r="C3989">
        <v>4.0049999999999999</v>
      </c>
      <c r="D3989">
        <v>3.51</v>
      </c>
      <c r="E3989">
        <v>4.2460000000000004</v>
      </c>
      <c r="F3989">
        <v>4.07</v>
      </c>
      <c r="G3989">
        <v>2</v>
      </c>
      <c r="H3989">
        <v>2.2999999999999998</v>
      </c>
      <c r="I3989" s="37">
        <f t="shared" si="62"/>
        <v>3.3250000000000002</v>
      </c>
      <c r="J3989">
        <v>3.3330000000000002</v>
      </c>
      <c r="K3989">
        <v>3.0840000000000001</v>
      </c>
      <c r="L3989">
        <v>2.9420000000000002</v>
      </c>
    </row>
    <row r="3990" spans="1:12" x14ac:dyDescent="0.2">
      <c r="A3990" s="36">
        <v>46235.777777777803</v>
      </c>
      <c r="B3990">
        <v>2.9390000000000001</v>
      </c>
      <c r="C3990">
        <v>3.524</v>
      </c>
      <c r="D3990">
        <v>3.3839999999999999</v>
      </c>
      <c r="E3990">
        <v>3.7989999999999999</v>
      </c>
      <c r="F3990">
        <v>3.6779999999999999</v>
      </c>
      <c r="G3990">
        <v>2.9</v>
      </c>
      <c r="H3990">
        <v>2.2999999999999998</v>
      </c>
      <c r="I3990" s="37">
        <f t="shared" si="62"/>
        <v>3.2177142857142855</v>
      </c>
      <c r="J3990">
        <v>3.5960000000000001</v>
      </c>
      <c r="K3990">
        <v>3.4529999999999998</v>
      </c>
      <c r="L3990">
        <v>2.944</v>
      </c>
    </row>
    <row r="3991" spans="1:12" x14ac:dyDescent="0.2">
      <c r="A3991" s="36">
        <v>46235.784722222197</v>
      </c>
      <c r="B3991">
        <v>2.5110000000000001</v>
      </c>
      <c r="C3991">
        <v>2.7149999999999999</v>
      </c>
      <c r="D3991">
        <v>3.5569999999999999</v>
      </c>
      <c r="E3991">
        <v>2.6080000000000001</v>
      </c>
      <c r="F3991">
        <v>3.3069999999999999</v>
      </c>
      <c r="G3991">
        <v>2.2999999999999998</v>
      </c>
      <c r="H3991">
        <v>1.9</v>
      </c>
      <c r="I3991" s="37">
        <f t="shared" si="62"/>
        <v>2.6997142857142857</v>
      </c>
      <c r="J3991">
        <v>2.569</v>
      </c>
      <c r="K3991">
        <v>2.468</v>
      </c>
      <c r="L3991">
        <v>2.4980000000000002</v>
      </c>
    </row>
    <row r="3992" spans="1:12" x14ac:dyDescent="0.2">
      <c r="A3992" s="36">
        <v>46235.791666666701</v>
      </c>
      <c r="B3992">
        <v>3.6110000000000002</v>
      </c>
      <c r="C3992">
        <v>2.6840000000000002</v>
      </c>
      <c r="D3992">
        <v>2.9420000000000002</v>
      </c>
      <c r="E3992">
        <v>2.351</v>
      </c>
      <c r="F3992">
        <v>3.3370000000000002</v>
      </c>
      <c r="G3992">
        <v>1.8</v>
      </c>
      <c r="H3992">
        <v>1.8</v>
      </c>
      <c r="I3992" s="37">
        <f t="shared" si="62"/>
        <v>2.6464285714285718</v>
      </c>
      <c r="J3992">
        <v>2.2429999999999999</v>
      </c>
      <c r="K3992">
        <v>2.1800000000000002</v>
      </c>
      <c r="L3992">
        <v>1.601</v>
      </c>
    </row>
    <row r="3993" spans="1:12" x14ac:dyDescent="0.2">
      <c r="A3993" s="36">
        <v>46235.805555555598</v>
      </c>
      <c r="B3993">
        <v>3.71</v>
      </c>
      <c r="C3993">
        <v>3.6629999999999998</v>
      </c>
      <c r="D3993">
        <v>3.363</v>
      </c>
      <c r="E3993">
        <v>3.9990000000000001</v>
      </c>
      <c r="F3993">
        <v>3.835</v>
      </c>
      <c r="G3993">
        <v>2.8</v>
      </c>
      <c r="H3993">
        <v>4.0999999999999996</v>
      </c>
      <c r="I3993" s="37">
        <f t="shared" si="62"/>
        <v>3.6385714285714283</v>
      </c>
      <c r="J3993">
        <v>1.746</v>
      </c>
      <c r="K3993">
        <v>1.5660000000000001</v>
      </c>
      <c r="L3993">
        <v>1.7</v>
      </c>
    </row>
    <row r="3994" spans="1:12" x14ac:dyDescent="0.2">
      <c r="A3994" s="36">
        <v>46235.8125</v>
      </c>
      <c r="B3994">
        <v>3.9470000000000001</v>
      </c>
      <c r="C3994">
        <v>3.4089999999999998</v>
      </c>
      <c r="D3994">
        <v>3.532</v>
      </c>
      <c r="E3994">
        <v>4.1310000000000002</v>
      </c>
      <c r="F3994">
        <v>3.8809999999999998</v>
      </c>
      <c r="G3994">
        <v>2.9</v>
      </c>
      <c r="H3994">
        <v>3.5</v>
      </c>
      <c r="I3994" s="37">
        <f t="shared" si="62"/>
        <v>3.6142857142857139</v>
      </c>
      <c r="J3994">
        <v>2.4279999999999999</v>
      </c>
      <c r="K3994">
        <v>1.681</v>
      </c>
      <c r="L3994">
        <v>2.3879999999999999</v>
      </c>
    </row>
    <row r="3995" spans="1:12" x14ac:dyDescent="0.2">
      <c r="A3995" s="36">
        <v>46235.826388888898</v>
      </c>
      <c r="B3995">
        <v>3.621</v>
      </c>
      <c r="C3995">
        <v>3.7429999999999999</v>
      </c>
      <c r="D3995">
        <v>3.58</v>
      </c>
      <c r="E3995">
        <v>3.8</v>
      </c>
      <c r="F3995">
        <v>4.22</v>
      </c>
      <c r="G3995">
        <v>3.3</v>
      </c>
      <c r="H3995">
        <v>2.8</v>
      </c>
      <c r="I3995" s="37">
        <f t="shared" si="62"/>
        <v>3.5805714285714285</v>
      </c>
      <c r="J3995">
        <v>2.73</v>
      </c>
      <c r="K3995">
        <v>2.3290000000000002</v>
      </c>
      <c r="L3995">
        <v>2.2490000000000001</v>
      </c>
    </row>
    <row r="3996" spans="1:12" x14ac:dyDescent="0.2">
      <c r="A3996" s="36">
        <v>46235.833333333299</v>
      </c>
      <c r="B3996">
        <v>3.39</v>
      </c>
      <c r="C3996">
        <v>3.9289999999999998</v>
      </c>
      <c r="D3996">
        <v>3.5920000000000001</v>
      </c>
      <c r="E3996">
        <v>4.2569999999999997</v>
      </c>
      <c r="F3996">
        <v>4.0999999999999996</v>
      </c>
      <c r="G3996">
        <v>2.9</v>
      </c>
      <c r="H3996">
        <v>2.6</v>
      </c>
      <c r="I3996" s="37">
        <f t="shared" si="62"/>
        <v>3.5382857142857143</v>
      </c>
      <c r="J3996">
        <v>2.59</v>
      </c>
      <c r="K3996">
        <v>2.5209999999999999</v>
      </c>
      <c r="L3996">
        <v>2.0790000000000002</v>
      </c>
    </row>
    <row r="3997" spans="1:12" x14ac:dyDescent="0.2">
      <c r="A3997" s="36">
        <v>46235.840277777803</v>
      </c>
      <c r="B3997">
        <v>3.6739999999999999</v>
      </c>
      <c r="C3997">
        <v>3.8780000000000001</v>
      </c>
      <c r="D3997">
        <v>3.677</v>
      </c>
      <c r="E3997">
        <v>4.0570000000000004</v>
      </c>
      <c r="F3997">
        <v>4.2850000000000001</v>
      </c>
      <c r="G3997">
        <v>3</v>
      </c>
      <c r="H3997">
        <v>2.4</v>
      </c>
      <c r="I3997" s="37">
        <f t="shared" si="62"/>
        <v>3.5672857142857137</v>
      </c>
      <c r="J3997">
        <v>1.954</v>
      </c>
      <c r="K3997">
        <v>1.8640000000000001</v>
      </c>
      <c r="L3997">
        <v>1.671</v>
      </c>
    </row>
    <row r="3998" spans="1:12" x14ac:dyDescent="0.2">
      <c r="A3998" s="36">
        <v>46235.847222222197</v>
      </c>
      <c r="B3998">
        <v>4.202</v>
      </c>
      <c r="C3998">
        <v>4.1340000000000003</v>
      </c>
      <c r="D3998">
        <v>4.3550000000000004</v>
      </c>
      <c r="E3998">
        <v>5.0369999999999999</v>
      </c>
      <c r="F3998">
        <v>4.1989999999999998</v>
      </c>
      <c r="G3998">
        <v>2.2999999999999998</v>
      </c>
      <c r="H3998">
        <v>2.2999999999999998</v>
      </c>
      <c r="I3998" s="37">
        <f t="shared" si="62"/>
        <v>3.7895714285714286</v>
      </c>
      <c r="J3998">
        <v>1.806</v>
      </c>
      <c r="K3998">
        <v>1.8540000000000001</v>
      </c>
      <c r="L3998">
        <v>2.347</v>
      </c>
    </row>
    <row r="3999" spans="1:12" x14ac:dyDescent="0.2">
      <c r="A3999" s="36">
        <v>46235.854166666701</v>
      </c>
      <c r="B3999">
        <v>3.7429999999999999</v>
      </c>
      <c r="C3999">
        <v>3.9969999999999999</v>
      </c>
      <c r="D3999">
        <v>4.0419999999999998</v>
      </c>
      <c r="E3999">
        <v>4.3529999999999998</v>
      </c>
      <c r="F3999">
        <v>4.0609999999999999</v>
      </c>
      <c r="G3999">
        <v>1</v>
      </c>
      <c r="H3999">
        <v>1.9</v>
      </c>
      <c r="I3999" s="37">
        <f t="shared" si="62"/>
        <v>3.2994285714285709</v>
      </c>
      <c r="J3999">
        <v>2.7549999999999999</v>
      </c>
      <c r="K3999">
        <v>2.44</v>
      </c>
      <c r="L3999">
        <v>2.9169999999999998</v>
      </c>
    </row>
    <row r="4000" spans="1:12" x14ac:dyDescent="0.2">
      <c r="A4000" s="36">
        <v>46235.861111111102</v>
      </c>
      <c r="B4000">
        <v>3.282</v>
      </c>
      <c r="C4000">
        <v>3.266</v>
      </c>
      <c r="D4000">
        <v>3.5859999999999999</v>
      </c>
      <c r="E4000">
        <v>3.8239999999999998</v>
      </c>
      <c r="F4000">
        <v>3.4620000000000002</v>
      </c>
      <c r="G4000">
        <v>2.2999999999999998</v>
      </c>
      <c r="H4000">
        <v>2.1</v>
      </c>
      <c r="I4000" s="37">
        <f t="shared" si="62"/>
        <v>3.1171428571428579</v>
      </c>
      <c r="J4000">
        <v>3.0910000000000002</v>
      </c>
      <c r="K4000">
        <v>2.7240000000000002</v>
      </c>
      <c r="L4000">
        <v>3.952</v>
      </c>
    </row>
    <row r="4001" spans="1:12" x14ac:dyDescent="0.2">
      <c r="A4001" s="36">
        <v>46235.868055555598</v>
      </c>
      <c r="B4001">
        <v>2.6160000000000001</v>
      </c>
      <c r="C4001">
        <v>2.6859999999999999</v>
      </c>
      <c r="D4001">
        <v>3.6080000000000001</v>
      </c>
      <c r="E4001">
        <v>4.2080000000000002</v>
      </c>
      <c r="F4001">
        <v>3.24</v>
      </c>
      <c r="G4001">
        <v>2.1</v>
      </c>
      <c r="H4001">
        <v>2</v>
      </c>
      <c r="I4001" s="37">
        <f t="shared" si="62"/>
        <v>2.922571428571429</v>
      </c>
      <c r="J4001">
        <v>3.4729999999999999</v>
      </c>
      <c r="K4001">
        <v>3.6</v>
      </c>
      <c r="L4001">
        <v>3.302</v>
      </c>
    </row>
    <row r="4002" spans="1:12" x14ac:dyDescent="0.2">
      <c r="A4002" s="36">
        <v>46235.875</v>
      </c>
      <c r="B4002">
        <v>2.843</v>
      </c>
      <c r="C4002">
        <v>2.9340000000000002</v>
      </c>
      <c r="D4002">
        <v>3.2</v>
      </c>
      <c r="E4002">
        <v>4.8239999999999998</v>
      </c>
      <c r="F4002">
        <v>3.1829999999999998</v>
      </c>
      <c r="G4002">
        <v>1.9</v>
      </c>
      <c r="H4002">
        <v>1.8</v>
      </c>
      <c r="I4002" s="37">
        <f t="shared" si="62"/>
        <v>2.9548571428571431</v>
      </c>
      <c r="J4002">
        <v>3.4039999999999999</v>
      </c>
      <c r="K4002">
        <v>3.24</v>
      </c>
      <c r="L4002">
        <v>3.5289999999999999</v>
      </c>
    </row>
    <row r="4003" spans="1:12" x14ac:dyDescent="0.2">
      <c r="A4003" s="36">
        <v>46235.888888888898</v>
      </c>
      <c r="B4003">
        <v>2.7320000000000002</v>
      </c>
      <c r="C4003">
        <v>2.9940000000000002</v>
      </c>
      <c r="D4003">
        <v>3.1179999999999999</v>
      </c>
      <c r="E4003">
        <v>3.302</v>
      </c>
      <c r="F4003">
        <v>3.052</v>
      </c>
      <c r="G4003">
        <v>1.9</v>
      </c>
      <c r="H4003">
        <v>1.8</v>
      </c>
      <c r="I4003" s="37">
        <f t="shared" si="62"/>
        <v>2.6997142857142857</v>
      </c>
      <c r="J4003">
        <v>4.5949999999999998</v>
      </c>
      <c r="K4003">
        <v>4.4279999999999999</v>
      </c>
      <c r="L4003">
        <v>4.1029999999999998</v>
      </c>
    </row>
    <row r="4004" spans="1:12" x14ac:dyDescent="0.2">
      <c r="A4004" s="36">
        <v>46235.895833333299</v>
      </c>
      <c r="B4004">
        <v>2.7130000000000001</v>
      </c>
      <c r="C4004">
        <v>3.2069999999999999</v>
      </c>
      <c r="D4004">
        <v>3.3210000000000002</v>
      </c>
      <c r="E4004">
        <v>3.2530000000000001</v>
      </c>
      <c r="F4004">
        <v>2.7629999999999999</v>
      </c>
      <c r="G4004">
        <v>2</v>
      </c>
      <c r="H4004">
        <v>1.7</v>
      </c>
      <c r="I4004" s="37">
        <f t="shared" si="62"/>
        <v>2.7081428571428567</v>
      </c>
      <c r="J4004">
        <v>4.6609999999999996</v>
      </c>
      <c r="K4004">
        <v>4.3449999999999998</v>
      </c>
      <c r="L4004">
        <v>4.1109999999999998</v>
      </c>
    </row>
    <row r="4005" spans="1:12" x14ac:dyDescent="0.2">
      <c r="A4005" s="36">
        <v>46235.902777777803</v>
      </c>
      <c r="B4005">
        <v>2.524</v>
      </c>
      <c r="C4005">
        <v>3.028</v>
      </c>
      <c r="D4005">
        <v>2.99</v>
      </c>
      <c r="E4005">
        <v>3.2370000000000001</v>
      </c>
      <c r="F4005">
        <v>3.218</v>
      </c>
      <c r="G4005">
        <v>2</v>
      </c>
      <c r="H4005">
        <v>1.8</v>
      </c>
      <c r="I4005" s="37">
        <f t="shared" si="62"/>
        <v>2.6852857142857145</v>
      </c>
      <c r="J4005">
        <v>4.4610000000000003</v>
      </c>
      <c r="K4005">
        <v>4.7110000000000003</v>
      </c>
      <c r="L4005">
        <v>4.5419999999999998</v>
      </c>
    </row>
    <row r="4006" spans="1:12" x14ac:dyDescent="0.2">
      <c r="A4006" s="36">
        <v>46235.909722222197</v>
      </c>
      <c r="B4006">
        <v>2.1579999999999999</v>
      </c>
      <c r="C4006">
        <v>2.3370000000000002</v>
      </c>
      <c r="D4006">
        <v>2.8250000000000002</v>
      </c>
      <c r="E4006">
        <v>2.6019999999999999</v>
      </c>
      <c r="F4006">
        <v>2.52</v>
      </c>
      <c r="G4006">
        <v>1.9</v>
      </c>
      <c r="H4006">
        <v>1.7</v>
      </c>
      <c r="I4006" s="37">
        <f t="shared" si="62"/>
        <v>2.2917142857142858</v>
      </c>
      <c r="J4006">
        <v>4.2549999999999999</v>
      </c>
      <c r="K4006">
        <v>4.0330000000000004</v>
      </c>
      <c r="L4006">
        <v>3.964</v>
      </c>
    </row>
    <row r="4007" spans="1:12" x14ac:dyDescent="0.2">
      <c r="A4007" s="36">
        <v>46235.916666666701</v>
      </c>
      <c r="B4007">
        <v>2.5310000000000001</v>
      </c>
      <c r="C4007">
        <v>2.4249999999999998</v>
      </c>
      <c r="D4007">
        <v>2.8069999999999999</v>
      </c>
      <c r="E4007">
        <v>2.2759999999999998</v>
      </c>
      <c r="F4007">
        <v>2.7120000000000002</v>
      </c>
      <c r="G4007">
        <v>2.5</v>
      </c>
      <c r="H4007">
        <v>2.1</v>
      </c>
      <c r="I4007" s="37">
        <f t="shared" si="62"/>
        <v>2.4787142857142856</v>
      </c>
      <c r="J4007">
        <v>4.13</v>
      </c>
      <c r="K4007">
        <v>3.7639999999999998</v>
      </c>
      <c r="L4007">
        <v>4.0650000000000004</v>
      </c>
    </row>
    <row r="4008" spans="1:12" x14ac:dyDescent="0.2">
      <c r="A4008" s="36">
        <v>46235.923611111102</v>
      </c>
      <c r="B4008">
        <v>2.8149999999999999</v>
      </c>
      <c r="C4008">
        <v>2.7919999999999998</v>
      </c>
      <c r="D4008">
        <v>2.7709999999999999</v>
      </c>
      <c r="E4008">
        <v>2.6139999999999999</v>
      </c>
      <c r="F4008">
        <v>2.891</v>
      </c>
      <c r="G4008">
        <v>2.4</v>
      </c>
      <c r="H4008">
        <v>2</v>
      </c>
      <c r="I4008" s="37">
        <f t="shared" si="62"/>
        <v>2.6118571428571431</v>
      </c>
      <c r="J4008">
        <v>4.1509999999999998</v>
      </c>
      <c r="K4008">
        <v>3.7679999999999998</v>
      </c>
      <c r="L4008">
        <v>3.4529999999999998</v>
      </c>
    </row>
    <row r="4009" spans="1:12" x14ac:dyDescent="0.2">
      <c r="A4009" s="36">
        <v>46235.930555555598</v>
      </c>
      <c r="B4009">
        <v>2.7149999999999999</v>
      </c>
      <c r="C4009">
        <v>2.774</v>
      </c>
      <c r="D4009">
        <v>2.9660000000000002</v>
      </c>
      <c r="E4009">
        <v>2.593</v>
      </c>
      <c r="F4009">
        <v>3.0019999999999998</v>
      </c>
      <c r="G4009">
        <v>2.5</v>
      </c>
      <c r="H4009">
        <v>2.2999999999999998</v>
      </c>
      <c r="I4009" s="37">
        <f t="shared" si="62"/>
        <v>2.6928571428571431</v>
      </c>
      <c r="J4009">
        <v>3.552</v>
      </c>
      <c r="K4009">
        <v>3.395</v>
      </c>
      <c r="L4009">
        <v>3.419</v>
      </c>
    </row>
    <row r="4010" spans="1:12" x14ac:dyDescent="0.2">
      <c r="A4010" s="36">
        <v>46235.9375</v>
      </c>
      <c r="B4010">
        <v>4.21</v>
      </c>
      <c r="C4010">
        <v>3.3</v>
      </c>
      <c r="D4010">
        <v>3.5329999999999999</v>
      </c>
      <c r="E4010">
        <v>3.2869999999999999</v>
      </c>
      <c r="F4010">
        <v>3.7829999999999999</v>
      </c>
      <c r="G4010">
        <v>2.6</v>
      </c>
      <c r="H4010">
        <v>2.4</v>
      </c>
      <c r="I4010" s="37">
        <f t="shared" si="62"/>
        <v>3.3018571428571426</v>
      </c>
      <c r="J4010">
        <v>2.92</v>
      </c>
      <c r="K4010">
        <v>3.4590000000000001</v>
      </c>
      <c r="L4010">
        <v>2.6949999999999998</v>
      </c>
    </row>
    <row r="4011" spans="1:12" x14ac:dyDescent="0.2">
      <c r="A4011" s="36">
        <v>46235.944444444503</v>
      </c>
      <c r="B4011">
        <v>5.0819999999999999</v>
      </c>
      <c r="C4011">
        <v>4.4889999999999999</v>
      </c>
      <c r="D4011">
        <v>4.0330000000000004</v>
      </c>
      <c r="E4011">
        <v>3.53</v>
      </c>
      <c r="F4011">
        <v>5.226</v>
      </c>
      <c r="G4011">
        <v>2.2000000000000002</v>
      </c>
      <c r="H4011">
        <v>1.8</v>
      </c>
      <c r="I4011" s="37">
        <f t="shared" si="62"/>
        <v>3.7657142857142856</v>
      </c>
      <c r="J4011">
        <v>2.9209999999999998</v>
      </c>
      <c r="K4011">
        <v>3.4129999999999998</v>
      </c>
      <c r="L4011">
        <v>2.419</v>
      </c>
    </row>
    <row r="4012" spans="1:12" x14ac:dyDescent="0.2">
      <c r="A4012" s="36">
        <v>46235.951388888898</v>
      </c>
      <c r="B4012">
        <v>5.4130000000000003</v>
      </c>
      <c r="C4012">
        <v>4.74</v>
      </c>
      <c r="D4012">
        <v>4.4429999999999996</v>
      </c>
      <c r="E4012">
        <v>4.0670000000000002</v>
      </c>
      <c r="F4012">
        <v>5.3120000000000003</v>
      </c>
      <c r="G4012">
        <v>2.7</v>
      </c>
      <c r="H4012">
        <v>2.2999999999999998</v>
      </c>
      <c r="I4012" s="37">
        <f t="shared" si="62"/>
        <v>4.1392857142857142</v>
      </c>
      <c r="J4012">
        <v>3.8170000000000002</v>
      </c>
      <c r="K4012">
        <v>3.4849999999999999</v>
      </c>
      <c r="L4012">
        <v>3.4889999999999999</v>
      </c>
    </row>
    <row r="4013" spans="1:12" x14ac:dyDescent="0.2">
      <c r="A4013" s="36">
        <v>46235.965277777803</v>
      </c>
      <c r="B4013">
        <v>4.5780000000000003</v>
      </c>
      <c r="C4013">
        <v>4.5049999999999999</v>
      </c>
      <c r="D4013">
        <v>3.976</v>
      </c>
      <c r="E4013">
        <v>4.0510000000000002</v>
      </c>
      <c r="F4013">
        <v>4.9459999999999997</v>
      </c>
      <c r="G4013">
        <v>2.1</v>
      </c>
      <c r="H4013">
        <v>2.2000000000000002</v>
      </c>
      <c r="I4013" s="37">
        <f t="shared" si="62"/>
        <v>3.7651428571428567</v>
      </c>
      <c r="J4013">
        <v>3.915</v>
      </c>
      <c r="K4013">
        <v>3.403</v>
      </c>
      <c r="L4013">
        <v>3.6680000000000001</v>
      </c>
    </row>
    <row r="4014" spans="1:12" x14ac:dyDescent="0.2">
      <c r="A4014" s="36">
        <v>46235.972222222197</v>
      </c>
      <c r="B4014">
        <v>5.1120000000000001</v>
      </c>
      <c r="C4014">
        <v>4.6559999999999997</v>
      </c>
      <c r="D4014">
        <v>4.032</v>
      </c>
      <c r="E4014">
        <v>4.0069999999999997</v>
      </c>
      <c r="F4014">
        <v>5.306</v>
      </c>
      <c r="G4014">
        <v>2.5</v>
      </c>
      <c r="H4014">
        <v>1.9</v>
      </c>
      <c r="I4014" s="37">
        <f t="shared" si="62"/>
        <v>3.9304285714285716</v>
      </c>
      <c r="J4014">
        <v>3.39</v>
      </c>
      <c r="K4014">
        <v>3.6059999999999999</v>
      </c>
      <c r="L4014">
        <v>3.198</v>
      </c>
    </row>
    <row r="4015" spans="1:12" x14ac:dyDescent="0.2">
      <c r="A4015" s="36">
        <v>46235.979166666701</v>
      </c>
      <c r="B4015">
        <v>5.0410000000000004</v>
      </c>
      <c r="C4015">
        <v>5.1749999999999998</v>
      </c>
      <c r="D4015">
        <v>4.3520000000000003</v>
      </c>
      <c r="E4015">
        <v>4.0519999999999996</v>
      </c>
      <c r="F4015">
        <v>5.47</v>
      </c>
      <c r="G4015">
        <v>3.1</v>
      </c>
      <c r="H4015">
        <v>2.1</v>
      </c>
      <c r="I4015" s="37">
        <f t="shared" si="62"/>
        <v>4.1842857142857151</v>
      </c>
      <c r="J4015">
        <v>3.8090000000000002</v>
      </c>
      <c r="K4015">
        <v>3.532</v>
      </c>
      <c r="L4015">
        <v>3.4910000000000001</v>
      </c>
    </row>
    <row r="4016" spans="1:12" x14ac:dyDescent="0.2">
      <c r="A4016" s="36">
        <v>46235.986111111102</v>
      </c>
      <c r="B4016">
        <v>5.0110000000000001</v>
      </c>
      <c r="C4016">
        <v>4.6509999999999998</v>
      </c>
      <c r="D4016">
        <v>4.2240000000000002</v>
      </c>
      <c r="E4016">
        <v>4.8019999999999996</v>
      </c>
      <c r="F4016">
        <v>5.4050000000000002</v>
      </c>
      <c r="G4016">
        <v>3.6</v>
      </c>
      <c r="H4016">
        <v>2.8</v>
      </c>
      <c r="I4016" s="37">
        <f t="shared" si="62"/>
        <v>4.3561428571428573</v>
      </c>
      <c r="J4016">
        <v>3.6890000000000001</v>
      </c>
      <c r="K4016">
        <v>3.5819999999999999</v>
      </c>
      <c r="L4016">
        <v>3.93</v>
      </c>
    </row>
    <row r="4017" spans="1:12" x14ac:dyDescent="0.2">
      <c r="A4017" s="36">
        <v>46235.993055555598</v>
      </c>
      <c r="B4017">
        <v>4.3840000000000003</v>
      </c>
      <c r="C4017">
        <v>4.3010000000000002</v>
      </c>
      <c r="D4017">
        <v>4.7779999999999996</v>
      </c>
      <c r="E4017">
        <v>4.3819999999999997</v>
      </c>
      <c r="F4017">
        <v>4.8339999999999996</v>
      </c>
      <c r="G4017">
        <v>3.7</v>
      </c>
      <c r="H4017">
        <v>3.2</v>
      </c>
      <c r="I4017" s="37">
        <f t="shared" si="62"/>
        <v>4.2255714285714285</v>
      </c>
      <c r="J4017">
        <v>3.9580000000000002</v>
      </c>
      <c r="K4017">
        <v>3.9449999999999998</v>
      </c>
      <c r="L4017">
        <v>3.7949999999999999</v>
      </c>
    </row>
    <row r="4018" spans="1:12" x14ac:dyDescent="0.2">
      <c r="A4018" s="36">
        <v>46236</v>
      </c>
      <c r="B4018">
        <v>4.6500000000000004</v>
      </c>
      <c r="C4018">
        <v>4.1870000000000003</v>
      </c>
      <c r="D4018">
        <v>4.4980000000000002</v>
      </c>
      <c r="E4018">
        <v>4.0170000000000003</v>
      </c>
      <c r="F4018">
        <v>4.7679999999999998</v>
      </c>
      <c r="G4018">
        <v>3.4</v>
      </c>
      <c r="H4018">
        <v>2.2999999999999998</v>
      </c>
      <c r="I4018" s="37">
        <f t="shared" si="62"/>
        <v>3.9742857142857142</v>
      </c>
      <c r="J4018">
        <v>3.6429999999999998</v>
      </c>
      <c r="K4018">
        <v>3.8029999999999999</v>
      </c>
      <c r="L4018">
        <v>3.8620000000000001</v>
      </c>
    </row>
    <row r="4019" spans="1:12" x14ac:dyDescent="0.2">
      <c r="A4019" s="36">
        <v>46236.006944444503</v>
      </c>
      <c r="B4019">
        <v>4.7489999999999997</v>
      </c>
      <c r="C4019">
        <v>4.5289999999999999</v>
      </c>
      <c r="D4019">
        <v>4.32</v>
      </c>
      <c r="E4019">
        <v>3.9809999999999999</v>
      </c>
      <c r="F4019">
        <v>4.8099999999999996</v>
      </c>
      <c r="G4019">
        <v>3.1</v>
      </c>
      <c r="H4019">
        <v>2</v>
      </c>
      <c r="I4019" s="37">
        <f t="shared" si="62"/>
        <v>3.927</v>
      </c>
      <c r="J4019">
        <v>3.9460000000000002</v>
      </c>
      <c r="K4019">
        <v>3.7679999999999998</v>
      </c>
      <c r="L4019">
        <v>3.7040000000000002</v>
      </c>
    </row>
    <row r="4020" spans="1:12" x14ac:dyDescent="0.2">
      <c r="A4020" s="36">
        <v>46236.013888888898</v>
      </c>
      <c r="B4020">
        <v>4.5529999999999999</v>
      </c>
      <c r="C4020">
        <v>4.5709999999999997</v>
      </c>
      <c r="D4020">
        <v>3.879</v>
      </c>
      <c r="E4020">
        <v>3.4039999999999999</v>
      </c>
      <c r="F4020">
        <v>4.62</v>
      </c>
      <c r="G4020">
        <v>3.6</v>
      </c>
      <c r="H4020">
        <v>2.6</v>
      </c>
      <c r="I4020" s="37">
        <f t="shared" si="62"/>
        <v>3.8895714285714287</v>
      </c>
      <c r="J4020">
        <v>3.6219999999999999</v>
      </c>
      <c r="K4020">
        <v>3.82</v>
      </c>
      <c r="L4020">
        <v>3.5070000000000001</v>
      </c>
    </row>
    <row r="4021" spans="1:12" x14ac:dyDescent="0.2">
      <c r="A4021" s="36">
        <v>46236.020833333299</v>
      </c>
      <c r="B4021">
        <v>4.0970000000000004</v>
      </c>
      <c r="C4021">
        <v>4.173</v>
      </c>
      <c r="D4021">
        <v>3.3239999999999998</v>
      </c>
      <c r="E4021">
        <v>2.9529999999999998</v>
      </c>
      <c r="F4021">
        <v>4.2480000000000002</v>
      </c>
      <c r="G4021">
        <v>3.5</v>
      </c>
      <c r="H4021">
        <v>3</v>
      </c>
      <c r="I4021" s="37">
        <f t="shared" si="62"/>
        <v>3.6135714285714284</v>
      </c>
      <c r="J4021">
        <v>3.7269999999999999</v>
      </c>
      <c r="K4021">
        <v>3.9390000000000001</v>
      </c>
      <c r="L4021">
        <v>3.742</v>
      </c>
    </row>
    <row r="4022" spans="1:12" x14ac:dyDescent="0.2">
      <c r="A4022" s="36">
        <v>46236.027777777803</v>
      </c>
      <c r="B4022">
        <v>4.0380000000000003</v>
      </c>
      <c r="C4022">
        <v>3.7679999999999998</v>
      </c>
      <c r="D4022">
        <v>3.98</v>
      </c>
      <c r="E4022">
        <v>3.5449999999999999</v>
      </c>
      <c r="F4022">
        <v>3.988</v>
      </c>
      <c r="G4022">
        <v>3.3</v>
      </c>
      <c r="H4022">
        <v>2.8</v>
      </c>
      <c r="I4022" s="37">
        <f t="shared" si="62"/>
        <v>3.6312857142857142</v>
      </c>
      <c r="J4022">
        <v>4.4210000000000003</v>
      </c>
      <c r="K4022">
        <v>4.0030000000000001</v>
      </c>
      <c r="L4022">
        <v>4.101</v>
      </c>
    </row>
    <row r="4023" spans="1:12" x14ac:dyDescent="0.2">
      <c r="A4023" s="36">
        <v>46236.041666666701</v>
      </c>
      <c r="B4023">
        <v>3.4620000000000002</v>
      </c>
      <c r="C4023">
        <v>3.5030000000000001</v>
      </c>
      <c r="D4023">
        <v>3.569</v>
      </c>
      <c r="E4023">
        <v>3.605</v>
      </c>
      <c r="F4023">
        <v>3.5070000000000001</v>
      </c>
      <c r="G4023">
        <v>3.1</v>
      </c>
      <c r="H4023">
        <v>2.7</v>
      </c>
      <c r="I4023" s="37">
        <f t="shared" si="62"/>
        <v>3.3494285714285716</v>
      </c>
      <c r="J4023">
        <v>4.1879999999999997</v>
      </c>
      <c r="K4023">
        <v>3.7919999999999998</v>
      </c>
      <c r="L4023">
        <v>3.883</v>
      </c>
    </row>
    <row r="4024" spans="1:12" x14ac:dyDescent="0.2">
      <c r="A4024" s="36">
        <v>46236.048611111102</v>
      </c>
      <c r="B4024">
        <v>3.23</v>
      </c>
      <c r="C4024">
        <v>3.1560000000000001</v>
      </c>
      <c r="D4024">
        <v>3.2029999999999998</v>
      </c>
      <c r="E4024">
        <v>3.3719999999999999</v>
      </c>
      <c r="F4024">
        <v>3.22</v>
      </c>
      <c r="G4024">
        <v>2.8</v>
      </c>
      <c r="H4024">
        <v>2.4</v>
      </c>
      <c r="I4024" s="37">
        <f t="shared" si="62"/>
        <v>3.0544285714285713</v>
      </c>
      <c r="J4024">
        <v>3.76</v>
      </c>
      <c r="K4024">
        <v>3.9159999999999999</v>
      </c>
      <c r="L4024">
        <v>3.5550000000000002</v>
      </c>
    </row>
    <row r="4025" spans="1:12" x14ac:dyDescent="0.2">
      <c r="A4025" s="36">
        <v>46236.055555555598</v>
      </c>
      <c r="B4025">
        <v>3.133</v>
      </c>
      <c r="C4025">
        <v>3.0489999999999999</v>
      </c>
      <c r="D4025">
        <v>3.1619999999999999</v>
      </c>
      <c r="E4025">
        <v>3.0750000000000002</v>
      </c>
      <c r="F4025">
        <v>3.2050000000000001</v>
      </c>
      <c r="G4025">
        <v>2.7</v>
      </c>
      <c r="H4025">
        <v>2.6</v>
      </c>
      <c r="I4025" s="37">
        <f t="shared" si="62"/>
        <v>2.9891428571428578</v>
      </c>
      <c r="J4025">
        <v>4.4509999999999996</v>
      </c>
      <c r="K4025">
        <v>4.1459999999999999</v>
      </c>
      <c r="L4025">
        <v>3.9889999999999999</v>
      </c>
    </row>
    <row r="4026" spans="1:12" x14ac:dyDescent="0.2">
      <c r="A4026" s="36">
        <v>46236.0625</v>
      </c>
      <c r="B4026">
        <v>3.1480000000000001</v>
      </c>
      <c r="C4026">
        <v>2.9260000000000002</v>
      </c>
      <c r="D4026">
        <v>2.8239999999999998</v>
      </c>
      <c r="E4026">
        <v>2.972</v>
      </c>
      <c r="F4026">
        <v>2.9129999999999998</v>
      </c>
      <c r="G4026">
        <v>2.8</v>
      </c>
      <c r="H4026">
        <v>2.4</v>
      </c>
      <c r="I4026" s="37">
        <f t="shared" si="62"/>
        <v>2.8547142857142851</v>
      </c>
      <c r="J4026">
        <v>4.1079999999999997</v>
      </c>
      <c r="K4026">
        <v>3.9129999999999998</v>
      </c>
      <c r="L4026">
        <v>3.8769999999999998</v>
      </c>
    </row>
    <row r="4027" spans="1:12" x14ac:dyDescent="0.2">
      <c r="A4027" s="36">
        <v>46236.076388888898</v>
      </c>
      <c r="B4027">
        <v>3.0110000000000001</v>
      </c>
      <c r="C4027">
        <v>2.887</v>
      </c>
      <c r="D4027">
        <v>3.069</v>
      </c>
      <c r="E4027">
        <v>3.0459999999999998</v>
      </c>
      <c r="F4027">
        <v>3.214</v>
      </c>
      <c r="G4027">
        <v>2.1</v>
      </c>
      <c r="H4027">
        <v>1.8</v>
      </c>
      <c r="I4027" s="37">
        <f t="shared" si="62"/>
        <v>2.7324285714285712</v>
      </c>
      <c r="J4027">
        <v>4.3730000000000002</v>
      </c>
      <c r="K4027">
        <v>3.86</v>
      </c>
      <c r="L4027">
        <v>3.984</v>
      </c>
    </row>
    <row r="4028" spans="1:12" x14ac:dyDescent="0.2">
      <c r="A4028" s="36">
        <v>46236.083333333299</v>
      </c>
      <c r="B4028">
        <v>3.278</v>
      </c>
      <c r="C4028">
        <v>3.137</v>
      </c>
      <c r="D4028">
        <v>2.9449999999999998</v>
      </c>
      <c r="E4028">
        <v>3.1030000000000002</v>
      </c>
      <c r="F4028">
        <v>2.9740000000000002</v>
      </c>
      <c r="G4028">
        <v>2</v>
      </c>
      <c r="H4028">
        <v>1.6</v>
      </c>
      <c r="I4028" s="37">
        <f t="shared" si="62"/>
        <v>2.7195714285714283</v>
      </c>
      <c r="J4028">
        <v>4.4619999999999997</v>
      </c>
      <c r="K4028">
        <v>4.1920000000000002</v>
      </c>
      <c r="L4028">
        <v>3.9769999999999999</v>
      </c>
    </row>
    <row r="4029" spans="1:12" x14ac:dyDescent="0.2">
      <c r="A4029" s="36">
        <v>46236.090277777803</v>
      </c>
      <c r="B4029">
        <v>3.6739999999999999</v>
      </c>
      <c r="C4029">
        <v>3.569</v>
      </c>
      <c r="D4029">
        <v>3.2330000000000001</v>
      </c>
      <c r="E4029">
        <v>3.657</v>
      </c>
      <c r="F4029">
        <v>3.4580000000000002</v>
      </c>
      <c r="G4029">
        <v>2</v>
      </c>
      <c r="H4029">
        <v>1.7</v>
      </c>
      <c r="I4029" s="37">
        <f t="shared" si="62"/>
        <v>3.0415714285714288</v>
      </c>
      <c r="J4029">
        <v>4.8550000000000004</v>
      </c>
      <c r="K4029">
        <v>4.2489999999999997</v>
      </c>
      <c r="L4029">
        <v>3.972</v>
      </c>
    </row>
    <row r="4030" spans="1:12" x14ac:dyDescent="0.2">
      <c r="A4030" s="36">
        <v>46236.097222222197</v>
      </c>
      <c r="B4030">
        <v>3.8559999999999999</v>
      </c>
      <c r="C4030">
        <v>3.56</v>
      </c>
      <c r="D4030">
        <v>3.4060000000000001</v>
      </c>
      <c r="E4030">
        <v>3.3559999999999999</v>
      </c>
      <c r="F4030">
        <v>3.4430000000000001</v>
      </c>
      <c r="G4030">
        <v>2.1</v>
      </c>
      <c r="H4030">
        <v>1.6</v>
      </c>
      <c r="I4030" s="37">
        <f t="shared" si="62"/>
        <v>3.0458571428571437</v>
      </c>
      <c r="J4030">
        <v>3.839</v>
      </c>
      <c r="K4030">
        <v>3.34</v>
      </c>
      <c r="L4030">
        <v>4.077</v>
      </c>
    </row>
    <row r="4031" spans="1:12" x14ac:dyDescent="0.2">
      <c r="A4031" s="36">
        <v>46236.104166666701</v>
      </c>
      <c r="B4031">
        <v>3.9020000000000001</v>
      </c>
      <c r="C4031">
        <v>2.9849999999999999</v>
      </c>
      <c r="D4031">
        <v>3.0379999999999998</v>
      </c>
      <c r="E4031">
        <v>3.113</v>
      </c>
      <c r="F4031">
        <v>2.9529999999999998</v>
      </c>
      <c r="G4031">
        <v>2.1</v>
      </c>
      <c r="H4031">
        <v>1.7</v>
      </c>
      <c r="I4031" s="37">
        <f t="shared" si="62"/>
        <v>2.8272857142857144</v>
      </c>
      <c r="J4031">
        <v>2.9630000000000001</v>
      </c>
      <c r="K4031">
        <v>2.7469999999999999</v>
      </c>
      <c r="L4031">
        <v>3.431</v>
      </c>
    </row>
    <row r="4032" spans="1:12" x14ac:dyDescent="0.2">
      <c r="A4032" s="36">
        <v>46236.111111111102</v>
      </c>
      <c r="B4032">
        <v>3.5670000000000002</v>
      </c>
      <c r="C4032">
        <v>3.1859999999999999</v>
      </c>
      <c r="D4032">
        <v>3.1869999999999998</v>
      </c>
      <c r="E4032">
        <v>3.3140000000000001</v>
      </c>
      <c r="F4032">
        <v>3.1819999999999999</v>
      </c>
      <c r="G4032">
        <v>2.2999999999999998</v>
      </c>
      <c r="H4032">
        <v>2.2999999999999998</v>
      </c>
      <c r="I4032" s="37">
        <f t="shared" si="62"/>
        <v>3.0051428571428573</v>
      </c>
      <c r="J4032">
        <v>2.9860000000000002</v>
      </c>
      <c r="K4032">
        <v>2.762</v>
      </c>
      <c r="L4032">
        <v>2.7549999999999999</v>
      </c>
    </row>
    <row r="4033" spans="1:12" x14ac:dyDescent="0.2">
      <c r="A4033" s="36">
        <v>46236.118055555598</v>
      </c>
      <c r="B4033">
        <v>3.5529999999999999</v>
      </c>
      <c r="C4033">
        <v>3.306</v>
      </c>
      <c r="D4033">
        <v>3.6339999999999999</v>
      </c>
      <c r="E4033">
        <v>3.3860000000000001</v>
      </c>
      <c r="F4033">
        <v>3.6709999999999998</v>
      </c>
      <c r="G4033">
        <v>2.7</v>
      </c>
      <c r="H4033">
        <v>2.4</v>
      </c>
      <c r="I4033" s="37">
        <f t="shared" si="62"/>
        <v>3.2357142857142853</v>
      </c>
      <c r="J4033">
        <v>3.2879999999999998</v>
      </c>
      <c r="K4033">
        <v>3.1989999999999998</v>
      </c>
      <c r="L4033">
        <v>3.0790000000000002</v>
      </c>
    </row>
    <row r="4034" spans="1:12" x14ac:dyDescent="0.2">
      <c r="A4034" s="36">
        <v>46236.125</v>
      </c>
      <c r="B4034">
        <v>3.6819999999999999</v>
      </c>
      <c r="C4034">
        <v>3.4369999999999998</v>
      </c>
      <c r="D4034">
        <v>3.5880000000000001</v>
      </c>
      <c r="E4034">
        <v>3.6419999999999999</v>
      </c>
      <c r="F4034">
        <v>3.3660000000000001</v>
      </c>
      <c r="G4034">
        <v>2.7</v>
      </c>
      <c r="H4034">
        <v>2.4</v>
      </c>
      <c r="I4034" s="37">
        <f t="shared" si="62"/>
        <v>3.2592857142857139</v>
      </c>
      <c r="J4034">
        <v>3.5110000000000001</v>
      </c>
      <c r="K4034">
        <v>3.1709999999999998</v>
      </c>
      <c r="L4034">
        <v>2.91</v>
      </c>
    </row>
    <row r="4035" spans="1:12" x14ac:dyDescent="0.2">
      <c r="A4035" s="36">
        <v>46236.131944444503</v>
      </c>
      <c r="B4035">
        <v>3.4390000000000001</v>
      </c>
      <c r="C4035">
        <v>3.2469999999999999</v>
      </c>
      <c r="D4035">
        <v>3.3180000000000001</v>
      </c>
      <c r="E4035">
        <v>3.4580000000000002</v>
      </c>
      <c r="F4035">
        <v>3.4729999999999999</v>
      </c>
      <c r="G4035">
        <v>2.7</v>
      </c>
      <c r="H4035">
        <v>2.1</v>
      </c>
      <c r="I4035" s="37">
        <f t="shared" si="62"/>
        <v>3.105</v>
      </c>
      <c r="J4035">
        <v>3.8530000000000002</v>
      </c>
      <c r="K4035">
        <v>3.649</v>
      </c>
      <c r="L4035">
        <v>3.6030000000000002</v>
      </c>
    </row>
    <row r="4036" spans="1:12" x14ac:dyDescent="0.2">
      <c r="A4036" s="36">
        <v>46236.138888888898</v>
      </c>
      <c r="B4036">
        <v>3.871</v>
      </c>
      <c r="C4036">
        <v>3.3940000000000001</v>
      </c>
      <c r="D4036">
        <v>3.653</v>
      </c>
      <c r="E4036">
        <v>3.5310000000000001</v>
      </c>
      <c r="F4036">
        <v>3.5960000000000001</v>
      </c>
      <c r="G4036">
        <v>2.6</v>
      </c>
      <c r="H4036">
        <v>2.4</v>
      </c>
      <c r="I4036" s="37">
        <f t="shared" si="62"/>
        <v>3.2921428571428573</v>
      </c>
      <c r="J4036">
        <v>4.3760000000000003</v>
      </c>
      <c r="K4036">
        <v>4.2919999999999998</v>
      </c>
      <c r="L4036">
        <v>4.1950000000000003</v>
      </c>
    </row>
    <row r="4037" spans="1:12" x14ac:dyDescent="0.2">
      <c r="A4037" s="36">
        <v>46236.145833333299</v>
      </c>
      <c r="B4037">
        <v>3.5550000000000002</v>
      </c>
      <c r="C4037">
        <v>3.2629999999999999</v>
      </c>
      <c r="D4037">
        <v>3.2850000000000001</v>
      </c>
      <c r="E4037">
        <v>3.3359999999999999</v>
      </c>
      <c r="F4037">
        <v>3.52</v>
      </c>
      <c r="G4037">
        <v>2.8</v>
      </c>
      <c r="H4037">
        <v>2.5</v>
      </c>
      <c r="I4037" s="37">
        <f t="shared" si="62"/>
        <v>3.1798571428571427</v>
      </c>
      <c r="J4037">
        <v>4.5289999999999999</v>
      </c>
      <c r="K4037">
        <v>4.2149999999999999</v>
      </c>
      <c r="L4037">
        <v>4.3099999999999996</v>
      </c>
    </row>
    <row r="4038" spans="1:12" x14ac:dyDescent="0.2">
      <c r="A4038" s="36">
        <v>46236.152777777803</v>
      </c>
      <c r="B4038">
        <v>3.8</v>
      </c>
      <c r="C4038">
        <v>3.484</v>
      </c>
      <c r="D4038">
        <v>3.68</v>
      </c>
      <c r="E4038">
        <v>3.7719999999999998</v>
      </c>
      <c r="F4038">
        <v>4.1349999999999998</v>
      </c>
      <c r="G4038">
        <v>3.4</v>
      </c>
      <c r="H4038">
        <v>2</v>
      </c>
      <c r="I4038" s="37">
        <f t="shared" si="62"/>
        <v>3.4672857142857145</v>
      </c>
      <c r="J4038">
        <v>5.1219999999999999</v>
      </c>
      <c r="K4038">
        <v>4.6050000000000004</v>
      </c>
      <c r="L4038">
        <v>4.4450000000000003</v>
      </c>
    </row>
    <row r="4039" spans="1:12" x14ac:dyDescent="0.2">
      <c r="A4039" s="36">
        <v>46236.166666666701</v>
      </c>
      <c r="B4039">
        <v>4.6150000000000002</v>
      </c>
      <c r="C4039">
        <v>3.9489999999999998</v>
      </c>
      <c r="D4039">
        <v>4.3639999999999999</v>
      </c>
      <c r="E4039">
        <v>4.2320000000000002</v>
      </c>
      <c r="F4039">
        <v>4.3659999999999997</v>
      </c>
      <c r="G4039">
        <v>4.3</v>
      </c>
      <c r="H4039">
        <v>3.3</v>
      </c>
      <c r="I4039" s="37">
        <f t="shared" si="62"/>
        <v>4.160857142857143</v>
      </c>
      <c r="J4039">
        <v>4.8310000000000004</v>
      </c>
      <c r="K4039">
        <v>4.9039999999999999</v>
      </c>
      <c r="L4039">
        <v>4.5999999999999996</v>
      </c>
    </row>
    <row r="4040" spans="1:12" x14ac:dyDescent="0.2">
      <c r="A4040" s="36">
        <v>46236.173611111102</v>
      </c>
      <c r="B4040">
        <v>4.1459999999999999</v>
      </c>
      <c r="C4040">
        <v>3.8439999999999999</v>
      </c>
      <c r="D4040">
        <v>4.1280000000000001</v>
      </c>
      <c r="E4040">
        <v>4.26</v>
      </c>
      <c r="F4040">
        <v>4.3079999999999998</v>
      </c>
      <c r="G4040">
        <v>4.5</v>
      </c>
      <c r="H4040">
        <v>4.3</v>
      </c>
      <c r="I4040" s="37">
        <f t="shared" ref="I4040:I4103" si="63">AVERAGE(B4040:H4040)</f>
        <v>4.2122857142857146</v>
      </c>
      <c r="J4040">
        <v>5.1390000000000002</v>
      </c>
      <c r="K4040">
        <v>4.867</v>
      </c>
      <c r="L4040">
        <v>5.0990000000000002</v>
      </c>
    </row>
    <row r="4041" spans="1:12" x14ac:dyDescent="0.2">
      <c r="A4041" s="36">
        <v>46236.180555555598</v>
      </c>
      <c r="B4041">
        <v>4.1740000000000004</v>
      </c>
      <c r="C4041">
        <v>4.077</v>
      </c>
      <c r="D4041">
        <v>4.7160000000000002</v>
      </c>
      <c r="E4041">
        <v>4.0350000000000001</v>
      </c>
      <c r="F4041">
        <v>4.82</v>
      </c>
      <c r="G4041">
        <v>4.0999999999999996</v>
      </c>
      <c r="H4041">
        <v>4.0999999999999996</v>
      </c>
      <c r="I4041" s="37">
        <f t="shared" si="63"/>
        <v>4.288857142857144</v>
      </c>
      <c r="J4041">
        <v>4.4370000000000003</v>
      </c>
      <c r="K4041">
        <v>4.9329999999999998</v>
      </c>
      <c r="L4041">
        <v>4.2720000000000002</v>
      </c>
    </row>
    <row r="4042" spans="1:12" x14ac:dyDescent="0.2">
      <c r="A4042" s="36">
        <v>46236.1875</v>
      </c>
      <c r="B4042">
        <v>4.5060000000000002</v>
      </c>
      <c r="C4042">
        <v>4.4829999999999997</v>
      </c>
      <c r="D4042">
        <v>4.7309999999999999</v>
      </c>
      <c r="E4042">
        <v>4.694</v>
      </c>
      <c r="F4042">
        <v>4.76</v>
      </c>
      <c r="G4042">
        <v>4.0999999999999996</v>
      </c>
      <c r="H4042">
        <v>4.5999999999999996</v>
      </c>
      <c r="I4042" s="37">
        <f t="shared" si="63"/>
        <v>4.5534285714285714</v>
      </c>
      <c r="J4042">
        <v>5.2919999999999998</v>
      </c>
      <c r="K4042">
        <v>5.14</v>
      </c>
      <c r="L4042">
        <v>5.2839999999999998</v>
      </c>
    </row>
    <row r="4043" spans="1:12" x14ac:dyDescent="0.2">
      <c r="A4043" s="36">
        <v>46236.194444444503</v>
      </c>
      <c r="B4043">
        <v>5.28</v>
      </c>
      <c r="C4043">
        <v>5.3769999999999998</v>
      </c>
      <c r="D4043">
        <v>5.5789999999999997</v>
      </c>
      <c r="E4043">
        <v>5.6539999999999999</v>
      </c>
      <c r="F4043">
        <v>5.524</v>
      </c>
      <c r="G4043">
        <v>4.8</v>
      </c>
      <c r="H4043">
        <v>4.7</v>
      </c>
      <c r="I4043" s="37">
        <f t="shared" si="63"/>
        <v>5.273428571428572</v>
      </c>
      <c r="J4043">
        <v>5.0049999999999999</v>
      </c>
      <c r="K4043">
        <v>5.125</v>
      </c>
      <c r="L4043">
        <v>5.1879999999999997</v>
      </c>
    </row>
    <row r="4044" spans="1:12" x14ac:dyDescent="0.2">
      <c r="A4044" s="36">
        <v>46236.201388888898</v>
      </c>
      <c r="B4044">
        <v>5.5270000000000001</v>
      </c>
      <c r="C4044">
        <v>5.4950000000000001</v>
      </c>
      <c r="D4044">
        <v>5.1719999999999997</v>
      </c>
      <c r="E4044">
        <v>5.2670000000000003</v>
      </c>
      <c r="F4044">
        <v>5.7969999999999997</v>
      </c>
      <c r="G4044">
        <v>4.5</v>
      </c>
      <c r="H4044">
        <v>4.7</v>
      </c>
      <c r="I4044" s="37">
        <f t="shared" si="63"/>
        <v>5.2082857142857142</v>
      </c>
      <c r="J4044">
        <v>5.1109999999999998</v>
      </c>
      <c r="K4044">
        <v>4.7699999999999996</v>
      </c>
      <c r="L4044">
        <v>5.0570000000000004</v>
      </c>
    </row>
    <row r="4045" spans="1:12" x14ac:dyDescent="0.2">
      <c r="A4045" s="36">
        <v>46236.208333333299</v>
      </c>
      <c r="B4045">
        <v>5.4139999999999997</v>
      </c>
      <c r="C4045">
        <v>5.3209999999999997</v>
      </c>
      <c r="D4045">
        <v>5.3070000000000004</v>
      </c>
      <c r="E4045">
        <v>5.8579999999999997</v>
      </c>
      <c r="F4045">
        <v>5.4550000000000001</v>
      </c>
      <c r="G4045">
        <v>4.4000000000000004</v>
      </c>
      <c r="H4045">
        <v>4.2</v>
      </c>
      <c r="I4045" s="37">
        <f t="shared" si="63"/>
        <v>5.1364285714285725</v>
      </c>
      <c r="J4045">
        <v>4.8769999999999998</v>
      </c>
      <c r="K4045">
        <v>4.8810000000000002</v>
      </c>
      <c r="L4045">
        <v>5.1719999999999997</v>
      </c>
    </row>
    <row r="4046" spans="1:12" x14ac:dyDescent="0.2">
      <c r="A4046" s="36">
        <v>46236.215277777803</v>
      </c>
      <c r="B4046">
        <v>5.2389999999999999</v>
      </c>
      <c r="C4046">
        <v>5.2480000000000002</v>
      </c>
      <c r="D4046">
        <v>5.2779999999999996</v>
      </c>
      <c r="E4046">
        <v>5.0430000000000001</v>
      </c>
      <c r="F4046">
        <v>5.3159999999999998</v>
      </c>
      <c r="G4046">
        <v>5.2</v>
      </c>
      <c r="H4046">
        <v>4.4000000000000004</v>
      </c>
      <c r="I4046" s="37">
        <f t="shared" si="63"/>
        <v>5.1034285714285712</v>
      </c>
      <c r="J4046">
        <v>5.407</v>
      </c>
      <c r="K4046">
        <v>4.6769999999999996</v>
      </c>
      <c r="L4046">
        <v>5.1020000000000003</v>
      </c>
    </row>
    <row r="4047" spans="1:12" x14ac:dyDescent="0.2">
      <c r="A4047" s="36">
        <v>46236.222222222197</v>
      </c>
      <c r="B4047">
        <v>5.6079999999999997</v>
      </c>
      <c r="C4047">
        <v>5.2140000000000004</v>
      </c>
      <c r="D4047">
        <v>5.8310000000000004</v>
      </c>
      <c r="E4047">
        <v>5.7389999999999999</v>
      </c>
      <c r="F4047">
        <v>5.9710000000000001</v>
      </c>
      <c r="G4047">
        <v>5.5</v>
      </c>
      <c r="H4047">
        <v>5</v>
      </c>
      <c r="I4047" s="37">
        <f t="shared" si="63"/>
        <v>5.551857142857143</v>
      </c>
      <c r="J4047">
        <v>4.9249999999999998</v>
      </c>
      <c r="K4047">
        <v>4.8849999999999998</v>
      </c>
      <c r="L4047">
        <v>5.1349999999999998</v>
      </c>
    </row>
    <row r="4048" spans="1:12" x14ac:dyDescent="0.2">
      <c r="A4048" s="36">
        <v>46236.236111111102</v>
      </c>
      <c r="B4048">
        <v>5.9050000000000002</v>
      </c>
      <c r="C4048">
        <v>5.8920000000000003</v>
      </c>
      <c r="D4048">
        <v>6.0190000000000001</v>
      </c>
      <c r="E4048">
        <v>5.5640000000000001</v>
      </c>
      <c r="F4048">
        <v>6.069</v>
      </c>
      <c r="G4048">
        <v>5.4</v>
      </c>
      <c r="H4048">
        <v>4.7</v>
      </c>
      <c r="I4048" s="37">
        <f t="shared" si="63"/>
        <v>5.6498571428571438</v>
      </c>
      <c r="J4048">
        <v>5.0579999999999998</v>
      </c>
      <c r="K4048">
        <v>5.35</v>
      </c>
      <c r="L4048">
        <v>4.899</v>
      </c>
    </row>
    <row r="4049" spans="1:12" x14ac:dyDescent="0.2">
      <c r="A4049" s="36">
        <v>46236.243055555598</v>
      </c>
      <c r="B4049">
        <v>6.3</v>
      </c>
      <c r="C4049">
        <v>6.03</v>
      </c>
      <c r="D4049">
        <v>6.28</v>
      </c>
      <c r="E4049">
        <v>5.4290000000000003</v>
      </c>
      <c r="F4049">
        <v>6.2610000000000001</v>
      </c>
      <c r="G4049">
        <v>5.7</v>
      </c>
      <c r="H4049">
        <v>4.5</v>
      </c>
      <c r="I4049" s="37">
        <f t="shared" si="63"/>
        <v>5.7857142857142856</v>
      </c>
      <c r="J4049">
        <v>5.149</v>
      </c>
      <c r="K4049">
        <v>5.282</v>
      </c>
      <c r="L4049">
        <v>5.26</v>
      </c>
    </row>
    <row r="4050" spans="1:12" x14ac:dyDescent="0.2">
      <c r="A4050" s="36">
        <v>46236.25</v>
      </c>
      <c r="B4050">
        <v>6.41</v>
      </c>
      <c r="C4050">
        <v>6.306</v>
      </c>
      <c r="D4050">
        <v>6.35</v>
      </c>
      <c r="E4050">
        <v>5.8479999999999999</v>
      </c>
      <c r="F4050">
        <v>6.335</v>
      </c>
      <c r="G4050">
        <v>5.7</v>
      </c>
      <c r="H4050">
        <v>5.4</v>
      </c>
      <c r="I4050" s="37">
        <f t="shared" si="63"/>
        <v>6.0498571428571433</v>
      </c>
      <c r="J4050">
        <v>5.274</v>
      </c>
      <c r="K4050">
        <v>5.415</v>
      </c>
      <c r="L4050">
        <v>5.2789999999999999</v>
      </c>
    </row>
    <row r="4051" spans="1:12" x14ac:dyDescent="0.2">
      <c r="A4051" s="36">
        <v>46236.256944444503</v>
      </c>
      <c r="B4051">
        <v>6.3570000000000002</v>
      </c>
      <c r="C4051">
        <v>6.3040000000000003</v>
      </c>
      <c r="D4051">
        <v>6.26</v>
      </c>
      <c r="E4051">
        <v>6.19</v>
      </c>
      <c r="F4051">
        <v>6.2190000000000003</v>
      </c>
      <c r="G4051">
        <v>6.2</v>
      </c>
      <c r="H4051">
        <v>6.1</v>
      </c>
      <c r="I4051" s="37">
        <f t="shared" si="63"/>
        <v>6.2328571428571431</v>
      </c>
      <c r="J4051">
        <v>5.0019999999999998</v>
      </c>
      <c r="K4051">
        <v>4.9109999999999996</v>
      </c>
      <c r="L4051">
        <v>4.8209999999999997</v>
      </c>
    </row>
    <row r="4052" spans="1:12" x14ac:dyDescent="0.2">
      <c r="A4052" s="36">
        <v>46236.263888888898</v>
      </c>
      <c r="B4052">
        <v>6.6239999999999997</v>
      </c>
      <c r="C4052">
        <v>6.5970000000000004</v>
      </c>
      <c r="D4052">
        <v>6.6790000000000003</v>
      </c>
      <c r="E4052">
        <v>6.4710000000000001</v>
      </c>
      <c r="F4052">
        <v>6.6449999999999996</v>
      </c>
      <c r="G4052">
        <v>5.8</v>
      </c>
      <c r="H4052">
        <v>5.8</v>
      </c>
      <c r="I4052" s="37">
        <f t="shared" si="63"/>
        <v>6.3737142857142848</v>
      </c>
      <c r="J4052">
        <v>4.742</v>
      </c>
      <c r="K4052">
        <v>4.8719999999999999</v>
      </c>
      <c r="L4052">
        <v>4.6840000000000002</v>
      </c>
    </row>
    <row r="4053" spans="1:12" x14ac:dyDescent="0.2">
      <c r="A4053" s="36">
        <v>46236.270833333299</v>
      </c>
      <c r="B4053">
        <v>6.5110000000000001</v>
      </c>
      <c r="C4053">
        <v>6.5030000000000001</v>
      </c>
      <c r="D4053">
        <v>6.2380000000000004</v>
      </c>
      <c r="E4053">
        <v>7.194</v>
      </c>
      <c r="F4053">
        <v>6.3680000000000003</v>
      </c>
      <c r="G4053">
        <v>5.9</v>
      </c>
      <c r="H4053">
        <v>5.6</v>
      </c>
      <c r="I4053" s="37">
        <f t="shared" si="63"/>
        <v>6.330571428571429</v>
      </c>
      <c r="J4053">
        <v>4.9470000000000001</v>
      </c>
      <c r="K4053">
        <v>5.1989999999999998</v>
      </c>
      <c r="L4053">
        <v>5.03</v>
      </c>
    </row>
    <row r="4054" spans="1:12" x14ac:dyDescent="0.2">
      <c r="A4054" s="36">
        <v>46236.277777777803</v>
      </c>
      <c r="B4054">
        <v>6.6440000000000001</v>
      </c>
      <c r="C4054">
        <v>6.351</v>
      </c>
      <c r="D4054">
        <v>6.0780000000000003</v>
      </c>
      <c r="E4054">
        <v>7.407</v>
      </c>
      <c r="F4054">
        <v>6.1710000000000003</v>
      </c>
      <c r="G4054">
        <v>5.6</v>
      </c>
      <c r="H4054">
        <v>5.9</v>
      </c>
      <c r="I4054" s="37">
        <f t="shared" si="63"/>
        <v>6.3072857142857144</v>
      </c>
      <c r="J4054">
        <v>4.9710000000000001</v>
      </c>
      <c r="K4054">
        <v>5.0579999999999998</v>
      </c>
      <c r="L4054">
        <v>4.9169999999999998</v>
      </c>
    </row>
    <row r="4055" spans="1:12" x14ac:dyDescent="0.2">
      <c r="A4055" s="36">
        <v>46236.284722222197</v>
      </c>
      <c r="B4055">
        <v>6.7220000000000004</v>
      </c>
      <c r="C4055">
        <v>6.1630000000000003</v>
      </c>
      <c r="D4055">
        <v>6.3689999999999998</v>
      </c>
      <c r="E4055">
        <v>7.4690000000000003</v>
      </c>
      <c r="F4055">
        <v>6.4050000000000002</v>
      </c>
      <c r="G4055">
        <v>5.3</v>
      </c>
      <c r="H4055">
        <v>5.8</v>
      </c>
      <c r="I4055" s="37">
        <f t="shared" si="63"/>
        <v>6.3182857142857136</v>
      </c>
      <c r="J4055">
        <v>5.88</v>
      </c>
      <c r="K4055">
        <v>5.4109999999999996</v>
      </c>
      <c r="L4055">
        <v>4.91</v>
      </c>
    </row>
    <row r="4056" spans="1:12" x14ac:dyDescent="0.2">
      <c r="A4056" s="36">
        <v>46236.291666666701</v>
      </c>
      <c r="B4056">
        <v>6.3179999999999996</v>
      </c>
      <c r="C4056">
        <v>6.3280000000000003</v>
      </c>
      <c r="D4056">
        <v>6.3140000000000001</v>
      </c>
      <c r="E4056">
        <v>7.484</v>
      </c>
      <c r="F4056">
        <v>6.4589999999999996</v>
      </c>
      <c r="G4056">
        <v>5.6</v>
      </c>
      <c r="H4056">
        <v>5.5</v>
      </c>
      <c r="I4056" s="37">
        <f t="shared" si="63"/>
        <v>6.2861428571428579</v>
      </c>
      <c r="J4056">
        <v>5.3810000000000002</v>
      </c>
      <c r="K4056">
        <v>4.931</v>
      </c>
      <c r="L4056">
        <v>4.891</v>
      </c>
    </row>
    <row r="4057" spans="1:12" x14ac:dyDescent="0.2">
      <c r="A4057" s="36">
        <v>46236.298611111102</v>
      </c>
      <c r="B4057">
        <v>6.468</v>
      </c>
      <c r="C4057">
        <v>6.5570000000000004</v>
      </c>
      <c r="D4057">
        <v>6.9240000000000004</v>
      </c>
      <c r="E4057">
        <v>7.9219999999999997</v>
      </c>
      <c r="F4057">
        <v>6.59</v>
      </c>
      <c r="G4057">
        <v>5.8</v>
      </c>
      <c r="H4057">
        <v>5.8</v>
      </c>
      <c r="I4057" s="37">
        <f t="shared" si="63"/>
        <v>6.5801428571428557</v>
      </c>
      <c r="J4057">
        <v>5.5810000000000004</v>
      </c>
      <c r="K4057">
        <v>5.6150000000000002</v>
      </c>
      <c r="L4057">
        <v>4.9880000000000004</v>
      </c>
    </row>
    <row r="4058" spans="1:12" x14ac:dyDescent="0.2">
      <c r="A4058" s="36">
        <v>46236.305555555598</v>
      </c>
      <c r="B4058">
        <v>6.2729999999999997</v>
      </c>
      <c r="C4058">
        <v>6.3780000000000001</v>
      </c>
      <c r="D4058">
        <v>6.6980000000000004</v>
      </c>
      <c r="E4058">
        <v>7.758</v>
      </c>
      <c r="F4058">
        <v>6.532</v>
      </c>
      <c r="G4058">
        <v>5.9</v>
      </c>
      <c r="H4058">
        <v>6.2</v>
      </c>
      <c r="I4058" s="37">
        <f t="shared" si="63"/>
        <v>6.5341428571428564</v>
      </c>
      <c r="J4058">
        <v>5.609</v>
      </c>
      <c r="K4058">
        <v>5.7519999999999998</v>
      </c>
      <c r="L4058">
        <v>5.242</v>
      </c>
    </row>
    <row r="4059" spans="1:12" x14ac:dyDescent="0.2">
      <c r="A4059" s="36">
        <v>46236.3125</v>
      </c>
      <c r="B4059">
        <v>6.1749999999999998</v>
      </c>
      <c r="C4059">
        <v>6.4690000000000003</v>
      </c>
      <c r="D4059">
        <v>6.8959999999999999</v>
      </c>
      <c r="E4059">
        <v>8.0389999999999997</v>
      </c>
      <c r="F4059">
        <v>6.6879999999999997</v>
      </c>
      <c r="G4059">
        <v>6.2</v>
      </c>
      <c r="H4059">
        <v>6.2</v>
      </c>
      <c r="I4059" s="37">
        <f t="shared" si="63"/>
        <v>6.6667142857142867</v>
      </c>
      <c r="J4059">
        <v>5.3460000000000001</v>
      </c>
      <c r="K4059">
        <v>5.601</v>
      </c>
      <c r="L4059">
        <v>4.8840000000000003</v>
      </c>
    </row>
    <row r="4060" spans="1:12" x14ac:dyDescent="0.2">
      <c r="A4060" s="36">
        <v>46236.319444444503</v>
      </c>
      <c r="B4060">
        <v>5.3150000000000004</v>
      </c>
      <c r="C4060">
        <v>5.5650000000000004</v>
      </c>
      <c r="D4060">
        <v>6.2809999999999997</v>
      </c>
      <c r="E4060">
        <v>7.3609999999999998</v>
      </c>
      <c r="F4060">
        <v>6.0949999999999998</v>
      </c>
      <c r="G4060">
        <v>6.5</v>
      </c>
      <c r="H4060">
        <v>6.1</v>
      </c>
      <c r="I4060" s="37">
        <f t="shared" si="63"/>
        <v>6.1738571428571438</v>
      </c>
      <c r="J4060">
        <v>3.9409999999999998</v>
      </c>
      <c r="K4060">
        <v>4.93</v>
      </c>
      <c r="L4060">
        <v>4.6429999999999998</v>
      </c>
    </row>
    <row r="4061" spans="1:12" x14ac:dyDescent="0.2">
      <c r="A4061" s="36">
        <v>46236.326388888898</v>
      </c>
      <c r="B4061">
        <v>4.0869999999999997</v>
      </c>
      <c r="C4061">
        <v>4.8330000000000002</v>
      </c>
      <c r="D4061">
        <v>5.2949999999999999</v>
      </c>
      <c r="E4061">
        <v>6.9480000000000004</v>
      </c>
      <c r="F4061">
        <v>5.4809999999999999</v>
      </c>
      <c r="G4061">
        <v>6.3</v>
      </c>
      <c r="H4061">
        <v>6.6</v>
      </c>
      <c r="I4061" s="37">
        <f t="shared" si="63"/>
        <v>5.6491428571428566</v>
      </c>
      <c r="J4061">
        <v>3.5470000000000002</v>
      </c>
      <c r="K4061">
        <v>4.7249999999999996</v>
      </c>
      <c r="L4061">
        <v>4.2210000000000001</v>
      </c>
    </row>
    <row r="4062" spans="1:12" x14ac:dyDescent="0.2">
      <c r="A4062" s="36">
        <v>46236.333333333299</v>
      </c>
      <c r="B4062">
        <v>3.5569999999999999</v>
      </c>
      <c r="C4062">
        <v>4.125</v>
      </c>
      <c r="D4062">
        <v>4.1449999999999996</v>
      </c>
      <c r="E4062">
        <v>4.6310000000000002</v>
      </c>
      <c r="F4062">
        <v>4.9349999999999996</v>
      </c>
      <c r="G4062">
        <v>6</v>
      </c>
      <c r="H4062">
        <v>6.2</v>
      </c>
      <c r="I4062" s="37">
        <f t="shared" si="63"/>
        <v>4.7989999999999995</v>
      </c>
      <c r="J4062">
        <v>3.8439999999999999</v>
      </c>
      <c r="K4062">
        <v>4.4610000000000003</v>
      </c>
      <c r="L4062">
        <v>3.899</v>
      </c>
    </row>
    <row r="4063" spans="1:12" x14ac:dyDescent="0.2">
      <c r="A4063" s="36">
        <v>46236.340277777803</v>
      </c>
      <c r="B4063">
        <v>3.5089999999999999</v>
      </c>
      <c r="C4063">
        <v>3.5870000000000002</v>
      </c>
      <c r="D4063">
        <v>4.0620000000000003</v>
      </c>
      <c r="E4063">
        <v>4.4589999999999996</v>
      </c>
      <c r="F4063">
        <v>4.6619999999999999</v>
      </c>
      <c r="G4063">
        <v>5.2</v>
      </c>
      <c r="H4063">
        <v>5.4</v>
      </c>
      <c r="I4063" s="37">
        <f t="shared" si="63"/>
        <v>4.4112857142857136</v>
      </c>
      <c r="J4063">
        <v>3.2519999999999998</v>
      </c>
      <c r="K4063">
        <v>4.1470000000000002</v>
      </c>
      <c r="L4063">
        <v>3.5619999999999998</v>
      </c>
    </row>
    <row r="4064" spans="1:12" x14ac:dyDescent="0.2">
      <c r="A4064" s="36">
        <v>46236.354166666701</v>
      </c>
      <c r="B4064">
        <v>3.165</v>
      </c>
      <c r="C4064">
        <v>3.19</v>
      </c>
      <c r="D4064">
        <v>3.3119999999999998</v>
      </c>
      <c r="E4064">
        <v>3.9039999999999999</v>
      </c>
      <c r="F4064">
        <v>3.7749999999999999</v>
      </c>
      <c r="G4064">
        <v>4.2</v>
      </c>
      <c r="H4064">
        <v>3</v>
      </c>
      <c r="I4064" s="37">
        <f t="shared" si="63"/>
        <v>3.5065714285714287</v>
      </c>
      <c r="J4064">
        <v>3.645</v>
      </c>
      <c r="K4064">
        <v>3.516</v>
      </c>
      <c r="L4064">
        <v>3.5169999999999999</v>
      </c>
    </row>
    <row r="4065" spans="1:12" x14ac:dyDescent="0.2">
      <c r="A4065" s="36">
        <v>46236.361111111102</v>
      </c>
      <c r="B4065">
        <v>3.2269999999999999</v>
      </c>
      <c r="C4065">
        <v>2.8130000000000002</v>
      </c>
      <c r="D4065">
        <v>3.0190000000000001</v>
      </c>
      <c r="E4065">
        <v>3.181</v>
      </c>
      <c r="F4065">
        <v>3.601</v>
      </c>
      <c r="G4065">
        <v>4.0999999999999996</v>
      </c>
      <c r="H4065">
        <v>2.8</v>
      </c>
      <c r="I4065" s="37">
        <f t="shared" si="63"/>
        <v>3.2487142857142861</v>
      </c>
      <c r="J4065">
        <v>3.1819999999999999</v>
      </c>
      <c r="K4065">
        <v>3.1030000000000002</v>
      </c>
      <c r="L4065">
        <v>2.1850000000000001</v>
      </c>
    </row>
    <row r="4066" spans="1:12" x14ac:dyDescent="0.2">
      <c r="A4066" s="36">
        <v>46236.368055555598</v>
      </c>
      <c r="B4066">
        <v>3.0419999999999998</v>
      </c>
      <c r="C4066">
        <v>2.21</v>
      </c>
      <c r="D4066">
        <v>2.7810000000000001</v>
      </c>
      <c r="E4066">
        <v>3.5939999999999999</v>
      </c>
      <c r="F4066">
        <v>3.1469999999999998</v>
      </c>
      <c r="G4066">
        <v>3.7</v>
      </c>
      <c r="H4066">
        <v>2.2000000000000002</v>
      </c>
      <c r="I4066" s="37">
        <f t="shared" si="63"/>
        <v>2.9534285714285713</v>
      </c>
      <c r="J4066">
        <v>1.9910000000000001</v>
      </c>
      <c r="K4066">
        <v>2.2160000000000002</v>
      </c>
      <c r="L4066">
        <v>1.794</v>
      </c>
    </row>
    <row r="4067" spans="1:12" x14ac:dyDescent="0.2">
      <c r="A4067" s="36">
        <v>46236.375</v>
      </c>
      <c r="B4067">
        <v>2.8340000000000001</v>
      </c>
      <c r="C4067">
        <v>2.64</v>
      </c>
      <c r="D4067">
        <v>2.5630000000000002</v>
      </c>
      <c r="E4067">
        <v>3.363</v>
      </c>
      <c r="F4067">
        <v>2.8149999999999999</v>
      </c>
      <c r="G4067">
        <v>3.5</v>
      </c>
      <c r="H4067">
        <v>2</v>
      </c>
      <c r="I4067" s="37">
        <f t="shared" si="63"/>
        <v>2.8164285714285713</v>
      </c>
      <c r="J4067">
        <v>1.6639999999999999</v>
      </c>
      <c r="K4067">
        <v>1.7</v>
      </c>
      <c r="L4067">
        <v>2.1779999999999999</v>
      </c>
    </row>
    <row r="4068" spans="1:12" x14ac:dyDescent="0.2">
      <c r="A4068" s="36">
        <v>46236.381944444503</v>
      </c>
      <c r="B4068">
        <v>2.677</v>
      </c>
      <c r="C4068">
        <v>2.032</v>
      </c>
      <c r="D4068">
        <v>3.05</v>
      </c>
      <c r="E4068">
        <v>4.28</v>
      </c>
      <c r="F4068">
        <v>3.2559999999999998</v>
      </c>
      <c r="G4068">
        <v>3.9</v>
      </c>
      <c r="H4068">
        <v>3.2</v>
      </c>
      <c r="I4068" s="37">
        <f t="shared" si="63"/>
        <v>3.1992857142857143</v>
      </c>
      <c r="J4068">
        <v>1.661</v>
      </c>
      <c r="K4068">
        <v>1.9359999999999999</v>
      </c>
      <c r="L4068">
        <v>1.526</v>
      </c>
    </row>
    <row r="4069" spans="1:12" x14ac:dyDescent="0.2">
      <c r="A4069" s="36">
        <v>46236.388888888898</v>
      </c>
      <c r="B4069">
        <v>2.84</v>
      </c>
      <c r="C4069">
        <v>1.9139999999999999</v>
      </c>
      <c r="D4069">
        <v>3.1019999999999999</v>
      </c>
      <c r="E4069">
        <v>3.573</v>
      </c>
      <c r="F4069">
        <v>3.4340000000000002</v>
      </c>
      <c r="G4069">
        <v>3.7</v>
      </c>
      <c r="H4069">
        <v>3.1</v>
      </c>
      <c r="I4069" s="37">
        <f t="shared" si="63"/>
        <v>3.0947142857142858</v>
      </c>
      <c r="J4069">
        <v>1.4339999999999999</v>
      </c>
      <c r="K4069">
        <v>1.476</v>
      </c>
      <c r="L4069">
        <v>1.371</v>
      </c>
    </row>
    <row r="4070" spans="1:12" x14ac:dyDescent="0.2">
      <c r="A4070" s="36">
        <v>46236.395833333299</v>
      </c>
      <c r="B4070">
        <v>2.7770000000000001</v>
      </c>
      <c r="C4070">
        <v>2.2559999999999998</v>
      </c>
      <c r="D4070">
        <v>3.1280000000000001</v>
      </c>
      <c r="E4070">
        <v>3.17</v>
      </c>
      <c r="F4070">
        <v>3.05</v>
      </c>
      <c r="G4070">
        <v>3.8</v>
      </c>
      <c r="H4070">
        <v>3.5</v>
      </c>
      <c r="I4070" s="37">
        <f t="shared" si="63"/>
        <v>3.0972857142857144</v>
      </c>
      <c r="J4070">
        <v>1.306</v>
      </c>
      <c r="K4070">
        <v>1.766</v>
      </c>
      <c r="L4070">
        <v>1.8460000000000001</v>
      </c>
    </row>
    <row r="4071" spans="1:12" x14ac:dyDescent="0.2">
      <c r="A4071" s="36">
        <v>46236.402777777803</v>
      </c>
      <c r="B4071">
        <v>2.173</v>
      </c>
      <c r="C4071">
        <v>2.8620000000000001</v>
      </c>
      <c r="D4071">
        <v>2.9790000000000001</v>
      </c>
      <c r="E4071">
        <v>3.2330000000000001</v>
      </c>
      <c r="F4071">
        <v>3.06</v>
      </c>
      <c r="G4071">
        <v>3.5</v>
      </c>
      <c r="H4071">
        <v>3.5</v>
      </c>
      <c r="I4071" s="37">
        <f t="shared" si="63"/>
        <v>3.043857142857143</v>
      </c>
      <c r="J4071">
        <v>1.673</v>
      </c>
      <c r="K4071">
        <v>1.3720000000000001</v>
      </c>
      <c r="L4071">
        <v>1.5309999999999999</v>
      </c>
    </row>
    <row r="4072" spans="1:12" x14ac:dyDescent="0.2">
      <c r="A4072" s="36">
        <v>46236.409722222197</v>
      </c>
      <c r="B4072">
        <v>3.177</v>
      </c>
      <c r="C4072">
        <v>1.8220000000000001</v>
      </c>
      <c r="D4072">
        <v>3.169</v>
      </c>
      <c r="E4072">
        <v>3.0579999999999998</v>
      </c>
      <c r="F4072">
        <v>3.7410000000000001</v>
      </c>
      <c r="G4072">
        <v>3.6</v>
      </c>
      <c r="H4072">
        <v>3.1</v>
      </c>
      <c r="I4072" s="37">
        <f t="shared" si="63"/>
        <v>3.0952857142857146</v>
      </c>
      <c r="J4072">
        <v>1.474</v>
      </c>
      <c r="K4072">
        <v>1.768</v>
      </c>
      <c r="L4072">
        <v>1.6060000000000001</v>
      </c>
    </row>
    <row r="4073" spans="1:12" x14ac:dyDescent="0.2">
      <c r="A4073" s="36">
        <v>46236.416666666701</v>
      </c>
      <c r="B4073">
        <v>3.6349999999999998</v>
      </c>
      <c r="C4073">
        <v>2.76</v>
      </c>
      <c r="D4073">
        <v>3.4319999999999999</v>
      </c>
      <c r="E4073">
        <v>4.54</v>
      </c>
      <c r="F4073">
        <v>3.6850000000000001</v>
      </c>
      <c r="G4073">
        <v>3.2</v>
      </c>
      <c r="H4073">
        <v>2.9</v>
      </c>
      <c r="I4073" s="37">
        <f t="shared" si="63"/>
        <v>3.4502857142857137</v>
      </c>
      <c r="J4073">
        <v>1.083</v>
      </c>
      <c r="K4073">
        <v>1.9119999999999999</v>
      </c>
      <c r="L4073">
        <v>1.427</v>
      </c>
    </row>
    <row r="4074" spans="1:12" x14ac:dyDescent="0.2">
      <c r="A4074" s="36">
        <v>46236.423611111102</v>
      </c>
      <c r="B4074">
        <v>3.93</v>
      </c>
      <c r="C4074">
        <v>3.2879999999999998</v>
      </c>
      <c r="D4074">
        <v>3.3980000000000001</v>
      </c>
      <c r="E4074">
        <v>4.5179999999999998</v>
      </c>
      <c r="F4074">
        <v>3.74</v>
      </c>
      <c r="G4074">
        <v>3.6</v>
      </c>
      <c r="H4074">
        <v>3</v>
      </c>
      <c r="I4074" s="37">
        <f t="shared" si="63"/>
        <v>3.6391428571428577</v>
      </c>
      <c r="J4074">
        <v>1.2330000000000001</v>
      </c>
      <c r="K4074">
        <v>1.2889999999999999</v>
      </c>
      <c r="L4074">
        <v>1.6160000000000001</v>
      </c>
    </row>
    <row r="4075" spans="1:12" x14ac:dyDescent="0.2">
      <c r="A4075" s="36">
        <v>46236.430555555598</v>
      </c>
      <c r="B4075">
        <v>3.218</v>
      </c>
      <c r="C4075">
        <v>3.274</v>
      </c>
      <c r="D4075">
        <v>3.5870000000000002</v>
      </c>
      <c r="E4075">
        <v>4.2190000000000003</v>
      </c>
      <c r="F4075">
        <v>4.0129999999999999</v>
      </c>
      <c r="G4075">
        <v>4.0999999999999996</v>
      </c>
      <c r="H4075">
        <v>3.2</v>
      </c>
      <c r="I4075" s="37">
        <f t="shared" si="63"/>
        <v>3.6587142857142858</v>
      </c>
      <c r="J4075">
        <v>1.5089999999999999</v>
      </c>
      <c r="K4075">
        <v>1.4950000000000001</v>
      </c>
      <c r="L4075">
        <v>1.6619999999999999</v>
      </c>
    </row>
    <row r="4076" spans="1:12" x14ac:dyDescent="0.2">
      <c r="A4076" s="36">
        <v>46236.4375</v>
      </c>
      <c r="B4076">
        <v>3.4129999999999998</v>
      </c>
      <c r="C4076">
        <v>3.1349999999999998</v>
      </c>
      <c r="D4076">
        <v>3.351</v>
      </c>
      <c r="E4076">
        <v>3.7080000000000002</v>
      </c>
      <c r="F4076">
        <v>3.5750000000000002</v>
      </c>
      <c r="G4076">
        <v>3.3</v>
      </c>
      <c r="H4076">
        <v>3.6</v>
      </c>
      <c r="I4076" s="37">
        <f t="shared" si="63"/>
        <v>3.4402857142857148</v>
      </c>
      <c r="J4076">
        <v>1.6970000000000001</v>
      </c>
      <c r="K4076">
        <v>1.47</v>
      </c>
      <c r="L4076">
        <v>1.6339999999999999</v>
      </c>
    </row>
    <row r="4077" spans="1:12" x14ac:dyDescent="0.2">
      <c r="A4077" s="36">
        <v>46236.444444444503</v>
      </c>
      <c r="B4077">
        <v>3.2</v>
      </c>
      <c r="C4077">
        <v>2.661</v>
      </c>
      <c r="D4077">
        <v>3.13</v>
      </c>
      <c r="E4077">
        <v>3.7320000000000002</v>
      </c>
      <c r="F4077">
        <v>3.47</v>
      </c>
      <c r="G4077">
        <v>3.6</v>
      </c>
      <c r="H4077">
        <v>3.8</v>
      </c>
      <c r="I4077" s="37">
        <f t="shared" si="63"/>
        <v>3.3704285714285716</v>
      </c>
      <c r="J4077">
        <v>1.7529999999999999</v>
      </c>
      <c r="K4077">
        <v>1.4350000000000001</v>
      </c>
      <c r="L4077">
        <v>1.671</v>
      </c>
    </row>
    <row r="4078" spans="1:12" x14ac:dyDescent="0.2">
      <c r="A4078" s="36">
        <v>46236.451388888898</v>
      </c>
      <c r="B4078">
        <v>3.4929999999999999</v>
      </c>
      <c r="C4078">
        <v>2.6139999999999999</v>
      </c>
      <c r="D4078">
        <v>3.0659999999999998</v>
      </c>
      <c r="E4078">
        <v>3.7040000000000002</v>
      </c>
      <c r="F4078">
        <v>3.556</v>
      </c>
      <c r="G4078">
        <v>3.6</v>
      </c>
      <c r="H4078">
        <v>3.8</v>
      </c>
      <c r="I4078" s="37">
        <f t="shared" si="63"/>
        <v>3.4047142857142858</v>
      </c>
      <c r="J4078">
        <v>1.6930000000000001</v>
      </c>
      <c r="K4078">
        <v>1.7230000000000001</v>
      </c>
      <c r="L4078">
        <v>1.6020000000000001</v>
      </c>
    </row>
    <row r="4079" spans="1:12" x14ac:dyDescent="0.2">
      <c r="A4079" s="36">
        <v>46236.458333333299</v>
      </c>
      <c r="B4079">
        <v>3.28</v>
      </c>
      <c r="C4079">
        <v>3.504</v>
      </c>
      <c r="D4079">
        <v>2.7519999999999998</v>
      </c>
      <c r="E4079">
        <v>3.1280000000000001</v>
      </c>
      <c r="F4079">
        <v>3.2189999999999999</v>
      </c>
      <c r="G4079">
        <v>3.1</v>
      </c>
      <c r="H4079">
        <v>3.8</v>
      </c>
      <c r="I4079" s="37">
        <f t="shared" si="63"/>
        <v>3.2547142857142859</v>
      </c>
      <c r="J4079">
        <v>1.7609999999999999</v>
      </c>
      <c r="K4079">
        <v>1.3380000000000001</v>
      </c>
      <c r="L4079">
        <v>1.585</v>
      </c>
    </row>
    <row r="4080" spans="1:12" x14ac:dyDescent="0.2">
      <c r="A4080" s="36">
        <v>46236.465277777803</v>
      </c>
      <c r="B4080">
        <v>3.1280000000000001</v>
      </c>
      <c r="C4080">
        <v>2.9319999999999999</v>
      </c>
      <c r="D4080">
        <v>2.8610000000000002</v>
      </c>
      <c r="E4080">
        <v>3.6139999999999999</v>
      </c>
      <c r="F4080">
        <v>3.2669999999999999</v>
      </c>
      <c r="G4080">
        <v>3.3</v>
      </c>
      <c r="H4080">
        <v>3.8</v>
      </c>
      <c r="I4080" s="37">
        <f t="shared" si="63"/>
        <v>3.2717142857142858</v>
      </c>
      <c r="J4080">
        <v>1.7010000000000001</v>
      </c>
      <c r="K4080">
        <v>1.39</v>
      </c>
      <c r="L4080">
        <v>1.655</v>
      </c>
    </row>
    <row r="4081" spans="1:12" x14ac:dyDescent="0.2">
      <c r="A4081" s="36">
        <v>46236.472222222197</v>
      </c>
      <c r="B4081">
        <v>2.5760000000000001</v>
      </c>
      <c r="C4081">
        <v>2.3759999999999999</v>
      </c>
      <c r="D4081">
        <v>3.274</v>
      </c>
      <c r="E4081">
        <v>3.4540000000000002</v>
      </c>
      <c r="F4081">
        <v>3.2759999999999998</v>
      </c>
      <c r="G4081">
        <v>3.5</v>
      </c>
      <c r="H4081">
        <v>3.3</v>
      </c>
      <c r="I4081" s="37">
        <f t="shared" si="63"/>
        <v>3.1080000000000001</v>
      </c>
      <c r="J4081">
        <v>1.887</v>
      </c>
      <c r="K4081">
        <v>1.2889999999999999</v>
      </c>
      <c r="L4081">
        <v>1.6459999999999999</v>
      </c>
    </row>
    <row r="4082" spans="1:12" x14ac:dyDescent="0.2">
      <c r="A4082" s="36">
        <v>46236.479166666701</v>
      </c>
      <c r="B4082">
        <v>3.3849999999999998</v>
      </c>
      <c r="C4082">
        <v>3.0760000000000001</v>
      </c>
      <c r="D4082">
        <v>3.5659999999999998</v>
      </c>
      <c r="E4082">
        <v>3.093</v>
      </c>
      <c r="F4082">
        <v>3.55</v>
      </c>
      <c r="G4082">
        <v>3.9</v>
      </c>
      <c r="H4082">
        <v>3.6</v>
      </c>
      <c r="I4082" s="37">
        <f t="shared" si="63"/>
        <v>3.4528571428571433</v>
      </c>
      <c r="J4082">
        <v>1.1020000000000001</v>
      </c>
      <c r="K4082">
        <v>1.476</v>
      </c>
      <c r="L4082">
        <v>1.2549999999999999</v>
      </c>
    </row>
    <row r="4083" spans="1:12" x14ac:dyDescent="0.2">
      <c r="A4083" s="36">
        <v>46236.493055555598</v>
      </c>
      <c r="B4083">
        <v>3.0830000000000002</v>
      </c>
      <c r="C4083">
        <v>3.61</v>
      </c>
      <c r="D4083">
        <v>3.1890000000000001</v>
      </c>
      <c r="E4083">
        <v>4.056</v>
      </c>
      <c r="F4083">
        <v>3.5960000000000001</v>
      </c>
      <c r="G4083">
        <v>4.3</v>
      </c>
      <c r="H4083">
        <v>3.6</v>
      </c>
      <c r="I4083" s="37">
        <f t="shared" si="63"/>
        <v>3.6334285714285715</v>
      </c>
      <c r="J4083">
        <v>2.1989999999999998</v>
      </c>
      <c r="K4083">
        <v>2.4420000000000002</v>
      </c>
      <c r="L4083">
        <v>1.85</v>
      </c>
    </row>
    <row r="4084" spans="1:12" x14ac:dyDescent="0.2">
      <c r="A4084" s="36">
        <v>46236.5</v>
      </c>
      <c r="B4084">
        <v>2.8730000000000002</v>
      </c>
      <c r="C4084">
        <v>3.4140000000000001</v>
      </c>
      <c r="D4084">
        <v>2.6680000000000001</v>
      </c>
      <c r="E4084">
        <v>3.4590000000000001</v>
      </c>
      <c r="F4084">
        <v>2.8839999999999999</v>
      </c>
      <c r="G4084">
        <v>4.9000000000000004</v>
      </c>
      <c r="H4084">
        <v>4.7</v>
      </c>
      <c r="I4084" s="37">
        <f t="shared" si="63"/>
        <v>3.5568571428571429</v>
      </c>
      <c r="J4084">
        <v>1.9159999999999999</v>
      </c>
      <c r="K4084">
        <v>2.262</v>
      </c>
      <c r="L4084">
        <v>1.9410000000000001</v>
      </c>
    </row>
    <row r="4085" spans="1:12" x14ac:dyDescent="0.2">
      <c r="A4085" s="36">
        <v>46236.506944444503</v>
      </c>
      <c r="B4085">
        <v>2.2690000000000001</v>
      </c>
      <c r="C4085">
        <v>2.9790000000000001</v>
      </c>
      <c r="D4085">
        <v>2.931</v>
      </c>
      <c r="E4085">
        <v>3.6560000000000001</v>
      </c>
      <c r="F4085">
        <v>2.9769999999999999</v>
      </c>
      <c r="G4085">
        <v>4.9000000000000004</v>
      </c>
      <c r="H4085">
        <v>4.5999999999999996</v>
      </c>
      <c r="I4085" s="37">
        <f t="shared" si="63"/>
        <v>3.4731428571428578</v>
      </c>
      <c r="J4085">
        <v>1.8129999999999999</v>
      </c>
      <c r="K4085">
        <v>2.798</v>
      </c>
      <c r="L4085">
        <v>1.722</v>
      </c>
    </row>
    <row r="4086" spans="1:12" x14ac:dyDescent="0.2">
      <c r="A4086" s="36">
        <v>46236.520833333299</v>
      </c>
      <c r="B4086">
        <v>2.2040000000000002</v>
      </c>
      <c r="C4086">
        <v>2.1739999999999999</v>
      </c>
      <c r="D4086">
        <v>1.494</v>
      </c>
      <c r="E4086">
        <v>2.5609999999999999</v>
      </c>
      <c r="F4086">
        <v>2.0990000000000002</v>
      </c>
      <c r="G4086">
        <v>4.5999999999999996</v>
      </c>
      <c r="H4086">
        <v>4.2</v>
      </c>
      <c r="I4086" s="37">
        <f t="shared" si="63"/>
        <v>2.761714285714286</v>
      </c>
      <c r="J4086">
        <v>3.2690000000000001</v>
      </c>
      <c r="K4086">
        <v>3.464</v>
      </c>
      <c r="L4086">
        <v>3.1059999999999999</v>
      </c>
    </row>
    <row r="4087" spans="1:12" x14ac:dyDescent="0.2">
      <c r="A4087" s="36">
        <v>46236.527777777803</v>
      </c>
      <c r="B4087">
        <v>2.387</v>
      </c>
      <c r="C4087">
        <v>2.589</v>
      </c>
      <c r="D4087">
        <v>2.198</v>
      </c>
      <c r="E4087">
        <v>2.4580000000000002</v>
      </c>
      <c r="F4087">
        <v>2.327</v>
      </c>
      <c r="G4087">
        <v>3.9</v>
      </c>
      <c r="H4087">
        <v>3.5</v>
      </c>
      <c r="I4087" s="37">
        <f t="shared" si="63"/>
        <v>2.765571428571429</v>
      </c>
      <c r="J4087">
        <v>2.2970000000000002</v>
      </c>
      <c r="K4087">
        <v>2.7679999999999998</v>
      </c>
      <c r="L4087">
        <v>1.9550000000000001</v>
      </c>
    </row>
    <row r="4088" spans="1:12" x14ac:dyDescent="0.2">
      <c r="A4088" s="36">
        <v>46236.534722222197</v>
      </c>
      <c r="B4088">
        <v>2.9420000000000002</v>
      </c>
      <c r="C4088">
        <v>2.5499999999999998</v>
      </c>
      <c r="D4088">
        <v>2.5419999999999998</v>
      </c>
      <c r="E4088">
        <v>2.7469999999999999</v>
      </c>
      <c r="F4088">
        <v>2.8610000000000002</v>
      </c>
      <c r="G4088">
        <v>5.0999999999999996</v>
      </c>
      <c r="H4088">
        <v>3</v>
      </c>
      <c r="I4088" s="37">
        <f t="shared" si="63"/>
        <v>3.1059999999999994</v>
      </c>
      <c r="J4088">
        <v>3.36</v>
      </c>
      <c r="K4088">
        <v>3.6190000000000002</v>
      </c>
      <c r="L4088">
        <v>2.9380000000000002</v>
      </c>
    </row>
    <row r="4089" spans="1:12" x14ac:dyDescent="0.2">
      <c r="A4089" s="36">
        <v>46236.555555555598</v>
      </c>
      <c r="B4089">
        <v>3.0819999999999999</v>
      </c>
      <c r="C4089">
        <v>3.5880000000000001</v>
      </c>
      <c r="D4089">
        <v>3.359</v>
      </c>
      <c r="E4089">
        <v>3.4790000000000001</v>
      </c>
      <c r="F4089">
        <v>2.9529999999999998</v>
      </c>
      <c r="G4089">
        <v>4</v>
      </c>
      <c r="H4089">
        <v>3.2</v>
      </c>
      <c r="I4089" s="37">
        <f t="shared" si="63"/>
        <v>3.3801428571428569</v>
      </c>
      <c r="J4089">
        <v>3.1659999999999999</v>
      </c>
      <c r="K4089">
        <v>3.32</v>
      </c>
      <c r="L4089">
        <v>2.7869999999999999</v>
      </c>
    </row>
    <row r="4090" spans="1:12" x14ac:dyDescent="0.2">
      <c r="A4090" s="36">
        <v>46236.5625</v>
      </c>
      <c r="B4090">
        <v>2.7869999999999999</v>
      </c>
      <c r="C4090">
        <v>3.569</v>
      </c>
      <c r="D4090">
        <v>3.218</v>
      </c>
      <c r="E4090">
        <v>3.097</v>
      </c>
      <c r="F4090">
        <v>3.6080000000000001</v>
      </c>
      <c r="G4090">
        <v>4.0999999999999996</v>
      </c>
      <c r="H4090">
        <v>3.7</v>
      </c>
      <c r="I4090" s="37">
        <f t="shared" si="63"/>
        <v>3.4398571428571425</v>
      </c>
      <c r="J4090">
        <v>3.97</v>
      </c>
      <c r="K4090">
        <v>3.3929999999999998</v>
      </c>
      <c r="L4090">
        <v>2.613</v>
      </c>
    </row>
    <row r="4091" spans="1:12" x14ac:dyDescent="0.2">
      <c r="A4091" s="36">
        <v>46236.569444444503</v>
      </c>
      <c r="B4091">
        <v>1.6859999999999999</v>
      </c>
      <c r="C4091">
        <v>3.1019999999999999</v>
      </c>
      <c r="D4091">
        <v>3.302</v>
      </c>
      <c r="E4091">
        <v>3.8879999999999999</v>
      </c>
      <c r="F4091">
        <v>2.9449999999999998</v>
      </c>
      <c r="G4091">
        <v>3.9</v>
      </c>
      <c r="H4091">
        <v>3.4</v>
      </c>
      <c r="I4091" s="37">
        <f t="shared" si="63"/>
        <v>3.1747142857142854</v>
      </c>
      <c r="J4091">
        <v>3.3</v>
      </c>
      <c r="K4091">
        <v>2.992</v>
      </c>
      <c r="L4091">
        <v>3.4390000000000001</v>
      </c>
    </row>
    <row r="4092" spans="1:12" x14ac:dyDescent="0.2">
      <c r="A4092" s="36">
        <v>46236.576388888898</v>
      </c>
      <c r="B4092">
        <v>1.7849999999999999</v>
      </c>
      <c r="C4092">
        <v>2.9750000000000001</v>
      </c>
      <c r="D4092">
        <v>2.4319999999999999</v>
      </c>
      <c r="E4092">
        <v>2.8359999999999999</v>
      </c>
      <c r="F4092">
        <v>1.738</v>
      </c>
      <c r="G4092">
        <v>3</v>
      </c>
      <c r="H4092">
        <v>3.7</v>
      </c>
      <c r="I4092" s="37">
        <f t="shared" si="63"/>
        <v>2.6380000000000003</v>
      </c>
      <c r="J4092">
        <v>3.9729999999999999</v>
      </c>
      <c r="K4092">
        <v>3.2160000000000002</v>
      </c>
      <c r="L4092">
        <v>3.5270000000000001</v>
      </c>
    </row>
    <row r="4093" spans="1:12" x14ac:dyDescent="0.2">
      <c r="A4093" s="36">
        <v>46236.590277777803</v>
      </c>
      <c r="B4093">
        <v>2.2229999999999999</v>
      </c>
      <c r="C4093">
        <v>2.2970000000000002</v>
      </c>
      <c r="D4093">
        <v>1.5860000000000001</v>
      </c>
      <c r="E4093">
        <v>1.724</v>
      </c>
      <c r="F4093">
        <v>2.5649999999999999</v>
      </c>
      <c r="G4093">
        <v>4.3</v>
      </c>
      <c r="H4093">
        <v>3.5</v>
      </c>
      <c r="I4093" s="37">
        <f t="shared" si="63"/>
        <v>2.5992857142857142</v>
      </c>
      <c r="J4093">
        <v>3.2240000000000002</v>
      </c>
      <c r="K4093">
        <v>4.45</v>
      </c>
      <c r="L4093">
        <v>4.6029999999999998</v>
      </c>
    </row>
    <row r="4094" spans="1:12" x14ac:dyDescent="0.2">
      <c r="A4094" s="36">
        <v>46236.597222222197</v>
      </c>
      <c r="B4094">
        <v>2.1539999999999999</v>
      </c>
      <c r="C4094">
        <v>2.6709999999999998</v>
      </c>
      <c r="D4094">
        <v>1.1990000000000001</v>
      </c>
      <c r="E4094">
        <v>1.7569999999999999</v>
      </c>
      <c r="F4094">
        <v>3.5710000000000002</v>
      </c>
      <c r="G4094">
        <v>4.0999999999999996</v>
      </c>
      <c r="H4094">
        <v>3.5</v>
      </c>
      <c r="I4094" s="37">
        <f t="shared" si="63"/>
        <v>2.7074285714285713</v>
      </c>
      <c r="J4094">
        <v>3.6960000000000002</v>
      </c>
      <c r="K4094">
        <v>3.4950000000000001</v>
      </c>
      <c r="L4094">
        <v>3.51</v>
      </c>
    </row>
    <row r="4095" spans="1:12" x14ac:dyDescent="0.2">
      <c r="A4095" s="36">
        <v>46236.604166666701</v>
      </c>
      <c r="B4095">
        <v>4.0380000000000003</v>
      </c>
      <c r="C4095">
        <v>1.6870000000000001</v>
      </c>
      <c r="D4095">
        <v>2.1179999999999999</v>
      </c>
      <c r="E4095">
        <v>1.3520000000000001</v>
      </c>
      <c r="F4095">
        <v>3.4380000000000002</v>
      </c>
      <c r="G4095">
        <v>5.0999999999999996</v>
      </c>
      <c r="H4095">
        <v>4.3</v>
      </c>
      <c r="I4095" s="37">
        <f t="shared" si="63"/>
        <v>3.1475714285714287</v>
      </c>
      <c r="J4095">
        <v>4.8040000000000003</v>
      </c>
      <c r="K4095">
        <v>3.2069999999999999</v>
      </c>
      <c r="L4095">
        <v>3.0979999999999999</v>
      </c>
    </row>
    <row r="4096" spans="1:12" x14ac:dyDescent="0.2">
      <c r="A4096" s="36">
        <v>46236.611111111102</v>
      </c>
      <c r="B4096">
        <v>3.5950000000000002</v>
      </c>
      <c r="C4096">
        <v>3.7879999999999998</v>
      </c>
      <c r="D4096">
        <v>2.5739999999999998</v>
      </c>
      <c r="E4096">
        <v>3.2570000000000001</v>
      </c>
      <c r="F4096">
        <v>3.7029999999999998</v>
      </c>
      <c r="G4096">
        <v>4.2</v>
      </c>
      <c r="H4096">
        <v>3.8</v>
      </c>
      <c r="I4096" s="37">
        <f t="shared" si="63"/>
        <v>3.5595714285714286</v>
      </c>
      <c r="J4096">
        <v>3.5870000000000002</v>
      </c>
      <c r="K4096">
        <v>2.6850000000000001</v>
      </c>
      <c r="L4096">
        <v>3.3969999999999998</v>
      </c>
    </row>
    <row r="4097" spans="1:12" x14ac:dyDescent="0.2">
      <c r="A4097" s="36">
        <v>46236.618055555598</v>
      </c>
      <c r="B4097">
        <v>2.6829999999999998</v>
      </c>
      <c r="C4097">
        <v>3.161</v>
      </c>
      <c r="D4097">
        <v>3.5339999999999998</v>
      </c>
      <c r="E4097">
        <v>4.0490000000000004</v>
      </c>
      <c r="F4097">
        <v>1.4390000000000001</v>
      </c>
      <c r="G4097">
        <v>4.7</v>
      </c>
      <c r="H4097">
        <v>3.9</v>
      </c>
      <c r="I4097" s="37">
        <f t="shared" si="63"/>
        <v>3.3522857142857139</v>
      </c>
      <c r="J4097">
        <v>2.6640000000000001</v>
      </c>
      <c r="K4097">
        <v>3.0459999999999998</v>
      </c>
      <c r="L4097">
        <v>2.2090000000000001</v>
      </c>
    </row>
    <row r="4098" spans="1:12" x14ac:dyDescent="0.2">
      <c r="A4098" s="36">
        <v>46236.625</v>
      </c>
      <c r="B4098">
        <v>3.3820000000000001</v>
      </c>
      <c r="C4098">
        <v>3.0139999999999998</v>
      </c>
      <c r="D4098">
        <v>1.8720000000000001</v>
      </c>
      <c r="E4098">
        <v>2.3940000000000001</v>
      </c>
      <c r="F4098">
        <v>2.3690000000000002</v>
      </c>
      <c r="G4098">
        <v>6</v>
      </c>
      <c r="H4098">
        <v>4.8</v>
      </c>
      <c r="I4098" s="37">
        <f t="shared" si="63"/>
        <v>3.4044285714285714</v>
      </c>
      <c r="J4098">
        <v>3.508</v>
      </c>
      <c r="K4098">
        <v>2.0840000000000001</v>
      </c>
      <c r="L4098">
        <v>2.8759999999999999</v>
      </c>
    </row>
    <row r="4099" spans="1:12" x14ac:dyDescent="0.2">
      <c r="A4099" s="36">
        <v>46236.631944444503</v>
      </c>
      <c r="B4099">
        <v>2.3679999999999999</v>
      </c>
      <c r="C4099">
        <v>2.2869999999999999</v>
      </c>
      <c r="D4099">
        <v>2.6890000000000001</v>
      </c>
      <c r="E4099">
        <v>3.4750000000000001</v>
      </c>
      <c r="F4099">
        <v>1.756</v>
      </c>
      <c r="G4099">
        <v>4.5</v>
      </c>
      <c r="H4099">
        <v>4.7</v>
      </c>
      <c r="I4099" s="37">
        <f t="shared" si="63"/>
        <v>3.1107142857142853</v>
      </c>
      <c r="J4099">
        <v>4.2149999999999999</v>
      </c>
      <c r="K4099">
        <v>2.798</v>
      </c>
      <c r="L4099">
        <v>3.5950000000000002</v>
      </c>
    </row>
    <row r="4100" spans="1:12" x14ac:dyDescent="0.2">
      <c r="A4100" s="36">
        <v>46236.638888888898</v>
      </c>
      <c r="B4100">
        <v>1.5980000000000001</v>
      </c>
      <c r="C4100">
        <v>2.5179999999999998</v>
      </c>
      <c r="D4100">
        <v>2.2730000000000001</v>
      </c>
      <c r="E4100">
        <v>3.0670000000000002</v>
      </c>
      <c r="F4100">
        <v>2.54</v>
      </c>
      <c r="G4100">
        <v>4.8</v>
      </c>
      <c r="H4100">
        <v>3.7</v>
      </c>
      <c r="I4100" s="37">
        <f t="shared" si="63"/>
        <v>2.9279999999999999</v>
      </c>
      <c r="J4100">
        <v>2.7309999999999999</v>
      </c>
      <c r="K4100">
        <v>2.5259999999999998</v>
      </c>
      <c r="L4100">
        <v>2.363</v>
      </c>
    </row>
    <row r="4101" spans="1:12" x14ac:dyDescent="0.2">
      <c r="A4101" s="36">
        <v>46236.645833333299</v>
      </c>
      <c r="B4101">
        <v>2.4609999999999999</v>
      </c>
      <c r="C4101">
        <v>2.0979999999999999</v>
      </c>
      <c r="D4101">
        <v>2.742</v>
      </c>
      <c r="E4101">
        <v>1.67</v>
      </c>
      <c r="F4101">
        <v>1.802</v>
      </c>
      <c r="G4101">
        <v>4.8</v>
      </c>
      <c r="H4101">
        <v>4.5</v>
      </c>
      <c r="I4101" s="37">
        <f t="shared" si="63"/>
        <v>2.8675714285714284</v>
      </c>
      <c r="J4101">
        <v>2.8050000000000002</v>
      </c>
      <c r="K4101">
        <v>1.8109999999999999</v>
      </c>
      <c r="L4101">
        <v>1.9850000000000001</v>
      </c>
    </row>
    <row r="4102" spans="1:12" x14ac:dyDescent="0.2">
      <c r="A4102" s="36">
        <v>46236.652777777803</v>
      </c>
      <c r="B4102">
        <v>2.335</v>
      </c>
      <c r="C4102">
        <v>1.7470000000000001</v>
      </c>
      <c r="D4102">
        <v>0.88200000000000001</v>
      </c>
      <c r="E4102">
        <v>0.79900000000000004</v>
      </c>
      <c r="F4102">
        <v>3.1819999999999999</v>
      </c>
      <c r="G4102">
        <v>3.7</v>
      </c>
      <c r="H4102">
        <v>3.1</v>
      </c>
      <c r="I4102" s="37">
        <f t="shared" si="63"/>
        <v>2.2492857142857141</v>
      </c>
      <c r="J4102">
        <v>4.6079999999999997</v>
      </c>
      <c r="K4102">
        <v>5.1319999999999997</v>
      </c>
      <c r="L4102">
        <v>3.081</v>
      </c>
    </row>
    <row r="4103" spans="1:12" x14ac:dyDescent="0.2">
      <c r="A4103" s="36">
        <v>46236.659722222197</v>
      </c>
      <c r="B4103">
        <v>2.5049999999999999</v>
      </c>
      <c r="C4103">
        <v>1.641</v>
      </c>
      <c r="D4103">
        <v>1.554</v>
      </c>
      <c r="E4103">
        <v>0.96199999999999997</v>
      </c>
      <c r="F4103">
        <v>1.6970000000000001</v>
      </c>
      <c r="G4103">
        <v>4.2</v>
      </c>
      <c r="H4103">
        <v>3.8</v>
      </c>
      <c r="I4103" s="37">
        <f t="shared" si="63"/>
        <v>2.3370000000000002</v>
      </c>
      <c r="J4103">
        <v>2.742</v>
      </c>
      <c r="K4103">
        <v>3.0230000000000001</v>
      </c>
      <c r="L4103">
        <v>4.13</v>
      </c>
    </row>
    <row r="4104" spans="1:12" x14ac:dyDescent="0.2">
      <c r="A4104" s="36">
        <v>46236.666666666701</v>
      </c>
      <c r="B4104">
        <v>2.3340000000000001</v>
      </c>
      <c r="C4104">
        <v>2.4900000000000002</v>
      </c>
      <c r="D4104">
        <v>2.3780000000000001</v>
      </c>
      <c r="E4104">
        <v>1.8620000000000001</v>
      </c>
      <c r="F4104">
        <v>1.159</v>
      </c>
      <c r="G4104">
        <v>4.4000000000000004</v>
      </c>
      <c r="H4104">
        <v>3.4</v>
      </c>
      <c r="I4104" s="37">
        <f t="shared" ref="I4104:I4167" si="64">AVERAGE(B4104:H4104)</f>
        <v>2.5747142857142857</v>
      </c>
      <c r="J4104">
        <v>1.9</v>
      </c>
      <c r="K4104">
        <v>2.4340000000000002</v>
      </c>
      <c r="L4104">
        <v>3.5190000000000001</v>
      </c>
    </row>
    <row r="4105" spans="1:12" x14ac:dyDescent="0.2">
      <c r="A4105" s="36">
        <v>46236.673611111102</v>
      </c>
      <c r="B4105">
        <v>1.857</v>
      </c>
      <c r="C4105">
        <v>1.605</v>
      </c>
      <c r="D4105">
        <v>1.0409999999999999</v>
      </c>
      <c r="E4105">
        <v>2.0529999999999999</v>
      </c>
      <c r="F4105">
        <v>1.4670000000000001</v>
      </c>
      <c r="G4105">
        <v>4.3</v>
      </c>
      <c r="H4105">
        <v>3.9</v>
      </c>
      <c r="I4105" s="37">
        <f t="shared" si="64"/>
        <v>2.3175714285714286</v>
      </c>
      <c r="J4105">
        <v>3.87</v>
      </c>
      <c r="K4105">
        <v>4.2930000000000001</v>
      </c>
      <c r="L4105">
        <v>3.331</v>
      </c>
    </row>
    <row r="4106" spans="1:12" x14ac:dyDescent="0.2">
      <c r="A4106" s="36">
        <v>46236.680555555598</v>
      </c>
      <c r="B4106">
        <v>2.2010000000000001</v>
      </c>
      <c r="C4106">
        <v>1.798</v>
      </c>
      <c r="D4106">
        <v>1.413</v>
      </c>
      <c r="E4106">
        <v>1.9359999999999999</v>
      </c>
      <c r="F4106">
        <v>3.0430000000000001</v>
      </c>
      <c r="G4106">
        <v>4.7</v>
      </c>
      <c r="H4106">
        <v>4.4000000000000004</v>
      </c>
      <c r="I4106" s="37">
        <f t="shared" si="64"/>
        <v>2.7844285714285713</v>
      </c>
      <c r="J4106">
        <v>3.6749999999999998</v>
      </c>
      <c r="K4106">
        <v>3.6</v>
      </c>
      <c r="L4106">
        <v>3.5350000000000001</v>
      </c>
    </row>
    <row r="4107" spans="1:12" x14ac:dyDescent="0.2">
      <c r="A4107" s="36">
        <v>46236.694444444503</v>
      </c>
      <c r="B4107">
        <v>3.8969999999999998</v>
      </c>
      <c r="C4107">
        <v>3.9060000000000001</v>
      </c>
      <c r="D4107">
        <v>3.2229999999999999</v>
      </c>
      <c r="E4107">
        <v>5.0199999999999996</v>
      </c>
      <c r="F4107">
        <v>3.8039999999999998</v>
      </c>
      <c r="G4107">
        <v>4.2</v>
      </c>
      <c r="H4107">
        <v>4.0999999999999996</v>
      </c>
      <c r="I4107" s="37">
        <f t="shared" si="64"/>
        <v>4.0214285714285714</v>
      </c>
      <c r="J4107">
        <v>2.653</v>
      </c>
      <c r="K4107">
        <v>3.6789999999999998</v>
      </c>
      <c r="L4107">
        <v>4.1340000000000003</v>
      </c>
    </row>
    <row r="4108" spans="1:12" x14ac:dyDescent="0.2">
      <c r="A4108" s="36">
        <v>46236.701388888898</v>
      </c>
      <c r="B4108">
        <v>1.962</v>
      </c>
      <c r="C4108">
        <v>2.65</v>
      </c>
      <c r="D4108">
        <v>3.61</v>
      </c>
      <c r="E4108">
        <v>4.0380000000000003</v>
      </c>
      <c r="F4108">
        <v>2.9039999999999999</v>
      </c>
      <c r="G4108">
        <v>4.5</v>
      </c>
      <c r="H4108">
        <v>3.3</v>
      </c>
      <c r="I4108" s="37">
        <f t="shared" si="64"/>
        <v>3.2805714285714287</v>
      </c>
      <c r="J4108">
        <v>4.7530000000000001</v>
      </c>
      <c r="K4108">
        <v>3.4630000000000001</v>
      </c>
      <c r="L4108">
        <v>3.109</v>
      </c>
    </row>
    <row r="4109" spans="1:12" x14ac:dyDescent="0.2">
      <c r="A4109" s="36">
        <v>46236.708333333299</v>
      </c>
      <c r="B4109">
        <v>2.202</v>
      </c>
      <c r="C4109">
        <v>1.5389999999999999</v>
      </c>
      <c r="D4109">
        <v>2.548</v>
      </c>
      <c r="E4109">
        <v>1.431</v>
      </c>
      <c r="F4109">
        <v>2.2149999999999999</v>
      </c>
      <c r="G4109">
        <v>3.9</v>
      </c>
      <c r="H4109">
        <v>3.8</v>
      </c>
      <c r="I4109" s="37">
        <f t="shared" si="64"/>
        <v>2.5192857142857141</v>
      </c>
      <c r="J4109">
        <v>3.8719999999999999</v>
      </c>
      <c r="K4109">
        <v>3.5840000000000001</v>
      </c>
      <c r="L4109">
        <v>3.569</v>
      </c>
    </row>
    <row r="4110" spans="1:12" x14ac:dyDescent="0.2">
      <c r="A4110" s="36">
        <v>46236.722222222197</v>
      </c>
      <c r="B4110">
        <v>1.911</v>
      </c>
      <c r="C4110">
        <v>1.8919999999999999</v>
      </c>
      <c r="D4110">
        <v>1.986</v>
      </c>
      <c r="E4110">
        <v>1.91</v>
      </c>
      <c r="F4110">
        <v>1.5760000000000001</v>
      </c>
      <c r="G4110">
        <v>4.5</v>
      </c>
      <c r="H4110">
        <v>3.6</v>
      </c>
      <c r="I4110" s="37">
        <f t="shared" si="64"/>
        <v>2.4821428571428572</v>
      </c>
      <c r="J4110">
        <v>3.1040000000000001</v>
      </c>
      <c r="K4110">
        <v>3.26</v>
      </c>
      <c r="L4110">
        <v>3.105</v>
      </c>
    </row>
    <row r="4111" spans="1:12" x14ac:dyDescent="0.2">
      <c r="A4111" s="36">
        <v>46236.729166666701</v>
      </c>
      <c r="B4111">
        <v>2.1059999999999999</v>
      </c>
      <c r="C4111">
        <v>1.9410000000000001</v>
      </c>
      <c r="D4111">
        <v>2.6549999999999998</v>
      </c>
      <c r="E4111">
        <v>2.2629999999999999</v>
      </c>
      <c r="F4111">
        <v>2.0499999999999998</v>
      </c>
      <c r="G4111">
        <v>4.3</v>
      </c>
      <c r="H4111">
        <v>3.9</v>
      </c>
      <c r="I4111" s="37">
        <f t="shared" si="64"/>
        <v>2.7450000000000001</v>
      </c>
      <c r="J4111">
        <v>3.9079999999999999</v>
      </c>
      <c r="K4111">
        <v>4.0519999999999996</v>
      </c>
      <c r="L4111">
        <v>4.0549999999999997</v>
      </c>
    </row>
    <row r="4112" spans="1:12" x14ac:dyDescent="0.2">
      <c r="A4112" s="36">
        <v>46236.736111111102</v>
      </c>
      <c r="B4112">
        <v>2.3929999999999998</v>
      </c>
      <c r="C4112">
        <v>1.9059999999999999</v>
      </c>
      <c r="D4112">
        <v>1.9750000000000001</v>
      </c>
      <c r="E4112">
        <v>1.595</v>
      </c>
      <c r="F4112">
        <v>3.02</v>
      </c>
      <c r="G4112">
        <v>4.9000000000000004</v>
      </c>
      <c r="H4112">
        <v>4.2</v>
      </c>
      <c r="I4112" s="37">
        <f t="shared" si="64"/>
        <v>2.8555714285714289</v>
      </c>
      <c r="J4112">
        <v>4.1639999999999997</v>
      </c>
      <c r="K4112">
        <v>4.3559999999999999</v>
      </c>
      <c r="L4112">
        <v>3.6720000000000002</v>
      </c>
    </row>
    <row r="4113" spans="1:12" x14ac:dyDescent="0.2">
      <c r="A4113" s="36">
        <v>46236.743055555598</v>
      </c>
      <c r="B4113">
        <v>2.827</v>
      </c>
      <c r="C4113">
        <v>3.28</v>
      </c>
      <c r="D4113">
        <v>3.262</v>
      </c>
      <c r="E4113">
        <v>3.899</v>
      </c>
      <c r="F4113">
        <v>4.0880000000000001</v>
      </c>
      <c r="G4113">
        <v>5.2</v>
      </c>
      <c r="H4113">
        <v>4.5</v>
      </c>
      <c r="I4113" s="37">
        <f t="shared" si="64"/>
        <v>3.8651428571428572</v>
      </c>
      <c r="J4113">
        <v>4.2619999999999996</v>
      </c>
      <c r="K4113">
        <v>4.2990000000000004</v>
      </c>
      <c r="L4113">
        <v>4.0570000000000004</v>
      </c>
    </row>
    <row r="4114" spans="1:12" x14ac:dyDescent="0.2">
      <c r="A4114" s="36">
        <v>46236.75</v>
      </c>
      <c r="B4114">
        <v>2.82</v>
      </c>
      <c r="C4114">
        <v>3.5259999999999998</v>
      </c>
      <c r="D4114">
        <v>4.125</v>
      </c>
      <c r="E4114">
        <v>3.0270000000000001</v>
      </c>
      <c r="F4114">
        <v>3.774</v>
      </c>
      <c r="G4114">
        <v>4.8</v>
      </c>
      <c r="H4114">
        <v>4.2</v>
      </c>
      <c r="I4114" s="37">
        <f t="shared" si="64"/>
        <v>3.7531428571428576</v>
      </c>
      <c r="J4114">
        <v>4.351</v>
      </c>
      <c r="K4114">
        <v>4.2699999999999996</v>
      </c>
      <c r="L4114">
        <v>4.2409999999999997</v>
      </c>
    </row>
    <row r="4115" spans="1:12" x14ac:dyDescent="0.2">
      <c r="A4115" s="36">
        <v>46236.763888888898</v>
      </c>
      <c r="B4115">
        <v>3.782</v>
      </c>
      <c r="C4115">
        <v>3.4369999999999998</v>
      </c>
      <c r="D4115">
        <v>2.3479999999999999</v>
      </c>
      <c r="E4115">
        <v>4.1020000000000003</v>
      </c>
      <c r="F4115">
        <v>3.2450000000000001</v>
      </c>
      <c r="G4115">
        <v>5.4</v>
      </c>
      <c r="H4115">
        <v>4.3</v>
      </c>
      <c r="I4115" s="37">
        <f t="shared" si="64"/>
        <v>3.802</v>
      </c>
      <c r="J4115">
        <v>3.7839999999999998</v>
      </c>
      <c r="K4115">
        <v>3.9449999999999998</v>
      </c>
      <c r="L4115">
        <v>3.1080000000000001</v>
      </c>
    </row>
    <row r="4116" spans="1:12" x14ac:dyDescent="0.2">
      <c r="A4116" s="36">
        <v>46236.770833333299</v>
      </c>
      <c r="B4116">
        <v>4.3019999999999996</v>
      </c>
      <c r="C4116">
        <v>4.2560000000000002</v>
      </c>
      <c r="D4116">
        <v>4.4400000000000004</v>
      </c>
      <c r="E4116">
        <v>5.5339999999999998</v>
      </c>
      <c r="F4116">
        <v>4.3470000000000004</v>
      </c>
      <c r="G4116">
        <v>5.8</v>
      </c>
      <c r="H4116">
        <v>4.8</v>
      </c>
      <c r="I4116" s="37">
        <f t="shared" si="64"/>
        <v>4.7827142857142855</v>
      </c>
      <c r="J4116">
        <v>4.25</v>
      </c>
      <c r="K4116">
        <v>4.1820000000000004</v>
      </c>
      <c r="L4116">
        <v>3.641</v>
      </c>
    </row>
    <row r="4117" spans="1:12" x14ac:dyDescent="0.2">
      <c r="A4117" s="36">
        <v>46236.777777777803</v>
      </c>
      <c r="B4117">
        <v>4.4480000000000004</v>
      </c>
      <c r="C4117">
        <v>4.5039999999999996</v>
      </c>
      <c r="D4117">
        <v>5.4260000000000002</v>
      </c>
      <c r="E4117">
        <v>5.13</v>
      </c>
      <c r="F4117">
        <v>4.5780000000000003</v>
      </c>
      <c r="G4117">
        <v>5.6</v>
      </c>
      <c r="H4117">
        <v>5</v>
      </c>
      <c r="I4117" s="37">
        <f t="shared" si="64"/>
        <v>4.9551428571428575</v>
      </c>
      <c r="J4117">
        <v>4.1820000000000004</v>
      </c>
      <c r="K4117">
        <v>3.9780000000000002</v>
      </c>
      <c r="L4117">
        <v>3.1789999999999998</v>
      </c>
    </row>
    <row r="4118" spans="1:12" x14ac:dyDescent="0.2">
      <c r="A4118" s="36">
        <v>46236.784722222197</v>
      </c>
      <c r="B4118">
        <v>4.2990000000000004</v>
      </c>
      <c r="C4118">
        <v>4.3869999999999996</v>
      </c>
      <c r="D4118">
        <v>5.6319999999999997</v>
      </c>
      <c r="E4118">
        <v>5.1459999999999999</v>
      </c>
      <c r="F4118">
        <v>4.1929999999999996</v>
      </c>
      <c r="G4118">
        <v>6</v>
      </c>
      <c r="H4118">
        <v>4.5</v>
      </c>
      <c r="I4118" s="37">
        <f t="shared" si="64"/>
        <v>4.8795714285714284</v>
      </c>
      <c r="J4118">
        <v>3.9420000000000002</v>
      </c>
      <c r="K4118">
        <v>4.3380000000000001</v>
      </c>
      <c r="L4118">
        <v>3.181</v>
      </c>
    </row>
    <row r="4119" spans="1:12" x14ac:dyDescent="0.2">
      <c r="A4119" s="36">
        <v>46236.798611111102</v>
      </c>
      <c r="B4119">
        <v>3.407</v>
      </c>
      <c r="C4119">
        <v>3.4180000000000001</v>
      </c>
      <c r="D4119">
        <v>4.3339999999999996</v>
      </c>
      <c r="E4119">
        <v>4.0819999999999999</v>
      </c>
      <c r="F4119">
        <v>3.7440000000000002</v>
      </c>
      <c r="G4119">
        <v>5.6</v>
      </c>
      <c r="H4119">
        <v>4.4000000000000004</v>
      </c>
      <c r="I4119" s="37">
        <f t="shared" si="64"/>
        <v>4.140714285714286</v>
      </c>
      <c r="J4119">
        <v>5.2380000000000004</v>
      </c>
      <c r="K4119">
        <v>5.1719999999999997</v>
      </c>
      <c r="L4119">
        <v>3.6120000000000001</v>
      </c>
    </row>
    <row r="4120" spans="1:12" x14ac:dyDescent="0.2">
      <c r="A4120" s="36">
        <v>46236.805555555598</v>
      </c>
      <c r="B4120">
        <v>3.3450000000000002</v>
      </c>
      <c r="C4120">
        <v>3.1379999999999999</v>
      </c>
      <c r="D4120">
        <v>3.286</v>
      </c>
      <c r="E4120">
        <v>4.0679999999999996</v>
      </c>
      <c r="F4120">
        <v>3.4569999999999999</v>
      </c>
      <c r="G4120">
        <v>5.5</v>
      </c>
      <c r="H4120">
        <v>4.7</v>
      </c>
      <c r="I4120" s="37">
        <f t="shared" si="64"/>
        <v>3.9277142857142855</v>
      </c>
      <c r="J4120">
        <v>4.8959999999999999</v>
      </c>
      <c r="K4120">
        <v>4.1529999999999996</v>
      </c>
      <c r="L4120">
        <v>3.504</v>
      </c>
    </row>
    <row r="4121" spans="1:12" x14ac:dyDescent="0.2">
      <c r="A4121" s="36">
        <v>46236.8125</v>
      </c>
      <c r="B4121">
        <v>3.84</v>
      </c>
      <c r="C4121">
        <v>3.7370000000000001</v>
      </c>
      <c r="D4121">
        <v>3.4239999999999999</v>
      </c>
      <c r="E4121">
        <v>4.1219999999999999</v>
      </c>
      <c r="F4121">
        <v>3.7519999999999998</v>
      </c>
      <c r="G4121">
        <v>5.9</v>
      </c>
      <c r="H4121">
        <v>5.0999999999999996</v>
      </c>
      <c r="I4121" s="37">
        <f t="shared" si="64"/>
        <v>4.2678571428571432</v>
      </c>
      <c r="J4121">
        <v>6.0369999999999999</v>
      </c>
      <c r="K4121">
        <v>4.875</v>
      </c>
      <c r="L4121">
        <v>3.5819999999999999</v>
      </c>
    </row>
    <row r="4122" spans="1:12" x14ac:dyDescent="0.2">
      <c r="A4122" s="36">
        <v>46236.819444444503</v>
      </c>
      <c r="B4122">
        <v>3.9660000000000002</v>
      </c>
      <c r="C4122">
        <v>3.7810000000000001</v>
      </c>
      <c r="D4122">
        <v>4.7320000000000002</v>
      </c>
      <c r="E4122">
        <v>4.3710000000000004</v>
      </c>
      <c r="F4122">
        <v>4.0880000000000001</v>
      </c>
      <c r="G4122">
        <v>5.8</v>
      </c>
      <c r="H4122">
        <v>5.9</v>
      </c>
      <c r="I4122" s="37">
        <f t="shared" si="64"/>
        <v>4.6625714285714297</v>
      </c>
      <c r="J4122">
        <v>6.1020000000000003</v>
      </c>
      <c r="K4122">
        <v>4.8159999999999998</v>
      </c>
      <c r="L4122">
        <v>4.3170000000000002</v>
      </c>
    </row>
    <row r="4123" spans="1:12" x14ac:dyDescent="0.2">
      <c r="A4123" s="36">
        <v>46236.826388888898</v>
      </c>
      <c r="B4123">
        <v>5.202</v>
      </c>
      <c r="C4123">
        <v>4.3869999999999996</v>
      </c>
      <c r="D4123">
        <v>5.54</v>
      </c>
      <c r="E4123">
        <v>5.5330000000000004</v>
      </c>
      <c r="F4123">
        <v>5.2350000000000003</v>
      </c>
      <c r="G4123">
        <v>5.5</v>
      </c>
      <c r="H4123">
        <v>4.9000000000000004</v>
      </c>
      <c r="I4123" s="37">
        <f t="shared" si="64"/>
        <v>5.1852857142857136</v>
      </c>
      <c r="J4123">
        <v>5.4809999999999999</v>
      </c>
      <c r="K4123">
        <v>5.4020000000000001</v>
      </c>
      <c r="L4123">
        <v>3.8250000000000002</v>
      </c>
    </row>
    <row r="4124" spans="1:12" x14ac:dyDescent="0.2">
      <c r="A4124" s="36">
        <v>46236.833333333299</v>
      </c>
      <c r="B4124">
        <v>5.9009999999999998</v>
      </c>
      <c r="C4124">
        <v>5.4630000000000001</v>
      </c>
      <c r="D4124">
        <v>6.5709999999999997</v>
      </c>
      <c r="E4124">
        <v>6.2939999999999996</v>
      </c>
      <c r="F4124">
        <v>5.8040000000000003</v>
      </c>
      <c r="G4124">
        <v>6.3</v>
      </c>
      <c r="H4124">
        <v>6.1</v>
      </c>
      <c r="I4124" s="37">
        <f t="shared" si="64"/>
        <v>6.0618571428571428</v>
      </c>
      <c r="J4124">
        <v>5.3940000000000001</v>
      </c>
      <c r="K4124">
        <v>3.8820000000000001</v>
      </c>
      <c r="L4124">
        <v>4.4470000000000001</v>
      </c>
    </row>
    <row r="4125" spans="1:12" x14ac:dyDescent="0.2">
      <c r="A4125" s="36">
        <v>46236.840277777803</v>
      </c>
      <c r="B4125">
        <v>5.95</v>
      </c>
      <c r="C4125">
        <v>5.226</v>
      </c>
      <c r="D4125">
        <v>6.9829999999999997</v>
      </c>
      <c r="E4125">
        <v>6.3250000000000002</v>
      </c>
      <c r="F4125">
        <v>6.1970000000000001</v>
      </c>
      <c r="G4125">
        <v>7.2</v>
      </c>
      <c r="H4125">
        <v>6.4</v>
      </c>
      <c r="I4125" s="37">
        <f t="shared" si="64"/>
        <v>6.3258571428571431</v>
      </c>
      <c r="J4125">
        <v>4.694</v>
      </c>
      <c r="K4125">
        <v>4.8659999999999997</v>
      </c>
      <c r="L4125">
        <v>4.7229999999999999</v>
      </c>
    </row>
    <row r="4126" spans="1:12" x14ac:dyDescent="0.2">
      <c r="A4126" s="36">
        <v>46236.847222222197</v>
      </c>
      <c r="B4126">
        <v>5.5339999999999998</v>
      </c>
      <c r="C4126">
        <v>4.9420000000000002</v>
      </c>
      <c r="D4126">
        <v>6.4649999999999999</v>
      </c>
      <c r="E4126">
        <v>5.1520000000000001</v>
      </c>
      <c r="F4126">
        <v>6.125</v>
      </c>
      <c r="G4126">
        <v>6.5</v>
      </c>
      <c r="H4126">
        <v>6.2</v>
      </c>
      <c r="I4126" s="37">
        <f t="shared" si="64"/>
        <v>5.8454285714285721</v>
      </c>
      <c r="J4126">
        <v>5.3330000000000002</v>
      </c>
      <c r="K4126">
        <v>5.3159999999999998</v>
      </c>
      <c r="L4126">
        <v>5.5830000000000002</v>
      </c>
    </row>
    <row r="4127" spans="1:12" x14ac:dyDescent="0.2">
      <c r="A4127" s="36">
        <v>46236.854166666701</v>
      </c>
      <c r="B4127">
        <v>5.9569999999999999</v>
      </c>
      <c r="C4127">
        <v>5.2229999999999999</v>
      </c>
      <c r="D4127">
        <v>6.024</v>
      </c>
      <c r="E4127">
        <v>5.6059999999999999</v>
      </c>
      <c r="F4127">
        <v>6.1459999999999999</v>
      </c>
      <c r="G4127">
        <v>7.3</v>
      </c>
      <c r="H4127">
        <v>6.4</v>
      </c>
      <c r="I4127" s="37">
        <f t="shared" si="64"/>
        <v>6.0937142857142854</v>
      </c>
      <c r="J4127">
        <v>5.32</v>
      </c>
      <c r="K4127">
        <v>5.3250000000000002</v>
      </c>
      <c r="L4127">
        <v>5.5629999999999997</v>
      </c>
    </row>
    <row r="4128" spans="1:12" x14ac:dyDescent="0.2">
      <c r="A4128" s="36">
        <v>46236.861111111102</v>
      </c>
      <c r="B4128">
        <v>5.96</v>
      </c>
      <c r="C4128">
        <v>5.6</v>
      </c>
      <c r="D4128">
        <v>7.2729999999999997</v>
      </c>
      <c r="E4128">
        <v>6.64</v>
      </c>
      <c r="F4128">
        <v>6.0869999999999997</v>
      </c>
      <c r="G4128">
        <v>7.3</v>
      </c>
      <c r="H4128">
        <v>7</v>
      </c>
      <c r="I4128" s="37">
        <f t="shared" si="64"/>
        <v>6.5514285714285716</v>
      </c>
      <c r="J4128">
        <v>5.391</v>
      </c>
      <c r="K4128">
        <v>5.585</v>
      </c>
      <c r="L4128">
        <v>5.5720000000000001</v>
      </c>
    </row>
    <row r="4129" spans="1:12" x14ac:dyDescent="0.2">
      <c r="A4129" s="36">
        <v>46236.868055555598</v>
      </c>
      <c r="B4129">
        <v>5.3230000000000004</v>
      </c>
      <c r="C4129">
        <v>5.6440000000000001</v>
      </c>
      <c r="D4129">
        <v>7.157</v>
      </c>
      <c r="E4129">
        <v>6.8010000000000002</v>
      </c>
      <c r="F4129">
        <v>5.8090000000000002</v>
      </c>
      <c r="G4129">
        <v>7.7</v>
      </c>
      <c r="H4129">
        <v>7.6</v>
      </c>
      <c r="I4129" s="37">
        <f t="shared" si="64"/>
        <v>6.5762857142857154</v>
      </c>
      <c r="J4129">
        <v>6.3090000000000002</v>
      </c>
      <c r="K4129">
        <v>5.5720000000000001</v>
      </c>
      <c r="L4129">
        <v>5.62</v>
      </c>
    </row>
    <row r="4130" spans="1:12" x14ac:dyDescent="0.2">
      <c r="A4130" s="36">
        <v>46236.881944444503</v>
      </c>
      <c r="B4130">
        <v>5.17</v>
      </c>
      <c r="C4130">
        <v>5.4160000000000004</v>
      </c>
      <c r="D4130">
        <v>6.1120000000000001</v>
      </c>
      <c r="E4130">
        <v>6.5679999999999996</v>
      </c>
      <c r="F4130">
        <v>5.8129999999999997</v>
      </c>
      <c r="G4130">
        <v>7.1</v>
      </c>
      <c r="H4130">
        <v>7.4</v>
      </c>
      <c r="I4130" s="37">
        <f t="shared" si="64"/>
        <v>6.2255714285714276</v>
      </c>
      <c r="J4130">
        <v>6.2759999999999998</v>
      </c>
      <c r="K4130">
        <v>5.5880000000000001</v>
      </c>
      <c r="L4130">
        <v>5.1429999999999998</v>
      </c>
    </row>
    <row r="4131" spans="1:12" x14ac:dyDescent="0.2">
      <c r="A4131" s="36">
        <v>46236.888888888898</v>
      </c>
      <c r="B4131">
        <v>5.63</v>
      </c>
      <c r="C4131">
        <v>5.6630000000000003</v>
      </c>
      <c r="D4131">
        <v>5.7359999999999998</v>
      </c>
      <c r="E4131">
        <v>6.0979999999999999</v>
      </c>
      <c r="F4131">
        <v>5.8419999999999996</v>
      </c>
      <c r="G4131">
        <v>7.2</v>
      </c>
      <c r="H4131">
        <v>7.3</v>
      </c>
      <c r="I4131" s="37">
        <f t="shared" si="64"/>
        <v>6.2098571428571416</v>
      </c>
      <c r="J4131">
        <v>6.5620000000000003</v>
      </c>
      <c r="K4131">
        <v>5.3760000000000003</v>
      </c>
      <c r="L4131">
        <v>4.2089999999999996</v>
      </c>
    </row>
    <row r="4132" spans="1:12" x14ac:dyDescent="0.2">
      <c r="A4132" s="36">
        <v>46236.902777777803</v>
      </c>
      <c r="B4132">
        <v>6.7130000000000001</v>
      </c>
      <c r="C4132">
        <v>6.202</v>
      </c>
      <c r="D4132">
        <v>6.8070000000000004</v>
      </c>
      <c r="E4132">
        <v>6.6849999999999996</v>
      </c>
      <c r="F4132">
        <v>6.6120000000000001</v>
      </c>
      <c r="G4132">
        <v>7.9</v>
      </c>
      <c r="H4132">
        <v>7.8</v>
      </c>
      <c r="I4132" s="37">
        <f t="shared" si="64"/>
        <v>6.9598571428571416</v>
      </c>
      <c r="J4132">
        <v>9.7159999999999993</v>
      </c>
      <c r="K4132">
        <v>8.0839999999999996</v>
      </c>
      <c r="L4132">
        <v>7.8380000000000001</v>
      </c>
    </row>
    <row r="4133" spans="1:12" x14ac:dyDescent="0.2">
      <c r="A4133" s="36">
        <v>46236.909722222197</v>
      </c>
      <c r="B4133">
        <v>6.048</v>
      </c>
      <c r="C4133">
        <v>5.5830000000000002</v>
      </c>
      <c r="D4133">
        <v>5.758</v>
      </c>
      <c r="E4133">
        <v>6.117</v>
      </c>
      <c r="F4133">
        <v>6.1</v>
      </c>
      <c r="G4133">
        <v>8</v>
      </c>
      <c r="H4133">
        <v>7.9</v>
      </c>
      <c r="I4133" s="37">
        <f t="shared" si="64"/>
        <v>6.5008571428571429</v>
      </c>
      <c r="J4133">
        <v>9.8510000000000009</v>
      </c>
      <c r="K4133">
        <v>7.7329999999999997</v>
      </c>
      <c r="L4133">
        <v>6.2649999999999997</v>
      </c>
    </row>
    <row r="4134" spans="1:12" x14ac:dyDescent="0.2">
      <c r="A4134" s="36">
        <v>46236.916666666701</v>
      </c>
      <c r="B4134">
        <v>5.431</v>
      </c>
      <c r="C4134">
        <v>5.0780000000000003</v>
      </c>
      <c r="D4134">
        <v>5.609</v>
      </c>
      <c r="E4134">
        <v>5.343</v>
      </c>
      <c r="F4134">
        <v>5.492</v>
      </c>
      <c r="G4134">
        <v>8.4</v>
      </c>
      <c r="H4134">
        <v>8.1</v>
      </c>
      <c r="I4134" s="37">
        <f t="shared" si="64"/>
        <v>6.2075714285714287</v>
      </c>
      <c r="J4134">
        <v>8.2940000000000005</v>
      </c>
      <c r="K4134">
        <v>7.6020000000000003</v>
      </c>
      <c r="L4134">
        <v>4.5579999999999998</v>
      </c>
    </row>
    <row r="4135" spans="1:12" x14ac:dyDescent="0.2">
      <c r="A4135" s="36">
        <v>46236.923611111102</v>
      </c>
      <c r="B4135">
        <v>4.843</v>
      </c>
      <c r="C4135">
        <v>4.9480000000000004</v>
      </c>
      <c r="D4135">
        <v>5.0090000000000003</v>
      </c>
      <c r="E4135">
        <v>5.0789999999999997</v>
      </c>
      <c r="F4135">
        <v>4.641</v>
      </c>
      <c r="G4135">
        <v>8.8000000000000007</v>
      </c>
      <c r="H4135">
        <v>8.6</v>
      </c>
      <c r="I4135" s="37">
        <f t="shared" si="64"/>
        <v>5.9885714285714302</v>
      </c>
      <c r="J4135">
        <v>10.050000000000001</v>
      </c>
      <c r="K4135">
        <v>8.7260000000000009</v>
      </c>
      <c r="L4135">
        <v>3.8980000000000001</v>
      </c>
    </row>
    <row r="4136" spans="1:12" x14ac:dyDescent="0.2">
      <c r="A4136" s="36">
        <v>46236.9375</v>
      </c>
      <c r="B4136">
        <v>6.3890000000000002</v>
      </c>
      <c r="C4136">
        <v>5.915</v>
      </c>
      <c r="D4136">
        <v>6.6769999999999996</v>
      </c>
      <c r="E4136">
        <v>5.5960000000000001</v>
      </c>
      <c r="F4136">
        <v>7.0229999999999997</v>
      </c>
      <c r="G4136">
        <v>8.6999999999999993</v>
      </c>
      <c r="H4136">
        <v>8.5</v>
      </c>
      <c r="I4136" s="37">
        <f t="shared" si="64"/>
        <v>6.9714285714285706</v>
      </c>
      <c r="J4136">
        <v>8.4079999999999995</v>
      </c>
      <c r="K4136">
        <v>6.9489999999999998</v>
      </c>
      <c r="L4136">
        <v>5.944</v>
      </c>
    </row>
    <row r="4137" spans="1:12" x14ac:dyDescent="0.2">
      <c r="A4137" s="36">
        <v>46236.944444444503</v>
      </c>
      <c r="B4137">
        <v>6.9139999999999997</v>
      </c>
      <c r="C4137">
        <v>6.2729999999999997</v>
      </c>
      <c r="D4137">
        <v>7.4950000000000001</v>
      </c>
      <c r="E4137">
        <v>6.63</v>
      </c>
      <c r="F4137">
        <v>7.327</v>
      </c>
      <c r="G4137">
        <v>8.1999999999999993</v>
      </c>
      <c r="H4137">
        <v>8.1999999999999993</v>
      </c>
      <c r="I4137" s="37">
        <f t="shared" si="64"/>
        <v>7.2912857142857144</v>
      </c>
      <c r="J4137">
        <v>8.9</v>
      </c>
      <c r="K4137">
        <v>9.0109999999999992</v>
      </c>
      <c r="L4137">
        <v>6.2320000000000002</v>
      </c>
    </row>
    <row r="4138" spans="1:12" x14ac:dyDescent="0.2">
      <c r="A4138" s="36">
        <v>46236.951388888898</v>
      </c>
      <c r="B4138">
        <v>7.6269999999999998</v>
      </c>
      <c r="C4138">
        <v>5.1189999999999998</v>
      </c>
      <c r="D4138">
        <v>8.6240000000000006</v>
      </c>
      <c r="E4138">
        <v>6.2210000000000001</v>
      </c>
      <c r="F4138">
        <v>8.3780000000000001</v>
      </c>
      <c r="G4138">
        <v>8.1</v>
      </c>
      <c r="H4138">
        <v>8.1999999999999993</v>
      </c>
      <c r="I4138" s="37">
        <f t="shared" si="64"/>
        <v>7.4669999999999987</v>
      </c>
      <c r="J4138">
        <v>8.9640000000000004</v>
      </c>
      <c r="K4138">
        <v>8.8680000000000003</v>
      </c>
      <c r="L4138">
        <v>5.7969999999999997</v>
      </c>
    </row>
    <row r="4139" spans="1:12" x14ac:dyDescent="0.2">
      <c r="A4139" s="36">
        <v>46236.958333333299</v>
      </c>
      <c r="B4139">
        <v>7.6210000000000004</v>
      </c>
      <c r="C4139">
        <v>5.2329999999999997</v>
      </c>
      <c r="D4139">
        <v>8.7149999999999999</v>
      </c>
      <c r="E4139">
        <v>6.6130000000000004</v>
      </c>
      <c r="F4139">
        <v>9.0380000000000003</v>
      </c>
      <c r="G4139">
        <v>9.1</v>
      </c>
      <c r="H4139">
        <v>9.1999999999999993</v>
      </c>
      <c r="I4139" s="37">
        <f t="shared" si="64"/>
        <v>7.9314285714285706</v>
      </c>
      <c r="J4139">
        <v>9.0839999999999996</v>
      </c>
      <c r="K4139">
        <v>8.8420000000000005</v>
      </c>
      <c r="L4139">
        <v>5.681</v>
      </c>
    </row>
    <row r="4140" spans="1:12" x14ac:dyDescent="0.2">
      <c r="A4140" s="36">
        <v>46236.965277777803</v>
      </c>
      <c r="B4140">
        <v>8.3049999999999997</v>
      </c>
      <c r="C4140">
        <v>6.9850000000000003</v>
      </c>
      <c r="D4140">
        <v>9.4659999999999993</v>
      </c>
      <c r="E4140">
        <v>7.3659999999999997</v>
      </c>
      <c r="F4140">
        <v>9.14</v>
      </c>
      <c r="G4140">
        <v>10</v>
      </c>
      <c r="H4140">
        <v>10.199999999999999</v>
      </c>
      <c r="I4140" s="37">
        <f t="shared" si="64"/>
        <v>8.7802857142857142</v>
      </c>
      <c r="J4140">
        <v>8.6750000000000007</v>
      </c>
      <c r="K4140">
        <v>8.9730000000000008</v>
      </c>
      <c r="L4140">
        <v>5.4989999999999997</v>
      </c>
    </row>
    <row r="4141" spans="1:12" x14ac:dyDescent="0.2">
      <c r="A4141" s="36">
        <v>46236.972222222197</v>
      </c>
      <c r="B4141">
        <v>8.17</v>
      </c>
      <c r="C4141">
        <v>5.8049999999999997</v>
      </c>
      <c r="D4141">
        <v>10.34</v>
      </c>
      <c r="E4141">
        <v>6.0679999999999996</v>
      </c>
      <c r="F4141">
        <v>8.9580000000000002</v>
      </c>
      <c r="G4141">
        <v>10.3</v>
      </c>
      <c r="H4141">
        <v>10.7</v>
      </c>
      <c r="I4141" s="37">
        <f t="shared" si="64"/>
        <v>8.6201428571428558</v>
      </c>
      <c r="J4141">
        <v>8.6210000000000004</v>
      </c>
      <c r="K4141">
        <v>8.968</v>
      </c>
      <c r="L4141">
        <v>5.8419999999999996</v>
      </c>
    </row>
    <row r="4142" spans="1:12" x14ac:dyDescent="0.2">
      <c r="A4142" s="36">
        <v>46236.979166666701</v>
      </c>
      <c r="B4142">
        <v>7.5110000000000001</v>
      </c>
      <c r="C4142">
        <v>5.2080000000000002</v>
      </c>
      <c r="D4142">
        <v>9.7460000000000004</v>
      </c>
      <c r="E4142">
        <v>6.3479999999999999</v>
      </c>
      <c r="F4142">
        <v>8.4879999999999995</v>
      </c>
      <c r="G4142">
        <v>10.6</v>
      </c>
      <c r="H4142">
        <v>10.6</v>
      </c>
      <c r="I4142" s="37">
        <f t="shared" si="64"/>
        <v>8.3572857142857142</v>
      </c>
      <c r="J4142">
        <v>9.1370000000000005</v>
      </c>
      <c r="K4142">
        <v>7.7880000000000003</v>
      </c>
      <c r="L4142">
        <v>5.3259999999999996</v>
      </c>
    </row>
    <row r="4143" spans="1:12" x14ac:dyDescent="0.2">
      <c r="A4143" s="36">
        <v>46236.986111111102</v>
      </c>
      <c r="B4143">
        <v>7.8789999999999996</v>
      </c>
      <c r="C4143">
        <v>5.2430000000000003</v>
      </c>
      <c r="D4143">
        <v>9.4909999999999997</v>
      </c>
      <c r="E4143">
        <v>7.2850000000000001</v>
      </c>
      <c r="F4143">
        <v>8.7810000000000006</v>
      </c>
      <c r="G4143">
        <v>10.8</v>
      </c>
      <c r="H4143">
        <v>10.5</v>
      </c>
      <c r="I4143" s="37">
        <f t="shared" si="64"/>
        <v>8.5684285714285711</v>
      </c>
      <c r="J4143">
        <v>9.141</v>
      </c>
      <c r="K4143">
        <v>8.9979999999999993</v>
      </c>
      <c r="L4143">
        <v>5.6120000000000001</v>
      </c>
    </row>
    <row r="4144" spans="1:12" x14ac:dyDescent="0.2">
      <c r="A4144" s="36">
        <v>46236.993055555598</v>
      </c>
      <c r="B4144">
        <v>8.0839999999999996</v>
      </c>
      <c r="C4144">
        <v>4.9109999999999996</v>
      </c>
      <c r="D4144">
        <v>10.151</v>
      </c>
      <c r="E4144">
        <v>7.0860000000000003</v>
      </c>
      <c r="F4144">
        <v>9.0640000000000001</v>
      </c>
      <c r="G4144">
        <v>10.8</v>
      </c>
      <c r="H4144">
        <v>10.4</v>
      </c>
      <c r="I4144" s="37">
        <f t="shared" si="64"/>
        <v>8.6422857142857143</v>
      </c>
      <c r="J4144">
        <v>8.9819999999999993</v>
      </c>
      <c r="K4144">
        <v>8.4239999999999995</v>
      </c>
      <c r="L4144">
        <v>5.585</v>
      </c>
    </row>
    <row r="4145" spans="1:12" x14ac:dyDescent="0.2">
      <c r="A4145" s="36">
        <v>46239</v>
      </c>
      <c r="B4145">
        <v>7.7770000000000001</v>
      </c>
      <c r="C4145">
        <v>6.8330000000000002</v>
      </c>
      <c r="D4145">
        <v>8.9290000000000003</v>
      </c>
      <c r="E4145">
        <v>6.282</v>
      </c>
      <c r="F4145">
        <v>8.9619999999999997</v>
      </c>
      <c r="G4145">
        <v>5.8</v>
      </c>
      <c r="H4145">
        <v>5.2</v>
      </c>
      <c r="I4145" s="37">
        <f t="shared" si="64"/>
        <v>7.1118571428571427</v>
      </c>
      <c r="J4145">
        <v>7.3070000000000004</v>
      </c>
      <c r="K4145">
        <v>7.3289999999999997</v>
      </c>
      <c r="L4145">
        <v>4.1989999999999998</v>
      </c>
    </row>
    <row r="4146" spans="1:12" x14ac:dyDescent="0.2">
      <c r="A4146" s="36">
        <v>46239.006944444503</v>
      </c>
      <c r="B4146">
        <v>6.63</v>
      </c>
      <c r="C4146">
        <v>3.41</v>
      </c>
      <c r="D4146">
        <v>8.125</v>
      </c>
      <c r="E4146">
        <v>4.8769999999999998</v>
      </c>
      <c r="F4146">
        <v>8.0760000000000005</v>
      </c>
      <c r="G4146">
        <v>5.6</v>
      </c>
      <c r="H4146">
        <v>4.9000000000000004</v>
      </c>
      <c r="I4146" s="37">
        <f t="shared" si="64"/>
        <v>5.9454285714285708</v>
      </c>
      <c r="J4146">
        <v>6.9530000000000003</v>
      </c>
      <c r="K4146">
        <v>7.6970000000000001</v>
      </c>
      <c r="L4146">
        <v>5.093</v>
      </c>
    </row>
    <row r="4147" spans="1:12" x14ac:dyDescent="0.2">
      <c r="A4147" s="36">
        <v>46239.013888888898</v>
      </c>
      <c r="B4147">
        <v>7.1260000000000003</v>
      </c>
      <c r="C4147">
        <v>3.9510000000000001</v>
      </c>
      <c r="D4147">
        <v>8.4600000000000009</v>
      </c>
      <c r="E4147">
        <v>4.6660000000000004</v>
      </c>
      <c r="F4147">
        <v>8.8409999999999993</v>
      </c>
      <c r="G4147">
        <v>5.6</v>
      </c>
      <c r="H4147">
        <v>4.5999999999999996</v>
      </c>
      <c r="I4147" s="37">
        <f t="shared" si="64"/>
        <v>6.1777142857142859</v>
      </c>
      <c r="J4147">
        <v>7.4530000000000003</v>
      </c>
      <c r="K4147">
        <v>8.0440000000000005</v>
      </c>
      <c r="L4147">
        <v>5.2690000000000001</v>
      </c>
    </row>
    <row r="4148" spans="1:12" x14ac:dyDescent="0.2">
      <c r="A4148" s="36">
        <v>46239.027777777803</v>
      </c>
      <c r="B4148">
        <v>7.6760000000000002</v>
      </c>
      <c r="C4148">
        <v>4.782</v>
      </c>
      <c r="D4148">
        <v>8.9730000000000008</v>
      </c>
      <c r="E4148">
        <v>4.0010000000000003</v>
      </c>
      <c r="F4148">
        <v>9.5009999999999994</v>
      </c>
      <c r="G4148">
        <v>4.5999999999999996</v>
      </c>
      <c r="H4148">
        <v>3.9</v>
      </c>
      <c r="I4148" s="37">
        <f t="shared" si="64"/>
        <v>6.2047142857142861</v>
      </c>
      <c r="J4148">
        <v>7.6289999999999996</v>
      </c>
      <c r="K4148">
        <v>8.6560000000000006</v>
      </c>
      <c r="L4148">
        <v>4.0039999999999996</v>
      </c>
    </row>
    <row r="4149" spans="1:12" x14ac:dyDescent="0.2">
      <c r="A4149" s="36">
        <v>46239.034722222197</v>
      </c>
      <c r="B4149">
        <v>6.6230000000000002</v>
      </c>
      <c r="C4149">
        <v>4.0949999999999998</v>
      </c>
      <c r="D4149">
        <v>8.7270000000000003</v>
      </c>
      <c r="E4149">
        <v>3.9169999999999998</v>
      </c>
      <c r="F4149">
        <v>8.4890000000000008</v>
      </c>
      <c r="G4149">
        <v>4.0999999999999996</v>
      </c>
      <c r="H4149">
        <v>3.4</v>
      </c>
      <c r="I4149" s="37">
        <f t="shared" si="64"/>
        <v>5.6215714285714284</v>
      </c>
      <c r="J4149">
        <v>7.4729999999999999</v>
      </c>
      <c r="K4149">
        <v>7.9249999999999998</v>
      </c>
      <c r="L4149">
        <v>4.6360000000000001</v>
      </c>
    </row>
    <row r="4150" spans="1:12" x14ac:dyDescent="0.2">
      <c r="A4150" s="36">
        <v>46239.041666666701</v>
      </c>
      <c r="B4150">
        <v>6.4359999999999999</v>
      </c>
      <c r="C4150">
        <v>3.585</v>
      </c>
      <c r="D4150">
        <v>8.56</v>
      </c>
      <c r="E4150">
        <v>3.75</v>
      </c>
      <c r="F4150">
        <v>8.0670000000000002</v>
      </c>
      <c r="G4150">
        <v>3.7</v>
      </c>
      <c r="H4150">
        <v>3.1</v>
      </c>
      <c r="I4150" s="37">
        <f t="shared" si="64"/>
        <v>5.3140000000000009</v>
      </c>
      <c r="J4150">
        <v>7.3739999999999997</v>
      </c>
      <c r="K4150">
        <v>7.3840000000000003</v>
      </c>
      <c r="L4150">
        <v>4.5759999999999996</v>
      </c>
    </row>
    <row r="4151" spans="1:12" x14ac:dyDescent="0.2">
      <c r="A4151" s="36">
        <v>46239.048611111102</v>
      </c>
      <c r="B4151">
        <v>8.3719999999999999</v>
      </c>
      <c r="C4151">
        <v>5.1189999999999998</v>
      </c>
      <c r="D4151">
        <v>9.2219999999999995</v>
      </c>
      <c r="E4151">
        <v>4.593</v>
      </c>
      <c r="F4151">
        <v>9.8689999999999998</v>
      </c>
      <c r="G4151">
        <v>3.7</v>
      </c>
      <c r="H4151">
        <v>4.8</v>
      </c>
      <c r="I4151" s="37">
        <f t="shared" si="64"/>
        <v>6.5249999999999995</v>
      </c>
      <c r="J4151">
        <v>5.4619999999999997</v>
      </c>
      <c r="K4151">
        <v>5.742</v>
      </c>
      <c r="L4151">
        <v>5.1120000000000001</v>
      </c>
    </row>
    <row r="4152" spans="1:12" x14ac:dyDescent="0.2">
      <c r="A4152" s="36">
        <v>46239.055555555598</v>
      </c>
      <c r="B4152">
        <v>8.4659999999999993</v>
      </c>
      <c r="C4152">
        <v>5.0570000000000004</v>
      </c>
      <c r="D4152">
        <v>9.5009999999999994</v>
      </c>
      <c r="E4152">
        <v>4.665</v>
      </c>
      <c r="F4152">
        <v>10.025</v>
      </c>
      <c r="G4152">
        <v>7.9</v>
      </c>
      <c r="H4152">
        <v>9.5</v>
      </c>
      <c r="I4152" s="37">
        <f t="shared" si="64"/>
        <v>7.8734285714285708</v>
      </c>
      <c r="J4152">
        <v>4.8090000000000002</v>
      </c>
      <c r="K4152">
        <v>4.8369999999999997</v>
      </c>
      <c r="L4152">
        <v>4.3810000000000002</v>
      </c>
    </row>
    <row r="4153" spans="1:12" x14ac:dyDescent="0.2">
      <c r="A4153" s="36">
        <v>46239.0625</v>
      </c>
      <c r="B4153">
        <v>8.3249999999999993</v>
      </c>
      <c r="C4153">
        <v>4.7229999999999999</v>
      </c>
      <c r="D4153">
        <v>9.2680000000000007</v>
      </c>
      <c r="E4153">
        <v>4.875</v>
      </c>
      <c r="F4153">
        <v>9.6389999999999993</v>
      </c>
      <c r="G4153">
        <v>7</v>
      </c>
      <c r="H4153">
        <v>6.8</v>
      </c>
      <c r="I4153" s="37">
        <f t="shared" si="64"/>
        <v>7.2328571428571422</v>
      </c>
      <c r="J4153">
        <v>4.88</v>
      </c>
      <c r="K4153">
        <v>5.0010000000000003</v>
      </c>
      <c r="L4153">
        <v>5.1269999999999998</v>
      </c>
    </row>
    <row r="4154" spans="1:12" x14ac:dyDescent="0.2">
      <c r="A4154" s="36">
        <v>46239.069444444503</v>
      </c>
      <c r="B4154">
        <v>7.5019999999999998</v>
      </c>
      <c r="C4154">
        <v>4.5659999999999998</v>
      </c>
      <c r="D4154">
        <v>8.9429999999999996</v>
      </c>
      <c r="E4154">
        <v>5.8949999999999996</v>
      </c>
      <c r="F4154">
        <v>9.1170000000000009</v>
      </c>
      <c r="G4154">
        <v>5.0999999999999996</v>
      </c>
      <c r="H4154">
        <v>4.5</v>
      </c>
      <c r="I4154" s="37">
        <f t="shared" si="64"/>
        <v>6.5175714285714283</v>
      </c>
      <c r="J4154">
        <v>9.0890000000000004</v>
      </c>
      <c r="K4154">
        <v>9.1980000000000004</v>
      </c>
      <c r="L4154">
        <v>9.1530000000000005</v>
      </c>
    </row>
    <row r="4155" spans="1:12" x14ac:dyDescent="0.2">
      <c r="A4155" s="36">
        <v>46239.076388888898</v>
      </c>
      <c r="B4155">
        <v>7.4649999999999999</v>
      </c>
      <c r="C4155">
        <v>7.468</v>
      </c>
      <c r="D4155">
        <v>8.6620000000000008</v>
      </c>
      <c r="E4155">
        <v>7.3330000000000002</v>
      </c>
      <c r="F4155">
        <v>9.0310000000000006</v>
      </c>
      <c r="G4155">
        <v>5</v>
      </c>
      <c r="H4155">
        <v>5.3</v>
      </c>
      <c r="I4155" s="37">
        <f t="shared" si="64"/>
        <v>7.1798571428571423</v>
      </c>
      <c r="J4155">
        <v>10.268000000000001</v>
      </c>
      <c r="K4155">
        <v>9.9120000000000008</v>
      </c>
      <c r="L4155">
        <v>7.8719999999999999</v>
      </c>
    </row>
    <row r="4156" spans="1:12" x14ac:dyDescent="0.2">
      <c r="A4156" s="36">
        <v>46239.083333333299</v>
      </c>
      <c r="B4156">
        <v>7.6379999999999999</v>
      </c>
      <c r="C4156">
        <v>7.859</v>
      </c>
      <c r="D4156">
        <v>8.7119999999999997</v>
      </c>
      <c r="E4156">
        <v>7.843</v>
      </c>
      <c r="F4156">
        <v>9.2870000000000008</v>
      </c>
      <c r="G4156">
        <v>6.3</v>
      </c>
      <c r="H4156">
        <v>6.7</v>
      </c>
      <c r="I4156" s="37">
        <f t="shared" si="64"/>
        <v>7.7627142857142859</v>
      </c>
      <c r="J4156">
        <v>6.218</v>
      </c>
      <c r="K4156">
        <v>7.2930000000000001</v>
      </c>
      <c r="L4156">
        <v>4.7640000000000002</v>
      </c>
    </row>
    <row r="4157" spans="1:12" x14ac:dyDescent="0.2">
      <c r="A4157" s="36">
        <v>46239.090277777803</v>
      </c>
      <c r="B4157">
        <v>7.7489999999999997</v>
      </c>
      <c r="C4157">
        <v>8.2159999999999993</v>
      </c>
      <c r="D4157">
        <v>9.3070000000000004</v>
      </c>
      <c r="E4157">
        <v>7.6289999999999996</v>
      </c>
      <c r="F4157">
        <v>9.8699999999999992</v>
      </c>
      <c r="G4157">
        <v>7.4</v>
      </c>
      <c r="H4157">
        <v>7.1</v>
      </c>
      <c r="I4157" s="37">
        <f t="shared" si="64"/>
        <v>8.1815714285714272</v>
      </c>
      <c r="J4157">
        <v>4.8280000000000003</v>
      </c>
      <c r="K4157">
        <v>4.0330000000000004</v>
      </c>
      <c r="L4157">
        <v>4.17</v>
      </c>
    </row>
    <row r="4158" spans="1:12" x14ac:dyDescent="0.2">
      <c r="A4158" s="36">
        <v>46239.097222222197</v>
      </c>
      <c r="B4158">
        <v>13.718</v>
      </c>
      <c r="C4158">
        <v>12.151999999999999</v>
      </c>
      <c r="D4158">
        <v>12.138999999999999</v>
      </c>
      <c r="E4158">
        <v>13.058</v>
      </c>
      <c r="F4158">
        <v>14.641</v>
      </c>
      <c r="G4158">
        <v>6.1</v>
      </c>
      <c r="H4158">
        <v>5.8</v>
      </c>
      <c r="I4158" s="37">
        <f t="shared" si="64"/>
        <v>11.086857142857141</v>
      </c>
      <c r="J4158">
        <v>4.88</v>
      </c>
      <c r="K4158">
        <v>4.6609999999999996</v>
      </c>
      <c r="L4158">
        <v>4.0270000000000001</v>
      </c>
    </row>
    <row r="4159" spans="1:12" x14ac:dyDescent="0.2">
      <c r="A4159" s="36">
        <v>46239.104166666701</v>
      </c>
      <c r="B4159">
        <v>10.468999999999999</v>
      </c>
      <c r="C4159">
        <v>9.0670000000000002</v>
      </c>
      <c r="D4159">
        <v>8.9849999999999994</v>
      </c>
      <c r="E4159">
        <v>9.1620000000000008</v>
      </c>
      <c r="F4159">
        <v>11.538</v>
      </c>
      <c r="G4159">
        <v>6.1</v>
      </c>
      <c r="H4159">
        <v>6.5</v>
      </c>
      <c r="I4159" s="37">
        <f t="shared" si="64"/>
        <v>8.8315714285714293</v>
      </c>
      <c r="J4159">
        <v>5.2080000000000002</v>
      </c>
      <c r="K4159">
        <v>4.2389999999999999</v>
      </c>
      <c r="L4159">
        <v>4.7249999999999996</v>
      </c>
    </row>
    <row r="4160" spans="1:12" x14ac:dyDescent="0.2">
      <c r="A4160" s="36">
        <v>46239.111111111102</v>
      </c>
      <c r="B4160">
        <v>5.476</v>
      </c>
      <c r="C4160">
        <v>6.3369999999999997</v>
      </c>
      <c r="D4160">
        <v>6.0359999999999996</v>
      </c>
      <c r="E4160">
        <v>6.0380000000000003</v>
      </c>
      <c r="F4160">
        <v>7.1440000000000001</v>
      </c>
      <c r="G4160">
        <v>6.4</v>
      </c>
      <c r="H4160">
        <v>5.9</v>
      </c>
      <c r="I4160" s="37">
        <f t="shared" si="64"/>
        <v>6.1901428571428569</v>
      </c>
      <c r="J4160">
        <v>3.169</v>
      </c>
      <c r="K4160">
        <v>4.1900000000000004</v>
      </c>
      <c r="L4160">
        <v>4.1420000000000003</v>
      </c>
    </row>
    <row r="4161" spans="1:12" x14ac:dyDescent="0.2">
      <c r="A4161" s="36">
        <v>46239.118055555598</v>
      </c>
      <c r="B4161">
        <v>4.6079999999999997</v>
      </c>
      <c r="C4161">
        <v>4.6669999999999998</v>
      </c>
      <c r="D4161">
        <v>4.8929999999999998</v>
      </c>
      <c r="E4161">
        <v>4.9989999999999997</v>
      </c>
      <c r="F4161">
        <v>5.3390000000000004</v>
      </c>
      <c r="G4161">
        <v>4.2</v>
      </c>
      <c r="H4161">
        <v>4.3</v>
      </c>
      <c r="I4161" s="37">
        <f t="shared" si="64"/>
        <v>4.7151428571428573</v>
      </c>
      <c r="J4161">
        <v>3.02</v>
      </c>
      <c r="K4161">
        <v>3.6459999999999999</v>
      </c>
      <c r="L4161">
        <v>3.7559999999999998</v>
      </c>
    </row>
    <row r="4162" spans="1:12" x14ac:dyDescent="0.2">
      <c r="A4162" s="36">
        <v>46239.125</v>
      </c>
      <c r="B4162">
        <v>7.3339999999999996</v>
      </c>
      <c r="C4162">
        <v>7.2160000000000002</v>
      </c>
      <c r="D4162">
        <v>7.7949999999999999</v>
      </c>
      <c r="E4162">
        <v>7.5380000000000003</v>
      </c>
      <c r="F4162">
        <v>7.6849999999999996</v>
      </c>
      <c r="G4162">
        <v>3.6</v>
      </c>
      <c r="H4162">
        <v>3.2</v>
      </c>
      <c r="I4162" s="37">
        <f t="shared" si="64"/>
        <v>6.338285714285715</v>
      </c>
      <c r="J4162">
        <v>3.629</v>
      </c>
      <c r="K4162">
        <v>3.02</v>
      </c>
      <c r="L4162">
        <v>3.6509999999999998</v>
      </c>
    </row>
    <row r="4163" spans="1:12" x14ac:dyDescent="0.2">
      <c r="A4163" s="36">
        <v>46239.131944444503</v>
      </c>
      <c r="B4163">
        <v>7.5590000000000002</v>
      </c>
      <c r="C4163">
        <v>5.1760000000000002</v>
      </c>
      <c r="D4163">
        <v>8.3390000000000004</v>
      </c>
      <c r="E4163">
        <v>8.0340000000000007</v>
      </c>
      <c r="F4163">
        <v>8.8330000000000002</v>
      </c>
      <c r="G4163">
        <v>5.0999999999999996</v>
      </c>
      <c r="H4163">
        <v>5.9</v>
      </c>
      <c r="I4163" s="37">
        <f t="shared" si="64"/>
        <v>6.9915714285714277</v>
      </c>
      <c r="J4163">
        <v>4.3129999999999997</v>
      </c>
      <c r="K4163">
        <v>5.0590000000000002</v>
      </c>
      <c r="L4163">
        <v>4.1639999999999997</v>
      </c>
    </row>
    <row r="4164" spans="1:12" x14ac:dyDescent="0.2">
      <c r="A4164" s="36">
        <v>46239.138888888898</v>
      </c>
      <c r="B4164">
        <v>5.5919999999999996</v>
      </c>
      <c r="C4164">
        <v>5.3559999999999999</v>
      </c>
      <c r="D4164">
        <v>8.2789999999999999</v>
      </c>
      <c r="E4164">
        <v>7.74</v>
      </c>
      <c r="F4164">
        <v>8.2029999999999994</v>
      </c>
      <c r="G4164">
        <v>5.9</v>
      </c>
      <c r="H4164">
        <v>5.6</v>
      </c>
      <c r="I4164" s="37">
        <f t="shared" si="64"/>
        <v>6.6671428571428573</v>
      </c>
      <c r="J4164">
        <v>5.31</v>
      </c>
      <c r="K4164">
        <v>5.92</v>
      </c>
      <c r="L4164">
        <v>6.4909999999999997</v>
      </c>
    </row>
    <row r="4165" spans="1:12" x14ac:dyDescent="0.2">
      <c r="A4165" s="36">
        <v>46239.145833333299</v>
      </c>
      <c r="B4165">
        <v>4.0819999999999999</v>
      </c>
      <c r="C4165">
        <v>7.3150000000000004</v>
      </c>
      <c r="D4165">
        <v>7.7060000000000004</v>
      </c>
      <c r="E4165">
        <v>7.1689999999999996</v>
      </c>
      <c r="F4165">
        <v>8.0559999999999992</v>
      </c>
      <c r="G4165">
        <v>6.6</v>
      </c>
      <c r="H4165">
        <v>6.4</v>
      </c>
      <c r="I4165" s="37">
        <f t="shared" si="64"/>
        <v>6.7611428571428576</v>
      </c>
      <c r="J4165">
        <v>8.4410000000000007</v>
      </c>
      <c r="K4165">
        <v>8.2639999999999993</v>
      </c>
      <c r="L4165">
        <v>7.81</v>
      </c>
    </row>
    <row r="4166" spans="1:12" x14ac:dyDescent="0.2">
      <c r="A4166" s="36">
        <v>46239.152777777803</v>
      </c>
      <c r="B4166">
        <v>6.3890000000000002</v>
      </c>
      <c r="C4166">
        <v>8.8469999999999995</v>
      </c>
      <c r="D4166">
        <v>8.9429999999999996</v>
      </c>
      <c r="E4166">
        <v>8.2140000000000004</v>
      </c>
      <c r="F4166">
        <v>7.7560000000000002</v>
      </c>
      <c r="G4166">
        <v>7.2</v>
      </c>
      <c r="H4166">
        <v>6.7</v>
      </c>
      <c r="I4166" s="37">
        <f t="shared" si="64"/>
        <v>7.721285714285715</v>
      </c>
      <c r="J4166">
        <v>7.306</v>
      </c>
      <c r="K4166">
        <v>7.9870000000000001</v>
      </c>
      <c r="L4166">
        <v>7.7389999999999999</v>
      </c>
    </row>
    <row r="4167" spans="1:12" x14ac:dyDescent="0.2">
      <c r="A4167" s="36">
        <v>46239.159722222197</v>
      </c>
      <c r="B4167">
        <v>6.1230000000000002</v>
      </c>
      <c r="C4167">
        <v>7.6879999999999997</v>
      </c>
      <c r="D4167">
        <v>11.494999999999999</v>
      </c>
      <c r="E4167">
        <v>10.835000000000001</v>
      </c>
      <c r="F4167">
        <v>11.516</v>
      </c>
      <c r="G4167">
        <v>6.6</v>
      </c>
      <c r="H4167">
        <v>6.4</v>
      </c>
      <c r="I4167" s="37">
        <f t="shared" si="64"/>
        <v>8.665285714285714</v>
      </c>
      <c r="J4167">
        <v>6.3810000000000002</v>
      </c>
      <c r="K4167">
        <v>6.8319999999999999</v>
      </c>
      <c r="L4167">
        <v>5.625</v>
      </c>
    </row>
    <row r="4168" spans="1:12" x14ac:dyDescent="0.2">
      <c r="A4168" s="36">
        <v>46239.166666666701</v>
      </c>
      <c r="B4168">
        <v>8.7889999999999997</v>
      </c>
      <c r="C4168">
        <v>8.8040000000000003</v>
      </c>
      <c r="D4168">
        <v>11.268000000000001</v>
      </c>
      <c r="E4168">
        <v>10.468999999999999</v>
      </c>
      <c r="F4168">
        <v>10.744</v>
      </c>
      <c r="G4168">
        <v>5.9</v>
      </c>
      <c r="H4168">
        <v>5.9</v>
      </c>
      <c r="I4168" s="37">
        <f t="shared" ref="I4168:I4231" si="65">AVERAGE(B4168:H4168)</f>
        <v>8.839142857142857</v>
      </c>
      <c r="J4168">
        <v>5.5540000000000003</v>
      </c>
      <c r="K4168">
        <v>4.8390000000000004</v>
      </c>
      <c r="L4168">
        <v>4.2489999999999997</v>
      </c>
    </row>
    <row r="4169" spans="1:12" x14ac:dyDescent="0.2">
      <c r="A4169" s="36">
        <v>46239.173611111102</v>
      </c>
      <c r="B4169">
        <v>7.7809999999999997</v>
      </c>
      <c r="C4169">
        <v>9.7390000000000008</v>
      </c>
      <c r="D4169">
        <v>9.9090000000000007</v>
      </c>
      <c r="E4169">
        <v>8.8490000000000002</v>
      </c>
      <c r="F4169">
        <v>8.31</v>
      </c>
      <c r="G4169">
        <v>5.5</v>
      </c>
      <c r="H4169">
        <v>5.5</v>
      </c>
      <c r="I4169" s="37">
        <f t="shared" si="65"/>
        <v>7.9411428571428582</v>
      </c>
      <c r="J4169">
        <v>5.4219999999999997</v>
      </c>
      <c r="K4169">
        <v>5.4770000000000003</v>
      </c>
      <c r="L4169">
        <v>3.97</v>
      </c>
    </row>
    <row r="4170" spans="1:12" x14ac:dyDescent="0.2">
      <c r="A4170" s="36">
        <v>46239.180555555598</v>
      </c>
      <c r="B4170">
        <v>5.9790000000000001</v>
      </c>
      <c r="C4170">
        <v>7.5540000000000003</v>
      </c>
      <c r="D4170">
        <v>7.9569999999999999</v>
      </c>
      <c r="E4170">
        <v>6.9089999999999998</v>
      </c>
      <c r="F4170">
        <v>6.859</v>
      </c>
      <c r="G4170">
        <v>4.9000000000000004</v>
      </c>
      <c r="H4170">
        <v>4.4000000000000004</v>
      </c>
      <c r="I4170" s="37">
        <f t="shared" si="65"/>
        <v>6.3654285714285717</v>
      </c>
      <c r="J4170">
        <v>4.7469999999999999</v>
      </c>
      <c r="K4170">
        <v>4.5970000000000004</v>
      </c>
      <c r="L4170">
        <v>4.742</v>
      </c>
    </row>
    <row r="4171" spans="1:12" x14ac:dyDescent="0.2">
      <c r="A4171" s="36">
        <v>46239.194444444503</v>
      </c>
      <c r="B4171">
        <v>4.4429999999999996</v>
      </c>
      <c r="C4171">
        <v>7.5350000000000001</v>
      </c>
      <c r="D4171">
        <v>7.3380000000000001</v>
      </c>
      <c r="E4171">
        <v>6.2359999999999998</v>
      </c>
      <c r="F4171">
        <v>7.2409999999999997</v>
      </c>
      <c r="G4171">
        <v>3.9</v>
      </c>
      <c r="H4171">
        <v>4.2</v>
      </c>
      <c r="I4171" s="37">
        <f t="shared" si="65"/>
        <v>5.8418571428571431</v>
      </c>
      <c r="J4171">
        <v>4.7969999999999997</v>
      </c>
      <c r="K4171">
        <v>5.835</v>
      </c>
      <c r="L4171">
        <v>7.3869999999999996</v>
      </c>
    </row>
    <row r="4172" spans="1:12" x14ac:dyDescent="0.2">
      <c r="A4172" s="36">
        <v>46239.201388888898</v>
      </c>
      <c r="B4172">
        <v>4.5529999999999999</v>
      </c>
      <c r="C4172">
        <v>7.2720000000000002</v>
      </c>
      <c r="D4172">
        <v>8.6020000000000003</v>
      </c>
      <c r="E4172">
        <v>7.2329999999999997</v>
      </c>
      <c r="F4172">
        <v>9.6639999999999997</v>
      </c>
      <c r="G4172">
        <v>3.5</v>
      </c>
      <c r="H4172">
        <v>3</v>
      </c>
      <c r="I4172" s="37">
        <f t="shared" si="65"/>
        <v>6.2605714285714287</v>
      </c>
      <c r="J4172">
        <v>4.0330000000000004</v>
      </c>
      <c r="K4172">
        <v>5.173</v>
      </c>
      <c r="L4172">
        <v>5.1369999999999996</v>
      </c>
    </row>
    <row r="4173" spans="1:12" x14ac:dyDescent="0.2">
      <c r="A4173" s="36">
        <v>46239.208333333299</v>
      </c>
      <c r="B4173">
        <v>5.07</v>
      </c>
      <c r="C4173">
        <v>8.1880000000000006</v>
      </c>
      <c r="D4173">
        <v>8.8610000000000007</v>
      </c>
      <c r="E4173">
        <v>7.6719999999999997</v>
      </c>
      <c r="F4173">
        <v>9.5389999999999997</v>
      </c>
      <c r="G4173">
        <v>2.6</v>
      </c>
      <c r="H4173">
        <v>1.9</v>
      </c>
      <c r="I4173" s="37">
        <f t="shared" si="65"/>
        <v>6.2614285714285716</v>
      </c>
      <c r="J4173">
        <v>2.71</v>
      </c>
      <c r="K4173">
        <v>3.5350000000000001</v>
      </c>
      <c r="L4173">
        <v>1.764</v>
      </c>
    </row>
    <row r="4174" spans="1:12" x14ac:dyDescent="0.2">
      <c r="A4174" s="36">
        <v>46239.215277777803</v>
      </c>
      <c r="B4174">
        <v>4.0430000000000001</v>
      </c>
      <c r="C4174">
        <v>7.093</v>
      </c>
      <c r="D4174">
        <v>8.5410000000000004</v>
      </c>
      <c r="E4174">
        <v>7.6189999999999998</v>
      </c>
      <c r="F4174">
        <v>9.6310000000000002</v>
      </c>
      <c r="G4174">
        <v>3.3</v>
      </c>
      <c r="H4174">
        <v>2.6</v>
      </c>
      <c r="I4174" s="37">
        <f t="shared" si="65"/>
        <v>6.1181428571428569</v>
      </c>
      <c r="J4174">
        <v>1.7849999999999999</v>
      </c>
      <c r="K4174">
        <v>2.8410000000000002</v>
      </c>
      <c r="L4174">
        <v>2.2839999999999998</v>
      </c>
    </row>
    <row r="4175" spans="1:12" x14ac:dyDescent="0.2">
      <c r="A4175" s="36">
        <v>46239.222222222197</v>
      </c>
      <c r="B4175">
        <v>4.5709999999999997</v>
      </c>
      <c r="C4175">
        <v>7.3259999999999996</v>
      </c>
      <c r="D4175">
        <v>7.242</v>
      </c>
      <c r="E4175">
        <v>7.266</v>
      </c>
      <c r="F4175">
        <v>8.6479999999999997</v>
      </c>
      <c r="G4175">
        <v>3.3</v>
      </c>
      <c r="H4175">
        <v>3.1</v>
      </c>
      <c r="I4175" s="37">
        <f t="shared" si="65"/>
        <v>5.9218571428571423</v>
      </c>
      <c r="J4175">
        <v>1.569</v>
      </c>
      <c r="K4175">
        <v>2.117</v>
      </c>
      <c r="L4175">
        <v>2.573</v>
      </c>
    </row>
    <row r="4176" spans="1:12" x14ac:dyDescent="0.2">
      <c r="A4176" s="36">
        <v>46239.229166666701</v>
      </c>
      <c r="B4176">
        <v>3.6059999999999999</v>
      </c>
      <c r="C4176">
        <v>4.4189999999999996</v>
      </c>
      <c r="D4176">
        <v>6.0190000000000001</v>
      </c>
      <c r="E4176">
        <v>5.7380000000000004</v>
      </c>
      <c r="F4176">
        <v>6.2460000000000004</v>
      </c>
      <c r="G4176">
        <v>3.6</v>
      </c>
      <c r="H4176">
        <v>3.7</v>
      </c>
      <c r="I4176" s="37">
        <f t="shared" si="65"/>
        <v>4.7611428571428576</v>
      </c>
      <c r="J4176">
        <v>3.2829999999999999</v>
      </c>
      <c r="K4176">
        <v>3.8239999999999998</v>
      </c>
      <c r="L4176">
        <v>3.1789999999999998</v>
      </c>
    </row>
    <row r="4177" spans="1:12" x14ac:dyDescent="0.2">
      <c r="A4177" s="36">
        <v>46239.236111111102</v>
      </c>
      <c r="B4177">
        <v>4.7309999999999999</v>
      </c>
      <c r="C4177">
        <v>4.7149999999999999</v>
      </c>
      <c r="D4177">
        <v>5.3639999999999999</v>
      </c>
      <c r="E4177">
        <v>5.7359999999999998</v>
      </c>
      <c r="F4177">
        <v>5.7290000000000001</v>
      </c>
      <c r="G4177">
        <v>4.2</v>
      </c>
      <c r="H4177">
        <v>4</v>
      </c>
      <c r="I4177" s="37">
        <f t="shared" si="65"/>
        <v>4.9249999999999989</v>
      </c>
      <c r="J4177">
        <v>3.262</v>
      </c>
      <c r="K4177">
        <v>3.4670000000000001</v>
      </c>
      <c r="L4177">
        <v>3.0539999999999998</v>
      </c>
    </row>
    <row r="4178" spans="1:12" x14ac:dyDescent="0.2">
      <c r="A4178" s="36">
        <v>46239.243055555598</v>
      </c>
      <c r="B4178">
        <v>5.7229999999999999</v>
      </c>
      <c r="C4178">
        <v>5.5640000000000001</v>
      </c>
      <c r="D4178">
        <v>5.23</v>
      </c>
      <c r="E4178">
        <v>5.1980000000000004</v>
      </c>
      <c r="F4178">
        <v>5.99</v>
      </c>
      <c r="G4178">
        <v>4.0999999999999996</v>
      </c>
      <c r="H4178">
        <v>4</v>
      </c>
      <c r="I4178" s="37">
        <f t="shared" si="65"/>
        <v>5.1150000000000002</v>
      </c>
      <c r="J4178">
        <v>3.7970000000000002</v>
      </c>
      <c r="K4178">
        <v>3.4489999999999998</v>
      </c>
      <c r="L4178">
        <v>3.8029999999999999</v>
      </c>
    </row>
    <row r="4179" spans="1:12" x14ac:dyDescent="0.2">
      <c r="A4179" s="36">
        <v>46239.25</v>
      </c>
      <c r="B4179">
        <v>5.7009999999999996</v>
      </c>
      <c r="C4179">
        <v>4.58</v>
      </c>
      <c r="D4179">
        <v>4.9630000000000001</v>
      </c>
      <c r="E4179">
        <v>5.0449999999999999</v>
      </c>
      <c r="F4179">
        <v>6.1890000000000001</v>
      </c>
      <c r="G4179">
        <v>3.9</v>
      </c>
      <c r="H4179">
        <v>3.4</v>
      </c>
      <c r="I4179" s="37">
        <f t="shared" si="65"/>
        <v>4.8254285714285716</v>
      </c>
      <c r="J4179">
        <v>3.415</v>
      </c>
      <c r="K4179">
        <v>3.3849999999999998</v>
      </c>
      <c r="L4179">
        <v>3.9990000000000001</v>
      </c>
    </row>
    <row r="4180" spans="1:12" x14ac:dyDescent="0.2">
      <c r="A4180" s="36">
        <v>46239.256944444503</v>
      </c>
      <c r="B4180">
        <v>5.2290000000000001</v>
      </c>
      <c r="C4180">
        <v>4.3940000000000001</v>
      </c>
      <c r="D4180">
        <v>4.5110000000000001</v>
      </c>
      <c r="E4180">
        <v>4.6849999999999996</v>
      </c>
      <c r="F4180">
        <v>5.4820000000000002</v>
      </c>
      <c r="G4180">
        <v>3.8</v>
      </c>
      <c r="H4180">
        <v>3.4</v>
      </c>
      <c r="I4180" s="37">
        <f t="shared" si="65"/>
        <v>4.5001428571428566</v>
      </c>
      <c r="J4180">
        <v>2.9889999999999999</v>
      </c>
      <c r="K4180">
        <v>2.952</v>
      </c>
      <c r="L4180">
        <v>3.5680000000000001</v>
      </c>
    </row>
    <row r="4181" spans="1:12" x14ac:dyDescent="0.2">
      <c r="A4181" s="36">
        <v>46239.263888888898</v>
      </c>
      <c r="B4181">
        <v>5.476</v>
      </c>
      <c r="C4181">
        <v>6</v>
      </c>
      <c r="D4181">
        <v>4.7949999999999999</v>
      </c>
      <c r="E4181">
        <v>5.0010000000000003</v>
      </c>
      <c r="F4181">
        <v>6.3289999999999997</v>
      </c>
      <c r="G4181">
        <v>4</v>
      </c>
      <c r="H4181">
        <v>3.5</v>
      </c>
      <c r="I4181" s="37">
        <f t="shared" si="65"/>
        <v>5.0144285714285717</v>
      </c>
      <c r="J4181">
        <v>2.9860000000000002</v>
      </c>
      <c r="K4181">
        <v>3.26</v>
      </c>
      <c r="L4181">
        <v>2.8290000000000002</v>
      </c>
    </row>
    <row r="4182" spans="1:12" x14ac:dyDescent="0.2">
      <c r="A4182" s="36">
        <v>46239.270833333299</v>
      </c>
      <c r="B4182">
        <v>6.0339999999999998</v>
      </c>
      <c r="C4182">
        <v>6.7309999999999999</v>
      </c>
      <c r="D4182">
        <v>5.2370000000000001</v>
      </c>
      <c r="E4182">
        <v>5.4880000000000004</v>
      </c>
      <c r="F4182">
        <v>6.92</v>
      </c>
      <c r="G4182">
        <v>4.4000000000000004</v>
      </c>
      <c r="H4182">
        <v>3.8</v>
      </c>
      <c r="I4182" s="37">
        <f t="shared" si="65"/>
        <v>5.515714285714286</v>
      </c>
      <c r="J4182">
        <v>3.294</v>
      </c>
      <c r="K4182">
        <v>3.351</v>
      </c>
      <c r="L4182">
        <v>3.1680000000000001</v>
      </c>
    </row>
    <row r="4183" spans="1:12" x14ac:dyDescent="0.2">
      <c r="A4183" s="36">
        <v>46239.277777777803</v>
      </c>
      <c r="B4183">
        <v>5.8710000000000004</v>
      </c>
      <c r="C4183">
        <v>6.62</v>
      </c>
      <c r="D4183">
        <v>5.3019999999999996</v>
      </c>
      <c r="E4183">
        <v>5.3129999999999997</v>
      </c>
      <c r="F4183">
        <v>7.077</v>
      </c>
      <c r="G4183">
        <v>4.4000000000000004</v>
      </c>
      <c r="H4183">
        <v>4</v>
      </c>
      <c r="I4183" s="37">
        <f t="shared" si="65"/>
        <v>5.511857142857143</v>
      </c>
      <c r="J4183">
        <v>3.5049999999999999</v>
      </c>
      <c r="K4183">
        <v>3.7949999999999999</v>
      </c>
      <c r="L4183">
        <v>3.6080000000000001</v>
      </c>
    </row>
    <row r="4184" spans="1:12" x14ac:dyDescent="0.2">
      <c r="A4184" s="36">
        <v>46239.291666666701</v>
      </c>
      <c r="B4184">
        <v>5.6920000000000002</v>
      </c>
      <c r="C4184">
        <v>6.6150000000000002</v>
      </c>
      <c r="D4184">
        <v>5.8120000000000003</v>
      </c>
      <c r="E4184">
        <v>5.5140000000000002</v>
      </c>
      <c r="F4184">
        <v>7.1550000000000002</v>
      </c>
      <c r="G4184">
        <v>5.2</v>
      </c>
      <c r="H4184">
        <v>4.8</v>
      </c>
      <c r="I4184" s="37">
        <f t="shared" si="65"/>
        <v>5.8268571428571425</v>
      </c>
      <c r="J4184">
        <v>3.0990000000000002</v>
      </c>
      <c r="K4184">
        <v>3.6949999999999998</v>
      </c>
      <c r="L4184">
        <v>3.6789999999999998</v>
      </c>
    </row>
    <row r="4185" spans="1:12" x14ac:dyDescent="0.2">
      <c r="A4185" s="36">
        <v>46239.298611111102</v>
      </c>
      <c r="B4185">
        <v>6.327</v>
      </c>
      <c r="C4185">
        <v>7.5670000000000002</v>
      </c>
      <c r="D4185">
        <v>6.6429999999999998</v>
      </c>
      <c r="E4185">
        <v>6.016</v>
      </c>
      <c r="F4185">
        <v>7.7990000000000004</v>
      </c>
      <c r="G4185">
        <v>5.5</v>
      </c>
      <c r="H4185">
        <v>5.0999999999999996</v>
      </c>
      <c r="I4185" s="37">
        <f t="shared" si="65"/>
        <v>6.4217142857142857</v>
      </c>
      <c r="J4185">
        <v>2.387</v>
      </c>
      <c r="K4185">
        <v>4.13</v>
      </c>
      <c r="L4185">
        <v>3.3940000000000001</v>
      </c>
    </row>
    <row r="4186" spans="1:12" x14ac:dyDescent="0.2">
      <c r="A4186" s="36">
        <v>46239.305555555598</v>
      </c>
      <c r="B4186">
        <v>6.3609999999999998</v>
      </c>
      <c r="C4186">
        <v>7.98</v>
      </c>
      <c r="D4186">
        <v>7.06</v>
      </c>
      <c r="E4186">
        <v>6.7080000000000002</v>
      </c>
      <c r="F4186">
        <v>8.3409999999999993</v>
      </c>
      <c r="G4186">
        <v>5.3</v>
      </c>
      <c r="H4186">
        <v>5</v>
      </c>
      <c r="I4186" s="37">
        <f t="shared" si="65"/>
        <v>6.6785714285714288</v>
      </c>
      <c r="J4186">
        <v>2.1819999999999999</v>
      </c>
      <c r="K4186">
        <v>4.2489999999999997</v>
      </c>
      <c r="L4186">
        <v>4.0469999999999997</v>
      </c>
    </row>
    <row r="4187" spans="1:12" x14ac:dyDescent="0.2">
      <c r="A4187" s="36">
        <v>46239.3125</v>
      </c>
      <c r="B4187">
        <v>7.8650000000000002</v>
      </c>
      <c r="C4187">
        <v>9.1189999999999998</v>
      </c>
      <c r="D4187">
        <v>8.0220000000000002</v>
      </c>
      <c r="E4187">
        <v>7.7240000000000002</v>
      </c>
      <c r="F4187">
        <v>9.4760000000000009</v>
      </c>
      <c r="G4187">
        <v>5.0999999999999996</v>
      </c>
      <c r="H4187">
        <v>5.3</v>
      </c>
      <c r="I4187" s="37">
        <f t="shared" si="65"/>
        <v>7.5151428571428571</v>
      </c>
      <c r="J4187">
        <v>2.6469999999999998</v>
      </c>
      <c r="K4187">
        <v>4.3869999999999996</v>
      </c>
      <c r="L4187">
        <v>4.1230000000000002</v>
      </c>
    </row>
    <row r="4188" spans="1:12" x14ac:dyDescent="0.2">
      <c r="A4188" s="36">
        <v>46239.319444444503</v>
      </c>
      <c r="B4188">
        <v>8.8390000000000004</v>
      </c>
      <c r="C4188">
        <v>9.2810000000000006</v>
      </c>
      <c r="D4188">
        <v>8.9209999999999994</v>
      </c>
      <c r="E4188">
        <v>8.5210000000000008</v>
      </c>
      <c r="F4188">
        <v>9.8019999999999996</v>
      </c>
      <c r="G4188">
        <v>5.3</v>
      </c>
      <c r="H4188">
        <v>5.4</v>
      </c>
      <c r="I4188" s="37">
        <f t="shared" si="65"/>
        <v>8.0091428571428569</v>
      </c>
      <c r="J4188">
        <v>4.0869999999999997</v>
      </c>
      <c r="K4188">
        <v>4.7590000000000003</v>
      </c>
      <c r="L4188">
        <v>4.069</v>
      </c>
    </row>
    <row r="4189" spans="1:12" x14ac:dyDescent="0.2">
      <c r="A4189" s="36">
        <v>46239.326388888898</v>
      </c>
      <c r="B4189">
        <v>8.3940000000000001</v>
      </c>
      <c r="C4189">
        <v>9.5109999999999992</v>
      </c>
      <c r="D4189">
        <v>8.9629999999999992</v>
      </c>
      <c r="E4189">
        <v>8.4719999999999995</v>
      </c>
      <c r="F4189">
        <v>9.9949999999999992</v>
      </c>
      <c r="G4189">
        <v>5.5</v>
      </c>
      <c r="H4189">
        <v>5.4</v>
      </c>
      <c r="I4189" s="37">
        <f t="shared" si="65"/>
        <v>8.0335714285714293</v>
      </c>
      <c r="J4189">
        <v>5.4</v>
      </c>
      <c r="K4189">
        <v>4.9749999999999996</v>
      </c>
      <c r="L4189">
        <v>5.4930000000000003</v>
      </c>
    </row>
    <row r="4190" spans="1:12" x14ac:dyDescent="0.2">
      <c r="A4190" s="36">
        <v>46239.333333333299</v>
      </c>
      <c r="B4190">
        <v>7.867</v>
      </c>
      <c r="C4190">
        <v>9.4169999999999998</v>
      </c>
      <c r="D4190">
        <v>8.8049999999999997</v>
      </c>
      <c r="E4190">
        <v>7.883</v>
      </c>
      <c r="F4190">
        <v>9.891</v>
      </c>
      <c r="G4190">
        <v>5</v>
      </c>
      <c r="H4190">
        <v>4.7</v>
      </c>
      <c r="I4190" s="37">
        <f t="shared" si="65"/>
        <v>7.6518571428571436</v>
      </c>
      <c r="J4190">
        <v>4.03</v>
      </c>
      <c r="K4190">
        <v>3.9449999999999998</v>
      </c>
      <c r="L4190">
        <v>5.6970000000000001</v>
      </c>
    </row>
    <row r="4191" spans="1:12" x14ac:dyDescent="0.2">
      <c r="A4191" s="36">
        <v>46239.340277777803</v>
      </c>
      <c r="B4191">
        <v>6.86</v>
      </c>
      <c r="C4191">
        <v>8.391</v>
      </c>
      <c r="D4191">
        <v>7.7110000000000003</v>
      </c>
      <c r="E4191">
        <v>6.7140000000000004</v>
      </c>
      <c r="F4191">
        <v>9.1869999999999994</v>
      </c>
      <c r="G4191">
        <v>4.4000000000000004</v>
      </c>
      <c r="H4191">
        <v>3.7</v>
      </c>
      <c r="I4191" s="37">
        <f t="shared" si="65"/>
        <v>6.7090000000000005</v>
      </c>
      <c r="J4191">
        <v>3.181</v>
      </c>
      <c r="K4191">
        <v>3.3679999999999999</v>
      </c>
      <c r="L4191">
        <v>4.617</v>
      </c>
    </row>
    <row r="4192" spans="1:12" x14ac:dyDescent="0.2">
      <c r="A4192" s="36">
        <v>46239.347222222197</v>
      </c>
      <c r="B4192">
        <v>5.38</v>
      </c>
      <c r="C4192">
        <v>7.1479999999999997</v>
      </c>
      <c r="D4192">
        <v>6.9450000000000003</v>
      </c>
      <c r="E4192">
        <v>6.1319999999999997</v>
      </c>
      <c r="F4192">
        <v>7.9390000000000001</v>
      </c>
      <c r="G4192">
        <v>4</v>
      </c>
      <c r="H4192">
        <v>3.5</v>
      </c>
      <c r="I4192" s="37">
        <f t="shared" si="65"/>
        <v>5.863428571428571</v>
      </c>
      <c r="J4192">
        <v>3.0219999999999998</v>
      </c>
      <c r="K4192">
        <v>3.5110000000000001</v>
      </c>
      <c r="L4192">
        <v>4.0309999999999997</v>
      </c>
    </row>
    <row r="4193" spans="1:12" x14ac:dyDescent="0.2">
      <c r="A4193" s="36">
        <v>46239.354166666701</v>
      </c>
      <c r="B4193">
        <v>4.9029999999999996</v>
      </c>
      <c r="C4193">
        <v>6.6660000000000004</v>
      </c>
      <c r="D4193">
        <v>7.0940000000000003</v>
      </c>
      <c r="E4193">
        <v>6.3129999999999997</v>
      </c>
      <c r="F4193">
        <v>7.9329999999999998</v>
      </c>
      <c r="G4193">
        <v>3.4</v>
      </c>
      <c r="H4193">
        <v>3</v>
      </c>
      <c r="I4193" s="37">
        <f t="shared" si="65"/>
        <v>5.6155714285714282</v>
      </c>
      <c r="J4193">
        <v>3.133</v>
      </c>
      <c r="K4193">
        <v>3.9529999999999998</v>
      </c>
      <c r="L4193">
        <v>3.7240000000000002</v>
      </c>
    </row>
    <row r="4194" spans="1:12" x14ac:dyDescent="0.2">
      <c r="A4194" s="36">
        <v>46239.361111111102</v>
      </c>
      <c r="B4194">
        <v>5.7850000000000001</v>
      </c>
      <c r="C4194">
        <v>6.2939999999999996</v>
      </c>
      <c r="D4194">
        <v>5.6369999999999996</v>
      </c>
      <c r="E4194">
        <v>5.1479999999999997</v>
      </c>
      <c r="F4194">
        <v>6.5970000000000004</v>
      </c>
      <c r="G4194">
        <v>3.6</v>
      </c>
      <c r="H4194">
        <v>3.3</v>
      </c>
      <c r="I4194" s="37">
        <f t="shared" si="65"/>
        <v>5.1944285714285714</v>
      </c>
      <c r="J4194">
        <v>3.2650000000000001</v>
      </c>
      <c r="K4194">
        <v>3.972</v>
      </c>
      <c r="L4194">
        <v>3.883</v>
      </c>
    </row>
    <row r="4195" spans="1:12" x14ac:dyDescent="0.2">
      <c r="A4195" s="36">
        <v>46239.368055555598</v>
      </c>
      <c r="B4195">
        <v>4.6130000000000004</v>
      </c>
      <c r="C4195">
        <v>5.8840000000000003</v>
      </c>
      <c r="D4195">
        <v>4.8659999999999997</v>
      </c>
      <c r="E4195">
        <v>4.9219999999999997</v>
      </c>
      <c r="F4195">
        <v>5.7670000000000003</v>
      </c>
      <c r="G4195">
        <v>4.0999999999999996</v>
      </c>
      <c r="H4195">
        <v>3.5</v>
      </c>
      <c r="I4195" s="37">
        <f t="shared" si="65"/>
        <v>4.8074285714285718</v>
      </c>
      <c r="J4195">
        <v>3.8490000000000002</v>
      </c>
      <c r="K4195">
        <v>3.867</v>
      </c>
      <c r="L4195">
        <v>3.4159999999999999</v>
      </c>
    </row>
    <row r="4196" spans="1:12" x14ac:dyDescent="0.2">
      <c r="A4196" s="36">
        <v>46239.375</v>
      </c>
      <c r="B4196">
        <v>4.8090000000000002</v>
      </c>
      <c r="C4196">
        <v>5.7080000000000002</v>
      </c>
      <c r="D4196">
        <v>4.8280000000000003</v>
      </c>
      <c r="E4196">
        <v>4.87</v>
      </c>
      <c r="F4196">
        <v>5.6390000000000002</v>
      </c>
      <c r="G4196">
        <v>4</v>
      </c>
      <c r="H4196">
        <v>3.7</v>
      </c>
      <c r="I4196" s="37">
        <f t="shared" si="65"/>
        <v>4.7934285714285716</v>
      </c>
      <c r="J4196">
        <v>3.79</v>
      </c>
      <c r="K4196">
        <v>3.8420000000000001</v>
      </c>
      <c r="L4196">
        <v>3.6789999999999998</v>
      </c>
    </row>
    <row r="4197" spans="1:12" x14ac:dyDescent="0.2">
      <c r="A4197" s="36">
        <v>46239.388888888898</v>
      </c>
      <c r="B4197">
        <v>4.0019999999999998</v>
      </c>
      <c r="C4197">
        <v>5.069</v>
      </c>
      <c r="D4197">
        <v>4.968</v>
      </c>
      <c r="E4197">
        <v>4.694</v>
      </c>
      <c r="F4197">
        <v>5.6130000000000004</v>
      </c>
      <c r="G4197">
        <v>3.7</v>
      </c>
      <c r="H4197">
        <v>3.4</v>
      </c>
      <c r="I4197" s="37">
        <f t="shared" si="65"/>
        <v>4.492285714285714</v>
      </c>
      <c r="J4197">
        <v>3.6549999999999998</v>
      </c>
      <c r="K4197">
        <v>3.758</v>
      </c>
      <c r="L4197">
        <v>4.0469999999999997</v>
      </c>
    </row>
    <row r="4198" spans="1:12" x14ac:dyDescent="0.2">
      <c r="A4198" s="36">
        <v>46239.395833333299</v>
      </c>
      <c r="B4198">
        <v>4.3490000000000002</v>
      </c>
      <c r="C4198">
        <v>5.4189999999999996</v>
      </c>
      <c r="D4198">
        <v>5.1920000000000002</v>
      </c>
      <c r="E4198">
        <v>4.6669999999999998</v>
      </c>
      <c r="F4198">
        <v>5.9660000000000002</v>
      </c>
      <c r="G4198">
        <v>4.0999999999999996</v>
      </c>
      <c r="H4198">
        <v>4</v>
      </c>
      <c r="I4198" s="37">
        <f t="shared" si="65"/>
        <v>4.8132857142857146</v>
      </c>
      <c r="J4198">
        <v>3.6040000000000001</v>
      </c>
      <c r="K4198">
        <v>5.117</v>
      </c>
      <c r="L4198">
        <v>4.3810000000000002</v>
      </c>
    </row>
    <row r="4199" spans="1:12" x14ac:dyDescent="0.2">
      <c r="A4199" s="36">
        <v>46239.402777777803</v>
      </c>
      <c r="B4199">
        <v>5.1079999999999997</v>
      </c>
      <c r="C4199">
        <v>5.1340000000000003</v>
      </c>
      <c r="D4199">
        <v>5.0259999999999998</v>
      </c>
      <c r="E4199">
        <v>5.1020000000000003</v>
      </c>
      <c r="F4199">
        <v>5.0549999999999997</v>
      </c>
      <c r="G4199">
        <v>4.2</v>
      </c>
      <c r="H4199">
        <v>4.3</v>
      </c>
      <c r="I4199" s="37">
        <f t="shared" si="65"/>
        <v>4.8464285714285706</v>
      </c>
      <c r="J4199">
        <v>3.8639999999999999</v>
      </c>
      <c r="K4199">
        <v>4.5410000000000004</v>
      </c>
      <c r="L4199">
        <v>4.2670000000000003</v>
      </c>
    </row>
    <row r="4200" spans="1:12" x14ac:dyDescent="0.2">
      <c r="A4200" s="36">
        <v>46239.416666666701</v>
      </c>
      <c r="B4200">
        <v>4.6180000000000003</v>
      </c>
      <c r="C4200">
        <v>4.8029999999999999</v>
      </c>
      <c r="D4200">
        <v>3.8410000000000002</v>
      </c>
      <c r="E4200">
        <v>4.32</v>
      </c>
      <c r="F4200">
        <v>5.8440000000000003</v>
      </c>
      <c r="G4200">
        <v>4.5</v>
      </c>
      <c r="H4200">
        <v>3.5</v>
      </c>
      <c r="I4200" s="37">
        <f t="shared" si="65"/>
        <v>4.4894285714285713</v>
      </c>
      <c r="J4200">
        <v>3.6680000000000001</v>
      </c>
      <c r="K4200">
        <v>4.5430000000000001</v>
      </c>
      <c r="L4200">
        <v>4.6849999999999996</v>
      </c>
    </row>
    <row r="4201" spans="1:12" x14ac:dyDescent="0.2">
      <c r="A4201" s="36">
        <v>46239.423611111102</v>
      </c>
      <c r="B4201">
        <v>4.2569999999999997</v>
      </c>
      <c r="C4201">
        <v>5.5220000000000002</v>
      </c>
      <c r="D4201">
        <v>4.2539999999999996</v>
      </c>
      <c r="E4201">
        <v>4.0190000000000001</v>
      </c>
      <c r="F4201">
        <v>5.2229999999999999</v>
      </c>
      <c r="G4201">
        <v>4.4000000000000004</v>
      </c>
      <c r="H4201">
        <v>3.4</v>
      </c>
      <c r="I4201" s="37">
        <f t="shared" si="65"/>
        <v>4.4392857142857141</v>
      </c>
      <c r="J4201">
        <v>3.5510000000000002</v>
      </c>
      <c r="K4201">
        <v>4.6289999999999996</v>
      </c>
      <c r="L4201">
        <v>3.8820000000000001</v>
      </c>
    </row>
    <row r="4202" spans="1:12" x14ac:dyDescent="0.2">
      <c r="A4202" s="36">
        <v>46239.430555555598</v>
      </c>
      <c r="B4202">
        <v>4.7140000000000004</v>
      </c>
      <c r="C4202">
        <v>5.1980000000000004</v>
      </c>
      <c r="D4202">
        <v>3.8119999999999998</v>
      </c>
      <c r="E4202">
        <v>3.7749999999999999</v>
      </c>
      <c r="F4202">
        <v>6.0019999999999998</v>
      </c>
      <c r="G4202">
        <v>3.6</v>
      </c>
      <c r="H4202">
        <v>3.8</v>
      </c>
      <c r="I4202" s="37">
        <f t="shared" si="65"/>
        <v>4.4144285714285711</v>
      </c>
      <c r="J4202">
        <v>3.6440000000000001</v>
      </c>
      <c r="K4202">
        <v>4.2119999999999997</v>
      </c>
      <c r="L4202">
        <v>3.7229999999999999</v>
      </c>
    </row>
    <row r="4203" spans="1:12" x14ac:dyDescent="0.2">
      <c r="A4203" s="36">
        <v>46239.4375</v>
      </c>
      <c r="B4203">
        <v>4.3250000000000002</v>
      </c>
      <c r="C4203">
        <v>5.1779999999999999</v>
      </c>
      <c r="D4203">
        <v>4.2949999999999999</v>
      </c>
      <c r="E4203">
        <v>3.887</v>
      </c>
      <c r="F4203">
        <v>5.1050000000000004</v>
      </c>
      <c r="G4203">
        <v>3.9</v>
      </c>
      <c r="H4203">
        <v>3.9</v>
      </c>
      <c r="I4203" s="37">
        <f t="shared" si="65"/>
        <v>4.3699999999999992</v>
      </c>
      <c r="J4203">
        <v>3.915</v>
      </c>
      <c r="K4203">
        <v>3.8050000000000002</v>
      </c>
      <c r="L4203">
        <v>4.2939999999999996</v>
      </c>
    </row>
    <row r="4204" spans="1:12" x14ac:dyDescent="0.2">
      <c r="A4204" s="36">
        <v>46239.444444444503</v>
      </c>
      <c r="B4204">
        <v>4.8479999999999999</v>
      </c>
      <c r="C4204">
        <v>4.6639999999999997</v>
      </c>
      <c r="D4204">
        <v>4.3869999999999996</v>
      </c>
      <c r="E4204">
        <v>3.8290000000000002</v>
      </c>
      <c r="F4204">
        <v>6.0069999999999997</v>
      </c>
      <c r="G4204">
        <v>3.9</v>
      </c>
      <c r="H4204">
        <v>3.6</v>
      </c>
      <c r="I4204" s="37">
        <f t="shared" si="65"/>
        <v>4.4621428571428572</v>
      </c>
      <c r="J4204">
        <v>3.2850000000000001</v>
      </c>
      <c r="K4204">
        <v>3.3849999999999998</v>
      </c>
      <c r="L4204">
        <v>3.6389999999999998</v>
      </c>
    </row>
    <row r="4205" spans="1:12" x14ac:dyDescent="0.2">
      <c r="A4205" s="36">
        <v>46239.451388888898</v>
      </c>
      <c r="B4205">
        <v>4.4210000000000003</v>
      </c>
      <c r="C4205">
        <v>5.38</v>
      </c>
      <c r="D4205">
        <v>4.3</v>
      </c>
      <c r="E4205">
        <v>4.0119999999999996</v>
      </c>
      <c r="F4205">
        <v>5.452</v>
      </c>
      <c r="G4205">
        <v>3.9</v>
      </c>
      <c r="H4205">
        <v>2.7</v>
      </c>
      <c r="I4205" s="37">
        <f t="shared" si="65"/>
        <v>4.3092857142857133</v>
      </c>
      <c r="J4205">
        <v>3.47</v>
      </c>
      <c r="K4205">
        <v>3.6080000000000001</v>
      </c>
      <c r="L4205">
        <v>3.6019999999999999</v>
      </c>
    </row>
    <row r="4206" spans="1:12" x14ac:dyDescent="0.2">
      <c r="A4206" s="36">
        <v>46239.458333333299</v>
      </c>
      <c r="B4206">
        <v>3.79</v>
      </c>
      <c r="C4206">
        <v>3.6379999999999999</v>
      </c>
      <c r="D4206">
        <v>3.81</v>
      </c>
      <c r="E4206">
        <v>4.5620000000000003</v>
      </c>
      <c r="F4206">
        <v>5.266</v>
      </c>
      <c r="G4206">
        <v>3.2</v>
      </c>
      <c r="H4206">
        <v>3.7</v>
      </c>
      <c r="I4206" s="37">
        <f t="shared" si="65"/>
        <v>3.9951428571428571</v>
      </c>
      <c r="J4206">
        <v>3.343</v>
      </c>
      <c r="K4206">
        <v>3.786</v>
      </c>
      <c r="L4206">
        <v>4.0549999999999997</v>
      </c>
    </row>
    <row r="4207" spans="1:12" x14ac:dyDescent="0.2">
      <c r="A4207" s="36">
        <v>46239.465277777803</v>
      </c>
      <c r="B4207">
        <v>4.0199999999999996</v>
      </c>
      <c r="C4207">
        <v>4.8099999999999996</v>
      </c>
      <c r="D4207">
        <v>3.1949999999999998</v>
      </c>
      <c r="E4207">
        <v>3.331</v>
      </c>
      <c r="F4207">
        <v>5.4610000000000003</v>
      </c>
      <c r="G4207">
        <v>3.6</v>
      </c>
      <c r="H4207">
        <v>4.4000000000000004</v>
      </c>
      <c r="I4207" s="37">
        <f t="shared" si="65"/>
        <v>4.116714285714286</v>
      </c>
      <c r="J4207">
        <v>3.718</v>
      </c>
      <c r="K4207">
        <v>3.4870000000000001</v>
      </c>
      <c r="L4207">
        <v>3.3580000000000001</v>
      </c>
    </row>
    <row r="4208" spans="1:12" x14ac:dyDescent="0.2">
      <c r="A4208" s="36">
        <v>46239.472222222197</v>
      </c>
      <c r="B4208">
        <v>4.0919999999999996</v>
      </c>
      <c r="C4208">
        <v>5.3719999999999999</v>
      </c>
      <c r="D4208">
        <v>3.766</v>
      </c>
      <c r="E4208">
        <v>3.3519999999999999</v>
      </c>
      <c r="F4208">
        <v>5.3369999999999997</v>
      </c>
      <c r="G4208">
        <v>3.9</v>
      </c>
      <c r="H4208">
        <v>3.7</v>
      </c>
      <c r="I4208" s="37">
        <f t="shared" si="65"/>
        <v>4.2169999999999996</v>
      </c>
      <c r="J4208">
        <v>4.0510000000000002</v>
      </c>
      <c r="K4208">
        <v>4.069</v>
      </c>
      <c r="L4208">
        <v>4.2110000000000003</v>
      </c>
    </row>
    <row r="4209" spans="1:12" x14ac:dyDescent="0.2">
      <c r="A4209" s="36">
        <v>46239.479166666701</v>
      </c>
      <c r="B4209">
        <v>4.3319999999999999</v>
      </c>
      <c r="C4209">
        <v>5.9539999999999997</v>
      </c>
      <c r="D4209">
        <v>4.5609999999999999</v>
      </c>
      <c r="E4209">
        <v>3.2839999999999998</v>
      </c>
      <c r="F4209">
        <v>5.399</v>
      </c>
      <c r="G4209">
        <v>4.4000000000000004</v>
      </c>
      <c r="H4209">
        <v>3.9</v>
      </c>
      <c r="I4209" s="37">
        <f t="shared" si="65"/>
        <v>4.5471428571428572</v>
      </c>
      <c r="J4209">
        <v>3.8639999999999999</v>
      </c>
      <c r="K4209">
        <v>4.12</v>
      </c>
      <c r="L4209">
        <v>3.992</v>
      </c>
    </row>
    <row r="4210" spans="1:12" x14ac:dyDescent="0.2">
      <c r="A4210" s="36">
        <v>46239.486111111102</v>
      </c>
      <c r="B4210">
        <v>4.2320000000000002</v>
      </c>
      <c r="C4210">
        <v>5.7839999999999998</v>
      </c>
      <c r="D4210">
        <v>4.9089999999999998</v>
      </c>
      <c r="E4210">
        <v>4.452</v>
      </c>
      <c r="F4210">
        <v>5.3010000000000002</v>
      </c>
      <c r="G4210">
        <v>4.3</v>
      </c>
      <c r="H4210">
        <v>3.5</v>
      </c>
      <c r="I4210" s="37">
        <f t="shared" si="65"/>
        <v>4.6397142857142866</v>
      </c>
      <c r="J4210">
        <v>3.59</v>
      </c>
      <c r="K4210">
        <v>3.931</v>
      </c>
      <c r="L4210">
        <v>3.9889999999999999</v>
      </c>
    </row>
    <row r="4211" spans="1:12" x14ac:dyDescent="0.2">
      <c r="A4211" s="36">
        <v>46239.493055555598</v>
      </c>
      <c r="B4211">
        <v>4.2279999999999998</v>
      </c>
      <c r="C4211">
        <v>6.3739999999999997</v>
      </c>
      <c r="D4211">
        <v>5.1520000000000001</v>
      </c>
      <c r="E4211">
        <v>4.4909999999999997</v>
      </c>
      <c r="F4211">
        <v>6.3869999999999996</v>
      </c>
      <c r="G4211">
        <v>4.2</v>
      </c>
      <c r="H4211">
        <v>3.7</v>
      </c>
      <c r="I4211" s="37">
        <f t="shared" si="65"/>
        <v>4.9331428571428573</v>
      </c>
      <c r="J4211">
        <v>4.234</v>
      </c>
      <c r="K4211">
        <v>4.0940000000000003</v>
      </c>
      <c r="L4211">
        <v>4.9039999999999999</v>
      </c>
    </row>
    <row r="4212" spans="1:12" x14ac:dyDescent="0.2">
      <c r="A4212" s="36">
        <v>46239.5</v>
      </c>
      <c r="B4212">
        <v>5.9669999999999996</v>
      </c>
      <c r="C4212">
        <v>7.4029999999999996</v>
      </c>
      <c r="D4212">
        <v>5.0129999999999999</v>
      </c>
      <c r="E4212">
        <v>4.242</v>
      </c>
      <c r="F4212">
        <v>7.9930000000000003</v>
      </c>
      <c r="G4212">
        <v>3.7</v>
      </c>
      <c r="H4212">
        <v>4.3</v>
      </c>
      <c r="I4212" s="37">
        <f t="shared" si="65"/>
        <v>5.5168571428571429</v>
      </c>
      <c r="J4212">
        <v>4.2240000000000002</v>
      </c>
      <c r="K4212">
        <v>3.4359999999999999</v>
      </c>
      <c r="L4212">
        <v>5.7329999999999997</v>
      </c>
    </row>
    <row r="4213" spans="1:12" x14ac:dyDescent="0.2">
      <c r="A4213" s="36">
        <v>46239.506944444503</v>
      </c>
      <c r="B4213">
        <v>5.0430000000000001</v>
      </c>
      <c r="C4213">
        <v>6.3470000000000004</v>
      </c>
      <c r="D4213">
        <v>4.8330000000000002</v>
      </c>
      <c r="E4213">
        <v>5.08</v>
      </c>
      <c r="F4213">
        <v>6.7389999999999999</v>
      </c>
      <c r="G4213">
        <v>4.3</v>
      </c>
      <c r="H4213">
        <v>4.7</v>
      </c>
      <c r="I4213" s="37">
        <f t="shared" si="65"/>
        <v>5.2917142857142858</v>
      </c>
      <c r="J4213">
        <v>4.9050000000000002</v>
      </c>
      <c r="K4213">
        <v>4.048</v>
      </c>
      <c r="L4213">
        <v>3.07</v>
      </c>
    </row>
    <row r="4214" spans="1:12" x14ac:dyDescent="0.2">
      <c r="A4214" s="36">
        <v>46239.513888888898</v>
      </c>
      <c r="B4214">
        <v>5.7009999999999996</v>
      </c>
      <c r="C4214">
        <v>7.274</v>
      </c>
      <c r="D4214">
        <v>4.5730000000000004</v>
      </c>
      <c r="E4214">
        <v>4.6900000000000004</v>
      </c>
      <c r="F4214">
        <v>7.7510000000000003</v>
      </c>
      <c r="G4214">
        <v>4.9000000000000004</v>
      </c>
      <c r="H4214">
        <v>5.0999999999999996</v>
      </c>
      <c r="I4214" s="37">
        <f t="shared" si="65"/>
        <v>5.7127142857142861</v>
      </c>
      <c r="J4214">
        <v>3.6120000000000001</v>
      </c>
      <c r="K4214">
        <v>3.8130000000000002</v>
      </c>
      <c r="L4214">
        <v>4.5979999999999999</v>
      </c>
    </row>
    <row r="4215" spans="1:12" x14ac:dyDescent="0.2">
      <c r="A4215" s="36">
        <v>46239.520833333299</v>
      </c>
      <c r="B4215">
        <v>4.8280000000000003</v>
      </c>
      <c r="C4215">
        <v>6.92</v>
      </c>
      <c r="D4215">
        <v>5.9249999999999998</v>
      </c>
      <c r="E4215">
        <v>4.4909999999999997</v>
      </c>
      <c r="F4215">
        <v>6.8579999999999997</v>
      </c>
      <c r="G4215">
        <v>4.8</v>
      </c>
      <c r="H4215">
        <v>4.7</v>
      </c>
      <c r="I4215" s="37">
        <f t="shared" si="65"/>
        <v>5.5031428571428576</v>
      </c>
      <c r="J4215">
        <v>5.08</v>
      </c>
      <c r="K4215">
        <v>4.9669999999999996</v>
      </c>
      <c r="L4215">
        <v>4.7750000000000004</v>
      </c>
    </row>
    <row r="4216" spans="1:12" x14ac:dyDescent="0.2">
      <c r="A4216" s="36">
        <v>46239.527777777803</v>
      </c>
      <c r="B4216">
        <v>6.9390000000000001</v>
      </c>
      <c r="C4216">
        <v>9.0679999999999996</v>
      </c>
      <c r="D4216">
        <v>6.2939999999999996</v>
      </c>
      <c r="E4216">
        <v>5.1779999999999999</v>
      </c>
      <c r="F4216">
        <v>8.6679999999999993</v>
      </c>
      <c r="G4216">
        <v>4.9000000000000004</v>
      </c>
      <c r="H4216">
        <v>4.8</v>
      </c>
      <c r="I4216" s="37">
        <f t="shared" si="65"/>
        <v>6.5495714285714275</v>
      </c>
      <c r="J4216">
        <v>4.7809999999999997</v>
      </c>
      <c r="K4216">
        <v>4.8369999999999997</v>
      </c>
      <c r="L4216">
        <v>3.7570000000000001</v>
      </c>
    </row>
    <row r="4217" spans="1:12" x14ac:dyDescent="0.2">
      <c r="A4217" s="36">
        <v>46239.534722222197</v>
      </c>
      <c r="B4217">
        <v>5.5460000000000003</v>
      </c>
      <c r="C4217">
        <v>7.6059999999999999</v>
      </c>
      <c r="D4217">
        <v>6.6459999999999999</v>
      </c>
      <c r="E4217">
        <v>6.1079999999999997</v>
      </c>
      <c r="F4217">
        <v>6.8739999999999997</v>
      </c>
      <c r="G4217">
        <v>5.2</v>
      </c>
      <c r="H4217">
        <v>5.0999999999999996</v>
      </c>
      <c r="I4217" s="37">
        <f t="shared" si="65"/>
        <v>6.1542857142857148</v>
      </c>
      <c r="J4217">
        <v>4.157</v>
      </c>
      <c r="K4217">
        <v>4.4359999999999999</v>
      </c>
      <c r="L4217">
        <v>4.4980000000000002</v>
      </c>
    </row>
    <row r="4218" spans="1:12" x14ac:dyDescent="0.2">
      <c r="A4218" s="36">
        <v>46239.541666666701</v>
      </c>
      <c r="B4218">
        <v>5.0919999999999996</v>
      </c>
      <c r="C4218">
        <v>6.335</v>
      </c>
      <c r="D4218">
        <v>5.1619999999999999</v>
      </c>
      <c r="E4218">
        <v>4.5659999999999998</v>
      </c>
      <c r="F4218">
        <v>6.2080000000000002</v>
      </c>
      <c r="G4218">
        <v>4.8</v>
      </c>
      <c r="H4218">
        <v>4.0999999999999996</v>
      </c>
      <c r="I4218" s="37">
        <f t="shared" si="65"/>
        <v>5.1804285714285712</v>
      </c>
      <c r="J4218">
        <v>3.7120000000000002</v>
      </c>
      <c r="K4218">
        <v>3.7549999999999999</v>
      </c>
      <c r="L4218">
        <v>2.677</v>
      </c>
    </row>
    <row r="4219" spans="1:12" x14ac:dyDescent="0.2">
      <c r="A4219" s="36">
        <v>46239.548611111102</v>
      </c>
      <c r="B4219">
        <v>4.843</v>
      </c>
      <c r="C4219">
        <v>6.64</v>
      </c>
      <c r="D4219">
        <v>4.7629999999999999</v>
      </c>
      <c r="E4219">
        <v>3.5920000000000001</v>
      </c>
      <c r="F4219">
        <v>5.9240000000000004</v>
      </c>
      <c r="G4219">
        <v>5.3</v>
      </c>
      <c r="H4219">
        <v>5</v>
      </c>
      <c r="I4219" s="37">
        <f t="shared" si="65"/>
        <v>5.1517142857142852</v>
      </c>
      <c r="J4219">
        <v>5.7489999999999997</v>
      </c>
      <c r="K4219">
        <v>5.3179999999999996</v>
      </c>
      <c r="L4219">
        <v>4.3159999999999998</v>
      </c>
    </row>
    <row r="4220" spans="1:12" x14ac:dyDescent="0.2">
      <c r="A4220" s="36">
        <v>46239.555555555598</v>
      </c>
      <c r="B4220">
        <v>5.0010000000000003</v>
      </c>
      <c r="C4220">
        <v>7.2409999999999997</v>
      </c>
      <c r="D4220">
        <v>6.077</v>
      </c>
      <c r="E4220">
        <v>4.0910000000000002</v>
      </c>
      <c r="F4220">
        <v>5.6989999999999998</v>
      </c>
      <c r="G4220">
        <v>5</v>
      </c>
      <c r="H4220">
        <v>4.9000000000000004</v>
      </c>
      <c r="I4220" s="37">
        <f t="shared" si="65"/>
        <v>5.4298571428571432</v>
      </c>
      <c r="J4220">
        <v>4.6420000000000003</v>
      </c>
      <c r="K4220">
        <v>5.2229999999999999</v>
      </c>
      <c r="L4220">
        <v>3.5830000000000002</v>
      </c>
    </row>
    <row r="4221" spans="1:12" x14ac:dyDescent="0.2">
      <c r="A4221" s="36">
        <v>46239.5625</v>
      </c>
      <c r="B4221">
        <v>5.9279999999999999</v>
      </c>
      <c r="C4221">
        <v>7.1109999999999998</v>
      </c>
      <c r="D4221">
        <v>5.5289999999999999</v>
      </c>
      <c r="E4221">
        <v>4.5339999999999998</v>
      </c>
      <c r="F4221">
        <v>6.7050000000000001</v>
      </c>
      <c r="G4221">
        <v>4.7</v>
      </c>
      <c r="H4221">
        <v>6.5</v>
      </c>
      <c r="I4221" s="37">
        <f t="shared" si="65"/>
        <v>5.8581428571428571</v>
      </c>
      <c r="J4221">
        <v>2.9540000000000002</v>
      </c>
      <c r="K4221">
        <v>3.73</v>
      </c>
      <c r="L4221">
        <v>4.6120000000000001</v>
      </c>
    </row>
    <row r="4222" spans="1:12" x14ac:dyDescent="0.2">
      <c r="A4222" s="36">
        <v>46239.569444444503</v>
      </c>
      <c r="B4222">
        <v>5.0839999999999996</v>
      </c>
      <c r="C4222">
        <v>6.7050000000000001</v>
      </c>
      <c r="D4222">
        <v>4.952</v>
      </c>
      <c r="E4222">
        <v>3.8849999999999998</v>
      </c>
      <c r="F4222">
        <v>7.0039999999999996</v>
      </c>
      <c r="G4222">
        <v>7.2</v>
      </c>
      <c r="H4222">
        <v>6.9</v>
      </c>
      <c r="I4222" s="37">
        <f t="shared" si="65"/>
        <v>5.9614285714285709</v>
      </c>
      <c r="J4222">
        <v>3.617</v>
      </c>
      <c r="K4222">
        <v>3.83</v>
      </c>
      <c r="L4222">
        <v>4.0350000000000001</v>
      </c>
    </row>
    <row r="4223" spans="1:12" x14ac:dyDescent="0.2">
      <c r="A4223" s="36">
        <v>46239.576388888898</v>
      </c>
      <c r="B4223">
        <v>5.694</v>
      </c>
      <c r="C4223">
        <v>7.7039999999999997</v>
      </c>
      <c r="D4223">
        <v>4.7770000000000001</v>
      </c>
      <c r="E4223">
        <v>4.6589999999999998</v>
      </c>
      <c r="F4223">
        <v>7.3220000000000001</v>
      </c>
      <c r="G4223">
        <v>6</v>
      </c>
      <c r="H4223">
        <v>5.8</v>
      </c>
      <c r="I4223" s="37">
        <f t="shared" si="65"/>
        <v>5.9937142857142849</v>
      </c>
      <c r="J4223">
        <v>3.1110000000000002</v>
      </c>
      <c r="K4223">
        <v>3.4420000000000002</v>
      </c>
      <c r="L4223">
        <v>4.194</v>
      </c>
    </row>
    <row r="4224" spans="1:12" x14ac:dyDescent="0.2">
      <c r="A4224" s="36">
        <v>46239.583333333299</v>
      </c>
      <c r="B4224">
        <v>4.9649999999999999</v>
      </c>
      <c r="C4224">
        <v>6.7290000000000001</v>
      </c>
      <c r="D4224">
        <v>5.5750000000000002</v>
      </c>
      <c r="E4224">
        <v>4.6189999999999998</v>
      </c>
      <c r="F4224">
        <v>6.3840000000000003</v>
      </c>
      <c r="G4224">
        <v>6.6</v>
      </c>
      <c r="H4224">
        <v>6.5</v>
      </c>
      <c r="I4224" s="37">
        <f t="shared" si="65"/>
        <v>5.9102857142857141</v>
      </c>
      <c r="J4224">
        <v>3.7559999999999998</v>
      </c>
      <c r="K4224">
        <v>4.2060000000000004</v>
      </c>
      <c r="L4224">
        <v>4.0110000000000001</v>
      </c>
    </row>
    <row r="4225" spans="1:12" x14ac:dyDescent="0.2">
      <c r="A4225" s="36">
        <v>46239.590277777803</v>
      </c>
      <c r="B4225">
        <v>5.8680000000000003</v>
      </c>
      <c r="C4225">
        <v>7.1660000000000004</v>
      </c>
      <c r="D4225">
        <v>6.452</v>
      </c>
      <c r="E4225">
        <v>7.0759999999999996</v>
      </c>
      <c r="F4225">
        <v>7.6280000000000001</v>
      </c>
      <c r="G4225">
        <v>7</v>
      </c>
      <c r="H4225">
        <v>6.7</v>
      </c>
      <c r="I4225" s="37">
        <f t="shared" si="65"/>
        <v>6.8414285714285716</v>
      </c>
      <c r="J4225">
        <v>2.8519999999999999</v>
      </c>
      <c r="K4225">
        <v>3.7229999999999999</v>
      </c>
      <c r="L4225">
        <v>3.0649999999999999</v>
      </c>
    </row>
    <row r="4226" spans="1:12" x14ac:dyDescent="0.2">
      <c r="A4226" s="36">
        <v>46239.597222222197</v>
      </c>
      <c r="B4226">
        <v>6.1920000000000002</v>
      </c>
      <c r="C4226">
        <v>7.2859999999999996</v>
      </c>
      <c r="D4226">
        <v>5.1139999999999999</v>
      </c>
      <c r="E4226">
        <v>5.6070000000000002</v>
      </c>
      <c r="F4226">
        <v>8.1419999999999995</v>
      </c>
      <c r="G4226">
        <v>5.6</v>
      </c>
      <c r="H4226">
        <v>4.3</v>
      </c>
      <c r="I4226" s="37">
        <f t="shared" si="65"/>
        <v>6.0344285714285704</v>
      </c>
      <c r="J4226">
        <v>2.74</v>
      </c>
      <c r="K4226">
        <v>2.7829999999999999</v>
      </c>
      <c r="L4226">
        <v>2.9039999999999999</v>
      </c>
    </row>
    <row r="4227" spans="1:12" x14ac:dyDescent="0.2">
      <c r="A4227" s="36">
        <v>46239.604166666701</v>
      </c>
      <c r="B4227">
        <v>5.7220000000000004</v>
      </c>
      <c r="C4227">
        <v>7.0490000000000004</v>
      </c>
      <c r="D4227">
        <v>5.3769999999999998</v>
      </c>
      <c r="E4227">
        <v>4.7930000000000001</v>
      </c>
      <c r="F4227">
        <v>7.1529999999999996</v>
      </c>
      <c r="G4227">
        <v>5.6</v>
      </c>
      <c r="H4227">
        <v>5.5</v>
      </c>
      <c r="I4227" s="37">
        <f t="shared" si="65"/>
        <v>5.8848571428571423</v>
      </c>
      <c r="J4227">
        <v>2.1280000000000001</v>
      </c>
      <c r="K4227">
        <v>2.79</v>
      </c>
      <c r="L4227">
        <v>2.34</v>
      </c>
    </row>
    <row r="4228" spans="1:12" x14ac:dyDescent="0.2">
      <c r="A4228" s="36">
        <v>46239.611111111102</v>
      </c>
      <c r="B4228">
        <v>5.5730000000000004</v>
      </c>
      <c r="C4228">
        <v>6.17</v>
      </c>
      <c r="D4228">
        <v>4.5039999999999996</v>
      </c>
      <c r="E4228">
        <v>4.3339999999999996</v>
      </c>
      <c r="F4228">
        <v>6.4649999999999999</v>
      </c>
      <c r="G4228">
        <v>7.5</v>
      </c>
      <c r="H4228">
        <v>9.1999999999999993</v>
      </c>
      <c r="I4228" s="37">
        <f t="shared" si="65"/>
        <v>6.2494285714285711</v>
      </c>
      <c r="J4228">
        <v>2.1150000000000002</v>
      </c>
      <c r="K4228">
        <v>3.7949999999999999</v>
      </c>
      <c r="L4228">
        <v>3.843</v>
      </c>
    </row>
    <row r="4229" spans="1:12" x14ac:dyDescent="0.2">
      <c r="A4229" s="36">
        <v>46239.618055555598</v>
      </c>
      <c r="B4229">
        <v>4.6760000000000002</v>
      </c>
      <c r="C4229">
        <v>4.3630000000000004</v>
      </c>
      <c r="D4229">
        <v>4.4569999999999999</v>
      </c>
      <c r="E4229">
        <v>4.1230000000000002</v>
      </c>
      <c r="F4229">
        <v>6.0380000000000003</v>
      </c>
      <c r="G4229">
        <v>8.4</v>
      </c>
      <c r="H4229">
        <v>8.6999999999999993</v>
      </c>
      <c r="I4229" s="37">
        <f t="shared" si="65"/>
        <v>5.8224285714285724</v>
      </c>
      <c r="J4229">
        <v>2.7639999999999998</v>
      </c>
      <c r="K4229">
        <v>4.1310000000000002</v>
      </c>
      <c r="L4229">
        <v>4.194</v>
      </c>
    </row>
    <row r="4230" spans="1:12" x14ac:dyDescent="0.2">
      <c r="A4230" s="36">
        <v>46239.625</v>
      </c>
      <c r="B4230">
        <v>5.8339999999999996</v>
      </c>
      <c r="C4230">
        <v>5.3029999999999999</v>
      </c>
      <c r="D4230">
        <v>5.1029999999999998</v>
      </c>
      <c r="E4230">
        <v>4.6529999999999996</v>
      </c>
      <c r="F4230">
        <v>7.1989999999999998</v>
      </c>
      <c r="G4230">
        <v>8.9</v>
      </c>
      <c r="H4230">
        <v>9.5</v>
      </c>
      <c r="I4230" s="37">
        <f t="shared" si="65"/>
        <v>6.6417142857142855</v>
      </c>
      <c r="J4230">
        <v>4.234</v>
      </c>
      <c r="K4230">
        <v>4.5350000000000001</v>
      </c>
      <c r="L4230">
        <v>3.9540000000000002</v>
      </c>
    </row>
    <row r="4231" spans="1:12" x14ac:dyDescent="0.2">
      <c r="A4231" s="36">
        <v>46239.631944444503</v>
      </c>
      <c r="B4231">
        <v>4.7869999999999999</v>
      </c>
      <c r="C4231">
        <v>5.6440000000000001</v>
      </c>
      <c r="D4231">
        <v>4.649</v>
      </c>
      <c r="E4231">
        <v>5.2690000000000001</v>
      </c>
      <c r="F4231">
        <v>6.6520000000000001</v>
      </c>
      <c r="G4231">
        <v>8.5</v>
      </c>
      <c r="H4231">
        <v>8</v>
      </c>
      <c r="I4231" s="37">
        <f t="shared" si="65"/>
        <v>6.2144285714285719</v>
      </c>
      <c r="J4231">
        <v>3.3130000000000002</v>
      </c>
      <c r="K4231">
        <v>4.6139999999999999</v>
      </c>
      <c r="L4231">
        <v>3.6949999999999998</v>
      </c>
    </row>
    <row r="4232" spans="1:12" x14ac:dyDescent="0.2">
      <c r="A4232" s="36">
        <v>46239.638888888898</v>
      </c>
      <c r="B4232">
        <v>6.3239999999999998</v>
      </c>
      <c r="C4232">
        <v>6.9770000000000003</v>
      </c>
      <c r="D4232">
        <v>4.6900000000000004</v>
      </c>
      <c r="E4232">
        <v>4.6399999999999997</v>
      </c>
      <c r="F4232">
        <v>7.6070000000000002</v>
      </c>
      <c r="G4232">
        <v>7.6</v>
      </c>
      <c r="H4232">
        <v>7.4</v>
      </c>
      <c r="I4232" s="37">
        <f t="shared" ref="I4232:I4295" si="66">AVERAGE(B4232:H4232)</f>
        <v>6.4625714285714286</v>
      </c>
      <c r="J4232">
        <v>3.1779999999999999</v>
      </c>
      <c r="K4232">
        <v>3.9209999999999998</v>
      </c>
      <c r="L4232">
        <v>2.883</v>
      </c>
    </row>
    <row r="4233" spans="1:12" x14ac:dyDescent="0.2">
      <c r="A4233" s="36">
        <v>46239.645833333299</v>
      </c>
      <c r="B4233">
        <v>4.694</v>
      </c>
      <c r="C4233">
        <v>7.2140000000000004</v>
      </c>
      <c r="D4233">
        <v>4.9550000000000001</v>
      </c>
      <c r="E4233">
        <v>4.6029999999999998</v>
      </c>
      <c r="F4233">
        <v>5.8730000000000002</v>
      </c>
      <c r="G4233">
        <v>5.0999999999999996</v>
      </c>
      <c r="H4233">
        <v>5.6</v>
      </c>
      <c r="I4233" s="37">
        <f t="shared" si="66"/>
        <v>5.4341428571428576</v>
      </c>
      <c r="J4233">
        <v>2.3639999999999999</v>
      </c>
      <c r="K4233">
        <v>3.8140000000000001</v>
      </c>
      <c r="L4233">
        <v>2.1179999999999999</v>
      </c>
    </row>
    <row r="4234" spans="1:12" x14ac:dyDescent="0.2">
      <c r="A4234" s="36">
        <v>46239.652777777803</v>
      </c>
      <c r="B4234">
        <v>4.9539999999999997</v>
      </c>
      <c r="C4234">
        <v>6.2969999999999997</v>
      </c>
      <c r="D4234">
        <v>5.319</v>
      </c>
      <c r="E4234">
        <v>4.04</v>
      </c>
      <c r="F4234">
        <v>5.9740000000000002</v>
      </c>
      <c r="G4234">
        <v>4.8</v>
      </c>
      <c r="H4234">
        <v>5.3</v>
      </c>
      <c r="I4234" s="37">
        <f t="shared" si="66"/>
        <v>5.2405714285714282</v>
      </c>
      <c r="J4234">
        <v>2.09</v>
      </c>
      <c r="K4234">
        <v>3.5710000000000002</v>
      </c>
      <c r="L4234">
        <v>2.278</v>
      </c>
    </row>
    <row r="4235" spans="1:12" x14ac:dyDescent="0.2">
      <c r="A4235" s="36">
        <v>46239.659722222197</v>
      </c>
      <c r="B4235">
        <v>5.17</v>
      </c>
      <c r="C4235">
        <v>5.4089999999999998</v>
      </c>
      <c r="D4235">
        <v>5.2889999999999997</v>
      </c>
      <c r="E4235">
        <v>4.415</v>
      </c>
      <c r="F4235">
        <v>6.6360000000000001</v>
      </c>
      <c r="G4235">
        <v>4.7</v>
      </c>
      <c r="H4235">
        <v>4.9000000000000004</v>
      </c>
      <c r="I4235" s="37">
        <f t="shared" si="66"/>
        <v>5.2169999999999996</v>
      </c>
      <c r="J4235">
        <v>2.1480000000000001</v>
      </c>
      <c r="K4235">
        <v>2.2770000000000001</v>
      </c>
      <c r="L4235">
        <v>2.7240000000000002</v>
      </c>
    </row>
    <row r="4236" spans="1:12" x14ac:dyDescent="0.2">
      <c r="A4236" s="36">
        <v>46239.666666666701</v>
      </c>
      <c r="B4236">
        <v>4.0380000000000003</v>
      </c>
      <c r="C4236">
        <v>5.7969999999999997</v>
      </c>
      <c r="D4236">
        <v>4.8070000000000004</v>
      </c>
      <c r="E4236">
        <v>3.88</v>
      </c>
      <c r="F4236">
        <v>5.28</v>
      </c>
      <c r="G4236">
        <v>5.0999999999999996</v>
      </c>
      <c r="H4236">
        <v>5.5</v>
      </c>
      <c r="I4236" s="37">
        <f t="shared" si="66"/>
        <v>4.9145714285714286</v>
      </c>
      <c r="J4236">
        <v>4.5289999999999999</v>
      </c>
      <c r="K4236">
        <v>3.5139999999999998</v>
      </c>
      <c r="L4236">
        <v>5.5</v>
      </c>
    </row>
    <row r="4237" spans="1:12" x14ac:dyDescent="0.2">
      <c r="A4237" s="36">
        <v>46239.673611111102</v>
      </c>
      <c r="B4237">
        <v>5.1909999999999998</v>
      </c>
      <c r="C4237">
        <v>6.1340000000000003</v>
      </c>
      <c r="D4237">
        <v>4.91</v>
      </c>
      <c r="E4237">
        <v>4.5839999999999996</v>
      </c>
      <c r="F4237">
        <v>6.2</v>
      </c>
      <c r="G4237">
        <v>6.7</v>
      </c>
      <c r="H4237">
        <v>6.8</v>
      </c>
      <c r="I4237" s="37">
        <f t="shared" si="66"/>
        <v>5.7884285714285708</v>
      </c>
      <c r="J4237">
        <v>5.6760000000000002</v>
      </c>
      <c r="K4237">
        <v>4.6550000000000002</v>
      </c>
      <c r="L4237">
        <v>5.5430000000000001</v>
      </c>
    </row>
    <row r="4238" spans="1:12" x14ac:dyDescent="0.2">
      <c r="A4238" s="36">
        <v>46239.680555555598</v>
      </c>
      <c r="B4238">
        <v>5.4169999999999998</v>
      </c>
      <c r="C4238">
        <v>6.9379999999999997</v>
      </c>
      <c r="D4238">
        <v>5.8259999999999996</v>
      </c>
      <c r="E4238">
        <v>6.1909999999999998</v>
      </c>
      <c r="F4238">
        <v>7.3650000000000002</v>
      </c>
      <c r="G4238">
        <v>6.7</v>
      </c>
      <c r="H4238">
        <v>6.5</v>
      </c>
      <c r="I4238" s="37">
        <f t="shared" si="66"/>
        <v>6.4195714285714294</v>
      </c>
      <c r="J4238">
        <v>4.444</v>
      </c>
      <c r="K4238">
        <v>5.2389999999999999</v>
      </c>
      <c r="L4238">
        <v>4.1070000000000002</v>
      </c>
    </row>
    <row r="4239" spans="1:12" x14ac:dyDescent="0.2">
      <c r="A4239" s="36">
        <v>46239.6875</v>
      </c>
      <c r="B4239">
        <v>6.2009999999999996</v>
      </c>
      <c r="C4239">
        <v>6.6909999999999998</v>
      </c>
      <c r="D4239">
        <v>6.3440000000000003</v>
      </c>
      <c r="E4239">
        <v>5.7720000000000002</v>
      </c>
      <c r="F4239">
        <v>7.3840000000000003</v>
      </c>
      <c r="G4239">
        <v>6.1</v>
      </c>
      <c r="H4239">
        <v>5.5</v>
      </c>
      <c r="I4239" s="37">
        <f t="shared" si="66"/>
        <v>6.2845714285714296</v>
      </c>
      <c r="J4239">
        <v>4.8079999999999998</v>
      </c>
      <c r="K4239">
        <v>6.6870000000000003</v>
      </c>
      <c r="L4239">
        <v>4.6289999999999996</v>
      </c>
    </row>
    <row r="4240" spans="1:12" x14ac:dyDescent="0.2">
      <c r="A4240" s="36">
        <v>46239.694444444503</v>
      </c>
      <c r="B4240">
        <v>5.5529999999999999</v>
      </c>
      <c r="C4240">
        <v>6.4509999999999996</v>
      </c>
      <c r="D4240">
        <v>4.92</v>
      </c>
      <c r="E4240">
        <v>4.5439999999999996</v>
      </c>
      <c r="F4240">
        <v>6.4109999999999996</v>
      </c>
      <c r="G4240">
        <v>6.5</v>
      </c>
      <c r="H4240">
        <v>6.9</v>
      </c>
      <c r="I4240" s="37">
        <f t="shared" si="66"/>
        <v>5.8969999999999994</v>
      </c>
      <c r="J4240">
        <v>5.0030000000000001</v>
      </c>
      <c r="K4240">
        <v>6.4850000000000003</v>
      </c>
      <c r="L4240">
        <v>5.7889999999999997</v>
      </c>
    </row>
    <row r="4241" spans="1:12" x14ac:dyDescent="0.2">
      <c r="A4241" s="36">
        <v>46239.701388888898</v>
      </c>
      <c r="B4241">
        <v>5.649</v>
      </c>
      <c r="C4241">
        <v>8.077</v>
      </c>
      <c r="D4241">
        <v>5.8879999999999999</v>
      </c>
      <c r="E4241">
        <v>4.5019999999999998</v>
      </c>
      <c r="F4241">
        <v>7.64</v>
      </c>
      <c r="G4241">
        <v>6.3</v>
      </c>
      <c r="H4241">
        <v>6.9</v>
      </c>
      <c r="I4241" s="37">
        <f t="shared" si="66"/>
        <v>6.4222857142857137</v>
      </c>
      <c r="J4241">
        <v>3.7719999999999998</v>
      </c>
      <c r="K4241">
        <v>5.9269999999999996</v>
      </c>
      <c r="L4241">
        <v>5.3579999999999997</v>
      </c>
    </row>
    <row r="4242" spans="1:12" x14ac:dyDescent="0.2">
      <c r="A4242" s="36">
        <v>46239.708333333299</v>
      </c>
      <c r="B4242">
        <v>6.1020000000000003</v>
      </c>
      <c r="C4242">
        <v>7.4240000000000004</v>
      </c>
      <c r="D4242">
        <v>4.875</v>
      </c>
      <c r="E4242">
        <v>4.3920000000000003</v>
      </c>
      <c r="F4242">
        <v>7.26</v>
      </c>
      <c r="G4242">
        <v>6.6</v>
      </c>
      <c r="H4242">
        <v>6.7</v>
      </c>
      <c r="I4242" s="37">
        <f t="shared" si="66"/>
        <v>6.1932857142857145</v>
      </c>
      <c r="J4242">
        <v>4.2809999999999997</v>
      </c>
      <c r="K4242">
        <v>6.2279999999999998</v>
      </c>
      <c r="L4242">
        <v>7.008</v>
      </c>
    </row>
    <row r="4243" spans="1:12" x14ac:dyDescent="0.2">
      <c r="A4243" s="36">
        <v>46239.715277777803</v>
      </c>
      <c r="B4243">
        <v>4.5759999999999996</v>
      </c>
      <c r="C4243">
        <v>6.2779999999999996</v>
      </c>
      <c r="D4243">
        <v>4.6379999999999999</v>
      </c>
      <c r="E4243">
        <v>3.7970000000000002</v>
      </c>
      <c r="F4243">
        <v>5.9</v>
      </c>
      <c r="G4243">
        <v>5.6</v>
      </c>
      <c r="H4243">
        <v>6.3</v>
      </c>
      <c r="I4243" s="37">
        <f t="shared" si="66"/>
        <v>5.2984285714285715</v>
      </c>
      <c r="J4243">
        <v>4.0060000000000002</v>
      </c>
      <c r="K4243">
        <v>5.6920000000000002</v>
      </c>
      <c r="L4243">
        <v>4.8579999999999997</v>
      </c>
    </row>
    <row r="4244" spans="1:12" x14ac:dyDescent="0.2">
      <c r="A4244" s="36">
        <v>46239.722222222197</v>
      </c>
      <c r="B4244">
        <v>5.7389999999999999</v>
      </c>
      <c r="C4244">
        <v>6.274</v>
      </c>
      <c r="D4244">
        <v>6.2350000000000003</v>
      </c>
      <c r="E4244">
        <v>6.0910000000000002</v>
      </c>
      <c r="F4244">
        <v>6.8949999999999996</v>
      </c>
      <c r="G4244">
        <v>5.9</v>
      </c>
      <c r="H4244">
        <v>6.3</v>
      </c>
      <c r="I4244" s="37">
        <f t="shared" si="66"/>
        <v>6.2048571428571426</v>
      </c>
      <c r="J4244">
        <v>4.2629999999999999</v>
      </c>
      <c r="K4244">
        <v>6.1950000000000003</v>
      </c>
      <c r="L4244">
        <v>4.57</v>
      </c>
    </row>
    <row r="4245" spans="1:12" x14ac:dyDescent="0.2">
      <c r="A4245" s="36">
        <v>46239.729166666701</v>
      </c>
      <c r="B4245">
        <v>6.1280000000000001</v>
      </c>
      <c r="C4245">
        <v>7.3689999999999998</v>
      </c>
      <c r="D4245">
        <v>5.7759999999999998</v>
      </c>
      <c r="E4245">
        <v>5.9169999999999998</v>
      </c>
      <c r="F4245">
        <v>6.0510000000000002</v>
      </c>
      <c r="G4245">
        <v>5.4</v>
      </c>
      <c r="H4245">
        <v>5.6</v>
      </c>
      <c r="I4245" s="37">
        <f t="shared" si="66"/>
        <v>6.0344285714285713</v>
      </c>
      <c r="J4245">
        <v>4.335</v>
      </c>
      <c r="K4245">
        <v>5.2670000000000003</v>
      </c>
      <c r="L4245">
        <v>5.234</v>
      </c>
    </row>
    <row r="4246" spans="1:12" x14ac:dyDescent="0.2">
      <c r="A4246" s="36">
        <v>46239.736111111102</v>
      </c>
      <c r="B4246">
        <v>5.5279999999999996</v>
      </c>
      <c r="C4246">
        <v>6.2249999999999996</v>
      </c>
      <c r="D4246">
        <v>6.327</v>
      </c>
      <c r="E4246">
        <v>6.2069999999999999</v>
      </c>
      <c r="F4246">
        <v>5.8070000000000004</v>
      </c>
      <c r="G4246">
        <v>5.0999999999999996</v>
      </c>
      <c r="H4246">
        <v>5.8</v>
      </c>
      <c r="I4246" s="37">
        <f t="shared" si="66"/>
        <v>5.8562857142857139</v>
      </c>
      <c r="J4246">
        <v>3.819</v>
      </c>
      <c r="K4246">
        <v>4.4640000000000004</v>
      </c>
      <c r="L4246">
        <v>3.9750000000000001</v>
      </c>
    </row>
    <row r="4247" spans="1:12" x14ac:dyDescent="0.2">
      <c r="A4247" s="36">
        <v>46239.743055555598</v>
      </c>
      <c r="B4247">
        <v>5.734</v>
      </c>
      <c r="C4247">
        <v>5.4130000000000003</v>
      </c>
      <c r="D4247">
        <v>6.1479999999999997</v>
      </c>
      <c r="E4247">
        <v>6.2460000000000004</v>
      </c>
      <c r="F4247">
        <v>6.7729999999999997</v>
      </c>
      <c r="G4247">
        <v>5.8</v>
      </c>
      <c r="H4247">
        <v>6.3</v>
      </c>
      <c r="I4247" s="37">
        <f t="shared" si="66"/>
        <v>6.0591428571428576</v>
      </c>
      <c r="J4247">
        <v>3.7839999999999998</v>
      </c>
      <c r="K4247">
        <v>4.8129999999999997</v>
      </c>
      <c r="L4247">
        <v>4.3390000000000004</v>
      </c>
    </row>
    <row r="4248" spans="1:12" x14ac:dyDescent="0.2">
      <c r="A4248" s="36">
        <v>46239.75</v>
      </c>
      <c r="B4248">
        <v>7.7629999999999999</v>
      </c>
      <c r="C4248">
        <v>6.3369999999999997</v>
      </c>
      <c r="D4248">
        <v>7.0670000000000002</v>
      </c>
      <c r="E4248">
        <v>7.46</v>
      </c>
      <c r="F4248">
        <v>8.52</v>
      </c>
      <c r="G4248">
        <v>5.8</v>
      </c>
      <c r="H4248">
        <v>6.1</v>
      </c>
      <c r="I4248" s="37">
        <f t="shared" si="66"/>
        <v>7.0067142857142866</v>
      </c>
      <c r="J4248">
        <v>3.9769999999999999</v>
      </c>
      <c r="K4248">
        <v>5.4109999999999996</v>
      </c>
      <c r="L4248">
        <v>4.0629999999999997</v>
      </c>
    </row>
    <row r="4249" spans="1:12" x14ac:dyDescent="0.2">
      <c r="A4249" s="36">
        <v>46239.756944444503</v>
      </c>
      <c r="B4249">
        <v>6.3730000000000002</v>
      </c>
      <c r="C4249">
        <v>4.6470000000000002</v>
      </c>
      <c r="D4249">
        <v>6.5750000000000002</v>
      </c>
      <c r="E4249">
        <v>6.1379999999999999</v>
      </c>
      <c r="F4249">
        <v>6.5460000000000003</v>
      </c>
      <c r="G4249">
        <v>6.1</v>
      </c>
      <c r="H4249">
        <v>5.9</v>
      </c>
      <c r="I4249" s="37">
        <f t="shared" si="66"/>
        <v>6.0398571428571426</v>
      </c>
      <c r="J4249">
        <v>4.1920000000000002</v>
      </c>
      <c r="K4249">
        <v>5.6829999999999998</v>
      </c>
      <c r="L4249">
        <v>4.3940000000000001</v>
      </c>
    </row>
    <row r="4250" spans="1:12" x14ac:dyDescent="0.2">
      <c r="A4250" s="36">
        <v>46239.763888888898</v>
      </c>
      <c r="B4250">
        <v>6.0250000000000004</v>
      </c>
      <c r="C4250">
        <v>4.1900000000000004</v>
      </c>
      <c r="D4250">
        <v>6.0620000000000003</v>
      </c>
      <c r="E4250">
        <v>5.6920000000000002</v>
      </c>
      <c r="F4250">
        <v>6.7030000000000003</v>
      </c>
      <c r="G4250">
        <v>5.9</v>
      </c>
      <c r="H4250">
        <v>6.5</v>
      </c>
      <c r="I4250" s="37">
        <f t="shared" si="66"/>
        <v>5.8674285714285714</v>
      </c>
      <c r="J4250">
        <v>4.5369999999999999</v>
      </c>
      <c r="K4250">
        <v>6.2640000000000002</v>
      </c>
      <c r="L4250">
        <v>4.7590000000000003</v>
      </c>
    </row>
    <row r="4251" spans="1:12" x14ac:dyDescent="0.2">
      <c r="A4251" s="36">
        <v>46239.777777777803</v>
      </c>
      <c r="B4251">
        <v>5.3070000000000004</v>
      </c>
      <c r="C4251">
        <v>5.8529999999999998</v>
      </c>
      <c r="D4251">
        <v>5.5129999999999999</v>
      </c>
      <c r="E4251">
        <v>5.4130000000000003</v>
      </c>
      <c r="F4251">
        <v>6.3929999999999998</v>
      </c>
      <c r="G4251">
        <v>6</v>
      </c>
      <c r="H4251">
        <v>5.4</v>
      </c>
      <c r="I4251" s="37">
        <f t="shared" si="66"/>
        <v>5.6970000000000001</v>
      </c>
      <c r="J4251">
        <v>4.3280000000000003</v>
      </c>
      <c r="K4251">
        <v>7.2089999999999996</v>
      </c>
      <c r="L4251">
        <v>6.56</v>
      </c>
    </row>
    <row r="4252" spans="1:12" x14ac:dyDescent="0.2">
      <c r="A4252" s="36">
        <v>46239.784722222197</v>
      </c>
      <c r="B4252">
        <v>6.3869999999999996</v>
      </c>
      <c r="C4252">
        <v>6.9720000000000004</v>
      </c>
      <c r="D4252">
        <v>6.4610000000000003</v>
      </c>
      <c r="E4252">
        <v>6.1210000000000004</v>
      </c>
      <c r="F4252">
        <v>7.8739999999999997</v>
      </c>
      <c r="G4252">
        <v>3.2</v>
      </c>
      <c r="H4252">
        <v>2.5</v>
      </c>
      <c r="I4252" s="37">
        <f t="shared" si="66"/>
        <v>5.6450000000000014</v>
      </c>
      <c r="J4252">
        <v>3.7850000000000001</v>
      </c>
      <c r="K4252">
        <v>6.8710000000000004</v>
      </c>
      <c r="L4252">
        <v>6.2690000000000001</v>
      </c>
    </row>
    <row r="4253" spans="1:12" x14ac:dyDescent="0.2">
      <c r="A4253" s="36">
        <v>46239.791666666701</v>
      </c>
      <c r="B4253">
        <v>6.8780000000000001</v>
      </c>
      <c r="C4253">
        <v>7.5469999999999997</v>
      </c>
      <c r="D4253">
        <v>6.9130000000000003</v>
      </c>
      <c r="E4253">
        <v>7.0170000000000003</v>
      </c>
      <c r="F4253">
        <v>8.4380000000000006</v>
      </c>
      <c r="G4253">
        <v>3.1</v>
      </c>
      <c r="H4253">
        <v>3.2</v>
      </c>
      <c r="I4253" s="37">
        <f t="shared" si="66"/>
        <v>6.156142857142858</v>
      </c>
      <c r="J4253">
        <v>4.7190000000000003</v>
      </c>
      <c r="K4253">
        <v>7.5940000000000003</v>
      </c>
      <c r="L4253">
        <v>5.4059999999999997</v>
      </c>
    </row>
    <row r="4254" spans="1:12" x14ac:dyDescent="0.2">
      <c r="A4254" s="36">
        <v>46239.805555555598</v>
      </c>
      <c r="B4254">
        <v>5.0830000000000002</v>
      </c>
      <c r="C4254">
        <v>5.4</v>
      </c>
      <c r="D4254">
        <v>6.6920000000000002</v>
      </c>
      <c r="E4254">
        <v>6.2169999999999996</v>
      </c>
      <c r="F4254">
        <v>7.0069999999999997</v>
      </c>
      <c r="G4254">
        <v>5.3</v>
      </c>
      <c r="H4254">
        <v>5.3</v>
      </c>
      <c r="I4254" s="37">
        <f t="shared" si="66"/>
        <v>5.8569999999999993</v>
      </c>
      <c r="J4254">
        <v>3.7360000000000002</v>
      </c>
      <c r="K4254">
        <v>6.359</v>
      </c>
      <c r="L4254">
        <v>5.7830000000000004</v>
      </c>
    </row>
    <row r="4255" spans="1:12" x14ac:dyDescent="0.2">
      <c r="A4255" s="36">
        <v>46239.8125</v>
      </c>
      <c r="B4255">
        <v>5.5359999999999996</v>
      </c>
      <c r="C4255">
        <v>6.9279999999999999</v>
      </c>
      <c r="D4255">
        <v>7.274</v>
      </c>
      <c r="E4255">
        <v>6.6890000000000001</v>
      </c>
      <c r="F4255">
        <v>7.984</v>
      </c>
      <c r="G4255">
        <v>6</v>
      </c>
      <c r="H4255">
        <v>5.9</v>
      </c>
      <c r="I4255" s="37">
        <f t="shared" si="66"/>
        <v>6.6158571428571431</v>
      </c>
      <c r="J4255">
        <v>3.6269999999999998</v>
      </c>
      <c r="K4255">
        <v>5.9820000000000002</v>
      </c>
      <c r="L4255">
        <v>5.657</v>
      </c>
    </row>
    <row r="4256" spans="1:12" x14ac:dyDescent="0.2">
      <c r="A4256" s="36">
        <v>46239.819444444503</v>
      </c>
      <c r="B4256">
        <v>5.7039999999999997</v>
      </c>
      <c r="C4256">
        <v>6.282</v>
      </c>
      <c r="D4256">
        <v>6.4749999999999996</v>
      </c>
      <c r="E4256">
        <v>6.048</v>
      </c>
      <c r="F4256">
        <v>6.9930000000000003</v>
      </c>
      <c r="G4256">
        <v>6.2</v>
      </c>
      <c r="H4256">
        <v>6.3</v>
      </c>
      <c r="I4256" s="37">
        <f t="shared" si="66"/>
        <v>6.2860000000000005</v>
      </c>
      <c r="J4256">
        <v>3.6560000000000001</v>
      </c>
      <c r="K4256">
        <v>5.4340000000000002</v>
      </c>
      <c r="L4256">
        <v>5.6360000000000001</v>
      </c>
    </row>
    <row r="4257" spans="1:12" x14ac:dyDescent="0.2">
      <c r="A4257" s="36">
        <v>46239.826388888898</v>
      </c>
      <c r="B4257">
        <v>4.8280000000000003</v>
      </c>
      <c r="C4257">
        <v>5.2359999999999998</v>
      </c>
      <c r="D4257">
        <v>6.077</v>
      </c>
      <c r="E4257">
        <v>6.0149999999999997</v>
      </c>
      <c r="F4257">
        <v>6.7240000000000002</v>
      </c>
      <c r="G4257">
        <v>5.9</v>
      </c>
      <c r="H4257">
        <v>5.6</v>
      </c>
      <c r="I4257" s="37">
        <f t="shared" si="66"/>
        <v>5.7685714285714287</v>
      </c>
      <c r="J4257">
        <v>3.1379999999999999</v>
      </c>
      <c r="K4257">
        <v>5.4509999999999996</v>
      </c>
      <c r="L4257">
        <v>5.3810000000000002</v>
      </c>
    </row>
    <row r="4258" spans="1:12" x14ac:dyDescent="0.2">
      <c r="A4258" s="36">
        <v>46239.833333333299</v>
      </c>
      <c r="B4258">
        <v>4.68</v>
      </c>
      <c r="C4258">
        <v>5.5</v>
      </c>
      <c r="D4258">
        <v>6.0739999999999998</v>
      </c>
      <c r="E4258">
        <v>5.734</v>
      </c>
      <c r="F4258">
        <v>6.798</v>
      </c>
      <c r="G4258">
        <v>5.6</v>
      </c>
      <c r="H4258">
        <v>5.3</v>
      </c>
      <c r="I4258" s="37">
        <f t="shared" si="66"/>
        <v>5.669428571428571</v>
      </c>
      <c r="J4258">
        <v>2.9929999999999999</v>
      </c>
      <c r="K4258">
        <v>5.0469999999999997</v>
      </c>
      <c r="L4258">
        <v>5.24</v>
      </c>
    </row>
    <row r="4259" spans="1:12" x14ac:dyDescent="0.2">
      <c r="A4259" s="36">
        <v>46239.840277777803</v>
      </c>
      <c r="B4259">
        <v>5.4379999999999997</v>
      </c>
      <c r="C4259">
        <v>6.6989999999999998</v>
      </c>
      <c r="D4259">
        <v>6.2119999999999997</v>
      </c>
      <c r="E4259">
        <v>5.5780000000000003</v>
      </c>
      <c r="F4259">
        <v>6.931</v>
      </c>
      <c r="G4259">
        <v>5.6</v>
      </c>
      <c r="H4259">
        <v>5.6</v>
      </c>
      <c r="I4259" s="37">
        <f t="shared" si="66"/>
        <v>6.008285714285714</v>
      </c>
      <c r="J4259">
        <v>4.18</v>
      </c>
      <c r="K4259">
        <v>5.0449999999999999</v>
      </c>
      <c r="L4259">
        <v>4.8579999999999997</v>
      </c>
    </row>
    <row r="4260" spans="1:12" x14ac:dyDescent="0.2">
      <c r="A4260" s="36">
        <v>46239.847222222197</v>
      </c>
      <c r="B4260">
        <v>5.4329999999999998</v>
      </c>
      <c r="C4260">
        <v>6.835</v>
      </c>
      <c r="D4260">
        <v>5.984</v>
      </c>
      <c r="E4260">
        <v>5.5350000000000001</v>
      </c>
      <c r="F4260">
        <v>7.1740000000000004</v>
      </c>
      <c r="G4260">
        <v>5.5</v>
      </c>
      <c r="H4260">
        <v>5.4</v>
      </c>
      <c r="I4260" s="37">
        <f t="shared" si="66"/>
        <v>5.980142857142857</v>
      </c>
      <c r="J4260">
        <v>4.7169999999999996</v>
      </c>
      <c r="K4260">
        <v>4.819</v>
      </c>
      <c r="L4260">
        <v>5.3650000000000002</v>
      </c>
    </row>
    <row r="4261" spans="1:12" x14ac:dyDescent="0.2">
      <c r="A4261" s="36">
        <v>46239.854166666701</v>
      </c>
      <c r="B4261">
        <v>5.7389999999999999</v>
      </c>
      <c r="C4261">
        <v>7.1120000000000001</v>
      </c>
      <c r="D4261">
        <v>6.1580000000000004</v>
      </c>
      <c r="E4261">
        <v>5.3390000000000004</v>
      </c>
      <c r="F4261">
        <v>7.07</v>
      </c>
      <c r="G4261">
        <v>5.0999999999999996</v>
      </c>
      <c r="H4261">
        <v>4.9000000000000004</v>
      </c>
      <c r="I4261" s="37">
        <f t="shared" si="66"/>
        <v>5.9168571428571424</v>
      </c>
      <c r="J4261">
        <v>4.4640000000000004</v>
      </c>
      <c r="K4261">
        <v>4.6710000000000003</v>
      </c>
      <c r="L4261">
        <v>4.8310000000000004</v>
      </c>
    </row>
    <row r="4262" spans="1:12" x14ac:dyDescent="0.2">
      <c r="A4262" s="36">
        <v>46239.868055555598</v>
      </c>
      <c r="B4262">
        <v>5.3410000000000002</v>
      </c>
      <c r="C4262">
        <v>6.9359999999999999</v>
      </c>
      <c r="D4262">
        <v>6.2080000000000002</v>
      </c>
      <c r="E4262">
        <v>5.7519999999999998</v>
      </c>
      <c r="F4262">
        <v>7.5910000000000002</v>
      </c>
      <c r="G4262">
        <v>4.8</v>
      </c>
      <c r="H4262">
        <v>4.4000000000000004</v>
      </c>
      <c r="I4262" s="37">
        <f t="shared" si="66"/>
        <v>5.8611428571428572</v>
      </c>
      <c r="J4262">
        <v>4.5190000000000001</v>
      </c>
      <c r="K4262">
        <v>4.3860000000000001</v>
      </c>
      <c r="L4262">
        <v>4.6989999999999998</v>
      </c>
    </row>
    <row r="4263" spans="1:12" x14ac:dyDescent="0.2">
      <c r="A4263" s="36">
        <v>46239.875</v>
      </c>
      <c r="B4263">
        <v>5.3410000000000002</v>
      </c>
      <c r="C4263">
        <v>6.3609999999999998</v>
      </c>
      <c r="D4263">
        <v>5.835</v>
      </c>
      <c r="E4263">
        <v>5.319</v>
      </c>
      <c r="F4263">
        <v>6.6920000000000002</v>
      </c>
      <c r="G4263">
        <v>4.7</v>
      </c>
      <c r="H4263">
        <v>4.5</v>
      </c>
      <c r="I4263" s="37">
        <f t="shared" si="66"/>
        <v>5.5354285714285707</v>
      </c>
      <c r="J4263">
        <v>4.4790000000000001</v>
      </c>
      <c r="K4263">
        <v>4.5780000000000003</v>
      </c>
      <c r="L4263">
        <v>4.5839999999999996</v>
      </c>
    </row>
    <row r="4264" spans="1:12" x14ac:dyDescent="0.2">
      <c r="A4264" s="36">
        <v>46239.881944444503</v>
      </c>
      <c r="B4264">
        <v>5.008</v>
      </c>
      <c r="C4264">
        <v>4.9550000000000001</v>
      </c>
      <c r="D4264">
        <v>5.7569999999999997</v>
      </c>
      <c r="E4264">
        <v>5.05</v>
      </c>
      <c r="F4264">
        <v>5.7329999999999997</v>
      </c>
      <c r="G4264">
        <v>4.4000000000000004</v>
      </c>
      <c r="H4264">
        <v>4.7</v>
      </c>
      <c r="I4264" s="37">
        <f t="shared" si="66"/>
        <v>5.0861428571428577</v>
      </c>
      <c r="J4264">
        <v>4.7039999999999997</v>
      </c>
      <c r="K4264">
        <v>5.3230000000000004</v>
      </c>
      <c r="L4264">
        <v>5.399</v>
      </c>
    </row>
    <row r="4265" spans="1:12" x14ac:dyDescent="0.2">
      <c r="A4265" s="36">
        <v>46239.888888888898</v>
      </c>
      <c r="B4265">
        <v>5.8659999999999997</v>
      </c>
      <c r="C4265">
        <v>4.891</v>
      </c>
      <c r="D4265">
        <v>5.4409999999999998</v>
      </c>
      <c r="E4265">
        <v>5.0709999999999997</v>
      </c>
      <c r="F4265">
        <v>5.7619999999999996</v>
      </c>
      <c r="G4265">
        <v>4.2</v>
      </c>
      <c r="H4265">
        <v>5</v>
      </c>
      <c r="I4265" s="37">
        <f t="shared" si="66"/>
        <v>5.1758571428571418</v>
      </c>
      <c r="J4265">
        <v>6.6130000000000004</v>
      </c>
      <c r="K4265">
        <v>6.6280000000000001</v>
      </c>
      <c r="L4265">
        <v>6.8070000000000004</v>
      </c>
    </row>
    <row r="4266" spans="1:12" x14ac:dyDescent="0.2">
      <c r="A4266" s="36">
        <v>46239.895833333299</v>
      </c>
      <c r="B4266">
        <v>6.0540000000000003</v>
      </c>
      <c r="C4266">
        <v>5.8840000000000003</v>
      </c>
      <c r="D4266">
        <v>6.234</v>
      </c>
      <c r="E4266">
        <v>6.2370000000000001</v>
      </c>
      <c r="F4266">
        <v>6.3040000000000003</v>
      </c>
      <c r="G4266">
        <v>3.9</v>
      </c>
      <c r="H4266">
        <v>5</v>
      </c>
      <c r="I4266" s="37">
        <f t="shared" si="66"/>
        <v>5.6589999999999998</v>
      </c>
      <c r="J4266">
        <v>6.5650000000000004</v>
      </c>
      <c r="K4266">
        <v>6.88</v>
      </c>
      <c r="L4266">
        <v>6.3730000000000002</v>
      </c>
    </row>
    <row r="4267" spans="1:12" x14ac:dyDescent="0.2">
      <c r="A4267" s="36">
        <v>46239.902777777803</v>
      </c>
      <c r="B4267">
        <v>6.4009999999999998</v>
      </c>
      <c r="C4267">
        <v>5.8250000000000002</v>
      </c>
      <c r="D4267">
        <v>5.577</v>
      </c>
      <c r="E4267">
        <v>5.4560000000000004</v>
      </c>
      <c r="F4267">
        <v>6.2880000000000003</v>
      </c>
      <c r="G4267">
        <v>5.7</v>
      </c>
      <c r="H4267">
        <v>6.1</v>
      </c>
      <c r="I4267" s="37">
        <f t="shared" si="66"/>
        <v>5.906714285714286</v>
      </c>
      <c r="J4267">
        <v>6.3129999999999997</v>
      </c>
      <c r="K4267">
        <v>5.4139999999999997</v>
      </c>
      <c r="L4267">
        <v>4.4530000000000003</v>
      </c>
    </row>
    <row r="4268" spans="1:12" x14ac:dyDescent="0.2">
      <c r="A4268" s="36">
        <v>46239.916666666701</v>
      </c>
      <c r="B4268">
        <v>5.9450000000000003</v>
      </c>
      <c r="C4268">
        <v>6.1740000000000004</v>
      </c>
      <c r="D4268">
        <v>5.5750000000000002</v>
      </c>
      <c r="E4268">
        <v>5.6470000000000002</v>
      </c>
      <c r="F4268">
        <v>6.3</v>
      </c>
      <c r="G4268">
        <v>5.6</v>
      </c>
      <c r="H4268">
        <v>5.8</v>
      </c>
      <c r="I4268" s="37">
        <f t="shared" si="66"/>
        <v>5.8629999999999995</v>
      </c>
      <c r="J4268">
        <v>5.218</v>
      </c>
      <c r="K4268">
        <v>4.4550000000000001</v>
      </c>
      <c r="L4268">
        <v>4.4930000000000003</v>
      </c>
    </row>
    <row r="4269" spans="1:12" x14ac:dyDescent="0.2">
      <c r="A4269" s="36">
        <v>46239.923611111102</v>
      </c>
      <c r="B4269">
        <v>6.9859999999999998</v>
      </c>
      <c r="C4269">
        <v>5.9320000000000004</v>
      </c>
      <c r="D4269">
        <v>5.8070000000000004</v>
      </c>
      <c r="E4269">
        <v>5.8979999999999997</v>
      </c>
      <c r="F4269">
        <v>6.3159999999999998</v>
      </c>
      <c r="G4269">
        <v>5.5</v>
      </c>
      <c r="H4269">
        <v>5.6</v>
      </c>
      <c r="I4269" s="37">
        <f t="shared" si="66"/>
        <v>6.0055714285714288</v>
      </c>
      <c r="J4269">
        <v>4.7130000000000001</v>
      </c>
      <c r="K4269">
        <v>4.3019999999999996</v>
      </c>
      <c r="L4269">
        <v>4.8440000000000003</v>
      </c>
    </row>
    <row r="4270" spans="1:12" x14ac:dyDescent="0.2">
      <c r="A4270" s="36">
        <v>46239.930555555598</v>
      </c>
      <c r="B4270">
        <v>6.8070000000000004</v>
      </c>
      <c r="C4270">
        <v>6.3529999999999998</v>
      </c>
      <c r="D4270">
        <v>6.6059999999999999</v>
      </c>
      <c r="E4270">
        <v>6.8239999999999998</v>
      </c>
      <c r="F4270">
        <v>6.7290000000000001</v>
      </c>
      <c r="G4270">
        <v>5.3</v>
      </c>
      <c r="H4270">
        <v>5.3</v>
      </c>
      <c r="I4270" s="37">
        <f t="shared" si="66"/>
        <v>6.2741428571428557</v>
      </c>
      <c r="J4270">
        <v>4.8220000000000001</v>
      </c>
      <c r="K4270">
        <v>4.7050000000000001</v>
      </c>
      <c r="L4270">
        <v>5.3209999999999997</v>
      </c>
    </row>
    <row r="4271" spans="1:12" x14ac:dyDescent="0.2">
      <c r="A4271" s="36">
        <v>46239.9375</v>
      </c>
      <c r="B4271">
        <v>6.335</v>
      </c>
      <c r="C4271">
        <v>6.95</v>
      </c>
      <c r="D4271">
        <v>7.016</v>
      </c>
      <c r="E4271">
        <v>6.6529999999999996</v>
      </c>
      <c r="F4271">
        <v>7.15</v>
      </c>
      <c r="G4271">
        <v>5.7</v>
      </c>
      <c r="H4271">
        <v>5.6</v>
      </c>
      <c r="I4271" s="37">
        <f t="shared" si="66"/>
        <v>6.4862857142857147</v>
      </c>
      <c r="J4271">
        <v>5.6950000000000003</v>
      </c>
      <c r="K4271">
        <v>6.5750000000000002</v>
      </c>
      <c r="L4271">
        <v>6.8719999999999999</v>
      </c>
    </row>
    <row r="4272" spans="1:12" x14ac:dyDescent="0.2">
      <c r="A4272" s="36">
        <v>46239.944444444503</v>
      </c>
      <c r="B4272">
        <v>5.7160000000000002</v>
      </c>
      <c r="C4272">
        <v>5.9889999999999999</v>
      </c>
      <c r="D4272">
        <v>6.3049999999999997</v>
      </c>
      <c r="E4272">
        <v>6.0720000000000001</v>
      </c>
      <c r="F4272">
        <v>6.2249999999999996</v>
      </c>
      <c r="G4272">
        <v>6.3</v>
      </c>
      <c r="H4272">
        <v>6.3</v>
      </c>
      <c r="I4272" s="37">
        <f t="shared" si="66"/>
        <v>6.1295714285714267</v>
      </c>
      <c r="J4272">
        <v>7.1219999999999999</v>
      </c>
      <c r="K4272">
        <v>7.0880000000000001</v>
      </c>
      <c r="L4272">
        <v>6.2709999999999999</v>
      </c>
    </row>
    <row r="4273" spans="1:12" x14ac:dyDescent="0.2">
      <c r="A4273" s="36">
        <v>46239.951388888898</v>
      </c>
      <c r="B4273">
        <v>5.3789999999999996</v>
      </c>
      <c r="C4273">
        <v>4.8390000000000004</v>
      </c>
      <c r="D4273">
        <v>5.976</v>
      </c>
      <c r="E4273">
        <v>5.1390000000000002</v>
      </c>
      <c r="F4273">
        <v>5.1559999999999997</v>
      </c>
      <c r="G4273">
        <v>6.4</v>
      </c>
      <c r="H4273">
        <v>6.6</v>
      </c>
      <c r="I4273" s="37">
        <f t="shared" si="66"/>
        <v>5.641285714285714</v>
      </c>
      <c r="J4273">
        <v>4.9269999999999996</v>
      </c>
      <c r="K4273">
        <v>5.1369999999999996</v>
      </c>
      <c r="L4273">
        <v>4.367</v>
      </c>
    </row>
    <row r="4274" spans="1:12" x14ac:dyDescent="0.2">
      <c r="A4274" s="36">
        <v>46239.958333333299</v>
      </c>
      <c r="B4274">
        <v>5.0869999999999997</v>
      </c>
      <c r="C4274">
        <v>4.7750000000000004</v>
      </c>
      <c r="D4274">
        <v>5.5739999999999998</v>
      </c>
      <c r="E4274">
        <v>5.15</v>
      </c>
      <c r="F4274">
        <v>4.984</v>
      </c>
      <c r="G4274">
        <v>6.2</v>
      </c>
      <c r="H4274">
        <v>6.4</v>
      </c>
      <c r="I4274" s="37">
        <f t="shared" si="66"/>
        <v>5.4528571428571428</v>
      </c>
      <c r="J4274">
        <v>4.6900000000000004</v>
      </c>
      <c r="K4274">
        <v>4.5999999999999996</v>
      </c>
      <c r="L4274">
        <v>3.7189999999999999</v>
      </c>
    </row>
    <row r="4275" spans="1:12" x14ac:dyDescent="0.2">
      <c r="A4275" s="36">
        <v>46239.965277777803</v>
      </c>
      <c r="B4275">
        <v>5.1390000000000002</v>
      </c>
      <c r="C4275">
        <v>4.6849999999999996</v>
      </c>
      <c r="D4275">
        <v>5.2670000000000003</v>
      </c>
      <c r="E4275">
        <v>4.665</v>
      </c>
      <c r="F4275">
        <v>5.1029999999999998</v>
      </c>
      <c r="G4275">
        <v>5.8</v>
      </c>
      <c r="H4275">
        <v>5.7</v>
      </c>
      <c r="I4275" s="37">
        <f t="shared" si="66"/>
        <v>5.1941428571428574</v>
      </c>
      <c r="J4275">
        <v>4.399</v>
      </c>
      <c r="K4275">
        <v>4.359</v>
      </c>
      <c r="L4275">
        <v>4.4109999999999996</v>
      </c>
    </row>
    <row r="4276" spans="1:12" x14ac:dyDescent="0.2">
      <c r="A4276" s="36">
        <v>46239.972222222197</v>
      </c>
      <c r="B4276">
        <v>4.8789999999999996</v>
      </c>
      <c r="C4276">
        <v>4.383</v>
      </c>
      <c r="D4276">
        <v>4.9189999999999996</v>
      </c>
      <c r="E4276">
        <v>4.4279999999999999</v>
      </c>
      <c r="F4276">
        <v>4.923</v>
      </c>
      <c r="G4276">
        <v>5.7</v>
      </c>
      <c r="H4276">
        <v>5.7</v>
      </c>
      <c r="I4276" s="37">
        <f t="shared" si="66"/>
        <v>4.9902857142857142</v>
      </c>
      <c r="J4276">
        <v>4.5679999999999996</v>
      </c>
      <c r="K4276">
        <v>4.7210000000000001</v>
      </c>
      <c r="L4276">
        <v>4.1529999999999996</v>
      </c>
    </row>
    <row r="4277" spans="1:12" x14ac:dyDescent="0.2">
      <c r="A4277" s="36">
        <v>46239.979166666701</v>
      </c>
      <c r="B4277">
        <v>4.8310000000000004</v>
      </c>
      <c r="C4277">
        <v>4.2119999999999997</v>
      </c>
      <c r="D4277">
        <v>4.9260000000000002</v>
      </c>
      <c r="E4277">
        <v>4.3890000000000002</v>
      </c>
      <c r="F4277">
        <v>4.8869999999999996</v>
      </c>
      <c r="G4277">
        <v>5.7</v>
      </c>
      <c r="H4277">
        <v>5.7</v>
      </c>
      <c r="I4277" s="37">
        <f t="shared" si="66"/>
        <v>4.9492857142857147</v>
      </c>
      <c r="J4277">
        <v>4.1319999999999997</v>
      </c>
      <c r="K4277">
        <v>4.5609999999999999</v>
      </c>
      <c r="L4277">
        <v>3.4740000000000002</v>
      </c>
    </row>
    <row r="4278" spans="1:12" x14ac:dyDescent="0.2">
      <c r="A4278" s="36">
        <v>46239.986111111102</v>
      </c>
      <c r="B4278">
        <v>4.8109999999999999</v>
      </c>
      <c r="C4278">
        <v>4.3810000000000002</v>
      </c>
      <c r="D4278">
        <v>4.8179999999999996</v>
      </c>
      <c r="E4278">
        <v>4.3769999999999998</v>
      </c>
      <c r="F4278">
        <v>5.1230000000000002</v>
      </c>
      <c r="G4278">
        <v>5.5</v>
      </c>
      <c r="H4278">
        <v>5.9</v>
      </c>
      <c r="I4278" s="37">
        <f t="shared" si="66"/>
        <v>4.9871428571428575</v>
      </c>
      <c r="J4278">
        <v>3.3620000000000001</v>
      </c>
      <c r="K4278">
        <v>3.302</v>
      </c>
      <c r="L4278">
        <v>3.1779999999999999</v>
      </c>
    </row>
    <row r="4279" spans="1:12" x14ac:dyDescent="0.2">
      <c r="A4279" s="36">
        <v>46239.993055555598</v>
      </c>
      <c r="B4279">
        <v>3.8290000000000002</v>
      </c>
      <c r="C4279">
        <v>3.9510000000000001</v>
      </c>
      <c r="D4279">
        <v>4.8620000000000001</v>
      </c>
      <c r="E4279">
        <v>4.4589999999999996</v>
      </c>
      <c r="F4279">
        <v>4.7649999999999997</v>
      </c>
      <c r="G4279">
        <v>5.7</v>
      </c>
      <c r="H4279">
        <v>5.6</v>
      </c>
      <c r="I4279" s="37">
        <f t="shared" si="66"/>
        <v>4.7379999999999995</v>
      </c>
      <c r="J4279">
        <v>2.7530000000000001</v>
      </c>
      <c r="K4279">
        <v>3.0219999999999998</v>
      </c>
      <c r="L4279">
        <v>2.97</v>
      </c>
    </row>
    <row r="4280" spans="1:12" x14ac:dyDescent="0.2">
      <c r="A4280" s="36">
        <v>46240</v>
      </c>
      <c r="B4280">
        <v>4.1319999999999997</v>
      </c>
      <c r="C4280">
        <v>4.0460000000000003</v>
      </c>
      <c r="D4280">
        <v>3.9670000000000001</v>
      </c>
      <c r="E4280">
        <v>4.12</v>
      </c>
      <c r="F4280">
        <v>4.6139999999999999</v>
      </c>
      <c r="G4280">
        <v>4.7</v>
      </c>
      <c r="H4280">
        <v>4.5999999999999996</v>
      </c>
      <c r="I4280" s="37">
        <f t="shared" si="66"/>
        <v>4.3112857142857148</v>
      </c>
      <c r="J4280">
        <v>2.3439999999999999</v>
      </c>
      <c r="K4280">
        <v>2.34</v>
      </c>
      <c r="L4280">
        <v>2.56</v>
      </c>
    </row>
    <row r="4281" spans="1:12" x14ac:dyDescent="0.2">
      <c r="A4281" s="36">
        <v>46240.006944444503</v>
      </c>
      <c r="B4281">
        <v>3.7130000000000001</v>
      </c>
      <c r="C4281">
        <v>3.7240000000000002</v>
      </c>
      <c r="D4281">
        <v>3.593</v>
      </c>
      <c r="E4281">
        <v>3.4049999999999998</v>
      </c>
      <c r="F4281">
        <v>4.218</v>
      </c>
      <c r="G4281">
        <v>4.5999999999999996</v>
      </c>
      <c r="H4281">
        <v>4.3</v>
      </c>
      <c r="I4281" s="37">
        <f t="shared" si="66"/>
        <v>3.9361428571428574</v>
      </c>
      <c r="J4281">
        <v>2.2200000000000002</v>
      </c>
      <c r="K4281">
        <v>2.073</v>
      </c>
      <c r="L4281">
        <v>2.649</v>
      </c>
    </row>
    <row r="4282" spans="1:12" x14ac:dyDescent="0.2">
      <c r="A4282" s="36">
        <v>46240.013888888898</v>
      </c>
      <c r="B4282">
        <v>4.0419999999999998</v>
      </c>
      <c r="C4282">
        <v>4.641</v>
      </c>
      <c r="D4282">
        <v>3.7130000000000001</v>
      </c>
      <c r="E4282">
        <v>3.4119999999999999</v>
      </c>
      <c r="F4282">
        <v>4.4219999999999997</v>
      </c>
      <c r="G4282">
        <v>4.5999999999999996</v>
      </c>
      <c r="H4282">
        <v>4.5</v>
      </c>
      <c r="I4282" s="37">
        <f t="shared" si="66"/>
        <v>4.1899999999999995</v>
      </c>
      <c r="J4282">
        <v>1.9850000000000001</v>
      </c>
      <c r="K4282">
        <v>2.097</v>
      </c>
      <c r="L4282">
        <v>2.637</v>
      </c>
    </row>
    <row r="4283" spans="1:12" x14ac:dyDescent="0.2">
      <c r="A4283" s="36">
        <v>46240.034722222197</v>
      </c>
      <c r="B4283">
        <v>4.3239999999999998</v>
      </c>
      <c r="C4283">
        <v>3.7570000000000001</v>
      </c>
      <c r="D4283">
        <v>3.55</v>
      </c>
      <c r="E4283">
        <v>3.78</v>
      </c>
      <c r="F4283">
        <v>3.6190000000000002</v>
      </c>
      <c r="G4283">
        <v>4.2</v>
      </c>
      <c r="H4283">
        <v>3.9</v>
      </c>
      <c r="I4283" s="37">
        <f t="shared" si="66"/>
        <v>3.8757142857142854</v>
      </c>
      <c r="J4283">
        <v>2.7909999999999999</v>
      </c>
      <c r="K4283">
        <v>2.3769999999999998</v>
      </c>
      <c r="L4283">
        <v>2.6909999999999998</v>
      </c>
    </row>
    <row r="4284" spans="1:12" x14ac:dyDescent="0.2">
      <c r="A4284" s="36">
        <v>46240.041666666701</v>
      </c>
      <c r="B4284">
        <v>3.8180000000000001</v>
      </c>
      <c r="C4284">
        <v>3.5529999999999999</v>
      </c>
      <c r="D4284">
        <v>3.2519999999999998</v>
      </c>
      <c r="E4284">
        <v>3.4569999999999999</v>
      </c>
      <c r="F4284">
        <v>3.8159999999999998</v>
      </c>
      <c r="G4284">
        <v>4.5999999999999996</v>
      </c>
      <c r="H4284">
        <v>4.5999999999999996</v>
      </c>
      <c r="I4284" s="37">
        <f t="shared" si="66"/>
        <v>3.8708571428571434</v>
      </c>
      <c r="J4284">
        <v>2.7029999999999998</v>
      </c>
      <c r="K4284">
        <v>2.4159999999999999</v>
      </c>
      <c r="L4284">
        <v>3.0990000000000002</v>
      </c>
    </row>
    <row r="4285" spans="1:12" x14ac:dyDescent="0.2">
      <c r="A4285" s="36">
        <v>46240.055555555598</v>
      </c>
      <c r="B4285">
        <v>1.925</v>
      </c>
      <c r="C4285">
        <v>1.5980000000000001</v>
      </c>
      <c r="D4285">
        <v>1.1659999999999999</v>
      </c>
      <c r="E4285">
        <v>1.6990000000000001</v>
      </c>
      <c r="F4285">
        <v>1.07</v>
      </c>
      <c r="G4285">
        <v>5.3</v>
      </c>
      <c r="H4285">
        <v>5.2</v>
      </c>
      <c r="I4285" s="37">
        <f t="shared" si="66"/>
        <v>2.5654285714285714</v>
      </c>
      <c r="J4285">
        <v>3.484</v>
      </c>
      <c r="K4285">
        <v>4.1050000000000004</v>
      </c>
      <c r="L4285">
        <v>3.8119999999999998</v>
      </c>
    </row>
    <row r="4286" spans="1:12" x14ac:dyDescent="0.2">
      <c r="A4286" s="36">
        <v>46240.0625</v>
      </c>
      <c r="B4286">
        <v>1.7010000000000001</v>
      </c>
      <c r="C4286">
        <v>1.6140000000000001</v>
      </c>
      <c r="D4286">
        <v>0.93100000000000005</v>
      </c>
      <c r="E4286">
        <v>1.581</v>
      </c>
      <c r="F4286">
        <v>1.3080000000000001</v>
      </c>
      <c r="G4286">
        <v>4.8</v>
      </c>
      <c r="H4286">
        <v>5.8</v>
      </c>
      <c r="I4286" s="37">
        <f t="shared" si="66"/>
        <v>2.5335714285714284</v>
      </c>
      <c r="J4286">
        <v>4.75</v>
      </c>
      <c r="K4286">
        <v>5.3959999999999999</v>
      </c>
      <c r="L4286">
        <v>5.3810000000000002</v>
      </c>
    </row>
    <row r="4287" spans="1:12" x14ac:dyDescent="0.2">
      <c r="A4287" s="36">
        <v>46240.069444444503</v>
      </c>
      <c r="B4287">
        <v>1.5369999999999999</v>
      </c>
      <c r="C4287">
        <v>1.9219999999999999</v>
      </c>
      <c r="D4287">
        <v>1.427</v>
      </c>
      <c r="E4287">
        <v>1.9359999999999999</v>
      </c>
      <c r="F4287">
        <v>1.321</v>
      </c>
      <c r="G4287">
        <v>4.8</v>
      </c>
      <c r="H4287">
        <v>5.2</v>
      </c>
      <c r="I4287" s="37">
        <f t="shared" si="66"/>
        <v>2.5918571428571426</v>
      </c>
      <c r="J4287">
        <v>4.8769999999999998</v>
      </c>
      <c r="K4287">
        <v>5.0730000000000004</v>
      </c>
      <c r="L4287">
        <v>5.173</v>
      </c>
    </row>
    <row r="4288" spans="1:12" x14ac:dyDescent="0.2">
      <c r="A4288" s="36">
        <v>46240.076388888898</v>
      </c>
      <c r="B4288">
        <v>1.052</v>
      </c>
      <c r="C4288">
        <v>1.36</v>
      </c>
      <c r="D4288">
        <v>1.026</v>
      </c>
      <c r="E4288">
        <v>1.0089999999999999</v>
      </c>
      <c r="F4288">
        <v>1.294</v>
      </c>
      <c r="G4288">
        <v>5.3</v>
      </c>
      <c r="H4288">
        <v>5.8</v>
      </c>
      <c r="I4288" s="37">
        <f t="shared" si="66"/>
        <v>2.4058571428571431</v>
      </c>
      <c r="J4288">
        <v>4.5629999999999997</v>
      </c>
      <c r="K4288">
        <v>4.7510000000000003</v>
      </c>
      <c r="L4288">
        <v>5.0259999999999998</v>
      </c>
    </row>
    <row r="4289" spans="1:12" x14ac:dyDescent="0.2">
      <c r="A4289" s="36">
        <v>46240.083333333299</v>
      </c>
      <c r="B4289">
        <v>1.147</v>
      </c>
      <c r="C4289">
        <v>1.0269999999999999</v>
      </c>
      <c r="D4289">
        <v>1.26</v>
      </c>
      <c r="E4289">
        <v>1.135</v>
      </c>
      <c r="F4289">
        <v>1.165</v>
      </c>
      <c r="G4289">
        <v>6.3</v>
      </c>
      <c r="H4289">
        <v>6.7</v>
      </c>
      <c r="I4289" s="37">
        <f t="shared" si="66"/>
        <v>2.6762857142857142</v>
      </c>
      <c r="J4289">
        <v>4.694</v>
      </c>
      <c r="K4289">
        <v>4.726</v>
      </c>
      <c r="L4289">
        <v>4.5629999999999997</v>
      </c>
    </row>
    <row r="4290" spans="1:12" x14ac:dyDescent="0.2">
      <c r="A4290" s="36">
        <v>46240.097222222197</v>
      </c>
      <c r="B4290">
        <v>2.0859999999999999</v>
      </c>
      <c r="C4290">
        <v>2.2730000000000001</v>
      </c>
      <c r="D4290">
        <v>2.032</v>
      </c>
      <c r="E4290">
        <v>2.5579999999999998</v>
      </c>
      <c r="F4290">
        <v>2.3199999999999998</v>
      </c>
      <c r="G4290">
        <v>7.5</v>
      </c>
      <c r="H4290">
        <v>9</v>
      </c>
      <c r="I4290" s="37">
        <f t="shared" si="66"/>
        <v>3.9669999999999996</v>
      </c>
      <c r="J4290">
        <v>6.0309999999999997</v>
      </c>
      <c r="K4290">
        <v>5.7519999999999998</v>
      </c>
      <c r="L4290">
        <v>5.24</v>
      </c>
    </row>
    <row r="4291" spans="1:12" x14ac:dyDescent="0.2">
      <c r="A4291" s="36">
        <v>46240.111111111102</v>
      </c>
      <c r="B4291">
        <v>3.7040000000000002</v>
      </c>
      <c r="C4291">
        <v>3.8170000000000002</v>
      </c>
      <c r="D4291">
        <v>3.5659999999999998</v>
      </c>
      <c r="E4291">
        <v>3.56</v>
      </c>
      <c r="F4291">
        <v>3.5939999999999999</v>
      </c>
      <c r="G4291">
        <v>6.7</v>
      </c>
      <c r="H4291">
        <v>7.6</v>
      </c>
      <c r="I4291" s="37">
        <f t="shared" si="66"/>
        <v>4.6487142857142851</v>
      </c>
      <c r="J4291">
        <v>5.5250000000000004</v>
      </c>
      <c r="K4291">
        <v>7.2640000000000002</v>
      </c>
      <c r="L4291">
        <v>6.42</v>
      </c>
    </row>
    <row r="4292" spans="1:12" x14ac:dyDescent="0.2">
      <c r="A4292" s="36">
        <v>46240.118055555598</v>
      </c>
      <c r="B4292">
        <v>3.516</v>
      </c>
      <c r="C4292">
        <v>3.0779999999999998</v>
      </c>
      <c r="D4292">
        <v>2.887</v>
      </c>
      <c r="E4292">
        <v>3.2749999999999999</v>
      </c>
      <c r="F4292">
        <v>3.2829999999999999</v>
      </c>
      <c r="G4292">
        <v>5.7</v>
      </c>
      <c r="H4292">
        <v>7.8</v>
      </c>
      <c r="I4292" s="37">
        <f t="shared" si="66"/>
        <v>4.2198571428571432</v>
      </c>
      <c r="J4292">
        <v>3.9580000000000002</v>
      </c>
      <c r="K4292">
        <v>7.2939999999999996</v>
      </c>
      <c r="L4292">
        <v>6.2439999999999998</v>
      </c>
    </row>
    <row r="4293" spans="1:12" x14ac:dyDescent="0.2">
      <c r="A4293" s="36">
        <v>46240.131944444503</v>
      </c>
      <c r="B4293">
        <v>3.573</v>
      </c>
      <c r="C4293">
        <v>3.9409999999999998</v>
      </c>
      <c r="D4293">
        <v>4.6479999999999997</v>
      </c>
      <c r="E4293">
        <v>3.617</v>
      </c>
      <c r="F4293">
        <v>4.3170000000000002</v>
      </c>
      <c r="G4293">
        <v>5.7</v>
      </c>
      <c r="H4293">
        <v>7.6</v>
      </c>
      <c r="I4293" s="37">
        <f t="shared" si="66"/>
        <v>4.7708571428571434</v>
      </c>
      <c r="J4293">
        <v>3.6680000000000001</v>
      </c>
      <c r="K4293">
        <v>5.5439999999999996</v>
      </c>
      <c r="L4293">
        <v>5.7169999999999996</v>
      </c>
    </row>
    <row r="4294" spans="1:12" x14ac:dyDescent="0.2">
      <c r="A4294" s="36">
        <v>46240.138888888898</v>
      </c>
      <c r="B4294">
        <v>4.78</v>
      </c>
      <c r="C4294">
        <v>4.3470000000000004</v>
      </c>
      <c r="D4294">
        <v>5.0650000000000004</v>
      </c>
      <c r="E4294">
        <v>4.5949999999999998</v>
      </c>
      <c r="F4294">
        <v>5.1749999999999998</v>
      </c>
      <c r="G4294">
        <v>5.4</v>
      </c>
      <c r="H4294">
        <v>7.3</v>
      </c>
      <c r="I4294" s="37">
        <f t="shared" si="66"/>
        <v>5.2374285714285715</v>
      </c>
      <c r="J4294">
        <v>4.7519999999999998</v>
      </c>
      <c r="K4294">
        <v>6.2809999999999997</v>
      </c>
      <c r="L4294">
        <v>5.6529999999999996</v>
      </c>
    </row>
    <row r="4295" spans="1:12" x14ac:dyDescent="0.2">
      <c r="A4295" s="36">
        <v>46240.145833333299</v>
      </c>
      <c r="B4295">
        <v>4.7859999999999996</v>
      </c>
      <c r="C4295">
        <v>4.5</v>
      </c>
      <c r="D4295">
        <v>4.8040000000000003</v>
      </c>
      <c r="E4295">
        <v>4.4859999999999998</v>
      </c>
      <c r="F4295">
        <v>5.1520000000000001</v>
      </c>
      <c r="G4295">
        <v>5.5</v>
      </c>
      <c r="H4295">
        <v>6.8</v>
      </c>
      <c r="I4295" s="37">
        <f t="shared" si="66"/>
        <v>5.1468571428571428</v>
      </c>
      <c r="J4295">
        <v>4.4329999999999998</v>
      </c>
      <c r="K4295">
        <v>5.5389999999999997</v>
      </c>
      <c r="L4295">
        <v>5.5090000000000003</v>
      </c>
    </row>
    <row r="4296" spans="1:12" x14ac:dyDescent="0.2">
      <c r="A4296" s="36">
        <v>46240.152777777803</v>
      </c>
      <c r="B4296">
        <v>5.8559999999999999</v>
      </c>
      <c r="C4296">
        <v>5.431</v>
      </c>
      <c r="D4296">
        <v>5.3949999999999996</v>
      </c>
      <c r="E4296">
        <v>5.0149999999999997</v>
      </c>
      <c r="F4296">
        <v>6.2389999999999999</v>
      </c>
      <c r="G4296">
        <v>5.6</v>
      </c>
      <c r="H4296">
        <v>6.6</v>
      </c>
      <c r="I4296" s="37">
        <f t="shared" ref="I4296:I4359" si="67">AVERAGE(B4296:H4296)</f>
        <v>5.733714285714286</v>
      </c>
      <c r="J4296">
        <v>4.0780000000000003</v>
      </c>
      <c r="K4296">
        <v>4.7510000000000003</v>
      </c>
      <c r="L4296">
        <v>4.74</v>
      </c>
    </row>
    <row r="4297" spans="1:12" x14ac:dyDescent="0.2">
      <c r="A4297" s="36">
        <v>46240.159722222197</v>
      </c>
      <c r="B4297">
        <v>4.5049999999999999</v>
      </c>
      <c r="C4297">
        <v>3.726</v>
      </c>
      <c r="D4297">
        <v>3.6440000000000001</v>
      </c>
      <c r="E4297">
        <v>3.452</v>
      </c>
      <c r="F4297">
        <v>4.6639999999999997</v>
      </c>
      <c r="G4297">
        <v>5.5</v>
      </c>
      <c r="H4297">
        <v>5.9</v>
      </c>
      <c r="I4297" s="37">
        <f t="shared" si="67"/>
        <v>4.4844285714285714</v>
      </c>
      <c r="J4297">
        <v>4.68</v>
      </c>
      <c r="K4297">
        <v>5.4880000000000004</v>
      </c>
      <c r="L4297">
        <v>5.1379999999999999</v>
      </c>
    </row>
    <row r="4298" spans="1:12" x14ac:dyDescent="0.2">
      <c r="A4298" s="36">
        <v>46240.166666666701</v>
      </c>
      <c r="B4298">
        <v>3.407</v>
      </c>
      <c r="C4298">
        <v>3.1819999999999999</v>
      </c>
      <c r="D4298">
        <v>3.0310000000000001</v>
      </c>
      <c r="E4298">
        <v>3.129</v>
      </c>
      <c r="F4298">
        <v>3.641</v>
      </c>
      <c r="G4298">
        <v>6</v>
      </c>
      <c r="H4298">
        <v>6</v>
      </c>
      <c r="I4298" s="37">
        <f t="shared" si="67"/>
        <v>4.055714285714286</v>
      </c>
      <c r="J4298">
        <v>4.2610000000000001</v>
      </c>
      <c r="K4298">
        <v>4.5999999999999996</v>
      </c>
      <c r="L4298">
        <v>5.0579999999999998</v>
      </c>
    </row>
    <row r="4299" spans="1:12" x14ac:dyDescent="0.2">
      <c r="A4299" s="36">
        <v>46240.173611111102</v>
      </c>
      <c r="B4299">
        <v>2.758</v>
      </c>
      <c r="C4299">
        <v>2.46</v>
      </c>
      <c r="D4299">
        <v>2.1379999999999999</v>
      </c>
      <c r="E4299">
        <v>2.5110000000000001</v>
      </c>
      <c r="F4299">
        <v>2.7709999999999999</v>
      </c>
      <c r="G4299">
        <v>5.7</v>
      </c>
      <c r="H4299">
        <v>6.2</v>
      </c>
      <c r="I4299" s="37">
        <f t="shared" si="67"/>
        <v>3.5054285714285713</v>
      </c>
      <c r="J4299">
        <v>4.7210000000000001</v>
      </c>
      <c r="K4299">
        <v>4.7549999999999999</v>
      </c>
      <c r="L4299">
        <v>5.2789999999999999</v>
      </c>
    </row>
    <row r="4300" spans="1:12" x14ac:dyDescent="0.2">
      <c r="A4300" s="36">
        <v>46240.180555555598</v>
      </c>
      <c r="B4300">
        <v>2.9670000000000001</v>
      </c>
      <c r="C4300">
        <v>2.7240000000000002</v>
      </c>
      <c r="D4300">
        <v>1.956</v>
      </c>
      <c r="E4300">
        <v>2.879</v>
      </c>
      <c r="F4300">
        <v>2.5099999999999998</v>
      </c>
      <c r="G4300">
        <v>5.0999999999999996</v>
      </c>
      <c r="H4300">
        <v>7</v>
      </c>
      <c r="I4300" s="37">
        <f t="shared" si="67"/>
        <v>3.5908571428571427</v>
      </c>
      <c r="J4300">
        <v>5.2370000000000001</v>
      </c>
      <c r="K4300">
        <v>4.9429999999999996</v>
      </c>
      <c r="L4300">
        <v>6.2160000000000002</v>
      </c>
    </row>
    <row r="4301" spans="1:12" x14ac:dyDescent="0.2">
      <c r="A4301" s="36">
        <v>46240.1875</v>
      </c>
      <c r="B4301">
        <v>2.2029999999999998</v>
      </c>
      <c r="C4301">
        <v>2.3420000000000001</v>
      </c>
      <c r="D4301">
        <v>2.2549999999999999</v>
      </c>
      <c r="E4301">
        <v>2.173</v>
      </c>
      <c r="F4301">
        <v>2.2989999999999999</v>
      </c>
      <c r="G4301">
        <v>5.4</v>
      </c>
      <c r="H4301">
        <v>7.2</v>
      </c>
      <c r="I4301" s="37">
        <f t="shared" si="67"/>
        <v>3.4102857142857137</v>
      </c>
      <c r="J4301">
        <v>5.7549999999999999</v>
      </c>
      <c r="K4301">
        <v>5.952</v>
      </c>
      <c r="L4301">
        <v>5.8170000000000002</v>
      </c>
    </row>
    <row r="4302" spans="1:12" x14ac:dyDescent="0.2">
      <c r="A4302" s="36">
        <v>46240.194444444503</v>
      </c>
      <c r="B4302">
        <v>2.9769999999999999</v>
      </c>
      <c r="C4302">
        <v>3.6829999999999998</v>
      </c>
      <c r="D4302">
        <v>3.6829999999999998</v>
      </c>
      <c r="E4302">
        <v>4.0259999999999998</v>
      </c>
      <c r="F4302">
        <v>3.101</v>
      </c>
      <c r="G4302">
        <v>6.6</v>
      </c>
      <c r="H4302">
        <v>7.5</v>
      </c>
      <c r="I4302" s="37">
        <f t="shared" si="67"/>
        <v>4.51</v>
      </c>
      <c r="J4302">
        <v>6.0640000000000001</v>
      </c>
      <c r="K4302">
        <v>6.4480000000000004</v>
      </c>
      <c r="L4302">
        <v>6.4189999999999996</v>
      </c>
    </row>
    <row r="4303" spans="1:12" x14ac:dyDescent="0.2">
      <c r="A4303" s="36">
        <v>46240.201388888898</v>
      </c>
      <c r="B4303">
        <v>6.5380000000000003</v>
      </c>
      <c r="C4303">
        <v>6.8129999999999997</v>
      </c>
      <c r="D4303">
        <v>6.9889999999999999</v>
      </c>
      <c r="E4303">
        <v>6.6950000000000003</v>
      </c>
      <c r="F4303">
        <v>6.5330000000000004</v>
      </c>
      <c r="G4303">
        <v>7.3</v>
      </c>
      <c r="H4303">
        <v>7.8</v>
      </c>
      <c r="I4303" s="37">
        <f t="shared" si="67"/>
        <v>6.9525714285714271</v>
      </c>
      <c r="J4303">
        <v>5.9619999999999997</v>
      </c>
      <c r="K4303">
        <v>5.9580000000000002</v>
      </c>
      <c r="L4303">
        <v>6.31</v>
      </c>
    </row>
    <row r="4304" spans="1:12" x14ac:dyDescent="0.2">
      <c r="A4304" s="36">
        <v>46240.208333333299</v>
      </c>
      <c r="B4304">
        <v>6.758</v>
      </c>
      <c r="C4304">
        <v>5.056</v>
      </c>
      <c r="D4304">
        <v>6.0039999999999996</v>
      </c>
      <c r="E4304">
        <v>5.8550000000000004</v>
      </c>
      <c r="F4304">
        <v>5.54</v>
      </c>
      <c r="G4304">
        <v>7.9</v>
      </c>
      <c r="H4304">
        <v>7.9</v>
      </c>
      <c r="I4304" s="37">
        <f t="shared" si="67"/>
        <v>6.4304285714285712</v>
      </c>
      <c r="J4304">
        <v>5.9080000000000004</v>
      </c>
      <c r="K4304">
        <v>5.8070000000000004</v>
      </c>
      <c r="L4304">
        <v>5.827</v>
      </c>
    </row>
    <row r="4305" spans="1:12" x14ac:dyDescent="0.2">
      <c r="A4305" s="36">
        <v>46240.215277777803</v>
      </c>
      <c r="B4305">
        <v>7.1769999999999996</v>
      </c>
      <c r="C4305">
        <v>6.1029999999999998</v>
      </c>
      <c r="D4305">
        <v>5.9080000000000004</v>
      </c>
      <c r="E4305">
        <v>5.9889999999999999</v>
      </c>
      <c r="F4305">
        <v>6.8949999999999996</v>
      </c>
      <c r="G4305">
        <v>7.6</v>
      </c>
      <c r="H4305">
        <v>7.7</v>
      </c>
      <c r="I4305" s="37">
        <f t="shared" si="67"/>
        <v>6.7674285714285727</v>
      </c>
      <c r="J4305">
        <v>5.1639999999999997</v>
      </c>
      <c r="K4305">
        <v>5.41</v>
      </c>
      <c r="L4305">
        <v>4.0179999999999998</v>
      </c>
    </row>
    <row r="4306" spans="1:12" x14ac:dyDescent="0.2">
      <c r="A4306" s="36">
        <v>46240.222222222197</v>
      </c>
      <c r="B4306">
        <v>6.6630000000000003</v>
      </c>
      <c r="C4306">
        <v>5.9180000000000001</v>
      </c>
      <c r="D4306">
        <v>5.6879999999999997</v>
      </c>
      <c r="E4306">
        <v>5.89</v>
      </c>
      <c r="F4306">
        <v>6.4249999999999998</v>
      </c>
      <c r="G4306">
        <v>6.9</v>
      </c>
      <c r="H4306">
        <v>6.7</v>
      </c>
      <c r="I4306" s="37">
        <f t="shared" si="67"/>
        <v>6.3120000000000003</v>
      </c>
      <c r="J4306">
        <v>5.0949999999999998</v>
      </c>
      <c r="K4306">
        <v>5.4729999999999999</v>
      </c>
      <c r="L4306">
        <v>4.1470000000000002</v>
      </c>
    </row>
    <row r="4307" spans="1:12" x14ac:dyDescent="0.2">
      <c r="A4307" s="36">
        <v>46240.229166666701</v>
      </c>
      <c r="B4307">
        <v>6.4059999999999997</v>
      </c>
      <c r="C4307">
        <v>5.6989999999999998</v>
      </c>
      <c r="D4307">
        <v>5.8689999999999998</v>
      </c>
      <c r="E4307">
        <v>5.681</v>
      </c>
      <c r="F4307">
        <v>6.415</v>
      </c>
      <c r="G4307">
        <v>6.3</v>
      </c>
      <c r="H4307">
        <v>6.5</v>
      </c>
      <c r="I4307" s="37">
        <f t="shared" si="67"/>
        <v>6.1242857142857137</v>
      </c>
      <c r="J4307">
        <v>5.5209999999999999</v>
      </c>
      <c r="K4307">
        <v>6.1219999999999999</v>
      </c>
      <c r="L4307">
        <v>4.7</v>
      </c>
    </row>
    <row r="4308" spans="1:12" x14ac:dyDescent="0.2">
      <c r="A4308" s="36">
        <v>46240.243055555598</v>
      </c>
      <c r="B4308">
        <v>4.9130000000000003</v>
      </c>
      <c r="C4308">
        <v>6.7279999999999998</v>
      </c>
      <c r="D4308">
        <v>7.4020000000000001</v>
      </c>
      <c r="E4308">
        <v>6.15</v>
      </c>
      <c r="F4308">
        <v>7.0880000000000001</v>
      </c>
      <c r="G4308">
        <v>6</v>
      </c>
      <c r="H4308">
        <v>6</v>
      </c>
      <c r="I4308" s="37">
        <f t="shared" si="67"/>
        <v>6.3258571428571431</v>
      </c>
      <c r="J4308">
        <v>5.2969999999999997</v>
      </c>
      <c r="K4308">
        <v>6.6959999999999997</v>
      </c>
      <c r="L4308">
        <v>5.1239999999999997</v>
      </c>
    </row>
    <row r="4309" spans="1:12" x14ac:dyDescent="0.2">
      <c r="A4309" s="36">
        <v>46240.25</v>
      </c>
      <c r="B4309">
        <v>5.19</v>
      </c>
      <c r="C4309">
        <v>6.7649999999999997</v>
      </c>
      <c r="D4309">
        <v>7.1589999999999998</v>
      </c>
      <c r="E4309">
        <v>6.3440000000000003</v>
      </c>
      <c r="F4309">
        <v>4.7069999999999999</v>
      </c>
      <c r="G4309">
        <v>6</v>
      </c>
      <c r="H4309">
        <v>5.9</v>
      </c>
      <c r="I4309" s="37">
        <f t="shared" si="67"/>
        <v>6.0092857142857152</v>
      </c>
      <c r="J4309">
        <v>4.9329999999999998</v>
      </c>
      <c r="K4309">
        <v>5.4080000000000004</v>
      </c>
      <c r="L4309">
        <v>5.0309999999999997</v>
      </c>
    </row>
    <row r="4310" spans="1:12" x14ac:dyDescent="0.2">
      <c r="A4310" s="36">
        <v>46240.256944444503</v>
      </c>
      <c r="B4310">
        <v>5.99</v>
      </c>
      <c r="C4310">
        <v>6.73</v>
      </c>
      <c r="D4310">
        <v>7.1120000000000001</v>
      </c>
      <c r="E4310">
        <v>6.1970000000000001</v>
      </c>
      <c r="F4310">
        <v>4.7720000000000002</v>
      </c>
      <c r="G4310">
        <v>5.4</v>
      </c>
      <c r="H4310">
        <v>6</v>
      </c>
      <c r="I4310" s="37">
        <f t="shared" si="67"/>
        <v>6.0287142857142859</v>
      </c>
      <c r="J4310">
        <v>4.516</v>
      </c>
      <c r="K4310">
        <v>6.0030000000000001</v>
      </c>
      <c r="L4310">
        <v>4.5270000000000001</v>
      </c>
    </row>
    <row r="4311" spans="1:12" x14ac:dyDescent="0.2">
      <c r="A4311" s="36">
        <v>46240.263888888898</v>
      </c>
      <c r="B4311">
        <v>3.7349999999999999</v>
      </c>
      <c r="C4311">
        <v>5.5750000000000002</v>
      </c>
      <c r="D4311">
        <v>7.2939999999999996</v>
      </c>
      <c r="E4311">
        <v>6.6139999999999999</v>
      </c>
      <c r="F4311">
        <v>7.4690000000000003</v>
      </c>
      <c r="G4311">
        <v>5.7</v>
      </c>
      <c r="H4311">
        <v>6</v>
      </c>
      <c r="I4311" s="37">
        <f t="shared" si="67"/>
        <v>6.0552857142857146</v>
      </c>
      <c r="J4311">
        <v>4.2610000000000001</v>
      </c>
      <c r="K4311">
        <v>5.9889999999999999</v>
      </c>
      <c r="L4311">
        <v>4.1909999999999998</v>
      </c>
    </row>
    <row r="4312" spans="1:12" x14ac:dyDescent="0.2">
      <c r="A4312" s="36">
        <v>46240.270833333299</v>
      </c>
      <c r="B4312">
        <v>3.8839999999999999</v>
      </c>
      <c r="C4312">
        <v>5.14</v>
      </c>
      <c r="D4312">
        <v>8.5340000000000007</v>
      </c>
      <c r="E4312">
        <v>7.734</v>
      </c>
      <c r="F4312">
        <v>8.6349999999999998</v>
      </c>
      <c r="G4312">
        <v>6.4</v>
      </c>
      <c r="H4312">
        <v>6.2</v>
      </c>
      <c r="I4312" s="37">
        <f t="shared" si="67"/>
        <v>6.6467142857142862</v>
      </c>
      <c r="J4312">
        <v>4.851</v>
      </c>
      <c r="K4312">
        <v>6.5069999999999997</v>
      </c>
      <c r="L4312">
        <v>4.7370000000000001</v>
      </c>
    </row>
    <row r="4313" spans="1:12" x14ac:dyDescent="0.2">
      <c r="A4313" s="36">
        <v>46240.277777777803</v>
      </c>
      <c r="B4313">
        <v>4.6509999999999998</v>
      </c>
      <c r="C4313">
        <v>5.1210000000000004</v>
      </c>
      <c r="D4313">
        <v>8.2230000000000008</v>
      </c>
      <c r="E4313">
        <v>7.6950000000000003</v>
      </c>
      <c r="F4313">
        <v>8.8149999999999995</v>
      </c>
      <c r="G4313">
        <v>6.3</v>
      </c>
      <c r="H4313">
        <v>5.7</v>
      </c>
      <c r="I4313" s="37">
        <f t="shared" si="67"/>
        <v>6.6435714285714287</v>
      </c>
      <c r="J4313">
        <v>5.1539999999999999</v>
      </c>
      <c r="K4313">
        <v>6.7050000000000001</v>
      </c>
      <c r="L4313">
        <v>5.1680000000000001</v>
      </c>
    </row>
    <row r="4314" spans="1:12" x14ac:dyDescent="0.2">
      <c r="A4314" s="36">
        <v>46240.284722222197</v>
      </c>
      <c r="B4314">
        <v>4.4269999999999996</v>
      </c>
      <c r="C4314">
        <v>4.4450000000000003</v>
      </c>
      <c r="D4314">
        <v>7.7549999999999999</v>
      </c>
      <c r="E4314">
        <v>7.0270000000000001</v>
      </c>
      <c r="F4314">
        <v>8.5229999999999997</v>
      </c>
      <c r="G4314">
        <v>6.1</v>
      </c>
      <c r="H4314">
        <v>6.3</v>
      </c>
      <c r="I4314" s="37">
        <f t="shared" si="67"/>
        <v>6.3681428571428569</v>
      </c>
      <c r="J4314">
        <v>4.8899999999999997</v>
      </c>
      <c r="K4314">
        <v>7.8289999999999997</v>
      </c>
      <c r="L4314">
        <v>5.524</v>
      </c>
    </row>
    <row r="4315" spans="1:12" x14ac:dyDescent="0.2">
      <c r="A4315" s="36">
        <v>46240.291666666701</v>
      </c>
      <c r="B4315">
        <v>6.5229999999999997</v>
      </c>
      <c r="C4315">
        <v>4.0170000000000003</v>
      </c>
      <c r="D4315">
        <v>7.5</v>
      </c>
      <c r="E4315">
        <v>6.7619999999999996</v>
      </c>
      <c r="F4315">
        <v>8.14</v>
      </c>
      <c r="G4315">
        <v>5.6</v>
      </c>
      <c r="H4315">
        <v>5.6</v>
      </c>
      <c r="I4315" s="37">
        <f t="shared" si="67"/>
        <v>6.306</v>
      </c>
      <c r="J4315">
        <v>4.2279999999999998</v>
      </c>
      <c r="K4315">
        <v>7.0439999999999996</v>
      </c>
      <c r="L4315">
        <v>6.1440000000000001</v>
      </c>
    </row>
    <row r="4316" spans="1:12" x14ac:dyDescent="0.2">
      <c r="A4316" s="36">
        <v>46240.298611111102</v>
      </c>
      <c r="B4316">
        <v>7.1210000000000004</v>
      </c>
      <c r="C4316">
        <v>4.3899999999999997</v>
      </c>
      <c r="D4316">
        <v>6.8890000000000002</v>
      </c>
      <c r="E4316">
        <v>6.3</v>
      </c>
      <c r="F4316">
        <v>7.202</v>
      </c>
      <c r="G4316">
        <v>5.0999999999999996</v>
      </c>
      <c r="H4316">
        <v>5.3</v>
      </c>
      <c r="I4316" s="37">
        <f t="shared" si="67"/>
        <v>6.0431428571428567</v>
      </c>
      <c r="J4316">
        <v>3.54</v>
      </c>
      <c r="K4316">
        <v>6.2729999999999997</v>
      </c>
      <c r="L4316">
        <v>5.7649999999999997</v>
      </c>
    </row>
    <row r="4317" spans="1:12" x14ac:dyDescent="0.2">
      <c r="A4317" s="36">
        <v>46240.305555555598</v>
      </c>
      <c r="B4317">
        <v>5.5090000000000003</v>
      </c>
      <c r="C4317">
        <v>5.3879999999999999</v>
      </c>
      <c r="D4317">
        <v>7.6639999999999997</v>
      </c>
      <c r="E4317">
        <v>7.468</v>
      </c>
      <c r="F4317">
        <v>8.3770000000000007</v>
      </c>
      <c r="G4317">
        <v>5.2</v>
      </c>
      <c r="H4317">
        <v>6.2</v>
      </c>
      <c r="I4317" s="37">
        <f t="shared" si="67"/>
        <v>6.5437142857142865</v>
      </c>
      <c r="J4317">
        <v>3.84</v>
      </c>
      <c r="K4317">
        <v>5.7480000000000002</v>
      </c>
      <c r="L4317">
        <v>5.99</v>
      </c>
    </row>
    <row r="4318" spans="1:12" x14ac:dyDescent="0.2">
      <c r="A4318" s="36">
        <v>46240.3125</v>
      </c>
      <c r="B4318">
        <v>4.42</v>
      </c>
      <c r="C4318">
        <v>5.27</v>
      </c>
      <c r="D4318">
        <v>6.4710000000000001</v>
      </c>
      <c r="E4318">
        <v>7.1130000000000004</v>
      </c>
      <c r="F4318">
        <v>7.3620000000000001</v>
      </c>
      <c r="G4318">
        <v>5.3</v>
      </c>
      <c r="H4318">
        <v>6.6</v>
      </c>
      <c r="I4318" s="37">
        <f t="shared" si="67"/>
        <v>6.0765714285714285</v>
      </c>
      <c r="J4318">
        <v>4.1120000000000001</v>
      </c>
      <c r="K4318">
        <v>6.2119999999999997</v>
      </c>
      <c r="L4318">
        <v>5.0039999999999996</v>
      </c>
    </row>
    <row r="4319" spans="1:12" x14ac:dyDescent="0.2">
      <c r="A4319" s="36">
        <v>46240.319444444503</v>
      </c>
      <c r="B4319">
        <v>6.2720000000000002</v>
      </c>
      <c r="C4319">
        <v>4.53</v>
      </c>
      <c r="D4319">
        <v>5.84</v>
      </c>
      <c r="E4319">
        <v>6.0609999999999999</v>
      </c>
      <c r="F4319">
        <v>6.6120000000000001</v>
      </c>
      <c r="G4319">
        <v>7.3</v>
      </c>
      <c r="H4319">
        <v>8</v>
      </c>
      <c r="I4319" s="37">
        <f t="shared" si="67"/>
        <v>6.3735714285714282</v>
      </c>
      <c r="J4319">
        <v>4.25</v>
      </c>
      <c r="K4319">
        <v>7.032</v>
      </c>
      <c r="L4319">
        <v>5.3230000000000004</v>
      </c>
    </row>
    <row r="4320" spans="1:12" x14ac:dyDescent="0.2">
      <c r="A4320" s="36">
        <v>46240.326388888898</v>
      </c>
      <c r="B4320">
        <v>6.36</v>
      </c>
      <c r="C4320">
        <v>5.3570000000000002</v>
      </c>
      <c r="D4320">
        <v>5.39</v>
      </c>
      <c r="E4320">
        <v>5.19</v>
      </c>
      <c r="F4320">
        <v>6.79</v>
      </c>
      <c r="G4320">
        <v>7.7</v>
      </c>
      <c r="H4320">
        <v>7.7</v>
      </c>
      <c r="I4320" s="37">
        <f t="shared" si="67"/>
        <v>6.3552857142857144</v>
      </c>
      <c r="J4320">
        <v>5.4390000000000001</v>
      </c>
      <c r="K4320">
        <v>7.7460000000000004</v>
      </c>
      <c r="L4320">
        <v>5.7279999999999998</v>
      </c>
    </row>
    <row r="4321" spans="1:12" x14ac:dyDescent="0.2">
      <c r="A4321" s="36">
        <v>46240.333333333299</v>
      </c>
      <c r="B4321">
        <v>6.0209999999999999</v>
      </c>
      <c r="C4321">
        <v>5.0270000000000001</v>
      </c>
      <c r="D4321">
        <v>5.6779999999999999</v>
      </c>
      <c r="E4321">
        <v>5.2910000000000004</v>
      </c>
      <c r="F4321">
        <v>6.5339999999999998</v>
      </c>
      <c r="G4321">
        <v>8.6999999999999993</v>
      </c>
      <c r="H4321">
        <v>7.7</v>
      </c>
      <c r="I4321" s="37">
        <f t="shared" si="67"/>
        <v>6.4215714285714283</v>
      </c>
      <c r="J4321">
        <v>6.4249999999999998</v>
      </c>
      <c r="K4321">
        <v>7.657</v>
      </c>
      <c r="L4321">
        <v>7.7060000000000004</v>
      </c>
    </row>
    <row r="4322" spans="1:12" x14ac:dyDescent="0.2">
      <c r="A4322" s="36">
        <v>46240.340277777803</v>
      </c>
      <c r="B4322">
        <v>6.2889999999999997</v>
      </c>
      <c r="C4322">
        <v>4.8129999999999997</v>
      </c>
      <c r="D4322">
        <v>5.4390000000000001</v>
      </c>
      <c r="E4322">
        <v>6.984</v>
      </c>
      <c r="F4322">
        <v>7.2869999999999999</v>
      </c>
      <c r="G4322">
        <v>9.3000000000000007</v>
      </c>
      <c r="H4322">
        <v>8.6999999999999993</v>
      </c>
      <c r="I4322" s="37">
        <f t="shared" si="67"/>
        <v>6.9731428571428564</v>
      </c>
      <c r="J4322">
        <v>5.242</v>
      </c>
      <c r="K4322">
        <v>7.9370000000000003</v>
      </c>
      <c r="L4322">
        <v>8.2609999999999992</v>
      </c>
    </row>
    <row r="4323" spans="1:12" x14ac:dyDescent="0.2">
      <c r="A4323" s="36">
        <v>46240.347222222197</v>
      </c>
      <c r="B4323">
        <v>5.6559999999999997</v>
      </c>
      <c r="C4323">
        <v>4.375</v>
      </c>
      <c r="D4323">
        <v>6.992</v>
      </c>
      <c r="E4323">
        <v>6.391</v>
      </c>
      <c r="F4323">
        <v>7.548</v>
      </c>
      <c r="G4323">
        <v>8.3000000000000007</v>
      </c>
      <c r="H4323">
        <v>8.1</v>
      </c>
      <c r="I4323" s="37">
        <f t="shared" si="67"/>
        <v>6.766</v>
      </c>
      <c r="J4323">
        <v>4.5650000000000004</v>
      </c>
      <c r="K4323">
        <v>9.5299999999999994</v>
      </c>
      <c r="L4323">
        <v>7.9589999999999996</v>
      </c>
    </row>
    <row r="4324" spans="1:12" x14ac:dyDescent="0.2">
      <c r="A4324" s="36">
        <v>46240.354166666701</v>
      </c>
      <c r="B4324">
        <v>5.0460000000000003</v>
      </c>
      <c r="C4324">
        <v>4.3840000000000003</v>
      </c>
      <c r="D4324">
        <v>6.29</v>
      </c>
      <c r="E4324">
        <v>6.3810000000000002</v>
      </c>
      <c r="F4324">
        <v>7.3339999999999996</v>
      </c>
      <c r="G4324">
        <v>7.1</v>
      </c>
      <c r="H4324">
        <v>7.4</v>
      </c>
      <c r="I4324" s="37">
        <f t="shared" si="67"/>
        <v>6.2764285714285704</v>
      </c>
      <c r="J4324">
        <v>4.1390000000000002</v>
      </c>
      <c r="K4324">
        <v>7.9969999999999999</v>
      </c>
      <c r="L4324">
        <v>6.524</v>
      </c>
    </row>
    <row r="4325" spans="1:12" x14ac:dyDescent="0.2">
      <c r="A4325" s="36">
        <v>46240.361111111102</v>
      </c>
      <c r="B4325">
        <v>5.3019999999999996</v>
      </c>
      <c r="C4325">
        <v>4.6779999999999999</v>
      </c>
      <c r="D4325">
        <v>6.0860000000000003</v>
      </c>
      <c r="E4325">
        <v>7.9349999999999996</v>
      </c>
      <c r="F4325">
        <v>7.774</v>
      </c>
      <c r="G4325">
        <v>6.3</v>
      </c>
      <c r="H4325">
        <v>8.1</v>
      </c>
      <c r="I4325" s="37">
        <f t="shared" si="67"/>
        <v>6.5964285714285724</v>
      </c>
      <c r="J4325">
        <v>5.0179999999999998</v>
      </c>
      <c r="K4325">
        <v>6.3520000000000003</v>
      </c>
      <c r="L4325">
        <v>5.484</v>
      </c>
    </row>
    <row r="4326" spans="1:12" x14ac:dyDescent="0.2">
      <c r="A4326" s="36">
        <v>46240.368055555598</v>
      </c>
      <c r="B4326">
        <v>7.0880000000000001</v>
      </c>
      <c r="C4326">
        <v>4.4249999999999998</v>
      </c>
      <c r="D4326">
        <v>5.5019999999999998</v>
      </c>
      <c r="E4326">
        <v>7.2919999999999998</v>
      </c>
      <c r="F4326">
        <v>7.0659999999999998</v>
      </c>
      <c r="G4326">
        <v>7.2</v>
      </c>
      <c r="H4326">
        <v>7.5</v>
      </c>
      <c r="I4326" s="37">
        <f t="shared" si="67"/>
        <v>6.5818571428571433</v>
      </c>
      <c r="J4326">
        <v>4.8559999999999999</v>
      </c>
      <c r="K4326">
        <v>6.3140000000000001</v>
      </c>
      <c r="L4326">
        <v>5.88</v>
      </c>
    </row>
    <row r="4327" spans="1:12" x14ac:dyDescent="0.2">
      <c r="A4327" s="36">
        <v>46240.375</v>
      </c>
      <c r="B4327">
        <v>6.0869999999999997</v>
      </c>
      <c r="C4327">
        <v>5.9409999999999998</v>
      </c>
      <c r="D4327">
        <v>5.41</v>
      </c>
      <c r="E4327">
        <v>6.0940000000000003</v>
      </c>
      <c r="F4327">
        <v>6.5830000000000002</v>
      </c>
      <c r="G4327">
        <v>8.6</v>
      </c>
      <c r="H4327">
        <v>7.4</v>
      </c>
      <c r="I4327" s="37">
        <f t="shared" si="67"/>
        <v>6.5878571428571435</v>
      </c>
      <c r="J4327">
        <v>4.452</v>
      </c>
      <c r="K4327">
        <v>6.4960000000000004</v>
      </c>
      <c r="L4327">
        <v>5.4969999999999999</v>
      </c>
    </row>
    <row r="4328" spans="1:12" x14ac:dyDescent="0.2">
      <c r="A4328" s="36">
        <v>46240.381944444503</v>
      </c>
      <c r="B4328">
        <v>5.9619999999999997</v>
      </c>
      <c r="C4328">
        <v>5.3860000000000001</v>
      </c>
      <c r="D4328">
        <v>4.8890000000000002</v>
      </c>
      <c r="E4328">
        <v>6.7859999999999996</v>
      </c>
      <c r="F4328">
        <v>7.2610000000000001</v>
      </c>
      <c r="G4328">
        <v>7.8</v>
      </c>
      <c r="H4328">
        <v>7.6</v>
      </c>
      <c r="I4328" s="37">
        <f t="shared" si="67"/>
        <v>6.5262857142857138</v>
      </c>
      <c r="J4328">
        <v>4.1710000000000003</v>
      </c>
      <c r="K4328">
        <v>5.94</v>
      </c>
      <c r="L4328">
        <v>6.944</v>
      </c>
    </row>
    <row r="4329" spans="1:12" x14ac:dyDescent="0.2">
      <c r="A4329" s="36">
        <v>46240.388888888898</v>
      </c>
      <c r="B4329">
        <v>6.4850000000000003</v>
      </c>
      <c r="C4329">
        <v>5.3860000000000001</v>
      </c>
      <c r="D4329">
        <v>5.7640000000000002</v>
      </c>
      <c r="E4329">
        <v>6.5259999999999998</v>
      </c>
      <c r="F4329">
        <v>7.2450000000000001</v>
      </c>
      <c r="G4329">
        <v>7.3</v>
      </c>
      <c r="H4329">
        <v>7.2</v>
      </c>
      <c r="I4329" s="37">
        <f t="shared" si="67"/>
        <v>6.5580000000000007</v>
      </c>
      <c r="J4329">
        <v>4.2640000000000002</v>
      </c>
      <c r="K4329">
        <v>7.391</v>
      </c>
      <c r="L4329">
        <v>6.4669999999999996</v>
      </c>
    </row>
    <row r="4330" spans="1:12" x14ac:dyDescent="0.2">
      <c r="A4330" s="36">
        <v>46240.395833333299</v>
      </c>
      <c r="B4330">
        <v>6.3840000000000003</v>
      </c>
      <c r="C4330">
        <v>5.218</v>
      </c>
      <c r="D4330">
        <v>5.1079999999999997</v>
      </c>
      <c r="E4330">
        <v>5.5110000000000001</v>
      </c>
      <c r="F4330">
        <v>6.2450000000000001</v>
      </c>
      <c r="G4330">
        <v>6.4</v>
      </c>
      <c r="H4330">
        <v>6.5</v>
      </c>
      <c r="I4330" s="37">
        <f t="shared" si="67"/>
        <v>5.9094285714285713</v>
      </c>
      <c r="J4330">
        <v>4.5890000000000004</v>
      </c>
      <c r="K4330">
        <v>6.2130000000000001</v>
      </c>
      <c r="L4330">
        <v>5.7569999999999997</v>
      </c>
    </row>
    <row r="4331" spans="1:12" x14ac:dyDescent="0.2">
      <c r="A4331" s="36">
        <v>46240.402777777803</v>
      </c>
      <c r="B4331">
        <v>5.7560000000000002</v>
      </c>
      <c r="C4331">
        <v>4.4260000000000002</v>
      </c>
      <c r="D4331">
        <v>5.2110000000000003</v>
      </c>
      <c r="E4331">
        <v>6.57</v>
      </c>
      <c r="F4331">
        <v>6.2190000000000003</v>
      </c>
      <c r="G4331">
        <v>6</v>
      </c>
      <c r="H4331">
        <v>5.7</v>
      </c>
      <c r="I4331" s="37">
        <f t="shared" si="67"/>
        <v>5.6974285714285724</v>
      </c>
      <c r="J4331">
        <v>4.6260000000000003</v>
      </c>
      <c r="K4331">
        <v>5.5129999999999999</v>
      </c>
      <c r="L4331">
        <v>5.3209999999999997</v>
      </c>
    </row>
    <row r="4332" spans="1:12" x14ac:dyDescent="0.2">
      <c r="A4332" s="36">
        <v>46240.409722222197</v>
      </c>
      <c r="B4332">
        <v>4.9409999999999998</v>
      </c>
      <c r="C4332">
        <v>5.6619999999999999</v>
      </c>
      <c r="D4332">
        <v>6.5439999999999996</v>
      </c>
      <c r="E4332">
        <v>6.9219999999999997</v>
      </c>
      <c r="F4332">
        <v>6.0960000000000001</v>
      </c>
      <c r="G4332">
        <v>5.6</v>
      </c>
      <c r="H4332">
        <v>6.1</v>
      </c>
      <c r="I4332" s="37">
        <f t="shared" si="67"/>
        <v>5.9807142857142859</v>
      </c>
      <c r="J4332">
        <v>4.8730000000000002</v>
      </c>
      <c r="K4332">
        <v>6.9390000000000001</v>
      </c>
      <c r="L4332">
        <v>5.819</v>
      </c>
    </row>
    <row r="4333" spans="1:12" x14ac:dyDescent="0.2">
      <c r="A4333" s="36">
        <v>46240.423611111102</v>
      </c>
      <c r="B4333">
        <v>5.8719999999999999</v>
      </c>
      <c r="C4333">
        <v>5.1980000000000004</v>
      </c>
      <c r="D4333">
        <v>6.0410000000000004</v>
      </c>
      <c r="E4333">
        <v>6.3390000000000004</v>
      </c>
      <c r="F4333">
        <v>6.9539999999999997</v>
      </c>
      <c r="G4333">
        <v>6.5</v>
      </c>
      <c r="H4333">
        <v>6.1</v>
      </c>
      <c r="I4333" s="37">
        <f t="shared" si="67"/>
        <v>6.1434285714285721</v>
      </c>
      <c r="J4333">
        <v>4.3860000000000001</v>
      </c>
      <c r="K4333">
        <v>6.375</v>
      </c>
      <c r="L4333">
        <v>5.1879999999999997</v>
      </c>
    </row>
    <row r="4334" spans="1:12" x14ac:dyDescent="0.2">
      <c r="A4334" s="36">
        <v>46240.4375</v>
      </c>
      <c r="B4334">
        <v>6.3129999999999997</v>
      </c>
      <c r="C4334">
        <v>5.7110000000000003</v>
      </c>
      <c r="D4334">
        <v>6.2460000000000004</v>
      </c>
      <c r="E4334">
        <v>5.8220000000000001</v>
      </c>
      <c r="F4334">
        <v>7.9829999999999997</v>
      </c>
      <c r="G4334">
        <v>6.4</v>
      </c>
      <c r="H4334">
        <v>6.5</v>
      </c>
      <c r="I4334" s="37">
        <f t="shared" si="67"/>
        <v>6.4249999999999998</v>
      </c>
      <c r="J4334">
        <v>4.5609999999999999</v>
      </c>
      <c r="K4334">
        <v>6.6159999999999997</v>
      </c>
      <c r="L4334">
        <v>7.1470000000000002</v>
      </c>
    </row>
    <row r="4335" spans="1:12" x14ac:dyDescent="0.2">
      <c r="A4335" s="36">
        <v>46240.444444444503</v>
      </c>
      <c r="B4335">
        <v>5.89</v>
      </c>
      <c r="C4335">
        <v>5.6180000000000003</v>
      </c>
      <c r="D4335">
        <v>5.7869999999999999</v>
      </c>
      <c r="E4335">
        <v>5.4950000000000001</v>
      </c>
      <c r="F4335">
        <v>6.1609999999999996</v>
      </c>
      <c r="G4335">
        <v>5.4</v>
      </c>
      <c r="H4335">
        <v>5.8</v>
      </c>
      <c r="I4335" s="37">
        <f t="shared" si="67"/>
        <v>5.7358571428571423</v>
      </c>
      <c r="J4335">
        <v>4.8479999999999999</v>
      </c>
      <c r="K4335">
        <v>7.0380000000000003</v>
      </c>
      <c r="L4335">
        <v>6.5890000000000004</v>
      </c>
    </row>
    <row r="4336" spans="1:12" x14ac:dyDescent="0.2">
      <c r="A4336" s="36">
        <v>46240.451388888898</v>
      </c>
      <c r="B4336">
        <v>6.2510000000000003</v>
      </c>
      <c r="C4336">
        <v>5.2859999999999996</v>
      </c>
      <c r="D4336">
        <v>6.4089999999999998</v>
      </c>
      <c r="E4336">
        <v>5.4249999999999998</v>
      </c>
      <c r="F4336">
        <v>6.0549999999999997</v>
      </c>
      <c r="G4336">
        <v>5.4</v>
      </c>
      <c r="H4336">
        <v>5.4</v>
      </c>
      <c r="I4336" s="37">
        <f t="shared" si="67"/>
        <v>5.7465714285714284</v>
      </c>
      <c r="J4336">
        <v>4.6630000000000003</v>
      </c>
      <c r="K4336">
        <v>7.4710000000000001</v>
      </c>
      <c r="L4336">
        <v>6.3220000000000001</v>
      </c>
    </row>
    <row r="4337" spans="1:12" x14ac:dyDescent="0.2">
      <c r="A4337" s="36">
        <v>46240.458333333299</v>
      </c>
      <c r="B4337">
        <v>6.64</v>
      </c>
      <c r="C4337">
        <v>4.7300000000000004</v>
      </c>
      <c r="D4337">
        <v>5.3860000000000001</v>
      </c>
      <c r="E4337">
        <v>6.2130000000000001</v>
      </c>
      <c r="F4337">
        <v>6.7089999999999996</v>
      </c>
      <c r="G4337">
        <v>5.9</v>
      </c>
      <c r="H4337">
        <v>5.3</v>
      </c>
      <c r="I4337" s="37">
        <f t="shared" si="67"/>
        <v>5.8397142857142859</v>
      </c>
      <c r="J4337">
        <v>4.6239999999999997</v>
      </c>
      <c r="K4337">
        <v>6.6619999999999999</v>
      </c>
      <c r="L4337">
        <v>6.2210000000000001</v>
      </c>
    </row>
    <row r="4338" spans="1:12" x14ac:dyDescent="0.2">
      <c r="A4338" s="36">
        <v>46240.465277777803</v>
      </c>
      <c r="B4338">
        <v>6.6929999999999996</v>
      </c>
      <c r="C4338">
        <v>5.3579999999999997</v>
      </c>
      <c r="D4338">
        <v>5.7350000000000003</v>
      </c>
      <c r="E4338">
        <v>6.1760000000000002</v>
      </c>
      <c r="F4338">
        <v>7.7460000000000004</v>
      </c>
      <c r="G4338">
        <v>6.2</v>
      </c>
      <c r="H4338">
        <v>6.1</v>
      </c>
      <c r="I4338" s="37">
        <f t="shared" si="67"/>
        <v>6.2868571428571434</v>
      </c>
      <c r="J4338">
        <v>3.9350000000000001</v>
      </c>
      <c r="K4338">
        <v>6.5620000000000003</v>
      </c>
      <c r="L4338">
        <v>5.7119999999999997</v>
      </c>
    </row>
    <row r="4339" spans="1:12" x14ac:dyDescent="0.2">
      <c r="A4339" s="36">
        <v>46240.472222222197</v>
      </c>
      <c r="B4339">
        <v>5.6790000000000003</v>
      </c>
      <c r="C4339">
        <v>5.0090000000000003</v>
      </c>
      <c r="D4339">
        <v>5.7290000000000001</v>
      </c>
      <c r="E4339">
        <v>6.5449999999999999</v>
      </c>
      <c r="F4339">
        <v>6.2720000000000002</v>
      </c>
      <c r="G4339">
        <v>6.8</v>
      </c>
      <c r="H4339">
        <v>6.1</v>
      </c>
      <c r="I4339" s="37">
        <f t="shared" si="67"/>
        <v>6.0191428571428576</v>
      </c>
      <c r="J4339">
        <v>4.9219999999999997</v>
      </c>
      <c r="K4339">
        <v>6.8079999999999998</v>
      </c>
      <c r="L4339">
        <v>6.8730000000000002</v>
      </c>
    </row>
    <row r="4340" spans="1:12" x14ac:dyDescent="0.2">
      <c r="A4340" s="36">
        <v>46240.479166666701</v>
      </c>
      <c r="B4340">
        <v>5.2130000000000001</v>
      </c>
      <c r="C4340">
        <v>4.0289999999999999</v>
      </c>
      <c r="D4340">
        <v>5.8769999999999998</v>
      </c>
      <c r="E4340">
        <v>5.726</v>
      </c>
      <c r="F4340">
        <v>5.6150000000000002</v>
      </c>
      <c r="G4340">
        <v>6.3</v>
      </c>
      <c r="H4340">
        <v>6.2</v>
      </c>
      <c r="I4340" s="37">
        <f t="shared" si="67"/>
        <v>5.5657142857142858</v>
      </c>
      <c r="J4340">
        <v>4.5179999999999998</v>
      </c>
      <c r="K4340">
        <v>5.3449999999999998</v>
      </c>
      <c r="L4340">
        <v>5.7510000000000003</v>
      </c>
    </row>
    <row r="4341" spans="1:12" x14ac:dyDescent="0.2">
      <c r="A4341" s="36">
        <v>46240.486111111102</v>
      </c>
      <c r="B4341">
        <v>5.6459999999999999</v>
      </c>
      <c r="C4341">
        <v>4.59</v>
      </c>
      <c r="D4341">
        <v>5.7110000000000003</v>
      </c>
      <c r="E4341">
        <v>6.5620000000000003</v>
      </c>
      <c r="F4341">
        <v>6.8840000000000003</v>
      </c>
      <c r="G4341">
        <v>6.3</v>
      </c>
      <c r="H4341">
        <v>6.1</v>
      </c>
      <c r="I4341" s="37">
        <f t="shared" si="67"/>
        <v>5.9704285714285712</v>
      </c>
      <c r="J4341">
        <v>4.3920000000000003</v>
      </c>
      <c r="K4341">
        <v>6.5529999999999999</v>
      </c>
      <c r="L4341">
        <v>5.774</v>
      </c>
    </row>
    <row r="4342" spans="1:12" x14ac:dyDescent="0.2">
      <c r="A4342" s="36">
        <v>46240.493055555598</v>
      </c>
      <c r="B4342">
        <v>5.5620000000000003</v>
      </c>
      <c r="C4342">
        <v>4.5110000000000001</v>
      </c>
      <c r="D4342">
        <v>5.9859999999999998</v>
      </c>
      <c r="E4342">
        <v>5.218</v>
      </c>
      <c r="F4342">
        <v>6.3689999999999998</v>
      </c>
      <c r="G4342">
        <v>5.7</v>
      </c>
      <c r="H4342">
        <v>5.7</v>
      </c>
      <c r="I4342" s="37">
        <f t="shared" si="67"/>
        <v>5.5780000000000012</v>
      </c>
      <c r="J4342">
        <v>4.6219999999999999</v>
      </c>
      <c r="K4342">
        <v>6.5190000000000001</v>
      </c>
      <c r="L4342">
        <v>5.4640000000000004</v>
      </c>
    </row>
    <row r="4343" spans="1:12" x14ac:dyDescent="0.2">
      <c r="A4343" s="36">
        <v>46240.5</v>
      </c>
      <c r="B4343">
        <v>7.0449999999999999</v>
      </c>
      <c r="C4343">
        <v>6.8159999999999998</v>
      </c>
      <c r="D4343">
        <v>6.6529999999999996</v>
      </c>
      <c r="E4343">
        <v>6.6619999999999999</v>
      </c>
      <c r="F4343">
        <v>7.38</v>
      </c>
      <c r="G4343">
        <v>6</v>
      </c>
      <c r="H4343">
        <v>6.2</v>
      </c>
      <c r="I4343" s="37">
        <f t="shared" si="67"/>
        <v>6.6794285714285717</v>
      </c>
      <c r="J4343">
        <v>4.2709999999999999</v>
      </c>
      <c r="K4343">
        <v>5.6109999999999998</v>
      </c>
      <c r="L4343">
        <v>5.1289999999999996</v>
      </c>
    </row>
    <row r="4344" spans="1:12" x14ac:dyDescent="0.2">
      <c r="A4344" s="36">
        <v>46240.506944444503</v>
      </c>
      <c r="B4344">
        <v>6.2130000000000001</v>
      </c>
      <c r="C4344">
        <v>5.44</v>
      </c>
      <c r="D4344">
        <v>6.6219999999999999</v>
      </c>
      <c r="E4344">
        <v>6.4610000000000003</v>
      </c>
      <c r="F4344">
        <v>6.5540000000000003</v>
      </c>
      <c r="G4344">
        <v>6.5</v>
      </c>
      <c r="H4344">
        <v>6.3</v>
      </c>
      <c r="I4344" s="37">
        <f t="shared" si="67"/>
        <v>6.298571428571428</v>
      </c>
      <c r="J4344">
        <v>3.8650000000000002</v>
      </c>
      <c r="K4344">
        <v>6.4320000000000004</v>
      </c>
      <c r="L4344">
        <v>4.9029999999999996</v>
      </c>
    </row>
    <row r="4345" spans="1:12" x14ac:dyDescent="0.2">
      <c r="A4345" s="36">
        <v>46240.513888888898</v>
      </c>
      <c r="B4345">
        <v>6.81</v>
      </c>
      <c r="C4345">
        <v>6.09</v>
      </c>
      <c r="D4345">
        <v>7.4630000000000001</v>
      </c>
      <c r="E4345">
        <v>7.6120000000000001</v>
      </c>
      <c r="F4345">
        <v>7.4889999999999999</v>
      </c>
      <c r="G4345">
        <v>5.7</v>
      </c>
      <c r="H4345">
        <v>5.9</v>
      </c>
      <c r="I4345" s="37">
        <f t="shared" si="67"/>
        <v>6.7234285714285713</v>
      </c>
      <c r="J4345">
        <v>4.0519999999999996</v>
      </c>
      <c r="K4345">
        <v>5.9470000000000001</v>
      </c>
      <c r="L4345">
        <v>4.3540000000000001</v>
      </c>
    </row>
    <row r="4346" spans="1:12" x14ac:dyDescent="0.2">
      <c r="A4346" s="36">
        <v>46240.520833333299</v>
      </c>
      <c r="B4346">
        <v>4.6269999999999998</v>
      </c>
      <c r="C4346">
        <v>5.2149999999999999</v>
      </c>
      <c r="D4346">
        <v>6.13</v>
      </c>
      <c r="E4346">
        <v>6.883</v>
      </c>
      <c r="F4346">
        <v>5.3879999999999999</v>
      </c>
      <c r="G4346">
        <v>6.5</v>
      </c>
      <c r="H4346">
        <v>6.2</v>
      </c>
      <c r="I4346" s="37">
        <f t="shared" si="67"/>
        <v>5.8489999999999993</v>
      </c>
      <c r="J4346">
        <v>3.9089999999999998</v>
      </c>
      <c r="K4346">
        <v>4.8710000000000004</v>
      </c>
      <c r="L4346">
        <v>4.3739999999999997</v>
      </c>
    </row>
    <row r="4347" spans="1:12" x14ac:dyDescent="0.2">
      <c r="A4347" s="36">
        <v>46240.527777777803</v>
      </c>
      <c r="B4347">
        <v>6.4480000000000004</v>
      </c>
      <c r="C4347">
        <v>4.8879999999999999</v>
      </c>
      <c r="D4347">
        <v>6.66</v>
      </c>
      <c r="E4347">
        <v>5.7309999999999999</v>
      </c>
      <c r="F4347">
        <v>7.6150000000000002</v>
      </c>
      <c r="G4347">
        <v>5.6</v>
      </c>
      <c r="H4347">
        <v>5.4</v>
      </c>
      <c r="I4347" s="37">
        <f t="shared" si="67"/>
        <v>6.0488571428571438</v>
      </c>
      <c r="J4347">
        <v>4.0979999999999999</v>
      </c>
      <c r="K4347">
        <v>5.923</v>
      </c>
      <c r="L4347">
        <v>5.3620000000000001</v>
      </c>
    </row>
    <row r="4348" spans="1:12" x14ac:dyDescent="0.2">
      <c r="A4348" s="36">
        <v>46240.534722222197</v>
      </c>
      <c r="B4348">
        <v>5.8090000000000002</v>
      </c>
      <c r="C4348">
        <v>4.9710000000000001</v>
      </c>
      <c r="D4348">
        <v>6.484</v>
      </c>
      <c r="E4348">
        <v>5.8639999999999999</v>
      </c>
      <c r="F4348">
        <v>6.6959999999999997</v>
      </c>
      <c r="G4348">
        <v>5.7</v>
      </c>
      <c r="H4348">
        <v>6.6</v>
      </c>
      <c r="I4348" s="37">
        <f t="shared" si="67"/>
        <v>6.0177142857142867</v>
      </c>
      <c r="J4348">
        <v>5.0250000000000004</v>
      </c>
      <c r="K4348">
        <v>6.3310000000000004</v>
      </c>
      <c r="L4348">
        <v>6.1379999999999999</v>
      </c>
    </row>
    <row r="4349" spans="1:12" x14ac:dyDescent="0.2">
      <c r="A4349" s="36">
        <v>46240.541666666701</v>
      </c>
      <c r="B4349">
        <v>7.734</v>
      </c>
      <c r="C4349">
        <v>6.8579999999999997</v>
      </c>
      <c r="D4349">
        <v>6.3730000000000002</v>
      </c>
      <c r="E4349">
        <v>5.798</v>
      </c>
      <c r="F4349">
        <v>7.4980000000000002</v>
      </c>
      <c r="G4349">
        <v>6.5</v>
      </c>
      <c r="H4349">
        <v>6.4</v>
      </c>
      <c r="I4349" s="37">
        <f t="shared" si="67"/>
        <v>6.7372857142857132</v>
      </c>
      <c r="J4349">
        <v>6.23</v>
      </c>
      <c r="K4349">
        <v>6.0640000000000001</v>
      </c>
      <c r="L4349">
        <v>6.35</v>
      </c>
    </row>
    <row r="4350" spans="1:12" x14ac:dyDescent="0.2">
      <c r="A4350" s="36">
        <v>46240.548611111102</v>
      </c>
      <c r="B4350">
        <v>8.1579999999999995</v>
      </c>
      <c r="C4350">
        <v>6.6379999999999999</v>
      </c>
      <c r="D4350">
        <v>7.8719999999999999</v>
      </c>
      <c r="E4350">
        <v>6.8490000000000002</v>
      </c>
      <c r="F4350">
        <v>7.2489999999999997</v>
      </c>
      <c r="G4350">
        <v>6.3</v>
      </c>
      <c r="H4350">
        <v>6.2</v>
      </c>
      <c r="I4350" s="37">
        <f t="shared" si="67"/>
        <v>7.0379999999999994</v>
      </c>
      <c r="J4350">
        <v>5.3259999999999996</v>
      </c>
      <c r="K4350">
        <v>5.0190000000000001</v>
      </c>
      <c r="L4350">
        <v>4.915</v>
      </c>
    </row>
    <row r="4351" spans="1:12" x14ac:dyDescent="0.2">
      <c r="A4351" s="36">
        <v>46240.555555555598</v>
      </c>
      <c r="B4351">
        <v>7.9349999999999996</v>
      </c>
      <c r="C4351">
        <v>6.4690000000000003</v>
      </c>
      <c r="D4351">
        <v>6.4370000000000003</v>
      </c>
      <c r="E4351">
        <v>7.6879999999999997</v>
      </c>
      <c r="F4351">
        <v>7.8529999999999998</v>
      </c>
      <c r="G4351">
        <v>5.9</v>
      </c>
      <c r="H4351">
        <v>6.5</v>
      </c>
      <c r="I4351" s="37">
        <f t="shared" si="67"/>
        <v>6.968857142857142</v>
      </c>
      <c r="J4351">
        <v>4.1159999999999997</v>
      </c>
      <c r="K4351">
        <v>7.5759999999999996</v>
      </c>
      <c r="L4351">
        <v>5.8049999999999997</v>
      </c>
    </row>
    <row r="4352" spans="1:12" x14ac:dyDescent="0.2">
      <c r="A4352" s="36">
        <v>46240.5625</v>
      </c>
      <c r="B4352">
        <v>7.0129999999999999</v>
      </c>
      <c r="C4352">
        <v>6.5940000000000003</v>
      </c>
      <c r="D4352">
        <v>6.085</v>
      </c>
      <c r="E4352">
        <v>5.9089999999999998</v>
      </c>
      <c r="F4352">
        <v>6.8529999999999998</v>
      </c>
      <c r="G4352">
        <v>6.3</v>
      </c>
      <c r="H4352">
        <v>6.2</v>
      </c>
      <c r="I4352" s="37">
        <f t="shared" si="67"/>
        <v>6.4219999999999997</v>
      </c>
      <c r="J4352">
        <v>5.6820000000000004</v>
      </c>
      <c r="K4352">
        <v>6.7240000000000002</v>
      </c>
      <c r="L4352">
        <v>7.1520000000000001</v>
      </c>
    </row>
    <row r="4353" spans="1:12" x14ac:dyDescent="0.2">
      <c r="A4353" s="36">
        <v>46240.569444444503</v>
      </c>
      <c r="B4353">
        <v>6.3680000000000003</v>
      </c>
      <c r="C4353">
        <v>5.7130000000000001</v>
      </c>
      <c r="D4353">
        <v>5.8890000000000002</v>
      </c>
      <c r="E4353">
        <v>5.1710000000000003</v>
      </c>
      <c r="F4353">
        <v>6.1859999999999999</v>
      </c>
      <c r="G4353">
        <v>6.8</v>
      </c>
      <c r="H4353">
        <v>6.5</v>
      </c>
      <c r="I4353" s="37">
        <f t="shared" si="67"/>
        <v>6.0895714285714275</v>
      </c>
      <c r="J4353">
        <v>5.56</v>
      </c>
      <c r="K4353">
        <v>6.9610000000000003</v>
      </c>
      <c r="L4353">
        <v>5.9349999999999996</v>
      </c>
    </row>
    <row r="4354" spans="1:12" x14ac:dyDescent="0.2">
      <c r="A4354" s="36">
        <v>46240.576388888898</v>
      </c>
      <c r="B4354">
        <v>6.1660000000000004</v>
      </c>
      <c r="C4354">
        <v>6.4809999999999999</v>
      </c>
      <c r="D4354">
        <v>6.92</v>
      </c>
      <c r="E4354">
        <v>6.5679999999999996</v>
      </c>
      <c r="F4354">
        <v>6.8159999999999998</v>
      </c>
      <c r="G4354">
        <v>6.1</v>
      </c>
      <c r="H4354">
        <v>6.5</v>
      </c>
      <c r="I4354" s="37">
        <f t="shared" si="67"/>
        <v>6.5072857142857146</v>
      </c>
      <c r="J4354">
        <v>4.976</v>
      </c>
      <c r="K4354">
        <v>6.0419999999999998</v>
      </c>
      <c r="L4354">
        <v>5.7880000000000003</v>
      </c>
    </row>
    <row r="4355" spans="1:12" x14ac:dyDescent="0.2">
      <c r="A4355" s="36">
        <v>46240.583333333299</v>
      </c>
      <c r="B4355">
        <v>5.2619999999999996</v>
      </c>
      <c r="C4355">
        <v>5.2930000000000001</v>
      </c>
      <c r="D4355">
        <v>6.3280000000000003</v>
      </c>
      <c r="E4355">
        <v>5.9790000000000001</v>
      </c>
      <c r="F4355">
        <v>6.3570000000000002</v>
      </c>
      <c r="G4355">
        <v>6</v>
      </c>
      <c r="H4355">
        <v>6.6</v>
      </c>
      <c r="I4355" s="37">
        <f t="shared" si="67"/>
        <v>5.9741428571428568</v>
      </c>
      <c r="J4355">
        <v>5.0869999999999997</v>
      </c>
      <c r="K4355">
        <v>7.3609999999999998</v>
      </c>
      <c r="L4355">
        <v>5.6749999999999998</v>
      </c>
    </row>
    <row r="4356" spans="1:12" x14ac:dyDescent="0.2">
      <c r="A4356" s="36">
        <v>46240.590277777803</v>
      </c>
      <c r="B4356">
        <v>5.3380000000000001</v>
      </c>
      <c r="C4356">
        <v>4.4569999999999999</v>
      </c>
      <c r="D4356">
        <v>4.7859999999999996</v>
      </c>
      <c r="E4356">
        <v>7.0229999999999997</v>
      </c>
      <c r="F4356">
        <v>5.5629999999999997</v>
      </c>
      <c r="G4356">
        <v>6.6</v>
      </c>
      <c r="H4356">
        <v>6.6</v>
      </c>
      <c r="I4356" s="37">
        <f t="shared" si="67"/>
        <v>5.7667142857142855</v>
      </c>
      <c r="J4356">
        <v>5.8209999999999997</v>
      </c>
      <c r="K4356">
        <v>6.3209999999999997</v>
      </c>
      <c r="L4356">
        <v>6.6669999999999998</v>
      </c>
    </row>
    <row r="4357" spans="1:12" x14ac:dyDescent="0.2">
      <c r="A4357" s="36">
        <v>46240.597222222197</v>
      </c>
      <c r="B4357">
        <v>4.673</v>
      </c>
      <c r="C4357">
        <v>4.91</v>
      </c>
      <c r="D4357">
        <v>6.0449999999999999</v>
      </c>
      <c r="E4357">
        <v>6.7720000000000002</v>
      </c>
      <c r="F4357">
        <v>5.8840000000000003</v>
      </c>
      <c r="G4357">
        <v>6.2</v>
      </c>
      <c r="H4357">
        <v>6.8</v>
      </c>
      <c r="I4357" s="37">
        <f t="shared" si="67"/>
        <v>5.8977142857142857</v>
      </c>
      <c r="J4357">
        <v>6.4429999999999996</v>
      </c>
      <c r="K4357">
        <v>7.5309999999999997</v>
      </c>
      <c r="L4357">
        <v>5.7619999999999996</v>
      </c>
    </row>
    <row r="4358" spans="1:12" x14ac:dyDescent="0.2">
      <c r="A4358" s="36">
        <v>46240.604166666701</v>
      </c>
      <c r="B4358">
        <v>6.27</v>
      </c>
      <c r="C4358">
        <v>5.4080000000000004</v>
      </c>
      <c r="D4358">
        <v>5.9249999999999998</v>
      </c>
      <c r="E4358">
        <v>6.7229999999999999</v>
      </c>
      <c r="F4358">
        <v>6.9290000000000003</v>
      </c>
      <c r="G4358">
        <v>7.5</v>
      </c>
      <c r="H4358">
        <v>8</v>
      </c>
      <c r="I4358" s="37">
        <f t="shared" si="67"/>
        <v>6.6792857142857143</v>
      </c>
      <c r="J4358">
        <v>7.0039999999999996</v>
      </c>
      <c r="K4358">
        <v>8.2050000000000001</v>
      </c>
      <c r="L4358">
        <v>7.2690000000000001</v>
      </c>
    </row>
    <row r="4359" spans="1:12" x14ac:dyDescent="0.2">
      <c r="A4359" s="36">
        <v>46240.611111111102</v>
      </c>
      <c r="B4359">
        <v>6.1459999999999999</v>
      </c>
      <c r="C4359">
        <v>8.2469999999999999</v>
      </c>
      <c r="D4359">
        <v>6.7320000000000002</v>
      </c>
      <c r="E4359">
        <v>8.5779999999999994</v>
      </c>
      <c r="F4359">
        <v>7.2069999999999999</v>
      </c>
      <c r="G4359">
        <v>8.1</v>
      </c>
      <c r="H4359">
        <v>8.6999999999999993</v>
      </c>
      <c r="I4359" s="37">
        <f t="shared" si="67"/>
        <v>7.6728571428571417</v>
      </c>
      <c r="J4359">
        <v>7.18</v>
      </c>
      <c r="K4359">
        <v>8.1319999999999997</v>
      </c>
      <c r="L4359">
        <v>5.7469999999999999</v>
      </c>
    </row>
    <row r="4360" spans="1:12" x14ac:dyDescent="0.2">
      <c r="A4360" s="36">
        <v>46240.618055555598</v>
      </c>
      <c r="B4360">
        <v>5.22</v>
      </c>
      <c r="C4360">
        <v>5.8869999999999996</v>
      </c>
      <c r="D4360">
        <v>5.2649999999999997</v>
      </c>
      <c r="E4360">
        <v>6.3129999999999997</v>
      </c>
      <c r="F4360">
        <v>5.7539999999999996</v>
      </c>
      <c r="G4360">
        <v>8.5</v>
      </c>
      <c r="H4360">
        <v>8</v>
      </c>
      <c r="I4360" s="37">
        <f t="shared" ref="I4360:I4423" si="68">AVERAGE(B4360:H4360)</f>
        <v>6.4198571428571425</v>
      </c>
      <c r="J4360">
        <v>5.7140000000000004</v>
      </c>
      <c r="K4360">
        <v>8.1430000000000007</v>
      </c>
      <c r="L4360">
        <v>7.2489999999999997</v>
      </c>
    </row>
    <row r="4361" spans="1:12" x14ac:dyDescent="0.2">
      <c r="A4361" s="36">
        <v>46240.625</v>
      </c>
      <c r="B4361">
        <v>5.74</v>
      </c>
      <c r="C4361">
        <v>5.1710000000000003</v>
      </c>
      <c r="D4361">
        <v>7.1079999999999997</v>
      </c>
      <c r="E4361">
        <v>6.3380000000000001</v>
      </c>
      <c r="F4361">
        <v>6.5839999999999996</v>
      </c>
      <c r="G4361">
        <v>7.7</v>
      </c>
      <c r="H4361">
        <v>7.4</v>
      </c>
      <c r="I4361" s="37">
        <f t="shared" si="68"/>
        <v>6.5772857142857148</v>
      </c>
      <c r="J4361">
        <v>5.6740000000000004</v>
      </c>
      <c r="K4361">
        <v>5.3860000000000001</v>
      </c>
      <c r="L4361">
        <v>7.2060000000000004</v>
      </c>
    </row>
    <row r="4362" spans="1:12" x14ac:dyDescent="0.2">
      <c r="A4362" s="36">
        <v>46240.631944444503</v>
      </c>
      <c r="B4362">
        <v>5.6689999999999996</v>
      </c>
      <c r="C4362">
        <v>4.5019999999999998</v>
      </c>
      <c r="D4362">
        <v>7.6820000000000004</v>
      </c>
      <c r="E4362">
        <v>6.9370000000000003</v>
      </c>
      <c r="F4362">
        <v>7.3310000000000004</v>
      </c>
      <c r="G4362">
        <v>7.2</v>
      </c>
      <c r="H4362">
        <v>7.6</v>
      </c>
      <c r="I4362" s="37">
        <f t="shared" si="68"/>
        <v>6.7030000000000012</v>
      </c>
      <c r="J4362">
        <v>5.657</v>
      </c>
      <c r="K4362">
        <v>7.3120000000000003</v>
      </c>
      <c r="L4362">
        <v>7.9450000000000003</v>
      </c>
    </row>
    <row r="4363" spans="1:12" x14ac:dyDescent="0.2">
      <c r="A4363" s="36">
        <v>46240.638888888898</v>
      </c>
      <c r="B4363">
        <v>4.9770000000000003</v>
      </c>
      <c r="C4363">
        <v>4.6840000000000002</v>
      </c>
      <c r="D4363">
        <v>6.6529999999999996</v>
      </c>
      <c r="E4363">
        <v>5.5910000000000002</v>
      </c>
      <c r="F4363">
        <v>7.3940000000000001</v>
      </c>
      <c r="G4363">
        <v>7.1</v>
      </c>
      <c r="H4363">
        <v>7.1</v>
      </c>
      <c r="I4363" s="37">
        <f t="shared" si="68"/>
        <v>6.2141428571428579</v>
      </c>
      <c r="J4363">
        <v>4.6840000000000002</v>
      </c>
      <c r="K4363">
        <v>8.4719999999999995</v>
      </c>
      <c r="L4363">
        <v>5.9029999999999996</v>
      </c>
    </row>
    <row r="4364" spans="1:12" x14ac:dyDescent="0.2">
      <c r="A4364" s="36">
        <v>46240.645833333299</v>
      </c>
      <c r="B4364">
        <v>5.3410000000000002</v>
      </c>
      <c r="C4364">
        <v>6.6349999999999998</v>
      </c>
      <c r="D4364">
        <v>7.3120000000000003</v>
      </c>
      <c r="E4364">
        <v>7.3129999999999997</v>
      </c>
      <c r="F4364">
        <v>7.444</v>
      </c>
      <c r="G4364">
        <v>5.8</v>
      </c>
      <c r="H4364">
        <v>6.6</v>
      </c>
      <c r="I4364" s="37">
        <f t="shared" si="68"/>
        <v>6.6349999999999998</v>
      </c>
      <c r="J4364">
        <v>4.5179999999999998</v>
      </c>
      <c r="K4364">
        <v>6.7729999999999997</v>
      </c>
      <c r="L4364">
        <v>5.484</v>
      </c>
    </row>
    <row r="4365" spans="1:12" x14ac:dyDescent="0.2">
      <c r="A4365" s="36">
        <v>46240.652777777803</v>
      </c>
      <c r="B4365">
        <v>4.7629999999999999</v>
      </c>
      <c r="C4365">
        <v>6.1260000000000003</v>
      </c>
      <c r="D4365">
        <v>7.9260000000000002</v>
      </c>
      <c r="E4365">
        <v>8.3859999999999992</v>
      </c>
      <c r="F4365">
        <v>8.6809999999999992</v>
      </c>
      <c r="G4365">
        <v>4.9000000000000004</v>
      </c>
      <c r="H4365">
        <v>5.2</v>
      </c>
      <c r="I4365" s="37">
        <f t="shared" si="68"/>
        <v>6.5688571428571425</v>
      </c>
      <c r="J4365">
        <v>4.7350000000000003</v>
      </c>
      <c r="K4365">
        <v>5.4370000000000003</v>
      </c>
      <c r="L4365">
        <v>6.3739999999999997</v>
      </c>
    </row>
    <row r="4366" spans="1:12" x14ac:dyDescent="0.2">
      <c r="A4366" s="36">
        <v>46240.659722222197</v>
      </c>
      <c r="B4366">
        <v>5.6710000000000003</v>
      </c>
      <c r="C4366">
        <v>4.0309999999999997</v>
      </c>
      <c r="D4366">
        <v>5.415</v>
      </c>
      <c r="E4366">
        <v>5.55</v>
      </c>
      <c r="F4366">
        <v>6.0629999999999997</v>
      </c>
      <c r="G4366">
        <v>6</v>
      </c>
      <c r="H4366">
        <v>6.5</v>
      </c>
      <c r="I4366" s="37">
        <f t="shared" si="68"/>
        <v>5.604285714285715</v>
      </c>
      <c r="J4366">
        <v>6.48</v>
      </c>
      <c r="K4366">
        <v>6.0119999999999996</v>
      </c>
      <c r="L4366">
        <v>6.2</v>
      </c>
    </row>
    <row r="4367" spans="1:12" x14ac:dyDescent="0.2">
      <c r="A4367" s="36">
        <v>46240.666666666701</v>
      </c>
      <c r="B4367">
        <v>7.4909999999999997</v>
      </c>
      <c r="C4367">
        <v>6.157</v>
      </c>
      <c r="D4367">
        <v>5.9829999999999997</v>
      </c>
      <c r="E4367">
        <v>5.5659999999999998</v>
      </c>
      <c r="F4367">
        <v>7.3529999999999998</v>
      </c>
      <c r="G4367">
        <v>6.5</v>
      </c>
      <c r="H4367">
        <v>6.5</v>
      </c>
      <c r="I4367" s="37">
        <f t="shared" si="68"/>
        <v>6.5071428571428571</v>
      </c>
      <c r="J4367">
        <v>4.79</v>
      </c>
      <c r="K4367">
        <v>7.3860000000000001</v>
      </c>
      <c r="L4367">
        <v>4.7539999999999996</v>
      </c>
    </row>
    <row r="4368" spans="1:12" x14ac:dyDescent="0.2">
      <c r="A4368" s="36">
        <v>46240.673611111102</v>
      </c>
      <c r="B4368">
        <v>5.6280000000000001</v>
      </c>
      <c r="C4368">
        <v>5.4870000000000001</v>
      </c>
      <c r="D4368">
        <v>6.2640000000000002</v>
      </c>
      <c r="E4368">
        <v>6.46</v>
      </c>
      <c r="F4368">
        <v>6.1180000000000003</v>
      </c>
      <c r="G4368">
        <v>5.8</v>
      </c>
      <c r="H4368">
        <v>6.6</v>
      </c>
      <c r="I4368" s="37">
        <f t="shared" si="68"/>
        <v>6.0510000000000002</v>
      </c>
      <c r="J4368">
        <v>4.8780000000000001</v>
      </c>
      <c r="K4368">
        <v>6.8609999999999998</v>
      </c>
      <c r="L4368">
        <v>4.891</v>
      </c>
    </row>
    <row r="4369" spans="1:12" x14ac:dyDescent="0.2">
      <c r="A4369" s="36">
        <v>46240.680555555598</v>
      </c>
      <c r="B4369">
        <v>5.7759999999999998</v>
      </c>
      <c r="C4369">
        <v>6.2640000000000002</v>
      </c>
      <c r="D4369">
        <v>7.819</v>
      </c>
      <c r="E4369">
        <v>6.6829999999999998</v>
      </c>
      <c r="F4369">
        <v>6.8639999999999999</v>
      </c>
      <c r="G4369">
        <v>5.7</v>
      </c>
      <c r="H4369">
        <v>6.4</v>
      </c>
      <c r="I4369" s="37">
        <f t="shared" si="68"/>
        <v>6.5008571428571429</v>
      </c>
      <c r="J4369">
        <v>5.35</v>
      </c>
      <c r="K4369">
        <v>6.8579999999999997</v>
      </c>
      <c r="L4369">
        <v>7.0220000000000002</v>
      </c>
    </row>
    <row r="4370" spans="1:12" x14ac:dyDescent="0.2">
      <c r="A4370" s="36">
        <v>46240.6875</v>
      </c>
      <c r="B4370">
        <v>8.2089999999999996</v>
      </c>
      <c r="C4370">
        <v>7.1230000000000002</v>
      </c>
      <c r="D4370">
        <v>7.3250000000000002</v>
      </c>
      <c r="E4370">
        <v>7.7850000000000001</v>
      </c>
      <c r="F4370">
        <v>7.9089999999999998</v>
      </c>
      <c r="G4370">
        <v>5.4</v>
      </c>
      <c r="H4370">
        <v>6.4</v>
      </c>
      <c r="I4370" s="37">
        <f t="shared" si="68"/>
        <v>7.1644285714285711</v>
      </c>
      <c r="J4370">
        <v>5.9370000000000003</v>
      </c>
      <c r="K4370">
        <v>6.28</v>
      </c>
      <c r="L4370">
        <v>5.5119999999999996</v>
      </c>
    </row>
    <row r="4371" spans="1:12" x14ac:dyDescent="0.2">
      <c r="A4371" s="36">
        <v>46240.694444444503</v>
      </c>
      <c r="B4371">
        <v>6.3630000000000004</v>
      </c>
      <c r="C4371">
        <v>5.4249999999999998</v>
      </c>
      <c r="D4371">
        <v>6.7759999999999998</v>
      </c>
      <c r="E4371">
        <v>5.6589999999999998</v>
      </c>
      <c r="F4371">
        <v>5.6849999999999996</v>
      </c>
      <c r="G4371">
        <v>5.9</v>
      </c>
      <c r="H4371">
        <v>5.8</v>
      </c>
      <c r="I4371" s="37">
        <f t="shared" si="68"/>
        <v>5.944</v>
      </c>
      <c r="J4371">
        <v>4.76</v>
      </c>
      <c r="K4371">
        <v>6.7869999999999999</v>
      </c>
      <c r="L4371">
        <v>5.4790000000000001</v>
      </c>
    </row>
    <row r="4372" spans="1:12" x14ac:dyDescent="0.2">
      <c r="A4372" s="36">
        <v>46240.708333333299</v>
      </c>
      <c r="B4372">
        <v>8.4979999999999993</v>
      </c>
      <c r="C4372">
        <v>8.9120000000000008</v>
      </c>
      <c r="D4372">
        <v>7.9009999999999998</v>
      </c>
      <c r="E4372">
        <v>8.9079999999999995</v>
      </c>
      <c r="F4372">
        <v>9.0660000000000007</v>
      </c>
      <c r="G4372">
        <v>5.9</v>
      </c>
      <c r="H4372">
        <v>6.1</v>
      </c>
      <c r="I4372" s="37">
        <f t="shared" si="68"/>
        <v>7.8978571428571431</v>
      </c>
      <c r="J4372">
        <v>5.5759999999999996</v>
      </c>
      <c r="K4372">
        <v>7.0270000000000001</v>
      </c>
      <c r="L4372">
        <v>7.766</v>
      </c>
    </row>
    <row r="4373" spans="1:12" x14ac:dyDescent="0.2">
      <c r="A4373" s="36">
        <v>46240.715277777803</v>
      </c>
      <c r="B4373">
        <v>8.0649999999999995</v>
      </c>
      <c r="C4373">
        <v>7.226</v>
      </c>
      <c r="D4373">
        <v>7.72</v>
      </c>
      <c r="E4373">
        <v>7.0209999999999999</v>
      </c>
      <c r="F4373">
        <v>8.8330000000000002</v>
      </c>
      <c r="G4373">
        <v>5.3</v>
      </c>
      <c r="H4373">
        <v>5.2</v>
      </c>
      <c r="I4373" s="37">
        <f t="shared" si="68"/>
        <v>7.052142857142857</v>
      </c>
      <c r="J4373">
        <v>5.585</v>
      </c>
      <c r="K4373">
        <v>7.3079999999999998</v>
      </c>
      <c r="L4373">
        <v>7.5469999999999997</v>
      </c>
    </row>
    <row r="4374" spans="1:12" x14ac:dyDescent="0.2">
      <c r="A4374" s="36">
        <v>46240.722222222197</v>
      </c>
      <c r="B4374">
        <v>5.3150000000000004</v>
      </c>
      <c r="C4374">
        <v>7.9189999999999996</v>
      </c>
      <c r="D4374">
        <v>4.4370000000000003</v>
      </c>
      <c r="E4374">
        <v>5.944</v>
      </c>
      <c r="F4374">
        <v>6.2670000000000003</v>
      </c>
      <c r="G4374">
        <v>5.2</v>
      </c>
      <c r="H4374">
        <v>5.4</v>
      </c>
      <c r="I4374" s="37">
        <f t="shared" si="68"/>
        <v>5.7831428571428569</v>
      </c>
      <c r="J4374">
        <v>7.968</v>
      </c>
      <c r="K4374">
        <v>8.1829999999999998</v>
      </c>
      <c r="L4374">
        <v>6.907</v>
      </c>
    </row>
    <row r="4375" spans="1:12" x14ac:dyDescent="0.2">
      <c r="A4375" s="36">
        <v>46240.729166666701</v>
      </c>
      <c r="B4375">
        <v>4.702</v>
      </c>
      <c r="C4375">
        <v>5.8179999999999996</v>
      </c>
      <c r="D4375">
        <v>4.9020000000000001</v>
      </c>
      <c r="E4375">
        <v>4.7110000000000003</v>
      </c>
      <c r="F4375">
        <v>6.782</v>
      </c>
      <c r="G4375">
        <v>5.2</v>
      </c>
      <c r="H4375">
        <v>5.6</v>
      </c>
      <c r="I4375" s="37">
        <f t="shared" si="68"/>
        <v>5.3878571428571433</v>
      </c>
      <c r="J4375">
        <v>5.6109999999999998</v>
      </c>
      <c r="K4375">
        <v>8.157</v>
      </c>
      <c r="L4375">
        <v>6.3570000000000002</v>
      </c>
    </row>
    <row r="4376" spans="1:12" x14ac:dyDescent="0.2">
      <c r="A4376" s="36">
        <v>46240.736111111102</v>
      </c>
      <c r="B4376">
        <v>5.49</v>
      </c>
      <c r="C4376">
        <v>7.141</v>
      </c>
      <c r="D4376">
        <v>6.0270000000000001</v>
      </c>
      <c r="E4376">
        <v>5.2</v>
      </c>
      <c r="F4376">
        <v>6.157</v>
      </c>
      <c r="G4376">
        <v>4.8</v>
      </c>
      <c r="H4376">
        <v>5.4</v>
      </c>
      <c r="I4376" s="37">
        <f t="shared" si="68"/>
        <v>5.7449999999999992</v>
      </c>
      <c r="J4376">
        <v>4.806</v>
      </c>
      <c r="K4376">
        <v>7.9720000000000004</v>
      </c>
      <c r="L4376">
        <v>5.8979999999999997</v>
      </c>
    </row>
    <row r="4377" spans="1:12" x14ac:dyDescent="0.2">
      <c r="A4377" s="36">
        <v>46240.743055555598</v>
      </c>
      <c r="B4377">
        <v>5.57</v>
      </c>
      <c r="C4377">
        <v>6.4660000000000002</v>
      </c>
      <c r="D4377">
        <v>5.34</v>
      </c>
      <c r="E4377">
        <v>5.1609999999999996</v>
      </c>
      <c r="F4377">
        <v>6.0469999999999997</v>
      </c>
      <c r="G4377">
        <v>5.0999999999999996</v>
      </c>
      <c r="H4377">
        <v>6.2</v>
      </c>
      <c r="I4377" s="37">
        <f t="shared" si="68"/>
        <v>5.6977142857142855</v>
      </c>
      <c r="J4377">
        <v>5.0720000000000001</v>
      </c>
      <c r="K4377">
        <v>6.8940000000000001</v>
      </c>
      <c r="L4377">
        <v>5.234</v>
      </c>
    </row>
    <row r="4378" spans="1:12" x14ac:dyDescent="0.2">
      <c r="A4378" s="36">
        <v>46240.75</v>
      </c>
      <c r="B4378">
        <v>4.125</v>
      </c>
      <c r="C4378">
        <v>4.6619999999999999</v>
      </c>
      <c r="D4378">
        <v>5.1520000000000001</v>
      </c>
      <c r="E4378">
        <v>4.444</v>
      </c>
      <c r="F4378">
        <v>6.1609999999999996</v>
      </c>
      <c r="G4378">
        <v>7.1</v>
      </c>
      <c r="H4378">
        <v>7</v>
      </c>
      <c r="I4378" s="37">
        <f t="shared" si="68"/>
        <v>5.5205714285714285</v>
      </c>
      <c r="J4378">
        <v>5.4009999999999998</v>
      </c>
      <c r="K4378">
        <v>6.2869999999999999</v>
      </c>
      <c r="L4378">
        <v>6.2859999999999996</v>
      </c>
    </row>
    <row r="4379" spans="1:12" x14ac:dyDescent="0.2">
      <c r="A4379" s="36">
        <v>46240.756944444503</v>
      </c>
      <c r="B4379">
        <v>4.4729999999999999</v>
      </c>
      <c r="C4379">
        <v>2.8380000000000001</v>
      </c>
      <c r="D4379">
        <v>4.8730000000000002</v>
      </c>
      <c r="E4379">
        <v>4.1150000000000002</v>
      </c>
      <c r="F4379">
        <v>5.8959999999999999</v>
      </c>
      <c r="G4379">
        <v>6.8</v>
      </c>
      <c r="H4379">
        <v>6.9</v>
      </c>
      <c r="I4379" s="37">
        <f t="shared" si="68"/>
        <v>5.1278571428571436</v>
      </c>
      <c r="J4379">
        <v>5.3710000000000004</v>
      </c>
      <c r="K4379">
        <v>7.5129999999999999</v>
      </c>
      <c r="L4379">
        <v>5.6390000000000002</v>
      </c>
    </row>
    <row r="4380" spans="1:12" x14ac:dyDescent="0.2">
      <c r="A4380" s="36">
        <v>46240.763888888898</v>
      </c>
      <c r="B4380">
        <v>4.3869999999999996</v>
      </c>
      <c r="C4380">
        <v>3.109</v>
      </c>
      <c r="D4380">
        <v>5.2220000000000004</v>
      </c>
      <c r="E4380">
        <v>4.8630000000000004</v>
      </c>
      <c r="F4380">
        <v>5.8250000000000002</v>
      </c>
      <c r="G4380">
        <v>8.1999999999999993</v>
      </c>
      <c r="H4380">
        <v>7.3</v>
      </c>
      <c r="I4380" s="37">
        <f t="shared" si="68"/>
        <v>5.5579999999999998</v>
      </c>
      <c r="J4380">
        <v>4.2169999999999996</v>
      </c>
      <c r="K4380">
        <v>7.1070000000000002</v>
      </c>
      <c r="L4380">
        <v>4.5709999999999997</v>
      </c>
    </row>
    <row r="4381" spans="1:12" x14ac:dyDescent="0.2">
      <c r="A4381" s="36">
        <v>46240.791666666701</v>
      </c>
      <c r="B4381">
        <v>4.8689999999999998</v>
      </c>
      <c r="C4381">
        <v>7.1120000000000001</v>
      </c>
      <c r="D4381">
        <v>5.9909999999999997</v>
      </c>
      <c r="E4381">
        <v>6.0119999999999996</v>
      </c>
      <c r="F4381">
        <v>8.0359999999999996</v>
      </c>
      <c r="G4381">
        <v>7.2</v>
      </c>
      <c r="H4381">
        <v>7.8</v>
      </c>
      <c r="I4381" s="37">
        <f t="shared" si="68"/>
        <v>6.717142857142858</v>
      </c>
      <c r="J4381">
        <v>6.1070000000000002</v>
      </c>
      <c r="K4381">
        <v>7.431</v>
      </c>
      <c r="L4381">
        <v>7.6879999999999997</v>
      </c>
    </row>
    <row r="4382" spans="1:12" x14ac:dyDescent="0.2">
      <c r="A4382" s="36">
        <v>46240.798611111102</v>
      </c>
      <c r="B4382">
        <v>6.05</v>
      </c>
      <c r="C4382">
        <v>9.3070000000000004</v>
      </c>
      <c r="D4382">
        <v>6.8760000000000003</v>
      </c>
      <c r="E4382">
        <v>7.7690000000000001</v>
      </c>
      <c r="F4382">
        <v>8.2170000000000005</v>
      </c>
      <c r="G4382">
        <v>7.4</v>
      </c>
      <c r="H4382">
        <v>7</v>
      </c>
      <c r="I4382" s="37">
        <f t="shared" si="68"/>
        <v>7.5170000000000003</v>
      </c>
      <c r="J4382">
        <v>6.657</v>
      </c>
      <c r="K4382">
        <v>6.4450000000000003</v>
      </c>
      <c r="L4382">
        <v>6.3659999999999997</v>
      </c>
    </row>
    <row r="4383" spans="1:12" x14ac:dyDescent="0.2">
      <c r="A4383" s="36">
        <v>46240.805555555598</v>
      </c>
      <c r="B4383">
        <v>5.3109999999999999</v>
      </c>
      <c r="C4383">
        <v>8.4450000000000003</v>
      </c>
      <c r="D4383">
        <v>6.6079999999999997</v>
      </c>
      <c r="E4383">
        <v>6.5190000000000001</v>
      </c>
      <c r="F4383">
        <v>7.1059999999999999</v>
      </c>
      <c r="G4383">
        <v>5.4</v>
      </c>
      <c r="H4383">
        <v>6</v>
      </c>
      <c r="I4383" s="37">
        <f t="shared" si="68"/>
        <v>6.4841428571428574</v>
      </c>
      <c r="J4383">
        <v>5.6349999999999998</v>
      </c>
      <c r="K4383">
        <v>6.0970000000000004</v>
      </c>
      <c r="L4383">
        <v>5.601</v>
      </c>
    </row>
    <row r="4384" spans="1:12" x14ac:dyDescent="0.2">
      <c r="A4384" s="36">
        <v>46240.8125</v>
      </c>
      <c r="B4384">
        <v>4.6310000000000002</v>
      </c>
      <c r="C4384">
        <v>7.6840000000000002</v>
      </c>
      <c r="D4384">
        <v>5.6369999999999996</v>
      </c>
      <c r="E4384">
        <v>6.2229999999999999</v>
      </c>
      <c r="F4384">
        <v>6.718</v>
      </c>
      <c r="G4384">
        <v>6.2</v>
      </c>
      <c r="H4384">
        <v>6.4</v>
      </c>
      <c r="I4384" s="37">
        <f t="shared" si="68"/>
        <v>6.213285714285715</v>
      </c>
      <c r="J4384">
        <v>4.0819999999999999</v>
      </c>
      <c r="K4384">
        <v>7.0780000000000003</v>
      </c>
      <c r="L4384">
        <v>4.6520000000000001</v>
      </c>
    </row>
    <row r="4385" spans="1:12" x14ac:dyDescent="0.2">
      <c r="A4385" s="36">
        <v>46240.819444444503</v>
      </c>
      <c r="B4385">
        <v>4.4509999999999996</v>
      </c>
      <c r="C4385">
        <v>6.9290000000000003</v>
      </c>
      <c r="D4385">
        <v>5.9009999999999998</v>
      </c>
      <c r="E4385">
        <v>5.468</v>
      </c>
      <c r="F4385">
        <v>6.056</v>
      </c>
      <c r="G4385">
        <v>9.1999999999999993</v>
      </c>
      <c r="H4385">
        <v>8.1</v>
      </c>
      <c r="I4385" s="37">
        <f t="shared" si="68"/>
        <v>6.5864285714285709</v>
      </c>
      <c r="J4385">
        <v>4.5279999999999996</v>
      </c>
      <c r="K4385">
        <v>5.4660000000000002</v>
      </c>
      <c r="L4385">
        <v>4.7830000000000004</v>
      </c>
    </row>
    <row r="4386" spans="1:12" x14ac:dyDescent="0.2">
      <c r="A4386" s="36">
        <v>46240.826388888898</v>
      </c>
      <c r="B4386">
        <v>4.8470000000000004</v>
      </c>
      <c r="C4386">
        <v>6.2069999999999999</v>
      </c>
      <c r="D4386">
        <v>6.0090000000000003</v>
      </c>
      <c r="E4386">
        <v>4.944</v>
      </c>
      <c r="F4386">
        <v>6.68</v>
      </c>
      <c r="G4386">
        <v>8.3000000000000007</v>
      </c>
      <c r="H4386">
        <v>8.3000000000000007</v>
      </c>
      <c r="I4386" s="37">
        <f t="shared" si="68"/>
        <v>6.4695714285714292</v>
      </c>
      <c r="J4386">
        <v>5.8659999999999997</v>
      </c>
      <c r="K4386">
        <v>5.0359999999999996</v>
      </c>
      <c r="L4386">
        <v>4.9669999999999996</v>
      </c>
    </row>
    <row r="4387" spans="1:12" x14ac:dyDescent="0.2">
      <c r="A4387" s="36">
        <v>46240.833333333299</v>
      </c>
      <c r="B4387">
        <v>5.4210000000000003</v>
      </c>
      <c r="C4387">
        <v>4.2530000000000001</v>
      </c>
      <c r="D4387">
        <v>6.2649999999999997</v>
      </c>
      <c r="E4387">
        <v>5.0810000000000004</v>
      </c>
      <c r="F4387">
        <v>7.1879999999999997</v>
      </c>
      <c r="G4387">
        <v>7.9</v>
      </c>
      <c r="H4387">
        <v>7.4</v>
      </c>
      <c r="I4387" s="37">
        <f t="shared" si="68"/>
        <v>6.2154285714285704</v>
      </c>
      <c r="J4387">
        <v>5.7069999999999999</v>
      </c>
      <c r="K4387">
        <v>4.96</v>
      </c>
      <c r="L4387">
        <v>4.7060000000000004</v>
      </c>
    </row>
    <row r="4388" spans="1:12" x14ac:dyDescent="0.2">
      <c r="A4388" s="36">
        <v>46240.840277777803</v>
      </c>
      <c r="B4388">
        <v>6.077</v>
      </c>
      <c r="C4388">
        <v>3.6629999999999998</v>
      </c>
      <c r="D4388">
        <v>6.2960000000000003</v>
      </c>
      <c r="E4388">
        <v>5.5129999999999999</v>
      </c>
      <c r="F4388">
        <v>6.6109999999999998</v>
      </c>
      <c r="G4388">
        <v>8.6</v>
      </c>
      <c r="H4388">
        <v>7.8</v>
      </c>
      <c r="I4388" s="37">
        <f t="shared" si="68"/>
        <v>6.3657142857142848</v>
      </c>
      <c r="J4388">
        <v>6.0359999999999996</v>
      </c>
      <c r="K4388">
        <v>5.19</v>
      </c>
      <c r="L4388">
        <v>5.0449999999999999</v>
      </c>
    </row>
    <row r="4389" spans="1:12" x14ac:dyDescent="0.2">
      <c r="A4389" s="36">
        <v>46240.847222222197</v>
      </c>
      <c r="B4389">
        <v>6.5010000000000003</v>
      </c>
      <c r="C4389">
        <v>4.5339999999999998</v>
      </c>
      <c r="D4389">
        <v>7.3780000000000001</v>
      </c>
      <c r="E4389">
        <v>6.8940000000000001</v>
      </c>
      <c r="F4389">
        <v>7.2939999999999996</v>
      </c>
      <c r="G4389">
        <v>7.9</v>
      </c>
      <c r="H4389">
        <v>7.4</v>
      </c>
      <c r="I4389" s="37">
        <f t="shared" si="68"/>
        <v>6.8429999999999991</v>
      </c>
      <c r="J4389">
        <v>5.2990000000000004</v>
      </c>
      <c r="K4389">
        <v>6.319</v>
      </c>
      <c r="L4389">
        <v>4.8040000000000003</v>
      </c>
    </row>
    <row r="4390" spans="1:12" x14ac:dyDescent="0.2">
      <c r="A4390" s="36">
        <v>46240.861111111102</v>
      </c>
      <c r="B4390">
        <v>6.3410000000000002</v>
      </c>
      <c r="C4390">
        <v>5.4909999999999997</v>
      </c>
      <c r="D4390">
        <v>6.3630000000000004</v>
      </c>
      <c r="E4390">
        <v>5.9160000000000004</v>
      </c>
      <c r="F4390">
        <v>7.2</v>
      </c>
      <c r="G4390">
        <v>7.3</v>
      </c>
      <c r="H4390">
        <v>7</v>
      </c>
      <c r="I4390" s="37">
        <f t="shared" si="68"/>
        <v>6.5158571428571426</v>
      </c>
      <c r="J4390">
        <v>5.9560000000000004</v>
      </c>
      <c r="K4390">
        <v>6.452</v>
      </c>
      <c r="L4390">
        <v>6.5940000000000003</v>
      </c>
    </row>
    <row r="4391" spans="1:12" x14ac:dyDescent="0.2">
      <c r="A4391" s="36">
        <v>46240.868055555598</v>
      </c>
      <c r="B4391">
        <v>6.4740000000000002</v>
      </c>
      <c r="C4391">
        <v>7.5949999999999998</v>
      </c>
      <c r="D4391">
        <v>6.58</v>
      </c>
      <c r="E4391">
        <v>6.1449999999999996</v>
      </c>
      <c r="F4391">
        <v>8.5180000000000007</v>
      </c>
      <c r="G4391">
        <v>7.3</v>
      </c>
      <c r="H4391">
        <v>7.2</v>
      </c>
      <c r="I4391" s="37">
        <f t="shared" si="68"/>
        <v>7.1159999999999997</v>
      </c>
      <c r="J4391">
        <v>5.8730000000000002</v>
      </c>
      <c r="K4391">
        <v>5.4470000000000001</v>
      </c>
      <c r="L4391">
        <v>5.8159999999999998</v>
      </c>
    </row>
    <row r="4392" spans="1:12" x14ac:dyDescent="0.2">
      <c r="A4392" s="36">
        <v>46240.875</v>
      </c>
      <c r="B4392">
        <v>7.3890000000000002</v>
      </c>
      <c r="C4392">
        <v>7.0010000000000003</v>
      </c>
      <c r="D4392">
        <v>7.5720000000000001</v>
      </c>
      <c r="E4392">
        <v>7.4240000000000004</v>
      </c>
      <c r="F4392">
        <v>9.4740000000000002</v>
      </c>
      <c r="G4392">
        <v>7.1</v>
      </c>
      <c r="H4392">
        <v>7.2</v>
      </c>
      <c r="I4392" s="37">
        <f t="shared" si="68"/>
        <v>7.5942857142857152</v>
      </c>
      <c r="J4392">
        <v>4.9850000000000003</v>
      </c>
      <c r="K4392">
        <v>5.7679999999999998</v>
      </c>
      <c r="L4392">
        <v>5.0549999999999997</v>
      </c>
    </row>
    <row r="4393" spans="1:12" x14ac:dyDescent="0.2">
      <c r="A4393" s="36">
        <v>46240.881944444503</v>
      </c>
      <c r="B4393">
        <v>6.7309999999999999</v>
      </c>
      <c r="C4393">
        <v>3.294</v>
      </c>
      <c r="D4393">
        <v>7.5860000000000003</v>
      </c>
      <c r="E4393">
        <v>6.63</v>
      </c>
      <c r="F4393">
        <v>7.0149999999999997</v>
      </c>
      <c r="G4393">
        <v>6.8</v>
      </c>
      <c r="H4393">
        <v>6.9</v>
      </c>
      <c r="I4393" s="37">
        <f t="shared" si="68"/>
        <v>6.4222857142857137</v>
      </c>
      <c r="J4393">
        <v>3.7789999999999999</v>
      </c>
      <c r="K4393">
        <v>5.532</v>
      </c>
      <c r="L4393">
        <v>4.8390000000000004</v>
      </c>
    </row>
    <row r="4394" spans="1:12" x14ac:dyDescent="0.2">
      <c r="A4394" s="36">
        <v>46240.888888888898</v>
      </c>
      <c r="B4394">
        <v>6.4029999999999996</v>
      </c>
      <c r="C4394">
        <v>2.63</v>
      </c>
      <c r="D4394">
        <v>7.1260000000000003</v>
      </c>
      <c r="E4394">
        <v>6.4870000000000001</v>
      </c>
      <c r="F4394">
        <v>5.3</v>
      </c>
      <c r="G4394">
        <v>7.1</v>
      </c>
      <c r="H4394">
        <v>6.8</v>
      </c>
      <c r="I4394" s="37">
        <f t="shared" si="68"/>
        <v>5.9779999999999998</v>
      </c>
      <c r="J4394">
        <v>5.0170000000000003</v>
      </c>
      <c r="K4394">
        <v>5.8360000000000003</v>
      </c>
      <c r="L4394">
        <v>6.0839999999999996</v>
      </c>
    </row>
    <row r="4395" spans="1:12" x14ac:dyDescent="0.2">
      <c r="A4395" s="36">
        <v>46240.895833333299</v>
      </c>
      <c r="B4395">
        <v>7.8840000000000003</v>
      </c>
      <c r="C4395">
        <v>3.1269999999999998</v>
      </c>
      <c r="D4395">
        <v>7.5030000000000001</v>
      </c>
      <c r="E4395">
        <v>7.1849999999999996</v>
      </c>
      <c r="F4395">
        <v>7.4829999999999997</v>
      </c>
      <c r="G4395">
        <v>7.4</v>
      </c>
      <c r="H4395">
        <v>6.5</v>
      </c>
      <c r="I4395" s="37">
        <f t="shared" si="68"/>
        <v>6.7259999999999991</v>
      </c>
      <c r="J4395">
        <v>7.0330000000000004</v>
      </c>
      <c r="K4395">
        <v>7.008</v>
      </c>
      <c r="L4395">
        <v>7.0229999999999997</v>
      </c>
    </row>
    <row r="4396" spans="1:12" x14ac:dyDescent="0.2">
      <c r="A4396" s="36">
        <v>46240.902777777803</v>
      </c>
      <c r="B4396">
        <v>7.2130000000000001</v>
      </c>
      <c r="C4396">
        <v>2.4670000000000001</v>
      </c>
      <c r="D4396">
        <v>7.9050000000000002</v>
      </c>
      <c r="E4396">
        <v>6.9790000000000001</v>
      </c>
      <c r="F4396">
        <v>5.1589999999999998</v>
      </c>
      <c r="G4396">
        <v>7.4</v>
      </c>
      <c r="H4396">
        <v>7.6</v>
      </c>
      <c r="I4396" s="37">
        <f t="shared" si="68"/>
        <v>6.3890000000000002</v>
      </c>
      <c r="J4396">
        <v>6.8710000000000004</v>
      </c>
      <c r="K4396">
        <v>7.33</v>
      </c>
      <c r="L4396">
        <v>5.8490000000000002</v>
      </c>
    </row>
    <row r="4397" spans="1:12" x14ac:dyDescent="0.2">
      <c r="A4397" s="36">
        <v>46240.909722222197</v>
      </c>
      <c r="B4397">
        <v>7.05</v>
      </c>
      <c r="C4397">
        <v>2.2789999999999999</v>
      </c>
      <c r="D4397">
        <v>7.7229999999999999</v>
      </c>
      <c r="E4397">
        <v>6.77</v>
      </c>
      <c r="F4397">
        <v>5.4279999999999999</v>
      </c>
      <c r="G4397">
        <v>9.5</v>
      </c>
      <c r="H4397">
        <v>8.8000000000000007</v>
      </c>
      <c r="I4397" s="37">
        <f t="shared" si="68"/>
        <v>6.7928571428571427</v>
      </c>
      <c r="J4397">
        <v>6.8029999999999999</v>
      </c>
      <c r="K4397">
        <v>6.88</v>
      </c>
      <c r="L4397">
        <v>5.4980000000000002</v>
      </c>
    </row>
    <row r="4398" spans="1:12" x14ac:dyDescent="0.2">
      <c r="A4398" s="36">
        <v>46240.923611111102</v>
      </c>
      <c r="B4398">
        <v>6.0570000000000004</v>
      </c>
      <c r="C4398">
        <v>5.5529999999999999</v>
      </c>
      <c r="D4398">
        <v>6.2949999999999999</v>
      </c>
      <c r="E4398">
        <v>5.0970000000000004</v>
      </c>
      <c r="F4398">
        <v>5.4669999999999996</v>
      </c>
      <c r="G4398">
        <v>8.8000000000000007</v>
      </c>
      <c r="H4398">
        <v>8.4</v>
      </c>
      <c r="I4398" s="37">
        <f t="shared" si="68"/>
        <v>6.5241428571428575</v>
      </c>
      <c r="J4398">
        <v>8.3480000000000008</v>
      </c>
      <c r="K4398">
        <v>5.6150000000000002</v>
      </c>
      <c r="L4398">
        <v>5.3289999999999997</v>
      </c>
    </row>
    <row r="4399" spans="1:12" x14ac:dyDescent="0.2">
      <c r="A4399" s="36">
        <v>46240.930555555598</v>
      </c>
      <c r="B4399">
        <v>4.9050000000000002</v>
      </c>
      <c r="C4399">
        <v>5.3029999999999999</v>
      </c>
      <c r="D4399">
        <v>6.4059999999999997</v>
      </c>
      <c r="E4399">
        <v>5.5170000000000003</v>
      </c>
      <c r="F4399">
        <v>6.0819999999999999</v>
      </c>
      <c r="G4399">
        <v>8.8000000000000007</v>
      </c>
      <c r="H4399">
        <v>8</v>
      </c>
      <c r="I4399" s="37">
        <f t="shared" si="68"/>
        <v>6.430428571428572</v>
      </c>
      <c r="J4399">
        <v>7.14</v>
      </c>
      <c r="K4399">
        <v>5.4960000000000004</v>
      </c>
      <c r="L4399">
        <v>4.6820000000000004</v>
      </c>
    </row>
    <row r="4400" spans="1:12" x14ac:dyDescent="0.2">
      <c r="A4400" s="36">
        <v>46240.9375</v>
      </c>
      <c r="B4400">
        <v>6.25</v>
      </c>
      <c r="C4400">
        <v>6.16</v>
      </c>
      <c r="D4400">
        <v>7.7270000000000003</v>
      </c>
      <c r="E4400">
        <v>6.0389999999999997</v>
      </c>
      <c r="F4400">
        <v>7.1470000000000002</v>
      </c>
      <c r="G4400">
        <v>8.1</v>
      </c>
      <c r="H4400">
        <v>7.8</v>
      </c>
      <c r="I4400" s="37">
        <f t="shared" si="68"/>
        <v>7.0318571428571426</v>
      </c>
      <c r="J4400">
        <v>6.1379999999999999</v>
      </c>
      <c r="K4400">
        <v>5.0019999999999998</v>
      </c>
      <c r="L4400">
        <v>3.74</v>
      </c>
    </row>
    <row r="4401" spans="1:12" x14ac:dyDescent="0.2">
      <c r="A4401" s="36">
        <v>46240.944444444503</v>
      </c>
      <c r="B4401">
        <v>7.4509999999999996</v>
      </c>
      <c r="C4401">
        <v>6.8209999999999997</v>
      </c>
      <c r="D4401">
        <v>7.6719999999999997</v>
      </c>
      <c r="E4401">
        <v>6.601</v>
      </c>
      <c r="F4401">
        <v>7.2560000000000002</v>
      </c>
      <c r="G4401">
        <v>7.3</v>
      </c>
      <c r="H4401">
        <v>7.2</v>
      </c>
      <c r="I4401" s="37">
        <f t="shared" si="68"/>
        <v>7.1858571428571434</v>
      </c>
      <c r="J4401">
        <v>4.8710000000000004</v>
      </c>
      <c r="K4401">
        <v>4.6970000000000001</v>
      </c>
      <c r="L4401">
        <v>3.9710000000000001</v>
      </c>
    </row>
    <row r="4402" spans="1:12" x14ac:dyDescent="0.2">
      <c r="A4402" s="36">
        <v>46240.951388888898</v>
      </c>
      <c r="B4402">
        <v>6.8879999999999999</v>
      </c>
      <c r="C4402">
        <v>3.145</v>
      </c>
      <c r="D4402">
        <v>6.5979999999999999</v>
      </c>
      <c r="E4402">
        <v>5.7249999999999996</v>
      </c>
      <c r="F4402">
        <v>5.17</v>
      </c>
      <c r="G4402">
        <v>7</v>
      </c>
      <c r="H4402">
        <v>6.7</v>
      </c>
      <c r="I4402" s="37">
        <f t="shared" si="68"/>
        <v>5.8894285714285726</v>
      </c>
      <c r="J4402">
        <v>4.327</v>
      </c>
      <c r="K4402">
        <v>4.6379999999999999</v>
      </c>
      <c r="L4402">
        <v>4.7439999999999998</v>
      </c>
    </row>
    <row r="4403" spans="1:12" x14ac:dyDescent="0.2">
      <c r="A4403" s="36">
        <v>46240.958333333299</v>
      </c>
      <c r="B4403">
        <v>6.0759999999999996</v>
      </c>
      <c r="C4403">
        <v>5.8840000000000003</v>
      </c>
      <c r="D4403">
        <v>5.3310000000000004</v>
      </c>
      <c r="E4403">
        <v>5.6790000000000003</v>
      </c>
      <c r="F4403">
        <v>6.1689999999999996</v>
      </c>
      <c r="G4403">
        <v>6.5</v>
      </c>
      <c r="H4403">
        <v>6.6</v>
      </c>
      <c r="I4403" s="37">
        <f t="shared" si="68"/>
        <v>6.0341428571428564</v>
      </c>
      <c r="J4403">
        <v>5.0460000000000003</v>
      </c>
      <c r="K4403">
        <v>5.8029999999999999</v>
      </c>
      <c r="L4403">
        <v>5.4390000000000001</v>
      </c>
    </row>
    <row r="4404" spans="1:12" x14ac:dyDescent="0.2">
      <c r="A4404" s="36">
        <v>46240.972222222197</v>
      </c>
      <c r="B4404">
        <v>5.641</v>
      </c>
      <c r="C4404">
        <v>5.5919999999999996</v>
      </c>
      <c r="D4404">
        <v>6.28</v>
      </c>
      <c r="E4404">
        <v>5.6239999999999997</v>
      </c>
      <c r="F4404">
        <v>6.0510000000000002</v>
      </c>
      <c r="G4404">
        <v>6.2</v>
      </c>
      <c r="H4404">
        <v>6.2</v>
      </c>
      <c r="I4404" s="37">
        <f t="shared" si="68"/>
        <v>5.9411428571428582</v>
      </c>
      <c r="J4404">
        <v>5.4489999999999998</v>
      </c>
      <c r="K4404">
        <v>5.3129999999999997</v>
      </c>
      <c r="L4404">
        <v>5.1829999999999998</v>
      </c>
    </row>
    <row r="4405" spans="1:12" x14ac:dyDescent="0.2">
      <c r="A4405" s="36">
        <v>46240.979166666701</v>
      </c>
      <c r="B4405">
        <v>6.51</v>
      </c>
      <c r="C4405">
        <v>6.1349999999999998</v>
      </c>
      <c r="D4405">
        <v>7.1459999999999999</v>
      </c>
      <c r="E4405">
        <v>6.3339999999999996</v>
      </c>
      <c r="F4405">
        <v>7.4450000000000003</v>
      </c>
      <c r="G4405">
        <v>6</v>
      </c>
      <c r="H4405">
        <v>6.1</v>
      </c>
      <c r="I4405" s="37">
        <f t="shared" si="68"/>
        <v>6.5242857142857149</v>
      </c>
      <c r="J4405">
        <v>5.0410000000000004</v>
      </c>
      <c r="K4405">
        <v>5.5979999999999999</v>
      </c>
      <c r="L4405">
        <v>4.423</v>
      </c>
    </row>
    <row r="4406" spans="1:12" x14ac:dyDescent="0.2">
      <c r="A4406" s="36">
        <v>46240.986111111102</v>
      </c>
      <c r="B4406">
        <v>5.9889999999999999</v>
      </c>
      <c r="C4406">
        <v>6.2590000000000003</v>
      </c>
      <c r="D4406">
        <v>7.0990000000000002</v>
      </c>
      <c r="E4406">
        <v>6.069</v>
      </c>
      <c r="F4406">
        <v>7.1710000000000003</v>
      </c>
      <c r="G4406">
        <v>5.7</v>
      </c>
      <c r="H4406">
        <v>5.4</v>
      </c>
      <c r="I4406" s="37">
        <f t="shared" si="68"/>
        <v>6.2410000000000005</v>
      </c>
      <c r="J4406">
        <v>4.4889999999999999</v>
      </c>
      <c r="K4406">
        <v>4.9859999999999998</v>
      </c>
      <c r="L4406">
        <v>4.7859999999999996</v>
      </c>
    </row>
    <row r="4407" spans="1:12" x14ac:dyDescent="0.2">
      <c r="A4407" s="36">
        <v>46240.993055555598</v>
      </c>
      <c r="B4407">
        <v>6.2779999999999996</v>
      </c>
      <c r="C4407">
        <v>6.3289999999999997</v>
      </c>
      <c r="D4407">
        <v>7.069</v>
      </c>
      <c r="E4407">
        <v>6.4749999999999996</v>
      </c>
      <c r="F4407">
        <v>7.3879999999999999</v>
      </c>
      <c r="G4407">
        <v>5</v>
      </c>
      <c r="H4407">
        <v>4.5999999999999996</v>
      </c>
      <c r="I4407" s="37">
        <f t="shared" si="68"/>
        <v>6.1627142857142854</v>
      </c>
      <c r="J4407">
        <v>5.51</v>
      </c>
      <c r="K4407">
        <v>5.5549999999999997</v>
      </c>
      <c r="L4407">
        <v>5.7450000000000001</v>
      </c>
    </row>
    <row r="4408" spans="1:12" x14ac:dyDescent="0.2">
      <c r="A4408" s="36">
        <v>46241.006944444503</v>
      </c>
      <c r="B4408">
        <v>6.5060000000000002</v>
      </c>
      <c r="C4408">
        <v>7.1790000000000003</v>
      </c>
      <c r="D4408">
        <v>7.5529999999999999</v>
      </c>
      <c r="E4408">
        <v>6.9749999999999996</v>
      </c>
      <c r="F4408">
        <v>8.4760000000000009</v>
      </c>
      <c r="G4408">
        <v>5.8</v>
      </c>
      <c r="H4408">
        <v>6</v>
      </c>
      <c r="I4408" s="37">
        <f t="shared" si="68"/>
        <v>6.9269999999999996</v>
      </c>
      <c r="J4408">
        <v>5.9109999999999996</v>
      </c>
      <c r="K4408">
        <v>5.9429999999999996</v>
      </c>
      <c r="L4408">
        <v>4.2149999999999999</v>
      </c>
    </row>
    <row r="4409" spans="1:12" x14ac:dyDescent="0.2">
      <c r="A4409" s="36">
        <v>46241.013888888898</v>
      </c>
      <c r="B4409">
        <v>4.5629999999999997</v>
      </c>
      <c r="C4409">
        <v>6.7709999999999999</v>
      </c>
      <c r="D4409">
        <v>7.492</v>
      </c>
      <c r="E4409">
        <v>6.5810000000000004</v>
      </c>
      <c r="F4409">
        <v>7.7149999999999999</v>
      </c>
      <c r="G4409">
        <v>6.1</v>
      </c>
      <c r="H4409">
        <v>6</v>
      </c>
      <c r="I4409" s="37">
        <f t="shared" si="68"/>
        <v>6.4602857142857149</v>
      </c>
      <c r="J4409">
        <v>5.226</v>
      </c>
      <c r="K4409">
        <v>5.3490000000000002</v>
      </c>
      <c r="L4409">
        <v>3.6190000000000002</v>
      </c>
    </row>
    <row r="4410" spans="1:12" x14ac:dyDescent="0.2">
      <c r="A4410" s="36">
        <v>46241.027777777803</v>
      </c>
      <c r="B4410">
        <v>5.5869999999999997</v>
      </c>
      <c r="C4410">
        <v>6.0510000000000002</v>
      </c>
      <c r="D4410">
        <v>6.32</v>
      </c>
      <c r="E4410">
        <v>5.5970000000000004</v>
      </c>
      <c r="F4410">
        <v>4.5209999999999999</v>
      </c>
      <c r="G4410">
        <v>6.3</v>
      </c>
      <c r="H4410">
        <v>6.5</v>
      </c>
      <c r="I4410" s="37">
        <f t="shared" si="68"/>
        <v>5.839428571428571</v>
      </c>
      <c r="J4410">
        <v>5.7919999999999998</v>
      </c>
      <c r="K4410">
        <v>6.3029999999999999</v>
      </c>
      <c r="L4410">
        <v>3.9620000000000002</v>
      </c>
    </row>
    <row r="4411" spans="1:12" x14ac:dyDescent="0.2">
      <c r="A4411" s="36">
        <v>46241.034722222197</v>
      </c>
      <c r="B4411">
        <v>6.3879999999999999</v>
      </c>
      <c r="C4411">
        <v>6.423</v>
      </c>
      <c r="D4411">
        <v>8.1300000000000008</v>
      </c>
      <c r="E4411">
        <v>6.5830000000000002</v>
      </c>
      <c r="F4411">
        <v>5.915</v>
      </c>
      <c r="G4411">
        <v>6.3</v>
      </c>
      <c r="H4411">
        <v>6.1</v>
      </c>
      <c r="I4411" s="37">
        <f t="shared" si="68"/>
        <v>6.5484285714285715</v>
      </c>
      <c r="J4411">
        <v>4.7270000000000003</v>
      </c>
      <c r="K4411">
        <v>6.03</v>
      </c>
      <c r="L4411">
        <v>4.2460000000000004</v>
      </c>
    </row>
    <row r="4412" spans="1:12" x14ac:dyDescent="0.2">
      <c r="A4412" s="36">
        <v>46241.041666666701</v>
      </c>
      <c r="B4412">
        <v>6.7750000000000004</v>
      </c>
      <c r="C4412">
        <v>7.7240000000000002</v>
      </c>
      <c r="D4412">
        <v>8.7970000000000006</v>
      </c>
      <c r="E4412">
        <v>7.38</v>
      </c>
      <c r="F4412">
        <v>7.9589999999999996</v>
      </c>
      <c r="G4412">
        <v>6.2</v>
      </c>
      <c r="H4412">
        <v>6</v>
      </c>
      <c r="I4412" s="37">
        <f t="shared" si="68"/>
        <v>7.262142857142857</v>
      </c>
      <c r="J4412">
        <v>6.3840000000000003</v>
      </c>
      <c r="K4412">
        <v>6.2530000000000001</v>
      </c>
      <c r="L4412">
        <v>5.5620000000000003</v>
      </c>
    </row>
    <row r="4413" spans="1:12" x14ac:dyDescent="0.2">
      <c r="A4413" s="36">
        <v>46241.048611111102</v>
      </c>
      <c r="B4413">
        <v>4.7009999999999996</v>
      </c>
      <c r="C4413">
        <v>7.7240000000000002</v>
      </c>
      <c r="D4413">
        <v>7.7960000000000003</v>
      </c>
      <c r="E4413">
        <v>7.4160000000000004</v>
      </c>
      <c r="F4413">
        <v>7.3920000000000003</v>
      </c>
      <c r="G4413">
        <v>6.4</v>
      </c>
      <c r="H4413">
        <v>6.6</v>
      </c>
      <c r="I4413" s="37">
        <f t="shared" si="68"/>
        <v>6.8612857142857147</v>
      </c>
      <c r="J4413">
        <v>5.9</v>
      </c>
      <c r="K4413">
        <v>5.8220000000000001</v>
      </c>
      <c r="L4413">
        <v>4.7119999999999997</v>
      </c>
    </row>
    <row r="4414" spans="1:12" x14ac:dyDescent="0.2">
      <c r="A4414" s="36">
        <v>46241.055555555598</v>
      </c>
      <c r="B4414">
        <v>5.9749999999999996</v>
      </c>
      <c r="C4414">
        <v>7.056</v>
      </c>
      <c r="D4414">
        <v>7.4379999999999997</v>
      </c>
      <c r="E4414">
        <v>6.7750000000000004</v>
      </c>
      <c r="F4414">
        <v>5.64</v>
      </c>
      <c r="G4414">
        <v>6.3</v>
      </c>
      <c r="H4414">
        <v>6.2</v>
      </c>
      <c r="I4414" s="37">
        <f t="shared" si="68"/>
        <v>6.4834285714285711</v>
      </c>
      <c r="J4414">
        <v>6.0279999999999996</v>
      </c>
      <c r="K4414">
        <v>6.3090000000000002</v>
      </c>
      <c r="L4414">
        <v>4.4530000000000003</v>
      </c>
    </row>
    <row r="4415" spans="1:12" x14ac:dyDescent="0.2">
      <c r="A4415" s="36">
        <v>46241.0625</v>
      </c>
      <c r="B4415">
        <v>5.9649999999999999</v>
      </c>
      <c r="C4415">
        <v>7.1890000000000001</v>
      </c>
      <c r="D4415">
        <v>7.1319999999999997</v>
      </c>
      <c r="E4415">
        <v>6.766</v>
      </c>
      <c r="F4415">
        <v>6.3419999999999996</v>
      </c>
      <c r="G4415">
        <v>5.9</v>
      </c>
      <c r="H4415">
        <v>5.9</v>
      </c>
      <c r="I4415" s="37">
        <f t="shared" si="68"/>
        <v>6.4562857142857135</v>
      </c>
      <c r="J4415">
        <v>5.5049999999999999</v>
      </c>
      <c r="K4415">
        <v>5.6379999999999999</v>
      </c>
      <c r="L4415">
        <v>4.8230000000000004</v>
      </c>
    </row>
    <row r="4416" spans="1:12" x14ac:dyDescent="0.2">
      <c r="A4416" s="36">
        <v>46241.069444444503</v>
      </c>
      <c r="B4416">
        <v>5.17</v>
      </c>
      <c r="C4416">
        <v>7.3529999999999998</v>
      </c>
      <c r="D4416">
        <v>7.3860000000000001</v>
      </c>
      <c r="E4416">
        <v>7.0609999999999999</v>
      </c>
      <c r="F4416">
        <v>7.5629999999999997</v>
      </c>
      <c r="G4416">
        <v>5.8</v>
      </c>
      <c r="H4416">
        <v>5.5</v>
      </c>
      <c r="I4416" s="37">
        <f t="shared" si="68"/>
        <v>6.5475714285714286</v>
      </c>
      <c r="J4416">
        <v>4.8959999999999999</v>
      </c>
      <c r="K4416">
        <v>5.23</v>
      </c>
      <c r="L4416">
        <v>5.0750000000000002</v>
      </c>
    </row>
    <row r="4417" spans="1:12" x14ac:dyDescent="0.2">
      <c r="A4417" s="36">
        <v>46241.076388888898</v>
      </c>
      <c r="B4417">
        <v>4.6989999999999998</v>
      </c>
      <c r="C4417">
        <v>7.5709999999999997</v>
      </c>
      <c r="D4417">
        <v>7.5439999999999996</v>
      </c>
      <c r="E4417">
        <v>7.2480000000000002</v>
      </c>
      <c r="F4417">
        <v>7.91</v>
      </c>
      <c r="G4417">
        <v>6</v>
      </c>
      <c r="H4417">
        <v>6</v>
      </c>
      <c r="I4417" s="37">
        <f t="shared" si="68"/>
        <v>6.7102857142857149</v>
      </c>
      <c r="J4417">
        <v>4.5149999999999997</v>
      </c>
      <c r="K4417">
        <v>4.9989999999999997</v>
      </c>
      <c r="L4417">
        <v>5.0209999999999999</v>
      </c>
    </row>
    <row r="4418" spans="1:12" x14ac:dyDescent="0.2">
      <c r="A4418" s="36">
        <v>46241.083333333299</v>
      </c>
      <c r="B4418">
        <v>5.71</v>
      </c>
      <c r="C4418">
        <v>8.1219999999999999</v>
      </c>
      <c r="D4418">
        <v>8.5030000000000001</v>
      </c>
      <c r="E4418">
        <v>7.6379999999999999</v>
      </c>
      <c r="F4418">
        <v>8.7279999999999998</v>
      </c>
      <c r="G4418">
        <v>6.2</v>
      </c>
      <c r="H4418">
        <v>6.2</v>
      </c>
      <c r="I4418" s="37">
        <f t="shared" si="68"/>
        <v>7.3001428571428582</v>
      </c>
      <c r="J4418">
        <v>5.5910000000000002</v>
      </c>
      <c r="K4418">
        <v>6.2830000000000004</v>
      </c>
      <c r="L4418">
        <v>6.2530000000000001</v>
      </c>
    </row>
    <row r="4419" spans="1:12" x14ac:dyDescent="0.2">
      <c r="A4419" s="36">
        <v>46241.090277777803</v>
      </c>
      <c r="B4419">
        <v>6.173</v>
      </c>
      <c r="C4419">
        <v>8.4269999999999996</v>
      </c>
      <c r="D4419">
        <v>8.8330000000000002</v>
      </c>
      <c r="E4419">
        <v>7.9809999999999999</v>
      </c>
      <c r="F4419">
        <v>5.9980000000000002</v>
      </c>
      <c r="G4419">
        <v>6.8</v>
      </c>
      <c r="H4419">
        <v>6.8</v>
      </c>
      <c r="I4419" s="37">
        <f t="shared" si="68"/>
        <v>7.2874285714285705</v>
      </c>
      <c r="J4419">
        <v>5.181</v>
      </c>
      <c r="K4419">
        <v>6.4720000000000004</v>
      </c>
      <c r="L4419">
        <v>6.3239999999999998</v>
      </c>
    </row>
    <row r="4420" spans="1:12" x14ac:dyDescent="0.2">
      <c r="A4420" s="36">
        <v>46241.097222222197</v>
      </c>
      <c r="B4420">
        <v>6.2359999999999998</v>
      </c>
      <c r="C4420">
        <v>8.6560000000000006</v>
      </c>
      <c r="D4420">
        <v>8.9700000000000006</v>
      </c>
      <c r="E4420">
        <v>8.0030000000000001</v>
      </c>
      <c r="F4420">
        <v>5.8049999999999997</v>
      </c>
      <c r="G4420">
        <v>6.7</v>
      </c>
      <c r="H4420">
        <v>6.5</v>
      </c>
      <c r="I4420" s="37">
        <f t="shared" si="68"/>
        <v>7.2671428571428578</v>
      </c>
      <c r="J4420">
        <v>4.5149999999999997</v>
      </c>
      <c r="K4420">
        <v>6.4340000000000002</v>
      </c>
      <c r="L4420">
        <v>6.048</v>
      </c>
    </row>
    <row r="4421" spans="1:12" x14ac:dyDescent="0.2">
      <c r="A4421" s="36">
        <v>46241.104166666701</v>
      </c>
      <c r="B4421">
        <v>5.8639999999999999</v>
      </c>
      <c r="C4421">
        <v>8.6630000000000003</v>
      </c>
      <c r="D4421">
        <v>9.15</v>
      </c>
      <c r="E4421">
        <v>8.4770000000000003</v>
      </c>
      <c r="F4421">
        <v>5.9269999999999996</v>
      </c>
      <c r="G4421">
        <v>5.7</v>
      </c>
      <c r="H4421">
        <v>5.9</v>
      </c>
      <c r="I4421" s="37">
        <f t="shared" si="68"/>
        <v>7.0972857142857135</v>
      </c>
      <c r="J4421">
        <v>4.8849999999999998</v>
      </c>
      <c r="K4421">
        <v>6.6109999999999998</v>
      </c>
      <c r="L4421">
        <v>6.0970000000000004</v>
      </c>
    </row>
    <row r="4422" spans="1:12" x14ac:dyDescent="0.2">
      <c r="A4422" s="36">
        <v>46241.111111111102</v>
      </c>
      <c r="B4422">
        <v>4.0190000000000001</v>
      </c>
      <c r="C4422">
        <v>7.7119999999999997</v>
      </c>
      <c r="D4422">
        <v>8.2780000000000005</v>
      </c>
      <c r="E4422">
        <v>7.3049999999999997</v>
      </c>
      <c r="F4422">
        <v>7.7039999999999997</v>
      </c>
      <c r="G4422">
        <v>5.7</v>
      </c>
      <c r="H4422">
        <v>6.3</v>
      </c>
      <c r="I4422" s="37">
        <f t="shared" si="68"/>
        <v>6.7168571428571431</v>
      </c>
      <c r="J4422">
        <v>5.7850000000000001</v>
      </c>
      <c r="K4422">
        <v>6.6680000000000001</v>
      </c>
      <c r="L4422">
        <v>6.1260000000000003</v>
      </c>
    </row>
    <row r="4423" spans="1:12" x14ac:dyDescent="0.2">
      <c r="A4423" s="36">
        <v>46241.118055555598</v>
      </c>
      <c r="B4423">
        <v>4.05</v>
      </c>
      <c r="C4423">
        <v>6.8849999999999998</v>
      </c>
      <c r="D4423">
        <v>8.2240000000000002</v>
      </c>
      <c r="E4423">
        <v>7.4080000000000004</v>
      </c>
      <c r="F4423">
        <v>7.7590000000000003</v>
      </c>
      <c r="G4423">
        <v>6.5</v>
      </c>
      <c r="H4423">
        <v>6.6</v>
      </c>
      <c r="I4423" s="37">
        <f t="shared" si="68"/>
        <v>6.7751428571428578</v>
      </c>
      <c r="J4423">
        <v>6.1559999999999997</v>
      </c>
      <c r="K4423">
        <v>7.1459999999999999</v>
      </c>
      <c r="L4423">
        <v>5.9770000000000003</v>
      </c>
    </row>
    <row r="4424" spans="1:12" x14ac:dyDescent="0.2">
      <c r="A4424" s="36">
        <v>46241.125</v>
      </c>
      <c r="B4424">
        <v>5.077</v>
      </c>
      <c r="C4424">
        <v>7.2469999999999999</v>
      </c>
      <c r="D4424">
        <v>8.5960000000000001</v>
      </c>
      <c r="E4424">
        <v>7.6580000000000004</v>
      </c>
      <c r="F4424">
        <v>7.2919999999999998</v>
      </c>
      <c r="G4424">
        <v>7</v>
      </c>
      <c r="H4424">
        <v>6.8</v>
      </c>
      <c r="I4424" s="37">
        <f t="shared" ref="I4424:I4487" si="69">AVERAGE(B4424:H4424)</f>
        <v>7.0957142857142861</v>
      </c>
      <c r="J4424">
        <v>5.8780000000000001</v>
      </c>
      <c r="K4424">
        <v>7.1760000000000002</v>
      </c>
      <c r="L4424">
        <v>5.9480000000000004</v>
      </c>
    </row>
    <row r="4425" spans="1:12" x14ac:dyDescent="0.2">
      <c r="A4425" s="36">
        <v>46241.131944444503</v>
      </c>
      <c r="B4425">
        <v>5.2229999999999999</v>
      </c>
      <c r="C4425">
        <v>8</v>
      </c>
      <c r="D4425">
        <v>8.7910000000000004</v>
      </c>
      <c r="E4425">
        <v>7.9740000000000002</v>
      </c>
      <c r="F4425">
        <v>7.02</v>
      </c>
      <c r="G4425">
        <v>6.9</v>
      </c>
      <c r="H4425">
        <v>6.5</v>
      </c>
      <c r="I4425" s="37">
        <f t="shared" si="69"/>
        <v>7.2011428571428562</v>
      </c>
      <c r="J4425">
        <v>5.399</v>
      </c>
      <c r="K4425">
        <v>7.4909999999999997</v>
      </c>
      <c r="L4425">
        <v>6.1870000000000003</v>
      </c>
    </row>
    <row r="4426" spans="1:12" x14ac:dyDescent="0.2">
      <c r="A4426" s="36">
        <v>46241.138888888898</v>
      </c>
      <c r="B4426">
        <v>4.32</v>
      </c>
      <c r="C4426">
        <v>8.3770000000000007</v>
      </c>
      <c r="D4426">
        <v>9.0760000000000005</v>
      </c>
      <c r="E4426">
        <v>8.3219999999999992</v>
      </c>
      <c r="F4426">
        <v>8.0869999999999997</v>
      </c>
      <c r="G4426">
        <v>6.6</v>
      </c>
      <c r="H4426">
        <v>6.5</v>
      </c>
      <c r="I4426" s="37">
        <f t="shared" si="69"/>
        <v>7.3260000000000005</v>
      </c>
      <c r="J4426">
        <v>5.4610000000000003</v>
      </c>
      <c r="K4426">
        <v>7.492</v>
      </c>
      <c r="L4426">
        <v>6.1040000000000001</v>
      </c>
    </row>
    <row r="4427" spans="1:12" x14ac:dyDescent="0.2">
      <c r="A4427" s="36">
        <v>46241.145833333299</v>
      </c>
      <c r="B4427">
        <v>4.1239999999999997</v>
      </c>
      <c r="C4427">
        <v>6.423</v>
      </c>
      <c r="D4427">
        <v>8.8059999999999992</v>
      </c>
      <c r="E4427">
        <v>8.3390000000000004</v>
      </c>
      <c r="F4427">
        <v>9.2509999999999994</v>
      </c>
      <c r="G4427">
        <v>6.7</v>
      </c>
      <c r="H4427">
        <v>7</v>
      </c>
      <c r="I4427" s="37">
        <f t="shared" si="69"/>
        <v>7.2347142857142854</v>
      </c>
      <c r="J4427">
        <v>5.6150000000000002</v>
      </c>
      <c r="K4427">
        <v>7.9580000000000002</v>
      </c>
      <c r="L4427">
        <v>5.7430000000000003</v>
      </c>
    </row>
    <row r="4428" spans="1:12" x14ac:dyDescent="0.2">
      <c r="A4428" s="36">
        <v>46241.152777777803</v>
      </c>
      <c r="B4428">
        <v>4.7729999999999997</v>
      </c>
      <c r="C4428">
        <v>6.0960000000000001</v>
      </c>
      <c r="D4428">
        <v>8.3510000000000009</v>
      </c>
      <c r="E4428">
        <v>8.0109999999999992</v>
      </c>
      <c r="F4428">
        <v>8.9320000000000004</v>
      </c>
      <c r="G4428">
        <v>7</v>
      </c>
      <c r="H4428">
        <v>7</v>
      </c>
      <c r="I4428" s="37">
        <f t="shared" si="69"/>
        <v>7.1661428571428569</v>
      </c>
      <c r="J4428">
        <v>5.7679999999999998</v>
      </c>
      <c r="K4428">
        <v>7.4359999999999999</v>
      </c>
      <c r="L4428">
        <v>5.8550000000000004</v>
      </c>
    </row>
    <row r="4429" spans="1:12" x14ac:dyDescent="0.2">
      <c r="A4429" s="36">
        <v>46241.159722222197</v>
      </c>
      <c r="B4429">
        <v>6.4720000000000004</v>
      </c>
      <c r="C4429">
        <v>7.274</v>
      </c>
      <c r="D4429">
        <v>8.42</v>
      </c>
      <c r="E4429">
        <v>7.6070000000000002</v>
      </c>
      <c r="F4429">
        <v>8.016</v>
      </c>
      <c r="G4429">
        <v>7.3</v>
      </c>
      <c r="H4429">
        <v>6.8</v>
      </c>
      <c r="I4429" s="37">
        <f t="shared" si="69"/>
        <v>7.4127142857142854</v>
      </c>
      <c r="J4429">
        <v>5.6760000000000002</v>
      </c>
      <c r="K4429">
        <v>6.915</v>
      </c>
      <c r="L4429">
        <v>5.4720000000000004</v>
      </c>
    </row>
    <row r="4430" spans="1:12" x14ac:dyDescent="0.2">
      <c r="A4430" s="36">
        <v>46241.166666666701</v>
      </c>
      <c r="B4430">
        <v>5.8479999999999999</v>
      </c>
      <c r="C4430">
        <v>7.444</v>
      </c>
      <c r="D4430">
        <v>7.8250000000000002</v>
      </c>
      <c r="E4430">
        <v>7.3970000000000002</v>
      </c>
      <c r="F4430">
        <v>6.5339999999999998</v>
      </c>
      <c r="G4430">
        <v>6.6</v>
      </c>
      <c r="H4430">
        <v>6.5</v>
      </c>
      <c r="I4430" s="37">
        <f t="shared" si="69"/>
        <v>6.878285714285715</v>
      </c>
      <c r="J4430">
        <v>5.2919999999999998</v>
      </c>
      <c r="K4430">
        <v>6.7430000000000003</v>
      </c>
      <c r="L4430">
        <v>5.3929999999999998</v>
      </c>
    </row>
    <row r="4431" spans="1:12" x14ac:dyDescent="0.2">
      <c r="A4431" s="36">
        <v>46241.173611111102</v>
      </c>
      <c r="B4431">
        <v>4.9359999999999999</v>
      </c>
      <c r="C4431">
        <v>7.4729999999999999</v>
      </c>
      <c r="D4431">
        <v>7.6479999999999997</v>
      </c>
      <c r="E4431">
        <v>7.3339999999999996</v>
      </c>
      <c r="F4431">
        <v>6.3620000000000001</v>
      </c>
      <c r="G4431">
        <v>6.4</v>
      </c>
      <c r="H4431">
        <v>6.3</v>
      </c>
      <c r="I4431" s="37">
        <f t="shared" si="69"/>
        <v>6.6361428571428567</v>
      </c>
      <c r="J4431">
        <v>5.1589999999999998</v>
      </c>
      <c r="K4431">
        <v>6.7590000000000003</v>
      </c>
      <c r="L4431">
        <v>5.7050000000000001</v>
      </c>
    </row>
    <row r="4432" spans="1:12" x14ac:dyDescent="0.2">
      <c r="A4432" s="36">
        <v>46241.1875</v>
      </c>
      <c r="B4432">
        <v>4.798</v>
      </c>
      <c r="C4432">
        <v>7.05</v>
      </c>
      <c r="D4432">
        <v>6.9180000000000001</v>
      </c>
      <c r="E4432">
        <v>7.2679999999999998</v>
      </c>
      <c r="F4432">
        <v>6.2050000000000001</v>
      </c>
      <c r="G4432">
        <v>6</v>
      </c>
      <c r="H4432">
        <v>5.9</v>
      </c>
      <c r="I4432" s="37">
        <f t="shared" si="69"/>
        <v>6.3055714285714277</v>
      </c>
      <c r="J4432">
        <v>4.8630000000000004</v>
      </c>
      <c r="K4432">
        <v>7.1420000000000003</v>
      </c>
      <c r="L4432">
        <v>6.1269999999999998</v>
      </c>
    </row>
    <row r="4433" spans="1:12" x14ac:dyDescent="0.2">
      <c r="A4433" s="36">
        <v>46241.194444444503</v>
      </c>
      <c r="B4433">
        <v>4.8410000000000002</v>
      </c>
      <c r="C4433">
        <v>7.4939999999999998</v>
      </c>
      <c r="D4433">
        <v>7.3609999999999998</v>
      </c>
      <c r="E4433">
        <v>7.0359999999999996</v>
      </c>
      <c r="F4433">
        <v>5.907</v>
      </c>
      <c r="G4433">
        <v>5.0999999999999996</v>
      </c>
      <c r="H4433">
        <v>5.3</v>
      </c>
      <c r="I4433" s="37">
        <f t="shared" si="69"/>
        <v>6.1484285714285702</v>
      </c>
      <c r="J4433">
        <v>5.0129999999999999</v>
      </c>
      <c r="K4433">
        <v>6.9420000000000002</v>
      </c>
      <c r="L4433">
        <v>6.25</v>
      </c>
    </row>
    <row r="4434" spans="1:12" x14ac:dyDescent="0.2">
      <c r="A4434" s="36">
        <v>46241.201388888898</v>
      </c>
      <c r="B4434">
        <v>4.234</v>
      </c>
      <c r="C4434">
        <v>4.867</v>
      </c>
      <c r="D4434">
        <v>6.9359999999999999</v>
      </c>
      <c r="E4434">
        <v>6.7160000000000002</v>
      </c>
      <c r="F4434">
        <v>7.38</v>
      </c>
      <c r="G4434">
        <v>4.5999999999999996</v>
      </c>
      <c r="H4434">
        <v>5.2</v>
      </c>
      <c r="I4434" s="37">
        <f t="shared" si="69"/>
        <v>5.7047142857142861</v>
      </c>
      <c r="J4434">
        <v>5.1420000000000003</v>
      </c>
      <c r="K4434">
        <v>7.1929999999999996</v>
      </c>
      <c r="L4434">
        <v>5.6059999999999999</v>
      </c>
    </row>
    <row r="4435" spans="1:12" x14ac:dyDescent="0.2">
      <c r="A4435" s="36">
        <v>46241.215277777803</v>
      </c>
      <c r="B4435">
        <v>6.0309999999999997</v>
      </c>
      <c r="C4435">
        <v>5.8</v>
      </c>
      <c r="D4435">
        <v>7.4260000000000002</v>
      </c>
      <c r="E4435">
        <v>6.6289999999999996</v>
      </c>
      <c r="F4435">
        <v>7.7290000000000001</v>
      </c>
      <c r="G4435">
        <v>4.5999999999999996</v>
      </c>
      <c r="H4435">
        <v>5</v>
      </c>
      <c r="I4435" s="37">
        <f t="shared" si="69"/>
        <v>6.173571428571428</v>
      </c>
      <c r="J4435">
        <v>4.8620000000000001</v>
      </c>
      <c r="K4435">
        <v>7.1669999999999998</v>
      </c>
      <c r="L4435">
        <v>6.5960000000000001</v>
      </c>
    </row>
    <row r="4436" spans="1:12" x14ac:dyDescent="0.2">
      <c r="A4436" s="36">
        <v>46241.222222222197</v>
      </c>
      <c r="B4436">
        <v>6.7309999999999999</v>
      </c>
      <c r="C4436">
        <v>6.9</v>
      </c>
      <c r="D4436">
        <v>7.8040000000000003</v>
      </c>
      <c r="E4436">
        <v>7.0990000000000002</v>
      </c>
      <c r="F4436">
        <v>7.7489999999999997</v>
      </c>
      <c r="G4436">
        <v>4.8</v>
      </c>
      <c r="H4436">
        <v>5.5</v>
      </c>
      <c r="I4436" s="37">
        <f t="shared" si="69"/>
        <v>6.6547142857142854</v>
      </c>
      <c r="J4436">
        <v>4.8010000000000002</v>
      </c>
      <c r="K4436">
        <v>6.601</v>
      </c>
      <c r="L4436">
        <v>5.6520000000000001</v>
      </c>
    </row>
    <row r="4437" spans="1:12" x14ac:dyDescent="0.2">
      <c r="A4437" s="36">
        <v>46241.243055555598</v>
      </c>
      <c r="B4437">
        <v>3.8479999999999999</v>
      </c>
      <c r="C4437">
        <v>5.9669999999999996</v>
      </c>
      <c r="D4437">
        <v>7.3179999999999996</v>
      </c>
      <c r="E4437">
        <v>7.0410000000000004</v>
      </c>
      <c r="F4437">
        <v>7.3369999999999997</v>
      </c>
      <c r="G4437">
        <v>4.8</v>
      </c>
      <c r="H4437">
        <v>6</v>
      </c>
      <c r="I4437" s="37">
        <f t="shared" si="69"/>
        <v>6.044428571428571</v>
      </c>
      <c r="J4437">
        <v>3.78</v>
      </c>
      <c r="K4437">
        <v>5.4249999999999998</v>
      </c>
      <c r="L4437">
        <v>4.2030000000000003</v>
      </c>
    </row>
    <row r="4438" spans="1:12" x14ac:dyDescent="0.2">
      <c r="A4438" s="36">
        <v>46241.25</v>
      </c>
      <c r="B4438">
        <v>4.0789999999999997</v>
      </c>
      <c r="C4438">
        <v>4.7389999999999999</v>
      </c>
      <c r="D4438">
        <v>6.9139999999999997</v>
      </c>
      <c r="E4438">
        <v>6.2469999999999999</v>
      </c>
      <c r="F4438">
        <v>7.1920000000000002</v>
      </c>
      <c r="G4438">
        <v>4.3</v>
      </c>
      <c r="H4438">
        <v>6</v>
      </c>
      <c r="I4438" s="37">
        <f t="shared" si="69"/>
        <v>5.6387142857142853</v>
      </c>
      <c r="J4438">
        <v>3.2250000000000001</v>
      </c>
      <c r="K4438">
        <v>4.5880000000000001</v>
      </c>
      <c r="L4438">
        <v>3.8140000000000001</v>
      </c>
    </row>
    <row r="4439" spans="1:12" x14ac:dyDescent="0.2">
      <c r="A4439" s="36">
        <v>46241.256944444503</v>
      </c>
      <c r="B4439">
        <v>4.8890000000000002</v>
      </c>
      <c r="C4439">
        <v>5.2450000000000001</v>
      </c>
      <c r="D4439">
        <v>6.8609999999999998</v>
      </c>
      <c r="E4439">
        <v>6.4509999999999996</v>
      </c>
      <c r="F4439">
        <v>7.3689999999999998</v>
      </c>
      <c r="G4439">
        <v>4.9000000000000004</v>
      </c>
      <c r="H4439">
        <v>5.8</v>
      </c>
      <c r="I4439" s="37">
        <f t="shared" si="69"/>
        <v>5.930714285714286</v>
      </c>
      <c r="J4439">
        <v>3.262</v>
      </c>
      <c r="K4439">
        <v>4.5629999999999997</v>
      </c>
      <c r="L4439">
        <v>3.7759999999999998</v>
      </c>
    </row>
    <row r="4440" spans="1:12" x14ac:dyDescent="0.2">
      <c r="A4440" s="36">
        <v>46241.263888888898</v>
      </c>
      <c r="B4440">
        <v>5.2190000000000003</v>
      </c>
      <c r="C4440">
        <v>6.0270000000000001</v>
      </c>
      <c r="D4440">
        <v>6.6479999999999997</v>
      </c>
      <c r="E4440">
        <v>6.1950000000000003</v>
      </c>
      <c r="F4440">
        <v>6.9409999999999998</v>
      </c>
      <c r="G4440">
        <v>4.7</v>
      </c>
      <c r="H4440">
        <v>5.5</v>
      </c>
      <c r="I4440" s="37">
        <f t="shared" si="69"/>
        <v>5.89</v>
      </c>
      <c r="J4440">
        <v>3.3639999999999999</v>
      </c>
      <c r="K4440">
        <v>4.3179999999999996</v>
      </c>
      <c r="L4440">
        <v>3.8849999999999998</v>
      </c>
    </row>
    <row r="4441" spans="1:12" x14ac:dyDescent="0.2">
      <c r="A4441" s="36">
        <v>46241.277777777803</v>
      </c>
      <c r="B4441">
        <v>5.6509999999999998</v>
      </c>
      <c r="C4441">
        <v>5.4119999999999999</v>
      </c>
      <c r="D4441">
        <v>5.7880000000000003</v>
      </c>
      <c r="E4441">
        <v>4.8440000000000003</v>
      </c>
      <c r="F4441">
        <v>5.8220000000000001</v>
      </c>
      <c r="G4441">
        <v>4.4000000000000004</v>
      </c>
      <c r="H4441">
        <v>5.5</v>
      </c>
      <c r="I4441" s="37">
        <f t="shared" si="69"/>
        <v>5.3452857142857146</v>
      </c>
      <c r="J4441">
        <v>3.3860000000000001</v>
      </c>
      <c r="K4441">
        <v>4.1920000000000002</v>
      </c>
      <c r="L4441">
        <v>3.3740000000000001</v>
      </c>
    </row>
    <row r="4442" spans="1:12" x14ac:dyDescent="0.2">
      <c r="A4442" s="36">
        <v>46241.284722222197</v>
      </c>
      <c r="B4442">
        <v>5.8869999999999996</v>
      </c>
      <c r="C4442">
        <v>5.78</v>
      </c>
      <c r="D4442">
        <v>6.274</v>
      </c>
      <c r="E4442">
        <v>4.7889999999999997</v>
      </c>
      <c r="F4442">
        <v>5.9589999999999996</v>
      </c>
      <c r="G4442">
        <v>4.5999999999999996</v>
      </c>
      <c r="H4442">
        <v>5.5</v>
      </c>
      <c r="I4442" s="37">
        <f t="shared" si="69"/>
        <v>5.5412857142857135</v>
      </c>
      <c r="J4442">
        <v>3.2850000000000001</v>
      </c>
      <c r="K4442">
        <v>4.383</v>
      </c>
      <c r="L4442">
        <v>3.4140000000000001</v>
      </c>
    </row>
    <row r="4443" spans="1:12" x14ac:dyDescent="0.2">
      <c r="A4443" s="36">
        <v>46241.291666666701</v>
      </c>
      <c r="B4443">
        <v>6.3019999999999996</v>
      </c>
      <c r="C4443">
        <v>6.2850000000000001</v>
      </c>
      <c r="D4443">
        <v>6.03</v>
      </c>
      <c r="E4443">
        <v>5.0960000000000001</v>
      </c>
      <c r="F4443">
        <v>5.3819999999999997</v>
      </c>
      <c r="G4443">
        <v>5.0999999999999996</v>
      </c>
      <c r="H4443">
        <v>5.3</v>
      </c>
      <c r="I4443" s="37">
        <f t="shared" si="69"/>
        <v>5.6421428571428569</v>
      </c>
      <c r="J4443">
        <v>3.0630000000000002</v>
      </c>
      <c r="K4443">
        <v>4.3040000000000003</v>
      </c>
      <c r="L4443">
        <v>3.589</v>
      </c>
    </row>
    <row r="4444" spans="1:12" x14ac:dyDescent="0.2">
      <c r="A4444" s="36">
        <v>46241.298611111102</v>
      </c>
      <c r="B4444">
        <v>5.0940000000000003</v>
      </c>
      <c r="C4444">
        <v>4.2140000000000004</v>
      </c>
      <c r="D4444">
        <v>4.9829999999999997</v>
      </c>
      <c r="E4444">
        <v>4.2859999999999996</v>
      </c>
      <c r="F4444">
        <v>5.85</v>
      </c>
      <c r="G4444">
        <v>4.9000000000000004</v>
      </c>
      <c r="H4444">
        <v>4.9000000000000004</v>
      </c>
      <c r="I4444" s="37">
        <f t="shared" si="69"/>
        <v>4.8895714285714282</v>
      </c>
      <c r="J4444">
        <v>2.5910000000000002</v>
      </c>
      <c r="K4444">
        <v>4.3109999999999999</v>
      </c>
      <c r="L4444">
        <v>3.4790000000000001</v>
      </c>
    </row>
    <row r="4445" spans="1:12" x14ac:dyDescent="0.2">
      <c r="A4445" s="36">
        <v>46241.305555555598</v>
      </c>
      <c r="B4445">
        <v>4.6980000000000004</v>
      </c>
      <c r="C4445">
        <v>4.4080000000000004</v>
      </c>
      <c r="D4445">
        <v>4.827</v>
      </c>
      <c r="E4445">
        <v>4.1349999999999998</v>
      </c>
      <c r="F4445">
        <v>5.8040000000000003</v>
      </c>
      <c r="G4445">
        <v>5.0999999999999996</v>
      </c>
      <c r="H4445">
        <v>4.5999999999999996</v>
      </c>
      <c r="I4445" s="37">
        <f t="shared" si="69"/>
        <v>4.7960000000000003</v>
      </c>
      <c r="J4445">
        <v>2.9969999999999999</v>
      </c>
      <c r="K4445">
        <v>4.1210000000000004</v>
      </c>
      <c r="L4445">
        <v>3.2570000000000001</v>
      </c>
    </row>
    <row r="4446" spans="1:12" x14ac:dyDescent="0.2">
      <c r="A4446" s="36">
        <v>46241.3125</v>
      </c>
      <c r="B4446">
        <v>4.6920000000000002</v>
      </c>
      <c r="C4446">
        <v>4.2679999999999998</v>
      </c>
      <c r="D4446">
        <v>4.1829999999999998</v>
      </c>
      <c r="E4446">
        <v>3.9430000000000001</v>
      </c>
      <c r="F4446">
        <v>5.5730000000000004</v>
      </c>
      <c r="G4446">
        <v>4.5999999999999996</v>
      </c>
      <c r="H4446">
        <v>4.7</v>
      </c>
      <c r="I4446" s="37">
        <f t="shared" si="69"/>
        <v>4.5655714285714284</v>
      </c>
      <c r="J4446">
        <v>2.7189999999999999</v>
      </c>
      <c r="K4446">
        <v>3.9950000000000001</v>
      </c>
      <c r="L4446">
        <v>3.2989999999999999</v>
      </c>
    </row>
    <row r="4447" spans="1:12" x14ac:dyDescent="0.2">
      <c r="A4447" s="36">
        <v>46241.319444444503</v>
      </c>
      <c r="B4447">
        <v>4.0910000000000002</v>
      </c>
      <c r="C4447">
        <v>3.4870000000000001</v>
      </c>
      <c r="D4447">
        <v>3.8159999999999998</v>
      </c>
      <c r="E4447">
        <v>3.4820000000000002</v>
      </c>
      <c r="F4447">
        <v>5.2270000000000003</v>
      </c>
      <c r="G4447">
        <v>4.9000000000000004</v>
      </c>
      <c r="H4447">
        <v>4.7</v>
      </c>
      <c r="I4447" s="37">
        <f t="shared" si="69"/>
        <v>4.2432857142857143</v>
      </c>
      <c r="J4447">
        <v>2.9380000000000002</v>
      </c>
      <c r="K4447">
        <v>3.988</v>
      </c>
      <c r="L4447">
        <v>2.9089999999999998</v>
      </c>
    </row>
    <row r="4448" spans="1:12" x14ac:dyDescent="0.2">
      <c r="A4448" s="36">
        <v>46241.326388888898</v>
      </c>
      <c r="B4448">
        <v>3.9849999999999999</v>
      </c>
      <c r="C4448">
        <v>3.0550000000000002</v>
      </c>
      <c r="D4448">
        <v>3.4279999999999999</v>
      </c>
      <c r="E4448">
        <v>3.2149999999999999</v>
      </c>
      <c r="F4448">
        <v>5.0030000000000001</v>
      </c>
      <c r="G4448">
        <v>4.3</v>
      </c>
      <c r="H4448">
        <v>4.7</v>
      </c>
      <c r="I4448" s="37">
        <f t="shared" si="69"/>
        <v>3.9551428571428571</v>
      </c>
      <c r="J4448">
        <v>3.0750000000000002</v>
      </c>
      <c r="K4448">
        <v>3.879</v>
      </c>
      <c r="L4448">
        <v>3.085</v>
      </c>
    </row>
    <row r="4449" spans="1:12" x14ac:dyDescent="0.2">
      <c r="A4449" s="36">
        <v>46241.340277777803</v>
      </c>
      <c r="B4449">
        <v>4.1340000000000003</v>
      </c>
      <c r="C4449">
        <v>3.45</v>
      </c>
      <c r="D4449">
        <v>2.9260000000000002</v>
      </c>
      <c r="E4449">
        <v>2.1829999999999998</v>
      </c>
      <c r="F4449">
        <v>4.6180000000000003</v>
      </c>
      <c r="G4449">
        <v>3.9</v>
      </c>
      <c r="H4449">
        <v>4.2</v>
      </c>
      <c r="I4449" s="37">
        <f t="shared" si="69"/>
        <v>3.6301428571428569</v>
      </c>
      <c r="J4449">
        <v>3.109</v>
      </c>
      <c r="K4449">
        <v>3.4790000000000001</v>
      </c>
      <c r="L4449">
        <v>3.2250000000000001</v>
      </c>
    </row>
    <row r="4450" spans="1:12" x14ac:dyDescent="0.2">
      <c r="A4450" s="36">
        <v>46241.347222222197</v>
      </c>
      <c r="B4450">
        <v>3.8620000000000001</v>
      </c>
      <c r="C4450">
        <v>3.569</v>
      </c>
      <c r="D4450">
        <v>3.1030000000000002</v>
      </c>
      <c r="E4450">
        <v>3.0110000000000001</v>
      </c>
      <c r="F4450">
        <v>3.6880000000000002</v>
      </c>
      <c r="G4450">
        <v>3.9</v>
      </c>
      <c r="H4450">
        <v>3.9</v>
      </c>
      <c r="I4450" s="37">
        <f t="shared" si="69"/>
        <v>3.5761428571428566</v>
      </c>
      <c r="J4450">
        <v>2.302</v>
      </c>
      <c r="K4450">
        <v>2.931</v>
      </c>
      <c r="L4450">
        <v>2.6179999999999999</v>
      </c>
    </row>
    <row r="4451" spans="1:12" x14ac:dyDescent="0.2">
      <c r="A4451" s="36">
        <v>46241.354166666701</v>
      </c>
      <c r="B4451">
        <v>3.6920000000000002</v>
      </c>
      <c r="C4451">
        <v>3.4980000000000002</v>
      </c>
      <c r="D4451">
        <v>3.1859999999999999</v>
      </c>
      <c r="E4451">
        <v>3.4649999999999999</v>
      </c>
      <c r="F4451">
        <v>3.8439999999999999</v>
      </c>
      <c r="G4451">
        <v>3.7</v>
      </c>
      <c r="H4451">
        <v>4.0999999999999996</v>
      </c>
      <c r="I4451" s="37">
        <f t="shared" si="69"/>
        <v>3.6407142857142856</v>
      </c>
      <c r="J4451">
        <v>2.09</v>
      </c>
      <c r="K4451">
        <v>3.3090000000000002</v>
      </c>
      <c r="L4451">
        <v>2.61</v>
      </c>
    </row>
    <row r="4452" spans="1:12" x14ac:dyDescent="0.2">
      <c r="A4452" s="36">
        <v>46241.361111111102</v>
      </c>
      <c r="B4452">
        <v>3.7240000000000002</v>
      </c>
      <c r="C4452">
        <v>3.6440000000000001</v>
      </c>
      <c r="D4452">
        <v>3.3010000000000002</v>
      </c>
      <c r="E4452">
        <v>3.2869999999999999</v>
      </c>
      <c r="F4452">
        <v>3.2879999999999998</v>
      </c>
      <c r="G4452">
        <v>4.0999999999999996</v>
      </c>
      <c r="H4452">
        <v>4.0999999999999996</v>
      </c>
      <c r="I4452" s="37">
        <f t="shared" si="69"/>
        <v>3.6348571428571432</v>
      </c>
      <c r="J4452">
        <v>2.7719999999999998</v>
      </c>
      <c r="K4452">
        <v>3.319</v>
      </c>
      <c r="L4452">
        <v>2.8530000000000002</v>
      </c>
    </row>
    <row r="4453" spans="1:12" x14ac:dyDescent="0.2">
      <c r="A4453" s="36">
        <v>46241.368055555598</v>
      </c>
      <c r="B4453">
        <v>3.234</v>
      </c>
      <c r="C4453">
        <v>2.8490000000000002</v>
      </c>
      <c r="D4453">
        <v>3.2730000000000001</v>
      </c>
      <c r="E4453">
        <v>2.9460000000000002</v>
      </c>
      <c r="F4453">
        <v>3.4159999999999999</v>
      </c>
      <c r="G4453">
        <v>3.9</v>
      </c>
      <c r="H4453">
        <v>3.5</v>
      </c>
      <c r="I4453" s="37">
        <f t="shared" si="69"/>
        <v>3.3025714285714285</v>
      </c>
      <c r="J4453">
        <v>2.6760000000000002</v>
      </c>
      <c r="K4453">
        <v>3.56</v>
      </c>
      <c r="L4453">
        <v>2.8929999999999998</v>
      </c>
    </row>
    <row r="4454" spans="1:12" x14ac:dyDescent="0.2">
      <c r="A4454" s="36">
        <v>46241.375</v>
      </c>
      <c r="B4454">
        <v>3.4710000000000001</v>
      </c>
      <c r="C4454">
        <v>3.4489999999999998</v>
      </c>
      <c r="D4454">
        <v>3.4580000000000002</v>
      </c>
      <c r="E4454">
        <v>3.8140000000000001</v>
      </c>
      <c r="F4454">
        <v>3.532</v>
      </c>
      <c r="G4454">
        <v>4.0999999999999996</v>
      </c>
      <c r="H4454">
        <v>3</v>
      </c>
      <c r="I4454" s="37">
        <f t="shared" si="69"/>
        <v>3.5462857142857138</v>
      </c>
      <c r="J4454">
        <v>3.2879999999999998</v>
      </c>
      <c r="K4454">
        <v>3.2040000000000002</v>
      </c>
      <c r="L4454">
        <v>2.7210000000000001</v>
      </c>
    </row>
    <row r="4455" spans="1:12" x14ac:dyDescent="0.2">
      <c r="A4455" s="36">
        <v>46241.381944444503</v>
      </c>
      <c r="B4455">
        <v>3.32</v>
      </c>
      <c r="C4455">
        <v>2.306</v>
      </c>
      <c r="D4455">
        <v>3.2330000000000001</v>
      </c>
      <c r="E4455">
        <v>3.5219999999999998</v>
      </c>
      <c r="F4455">
        <v>3.7040000000000002</v>
      </c>
      <c r="G4455">
        <v>4.2</v>
      </c>
      <c r="H4455">
        <v>3.5</v>
      </c>
      <c r="I4455" s="37">
        <f t="shared" si="69"/>
        <v>3.3978571428571427</v>
      </c>
      <c r="J4455">
        <v>2.8820000000000001</v>
      </c>
      <c r="K4455">
        <v>3.524</v>
      </c>
      <c r="L4455">
        <v>2.8029999999999999</v>
      </c>
    </row>
    <row r="4456" spans="1:12" x14ac:dyDescent="0.2">
      <c r="A4456" s="36">
        <v>46241.388888888898</v>
      </c>
      <c r="B4456">
        <v>3.327</v>
      </c>
      <c r="C4456">
        <v>2.9380000000000002</v>
      </c>
      <c r="D4456">
        <v>3.488</v>
      </c>
      <c r="E4456">
        <v>2.6</v>
      </c>
      <c r="F4456">
        <v>3.6669999999999998</v>
      </c>
      <c r="G4456">
        <v>3.6</v>
      </c>
      <c r="H4456">
        <v>3.1</v>
      </c>
      <c r="I4456" s="37">
        <f t="shared" si="69"/>
        <v>3.245714285714286</v>
      </c>
      <c r="J4456">
        <v>3.702</v>
      </c>
      <c r="K4456">
        <v>3.65</v>
      </c>
      <c r="L4456">
        <v>3.5089999999999999</v>
      </c>
    </row>
    <row r="4457" spans="1:12" x14ac:dyDescent="0.2">
      <c r="A4457" s="36">
        <v>46241.395833333299</v>
      </c>
      <c r="B4457">
        <v>3.1549999999999998</v>
      </c>
      <c r="C4457">
        <v>3.5960000000000001</v>
      </c>
      <c r="D4457">
        <v>3.9740000000000002</v>
      </c>
      <c r="E4457">
        <v>3.1970000000000001</v>
      </c>
      <c r="F4457">
        <v>4.3120000000000003</v>
      </c>
      <c r="G4457">
        <v>2.9</v>
      </c>
      <c r="H4457">
        <v>2.9</v>
      </c>
      <c r="I4457" s="37">
        <f t="shared" si="69"/>
        <v>3.4334285714285713</v>
      </c>
      <c r="J4457">
        <v>3.5990000000000002</v>
      </c>
      <c r="K4457">
        <v>4.0119999999999996</v>
      </c>
      <c r="L4457">
        <v>3.4209999999999998</v>
      </c>
    </row>
    <row r="4458" spans="1:12" x14ac:dyDescent="0.2">
      <c r="A4458" s="36">
        <v>46241.402777777803</v>
      </c>
      <c r="B4458">
        <v>3.9409999999999998</v>
      </c>
      <c r="C4458">
        <v>4.3280000000000003</v>
      </c>
      <c r="D4458">
        <v>3.8330000000000002</v>
      </c>
      <c r="E4458">
        <v>3.5009999999999999</v>
      </c>
      <c r="F4458">
        <v>3.8380000000000001</v>
      </c>
      <c r="G4458">
        <v>3.1</v>
      </c>
      <c r="H4458">
        <v>3.1</v>
      </c>
      <c r="I4458" s="37">
        <f t="shared" si="69"/>
        <v>3.6630000000000003</v>
      </c>
      <c r="J4458">
        <v>3.1920000000000002</v>
      </c>
      <c r="K4458">
        <v>3.67</v>
      </c>
      <c r="L4458">
        <v>3.4220000000000002</v>
      </c>
    </row>
    <row r="4459" spans="1:12" x14ac:dyDescent="0.2">
      <c r="A4459" s="36">
        <v>46241.416666666701</v>
      </c>
      <c r="B4459">
        <v>4.2619999999999996</v>
      </c>
      <c r="C4459">
        <v>3.85</v>
      </c>
      <c r="D4459">
        <v>3.7040000000000002</v>
      </c>
      <c r="E4459">
        <v>3.8519999999999999</v>
      </c>
      <c r="F4459">
        <v>3.8069999999999999</v>
      </c>
      <c r="G4459">
        <v>3.3</v>
      </c>
      <c r="H4459">
        <v>4.0999999999999996</v>
      </c>
      <c r="I4459" s="37">
        <f t="shared" si="69"/>
        <v>3.8392857142857144</v>
      </c>
      <c r="J4459">
        <v>3.4</v>
      </c>
      <c r="K4459">
        <v>3.2269999999999999</v>
      </c>
      <c r="L4459">
        <v>3.218</v>
      </c>
    </row>
    <row r="4460" spans="1:12" x14ac:dyDescent="0.2">
      <c r="A4460" s="36">
        <v>46241.423611111102</v>
      </c>
      <c r="B4460">
        <v>5.3929999999999998</v>
      </c>
      <c r="C4460">
        <v>4.0620000000000003</v>
      </c>
      <c r="D4460">
        <v>3.5710000000000002</v>
      </c>
      <c r="E4460">
        <v>3.573</v>
      </c>
      <c r="F4460">
        <v>3.5840000000000001</v>
      </c>
      <c r="G4460">
        <v>3.8</v>
      </c>
      <c r="H4460">
        <v>3.6</v>
      </c>
      <c r="I4460" s="37">
        <f t="shared" si="69"/>
        <v>3.9404285714285718</v>
      </c>
      <c r="J4460">
        <v>3.1579999999999999</v>
      </c>
      <c r="K4460">
        <v>3.5209999999999999</v>
      </c>
      <c r="L4460">
        <v>2.7050000000000001</v>
      </c>
    </row>
    <row r="4461" spans="1:12" x14ac:dyDescent="0.2">
      <c r="A4461" s="36">
        <v>46241.430555555598</v>
      </c>
      <c r="B4461">
        <v>3.42</v>
      </c>
      <c r="C4461">
        <v>3.3149999999999999</v>
      </c>
      <c r="D4461">
        <v>3.948</v>
      </c>
      <c r="E4461">
        <v>3.8410000000000002</v>
      </c>
      <c r="F4461">
        <v>5.0990000000000002</v>
      </c>
      <c r="G4461">
        <v>3.9</v>
      </c>
      <c r="H4461">
        <v>3.9</v>
      </c>
      <c r="I4461" s="37">
        <f t="shared" si="69"/>
        <v>3.9175714285714283</v>
      </c>
      <c r="J4461">
        <v>3.448</v>
      </c>
      <c r="K4461">
        <v>3.762</v>
      </c>
      <c r="L4461">
        <v>3.5390000000000001</v>
      </c>
    </row>
    <row r="4462" spans="1:12" x14ac:dyDescent="0.2">
      <c r="A4462" s="36">
        <v>46241.444444444503</v>
      </c>
      <c r="B4462">
        <v>3.387</v>
      </c>
      <c r="C4462">
        <v>2.9820000000000002</v>
      </c>
      <c r="D4462">
        <v>3.4569999999999999</v>
      </c>
      <c r="E4462">
        <v>3.681</v>
      </c>
      <c r="F4462">
        <v>3.37</v>
      </c>
      <c r="G4462">
        <v>4</v>
      </c>
      <c r="H4462">
        <v>3</v>
      </c>
      <c r="I4462" s="37">
        <f t="shared" si="69"/>
        <v>3.4110000000000005</v>
      </c>
      <c r="J4462">
        <v>3.4470000000000001</v>
      </c>
      <c r="K4462">
        <v>3.4169999999999998</v>
      </c>
      <c r="L4462">
        <v>3.589</v>
      </c>
    </row>
    <row r="4463" spans="1:12" x14ac:dyDescent="0.2">
      <c r="A4463" s="36">
        <v>46241.451388888898</v>
      </c>
      <c r="B4463">
        <v>2.9340000000000002</v>
      </c>
      <c r="C4463">
        <v>2.8929999999999998</v>
      </c>
      <c r="D4463">
        <v>3.169</v>
      </c>
      <c r="E4463">
        <v>3.4289999999999998</v>
      </c>
      <c r="F4463">
        <v>3.0510000000000002</v>
      </c>
      <c r="G4463">
        <v>4.0999999999999996</v>
      </c>
      <c r="H4463">
        <v>2.9</v>
      </c>
      <c r="I4463" s="37">
        <f t="shared" si="69"/>
        <v>3.2108571428571429</v>
      </c>
      <c r="J4463">
        <v>3.8279999999999998</v>
      </c>
      <c r="K4463">
        <v>3.726</v>
      </c>
      <c r="L4463">
        <v>3.6469999999999998</v>
      </c>
    </row>
    <row r="4464" spans="1:12" x14ac:dyDescent="0.2">
      <c r="A4464" s="36">
        <v>46241.458333333299</v>
      </c>
      <c r="B4464">
        <v>2.8959999999999999</v>
      </c>
      <c r="C4464">
        <v>2.665</v>
      </c>
      <c r="D4464">
        <v>2.7770000000000001</v>
      </c>
      <c r="E4464">
        <v>2.9340000000000002</v>
      </c>
      <c r="F4464">
        <v>2.4809999999999999</v>
      </c>
      <c r="G4464">
        <v>3</v>
      </c>
      <c r="H4464">
        <v>2</v>
      </c>
      <c r="I4464" s="37">
        <f t="shared" si="69"/>
        <v>2.6789999999999998</v>
      </c>
      <c r="J4464">
        <v>3.7269999999999999</v>
      </c>
      <c r="K4464">
        <v>4.3040000000000003</v>
      </c>
      <c r="L4464">
        <v>3.6869999999999998</v>
      </c>
    </row>
    <row r="4465" spans="1:12" x14ac:dyDescent="0.2">
      <c r="A4465" s="36">
        <v>46241.465277777803</v>
      </c>
      <c r="B4465">
        <v>3.286</v>
      </c>
      <c r="C4465">
        <v>2.8650000000000002</v>
      </c>
      <c r="D4465">
        <v>2.2160000000000002</v>
      </c>
      <c r="E4465">
        <v>2.3010000000000002</v>
      </c>
      <c r="F4465">
        <v>2.887</v>
      </c>
      <c r="G4465">
        <v>3.3</v>
      </c>
      <c r="H4465">
        <v>3</v>
      </c>
      <c r="I4465" s="37">
        <f t="shared" si="69"/>
        <v>2.8364285714285713</v>
      </c>
      <c r="J4465">
        <v>4.702</v>
      </c>
      <c r="K4465">
        <v>4.0819999999999999</v>
      </c>
      <c r="L4465">
        <v>3.9569999999999999</v>
      </c>
    </row>
    <row r="4466" spans="1:12" x14ac:dyDescent="0.2">
      <c r="A4466" s="36">
        <v>46241.479166666701</v>
      </c>
      <c r="B4466">
        <v>2.3839999999999999</v>
      </c>
      <c r="C4466">
        <v>2.431</v>
      </c>
      <c r="D4466">
        <v>2.032</v>
      </c>
      <c r="E4466">
        <v>1.7230000000000001</v>
      </c>
      <c r="F4466">
        <v>3.1259999999999999</v>
      </c>
      <c r="G4466">
        <v>3.3</v>
      </c>
      <c r="H4466">
        <v>3.3</v>
      </c>
      <c r="I4466" s="37">
        <f t="shared" si="69"/>
        <v>2.6137142857142854</v>
      </c>
      <c r="J4466">
        <v>4.5190000000000001</v>
      </c>
      <c r="K4466">
        <v>3.5419999999999998</v>
      </c>
      <c r="L4466">
        <v>3.5539999999999998</v>
      </c>
    </row>
    <row r="4467" spans="1:12" x14ac:dyDescent="0.2">
      <c r="A4467" s="36">
        <v>46241.486111111102</v>
      </c>
      <c r="B4467">
        <v>2.2410000000000001</v>
      </c>
      <c r="C4467">
        <v>2.141</v>
      </c>
      <c r="D4467">
        <v>1.67</v>
      </c>
      <c r="E4467">
        <v>1.274</v>
      </c>
      <c r="F4467">
        <v>1.9790000000000001</v>
      </c>
      <c r="G4467">
        <v>4.5</v>
      </c>
      <c r="H4467">
        <v>4.2</v>
      </c>
      <c r="I4467" s="37">
        <f t="shared" si="69"/>
        <v>2.5721428571428571</v>
      </c>
      <c r="J4467">
        <v>4.3159999999999998</v>
      </c>
      <c r="K4467">
        <v>3.5760000000000001</v>
      </c>
      <c r="L4467">
        <v>3.504</v>
      </c>
    </row>
    <row r="4468" spans="1:12" x14ac:dyDescent="0.2">
      <c r="A4468" s="36">
        <v>46241.493055555598</v>
      </c>
      <c r="B4468">
        <v>1.605</v>
      </c>
      <c r="C4468">
        <v>1.8029999999999999</v>
      </c>
      <c r="D4468">
        <v>1.452</v>
      </c>
      <c r="E4468">
        <v>1.304</v>
      </c>
      <c r="F4468">
        <v>1.5760000000000001</v>
      </c>
      <c r="G4468">
        <v>4.3</v>
      </c>
      <c r="H4468">
        <v>4.2</v>
      </c>
      <c r="I4468" s="37">
        <f t="shared" si="69"/>
        <v>2.3199999999999998</v>
      </c>
      <c r="J4468">
        <v>4.0339999999999998</v>
      </c>
      <c r="K4468">
        <v>3.5920000000000001</v>
      </c>
      <c r="L4468">
        <v>3.3220000000000001</v>
      </c>
    </row>
    <row r="4469" spans="1:12" x14ac:dyDescent="0.2">
      <c r="A4469" s="36">
        <v>46241.5</v>
      </c>
      <c r="B4469">
        <v>1.5389999999999999</v>
      </c>
      <c r="C4469">
        <v>1.5740000000000001</v>
      </c>
      <c r="D4469">
        <v>1.669</v>
      </c>
      <c r="E4469">
        <v>1.671</v>
      </c>
      <c r="F4469">
        <v>1.4570000000000001</v>
      </c>
      <c r="G4469">
        <v>3.8</v>
      </c>
      <c r="H4469">
        <v>1.6</v>
      </c>
      <c r="I4469" s="37">
        <f t="shared" si="69"/>
        <v>1.9014285714285715</v>
      </c>
      <c r="J4469">
        <v>3.8889999999999998</v>
      </c>
      <c r="K4469">
        <v>3.9940000000000002</v>
      </c>
      <c r="L4469">
        <v>2.8079999999999998</v>
      </c>
    </row>
    <row r="4470" spans="1:12" x14ac:dyDescent="0.2">
      <c r="A4470" s="36">
        <v>46241.506944444503</v>
      </c>
      <c r="B4470">
        <v>1.635</v>
      </c>
      <c r="C4470">
        <v>1.7450000000000001</v>
      </c>
      <c r="D4470">
        <v>2.1139999999999999</v>
      </c>
      <c r="E4470">
        <v>2.3860000000000001</v>
      </c>
      <c r="F4470">
        <v>1.7689999999999999</v>
      </c>
      <c r="G4470">
        <v>3.2</v>
      </c>
      <c r="H4470">
        <v>2.7</v>
      </c>
      <c r="I4470" s="37">
        <f t="shared" si="69"/>
        <v>2.2212857142857141</v>
      </c>
      <c r="J4470">
        <v>3.4569999999999999</v>
      </c>
      <c r="K4470">
        <v>4.1340000000000003</v>
      </c>
      <c r="L4470">
        <v>3.2029999999999998</v>
      </c>
    </row>
    <row r="4471" spans="1:12" x14ac:dyDescent="0.2">
      <c r="A4471" s="36">
        <v>46241.513888888898</v>
      </c>
      <c r="B4471">
        <v>1.4019999999999999</v>
      </c>
      <c r="C4471">
        <v>2.7989999999999999</v>
      </c>
      <c r="D4471">
        <v>1.952</v>
      </c>
      <c r="E4471">
        <v>2.0569999999999999</v>
      </c>
      <c r="F4471">
        <v>2.0249999999999999</v>
      </c>
      <c r="G4471">
        <v>3.6</v>
      </c>
      <c r="H4471">
        <v>2.6</v>
      </c>
      <c r="I4471" s="37">
        <f t="shared" si="69"/>
        <v>2.3478571428571429</v>
      </c>
      <c r="J4471">
        <v>3.472</v>
      </c>
      <c r="K4471">
        <v>3.266</v>
      </c>
      <c r="L4471">
        <v>3.173</v>
      </c>
    </row>
    <row r="4472" spans="1:12" x14ac:dyDescent="0.2">
      <c r="A4472" s="36">
        <v>46241.520833333299</v>
      </c>
      <c r="B4472">
        <v>1.554</v>
      </c>
      <c r="C4472">
        <v>1.7150000000000001</v>
      </c>
      <c r="D4472">
        <v>1.825</v>
      </c>
      <c r="E4472">
        <v>1.6</v>
      </c>
      <c r="F4472">
        <v>2.375</v>
      </c>
      <c r="G4472">
        <v>3.7</v>
      </c>
      <c r="H4472">
        <v>3.2</v>
      </c>
      <c r="I4472" s="37">
        <f t="shared" si="69"/>
        <v>2.2812857142857146</v>
      </c>
      <c r="J4472">
        <v>3.0150000000000001</v>
      </c>
      <c r="K4472">
        <v>3.4609999999999999</v>
      </c>
      <c r="L4472">
        <v>2.3079999999999998</v>
      </c>
    </row>
    <row r="4473" spans="1:12" x14ac:dyDescent="0.2">
      <c r="A4473" s="36">
        <v>46241.527777777803</v>
      </c>
      <c r="B4473">
        <v>1.956</v>
      </c>
      <c r="C4473">
        <v>1.825</v>
      </c>
      <c r="D4473">
        <v>1.4039999999999999</v>
      </c>
      <c r="E4473">
        <v>2.0779999999999998</v>
      </c>
      <c r="F4473">
        <v>2.2559999999999998</v>
      </c>
      <c r="G4473">
        <v>3</v>
      </c>
      <c r="H4473">
        <v>2.2000000000000002</v>
      </c>
      <c r="I4473" s="37">
        <f t="shared" si="69"/>
        <v>2.1027142857142858</v>
      </c>
      <c r="J4473">
        <v>3.6160000000000001</v>
      </c>
      <c r="K4473">
        <v>2.8290000000000002</v>
      </c>
      <c r="L4473">
        <v>3.0009999999999999</v>
      </c>
    </row>
    <row r="4474" spans="1:12" x14ac:dyDescent="0.2">
      <c r="A4474" s="36">
        <v>46241.534722222197</v>
      </c>
      <c r="B4474">
        <v>1.9159999999999999</v>
      </c>
      <c r="C4474">
        <v>2.3969999999999998</v>
      </c>
      <c r="D4474">
        <v>1.242</v>
      </c>
      <c r="E4474">
        <v>2.0880000000000001</v>
      </c>
      <c r="F4474">
        <v>2.8639999999999999</v>
      </c>
      <c r="G4474">
        <v>3.8</v>
      </c>
      <c r="H4474">
        <v>4.5</v>
      </c>
      <c r="I4474" s="37">
        <f t="shared" si="69"/>
        <v>2.6867142857142854</v>
      </c>
      <c r="J4474">
        <v>2.4710000000000001</v>
      </c>
      <c r="K4474">
        <v>3.6909999999999998</v>
      </c>
      <c r="L4474">
        <v>3.4390000000000001</v>
      </c>
    </row>
    <row r="4475" spans="1:12" x14ac:dyDescent="0.2">
      <c r="A4475" s="36">
        <v>46241.541666666701</v>
      </c>
      <c r="B4475">
        <v>1.925</v>
      </c>
      <c r="C4475">
        <v>2.2639999999999998</v>
      </c>
      <c r="D4475">
        <v>2.1549999999999998</v>
      </c>
      <c r="E4475">
        <v>1.7769999999999999</v>
      </c>
      <c r="F4475">
        <v>2.5419999999999998</v>
      </c>
      <c r="G4475">
        <v>4.5999999999999996</v>
      </c>
      <c r="H4475">
        <v>4.2</v>
      </c>
      <c r="I4475" s="37">
        <f t="shared" si="69"/>
        <v>2.7804285714285712</v>
      </c>
      <c r="J4475">
        <v>3.1840000000000002</v>
      </c>
      <c r="K4475">
        <v>3.8069999999999999</v>
      </c>
      <c r="L4475">
        <v>3.6259999999999999</v>
      </c>
    </row>
    <row r="4476" spans="1:12" x14ac:dyDescent="0.2">
      <c r="A4476" s="36">
        <v>46241.555555555598</v>
      </c>
      <c r="B4476">
        <v>2.5369999999999999</v>
      </c>
      <c r="C4476">
        <v>2.702</v>
      </c>
      <c r="D4476">
        <v>2.6890000000000001</v>
      </c>
      <c r="E4476">
        <v>2.3359999999999999</v>
      </c>
      <c r="F4476">
        <v>3.3410000000000002</v>
      </c>
      <c r="G4476">
        <v>4.4000000000000004</v>
      </c>
      <c r="H4476">
        <v>4</v>
      </c>
      <c r="I4476" s="37">
        <f t="shared" si="69"/>
        <v>3.1435714285714291</v>
      </c>
      <c r="J4476">
        <v>4.1239999999999997</v>
      </c>
      <c r="K4476">
        <v>3.9990000000000001</v>
      </c>
      <c r="L4476">
        <v>3.073</v>
      </c>
    </row>
    <row r="4477" spans="1:12" x14ac:dyDescent="0.2">
      <c r="A4477" s="36">
        <v>46241.5625</v>
      </c>
      <c r="B4477">
        <v>2.4289999999999998</v>
      </c>
      <c r="C4477">
        <v>3.13</v>
      </c>
      <c r="D4477">
        <v>2.363</v>
      </c>
      <c r="E4477">
        <v>2.9670000000000001</v>
      </c>
      <c r="F4477">
        <v>3.2919999999999998</v>
      </c>
      <c r="G4477">
        <v>4.9000000000000004</v>
      </c>
      <c r="H4477">
        <v>4.8</v>
      </c>
      <c r="I4477" s="37">
        <f t="shared" si="69"/>
        <v>3.4115714285714285</v>
      </c>
      <c r="J4477">
        <v>4.7080000000000002</v>
      </c>
      <c r="K4477">
        <v>3.915</v>
      </c>
      <c r="L4477">
        <v>3.4020000000000001</v>
      </c>
    </row>
    <row r="4478" spans="1:12" x14ac:dyDescent="0.2">
      <c r="A4478" s="36">
        <v>46241.569444444503</v>
      </c>
      <c r="B4478">
        <v>2.0529999999999999</v>
      </c>
      <c r="C4478">
        <v>3.12</v>
      </c>
      <c r="D4478">
        <v>2.0910000000000002</v>
      </c>
      <c r="E4478">
        <v>2.35</v>
      </c>
      <c r="F4478">
        <v>3.5030000000000001</v>
      </c>
      <c r="G4478">
        <v>5.3</v>
      </c>
      <c r="H4478">
        <v>5.0999999999999996</v>
      </c>
      <c r="I4478" s="37">
        <f t="shared" si="69"/>
        <v>3.3595714285714289</v>
      </c>
      <c r="J4478">
        <v>4.2370000000000001</v>
      </c>
      <c r="K4478">
        <v>3.5649999999999999</v>
      </c>
      <c r="L4478">
        <v>3.01</v>
      </c>
    </row>
    <row r="4479" spans="1:12" x14ac:dyDescent="0.2">
      <c r="A4479" s="36">
        <v>46241.576388888898</v>
      </c>
      <c r="B4479">
        <v>1.996</v>
      </c>
      <c r="C4479">
        <v>2.379</v>
      </c>
      <c r="D4479">
        <v>2.302</v>
      </c>
      <c r="E4479">
        <v>2.113</v>
      </c>
      <c r="F4479">
        <v>2.7189999999999999</v>
      </c>
      <c r="G4479">
        <v>4.8</v>
      </c>
      <c r="H4479">
        <v>4.3</v>
      </c>
      <c r="I4479" s="37">
        <f t="shared" si="69"/>
        <v>2.944142857142857</v>
      </c>
      <c r="J4479">
        <v>3.996</v>
      </c>
      <c r="K4479">
        <v>3.8719999999999999</v>
      </c>
      <c r="L4479">
        <v>3.8660000000000001</v>
      </c>
    </row>
    <row r="4480" spans="1:12" x14ac:dyDescent="0.2">
      <c r="A4480" s="36">
        <v>46241.583333333299</v>
      </c>
      <c r="B4480">
        <v>1.927</v>
      </c>
      <c r="C4480">
        <v>2.0840000000000001</v>
      </c>
      <c r="D4480">
        <v>2.1909999999999998</v>
      </c>
      <c r="E4480">
        <v>1.782</v>
      </c>
      <c r="F4480">
        <v>2.7639999999999998</v>
      </c>
      <c r="G4480">
        <v>4.5</v>
      </c>
      <c r="H4480">
        <v>4.0999999999999996</v>
      </c>
      <c r="I4480" s="37">
        <f t="shared" si="69"/>
        <v>2.7639999999999998</v>
      </c>
      <c r="J4480">
        <v>4.3499999999999996</v>
      </c>
      <c r="K4480">
        <v>3.9220000000000002</v>
      </c>
      <c r="L4480">
        <v>3.91</v>
      </c>
    </row>
    <row r="4481" spans="1:12" x14ac:dyDescent="0.2">
      <c r="A4481" s="36">
        <v>46241.590277777803</v>
      </c>
      <c r="B4481">
        <v>1.8260000000000001</v>
      </c>
      <c r="C4481">
        <v>2.58</v>
      </c>
      <c r="D4481">
        <v>2.407</v>
      </c>
      <c r="E4481">
        <v>2.0379999999999998</v>
      </c>
      <c r="F4481">
        <v>2.9129999999999998</v>
      </c>
      <c r="G4481">
        <v>4.2</v>
      </c>
      <c r="H4481">
        <v>4.2</v>
      </c>
      <c r="I4481" s="37">
        <f t="shared" si="69"/>
        <v>2.8805714285714288</v>
      </c>
      <c r="J4481">
        <v>4.5049999999999999</v>
      </c>
      <c r="K4481">
        <v>4.258</v>
      </c>
      <c r="L4481">
        <v>4.0270000000000001</v>
      </c>
    </row>
    <row r="4482" spans="1:12" x14ac:dyDescent="0.2">
      <c r="A4482" s="36">
        <v>46241.597222222197</v>
      </c>
      <c r="B4482">
        <v>2.952</v>
      </c>
      <c r="C4482">
        <v>2.8639999999999999</v>
      </c>
      <c r="D4482">
        <v>3.0110000000000001</v>
      </c>
      <c r="E4482">
        <v>2.8879999999999999</v>
      </c>
      <c r="F4482">
        <v>3.6040000000000001</v>
      </c>
      <c r="G4482">
        <v>4.7</v>
      </c>
      <c r="H4482">
        <v>4.5</v>
      </c>
      <c r="I4482" s="37">
        <f t="shared" si="69"/>
        <v>3.5027142857142857</v>
      </c>
      <c r="J4482">
        <v>5.9580000000000002</v>
      </c>
      <c r="K4482">
        <v>4.3639999999999999</v>
      </c>
      <c r="L4482">
        <v>4.3470000000000004</v>
      </c>
    </row>
    <row r="4483" spans="1:12" x14ac:dyDescent="0.2">
      <c r="A4483" s="36">
        <v>46241.604166666701</v>
      </c>
      <c r="B4483">
        <v>3.0840000000000001</v>
      </c>
      <c r="C4483">
        <v>2.8290000000000002</v>
      </c>
      <c r="D4483">
        <v>2.4350000000000001</v>
      </c>
      <c r="E4483">
        <v>3.093</v>
      </c>
      <c r="F4483">
        <v>3.8260000000000001</v>
      </c>
      <c r="G4483">
        <v>4.8</v>
      </c>
      <c r="H4483">
        <v>4.4000000000000004</v>
      </c>
      <c r="I4483" s="37">
        <f t="shared" si="69"/>
        <v>3.4952857142857141</v>
      </c>
      <c r="J4483">
        <v>5</v>
      </c>
      <c r="K4483">
        <v>4.556</v>
      </c>
      <c r="L4483">
        <v>3.5870000000000002</v>
      </c>
    </row>
    <row r="4484" spans="1:12" x14ac:dyDescent="0.2">
      <c r="A4484" s="36">
        <v>46241.611111111102</v>
      </c>
      <c r="B4484">
        <v>3.161</v>
      </c>
      <c r="C4484">
        <v>2.4670000000000001</v>
      </c>
      <c r="D4484">
        <v>3.4830000000000001</v>
      </c>
      <c r="E4484">
        <v>3.0219999999999998</v>
      </c>
      <c r="F4484">
        <v>3.625</v>
      </c>
      <c r="G4484">
        <v>4.2</v>
      </c>
      <c r="H4484">
        <v>4.2</v>
      </c>
      <c r="I4484" s="37">
        <f t="shared" si="69"/>
        <v>3.4511428571428575</v>
      </c>
      <c r="J4484">
        <v>3.7719999999999998</v>
      </c>
      <c r="K4484">
        <v>3.6909999999999998</v>
      </c>
      <c r="L4484">
        <v>3.2970000000000002</v>
      </c>
    </row>
    <row r="4485" spans="1:12" x14ac:dyDescent="0.2">
      <c r="A4485" s="36">
        <v>46241.618055555598</v>
      </c>
      <c r="B4485">
        <v>3.8639999999999999</v>
      </c>
      <c r="C4485">
        <v>4.2080000000000002</v>
      </c>
      <c r="D4485">
        <v>3.726</v>
      </c>
      <c r="E4485">
        <v>3.8210000000000002</v>
      </c>
      <c r="F4485">
        <v>3.9209999999999998</v>
      </c>
      <c r="G4485">
        <v>4.2</v>
      </c>
      <c r="H4485">
        <v>4.2</v>
      </c>
      <c r="I4485" s="37">
        <f t="shared" si="69"/>
        <v>3.9914285714285711</v>
      </c>
      <c r="J4485">
        <v>3.2050000000000001</v>
      </c>
      <c r="K4485">
        <v>3.0179999999999998</v>
      </c>
      <c r="L4485">
        <v>3.0139999999999998</v>
      </c>
    </row>
    <row r="4486" spans="1:12" x14ac:dyDescent="0.2">
      <c r="A4486" s="36">
        <v>46241.625</v>
      </c>
      <c r="B4486">
        <v>4.0919999999999996</v>
      </c>
      <c r="C4486">
        <v>3.4</v>
      </c>
      <c r="D4486">
        <v>4.3620000000000001</v>
      </c>
      <c r="E4486">
        <v>4.0220000000000002</v>
      </c>
      <c r="F4486">
        <v>4.9480000000000004</v>
      </c>
      <c r="G4486">
        <v>3.6</v>
      </c>
      <c r="H4486">
        <v>3.4</v>
      </c>
      <c r="I4486" s="37">
        <f t="shared" si="69"/>
        <v>3.9748571428571426</v>
      </c>
      <c r="J4486">
        <v>3.5920000000000001</v>
      </c>
      <c r="K4486">
        <v>2.4889999999999999</v>
      </c>
      <c r="L4486">
        <v>2.1850000000000001</v>
      </c>
    </row>
    <row r="4487" spans="1:12" x14ac:dyDescent="0.2">
      <c r="A4487" s="36">
        <v>46241.631944444503</v>
      </c>
      <c r="B4487">
        <v>4.1379999999999999</v>
      </c>
      <c r="C4487">
        <v>3.637</v>
      </c>
      <c r="D4487">
        <v>4.4089999999999998</v>
      </c>
      <c r="E4487">
        <v>4.1539999999999999</v>
      </c>
      <c r="F4487">
        <v>4.3360000000000003</v>
      </c>
      <c r="G4487">
        <v>3.6</v>
      </c>
      <c r="H4487">
        <v>4.0999999999999996</v>
      </c>
      <c r="I4487" s="37">
        <f t="shared" si="69"/>
        <v>4.0534285714285714</v>
      </c>
      <c r="J4487">
        <v>4.4139999999999997</v>
      </c>
      <c r="K4487">
        <v>3.3860000000000001</v>
      </c>
      <c r="L4487">
        <v>3.2650000000000001</v>
      </c>
    </row>
    <row r="4488" spans="1:12" x14ac:dyDescent="0.2">
      <c r="A4488" s="36">
        <v>46241.638888888898</v>
      </c>
      <c r="B4488">
        <v>3.8180000000000001</v>
      </c>
      <c r="C4488">
        <v>4.3570000000000002</v>
      </c>
      <c r="D4488">
        <v>4.173</v>
      </c>
      <c r="E4488">
        <v>4.3899999999999997</v>
      </c>
      <c r="F4488">
        <v>5.7930000000000001</v>
      </c>
      <c r="G4488">
        <v>3.8</v>
      </c>
      <c r="H4488">
        <v>4</v>
      </c>
      <c r="I4488" s="37">
        <f t="shared" ref="I4488:I4551" si="70">AVERAGE(B4488:H4488)</f>
        <v>4.3330000000000002</v>
      </c>
      <c r="J4488">
        <v>4.7430000000000003</v>
      </c>
      <c r="K4488">
        <v>4.0960000000000001</v>
      </c>
      <c r="L4488">
        <v>3.59</v>
      </c>
    </row>
    <row r="4489" spans="1:12" x14ac:dyDescent="0.2">
      <c r="A4489" s="36">
        <v>46241.645833333299</v>
      </c>
      <c r="B4489">
        <v>3.9449999999999998</v>
      </c>
      <c r="C4489">
        <v>4.47</v>
      </c>
      <c r="D4489">
        <v>3.5430000000000001</v>
      </c>
      <c r="E4489">
        <v>3.5390000000000001</v>
      </c>
      <c r="F4489">
        <v>4.6429999999999998</v>
      </c>
      <c r="G4489">
        <v>3.7</v>
      </c>
      <c r="H4489">
        <v>3.4</v>
      </c>
      <c r="I4489" s="37">
        <f t="shared" si="70"/>
        <v>3.8914285714285706</v>
      </c>
      <c r="J4489">
        <v>4.6239999999999997</v>
      </c>
      <c r="K4489">
        <v>4.3289999999999997</v>
      </c>
      <c r="L4489">
        <v>3.415</v>
      </c>
    </row>
    <row r="4490" spans="1:12" x14ac:dyDescent="0.2">
      <c r="A4490" s="36">
        <v>46241.652777777803</v>
      </c>
      <c r="B4490">
        <v>3.3460000000000001</v>
      </c>
      <c r="C4490">
        <v>4.3659999999999997</v>
      </c>
      <c r="D4490">
        <v>3.2810000000000001</v>
      </c>
      <c r="E4490">
        <v>3.1680000000000001</v>
      </c>
      <c r="F4490">
        <v>3.9849999999999999</v>
      </c>
      <c r="G4490">
        <v>3.9</v>
      </c>
      <c r="H4490">
        <v>3.8</v>
      </c>
      <c r="I4490" s="37">
        <f t="shared" si="70"/>
        <v>3.6922857142857142</v>
      </c>
      <c r="J4490">
        <v>6.8979999999999997</v>
      </c>
      <c r="K4490">
        <v>4.13</v>
      </c>
      <c r="L4490">
        <v>4.0049999999999999</v>
      </c>
    </row>
    <row r="4491" spans="1:12" x14ac:dyDescent="0.2">
      <c r="A4491" s="36">
        <v>46241.875</v>
      </c>
      <c r="B4491">
        <v>4.0670000000000002</v>
      </c>
      <c r="C4491">
        <v>4.548</v>
      </c>
      <c r="D4491">
        <v>3.871</v>
      </c>
      <c r="E4491">
        <v>4.0179999999999998</v>
      </c>
      <c r="F4491">
        <v>4.9189999999999996</v>
      </c>
      <c r="G4491">
        <v>2.2000000000000002</v>
      </c>
      <c r="H4491">
        <v>1.8</v>
      </c>
      <c r="I4491" s="37">
        <f t="shared" si="70"/>
        <v>3.6318571428571431</v>
      </c>
      <c r="J4491">
        <v>0.95099999999999996</v>
      </c>
      <c r="K4491">
        <v>1.214</v>
      </c>
      <c r="L4491">
        <v>1.494</v>
      </c>
    </row>
    <row r="4492" spans="1:12" x14ac:dyDescent="0.2">
      <c r="A4492" s="36">
        <v>46241.881944444503</v>
      </c>
      <c r="B4492">
        <v>4.3380000000000001</v>
      </c>
      <c r="C4492">
        <v>3.9670000000000001</v>
      </c>
      <c r="D4492">
        <v>3.9910000000000001</v>
      </c>
      <c r="E4492">
        <v>4.0350000000000001</v>
      </c>
      <c r="F4492">
        <v>4.4930000000000003</v>
      </c>
      <c r="G4492">
        <v>2.1</v>
      </c>
      <c r="H4492">
        <v>1.6</v>
      </c>
      <c r="I4492" s="37">
        <f t="shared" si="70"/>
        <v>3.5034285714285716</v>
      </c>
      <c r="J4492">
        <v>0.745</v>
      </c>
      <c r="K4492">
        <v>0.78800000000000003</v>
      </c>
      <c r="L4492">
        <v>0.95299999999999996</v>
      </c>
    </row>
    <row r="4493" spans="1:12" x14ac:dyDescent="0.2">
      <c r="A4493" s="36">
        <v>46241.888888888898</v>
      </c>
      <c r="B4493">
        <v>4.1130000000000004</v>
      </c>
      <c r="C4493">
        <v>3.887</v>
      </c>
      <c r="D4493">
        <v>3.9569999999999999</v>
      </c>
      <c r="E4493">
        <v>3.927</v>
      </c>
      <c r="F4493">
        <v>4.1050000000000004</v>
      </c>
      <c r="G4493">
        <v>2</v>
      </c>
      <c r="H4493">
        <v>1.7</v>
      </c>
      <c r="I4493" s="37">
        <f t="shared" si="70"/>
        <v>3.3841428571428573</v>
      </c>
      <c r="J4493">
        <v>0.53800000000000003</v>
      </c>
      <c r="K4493">
        <v>0.61399999999999999</v>
      </c>
      <c r="L4493">
        <v>0.873</v>
      </c>
    </row>
    <row r="4494" spans="1:12" x14ac:dyDescent="0.2">
      <c r="A4494" s="36">
        <v>46241.895833333299</v>
      </c>
      <c r="B4494">
        <v>4.0529999999999999</v>
      </c>
      <c r="C4494">
        <v>3.6930000000000001</v>
      </c>
      <c r="D4494">
        <v>3.9809999999999999</v>
      </c>
      <c r="E4494">
        <v>3.778</v>
      </c>
      <c r="F4494">
        <v>3.9649999999999999</v>
      </c>
      <c r="G4494">
        <v>2</v>
      </c>
      <c r="H4494">
        <v>1.7</v>
      </c>
      <c r="I4494" s="37">
        <f t="shared" si="70"/>
        <v>3.3099999999999996</v>
      </c>
      <c r="J4494">
        <v>0.97399999999999998</v>
      </c>
      <c r="K4494">
        <v>0.92400000000000004</v>
      </c>
      <c r="L4494">
        <v>3.0670000000000002</v>
      </c>
    </row>
    <row r="4495" spans="1:12" x14ac:dyDescent="0.2">
      <c r="A4495" s="36">
        <v>46241.902777777803</v>
      </c>
      <c r="B4495">
        <v>3.9140000000000001</v>
      </c>
      <c r="C4495">
        <v>3.9289999999999998</v>
      </c>
      <c r="D4495">
        <v>4.2779999999999996</v>
      </c>
      <c r="E4495">
        <v>3.9790000000000001</v>
      </c>
      <c r="F4495">
        <v>4.4379999999999997</v>
      </c>
      <c r="G4495">
        <v>2</v>
      </c>
      <c r="H4495">
        <v>1.8</v>
      </c>
      <c r="I4495" s="37">
        <f t="shared" si="70"/>
        <v>3.4768571428571424</v>
      </c>
      <c r="J4495">
        <v>1.575</v>
      </c>
      <c r="K4495">
        <v>2.3639999999999999</v>
      </c>
      <c r="L4495">
        <v>2.7010000000000001</v>
      </c>
    </row>
    <row r="4496" spans="1:12" x14ac:dyDescent="0.2">
      <c r="A4496" s="36">
        <v>46241.909722222197</v>
      </c>
      <c r="B4496">
        <v>4.1849999999999996</v>
      </c>
      <c r="C4496">
        <v>4.266</v>
      </c>
      <c r="D4496">
        <v>4.7270000000000003</v>
      </c>
      <c r="E4496">
        <v>4.2750000000000004</v>
      </c>
      <c r="F4496">
        <v>4.742</v>
      </c>
      <c r="G4496">
        <v>1.9</v>
      </c>
      <c r="H4496">
        <v>1.5</v>
      </c>
      <c r="I4496" s="37">
        <f t="shared" si="70"/>
        <v>3.6564285714285716</v>
      </c>
      <c r="J4496">
        <v>2.3119999999999998</v>
      </c>
      <c r="K4496">
        <v>2.7120000000000002</v>
      </c>
      <c r="L4496">
        <v>2.2280000000000002</v>
      </c>
    </row>
    <row r="4497" spans="1:12" x14ac:dyDescent="0.2">
      <c r="A4497" s="36">
        <v>46241.916666666701</v>
      </c>
      <c r="B4497">
        <v>4.7649999999999997</v>
      </c>
      <c r="C4497">
        <v>4.5529999999999999</v>
      </c>
      <c r="D4497">
        <v>4.4020000000000001</v>
      </c>
      <c r="E4497">
        <v>4.66</v>
      </c>
      <c r="F4497">
        <v>4.8259999999999996</v>
      </c>
      <c r="G4497">
        <v>2</v>
      </c>
      <c r="H4497">
        <v>1.4</v>
      </c>
      <c r="I4497" s="37">
        <f t="shared" si="70"/>
        <v>3.8008571428571427</v>
      </c>
      <c r="J4497">
        <v>2.524</v>
      </c>
      <c r="K4497">
        <v>2.452</v>
      </c>
      <c r="L4497">
        <v>2.6469999999999998</v>
      </c>
    </row>
    <row r="4498" spans="1:12" x14ac:dyDescent="0.2">
      <c r="A4498" s="36">
        <v>46241.923611111102</v>
      </c>
      <c r="B4498">
        <v>4.49</v>
      </c>
      <c r="C4498">
        <v>4.4420000000000002</v>
      </c>
      <c r="D4498">
        <v>4.306</v>
      </c>
      <c r="E4498">
        <v>4.5880000000000001</v>
      </c>
      <c r="F4498">
        <v>4.8739999999999997</v>
      </c>
      <c r="G4498">
        <v>2.1</v>
      </c>
      <c r="H4498">
        <v>1.6</v>
      </c>
      <c r="I4498" s="37">
        <f t="shared" si="70"/>
        <v>3.7714285714285718</v>
      </c>
      <c r="J4498">
        <v>3.1070000000000002</v>
      </c>
      <c r="K4498">
        <v>2.5139999999999998</v>
      </c>
      <c r="L4498">
        <v>2.9049999999999998</v>
      </c>
    </row>
    <row r="4499" spans="1:12" x14ac:dyDescent="0.2">
      <c r="A4499" s="36">
        <v>46241.930555555598</v>
      </c>
      <c r="B4499">
        <v>3.988</v>
      </c>
      <c r="C4499">
        <v>4.0090000000000003</v>
      </c>
      <c r="D4499">
        <v>3.8959999999999999</v>
      </c>
      <c r="E4499">
        <v>4.0350000000000001</v>
      </c>
      <c r="F4499">
        <v>3.8519999999999999</v>
      </c>
      <c r="G4499">
        <v>1.9</v>
      </c>
      <c r="H4499">
        <v>1.6</v>
      </c>
      <c r="I4499" s="37">
        <f t="shared" si="70"/>
        <v>3.3257142857142861</v>
      </c>
      <c r="J4499">
        <v>2.6890000000000001</v>
      </c>
      <c r="K4499">
        <v>2.6989999999999998</v>
      </c>
      <c r="L4499">
        <v>2.972</v>
      </c>
    </row>
    <row r="4500" spans="1:12" x14ac:dyDescent="0.2">
      <c r="A4500" s="36">
        <v>46241.9375</v>
      </c>
      <c r="B4500">
        <v>4.3109999999999999</v>
      </c>
      <c r="C4500">
        <v>3.7280000000000002</v>
      </c>
      <c r="D4500">
        <v>3.88</v>
      </c>
      <c r="E4500">
        <v>3.8820000000000001</v>
      </c>
      <c r="F4500">
        <v>4.0449999999999999</v>
      </c>
      <c r="G4500">
        <v>2</v>
      </c>
      <c r="H4500">
        <v>1.7</v>
      </c>
      <c r="I4500" s="37">
        <f t="shared" si="70"/>
        <v>3.3637142857142854</v>
      </c>
      <c r="J4500">
        <v>2.7650000000000001</v>
      </c>
      <c r="K4500">
        <v>2.6219999999999999</v>
      </c>
      <c r="L4500">
        <v>2.722</v>
      </c>
    </row>
    <row r="4501" spans="1:12" x14ac:dyDescent="0.2">
      <c r="A4501" s="36">
        <v>46241.944444444503</v>
      </c>
      <c r="B4501">
        <v>4.024</v>
      </c>
      <c r="C4501">
        <v>3.6459999999999999</v>
      </c>
      <c r="D4501">
        <v>3.8029999999999999</v>
      </c>
      <c r="E4501">
        <v>3.9910000000000001</v>
      </c>
      <c r="F4501">
        <v>4.1040000000000001</v>
      </c>
      <c r="G4501">
        <v>1.9</v>
      </c>
      <c r="H4501">
        <v>1.6</v>
      </c>
      <c r="I4501" s="37">
        <f t="shared" si="70"/>
        <v>3.2954285714285709</v>
      </c>
      <c r="J4501">
        <v>2.3679999999999999</v>
      </c>
      <c r="K4501">
        <v>2.3149999999999999</v>
      </c>
      <c r="L4501">
        <v>1.895</v>
      </c>
    </row>
    <row r="4502" spans="1:12" x14ac:dyDescent="0.2">
      <c r="A4502" s="36">
        <v>46241.951388888898</v>
      </c>
      <c r="B4502">
        <v>4.1740000000000004</v>
      </c>
      <c r="C4502">
        <v>3.9790000000000001</v>
      </c>
      <c r="D4502">
        <v>4.1550000000000002</v>
      </c>
      <c r="E4502">
        <v>4.2110000000000003</v>
      </c>
      <c r="F4502">
        <v>4.5869999999999997</v>
      </c>
      <c r="G4502">
        <v>1.9</v>
      </c>
      <c r="H4502">
        <v>1.5</v>
      </c>
      <c r="I4502" s="37">
        <f t="shared" si="70"/>
        <v>3.5008571428571424</v>
      </c>
      <c r="J4502">
        <v>1.7569999999999999</v>
      </c>
      <c r="K4502">
        <v>1.7470000000000001</v>
      </c>
      <c r="L4502">
        <v>1.5449999999999999</v>
      </c>
    </row>
    <row r="4503" spans="1:12" x14ac:dyDescent="0.2">
      <c r="A4503" s="36">
        <v>46241.965277777803</v>
      </c>
      <c r="B4503">
        <v>4.1550000000000002</v>
      </c>
      <c r="C4503">
        <v>4.032</v>
      </c>
      <c r="D4503">
        <v>4.2919999999999998</v>
      </c>
      <c r="E4503">
        <v>4.3010000000000002</v>
      </c>
      <c r="F4503">
        <v>4.6859999999999999</v>
      </c>
      <c r="G4503">
        <v>1.7</v>
      </c>
      <c r="H4503">
        <v>1.1000000000000001</v>
      </c>
      <c r="I4503" s="37">
        <f t="shared" si="70"/>
        <v>3.4665714285714286</v>
      </c>
      <c r="J4503">
        <v>1.1990000000000001</v>
      </c>
      <c r="K4503">
        <v>1.0649999999999999</v>
      </c>
      <c r="L4503">
        <v>1.4430000000000001</v>
      </c>
    </row>
    <row r="4504" spans="1:12" x14ac:dyDescent="0.2">
      <c r="A4504" s="36">
        <v>46241.972222222197</v>
      </c>
      <c r="B4504">
        <v>3.6920000000000002</v>
      </c>
      <c r="C4504">
        <v>3.6909999999999998</v>
      </c>
      <c r="D4504">
        <v>3.593</v>
      </c>
      <c r="E4504">
        <v>3.7759999999999998</v>
      </c>
      <c r="F4504">
        <v>3.851</v>
      </c>
      <c r="G4504">
        <v>1.7</v>
      </c>
      <c r="H4504">
        <v>1.2</v>
      </c>
      <c r="I4504" s="37">
        <f t="shared" si="70"/>
        <v>3.0718571428571422</v>
      </c>
      <c r="J4504">
        <v>1.167</v>
      </c>
      <c r="K4504">
        <v>1.228</v>
      </c>
      <c r="L4504">
        <v>1.3440000000000001</v>
      </c>
    </row>
    <row r="4505" spans="1:12" x14ac:dyDescent="0.2">
      <c r="A4505" s="36">
        <v>46241.979166666701</v>
      </c>
      <c r="B4505">
        <v>3.5939999999999999</v>
      </c>
      <c r="C4505">
        <v>3.4569999999999999</v>
      </c>
      <c r="D4505">
        <v>3.2509999999999999</v>
      </c>
      <c r="E4505">
        <v>3.6920000000000002</v>
      </c>
      <c r="F4505">
        <v>3.6819999999999999</v>
      </c>
      <c r="G4505">
        <v>1.7</v>
      </c>
      <c r="H4505">
        <v>1.4</v>
      </c>
      <c r="I4505" s="37">
        <f t="shared" si="70"/>
        <v>2.9679999999999995</v>
      </c>
      <c r="J4505">
        <v>1.218</v>
      </c>
      <c r="K4505">
        <v>1.4770000000000001</v>
      </c>
      <c r="L4505">
        <v>1.3919999999999999</v>
      </c>
    </row>
    <row r="4506" spans="1:12" x14ac:dyDescent="0.2">
      <c r="A4506" s="36">
        <v>46241.986111111102</v>
      </c>
      <c r="B4506">
        <v>3.7149999999999999</v>
      </c>
      <c r="C4506">
        <v>3.472</v>
      </c>
      <c r="D4506">
        <v>3.6789999999999998</v>
      </c>
      <c r="E4506">
        <v>3.4569999999999999</v>
      </c>
      <c r="F4506">
        <v>3.7519999999999998</v>
      </c>
      <c r="G4506">
        <v>1.4</v>
      </c>
      <c r="H4506">
        <v>1.2</v>
      </c>
      <c r="I4506" s="37">
        <f t="shared" si="70"/>
        <v>2.9535714285714283</v>
      </c>
      <c r="J4506">
        <v>1.6890000000000001</v>
      </c>
      <c r="K4506">
        <v>1.54</v>
      </c>
      <c r="L4506">
        <v>1.5269999999999999</v>
      </c>
    </row>
    <row r="4507" spans="1:12" x14ac:dyDescent="0.2">
      <c r="A4507" s="36">
        <v>46241.993055555598</v>
      </c>
      <c r="B4507">
        <v>3.903</v>
      </c>
      <c r="C4507">
        <v>3.6179999999999999</v>
      </c>
      <c r="D4507">
        <v>3.6629999999999998</v>
      </c>
      <c r="E4507">
        <v>3.8380000000000001</v>
      </c>
      <c r="F4507">
        <v>3.6659999999999999</v>
      </c>
      <c r="G4507">
        <v>1</v>
      </c>
      <c r="H4507">
        <v>0.9</v>
      </c>
      <c r="I4507" s="37">
        <f t="shared" si="70"/>
        <v>2.9411428571428568</v>
      </c>
      <c r="J4507">
        <v>1.734</v>
      </c>
      <c r="K4507">
        <v>1.865</v>
      </c>
      <c r="L4507">
        <v>1.738</v>
      </c>
    </row>
    <row r="4508" spans="1:12" x14ac:dyDescent="0.2">
      <c r="A4508" s="36">
        <v>46242.006944444503</v>
      </c>
      <c r="B4508">
        <v>4.7220000000000004</v>
      </c>
      <c r="C4508">
        <v>4.1689999999999996</v>
      </c>
      <c r="D4508">
        <v>4.6260000000000003</v>
      </c>
      <c r="E4508">
        <v>4.3639999999999999</v>
      </c>
      <c r="F4508">
        <v>4.5570000000000004</v>
      </c>
      <c r="G4508">
        <v>0.1</v>
      </c>
      <c r="H4508">
        <v>0</v>
      </c>
      <c r="I4508" s="37">
        <f t="shared" si="70"/>
        <v>3.2197142857142862</v>
      </c>
      <c r="J4508">
        <v>1.484</v>
      </c>
      <c r="K4508">
        <v>1.6579999999999999</v>
      </c>
      <c r="L4508">
        <v>1.833</v>
      </c>
    </row>
    <row r="4509" spans="1:12" x14ac:dyDescent="0.2">
      <c r="A4509" s="36">
        <v>46242.020833333299</v>
      </c>
      <c r="B4509">
        <v>4.4349999999999996</v>
      </c>
      <c r="C4509">
        <v>3.7869999999999999</v>
      </c>
      <c r="D4509">
        <v>4.5590000000000002</v>
      </c>
      <c r="E4509">
        <v>4.2649999999999997</v>
      </c>
      <c r="F4509">
        <v>4.4130000000000003</v>
      </c>
      <c r="G4509">
        <v>0.1</v>
      </c>
      <c r="H4509">
        <v>0.1</v>
      </c>
      <c r="I4509" s="37">
        <f t="shared" si="70"/>
        <v>3.0941428571428573</v>
      </c>
      <c r="J4509">
        <v>1.69</v>
      </c>
      <c r="K4509">
        <v>1.47</v>
      </c>
      <c r="L4509">
        <v>1.3140000000000001</v>
      </c>
    </row>
    <row r="4510" spans="1:12" x14ac:dyDescent="0.2">
      <c r="A4510" s="36">
        <v>46242.027777777803</v>
      </c>
      <c r="B4510">
        <v>4.3129999999999997</v>
      </c>
      <c r="C4510">
        <v>3.8519999999999999</v>
      </c>
      <c r="D4510">
        <v>3.9180000000000001</v>
      </c>
      <c r="E4510">
        <v>4.1070000000000002</v>
      </c>
      <c r="F4510">
        <v>4.3339999999999996</v>
      </c>
      <c r="G4510">
        <v>0</v>
      </c>
      <c r="H4510">
        <v>0</v>
      </c>
      <c r="I4510" s="37">
        <f t="shared" si="70"/>
        <v>2.9319999999999995</v>
      </c>
      <c r="J4510">
        <v>1.605</v>
      </c>
      <c r="K4510">
        <v>1.829</v>
      </c>
      <c r="L4510">
        <v>1.246</v>
      </c>
    </row>
    <row r="4511" spans="1:12" x14ac:dyDescent="0.2">
      <c r="A4511" s="36">
        <v>46242.041666666701</v>
      </c>
      <c r="B4511">
        <v>4.5439999999999996</v>
      </c>
      <c r="C4511">
        <v>4.4249999999999998</v>
      </c>
      <c r="D4511">
        <v>4.3760000000000003</v>
      </c>
      <c r="E4511">
        <v>4.3710000000000004</v>
      </c>
      <c r="F4511">
        <v>4.6479999999999997</v>
      </c>
      <c r="G4511">
        <v>0.1</v>
      </c>
      <c r="H4511">
        <v>0.3</v>
      </c>
      <c r="I4511" s="37">
        <f t="shared" si="70"/>
        <v>3.2520000000000002</v>
      </c>
      <c r="J4511">
        <v>2.0859999999999999</v>
      </c>
      <c r="K4511">
        <v>1.83</v>
      </c>
      <c r="L4511">
        <v>2.0939999999999999</v>
      </c>
    </row>
    <row r="4512" spans="1:12" x14ac:dyDescent="0.2">
      <c r="A4512" s="36">
        <v>46242.048611111102</v>
      </c>
      <c r="B4512">
        <v>4.5019999999999998</v>
      </c>
      <c r="C4512">
        <v>4.0830000000000002</v>
      </c>
      <c r="D4512">
        <v>3.754</v>
      </c>
      <c r="E4512">
        <v>4.165</v>
      </c>
      <c r="F4512">
        <v>4.4660000000000002</v>
      </c>
      <c r="G4512">
        <v>0.2</v>
      </c>
      <c r="H4512">
        <v>0.1</v>
      </c>
      <c r="I4512" s="37">
        <f t="shared" si="70"/>
        <v>3.0385714285714291</v>
      </c>
      <c r="J4512">
        <v>2.2349999999999999</v>
      </c>
      <c r="K4512">
        <v>2.09</v>
      </c>
      <c r="L4512">
        <v>1.784</v>
      </c>
    </row>
    <row r="4513" spans="1:12" x14ac:dyDescent="0.2">
      <c r="A4513" s="36">
        <v>46242.055555555598</v>
      </c>
      <c r="B4513">
        <v>4.0229999999999997</v>
      </c>
      <c r="C4513">
        <v>4.085</v>
      </c>
      <c r="D4513">
        <v>3.3849999999999998</v>
      </c>
      <c r="E4513">
        <v>3.6280000000000001</v>
      </c>
      <c r="F4513">
        <v>4.3769999999999998</v>
      </c>
      <c r="G4513">
        <v>0.1</v>
      </c>
      <c r="H4513">
        <v>0.1</v>
      </c>
      <c r="I4513" s="37">
        <f t="shared" si="70"/>
        <v>2.8140000000000005</v>
      </c>
      <c r="J4513">
        <v>2.44</v>
      </c>
      <c r="K4513">
        <v>2.173</v>
      </c>
      <c r="L4513">
        <v>2</v>
      </c>
    </row>
    <row r="4514" spans="1:12" x14ac:dyDescent="0.2">
      <c r="A4514" s="36">
        <v>46242.0625</v>
      </c>
      <c r="B4514">
        <v>3.734</v>
      </c>
      <c r="C4514">
        <v>3.5840000000000001</v>
      </c>
      <c r="D4514">
        <v>3.38</v>
      </c>
      <c r="E4514">
        <v>3.7610000000000001</v>
      </c>
      <c r="F4514">
        <v>4.069</v>
      </c>
      <c r="G4514">
        <v>0</v>
      </c>
      <c r="H4514">
        <v>0.1</v>
      </c>
      <c r="I4514" s="37">
        <f t="shared" si="70"/>
        <v>2.661142857142857</v>
      </c>
      <c r="J4514">
        <v>2.3180000000000001</v>
      </c>
      <c r="K4514">
        <v>2.1</v>
      </c>
      <c r="L4514">
        <v>1.875</v>
      </c>
    </row>
    <row r="4515" spans="1:12" x14ac:dyDescent="0.2">
      <c r="A4515" s="36">
        <v>46242.069444444503</v>
      </c>
      <c r="B4515">
        <v>3.8980000000000001</v>
      </c>
      <c r="C4515">
        <v>3.4889999999999999</v>
      </c>
      <c r="D4515">
        <v>3.6259999999999999</v>
      </c>
      <c r="E4515">
        <v>3.6469999999999998</v>
      </c>
      <c r="F4515">
        <v>3.9780000000000002</v>
      </c>
      <c r="G4515">
        <v>0</v>
      </c>
      <c r="H4515">
        <v>0</v>
      </c>
      <c r="I4515" s="37">
        <f t="shared" si="70"/>
        <v>2.6625714285714288</v>
      </c>
      <c r="J4515">
        <v>2.1179999999999999</v>
      </c>
      <c r="K4515">
        <v>1.784</v>
      </c>
      <c r="L4515">
        <v>1.9590000000000001</v>
      </c>
    </row>
    <row r="4516" spans="1:12" x14ac:dyDescent="0.2">
      <c r="A4516" s="36">
        <v>46242.076388888898</v>
      </c>
      <c r="B4516">
        <v>4.3460000000000001</v>
      </c>
      <c r="C4516">
        <v>3.7490000000000001</v>
      </c>
      <c r="D4516">
        <v>3.8439999999999999</v>
      </c>
      <c r="E4516">
        <v>3.7530000000000001</v>
      </c>
      <c r="F4516">
        <v>4.3129999999999997</v>
      </c>
      <c r="G4516">
        <v>0.1</v>
      </c>
      <c r="H4516">
        <v>0.1</v>
      </c>
      <c r="I4516" s="37">
        <f t="shared" si="70"/>
        <v>2.8864285714285716</v>
      </c>
      <c r="J4516">
        <v>2.226</v>
      </c>
      <c r="K4516">
        <v>2.036</v>
      </c>
      <c r="L4516">
        <v>2.2639999999999998</v>
      </c>
    </row>
    <row r="4517" spans="1:12" x14ac:dyDescent="0.2">
      <c r="A4517" s="36">
        <v>46242.083333333299</v>
      </c>
      <c r="B4517">
        <v>4.8719999999999999</v>
      </c>
      <c r="C4517">
        <v>4.2080000000000002</v>
      </c>
      <c r="D4517">
        <v>4.2930000000000001</v>
      </c>
      <c r="E4517">
        <v>4.3079999999999998</v>
      </c>
      <c r="F4517">
        <v>4.798</v>
      </c>
      <c r="G4517">
        <v>0.2</v>
      </c>
      <c r="H4517">
        <v>0</v>
      </c>
      <c r="I4517" s="37">
        <f t="shared" si="70"/>
        <v>3.2398571428571428</v>
      </c>
      <c r="J4517">
        <v>1.99</v>
      </c>
      <c r="K4517">
        <v>2.25</v>
      </c>
      <c r="L4517">
        <v>1.798</v>
      </c>
    </row>
    <row r="4518" spans="1:12" x14ac:dyDescent="0.2">
      <c r="A4518" s="36">
        <v>46242.090277777803</v>
      </c>
      <c r="B4518">
        <v>4.2969999999999997</v>
      </c>
      <c r="C4518">
        <v>4.3810000000000002</v>
      </c>
      <c r="D4518">
        <v>3.9340000000000002</v>
      </c>
      <c r="E4518">
        <v>4.5659999999999998</v>
      </c>
      <c r="F4518">
        <v>4.5060000000000002</v>
      </c>
      <c r="G4518">
        <v>0.4</v>
      </c>
      <c r="H4518">
        <v>0</v>
      </c>
      <c r="I4518" s="37">
        <f t="shared" si="70"/>
        <v>3.1548571428571428</v>
      </c>
      <c r="J4518">
        <v>2.0310000000000001</v>
      </c>
      <c r="K4518">
        <v>2.0979999999999999</v>
      </c>
      <c r="L4518">
        <v>2.214</v>
      </c>
    </row>
    <row r="4519" spans="1:12" x14ac:dyDescent="0.2">
      <c r="A4519" s="36">
        <v>46242.097222222197</v>
      </c>
      <c r="B4519">
        <v>3.8090000000000002</v>
      </c>
      <c r="C4519">
        <v>4.0439999999999996</v>
      </c>
      <c r="D4519">
        <v>4.2</v>
      </c>
      <c r="E4519">
        <v>4.4210000000000003</v>
      </c>
      <c r="F4519">
        <v>4.0890000000000004</v>
      </c>
      <c r="G4519">
        <v>0.6</v>
      </c>
      <c r="H4519">
        <v>0.2</v>
      </c>
      <c r="I4519" s="37">
        <f t="shared" si="70"/>
        <v>3.0518571428571435</v>
      </c>
      <c r="J4519">
        <v>1.7150000000000001</v>
      </c>
      <c r="K4519">
        <v>1.7190000000000001</v>
      </c>
      <c r="L4519">
        <v>1.9379999999999999</v>
      </c>
    </row>
    <row r="4520" spans="1:12" x14ac:dyDescent="0.2">
      <c r="A4520" s="36">
        <v>46242.104166666701</v>
      </c>
      <c r="B4520">
        <v>4.1509999999999998</v>
      </c>
      <c r="C4520">
        <v>3.7730000000000001</v>
      </c>
      <c r="D4520">
        <v>4.2300000000000004</v>
      </c>
      <c r="E4520">
        <v>4.2309999999999999</v>
      </c>
      <c r="F4520">
        <v>4.1280000000000001</v>
      </c>
      <c r="G4520">
        <v>0.9</v>
      </c>
      <c r="H4520">
        <v>0.1</v>
      </c>
      <c r="I4520" s="37">
        <f t="shared" si="70"/>
        <v>3.073285714285714</v>
      </c>
      <c r="J4520">
        <v>2.391</v>
      </c>
      <c r="K4520">
        <v>2.141</v>
      </c>
      <c r="L4520">
        <v>2.0489999999999999</v>
      </c>
    </row>
    <row r="4521" spans="1:12" x14ac:dyDescent="0.2">
      <c r="A4521" s="36">
        <v>46242.111111111102</v>
      </c>
      <c r="B4521">
        <v>4.3440000000000003</v>
      </c>
      <c r="C4521">
        <v>3.8029999999999999</v>
      </c>
      <c r="D4521">
        <v>4.0880000000000001</v>
      </c>
      <c r="E4521">
        <v>4.3780000000000001</v>
      </c>
      <c r="F4521">
        <v>4.3250000000000002</v>
      </c>
      <c r="G4521">
        <v>1</v>
      </c>
      <c r="H4521">
        <v>0</v>
      </c>
      <c r="I4521" s="37">
        <f t="shared" si="70"/>
        <v>3.1339999999999999</v>
      </c>
      <c r="J4521">
        <v>3.1549999999999998</v>
      </c>
      <c r="K4521">
        <v>2.9249999999999998</v>
      </c>
      <c r="L4521">
        <v>2.5939999999999999</v>
      </c>
    </row>
    <row r="4522" spans="1:12" x14ac:dyDescent="0.2">
      <c r="A4522" s="36">
        <v>46242.118055555598</v>
      </c>
      <c r="B4522">
        <v>4.0460000000000003</v>
      </c>
      <c r="C4522">
        <v>3.8079999999999998</v>
      </c>
      <c r="D4522">
        <v>4.0460000000000003</v>
      </c>
      <c r="E4522">
        <v>4.0490000000000004</v>
      </c>
      <c r="F4522">
        <v>4.1740000000000004</v>
      </c>
      <c r="G4522">
        <v>0.8</v>
      </c>
      <c r="H4522">
        <v>0.6</v>
      </c>
      <c r="I4522" s="37">
        <f t="shared" si="70"/>
        <v>3.0747142857142862</v>
      </c>
      <c r="J4522">
        <v>3.1240000000000001</v>
      </c>
      <c r="K4522">
        <v>2.7290000000000001</v>
      </c>
      <c r="L4522">
        <v>3.4260000000000002</v>
      </c>
    </row>
    <row r="4523" spans="1:12" x14ac:dyDescent="0.2">
      <c r="A4523" s="36">
        <v>46242.125</v>
      </c>
      <c r="B4523">
        <v>4.0590000000000002</v>
      </c>
      <c r="C4523">
        <v>3.8220000000000001</v>
      </c>
      <c r="D4523">
        <v>3.556</v>
      </c>
      <c r="E4523">
        <v>4.1269999999999998</v>
      </c>
      <c r="F4523">
        <v>3.7639999999999998</v>
      </c>
      <c r="G4523">
        <v>0.1</v>
      </c>
      <c r="H4523">
        <v>0.2</v>
      </c>
      <c r="I4523" s="37">
        <f t="shared" si="70"/>
        <v>2.8039999999999998</v>
      </c>
      <c r="J4523">
        <v>2.61</v>
      </c>
      <c r="K4523">
        <v>2.3220000000000001</v>
      </c>
      <c r="L4523">
        <v>2.7570000000000001</v>
      </c>
    </row>
    <row r="4524" spans="1:12" x14ac:dyDescent="0.2">
      <c r="A4524" s="36">
        <v>46242.131944444503</v>
      </c>
      <c r="B4524">
        <v>3.431</v>
      </c>
      <c r="C4524">
        <v>3.4809999999999999</v>
      </c>
      <c r="D4524">
        <v>3.411</v>
      </c>
      <c r="E4524">
        <v>3.5920000000000001</v>
      </c>
      <c r="F4524">
        <v>3.911</v>
      </c>
      <c r="G4524">
        <v>0.3</v>
      </c>
      <c r="H4524">
        <v>0.2</v>
      </c>
      <c r="I4524" s="37">
        <f t="shared" si="70"/>
        <v>2.6179999999999999</v>
      </c>
      <c r="J4524">
        <v>3.5390000000000001</v>
      </c>
      <c r="K4524">
        <v>2.8730000000000002</v>
      </c>
      <c r="L4524">
        <v>2.7069999999999999</v>
      </c>
    </row>
    <row r="4525" spans="1:12" x14ac:dyDescent="0.2">
      <c r="A4525" s="36">
        <v>46242.138888888898</v>
      </c>
      <c r="B4525">
        <v>3.2010000000000001</v>
      </c>
      <c r="C4525">
        <v>3.069</v>
      </c>
      <c r="D4525">
        <v>2.96</v>
      </c>
      <c r="E4525">
        <v>2.8370000000000002</v>
      </c>
      <c r="F4525">
        <v>3.1160000000000001</v>
      </c>
      <c r="G4525">
        <v>0.1</v>
      </c>
      <c r="H4525">
        <v>0.1</v>
      </c>
      <c r="I4525" s="37">
        <f t="shared" si="70"/>
        <v>2.1975714285714285</v>
      </c>
      <c r="J4525">
        <v>4.2839999999999998</v>
      </c>
      <c r="K4525">
        <v>3.69</v>
      </c>
      <c r="L4525">
        <v>3.778</v>
      </c>
    </row>
    <row r="4526" spans="1:12" x14ac:dyDescent="0.2">
      <c r="A4526" s="36">
        <v>46242.152777777803</v>
      </c>
      <c r="B4526">
        <v>3.0329999999999999</v>
      </c>
      <c r="C4526">
        <v>2.9630000000000001</v>
      </c>
      <c r="D4526">
        <v>2.9630000000000001</v>
      </c>
      <c r="E4526">
        <v>3.4079999999999999</v>
      </c>
      <c r="F4526">
        <v>3.3220000000000001</v>
      </c>
      <c r="G4526">
        <v>0.2</v>
      </c>
      <c r="H4526">
        <v>0.2</v>
      </c>
      <c r="I4526" s="37">
        <f t="shared" si="70"/>
        <v>2.298428571428571</v>
      </c>
      <c r="J4526">
        <v>4.1470000000000002</v>
      </c>
      <c r="K4526">
        <v>4.2850000000000001</v>
      </c>
      <c r="L4526">
        <v>4.0030000000000001</v>
      </c>
    </row>
    <row r="4527" spans="1:12" x14ac:dyDescent="0.2">
      <c r="A4527" s="36">
        <v>46242.159722222197</v>
      </c>
      <c r="B4527">
        <v>3.0409999999999999</v>
      </c>
      <c r="C4527">
        <v>2.9809999999999999</v>
      </c>
      <c r="D4527">
        <v>3.0539999999999998</v>
      </c>
      <c r="E4527">
        <v>3.286</v>
      </c>
      <c r="F4527">
        <v>3.0910000000000002</v>
      </c>
      <c r="G4527">
        <v>0.3</v>
      </c>
      <c r="H4527">
        <v>0.3</v>
      </c>
      <c r="I4527" s="37">
        <f t="shared" si="70"/>
        <v>2.2932857142857146</v>
      </c>
      <c r="J4527">
        <v>4.0430000000000001</v>
      </c>
      <c r="K4527">
        <v>3.9950000000000001</v>
      </c>
      <c r="L4527">
        <v>3.9140000000000001</v>
      </c>
    </row>
    <row r="4528" spans="1:12" x14ac:dyDescent="0.2">
      <c r="A4528" s="36">
        <v>46242.166666666701</v>
      </c>
      <c r="B4528">
        <v>2.8069999999999999</v>
      </c>
      <c r="C4528">
        <v>2.7650000000000001</v>
      </c>
      <c r="D4528">
        <v>3.036</v>
      </c>
      <c r="E4528">
        <v>2.7949999999999999</v>
      </c>
      <c r="F4528">
        <v>3.1549999999999998</v>
      </c>
      <c r="G4528">
        <v>0.6</v>
      </c>
      <c r="H4528">
        <v>0.6</v>
      </c>
      <c r="I4528" s="37">
        <f t="shared" si="70"/>
        <v>2.2511428571428569</v>
      </c>
      <c r="J4528">
        <v>3.9780000000000002</v>
      </c>
      <c r="K4528">
        <v>4.1100000000000003</v>
      </c>
      <c r="L4528">
        <v>3.8109999999999999</v>
      </c>
    </row>
    <row r="4529" spans="1:12" x14ac:dyDescent="0.2">
      <c r="A4529" s="36">
        <v>46242.173611111102</v>
      </c>
      <c r="B4529">
        <v>2.7240000000000002</v>
      </c>
      <c r="C4529">
        <v>2.67</v>
      </c>
      <c r="D4529">
        <v>3.1789999999999998</v>
      </c>
      <c r="E4529">
        <v>2.931</v>
      </c>
      <c r="F4529">
        <v>2.7389999999999999</v>
      </c>
      <c r="G4529">
        <v>0.9</v>
      </c>
      <c r="H4529">
        <v>0.6</v>
      </c>
      <c r="I4529" s="37">
        <f t="shared" si="70"/>
        <v>2.2490000000000001</v>
      </c>
      <c r="J4529">
        <v>3.6589999999999998</v>
      </c>
      <c r="K4529">
        <v>3.8260000000000001</v>
      </c>
      <c r="L4529">
        <v>3.4860000000000002</v>
      </c>
    </row>
    <row r="4530" spans="1:12" x14ac:dyDescent="0.2">
      <c r="A4530" s="36">
        <v>46242.180555555598</v>
      </c>
      <c r="B4530">
        <v>2.569</v>
      </c>
      <c r="C4530">
        <v>2.819</v>
      </c>
      <c r="D4530">
        <v>3.11</v>
      </c>
      <c r="E4530">
        <v>3.0590000000000002</v>
      </c>
      <c r="F4530">
        <v>2.6469999999999998</v>
      </c>
      <c r="G4530">
        <v>0.7</v>
      </c>
      <c r="H4530">
        <v>0.6</v>
      </c>
      <c r="I4530" s="37">
        <f t="shared" si="70"/>
        <v>2.2148571428571424</v>
      </c>
      <c r="J4530">
        <v>3.157</v>
      </c>
      <c r="K4530">
        <v>3.3780000000000001</v>
      </c>
      <c r="L4530">
        <v>3.4119999999999999</v>
      </c>
    </row>
    <row r="4531" spans="1:12" x14ac:dyDescent="0.2">
      <c r="A4531" s="36">
        <v>46242.1875</v>
      </c>
      <c r="B4531">
        <v>2.4319999999999999</v>
      </c>
      <c r="C4531">
        <v>2.5299999999999998</v>
      </c>
      <c r="D4531">
        <v>3.0169999999999999</v>
      </c>
      <c r="E4531">
        <v>2.8370000000000002</v>
      </c>
      <c r="F4531">
        <v>2.7240000000000002</v>
      </c>
      <c r="G4531">
        <v>0.4</v>
      </c>
      <c r="H4531">
        <v>0.4</v>
      </c>
      <c r="I4531" s="37">
        <f t="shared" si="70"/>
        <v>2.0485714285714285</v>
      </c>
      <c r="J4531">
        <v>3.3450000000000002</v>
      </c>
      <c r="K4531">
        <v>3.4369999999999998</v>
      </c>
      <c r="L4531">
        <v>4.452</v>
      </c>
    </row>
    <row r="4532" spans="1:12" x14ac:dyDescent="0.2">
      <c r="A4532" s="36">
        <v>46242.194444444503</v>
      </c>
      <c r="B4532">
        <v>2.847</v>
      </c>
      <c r="C4532">
        <v>2.7839999999999998</v>
      </c>
      <c r="D4532">
        <v>3.0489999999999999</v>
      </c>
      <c r="E4532">
        <v>3.032</v>
      </c>
      <c r="F4532">
        <v>2.7160000000000002</v>
      </c>
      <c r="G4532">
        <v>1</v>
      </c>
      <c r="H4532">
        <v>0.7</v>
      </c>
      <c r="I4532" s="37">
        <f t="shared" si="70"/>
        <v>2.3039999999999998</v>
      </c>
      <c r="J4532">
        <v>3.6280000000000001</v>
      </c>
      <c r="K4532">
        <v>3.7490000000000001</v>
      </c>
      <c r="L4532">
        <v>4.4260000000000002</v>
      </c>
    </row>
    <row r="4533" spans="1:12" x14ac:dyDescent="0.2">
      <c r="A4533" s="36">
        <v>46242.201388888898</v>
      </c>
      <c r="B4533">
        <v>3.01</v>
      </c>
      <c r="C4533">
        <v>3.2949999999999999</v>
      </c>
      <c r="D4533">
        <v>3.1440000000000001</v>
      </c>
      <c r="E4533">
        <v>3.2549999999999999</v>
      </c>
      <c r="F4533">
        <v>3.11</v>
      </c>
      <c r="G4533">
        <v>1</v>
      </c>
      <c r="H4533">
        <v>1.1000000000000001</v>
      </c>
      <c r="I4533" s="37">
        <f t="shared" si="70"/>
        <v>2.5591428571428572</v>
      </c>
      <c r="J4533">
        <v>3.7690000000000001</v>
      </c>
      <c r="K4533">
        <v>3.4990000000000001</v>
      </c>
      <c r="L4533">
        <v>4.0190000000000001</v>
      </c>
    </row>
    <row r="4534" spans="1:12" x14ac:dyDescent="0.2">
      <c r="A4534" s="36">
        <v>46242.208333333299</v>
      </c>
      <c r="B4534">
        <v>3.2330000000000001</v>
      </c>
      <c r="C4534">
        <v>3.2930000000000001</v>
      </c>
      <c r="D4534">
        <v>3.3410000000000002</v>
      </c>
      <c r="E4534">
        <v>3.4119999999999999</v>
      </c>
      <c r="F4534">
        <v>3.41</v>
      </c>
      <c r="G4534">
        <v>1.3</v>
      </c>
      <c r="H4534">
        <v>1.4</v>
      </c>
      <c r="I4534" s="37">
        <f t="shared" si="70"/>
        <v>2.7698571428571426</v>
      </c>
      <c r="J4534">
        <v>3.6469999999999998</v>
      </c>
      <c r="K4534">
        <v>3.5489999999999999</v>
      </c>
      <c r="L4534">
        <v>3.8370000000000002</v>
      </c>
    </row>
    <row r="4535" spans="1:12" x14ac:dyDescent="0.2">
      <c r="A4535" s="36">
        <v>46242.215277777803</v>
      </c>
      <c r="B4535">
        <v>3.4209999999999998</v>
      </c>
      <c r="C4535">
        <v>3.2509999999999999</v>
      </c>
      <c r="D4535">
        <v>3.3479999999999999</v>
      </c>
      <c r="E4535">
        <v>3.395</v>
      </c>
      <c r="F4535">
        <v>3.3679999999999999</v>
      </c>
      <c r="G4535">
        <v>1.5</v>
      </c>
      <c r="H4535">
        <v>1.4</v>
      </c>
      <c r="I4535" s="37">
        <f t="shared" si="70"/>
        <v>2.8118571428571424</v>
      </c>
      <c r="J4535">
        <v>3.9390000000000001</v>
      </c>
      <c r="K4535">
        <v>3.843</v>
      </c>
      <c r="L4535">
        <v>3.6789999999999998</v>
      </c>
    </row>
    <row r="4536" spans="1:12" x14ac:dyDescent="0.2">
      <c r="A4536" s="36">
        <v>46242.222222222197</v>
      </c>
      <c r="B4536">
        <v>3.198</v>
      </c>
      <c r="C4536">
        <v>3.266</v>
      </c>
      <c r="D4536">
        <v>3.133</v>
      </c>
      <c r="E4536">
        <v>3.1349999999999998</v>
      </c>
      <c r="F4536">
        <v>3.3460000000000001</v>
      </c>
      <c r="G4536">
        <v>2</v>
      </c>
      <c r="H4536">
        <v>1.5</v>
      </c>
      <c r="I4536" s="37">
        <f t="shared" si="70"/>
        <v>2.7968571428571432</v>
      </c>
      <c r="J4536">
        <v>4.5730000000000004</v>
      </c>
      <c r="K4536">
        <v>4.3259999999999996</v>
      </c>
      <c r="L4536">
        <v>4.3899999999999997</v>
      </c>
    </row>
    <row r="4537" spans="1:12" x14ac:dyDescent="0.2">
      <c r="A4537" s="36">
        <v>46242.229166666701</v>
      </c>
      <c r="B4537">
        <v>2.782</v>
      </c>
      <c r="C4537">
        <v>2.8109999999999999</v>
      </c>
      <c r="D4537">
        <v>3.0819999999999999</v>
      </c>
      <c r="E4537">
        <v>2.9249999999999998</v>
      </c>
      <c r="F4537">
        <v>3.016</v>
      </c>
      <c r="G4537">
        <v>2.1</v>
      </c>
      <c r="H4537">
        <v>1.7</v>
      </c>
      <c r="I4537" s="37">
        <f t="shared" si="70"/>
        <v>2.6308571428571428</v>
      </c>
      <c r="J4537">
        <v>4.5759999999999996</v>
      </c>
      <c r="K4537">
        <v>4.3259999999999996</v>
      </c>
      <c r="L4537">
        <v>4.7670000000000003</v>
      </c>
    </row>
    <row r="4538" spans="1:12" x14ac:dyDescent="0.2">
      <c r="A4538" s="36">
        <v>46242.236111111102</v>
      </c>
      <c r="B4538">
        <v>3.09</v>
      </c>
      <c r="C4538">
        <v>2.8980000000000001</v>
      </c>
      <c r="D4538">
        <v>3.012</v>
      </c>
      <c r="E4538">
        <v>3.1389999999999998</v>
      </c>
      <c r="F4538">
        <v>2.806</v>
      </c>
      <c r="G4538">
        <v>2.2000000000000002</v>
      </c>
      <c r="H4538">
        <v>2.2000000000000002</v>
      </c>
      <c r="I4538" s="37">
        <f t="shared" si="70"/>
        <v>2.7635714285714283</v>
      </c>
      <c r="J4538">
        <v>4.3049999999999997</v>
      </c>
      <c r="K4538">
        <v>4.617</v>
      </c>
      <c r="L4538">
        <v>4.6440000000000001</v>
      </c>
    </row>
    <row r="4539" spans="1:12" x14ac:dyDescent="0.2">
      <c r="A4539" s="36">
        <v>46242.243055555598</v>
      </c>
      <c r="B4539">
        <v>2.8479999999999999</v>
      </c>
      <c r="C4539">
        <v>2.7050000000000001</v>
      </c>
      <c r="D4539">
        <v>2.76</v>
      </c>
      <c r="E4539">
        <v>3.1539999999999999</v>
      </c>
      <c r="F4539">
        <v>2.9750000000000001</v>
      </c>
      <c r="G4539">
        <v>2.2999999999999998</v>
      </c>
      <c r="H4539">
        <v>2.4</v>
      </c>
      <c r="I4539" s="37">
        <f t="shared" si="70"/>
        <v>2.734571428571428</v>
      </c>
      <c r="J4539">
        <v>4.7960000000000003</v>
      </c>
      <c r="K4539">
        <v>4.9290000000000003</v>
      </c>
      <c r="L4539">
        <v>4.38</v>
      </c>
    </row>
    <row r="4540" spans="1:12" x14ac:dyDescent="0.2">
      <c r="A4540" s="36">
        <v>46242.256944444503</v>
      </c>
      <c r="B4540">
        <v>3.3839999999999999</v>
      </c>
      <c r="C4540">
        <v>3.1840000000000002</v>
      </c>
      <c r="D4540">
        <v>3.0619999999999998</v>
      </c>
      <c r="E4540">
        <v>3.2549999999999999</v>
      </c>
      <c r="F4540">
        <v>3.2879999999999998</v>
      </c>
      <c r="G4540">
        <v>2.7</v>
      </c>
      <c r="H4540">
        <v>2.4</v>
      </c>
      <c r="I4540" s="37">
        <f t="shared" si="70"/>
        <v>3.0389999999999993</v>
      </c>
      <c r="J4540">
        <v>5.0670000000000002</v>
      </c>
      <c r="K4540">
        <v>3.9260000000000002</v>
      </c>
      <c r="L4540">
        <v>3.8140000000000001</v>
      </c>
    </row>
    <row r="4541" spans="1:12" x14ac:dyDescent="0.2">
      <c r="A4541" s="36">
        <v>46242.263888888898</v>
      </c>
      <c r="B4541">
        <v>3.8730000000000002</v>
      </c>
      <c r="C4541">
        <v>3.6589999999999998</v>
      </c>
      <c r="D4541">
        <v>3.7850000000000001</v>
      </c>
      <c r="E4541">
        <v>3.7519999999999998</v>
      </c>
      <c r="F4541">
        <v>3.4140000000000001</v>
      </c>
      <c r="G4541">
        <v>2.7</v>
      </c>
      <c r="H4541">
        <v>2.4</v>
      </c>
      <c r="I4541" s="37">
        <f t="shared" si="70"/>
        <v>3.3689999999999998</v>
      </c>
      <c r="J4541">
        <v>5.3310000000000004</v>
      </c>
      <c r="K4541">
        <v>4.8940000000000001</v>
      </c>
      <c r="L4541">
        <v>3.9820000000000002</v>
      </c>
    </row>
    <row r="4542" spans="1:12" x14ac:dyDescent="0.2">
      <c r="A4542" s="36">
        <v>46242.270833333299</v>
      </c>
      <c r="B4542">
        <v>3.992</v>
      </c>
      <c r="C4542">
        <v>3.5110000000000001</v>
      </c>
      <c r="D4542">
        <v>3.2989999999999999</v>
      </c>
      <c r="E4542">
        <v>3.7749999999999999</v>
      </c>
      <c r="F4542">
        <v>4.29</v>
      </c>
      <c r="G4542">
        <v>3</v>
      </c>
      <c r="H4542">
        <v>2.2999999999999998</v>
      </c>
      <c r="I4542" s="37">
        <f t="shared" si="70"/>
        <v>3.4524285714285718</v>
      </c>
      <c r="J4542">
        <v>5.3090000000000002</v>
      </c>
      <c r="K4542">
        <v>5.0709999999999997</v>
      </c>
      <c r="L4542">
        <v>3.5</v>
      </c>
    </row>
    <row r="4543" spans="1:12" x14ac:dyDescent="0.2">
      <c r="A4543" s="36">
        <v>46242.277777777803</v>
      </c>
      <c r="B4543">
        <v>3.8839999999999999</v>
      </c>
      <c r="C4543">
        <v>3.6120000000000001</v>
      </c>
      <c r="D4543">
        <v>3.29</v>
      </c>
      <c r="E4543">
        <v>4.0620000000000003</v>
      </c>
      <c r="F4543">
        <v>4.4509999999999996</v>
      </c>
      <c r="G4543">
        <v>3.3</v>
      </c>
      <c r="H4543">
        <v>2.5</v>
      </c>
      <c r="I4543" s="37">
        <f t="shared" si="70"/>
        <v>3.5855714285714293</v>
      </c>
      <c r="J4543">
        <v>4.984</v>
      </c>
      <c r="K4543">
        <v>4.7930000000000001</v>
      </c>
      <c r="L4543">
        <v>2.9670000000000001</v>
      </c>
    </row>
    <row r="4544" spans="1:12" x14ac:dyDescent="0.2">
      <c r="A4544" s="36">
        <v>46242.284722222197</v>
      </c>
      <c r="B4544">
        <v>3.677</v>
      </c>
      <c r="C4544">
        <v>3.6150000000000002</v>
      </c>
      <c r="D4544">
        <v>3.25</v>
      </c>
      <c r="E4544">
        <v>3.677</v>
      </c>
      <c r="F4544">
        <v>4.3949999999999996</v>
      </c>
      <c r="G4544">
        <v>2.9</v>
      </c>
      <c r="H4544">
        <v>2.4</v>
      </c>
      <c r="I4544" s="37">
        <f t="shared" si="70"/>
        <v>3.4162857142857135</v>
      </c>
      <c r="J4544">
        <v>4.6319999999999997</v>
      </c>
      <c r="K4544">
        <v>4.1379999999999999</v>
      </c>
      <c r="L4544">
        <v>2.3679999999999999</v>
      </c>
    </row>
    <row r="4545" spans="1:12" x14ac:dyDescent="0.2">
      <c r="A4545" s="36">
        <v>46242.291666666701</v>
      </c>
      <c r="B4545">
        <v>4.1429999999999998</v>
      </c>
      <c r="C4545">
        <v>3.952</v>
      </c>
      <c r="D4545">
        <v>3.6179999999999999</v>
      </c>
      <c r="E4545">
        <v>4.0860000000000003</v>
      </c>
      <c r="F4545">
        <v>4.4450000000000003</v>
      </c>
      <c r="G4545">
        <v>3</v>
      </c>
      <c r="H4545">
        <v>2.5</v>
      </c>
      <c r="I4545" s="37">
        <f t="shared" si="70"/>
        <v>3.6777142857142855</v>
      </c>
      <c r="J4545">
        <v>4.4039999999999999</v>
      </c>
      <c r="K4545">
        <v>4.0659999999999998</v>
      </c>
      <c r="L4545">
        <v>2.2389999999999999</v>
      </c>
    </row>
    <row r="4546" spans="1:12" x14ac:dyDescent="0.2">
      <c r="A4546" s="36">
        <v>46242.298611111102</v>
      </c>
      <c r="B4546">
        <v>4.2130000000000001</v>
      </c>
      <c r="C4546">
        <v>4.6379999999999999</v>
      </c>
      <c r="D4546">
        <v>4.1020000000000003</v>
      </c>
      <c r="E4546">
        <v>3.2629999999999999</v>
      </c>
      <c r="F4546">
        <v>4.1059999999999999</v>
      </c>
      <c r="G4546">
        <v>3.2</v>
      </c>
      <c r="H4546">
        <v>2.8</v>
      </c>
      <c r="I4546" s="37">
        <f t="shared" si="70"/>
        <v>3.7602857142857147</v>
      </c>
      <c r="J4546">
        <v>4.4329999999999998</v>
      </c>
      <c r="K4546">
        <v>4.2779999999999996</v>
      </c>
      <c r="L4546">
        <v>2.4660000000000002</v>
      </c>
    </row>
    <row r="4547" spans="1:12" x14ac:dyDescent="0.2">
      <c r="A4547" s="36">
        <v>46242.305555555598</v>
      </c>
      <c r="B4547">
        <v>4.048</v>
      </c>
      <c r="C4547">
        <v>3.835</v>
      </c>
      <c r="D4547">
        <v>4.0640000000000001</v>
      </c>
      <c r="E4547">
        <v>3.2919999999999998</v>
      </c>
      <c r="F4547">
        <v>4.8070000000000004</v>
      </c>
      <c r="G4547">
        <v>3.4</v>
      </c>
      <c r="H4547">
        <v>3</v>
      </c>
      <c r="I4547" s="37">
        <f t="shared" si="70"/>
        <v>3.7779999999999996</v>
      </c>
      <c r="J4547">
        <v>4.4509999999999996</v>
      </c>
      <c r="K4547">
        <v>4.5389999999999997</v>
      </c>
      <c r="L4547">
        <v>2.484</v>
      </c>
    </row>
    <row r="4548" spans="1:12" x14ac:dyDescent="0.2">
      <c r="A4548" s="36">
        <v>46242.3125</v>
      </c>
      <c r="B4548">
        <v>4.0380000000000003</v>
      </c>
      <c r="C4548">
        <v>3.9359999999999999</v>
      </c>
      <c r="D4548">
        <v>3.972</v>
      </c>
      <c r="E4548">
        <v>3.7109999999999999</v>
      </c>
      <c r="F4548">
        <v>4.7990000000000004</v>
      </c>
      <c r="G4548">
        <v>3.4</v>
      </c>
      <c r="H4548">
        <v>2.9</v>
      </c>
      <c r="I4548" s="37">
        <f t="shared" si="70"/>
        <v>3.8222857142857136</v>
      </c>
      <c r="J4548">
        <v>4.5960000000000001</v>
      </c>
      <c r="K4548">
        <v>4.2069999999999999</v>
      </c>
      <c r="L4548">
        <v>2.5449999999999999</v>
      </c>
    </row>
    <row r="4549" spans="1:12" x14ac:dyDescent="0.2">
      <c r="A4549" s="36">
        <v>46242.319444444503</v>
      </c>
      <c r="B4549">
        <v>3.6219999999999999</v>
      </c>
      <c r="C4549">
        <v>3.665</v>
      </c>
      <c r="D4549">
        <v>3.9609999999999999</v>
      </c>
      <c r="E4549">
        <v>3.4630000000000001</v>
      </c>
      <c r="F4549">
        <v>4.8250000000000002</v>
      </c>
      <c r="G4549">
        <v>3</v>
      </c>
      <c r="H4549">
        <v>2.6</v>
      </c>
      <c r="I4549" s="37">
        <f t="shared" si="70"/>
        <v>3.5908571428571427</v>
      </c>
      <c r="J4549">
        <v>4.4169999999999998</v>
      </c>
      <c r="K4549">
        <v>4.1210000000000004</v>
      </c>
      <c r="L4549">
        <v>2.4169999999999998</v>
      </c>
    </row>
    <row r="4550" spans="1:12" x14ac:dyDescent="0.2">
      <c r="A4550" s="36">
        <v>46242.326388888898</v>
      </c>
      <c r="B4550">
        <v>2.448</v>
      </c>
      <c r="C4550">
        <v>3.0289999999999999</v>
      </c>
      <c r="D4550">
        <v>4.0350000000000001</v>
      </c>
      <c r="E4550">
        <v>3.262</v>
      </c>
      <c r="F4550">
        <v>4.0609999999999999</v>
      </c>
      <c r="G4550">
        <v>2.7</v>
      </c>
      <c r="H4550">
        <v>1.9</v>
      </c>
      <c r="I4550" s="37">
        <f t="shared" si="70"/>
        <v>3.0621428571428568</v>
      </c>
      <c r="J4550">
        <v>4.1079999999999997</v>
      </c>
      <c r="K4550">
        <v>3.8170000000000002</v>
      </c>
      <c r="L4550">
        <v>1.6890000000000001</v>
      </c>
    </row>
    <row r="4551" spans="1:12" x14ac:dyDescent="0.2">
      <c r="A4551" s="36">
        <v>46242.333333333299</v>
      </c>
      <c r="B4551">
        <v>2.8210000000000002</v>
      </c>
      <c r="C4551">
        <v>3.3860000000000001</v>
      </c>
      <c r="D4551">
        <v>3.3940000000000001</v>
      </c>
      <c r="E4551">
        <v>2.85</v>
      </c>
      <c r="F4551">
        <v>3.6579999999999999</v>
      </c>
      <c r="G4551">
        <v>2.2999999999999998</v>
      </c>
      <c r="H4551">
        <v>1.8</v>
      </c>
      <c r="I4551" s="37">
        <f t="shared" si="70"/>
        <v>2.8870000000000005</v>
      </c>
      <c r="J4551">
        <v>3.4319999999999999</v>
      </c>
      <c r="K4551">
        <v>3.0920000000000001</v>
      </c>
      <c r="L4551">
        <v>1.38</v>
      </c>
    </row>
    <row r="4552" spans="1:12" x14ac:dyDescent="0.2">
      <c r="A4552" s="36">
        <v>46242.340277777803</v>
      </c>
      <c r="B4552">
        <v>2.6339999999999999</v>
      </c>
      <c r="C4552">
        <v>3.3730000000000002</v>
      </c>
      <c r="D4552">
        <v>2.7570000000000001</v>
      </c>
      <c r="E4552">
        <v>3.0329999999999999</v>
      </c>
      <c r="F4552">
        <v>3.6579999999999999</v>
      </c>
      <c r="G4552">
        <v>2.4</v>
      </c>
      <c r="H4552">
        <v>2</v>
      </c>
      <c r="I4552" s="37">
        <f t="shared" ref="I4552:I4615" si="71">AVERAGE(B4552:H4552)</f>
        <v>2.8364285714285709</v>
      </c>
      <c r="J4552">
        <v>3.3109999999999999</v>
      </c>
      <c r="K4552">
        <v>3.5310000000000001</v>
      </c>
      <c r="L4552">
        <v>1.66</v>
      </c>
    </row>
    <row r="4553" spans="1:12" x14ac:dyDescent="0.2">
      <c r="A4553" s="36">
        <v>46242.347222222197</v>
      </c>
      <c r="B4553">
        <v>2.8809999999999998</v>
      </c>
      <c r="C4553">
        <v>2.9790000000000001</v>
      </c>
      <c r="D4553">
        <v>2.351</v>
      </c>
      <c r="E4553">
        <v>2.9260000000000002</v>
      </c>
      <c r="F4553">
        <v>3.4</v>
      </c>
      <c r="G4553">
        <v>2.2000000000000002</v>
      </c>
      <c r="H4553">
        <v>2</v>
      </c>
      <c r="I4553" s="37">
        <f t="shared" si="71"/>
        <v>2.6767142857142856</v>
      </c>
      <c r="J4553">
        <v>3.798</v>
      </c>
      <c r="K4553">
        <v>3.194</v>
      </c>
      <c r="L4553">
        <v>2.4460000000000002</v>
      </c>
    </row>
    <row r="4554" spans="1:12" x14ac:dyDescent="0.2">
      <c r="A4554" s="36">
        <v>46242.354166666701</v>
      </c>
      <c r="B4554">
        <v>2.6619999999999999</v>
      </c>
      <c r="C4554">
        <v>2.4769999999999999</v>
      </c>
      <c r="D4554">
        <v>2.113</v>
      </c>
      <c r="E4554">
        <v>1.9550000000000001</v>
      </c>
      <c r="F4554">
        <v>3.605</v>
      </c>
      <c r="G4554">
        <v>2.2000000000000002</v>
      </c>
      <c r="H4554">
        <v>2.4</v>
      </c>
      <c r="I4554" s="37">
        <f t="shared" si="71"/>
        <v>2.4874285714285711</v>
      </c>
      <c r="J4554">
        <v>3.6989999999999998</v>
      </c>
      <c r="K4554">
        <v>3.0619999999999998</v>
      </c>
      <c r="L4554">
        <v>2.3439999999999999</v>
      </c>
    </row>
    <row r="4555" spans="1:12" x14ac:dyDescent="0.2">
      <c r="A4555" s="36">
        <v>46242.361111111102</v>
      </c>
      <c r="B4555">
        <v>2.5739999999999998</v>
      </c>
      <c r="C4555">
        <v>2.7490000000000001</v>
      </c>
      <c r="D4555">
        <v>1.9610000000000001</v>
      </c>
      <c r="E4555">
        <v>2.1659999999999999</v>
      </c>
      <c r="F4555">
        <v>3.4159999999999999</v>
      </c>
      <c r="G4555">
        <v>2.2000000000000002</v>
      </c>
      <c r="H4555">
        <v>2.1</v>
      </c>
      <c r="I4555" s="37">
        <f t="shared" si="71"/>
        <v>2.4522857142857148</v>
      </c>
      <c r="J4555">
        <v>3.7269999999999999</v>
      </c>
      <c r="K4555">
        <v>3.0960000000000001</v>
      </c>
      <c r="L4555">
        <v>2.4710000000000001</v>
      </c>
    </row>
    <row r="4556" spans="1:12" x14ac:dyDescent="0.2">
      <c r="A4556" s="36">
        <v>46242.368055555598</v>
      </c>
      <c r="B4556">
        <v>2.3620000000000001</v>
      </c>
      <c r="C4556">
        <v>2.9580000000000002</v>
      </c>
      <c r="D4556">
        <v>2.431</v>
      </c>
      <c r="E4556">
        <v>2.6970000000000001</v>
      </c>
      <c r="F4556">
        <v>3.2559999999999998</v>
      </c>
      <c r="G4556">
        <v>2.2000000000000002</v>
      </c>
      <c r="H4556">
        <v>2</v>
      </c>
      <c r="I4556" s="37">
        <f t="shared" si="71"/>
        <v>2.5577142857142858</v>
      </c>
      <c r="J4556">
        <v>3.57</v>
      </c>
      <c r="K4556">
        <v>3.5960000000000001</v>
      </c>
      <c r="L4556">
        <v>2.2959999999999998</v>
      </c>
    </row>
    <row r="4557" spans="1:12" x14ac:dyDescent="0.2">
      <c r="A4557" s="36">
        <v>46242.381944444503</v>
      </c>
      <c r="B4557">
        <v>2.456</v>
      </c>
      <c r="C4557">
        <v>2.109</v>
      </c>
      <c r="D4557">
        <v>2.7010000000000001</v>
      </c>
      <c r="E4557">
        <v>2.1469999999999998</v>
      </c>
      <c r="F4557">
        <v>2.3860000000000001</v>
      </c>
      <c r="G4557">
        <v>2</v>
      </c>
      <c r="H4557">
        <v>2.1</v>
      </c>
      <c r="I4557" s="37">
        <f t="shared" si="71"/>
        <v>2.2712857142857144</v>
      </c>
      <c r="J4557">
        <v>3.4620000000000002</v>
      </c>
      <c r="K4557">
        <v>3.5960000000000001</v>
      </c>
      <c r="L4557">
        <v>2.6070000000000002</v>
      </c>
    </row>
    <row r="4558" spans="1:12" x14ac:dyDescent="0.2">
      <c r="A4558" s="36">
        <v>46242.388888888898</v>
      </c>
      <c r="B4558">
        <v>2.41</v>
      </c>
      <c r="C4558">
        <v>2.4260000000000002</v>
      </c>
      <c r="D4558">
        <v>1.982</v>
      </c>
      <c r="E4558">
        <v>2.8450000000000002</v>
      </c>
      <c r="F4558">
        <v>1.994</v>
      </c>
      <c r="G4558">
        <v>2.2000000000000002</v>
      </c>
      <c r="H4558">
        <v>1.8</v>
      </c>
      <c r="I4558" s="37">
        <f t="shared" si="71"/>
        <v>2.2367142857142857</v>
      </c>
      <c r="J4558">
        <v>3.1419999999999999</v>
      </c>
      <c r="K4558">
        <v>3.3450000000000002</v>
      </c>
      <c r="L4558">
        <v>2.657</v>
      </c>
    </row>
    <row r="4559" spans="1:12" x14ac:dyDescent="0.2">
      <c r="A4559" s="36">
        <v>46242.395833333299</v>
      </c>
      <c r="B4559">
        <v>2.0059999999999998</v>
      </c>
      <c r="C4559">
        <v>2.552</v>
      </c>
      <c r="D4559">
        <v>2.2160000000000002</v>
      </c>
      <c r="E4559">
        <v>2.5630000000000002</v>
      </c>
      <c r="F4559">
        <v>2.1110000000000002</v>
      </c>
      <c r="G4559">
        <v>2.5</v>
      </c>
      <c r="H4559">
        <v>2.2999999999999998</v>
      </c>
      <c r="I4559" s="37">
        <f t="shared" si="71"/>
        <v>2.3211428571428572</v>
      </c>
      <c r="J4559">
        <v>2.8849999999999998</v>
      </c>
      <c r="K4559">
        <v>3.3050000000000002</v>
      </c>
      <c r="L4559">
        <v>2.9169999999999998</v>
      </c>
    </row>
    <row r="4560" spans="1:12" x14ac:dyDescent="0.2">
      <c r="A4560" s="36">
        <v>46242.402777777803</v>
      </c>
      <c r="B4560">
        <v>2.2869999999999999</v>
      </c>
      <c r="C4560">
        <v>2.415</v>
      </c>
      <c r="D4560">
        <v>2.1709999999999998</v>
      </c>
      <c r="E4560">
        <v>2.4809999999999999</v>
      </c>
      <c r="F4560">
        <v>2.1800000000000002</v>
      </c>
      <c r="G4560">
        <v>3.1</v>
      </c>
      <c r="H4560">
        <v>1.8</v>
      </c>
      <c r="I4560" s="37">
        <f t="shared" si="71"/>
        <v>2.3477142857142854</v>
      </c>
      <c r="J4560">
        <v>3.0459999999999998</v>
      </c>
      <c r="K4560">
        <v>3.3530000000000002</v>
      </c>
      <c r="L4560">
        <v>2.4710000000000001</v>
      </c>
    </row>
    <row r="4561" spans="1:12" x14ac:dyDescent="0.2">
      <c r="A4561" s="36">
        <v>46242.409722222197</v>
      </c>
      <c r="B4561">
        <v>2.4129999999999998</v>
      </c>
      <c r="C4561">
        <v>2.6989999999999998</v>
      </c>
      <c r="D4561">
        <v>1.837</v>
      </c>
      <c r="E4561">
        <v>2.3759999999999999</v>
      </c>
      <c r="F4561">
        <v>1.9630000000000001</v>
      </c>
      <c r="G4561">
        <v>2.9</v>
      </c>
      <c r="H4561">
        <v>2.5</v>
      </c>
      <c r="I4561" s="37">
        <f t="shared" si="71"/>
        <v>2.3840000000000003</v>
      </c>
      <c r="J4561">
        <v>2.12</v>
      </c>
      <c r="K4561">
        <v>3.1659999999999999</v>
      </c>
      <c r="L4561">
        <v>2.7890000000000001</v>
      </c>
    </row>
    <row r="4562" spans="1:12" x14ac:dyDescent="0.2">
      <c r="A4562" s="36">
        <v>46242.416666666701</v>
      </c>
      <c r="B4562">
        <v>2.331</v>
      </c>
      <c r="C4562">
        <v>2.7450000000000001</v>
      </c>
      <c r="D4562">
        <v>1.86</v>
      </c>
      <c r="E4562">
        <v>2.4790000000000001</v>
      </c>
      <c r="F4562">
        <v>2.355</v>
      </c>
      <c r="G4562">
        <v>3.5</v>
      </c>
      <c r="H4562">
        <v>1.4</v>
      </c>
      <c r="I4562" s="37">
        <f t="shared" si="71"/>
        <v>2.3814285714285717</v>
      </c>
      <c r="J4562">
        <v>1.738</v>
      </c>
      <c r="K4562">
        <v>3.1179999999999999</v>
      </c>
      <c r="L4562">
        <v>2.661</v>
      </c>
    </row>
    <row r="4563" spans="1:12" x14ac:dyDescent="0.2">
      <c r="A4563" s="36">
        <v>46242.423611111102</v>
      </c>
      <c r="B4563">
        <v>2.6970000000000001</v>
      </c>
      <c r="C4563">
        <v>2.2999999999999998</v>
      </c>
      <c r="D4563">
        <v>2.5990000000000002</v>
      </c>
      <c r="E4563">
        <v>2.3199999999999998</v>
      </c>
      <c r="F4563">
        <v>2.4180000000000001</v>
      </c>
      <c r="G4563">
        <v>3.3</v>
      </c>
      <c r="H4563">
        <v>2.8</v>
      </c>
      <c r="I4563" s="37">
        <f t="shared" si="71"/>
        <v>2.6334285714285715</v>
      </c>
      <c r="J4563">
        <v>2.4990000000000001</v>
      </c>
      <c r="K4563">
        <v>2.593</v>
      </c>
      <c r="L4563">
        <v>1.8979999999999999</v>
      </c>
    </row>
    <row r="4564" spans="1:12" x14ac:dyDescent="0.2">
      <c r="A4564" s="36">
        <v>46242.4375</v>
      </c>
      <c r="B4564">
        <v>3.22</v>
      </c>
      <c r="C4564">
        <v>2.585</v>
      </c>
      <c r="D4564">
        <v>2.851</v>
      </c>
      <c r="E4564">
        <v>2.931</v>
      </c>
      <c r="F4564">
        <v>2.6030000000000002</v>
      </c>
      <c r="G4564">
        <v>3.3</v>
      </c>
      <c r="H4564">
        <v>1.5</v>
      </c>
      <c r="I4564" s="37">
        <f t="shared" si="71"/>
        <v>2.7128571428571426</v>
      </c>
      <c r="J4564">
        <v>2.2559999999999998</v>
      </c>
      <c r="K4564">
        <v>3.4510000000000001</v>
      </c>
      <c r="L4564">
        <v>2.0489999999999999</v>
      </c>
    </row>
    <row r="4565" spans="1:12" x14ac:dyDescent="0.2">
      <c r="A4565" s="36">
        <v>46242.444444444503</v>
      </c>
      <c r="B4565">
        <v>2.8149999999999999</v>
      </c>
      <c r="C4565">
        <v>2.9220000000000002</v>
      </c>
      <c r="D4565">
        <v>2.573</v>
      </c>
      <c r="E4565">
        <v>2.58</v>
      </c>
      <c r="F4565">
        <v>2.7570000000000001</v>
      </c>
      <c r="G4565">
        <v>3</v>
      </c>
      <c r="H4565">
        <v>2.2999999999999998</v>
      </c>
      <c r="I4565" s="37">
        <f t="shared" si="71"/>
        <v>2.7067142857142854</v>
      </c>
      <c r="J4565">
        <v>3.181</v>
      </c>
      <c r="K4565">
        <v>3.49</v>
      </c>
      <c r="L4565">
        <v>3.738</v>
      </c>
    </row>
    <row r="4566" spans="1:12" x14ac:dyDescent="0.2">
      <c r="A4566" s="36">
        <v>46242.451388888898</v>
      </c>
      <c r="B4566">
        <v>2.6709999999999998</v>
      </c>
      <c r="C4566">
        <v>3.0569999999999999</v>
      </c>
      <c r="D4566">
        <v>2.2549999999999999</v>
      </c>
      <c r="E4566">
        <v>2.286</v>
      </c>
      <c r="F4566">
        <v>2.8849999999999998</v>
      </c>
      <c r="G4566">
        <v>3</v>
      </c>
      <c r="H4566">
        <v>2.5</v>
      </c>
      <c r="I4566" s="37">
        <f t="shared" si="71"/>
        <v>2.664857142857143</v>
      </c>
      <c r="J4566">
        <v>3.4590000000000001</v>
      </c>
      <c r="K4566">
        <v>3.57</v>
      </c>
      <c r="L4566">
        <v>3.4209999999999998</v>
      </c>
    </row>
    <row r="4567" spans="1:12" x14ac:dyDescent="0.2">
      <c r="A4567" s="36">
        <v>46242.458333333299</v>
      </c>
      <c r="B4567">
        <v>3.327</v>
      </c>
      <c r="C4567">
        <v>2.9649999999999999</v>
      </c>
      <c r="D4567">
        <v>2.806</v>
      </c>
      <c r="E4567">
        <v>3.339</v>
      </c>
      <c r="F4567">
        <v>3.254</v>
      </c>
      <c r="G4567">
        <v>2.9</v>
      </c>
      <c r="H4567">
        <v>2.5</v>
      </c>
      <c r="I4567" s="37">
        <f t="shared" si="71"/>
        <v>3.0129999999999995</v>
      </c>
      <c r="J4567">
        <v>3.0819999999999999</v>
      </c>
      <c r="K4567">
        <v>3.4750000000000001</v>
      </c>
      <c r="L4567">
        <v>3.3290000000000002</v>
      </c>
    </row>
    <row r="4568" spans="1:12" x14ac:dyDescent="0.2">
      <c r="A4568" s="36">
        <v>46242.465277777803</v>
      </c>
      <c r="B4568">
        <v>2.117</v>
      </c>
      <c r="C4568">
        <v>2.6640000000000001</v>
      </c>
      <c r="D4568">
        <v>2.097</v>
      </c>
      <c r="E4568">
        <v>2.6219999999999999</v>
      </c>
      <c r="F4568">
        <v>2.1480000000000001</v>
      </c>
      <c r="G4568">
        <v>2.6</v>
      </c>
      <c r="H4568">
        <v>2.5</v>
      </c>
      <c r="I4568" s="37">
        <f t="shared" si="71"/>
        <v>2.3925714285714283</v>
      </c>
      <c r="J4568">
        <v>3.0990000000000002</v>
      </c>
      <c r="K4568">
        <v>3.4380000000000002</v>
      </c>
      <c r="L4568">
        <v>3.794</v>
      </c>
    </row>
    <row r="4569" spans="1:12" x14ac:dyDescent="0.2">
      <c r="A4569" s="36">
        <v>46242.472222222197</v>
      </c>
      <c r="B4569">
        <v>3.5409999999999999</v>
      </c>
      <c r="C4569">
        <v>2.052</v>
      </c>
      <c r="D4569">
        <v>2.2839999999999998</v>
      </c>
      <c r="E4569">
        <v>2.8570000000000002</v>
      </c>
      <c r="F4569">
        <v>3.0579999999999998</v>
      </c>
      <c r="G4569">
        <v>3.5</v>
      </c>
      <c r="H4569">
        <v>3.2</v>
      </c>
      <c r="I4569" s="37">
        <f t="shared" si="71"/>
        <v>2.9274285714285715</v>
      </c>
      <c r="J4569">
        <v>2.6080000000000001</v>
      </c>
      <c r="K4569">
        <v>3.3279999999999998</v>
      </c>
      <c r="L4569">
        <v>2.9990000000000001</v>
      </c>
    </row>
    <row r="4570" spans="1:12" x14ac:dyDescent="0.2">
      <c r="A4570" s="36">
        <v>46242.479166666701</v>
      </c>
      <c r="B4570">
        <v>2.7759999999999998</v>
      </c>
      <c r="C4570">
        <v>2.8279999999999998</v>
      </c>
      <c r="D4570">
        <v>2.6320000000000001</v>
      </c>
      <c r="E4570">
        <v>2.8220000000000001</v>
      </c>
      <c r="F4570">
        <v>3.0379999999999998</v>
      </c>
      <c r="G4570">
        <v>3.8</v>
      </c>
      <c r="H4570">
        <v>3.1</v>
      </c>
      <c r="I4570" s="37">
        <f t="shared" si="71"/>
        <v>2.9994285714285716</v>
      </c>
      <c r="J4570">
        <v>3.4359999999999999</v>
      </c>
      <c r="K4570">
        <v>3.5670000000000002</v>
      </c>
      <c r="L4570">
        <v>3.0289999999999999</v>
      </c>
    </row>
    <row r="4571" spans="1:12" x14ac:dyDescent="0.2">
      <c r="A4571" s="36">
        <v>46242.486111111102</v>
      </c>
      <c r="B4571">
        <v>3.524</v>
      </c>
      <c r="C4571">
        <v>2.976</v>
      </c>
      <c r="D4571">
        <v>1.9379999999999999</v>
      </c>
      <c r="E4571">
        <v>2.5099999999999998</v>
      </c>
      <c r="F4571">
        <v>3.2930000000000001</v>
      </c>
      <c r="G4571">
        <v>3.8</v>
      </c>
      <c r="H4571">
        <v>3.3</v>
      </c>
      <c r="I4571" s="37">
        <f t="shared" si="71"/>
        <v>3.0487142857142859</v>
      </c>
      <c r="J4571">
        <v>1.7909999999999999</v>
      </c>
      <c r="K4571">
        <v>3.9409999999999998</v>
      </c>
      <c r="L4571">
        <v>3.8530000000000002</v>
      </c>
    </row>
    <row r="4572" spans="1:12" x14ac:dyDescent="0.2">
      <c r="A4572" s="36">
        <v>46242.493055555598</v>
      </c>
      <c r="B4572">
        <v>3.0680000000000001</v>
      </c>
      <c r="C4572">
        <v>3.7709999999999999</v>
      </c>
      <c r="D4572">
        <v>2.028</v>
      </c>
      <c r="E4572">
        <v>2.5529999999999999</v>
      </c>
      <c r="F4572">
        <v>3.0710000000000002</v>
      </c>
      <c r="G4572">
        <v>2.8</v>
      </c>
      <c r="H4572">
        <v>2.2000000000000002</v>
      </c>
      <c r="I4572" s="37">
        <f t="shared" si="71"/>
        <v>2.7844285714285713</v>
      </c>
      <c r="J4572">
        <v>3.7370000000000001</v>
      </c>
      <c r="K4572">
        <v>3.8639999999999999</v>
      </c>
      <c r="L4572">
        <v>3.9119999999999999</v>
      </c>
    </row>
    <row r="4573" spans="1:12" x14ac:dyDescent="0.2">
      <c r="A4573" s="36">
        <v>46242.5</v>
      </c>
      <c r="B4573">
        <v>2.7669999999999999</v>
      </c>
      <c r="C4573">
        <v>2.2930000000000001</v>
      </c>
      <c r="D4573">
        <v>2.7</v>
      </c>
      <c r="E4573">
        <v>2.6680000000000001</v>
      </c>
      <c r="F4573">
        <v>2.7210000000000001</v>
      </c>
      <c r="G4573">
        <v>3.9</v>
      </c>
      <c r="H4573">
        <v>2.7</v>
      </c>
      <c r="I4573" s="37">
        <f t="shared" si="71"/>
        <v>2.8212857142857142</v>
      </c>
      <c r="J4573">
        <v>2.4319999999999999</v>
      </c>
      <c r="K4573">
        <v>3.2010000000000001</v>
      </c>
      <c r="L4573">
        <v>3.6179999999999999</v>
      </c>
    </row>
    <row r="4574" spans="1:12" x14ac:dyDescent="0.2">
      <c r="A4574" s="36">
        <v>46242.506944444503</v>
      </c>
      <c r="B4574">
        <v>3.3130000000000002</v>
      </c>
      <c r="C4574">
        <v>1.258</v>
      </c>
      <c r="D4574">
        <v>2.39</v>
      </c>
      <c r="E4574">
        <v>2.0009999999999999</v>
      </c>
      <c r="F4574">
        <v>2.7120000000000002</v>
      </c>
      <c r="G4574">
        <v>3.8</v>
      </c>
      <c r="H4574">
        <v>3</v>
      </c>
      <c r="I4574" s="37">
        <f t="shared" si="71"/>
        <v>2.6391428571428572</v>
      </c>
      <c r="J4574">
        <v>2.4750000000000001</v>
      </c>
      <c r="K4574">
        <v>2.899</v>
      </c>
      <c r="L4574">
        <v>3.819</v>
      </c>
    </row>
    <row r="4575" spans="1:12" x14ac:dyDescent="0.2">
      <c r="A4575" s="36">
        <v>46242.513888888898</v>
      </c>
      <c r="B4575">
        <v>2.194</v>
      </c>
      <c r="C4575">
        <v>2.6040000000000001</v>
      </c>
      <c r="D4575">
        <v>2.1619999999999999</v>
      </c>
      <c r="E4575">
        <v>1.621</v>
      </c>
      <c r="F4575">
        <v>3.0840000000000001</v>
      </c>
      <c r="G4575">
        <v>4.4000000000000004</v>
      </c>
      <c r="H4575">
        <v>3.3</v>
      </c>
      <c r="I4575" s="37">
        <f t="shared" si="71"/>
        <v>2.766428571428571</v>
      </c>
      <c r="J4575">
        <v>2.4569999999999999</v>
      </c>
      <c r="K4575">
        <v>3.2759999999999998</v>
      </c>
      <c r="L4575">
        <v>3.6480000000000001</v>
      </c>
    </row>
    <row r="4576" spans="1:12" x14ac:dyDescent="0.2">
      <c r="A4576" s="36">
        <v>46242.520833333299</v>
      </c>
      <c r="B4576">
        <v>2.766</v>
      </c>
      <c r="C4576">
        <v>4.2190000000000003</v>
      </c>
      <c r="D4576">
        <v>4.056</v>
      </c>
      <c r="E4576">
        <v>4.1609999999999996</v>
      </c>
      <c r="F4576">
        <v>3.8149999999999999</v>
      </c>
      <c r="G4576">
        <v>4.5</v>
      </c>
      <c r="H4576">
        <v>2.1</v>
      </c>
      <c r="I4576" s="37">
        <f t="shared" si="71"/>
        <v>3.6595714285714287</v>
      </c>
      <c r="J4576">
        <v>3.9340000000000002</v>
      </c>
      <c r="K4576">
        <v>4.5860000000000003</v>
      </c>
      <c r="L4576">
        <v>3.3959999999999999</v>
      </c>
    </row>
    <row r="4577" spans="1:12" x14ac:dyDescent="0.2">
      <c r="A4577" s="36">
        <v>46242.527777777803</v>
      </c>
      <c r="B4577">
        <v>1.381</v>
      </c>
      <c r="C4577">
        <v>2.3759999999999999</v>
      </c>
      <c r="D4577">
        <v>2.4900000000000002</v>
      </c>
      <c r="E4577">
        <v>2.7</v>
      </c>
      <c r="F4577">
        <v>1.63</v>
      </c>
      <c r="G4577">
        <v>3.4</v>
      </c>
      <c r="H4577">
        <v>2.9</v>
      </c>
      <c r="I4577" s="37">
        <f t="shared" si="71"/>
        <v>2.411</v>
      </c>
      <c r="J4577">
        <v>2.3519999999999999</v>
      </c>
      <c r="K4577">
        <v>2.6509999999999998</v>
      </c>
      <c r="L4577">
        <v>3.8860000000000001</v>
      </c>
    </row>
    <row r="4578" spans="1:12" x14ac:dyDescent="0.2">
      <c r="A4578" s="36">
        <v>46242.534722222197</v>
      </c>
      <c r="B4578">
        <v>1.353</v>
      </c>
      <c r="C4578">
        <v>1.5760000000000001</v>
      </c>
      <c r="D4578">
        <v>3.0659999999999998</v>
      </c>
      <c r="E4578">
        <v>2.1179999999999999</v>
      </c>
      <c r="F4578">
        <v>1.3140000000000001</v>
      </c>
      <c r="G4578">
        <v>2.5</v>
      </c>
      <c r="H4578">
        <v>1.3</v>
      </c>
      <c r="I4578" s="37">
        <f t="shared" si="71"/>
        <v>1.8895714285714287</v>
      </c>
      <c r="J4578">
        <v>2.2919999999999998</v>
      </c>
      <c r="K4578">
        <v>2.8119999999999998</v>
      </c>
      <c r="L4578">
        <v>2.641</v>
      </c>
    </row>
    <row r="4579" spans="1:12" x14ac:dyDescent="0.2">
      <c r="A4579" s="36">
        <v>46242.541666666701</v>
      </c>
      <c r="B4579">
        <v>1.827</v>
      </c>
      <c r="C4579">
        <v>3.2919999999999998</v>
      </c>
      <c r="D4579">
        <v>2.867</v>
      </c>
      <c r="E4579">
        <v>2.427</v>
      </c>
      <c r="F4579">
        <v>2.3639999999999999</v>
      </c>
      <c r="G4579">
        <v>2.6</v>
      </c>
      <c r="H4579">
        <v>2</v>
      </c>
      <c r="I4579" s="37">
        <f t="shared" si="71"/>
        <v>2.4824285714285717</v>
      </c>
      <c r="J4579">
        <v>3.6589999999999998</v>
      </c>
      <c r="K4579">
        <v>3.746</v>
      </c>
      <c r="L4579">
        <v>1.4570000000000001</v>
      </c>
    </row>
    <row r="4580" spans="1:12" x14ac:dyDescent="0.2">
      <c r="A4580" s="36">
        <v>46242.548611111102</v>
      </c>
      <c r="B4580">
        <v>3.52</v>
      </c>
      <c r="C4580">
        <v>4.3550000000000004</v>
      </c>
      <c r="D4580">
        <v>2.11</v>
      </c>
      <c r="E4580">
        <v>2.2749999999999999</v>
      </c>
      <c r="F4580">
        <v>3.7789999999999999</v>
      </c>
      <c r="G4580">
        <v>3.3</v>
      </c>
      <c r="H4580">
        <v>2.2999999999999998</v>
      </c>
      <c r="I4580" s="37">
        <f t="shared" si="71"/>
        <v>3.0912857142857146</v>
      </c>
      <c r="J4580">
        <v>2.927</v>
      </c>
      <c r="K4580">
        <v>2.94</v>
      </c>
      <c r="L4580">
        <v>2.9180000000000001</v>
      </c>
    </row>
    <row r="4581" spans="1:12" x14ac:dyDescent="0.2">
      <c r="A4581" s="36">
        <v>46242.555555555598</v>
      </c>
      <c r="B4581">
        <v>1.9790000000000001</v>
      </c>
      <c r="C4581">
        <v>2.3130000000000002</v>
      </c>
      <c r="D4581">
        <v>2.0099999999999998</v>
      </c>
      <c r="E4581">
        <v>1.82</v>
      </c>
      <c r="F4581">
        <v>2.7210000000000001</v>
      </c>
      <c r="G4581">
        <v>2.4</v>
      </c>
      <c r="H4581">
        <v>1.5</v>
      </c>
      <c r="I4581" s="37">
        <f t="shared" si="71"/>
        <v>2.1061428571428573</v>
      </c>
      <c r="J4581">
        <v>3.3279999999999998</v>
      </c>
      <c r="K4581">
        <v>2.2069999999999999</v>
      </c>
      <c r="L4581">
        <v>2.9260000000000002</v>
      </c>
    </row>
    <row r="4582" spans="1:12" x14ac:dyDescent="0.2">
      <c r="A4582" s="36">
        <v>46242.5625</v>
      </c>
      <c r="B4582">
        <v>2.8359999999999999</v>
      </c>
      <c r="C4582">
        <v>2.9809999999999999</v>
      </c>
      <c r="D4582">
        <v>1.599</v>
      </c>
      <c r="E4582">
        <v>2.6970000000000001</v>
      </c>
      <c r="F4582">
        <v>3.0920000000000001</v>
      </c>
      <c r="G4582">
        <v>2.4</v>
      </c>
      <c r="H4582">
        <v>1.4</v>
      </c>
      <c r="I4582" s="37">
        <f t="shared" si="71"/>
        <v>2.4292857142857143</v>
      </c>
      <c r="J4582">
        <v>1.7410000000000001</v>
      </c>
      <c r="K4582">
        <v>1.6659999999999999</v>
      </c>
      <c r="L4582">
        <v>1.7629999999999999</v>
      </c>
    </row>
    <row r="4583" spans="1:12" x14ac:dyDescent="0.2">
      <c r="A4583" s="36">
        <v>46242.569444444503</v>
      </c>
      <c r="B4583">
        <v>0.92900000000000005</v>
      </c>
      <c r="C4583">
        <v>1.96</v>
      </c>
      <c r="D4583">
        <v>3.129</v>
      </c>
      <c r="E4583">
        <v>2.8319999999999999</v>
      </c>
      <c r="F4583">
        <v>0.77</v>
      </c>
      <c r="G4583">
        <v>3.3</v>
      </c>
      <c r="H4583">
        <v>0.9</v>
      </c>
      <c r="I4583" s="37">
        <f t="shared" si="71"/>
        <v>1.9742857142857146</v>
      </c>
      <c r="J4583">
        <v>2.64</v>
      </c>
      <c r="K4583">
        <v>2.9580000000000002</v>
      </c>
      <c r="L4583">
        <v>2.33</v>
      </c>
    </row>
    <row r="4584" spans="1:12" x14ac:dyDescent="0.2">
      <c r="A4584" s="36">
        <v>46242.576388888898</v>
      </c>
      <c r="B4584">
        <v>1.038</v>
      </c>
      <c r="C4584">
        <v>0.98399999999999999</v>
      </c>
      <c r="D4584">
        <v>1.6439999999999999</v>
      </c>
      <c r="E4584">
        <v>1.1870000000000001</v>
      </c>
      <c r="F4584">
        <v>1.8480000000000001</v>
      </c>
      <c r="G4584">
        <v>3.9</v>
      </c>
      <c r="H4584">
        <v>1.2</v>
      </c>
      <c r="I4584" s="37">
        <f t="shared" si="71"/>
        <v>1.6858571428571429</v>
      </c>
      <c r="J4584">
        <v>2.0590000000000002</v>
      </c>
      <c r="K4584">
        <v>2.1949999999999998</v>
      </c>
      <c r="L4584">
        <v>3.137</v>
      </c>
    </row>
    <row r="4585" spans="1:12" x14ac:dyDescent="0.2">
      <c r="A4585" s="36">
        <v>46242.583333333299</v>
      </c>
      <c r="B4585">
        <v>2.1389999999999998</v>
      </c>
      <c r="C4585">
        <v>2.6739999999999999</v>
      </c>
      <c r="D4585">
        <v>2.5470000000000002</v>
      </c>
      <c r="E4585">
        <v>2.4350000000000001</v>
      </c>
      <c r="F4585">
        <v>3.1230000000000002</v>
      </c>
      <c r="G4585">
        <v>3.7</v>
      </c>
      <c r="H4585">
        <v>2.2999999999999998</v>
      </c>
      <c r="I4585" s="37">
        <f t="shared" si="71"/>
        <v>2.7025714285714284</v>
      </c>
      <c r="J4585">
        <v>2.0649999999999999</v>
      </c>
      <c r="K4585">
        <v>2.8439999999999999</v>
      </c>
      <c r="L4585">
        <v>1.79</v>
      </c>
    </row>
    <row r="4586" spans="1:12" x14ac:dyDescent="0.2">
      <c r="A4586" s="36">
        <v>46242.590277777803</v>
      </c>
      <c r="B4586">
        <v>3.1219999999999999</v>
      </c>
      <c r="C4586">
        <v>4.0279999999999996</v>
      </c>
      <c r="D4586">
        <v>2.718</v>
      </c>
      <c r="E4586">
        <v>2.028</v>
      </c>
      <c r="F4586">
        <v>3.681</v>
      </c>
      <c r="G4586">
        <v>3</v>
      </c>
      <c r="H4586">
        <v>1.6</v>
      </c>
      <c r="I4586" s="37">
        <f t="shared" si="71"/>
        <v>2.8824285714285716</v>
      </c>
      <c r="J4586">
        <v>3.391</v>
      </c>
      <c r="K4586">
        <v>2.7269999999999999</v>
      </c>
      <c r="L4586">
        <v>2.3250000000000002</v>
      </c>
    </row>
    <row r="4587" spans="1:12" x14ac:dyDescent="0.2">
      <c r="A4587" s="36">
        <v>46242.604166666701</v>
      </c>
      <c r="B4587">
        <v>1.401</v>
      </c>
      <c r="C4587">
        <v>2.2610000000000001</v>
      </c>
      <c r="D4587">
        <v>2.27</v>
      </c>
      <c r="E4587">
        <v>1.6759999999999999</v>
      </c>
      <c r="F4587">
        <v>2.02</v>
      </c>
      <c r="G4587">
        <v>1.1000000000000001</v>
      </c>
      <c r="H4587">
        <v>1.6</v>
      </c>
      <c r="I4587" s="37">
        <f t="shared" si="71"/>
        <v>1.7611428571428571</v>
      </c>
      <c r="J4587">
        <v>3.718</v>
      </c>
      <c r="K4587">
        <v>4.0019999999999998</v>
      </c>
      <c r="L4587">
        <v>3.3940000000000001</v>
      </c>
    </row>
    <row r="4588" spans="1:12" x14ac:dyDescent="0.2">
      <c r="A4588" s="36">
        <v>46242.611111111102</v>
      </c>
      <c r="B4588">
        <v>1.296</v>
      </c>
      <c r="C4588">
        <v>1.6639999999999999</v>
      </c>
      <c r="D4588">
        <v>1.1819999999999999</v>
      </c>
      <c r="E4588">
        <v>1.2410000000000001</v>
      </c>
      <c r="F4588">
        <v>1.5309999999999999</v>
      </c>
      <c r="G4588">
        <v>1.7</v>
      </c>
      <c r="H4588">
        <v>0.8</v>
      </c>
      <c r="I4588" s="37">
        <f t="shared" si="71"/>
        <v>1.3448571428571428</v>
      </c>
      <c r="J4588">
        <v>4.3049999999999997</v>
      </c>
      <c r="K4588">
        <v>4.9509999999999996</v>
      </c>
      <c r="L4588">
        <v>3.0219999999999998</v>
      </c>
    </row>
    <row r="4589" spans="1:12" x14ac:dyDescent="0.2">
      <c r="A4589" s="36">
        <v>46242.618055555598</v>
      </c>
      <c r="B4589">
        <v>2.5009999999999999</v>
      </c>
      <c r="C4589">
        <v>2.3980000000000001</v>
      </c>
      <c r="D4589">
        <v>2.3940000000000001</v>
      </c>
      <c r="E4589">
        <v>1.669</v>
      </c>
      <c r="F4589">
        <v>2.9129999999999998</v>
      </c>
      <c r="G4589">
        <v>1.7</v>
      </c>
      <c r="H4589">
        <v>1.3</v>
      </c>
      <c r="I4589" s="37">
        <f t="shared" si="71"/>
        <v>2.125</v>
      </c>
      <c r="J4589">
        <v>3.5019999999999998</v>
      </c>
      <c r="K4589">
        <v>3.3889999999999998</v>
      </c>
      <c r="L4589">
        <v>3.7749999999999999</v>
      </c>
    </row>
    <row r="4590" spans="1:12" x14ac:dyDescent="0.2">
      <c r="A4590" s="36">
        <v>46242.625</v>
      </c>
      <c r="B4590">
        <v>3.3050000000000002</v>
      </c>
      <c r="C4590">
        <v>3.15</v>
      </c>
      <c r="D4590">
        <v>2.82</v>
      </c>
      <c r="E4590">
        <v>3.3359999999999999</v>
      </c>
      <c r="F4590">
        <v>2.9249999999999998</v>
      </c>
      <c r="G4590">
        <v>4</v>
      </c>
      <c r="H4590">
        <v>3.4</v>
      </c>
      <c r="I4590" s="37">
        <f t="shared" si="71"/>
        <v>3.2765714285714287</v>
      </c>
      <c r="J4590">
        <v>4.2149999999999999</v>
      </c>
      <c r="K4590">
        <v>4.0069999999999997</v>
      </c>
      <c r="L4590">
        <v>3.4009999999999998</v>
      </c>
    </row>
    <row r="4591" spans="1:12" x14ac:dyDescent="0.2">
      <c r="A4591" s="36">
        <v>46242.631944444503</v>
      </c>
      <c r="B4591">
        <v>2.597</v>
      </c>
      <c r="C4591">
        <v>3.47</v>
      </c>
      <c r="D4591">
        <v>1.806</v>
      </c>
      <c r="E4591">
        <v>1.768</v>
      </c>
      <c r="F4591">
        <v>2.2669999999999999</v>
      </c>
      <c r="G4591">
        <v>2</v>
      </c>
      <c r="H4591">
        <v>2.2000000000000002</v>
      </c>
      <c r="I4591" s="37">
        <f t="shared" si="71"/>
        <v>2.3011428571428572</v>
      </c>
      <c r="J4591">
        <v>4.6870000000000003</v>
      </c>
      <c r="K4591">
        <v>4.6390000000000002</v>
      </c>
      <c r="L4591">
        <v>3.996</v>
      </c>
    </row>
    <row r="4592" spans="1:12" x14ac:dyDescent="0.2">
      <c r="A4592" s="36">
        <v>46242.645833333299</v>
      </c>
      <c r="B4592">
        <v>2.2959999999999998</v>
      </c>
      <c r="C4592">
        <v>2.2909999999999999</v>
      </c>
      <c r="D4592">
        <v>2.9820000000000002</v>
      </c>
      <c r="E4592">
        <v>2.8130000000000002</v>
      </c>
      <c r="F4592">
        <v>2.657</v>
      </c>
      <c r="G4592">
        <v>3</v>
      </c>
      <c r="H4592">
        <v>2.7</v>
      </c>
      <c r="I4592" s="37">
        <f t="shared" si="71"/>
        <v>2.677</v>
      </c>
      <c r="J4592">
        <v>2.9140000000000001</v>
      </c>
      <c r="K4592">
        <v>2.1629999999999998</v>
      </c>
      <c r="L4592">
        <v>1.988</v>
      </c>
    </row>
    <row r="4593" spans="1:12" x14ac:dyDescent="0.2">
      <c r="A4593" s="36">
        <v>46242.659722222197</v>
      </c>
      <c r="B4593">
        <v>3.5179999999999998</v>
      </c>
      <c r="C4593">
        <v>4.5739999999999998</v>
      </c>
      <c r="D4593">
        <v>3.8439999999999999</v>
      </c>
      <c r="E4593">
        <v>3.798</v>
      </c>
      <c r="F4593">
        <v>4.4169999999999998</v>
      </c>
      <c r="G4593">
        <v>3.7</v>
      </c>
      <c r="H4593">
        <v>2.6</v>
      </c>
      <c r="I4593" s="37">
        <f t="shared" si="71"/>
        <v>3.7787142857142855</v>
      </c>
      <c r="J4593">
        <v>2.5840000000000001</v>
      </c>
      <c r="K4593">
        <v>3.927</v>
      </c>
      <c r="L4593">
        <v>3.355</v>
      </c>
    </row>
    <row r="4594" spans="1:12" x14ac:dyDescent="0.2">
      <c r="A4594" s="36">
        <v>46242.666666666701</v>
      </c>
      <c r="B4594">
        <v>3.0070000000000001</v>
      </c>
      <c r="C4594">
        <v>4.0149999999999997</v>
      </c>
      <c r="D4594">
        <v>4.1550000000000002</v>
      </c>
      <c r="E4594">
        <v>3.7429999999999999</v>
      </c>
      <c r="F4594">
        <v>4.359</v>
      </c>
      <c r="G4594">
        <v>2.9</v>
      </c>
      <c r="H4594">
        <v>2.1</v>
      </c>
      <c r="I4594" s="37">
        <f t="shared" si="71"/>
        <v>3.4684285714285714</v>
      </c>
      <c r="J4594">
        <v>3.206</v>
      </c>
      <c r="K4594">
        <v>2.5880000000000001</v>
      </c>
      <c r="L4594">
        <v>3.99</v>
      </c>
    </row>
    <row r="4595" spans="1:12" x14ac:dyDescent="0.2">
      <c r="A4595" s="36">
        <v>46242.673611111102</v>
      </c>
      <c r="B4595">
        <v>3.1320000000000001</v>
      </c>
      <c r="C4595">
        <v>3.7549999999999999</v>
      </c>
      <c r="D4595">
        <v>3.6970000000000001</v>
      </c>
      <c r="E4595">
        <v>3.4380000000000002</v>
      </c>
      <c r="F4595">
        <v>3.4769999999999999</v>
      </c>
      <c r="G4595">
        <v>4</v>
      </c>
      <c r="H4595">
        <v>2.5</v>
      </c>
      <c r="I4595" s="37">
        <f t="shared" si="71"/>
        <v>3.4284285714285714</v>
      </c>
      <c r="J4595">
        <v>3.4790000000000001</v>
      </c>
      <c r="K4595">
        <v>3.8940000000000001</v>
      </c>
      <c r="L4595">
        <v>2.8370000000000002</v>
      </c>
    </row>
    <row r="4596" spans="1:12" x14ac:dyDescent="0.2">
      <c r="A4596" s="36">
        <v>46242.680555555598</v>
      </c>
      <c r="B4596">
        <v>3.5019999999999998</v>
      </c>
      <c r="C4596">
        <v>3.415</v>
      </c>
      <c r="D4596">
        <v>3.3639999999999999</v>
      </c>
      <c r="E4596">
        <v>3.3940000000000001</v>
      </c>
      <c r="F4596">
        <v>3.613</v>
      </c>
      <c r="G4596">
        <v>4.0999999999999996</v>
      </c>
      <c r="H4596">
        <v>3.4</v>
      </c>
      <c r="I4596" s="37">
        <f t="shared" si="71"/>
        <v>3.5411428571428565</v>
      </c>
      <c r="J4596">
        <v>2.8570000000000002</v>
      </c>
      <c r="K4596">
        <v>4.0880000000000001</v>
      </c>
      <c r="L4596">
        <v>3.782</v>
      </c>
    </row>
    <row r="4597" spans="1:12" x14ac:dyDescent="0.2">
      <c r="A4597" s="36">
        <v>46242.6875</v>
      </c>
      <c r="B4597">
        <v>1.8640000000000001</v>
      </c>
      <c r="C4597">
        <v>1.7629999999999999</v>
      </c>
      <c r="D4597">
        <v>2.9929999999999999</v>
      </c>
      <c r="E4597">
        <v>2.9460000000000002</v>
      </c>
      <c r="F4597">
        <v>2.0099999999999998</v>
      </c>
      <c r="G4597">
        <v>3.6</v>
      </c>
      <c r="H4597">
        <v>2.6</v>
      </c>
      <c r="I4597" s="37">
        <f t="shared" si="71"/>
        <v>2.5394285714285716</v>
      </c>
      <c r="J4597">
        <v>4.2859999999999996</v>
      </c>
      <c r="K4597">
        <v>3.883</v>
      </c>
      <c r="L4597">
        <v>4.3079999999999998</v>
      </c>
    </row>
    <row r="4598" spans="1:12" x14ac:dyDescent="0.2">
      <c r="A4598" s="36">
        <v>46242.694444444503</v>
      </c>
      <c r="B4598">
        <v>4.1609999999999996</v>
      </c>
      <c r="C4598">
        <v>3.9020000000000001</v>
      </c>
      <c r="D4598">
        <v>3.4239999999999999</v>
      </c>
      <c r="E4598">
        <v>2.883</v>
      </c>
      <c r="F4598">
        <v>4.4980000000000002</v>
      </c>
      <c r="G4598">
        <v>4</v>
      </c>
      <c r="H4598">
        <v>2.5</v>
      </c>
      <c r="I4598" s="37">
        <f t="shared" si="71"/>
        <v>3.6239999999999997</v>
      </c>
      <c r="J4598">
        <v>4.0190000000000001</v>
      </c>
      <c r="K4598">
        <v>2.8860000000000001</v>
      </c>
      <c r="L4598">
        <v>3.536</v>
      </c>
    </row>
    <row r="4599" spans="1:12" x14ac:dyDescent="0.2">
      <c r="A4599" s="36">
        <v>46242.701388888898</v>
      </c>
      <c r="B4599">
        <v>3.4079999999999999</v>
      </c>
      <c r="C4599">
        <v>4.3949999999999996</v>
      </c>
      <c r="D4599">
        <v>3.6419999999999999</v>
      </c>
      <c r="E4599">
        <v>3.71</v>
      </c>
      <c r="F4599">
        <v>4.2240000000000002</v>
      </c>
      <c r="G4599">
        <v>4.5</v>
      </c>
      <c r="H4599">
        <v>3.9</v>
      </c>
      <c r="I4599" s="37">
        <f t="shared" si="71"/>
        <v>3.968428571428571</v>
      </c>
      <c r="J4599">
        <v>2.5249999999999999</v>
      </c>
      <c r="K4599">
        <v>3.387</v>
      </c>
      <c r="L4599">
        <v>2.8010000000000002</v>
      </c>
    </row>
    <row r="4600" spans="1:12" x14ac:dyDescent="0.2">
      <c r="A4600" s="36">
        <v>46242.708333333299</v>
      </c>
      <c r="B4600">
        <v>2.468</v>
      </c>
      <c r="C4600">
        <v>2.9750000000000001</v>
      </c>
      <c r="D4600">
        <v>3.6219999999999999</v>
      </c>
      <c r="E4600">
        <v>3.3559999999999999</v>
      </c>
      <c r="F4600">
        <v>2.754</v>
      </c>
      <c r="G4600">
        <v>3.3</v>
      </c>
      <c r="H4600">
        <v>3.6</v>
      </c>
      <c r="I4600" s="37">
        <f t="shared" si="71"/>
        <v>3.1535714285714285</v>
      </c>
      <c r="J4600">
        <v>4.01</v>
      </c>
      <c r="K4600">
        <v>4.0940000000000003</v>
      </c>
      <c r="L4600">
        <v>3.2280000000000002</v>
      </c>
    </row>
    <row r="4601" spans="1:12" x14ac:dyDescent="0.2">
      <c r="A4601" s="36">
        <v>46242.715277777803</v>
      </c>
      <c r="B4601">
        <v>3.4550000000000001</v>
      </c>
      <c r="C4601">
        <v>3.907</v>
      </c>
      <c r="D4601">
        <v>2.597</v>
      </c>
      <c r="E4601">
        <v>3.1880000000000002</v>
      </c>
      <c r="F4601">
        <v>4.569</v>
      </c>
      <c r="G4601">
        <v>4.3</v>
      </c>
      <c r="H4601">
        <v>3</v>
      </c>
      <c r="I4601" s="37">
        <f t="shared" si="71"/>
        <v>3.5737142857142858</v>
      </c>
      <c r="J4601">
        <v>4.2320000000000002</v>
      </c>
      <c r="K4601">
        <v>3.004</v>
      </c>
      <c r="L4601">
        <v>3.5270000000000001</v>
      </c>
    </row>
    <row r="4602" spans="1:12" x14ac:dyDescent="0.2">
      <c r="A4602" s="36">
        <v>46242.722222222197</v>
      </c>
      <c r="B4602">
        <v>3.472</v>
      </c>
      <c r="C4602">
        <v>3.1579999999999999</v>
      </c>
      <c r="D4602">
        <v>2.5219999999999998</v>
      </c>
      <c r="E4602">
        <v>2.738</v>
      </c>
      <c r="F4602">
        <v>3.1230000000000002</v>
      </c>
      <c r="G4602">
        <v>4.4000000000000004</v>
      </c>
      <c r="H4602">
        <v>4.3</v>
      </c>
      <c r="I4602" s="37">
        <f t="shared" si="71"/>
        <v>3.387571428571428</v>
      </c>
      <c r="J4602">
        <v>4.4119999999999999</v>
      </c>
      <c r="K4602">
        <v>3.8769999999999998</v>
      </c>
      <c r="L4602">
        <v>3.5840000000000001</v>
      </c>
    </row>
    <row r="4603" spans="1:12" x14ac:dyDescent="0.2">
      <c r="A4603" s="36">
        <v>46242.729166666701</v>
      </c>
      <c r="B4603">
        <v>3.7010000000000001</v>
      </c>
      <c r="C4603">
        <v>3.7559999999999998</v>
      </c>
      <c r="D4603">
        <v>3.036</v>
      </c>
      <c r="E4603">
        <v>3.867</v>
      </c>
      <c r="F4603">
        <v>3.6360000000000001</v>
      </c>
      <c r="G4603">
        <v>4.0999999999999996</v>
      </c>
      <c r="H4603">
        <v>3.1</v>
      </c>
      <c r="I4603" s="37">
        <f t="shared" si="71"/>
        <v>3.5994285714285712</v>
      </c>
      <c r="J4603">
        <v>3.6030000000000002</v>
      </c>
      <c r="K4603">
        <v>3.7909999999999999</v>
      </c>
      <c r="L4603">
        <v>3.7210000000000001</v>
      </c>
    </row>
    <row r="4604" spans="1:12" x14ac:dyDescent="0.2">
      <c r="A4604" s="36">
        <v>46242.736111111102</v>
      </c>
      <c r="B4604">
        <v>3.3239999999999998</v>
      </c>
      <c r="C4604">
        <v>3.3250000000000002</v>
      </c>
      <c r="D4604">
        <v>3.76</v>
      </c>
      <c r="E4604">
        <v>3.3119999999999998</v>
      </c>
      <c r="F4604">
        <v>3.2389999999999999</v>
      </c>
      <c r="G4604">
        <v>4.0999999999999996</v>
      </c>
      <c r="H4604">
        <v>4.0999999999999996</v>
      </c>
      <c r="I4604" s="37">
        <f t="shared" si="71"/>
        <v>3.5942857142857139</v>
      </c>
      <c r="J4604">
        <v>3.6030000000000002</v>
      </c>
      <c r="K4604">
        <v>3.9580000000000002</v>
      </c>
      <c r="L4604">
        <v>3.371</v>
      </c>
    </row>
    <row r="4605" spans="1:12" x14ac:dyDescent="0.2">
      <c r="A4605" s="36">
        <v>46242.743055555598</v>
      </c>
      <c r="B4605">
        <v>3.9089999999999998</v>
      </c>
      <c r="C4605">
        <v>3.4809999999999999</v>
      </c>
      <c r="D4605">
        <v>3.5179999999999998</v>
      </c>
      <c r="E4605">
        <v>3.613</v>
      </c>
      <c r="F4605">
        <v>3.9220000000000002</v>
      </c>
      <c r="G4605">
        <v>4.2</v>
      </c>
      <c r="H4605">
        <v>4.0999999999999996</v>
      </c>
      <c r="I4605" s="37">
        <f t="shared" si="71"/>
        <v>3.8204285714285708</v>
      </c>
      <c r="J4605">
        <v>3.8260000000000001</v>
      </c>
      <c r="K4605">
        <v>4.1059999999999999</v>
      </c>
      <c r="L4605">
        <v>4.33</v>
      </c>
    </row>
    <row r="4606" spans="1:12" x14ac:dyDescent="0.2">
      <c r="A4606" s="36">
        <v>46242.75</v>
      </c>
      <c r="B4606">
        <v>3.8130000000000002</v>
      </c>
      <c r="C4606">
        <v>3.4820000000000002</v>
      </c>
      <c r="D4606">
        <v>3.6720000000000002</v>
      </c>
      <c r="E4606">
        <v>3.569</v>
      </c>
      <c r="F4606">
        <v>3.7090000000000001</v>
      </c>
      <c r="G4606">
        <v>4.5999999999999996</v>
      </c>
      <c r="H4606">
        <v>4.2</v>
      </c>
      <c r="I4606" s="37">
        <f t="shared" si="71"/>
        <v>3.8635714285714284</v>
      </c>
      <c r="J4606">
        <v>3.7280000000000002</v>
      </c>
      <c r="K4606">
        <v>3.4409999999999998</v>
      </c>
      <c r="L4606">
        <v>3.589</v>
      </c>
    </row>
    <row r="4607" spans="1:12" x14ac:dyDescent="0.2">
      <c r="A4607" s="36">
        <v>46242.756944444503</v>
      </c>
      <c r="B4607">
        <v>3.81</v>
      </c>
      <c r="C4607">
        <v>2.742</v>
      </c>
      <c r="D4607">
        <v>3.0270000000000001</v>
      </c>
      <c r="E4607">
        <v>3.5339999999999998</v>
      </c>
      <c r="F4607">
        <v>3.89</v>
      </c>
      <c r="G4607">
        <v>5.3</v>
      </c>
      <c r="H4607">
        <v>4.3</v>
      </c>
      <c r="I4607" s="37">
        <f t="shared" si="71"/>
        <v>3.8004285714285717</v>
      </c>
      <c r="J4607">
        <v>4.0670000000000002</v>
      </c>
      <c r="K4607">
        <v>3.4710000000000001</v>
      </c>
      <c r="L4607">
        <v>3.948</v>
      </c>
    </row>
    <row r="4608" spans="1:12" x14ac:dyDescent="0.2">
      <c r="A4608" s="36">
        <v>46242.763888888898</v>
      </c>
      <c r="B4608">
        <v>3.6150000000000002</v>
      </c>
      <c r="C4608">
        <v>3.8929999999999998</v>
      </c>
      <c r="D4608">
        <v>3.6389999999999998</v>
      </c>
      <c r="E4608">
        <v>3.9580000000000002</v>
      </c>
      <c r="F4608">
        <v>3.774</v>
      </c>
      <c r="G4608">
        <v>4.2</v>
      </c>
      <c r="H4608">
        <v>4.7</v>
      </c>
      <c r="I4608" s="37">
        <f t="shared" si="71"/>
        <v>3.9684285714285714</v>
      </c>
      <c r="J4608">
        <v>3.359</v>
      </c>
      <c r="K4608">
        <v>3.4049999999999998</v>
      </c>
      <c r="L4608">
        <v>3.944</v>
      </c>
    </row>
    <row r="4609" spans="1:12" x14ac:dyDescent="0.2">
      <c r="A4609" s="36">
        <v>46242.770833333299</v>
      </c>
      <c r="B4609">
        <v>4.0119999999999996</v>
      </c>
      <c r="C4609">
        <v>4.2350000000000003</v>
      </c>
      <c r="D4609">
        <v>3.2029999999999998</v>
      </c>
      <c r="E4609">
        <v>3.585</v>
      </c>
      <c r="F4609">
        <v>4.601</v>
      </c>
      <c r="G4609">
        <v>4.2</v>
      </c>
      <c r="H4609">
        <v>3.8</v>
      </c>
      <c r="I4609" s="37">
        <f t="shared" si="71"/>
        <v>3.948</v>
      </c>
      <c r="J4609">
        <v>3.5790000000000002</v>
      </c>
      <c r="K4609">
        <v>3.665</v>
      </c>
      <c r="L4609">
        <v>3.7120000000000002</v>
      </c>
    </row>
    <row r="4610" spans="1:12" x14ac:dyDescent="0.2">
      <c r="A4610" s="36">
        <v>46242.777777777803</v>
      </c>
      <c r="B4610">
        <v>3.742</v>
      </c>
      <c r="C4610">
        <v>3.802</v>
      </c>
      <c r="D4610">
        <v>3.1589999999999998</v>
      </c>
      <c r="E4610">
        <v>3.5329999999999999</v>
      </c>
      <c r="F4610">
        <v>4.0540000000000003</v>
      </c>
      <c r="G4610">
        <v>5.4</v>
      </c>
      <c r="H4610">
        <v>4.2</v>
      </c>
      <c r="I4610" s="37">
        <f t="shared" si="71"/>
        <v>3.984285714285714</v>
      </c>
      <c r="J4610">
        <v>3.1909999999999998</v>
      </c>
      <c r="K4610">
        <v>3.774</v>
      </c>
      <c r="L4610">
        <v>3.3090000000000002</v>
      </c>
    </row>
    <row r="4611" spans="1:12" x14ac:dyDescent="0.2">
      <c r="A4611" s="36">
        <v>46242.784722222197</v>
      </c>
      <c r="B4611">
        <v>3.7519999999999998</v>
      </c>
      <c r="C4611">
        <v>3.4510000000000001</v>
      </c>
      <c r="D4611">
        <v>3.6190000000000002</v>
      </c>
      <c r="E4611">
        <v>3.621</v>
      </c>
      <c r="F4611">
        <v>4.0999999999999996</v>
      </c>
      <c r="G4611">
        <v>4.9000000000000004</v>
      </c>
      <c r="H4611">
        <v>4.0999999999999996</v>
      </c>
      <c r="I4611" s="37">
        <f t="shared" si="71"/>
        <v>3.9347142857142856</v>
      </c>
      <c r="J4611">
        <v>3.4790000000000001</v>
      </c>
      <c r="K4611">
        <v>3.879</v>
      </c>
      <c r="L4611">
        <v>3.4430000000000001</v>
      </c>
    </row>
    <row r="4612" spans="1:12" x14ac:dyDescent="0.2">
      <c r="A4612" s="36">
        <v>46242.791666666701</v>
      </c>
      <c r="B4612">
        <v>2.9380000000000002</v>
      </c>
      <c r="C4612">
        <v>2.9060000000000001</v>
      </c>
      <c r="D4612">
        <v>3.57</v>
      </c>
      <c r="E4612">
        <v>3.3780000000000001</v>
      </c>
      <c r="F4612">
        <v>3.198</v>
      </c>
      <c r="G4612">
        <v>4.9000000000000004</v>
      </c>
      <c r="H4612">
        <v>4.4000000000000004</v>
      </c>
      <c r="I4612" s="37">
        <f t="shared" si="71"/>
        <v>3.6128571428571425</v>
      </c>
      <c r="J4612">
        <v>3.056</v>
      </c>
      <c r="K4612">
        <v>3.871</v>
      </c>
      <c r="L4612">
        <v>3.3580000000000001</v>
      </c>
    </row>
    <row r="4613" spans="1:12" x14ac:dyDescent="0.2">
      <c r="A4613" s="36">
        <v>46242.798611111102</v>
      </c>
      <c r="B4613">
        <v>3.4140000000000001</v>
      </c>
      <c r="C4613">
        <v>2.879</v>
      </c>
      <c r="D4613">
        <v>3.5640000000000001</v>
      </c>
      <c r="E4613">
        <v>1.901</v>
      </c>
      <c r="F4613">
        <v>3.9380000000000002</v>
      </c>
      <c r="G4613">
        <v>5</v>
      </c>
      <c r="H4613">
        <v>4.2</v>
      </c>
      <c r="I4613" s="37">
        <f t="shared" si="71"/>
        <v>3.5565714285714281</v>
      </c>
      <c r="J4613">
        <v>2.871</v>
      </c>
      <c r="K4613">
        <v>3.6720000000000002</v>
      </c>
      <c r="L4613">
        <v>2.9220000000000002</v>
      </c>
    </row>
    <row r="4614" spans="1:12" x14ac:dyDescent="0.2">
      <c r="A4614" s="36">
        <v>46242.805555555598</v>
      </c>
      <c r="B4614">
        <v>4.2</v>
      </c>
      <c r="C4614">
        <v>4.2969999999999997</v>
      </c>
      <c r="D4614">
        <v>4.0810000000000004</v>
      </c>
      <c r="E4614">
        <v>3.7480000000000002</v>
      </c>
      <c r="F4614">
        <v>4.3970000000000002</v>
      </c>
      <c r="G4614">
        <v>5.5</v>
      </c>
      <c r="H4614">
        <v>4.5</v>
      </c>
      <c r="I4614" s="37">
        <f t="shared" si="71"/>
        <v>4.3890000000000002</v>
      </c>
      <c r="J4614">
        <v>3.899</v>
      </c>
      <c r="K4614">
        <v>3.75</v>
      </c>
      <c r="L4614">
        <v>3.9630000000000001</v>
      </c>
    </row>
    <row r="4615" spans="1:12" x14ac:dyDescent="0.2">
      <c r="A4615" s="36">
        <v>46242.8125</v>
      </c>
      <c r="B4615">
        <v>3.7679999999999998</v>
      </c>
      <c r="C4615">
        <v>3.8260000000000001</v>
      </c>
      <c r="D4615">
        <v>4.0129999999999999</v>
      </c>
      <c r="E4615">
        <v>3.7429999999999999</v>
      </c>
      <c r="F4615">
        <v>3.988</v>
      </c>
      <c r="G4615">
        <v>5.9</v>
      </c>
      <c r="H4615">
        <v>4.3</v>
      </c>
      <c r="I4615" s="37">
        <f t="shared" si="71"/>
        <v>4.2197142857142858</v>
      </c>
      <c r="J4615">
        <v>3.7509999999999999</v>
      </c>
      <c r="K4615">
        <v>3.9409999999999998</v>
      </c>
      <c r="L4615">
        <v>3.6469999999999998</v>
      </c>
    </row>
    <row r="4616" spans="1:12" x14ac:dyDescent="0.2">
      <c r="A4616" s="36">
        <v>46242.819444444503</v>
      </c>
      <c r="B4616">
        <v>3.9209999999999998</v>
      </c>
      <c r="C4616">
        <v>2.944</v>
      </c>
      <c r="D4616">
        <v>4.0209999999999999</v>
      </c>
      <c r="E4616">
        <v>4.1059999999999999</v>
      </c>
      <c r="F4616">
        <v>4.4569999999999999</v>
      </c>
      <c r="G4616">
        <v>6.4</v>
      </c>
      <c r="H4616">
        <v>4.2</v>
      </c>
      <c r="I4616" s="37">
        <f t="shared" ref="I4616:I4679" si="72">AVERAGE(B4616:H4616)</f>
        <v>4.2927142857142853</v>
      </c>
      <c r="J4616">
        <v>3.5910000000000002</v>
      </c>
      <c r="K4616">
        <v>3.5910000000000002</v>
      </c>
      <c r="L4616">
        <v>3.6829999999999998</v>
      </c>
    </row>
    <row r="4617" spans="1:12" x14ac:dyDescent="0.2">
      <c r="A4617" s="36">
        <v>46242.826388888898</v>
      </c>
      <c r="B4617">
        <v>3.9889999999999999</v>
      </c>
      <c r="C4617">
        <v>4.3019999999999996</v>
      </c>
      <c r="D4617">
        <v>4.0510000000000002</v>
      </c>
      <c r="E4617">
        <v>3.4980000000000002</v>
      </c>
      <c r="F4617">
        <v>3.9249999999999998</v>
      </c>
      <c r="G4617">
        <v>6.9</v>
      </c>
      <c r="H4617">
        <v>5.8</v>
      </c>
      <c r="I4617" s="37">
        <f t="shared" si="72"/>
        <v>4.6378571428571425</v>
      </c>
      <c r="J4617">
        <v>4.0069999999999997</v>
      </c>
      <c r="K4617">
        <v>4.0529999999999999</v>
      </c>
      <c r="L4617">
        <v>4.32</v>
      </c>
    </row>
    <row r="4618" spans="1:12" x14ac:dyDescent="0.2">
      <c r="A4618" s="36">
        <v>46242.833333333299</v>
      </c>
      <c r="B4618">
        <v>4.0049999999999999</v>
      </c>
      <c r="C4618">
        <v>4.508</v>
      </c>
      <c r="D4618">
        <v>4.2460000000000004</v>
      </c>
      <c r="E4618">
        <v>3.3849999999999998</v>
      </c>
      <c r="F4618">
        <v>4.6849999999999996</v>
      </c>
      <c r="G4618">
        <v>5.8</v>
      </c>
      <c r="H4618">
        <v>5.9</v>
      </c>
      <c r="I4618" s="37">
        <f t="shared" si="72"/>
        <v>4.6469999999999994</v>
      </c>
      <c r="J4618">
        <v>3.8279999999999998</v>
      </c>
      <c r="K4618">
        <v>4.048</v>
      </c>
      <c r="L4618">
        <v>3.7280000000000002</v>
      </c>
    </row>
    <row r="4619" spans="1:12" x14ac:dyDescent="0.2">
      <c r="A4619" s="36">
        <v>46242.840277777803</v>
      </c>
      <c r="B4619">
        <v>3.944</v>
      </c>
      <c r="C4619">
        <v>4.4989999999999997</v>
      </c>
      <c r="D4619">
        <v>4.55</v>
      </c>
      <c r="E4619">
        <v>3.5430000000000001</v>
      </c>
      <c r="F4619">
        <v>4.9130000000000003</v>
      </c>
      <c r="G4619">
        <v>6.8</v>
      </c>
      <c r="H4619">
        <v>6.2</v>
      </c>
      <c r="I4619" s="37">
        <f t="shared" si="72"/>
        <v>4.9212857142857143</v>
      </c>
      <c r="J4619">
        <v>4.7130000000000001</v>
      </c>
      <c r="K4619">
        <v>4.72</v>
      </c>
      <c r="L4619">
        <v>4.0919999999999996</v>
      </c>
    </row>
    <row r="4620" spans="1:12" x14ac:dyDescent="0.2">
      <c r="A4620" s="36">
        <v>46242.847222222197</v>
      </c>
      <c r="B4620">
        <v>4.49</v>
      </c>
      <c r="C4620">
        <v>4.1539999999999999</v>
      </c>
      <c r="D4620">
        <v>4.3289999999999997</v>
      </c>
      <c r="E4620">
        <v>3.077</v>
      </c>
      <c r="F4620">
        <v>4.7279999999999998</v>
      </c>
      <c r="G4620">
        <v>7</v>
      </c>
      <c r="H4620">
        <v>6.6</v>
      </c>
      <c r="I4620" s="37">
        <f t="shared" si="72"/>
        <v>4.911142857142857</v>
      </c>
      <c r="J4620">
        <v>5.56</v>
      </c>
      <c r="K4620">
        <v>5.2069999999999999</v>
      </c>
      <c r="L4620">
        <v>5.3550000000000004</v>
      </c>
    </row>
    <row r="4621" spans="1:12" x14ac:dyDescent="0.2">
      <c r="A4621" s="36">
        <v>46242.854166666701</v>
      </c>
      <c r="B4621">
        <v>4.194</v>
      </c>
      <c r="C4621">
        <v>4.2869999999999999</v>
      </c>
      <c r="D4621">
        <v>4.282</v>
      </c>
      <c r="E4621">
        <v>4.1879999999999997</v>
      </c>
      <c r="F4621">
        <v>5.2160000000000002</v>
      </c>
      <c r="G4621">
        <v>6.8</v>
      </c>
      <c r="H4621">
        <v>6.8</v>
      </c>
      <c r="I4621" s="37">
        <f t="shared" si="72"/>
        <v>5.1095714285714289</v>
      </c>
      <c r="J4621">
        <v>6.0250000000000004</v>
      </c>
      <c r="K4621">
        <v>5.3040000000000003</v>
      </c>
      <c r="L4621">
        <v>5.6859999999999999</v>
      </c>
    </row>
    <row r="4622" spans="1:12" x14ac:dyDescent="0.2">
      <c r="A4622" s="36">
        <v>46242.861111111102</v>
      </c>
      <c r="B4622">
        <v>4.3899999999999997</v>
      </c>
      <c r="C4622">
        <v>3.964</v>
      </c>
      <c r="D4622">
        <v>4.5129999999999999</v>
      </c>
      <c r="E4622">
        <v>4.0549999999999997</v>
      </c>
      <c r="F4622">
        <v>5.3029999999999999</v>
      </c>
      <c r="G4622">
        <v>6.9</v>
      </c>
      <c r="H4622">
        <v>6.5</v>
      </c>
      <c r="I4622" s="37">
        <f t="shared" si="72"/>
        <v>5.0892857142857144</v>
      </c>
      <c r="J4622">
        <v>6.0250000000000004</v>
      </c>
      <c r="K4622">
        <v>5.6520000000000001</v>
      </c>
      <c r="L4622">
        <v>5.5019999999999998</v>
      </c>
    </row>
    <row r="4623" spans="1:12" x14ac:dyDescent="0.2">
      <c r="A4623" s="36">
        <v>46242.868055555598</v>
      </c>
      <c r="B4623">
        <v>4.492</v>
      </c>
      <c r="C4623">
        <v>4.4660000000000002</v>
      </c>
      <c r="D4623">
        <v>4.5570000000000004</v>
      </c>
      <c r="E4623">
        <v>4.4660000000000002</v>
      </c>
      <c r="F4623">
        <v>5.5060000000000002</v>
      </c>
      <c r="G4623">
        <v>7.2</v>
      </c>
      <c r="H4623">
        <v>7.3</v>
      </c>
      <c r="I4623" s="37">
        <f t="shared" si="72"/>
        <v>5.4267142857142856</v>
      </c>
      <c r="J4623">
        <v>6.3049999999999997</v>
      </c>
      <c r="K4623">
        <v>6.0650000000000004</v>
      </c>
      <c r="L4623">
        <v>6.1740000000000004</v>
      </c>
    </row>
    <row r="4624" spans="1:12" x14ac:dyDescent="0.2">
      <c r="A4624" s="36">
        <v>46242.875</v>
      </c>
      <c r="B4624">
        <v>5.6360000000000001</v>
      </c>
      <c r="C4624">
        <v>5.8460000000000001</v>
      </c>
      <c r="D4624">
        <v>5.0179999999999998</v>
      </c>
      <c r="E4624">
        <v>5.3789999999999996</v>
      </c>
      <c r="F4624">
        <v>5.4950000000000001</v>
      </c>
      <c r="G4624">
        <v>7.4</v>
      </c>
      <c r="H4624">
        <v>7.8</v>
      </c>
      <c r="I4624" s="37">
        <f t="shared" si="72"/>
        <v>6.0819999999999999</v>
      </c>
      <c r="J4624">
        <v>6.2629999999999999</v>
      </c>
      <c r="K4624">
        <v>6.4290000000000003</v>
      </c>
      <c r="L4624">
        <v>6.1820000000000004</v>
      </c>
    </row>
    <row r="4625" spans="1:12" x14ac:dyDescent="0.2">
      <c r="A4625" s="36">
        <v>46242.881944444503</v>
      </c>
      <c r="B4625">
        <v>5.8849999999999998</v>
      </c>
      <c r="C4625">
        <v>6.0949999999999998</v>
      </c>
      <c r="D4625">
        <v>6.0339999999999998</v>
      </c>
      <c r="E4625">
        <v>5.45</v>
      </c>
      <c r="F4625">
        <v>6.2670000000000003</v>
      </c>
      <c r="G4625">
        <v>7.7</v>
      </c>
      <c r="H4625">
        <v>8</v>
      </c>
      <c r="I4625" s="37">
        <f t="shared" si="72"/>
        <v>6.4901428571428568</v>
      </c>
      <c r="J4625">
        <v>6.8949999999999996</v>
      </c>
      <c r="K4625">
        <v>6.4020000000000001</v>
      </c>
      <c r="L4625">
        <v>6.5789999999999997</v>
      </c>
    </row>
    <row r="4626" spans="1:12" x14ac:dyDescent="0.2">
      <c r="A4626" s="36">
        <v>46242.888888888898</v>
      </c>
      <c r="B4626">
        <v>7.266</v>
      </c>
      <c r="C4626">
        <v>6.19</v>
      </c>
      <c r="D4626">
        <v>7.2119999999999997</v>
      </c>
      <c r="E4626">
        <v>6.3849999999999998</v>
      </c>
      <c r="F4626">
        <v>7.3419999999999996</v>
      </c>
      <c r="G4626">
        <v>7.6</v>
      </c>
      <c r="H4626">
        <v>7.4</v>
      </c>
      <c r="I4626" s="37">
        <f t="shared" si="72"/>
        <v>7.0564285714285706</v>
      </c>
      <c r="J4626">
        <v>6.9989999999999997</v>
      </c>
      <c r="K4626">
        <v>6.02</v>
      </c>
      <c r="L4626">
        <v>6.8</v>
      </c>
    </row>
    <row r="4627" spans="1:12" x14ac:dyDescent="0.2">
      <c r="A4627" s="36">
        <v>46242.895833333299</v>
      </c>
      <c r="B4627">
        <v>7.77</v>
      </c>
      <c r="C4627">
        <v>7.6120000000000001</v>
      </c>
      <c r="D4627">
        <v>5.8819999999999997</v>
      </c>
      <c r="E4627">
        <v>6.46</v>
      </c>
      <c r="F4627">
        <v>9.2710000000000008</v>
      </c>
      <c r="G4627">
        <v>7.4</v>
      </c>
      <c r="H4627">
        <v>6.6</v>
      </c>
      <c r="I4627" s="37">
        <f t="shared" si="72"/>
        <v>7.285000000000001</v>
      </c>
      <c r="J4627">
        <v>7.2089999999999996</v>
      </c>
      <c r="K4627">
        <v>6.2619999999999996</v>
      </c>
      <c r="L4627">
        <v>7.0010000000000003</v>
      </c>
    </row>
    <row r="4628" spans="1:12" x14ac:dyDescent="0.2">
      <c r="A4628" s="36">
        <v>46242.909722222197</v>
      </c>
      <c r="B4628">
        <v>9.234</v>
      </c>
      <c r="C4628">
        <v>9.0879999999999992</v>
      </c>
      <c r="D4628">
        <v>6.5030000000000001</v>
      </c>
      <c r="E4628">
        <v>5.7489999999999997</v>
      </c>
      <c r="F4628">
        <v>10</v>
      </c>
      <c r="G4628">
        <v>8.1</v>
      </c>
      <c r="H4628">
        <v>8</v>
      </c>
      <c r="I4628" s="37">
        <f t="shared" si="72"/>
        <v>8.096285714285715</v>
      </c>
      <c r="J4628">
        <v>8.6120000000000001</v>
      </c>
      <c r="K4628">
        <v>7.29</v>
      </c>
      <c r="L4628">
        <v>6.8209999999999997</v>
      </c>
    </row>
    <row r="4629" spans="1:12" x14ac:dyDescent="0.2">
      <c r="A4629" s="36">
        <v>46242.916666666701</v>
      </c>
      <c r="B4629">
        <v>9.6110000000000007</v>
      </c>
      <c r="C4629">
        <v>9.2989999999999995</v>
      </c>
      <c r="D4629">
        <v>6.609</v>
      </c>
      <c r="E4629">
        <v>5.3630000000000004</v>
      </c>
      <c r="F4629">
        <v>10.276</v>
      </c>
      <c r="G4629">
        <v>8.3000000000000007</v>
      </c>
      <c r="H4629">
        <v>8.5</v>
      </c>
      <c r="I4629" s="37">
        <f t="shared" si="72"/>
        <v>8.2797142857142862</v>
      </c>
      <c r="J4629">
        <v>9.0239999999999991</v>
      </c>
      <c r="K4629">
        <v>5.83</v>
      </c>
      <c r="L4629">
        <v>7.5510000000000002</v>
      </c>
    </row>
    <row r="4630" spans="1:12" x14ac:dyDescent="0.2">
      <c r="A4630" s="36">
        <v>46242.923611111102</v>
      </c>
      <c r="B4630">
        <v>9.6310000000000002</v>
      </c>
      <c r="C4630">
        <v>9.3550000000000004</v>
      </c>
      <c r="D4630">
        <v>9.0090000000000003</v>
      </c>
      <c r="E4630">
        <v>7.3010000000000002</v>
      </c>
      <c r="F4630">
        <v>10.702999999999999</v>
      </c>
      <c r="G4630">
        <v>8.5</v>
      </c>
      <c r="H4630">
        <v>8.6</v>
      </c>
      <c r="I4630" s="37">
        <f t="shared" si="72"/>
        <v>9.0141428571428559</v>
      </c>
      <c r="J4630">
        <v>9.1479999999999997</v>
      </c>
      <c r="K4630">
        <v>5.8810000000000002</v>
      </c>
      <c r="L4630">
        <v>8.4269999999999996</v>
      </c>
    </row>
    <row r="4631" spans="1:12" x14ac:dyDescent="0.2">
      <c r="A4631" s="36">
        <v>46242.930555555598</v>
      </c>
      <c r="B4631">
        <v>9.1259999999999994</v>
      </c>
      <c r="C4631">
        <v>8.6850000000000005</v>
      </c>
      <c r="D4631">
        <v>9.9450000000000003</v>
      </c>
      <c r="E4631">
        <v>8.5779999999999994</v>
      </c>
      <c r="F4631">
        <v>10.135</v>
      </c>
      <c r="G4631">
        <v>8.8000000000000007</v>
      </c>
      <c r="H4631">
        <v>8.9</v>
      </c>
      <c r="I4631" s="37">
        <f t="shared" si="72"/>
        <v>9.1670000000000016</v>
      </c>
      <c r="J4631">
        <v>9.0760000000000005</v>
      </c>
      <c r="K4631">
        <v>6.6589999999999998</v>
      </c>
      <c r="L4631">
        <v>8.1069999999999993</v>
      </c>
    </row>
    <row r="4632" spans="1:12" x14ac:dyDescent="0.2">
      <c r="A4632" s="36">
        <v>46242.9375</v>
      </c>
      <c r="B4632">
        <v>8.9280000000000008</v>
      </c>
      <c r="C4632">
        <v>9.0640000000000001</v>
      </c>
      <c r="D4632">
        <v>9.6609999999999996</v>
      </c>
      <c r="E4632">
        <v>8.4459999999999997</v>
      </c>
      <c r="F4632">
        <v>9.9190000000000005</v>
      </c>
      <c r="G4632">
        <v>8.9</v>
      </c>
      <c r="H4632">
        <v>8.9</v>
      </c>
      <c r="I4632" s="37">
        <f t="shared" si="72"/>
        <v>9.1168571428571425</v>
      </c>
      <c r="J4632">
        <v>9.5289999999999999</v>
      </c>
      <c r="K4632">
        <v>7.3109999999999999</v>
      </c>
      <c r="L4632">
        <v>7.7389999999999999</v>
      </c>
    </row>
    <row r="4633" spans="1:12" x14ac:dyDescent="0.2">
      <c r="A4633" s="36">
        <v>46242.944444444503</v>
      </c>
      <c r="B4633">
        <v>9.1850000000000005</v>
      </c>
      <c r="C4633">
        <v>9.2050000000000001</v>
      </c>
      <c r="D4633">
        <v>10.36</v>
      </c>
      <c r="E4633">
        <v>9.0370000000000008</v>
      </c>
      <c r="F4633">
        <v>9.9969999999999999</v>
      </c>
      <c r="G4633">
        <v>8.8000000000000007</v>
      </c>
      <c r="H4633">
        <v>8.4</v>
      </c>
      <c r="I4633" s="37">
        <f t="shared" si="72"/>
        <v>9.2834285714285727</v>
      </c>
      <c r="J4633">
        <v>9.3800000000000008</v>
      </c>
      <c r="K4633">
        <v>6.7930000000000001</v>
      </c>
      <c r="L4633">
        <v>6.4909999999999997</v>
      </c>
    </row>
    <row r="4634" spans="1:12" x14ac:dyDescent="0.2">
      <c r="A4634" s="36">
        <v>46242.951388888898</v>
      </c>
      <c r="B4634">
        <v>8.9749999999999996</v>
      </c>
      <c r="C4634">
        <v>9.8239999999999998</v>
      </c>
      <c r="D4634">
        <v>8.6620000000000008</v>
      </c>
      <c r="E4634">
        <v>8.6240000000000006</v>
      </c>
      <c r="F4634">
        <v>9.8759999999999994</v>
      </c>
      <c r="G4634">
        <v>8.9</v>
      </c>
      <c r="H4634">
        <v>8.6999999999999993</v>
      </c>
      <c r="I4634" s="37">
        <f t="shared" si="72"/>
        <v>9.0801428571428566</v>
      </c>
      <c r="J4634">
        <v>9.18</v>
      </c>
      <c r="K4634">
        <v>7.0259999999999998</v>
      </c>
      <c r="L4634">
        <v>6.2750000000000004</v>
      </c>
    </row>
    <row r="4635" spans="1:12" x14ac:dyDescent="0.2">
      <c r="A4635" s="36">
        <v>46242.958333333299</v>
      </c>
      <c r="B4635">
        <v>8.9979999999999993</v>
      </c>
      <c r="C4635">
        <v>9.2390000000000008</v>
      </c>
      <c r="D4635">
        <v>6.2610000000000001</v>
      </c>
      <c r="E4635">
        <v>6.4169999999999998</v>
      </c>
      <c r="F4635">
        <v>9.6750000000000007</v>
      </c>
      <c r="G4635">
        <v>8.6</v>
      </c>
      <c r="H4635">
        <v>8.5</v>
      </c>
      <c r="I4635" s="37">
        <f t="shared" si="72"/>
        <v>8.2414285714285729</v>
      </c>
      <c r="J4635">
        <v>9.6750000000000007</v>
      </c>
      <c r="K4635">
        <v>8.4860000000000007</v>
      </c>
      <c r="L4635">
        <v>5.8470000000000004</v>
      </c>
    </row>
    <row r="4636" spans="1:12" x14ac:dyDescent="0.2">
      <c r="A4636" s="36">
        <v>46242.965277777803</v>
      </c>
      <c r="B4636">
        <v>8.5510000000000002</v>
      </c>
      <c r="C4636">
        <v>8.2260000000000009</v>
      </c>
      <c r="D4636">
        <v>6.1980000000000004</v>
      </c>
      <c r="E4636">
        <v>4.8849999999999998</v>
      </c>
      <c r="F4636">
        <v>9.2560000000000002</v>
      </c>
      <c r="G4636">
        <v>8.8000000000000007</v>
      </c>
      <c r="H4636">
        <v>8.5</v>
      </c>
      <c r="I4636" s="37">
        <f t="shared" si="72"/>
        <v>7.7737142857142851</v>
      </c>
      <c r="J4636">
        <v>10.305999999999999</v>
      </c>
      <c r="K4636">
        <v>8.0549999999999997</v>
      </c>
      <c r="L4636">
        <v>5.6950000000000003</v>
      </c>
    </row>
    <row r="4637" spans="1:12" x14ac:dyDescent="0.2">
      <c r="A4637" s="36">
        <v>46242.972222222197</v>
      </c>
      <c r="B4637">
        <v>8.5180000000000007</v>
      </c>
      <c r="C4637">
        <v>8.7119999999999997</v>
      </c>
      <c r="D4637">
        <v>9.1140000000000008</v>
      </c>
      <c r="E4637">
        <v>6.0270000000000001</v>
      </c>
      <c r="F4637">
        <v>9.5559999999999992</v>
      </c>
      <c r="G4637">
        <v>9.1999999999999993</v>
      </c>
      <c r="H4637">
        <v>9.1</v>
      </c>
      <c r="I4637" s="37">
        <f t="shared" si="72"/>
        <v>8.6038571428571426</v>
      </c>
      <c r="J4637">
        <v>9.4570000000000007</v>
      </c>
      <c r="K4637">
        <v>6.19</v>
      </c>
      <c r="L4637">
        <v>5.8739999999999997</v>
      </c>
    </row>
    <row r="4638" spans="1:12" x14ac:dyDescent="0.2">
      <c r="A4638" s="36">
        <v>46242.979166666701</v>
      </c>
      <c r="B4638">
        <v>8.5690000000000008</v>
      </c>
      <c r="C4638">
        <v>8.4480000000000004</v>
      </c>
      <c r="D4638">
        <v>9.3040000000000003</v>
      </c>
      <c r="E4638">
        <v>7.0860000000000003</v>
      </c>
      <c r="F4638">
        <v>9.6460000000000008</v>
      </c>
      <c r="G4638">
        <v>10</v>
      </c>
      <c r="H4638">
        <v>10.4</v>
      </c>
      <c r="I4638" s="37">
        <f t="shared" si="72"/>
        <v>9.0647142857142864</v>
      </c>
      <c r="J4638">
        <v>9.8870000000000005</v>
      </c>
      <c r="K4638">
        <v>5.95</v>
      </c>
      <c r="L4638">
        <v>6.8019999999999996</v>
      </c>
    </row>
    <row r="4639" spans="1:12" x14ac:dyDescent="0.2">
      <c r="A4639" s="36">
        <v>46242.986111111102</v>
      </c>
      <c r="B4639">
        <v>8.3330000000000002</v>
      </c>
      <c r="C4639">
        <v>8.4079999999999995</v>
      </c>
      <c r="D4639">
        <v>9.9190000000000005</v>
      </c>
      <c r="E4639">
        <v>7.1520000000000001</v>
      </c>
      <c r="F4639">
        <v>9.4689999999999994</v>
      </c>
      <c r="G4639">
        <v>10.4</v>
      </c>
      <c r="H4639">
        <v>10.5</v>
      </c>
      <c r="I4639" s="37">
        <f t="shared" si="72"/>
        <v>9.1687142857142856</v>
      </c>
      <c r="J4639">
        <v>10.423999999999999</v>
      </c>
      <c r="K4639">
        <v>5.8920000000000003</v>
      </c>
      <c r="L4639">
        <v>6.125</v>
      </c>
    </row>
    <row r="4640" spans="1:12" x14ac:dyDescent="0.2">
      <c r="A4640" s="36">
        <v>46242.993055555598</v>
      </c>
      <c r="B4640">
        <v>8.3610000000000007</v>
      </c>
      <c r="C4640">
        <v>7.8780000000000001</v>
      </c>
      <c r="D4640">
        <v>10.41</v>
      </c>
      <c r="E4640">
        <v>7.4379999999999997</v>
      </c>
      <c r="F4640">
        <v>9.17</v>
      </c>
      <c r="G4640">
        <v>9.8000000000000007</v>
      </c>
      <c r="H4640">
        <v>9.9</v>
      </c>
      <c r="I4640" s="37">
        <f t="shared" si="72"/>
        <v>8.9938571428571432</v>
      </c>
      <c r="J4640">
        <v>9.3490000000000002</v>
      </c>
      <c r="K4640">
        <v>5.9269999999999996</v>
      </c>
      <c r="L4640">
        <v>6.4160000000000004</v>
      </c>
    </row>
    <row r="4641" spans="1:12" x14ac:dyDescent="0.2">
      <c r="A4641" s="36">
        <v>46243</v>
      </c>
      <c r="B4641">
        <v>8.8339999999999996</v>
      </c>
      <c r="C4641">
        <v>8.6839999999999993</v>
      </c>
      <c r="D4641">
        <v>10.188000000000001</v>
      </c>
      <c r="E4641">
        <v>8.0009999999999994</v>
      </c>
      <c r="F4641">
        <v>9.3559999999999999</v>
      </c>
      <c r="G4641">
        <v>9.8000000000000007</v>
      </c>
      <c r="H4641">
        <v>10.8</v>
      </c>
      <c r="I4641" s="37">
        <f t="shared" si="72"/>
        <v>9.3804285714285705</v>
      </c>
      <c r="J4641">
        <v>8.6609999999999996</v>
      </c>
      <c r="K4641">
        <v>5.9009999999999998</v>
      </c>
      <c r="L4641">
        <v>6.0810000000000004</v>
      </c>
    </row>
    <row r="4642" spans="1:12" x14ac:dyDescent="0.2">
      <c r="A4642" s="36">
        <v>46243.013888888898</v>
      </c>
      <c r="B4642">
        <v>8.92</v>
      </c>
      <c r="C4642">
        <v>9.1150000000000002</v>
      </c>
      <c r="D4642">
        <v>10.875999999999999</v>
      </c>
      <c r="E4642">
        <v>7.3890000000000002</v>
      </c>
      <c r="F4642">
        <v>9.4499999999999993</v>
      </c>
      <c r="G4642">
        <v>11.1</v>
      </c>
      <c r="H4642">
        <v>11.4</v>
      </c>
      <c r="I4642" s="37">
        <f t="shared" si="72"/>
        <v>9.75</v>
      </c>
      <c r="J4642">
        <v>8.5090000000000003</v>
      </c>
      <c r="K4642">
        <v>6.3689999999999998</v>
      </c>
      <c r="L4642">
        <v>5.4820000000000002</v>
      </c>
    </row>
    <row r="4643" spans="1:12" x14ac:dyDescent="0.2">
      <c r="A4643" s="36">
        <v>46243.020833333299</v>
      </c>
      <c r="B4643">
        <v>8.9169999999999998</v>
      </c>
      <c r="C4643">
        <v>8.8490000000000002</v>
      </c>
      <c r="D4643">
        <v>10.827999999999999</v>
      </c>
      <c r="E4643">
        <v>7.6440000000000001</v>
      </c>
      <c r="F4643">
        <v>9.5020000000000007</v>
      </c>
      <c r="G4643">
        <v>11.5</v>
      </c>
      <c r="H4643">
        <v>11.3</v>
      </c>
      <c r="I4643" s="37">
        <f t="shared" si="72"/>
        <v>9.7914285714285718</v>
      </c>
      <c r="J4643">
        <v>8.56</v>
      </c>
      <c r="K4643">
        <v>7.4619999999999997</v>
      </c>
      <c r="L4643">
        <v>5.57</v>
      </c>
    </row>
    <row r="4644" spans="1:12" x14ac:dyDescent="0.2">
      <c r="A4644" s="36">
        <v>46243.027777777803</v>
      </c>
      <c r="B4644">
        <v>8.9890000000000008</v>
      </c>
      <c r="C4644">
        <v>8.5510000000000002</v>
      </c>
      <c r="D4644">
        <v>10.901</v>
      </c>
      <c r="E4644">
        <v>6.702</v>
      </c>
      <c r="F4644">
        <v>9.4689999999999994</v>
      </c>
      <c r="G4644">
        <v>12.2</v>
      </c>
      <c r="H4644">
        <v>11.2</v>
      </c>
      <c r="I4644" s="37">
        <f t="shared" si="72"/>
        <v>9.7159999999999993</v>
      </c>
      <c r="J4644">
        <v>8.6359999999999992</v>
      </c>
      <c r="K4644">
        <v>7.8259999999999996</v>
      </c>
      <c r="L4644">
        <v>5.4020000000000001</v>
      </c>
    </row>
    <row r="4645" spans="1:12" x14ac:dyDescent="0.2">
      <c r="A4645" s="36">
        <v>46243.034722222197</v>
      </c>
      <c r="B4645">
        <v>8.859</v>
      </c>
      <c r="C4645">
        <v>8.3859999999999992</v>
      </c>
      <c r="D4645">
        <v>11.276999999999999</v>
      </c>
      <c r="E4645">
        <v>6.6769999999999996</v>
      </c>
      <c r="F4645">
        <v>9.9120000000000008</v>
      </c>
      <c r="G4645">
        <v>12.4</v>
      </c>
      <c r="H4645">
        <v>11.5</v>
      </c>
      <c r="I4645" s="37">
        <f t="shared" si="72"/>
        <v>9.8587142857142851</v>
      </c>
      <c r="J4645">
        <v>9.2650000000000006</v>
      </c>
      <c r="K4645">
        <v>7.7469999999999999</v>
      </c>
      <c r="L4645">
        <v>6.0709999999999997</v>
      </c>
    </row>
    <row r="4646" spans="1:12" x14ac:dyDescent="0.2">
      <c r="A4646" s="36">
        <v>46243.041666666701</v>
      </c>
      <c r="B4646">
        <v>9.1300000000000008</v>
      </c>
      <c r="C4646">
        <v>6.6040000000000001</v>
      </c>
      <c r="D4646">
        <v>11.605</v>
      </c>
      <c r="E4646">
        <v>4.57</v>
      </c>
      <c r="F4646">
        <v>10.087</v>
      </c>
      <c r="G4646">
        <v>11.4</v>
      </c>
      <c r="H4646">
        <v>10.6</v>
      </c>
      <c r="I4646" s="37">
        <f t="shared" si="72"/>
        <v>9.1422857142857143</v>
      </c>
      <c r="J4646">
        <v>8.8640000000000008</v>
      </c>
      <c r="K4646">
        <v>7.6980000000000004</v>
      </c>
      <c r="L4646">
        <v>5.6150000000000002</v>
      </c>
    </row>
    <row r="4647" spans="1:12" x14ac:dyDescent="0.2">
      <c r="A4647" s="36">
        <v>46243.055555555598</v>
      </c>
      <c r="B4647">
        <v>9.0440000000000005</v>
      </c>
      <c r="C4647">
        <v>6.4089999999999998</v>
      </c>
      <c r="D4647">
        <v>11.698</v>
      </c>
      <c r="E4647">
        <v>3.5310000000000001</v>
      </c>
      <c r="F4647">
        <v>10.063000000000001</v>
      </c>
      <c r="G4647">
        <v>11.9</v>
      </c>
      <c r="H4647">
        <v>12.2</v>
      </c>
      <c r="I4647" s="37">
        <f t="shared" si="72"/>
        <v>9.2635714285714279</v>
      </c>
      <c r="J4647">
        <v>7.8410000000000002</v>
      </c>
      <c r="K4647">
        <v>7.3579999999999997</v>
      </c>
      <c r="L4647">
        <v>5.2050000000000001</v>
      </c>
    </row>
    <row r="4648" spans="1:12" x14ac:dyDescent="0.2">
      <c r="A4648" s="36">
        <v>46243.0625</v>
      </c>
      <c r="B4648">
        <v>9.0259999999999998</v>
      </c>
      <c r="C4648">
        <v>5.7190000000000003</v>
      </c>
      <c r="D4648">
        <v>11.954000000000001</v>
      </c>
      <c r="E4648">
        <v>4.2610000000000001</v>
      </c>
      <c r="F4648">
        <v>10.331</v>
      </c>
      <c r="G4648">
        <v>11.6</v>
      </c>
      <c r="H4648">
        <v>11.8</v>
      </c>
      <c r="I4648" s="37">
        <f t="shared" si="72"/>
        <v>9.2415714285714294</v>
      </c>
      <c r="J4648">
        <v>8.1509999999999998</v>
      </c>
      <c r="K4648">
        <v>6.9489999999999998</v>
      </c>
      <c r="L4648">
        <v>6.1970000000000001</v>
      </c>
    </row>
    <row r="4649" spans="1:12" x14ac:dyDescent="0.2">
      <c r="A4649" s="36">
        <v>46243.069444444503</v>
      </c>
      <c r="B4649">
        <v>8.7840000000000007</v>
      </c>
      <c r="C4649">
        <v>5.83</v>
      </c>
      <c r="D4649">
        <v>11.340999999999999</v>
      </c>
      <c r="E4649">
        <v>6.6109999999999998</v>
      </c>
      <c r="F4649">
        <v>10.083</v>
      </c>
      <c r="G4649">
        <v>10.6</v>
      </c>
      <c r="H4649">
        <v>10.1</v>
      </c>
      <c r="I4649" s="37">
        <f t="shared" si="72"/>
        <v>9.0498571428571424</v>
      </c>
      <c r="J4649">
        <v>8.3350000000000009</v>
      </c>
      <c r="K4649">
        <v>6.7590000000000003</v>
      </c>
      <c r="L4649">
        <v>5.9089999999999998</v>
      </c>
    </row>
    <row r="4650" spans="1:12" x14ac:dyDescent="0.2">
      <c r="A4650" s="36">
        <v>46243.076388888898</v>
      </c>
      <c r="B4650">
        <v>8.6929999999999996</v>
      </c>
      <c r="C4650">
        <v>6</v>
      </c>
      <c r="D4650">
        <v>10.981</v>
      </c>
      <c r="E4650">
        <v>6.125</v>
      </c>
      <c r="F4650">
        <v>9.7420000000000009</v>
      </c>
      <c r="G4650">
        <v>9</v>
      </c>
      <c r="H4650">
        <v>9.1</v>
      </c>
      <c r="I4650" s="37">
        <f t="shared" si="72"/>
        <v>8.5201428571428561</v>
      </c>
      <c r="J4650">
        <v>8.0559999999999992</v>
      </c>
      <c r="K4650">
        <v>6.577</v>
      </c>
      <c r="L4650">
        <v>5.8890000000000002</v>
      </c>
    </row>
    <row r="4651" spans="1:12" x14ac:dyDescent="0.2">
      <c r="A4651" s="36">
        <v>46243.083333333299</v>
      </c>
      <c r="B4651">
        <v>8.4429999999999996</v>
      </c>
      <c r="C4651">
        <v>5.9779999999999998</v>
      </c>
      <c r="D4651">
        <v>10.785</v>
      </c>
      <c r="E4651">
        <v>5.7750000000000004</v>
      </c>
      <c r="F4651">
        <v>9.4920000000000009</v>
      </c>
      <c r="G4651">
        <v>8.6999999999999993</v>
      </c>
      <c r="H4651">
        <v>8</v>
      </c>
      <c r="I4651" s="37">
        <f t="shared" si="72"/>
        <v>8.1675714285714296</v>
      </c>
      <c r="J4651">
        <v>7.556</v>
      </c>
      <c r="K4651">
        <v>6.2009999999999996</v>
      </c>
      <c r="L4651">
        <v>5.298</v>
      </c>
    </row>
    <row r="4652" spans="1:12" x14ac:dyDescent="0.2">
      <c r="A4652" s="36">
        <v>46243.097222222197</v>
      </c>
      <c r="B4652">
        <v>8.5410000000000004</v>
      </c>
      <c r="C4652">
        <v>6.1340000000000003</v>
      </c>
      <c r="D4652">
        <v>9.9380000000000006</v>
      </c>
      <c r="E4652">
        <v>5.0350000000000001</v>
      </c>
      <c r="F4652">
        <v>9.2230000000000008</v>
      </c>
      <c r="G4652">
        <v>8.9</v>
      </c>
      <c r="H4652">
        <v>7.5</v>
      </c>
      <c r="I4652" s="37">
        <f t="shared" si="72"/>
        <v>7.8958571428571434</v>
      </c>
      <c r="J4652">
        <v>8.2119999999999997</v>
      </c>
      <c r="K4652">
        <v>7.1470000000000002</v>
      </c>
      <c r="L4652">
        <v>5.6559999999999997</v>
      </c>
    </row>
    <row r="4653" spans="1:12" x14ac:dyDescent="0.2">
      <c r="A4653" s="36">
        <v>46243.111111111102</v>
      </c>
      <c r="B4653">
        <v>8.3360000000000003</v>
      </c>
      <c r="C4653">
        <v>5.8010000000000002</v>
      </c>
      <c r="D4653">
        <v>9.2409999999999997</v>
      </c>
      <c r="E4653">
        <v>5.4169999999999998</v>
      </c>
      <c r="F4653">
        <v>8.9030000000000005</v>
      </c>
      <c r="G4653">
        <v>7.7</v>
      </c>
      <c r="H4653">
        <v>7</v>
      </c>
      <c r="I4653" s="37">
        <f t="shared" si="72"/>
        <v>7.4854285714285718</v>
      </c>
      <c r="J4653">
        <v>8.6649999999999991</v>
      </c>
      <c r="K4653">
        <v>8.0449999999999999</v>
      </c>
      <c r="L4653">
        <v>5.8550000000000004</v>
      </c>
    </row>
    <row r="4654" spans="1:12" x14ac:dyDescent="0.2">
      <c r="A4654" s="36">
        <v>46243.118055555598</v>
      </c>
      <c r="B4654">
        <v>8.1720000000000006</v>
      </c>
      <c r="C4654">
        <v>5.048</v>
      </c>
      <c r="D4654">
        <v>9.0790000000000006</v>
      </c>
      <c r="E4654">
        <v>5.2240000000000002</v>
      </c>
      <c r="F4654">
        <v>9.0609999999999999</v>
      </c>
      <c r="G4654">
        <v>7.4</v>
      </c>
      <c r="H4654">
        <v>6.5</v>
      </c>
      <c r="I4654" s="37">
        <f t="shared" si="72"/>
        <v>7.2120000000000006</v>
      </c>
      <c r="J4654">
        <v>9.0589999999999993</v>
      </c>
      <c r="K4654">
        <v>8.6110000000000007</v>
      </c>
      <c r="L4654">
        <v>6.0350000000000001</v>
      </c>
    </row>
    <row r="4655" spans="1:12" x14ac:dyDescent="0.2">
      <c r="A4655" s="36">
        <v>46243.125</v>
      </c>
      <c r="B4655">
        <v>8.3160000000000007</v>
      </c>
      <c r="C4655">
        <v>4.3899999999999997</v>
      </c>
      <c r="D4655">
        <v>8.8930000000000007</v>
      </c>
      <c r="E4655">
        <v>5.41</v>
      </c>
      <c r="F4655">
        <v>8.7720000000000002</v>
      </c>
      <c r="G4655">
        <v>7.1</v>
      </c>
      <c r="H4655">
        <v>6.3</v>
      </c>
      <c r="I4655" s="37">
        <f t="shared" si="72"/>
        <v>7.0258571428571424</v>
      </c>
      <c r="J4655">
        <v>9.0259999999999998</v>
      </c>
      <c r="K4655">
        <v>8.5350000000000001</v>
      </c>
      <c r="L4655">
        <v>5.7229999999999999</v>
      </c>
    </row>
    <row r="4656" spans="1:12" x14ac:dyDescent="0.2">
      <c r="A4656" s="36">
        <v>46243.131944444503</v>
      </c>
      <c r="B4656">
        <v>8.3520000000000003</v>
      </c>
      <c r="C4656">
        <v>5.0439999999999996</v>
      </c>
      <c r="D4656">
        <v>8.9670000000000005</v>
      </c>
      <c r="E4656">
        <v>5.1390000000000002</v>
      </c>
      <c r="F4656">
        <v>8.9570000000000007</v>
      </c>
      <c r="G4656">
        <v>6.5</v>
      </c>
      <c r="H4656">
        <v>6.6</v>
      </c>
      <c r="I4656" s="37">
        <f t="shared" si="72"/>
        <v>7.0798571428571435</v>
      </c>
      <c r="J4656">
        <v>8.7620000000000005</v>
      </c>
      <c r="K4656">
        <v>8.548</v>
      </c>
      <c r="L4656">
        <v>6.0979999999999999</v>
      </c>
    </row>
    <row r="4657" spans="1:12" x14ac:dyDescent="0.2">
      <c r="A4657" s="36">
        <v>46243.138888888898</v>
      </c>
      <c r="B4657">
        <v>8.093</v>
      </c>
      <c r="C4657">
        <v>5.9770000000000003</v>
      </c>
      <c r="D4657">
        <v>9.1460000000000008</v>
      </c>
      <c r="E4657">
        <v>5.101</v>
      </c>
      <c r="F4657">
        <v>8.7539999999999996</v>
      </c>
      <c r="G4657">
        <v>6.1</v>
      </c>
      <c r="H4657">
        <v>6.4</v>
      </c>
      <c r="I4657" s="37">
        <f t="shared" si="72"/>
        <v>7.0815714285714284</v>
      </c>
      <c r="J4657">
        <v>8.8930000000000007</v>
      </c>
      <c r="K4657">
        <v>8.4120000000000008</v>
      </c>
      <c r="L4657">
        <v>5.5190000000000001</v>
      </c>
    </row>
    <row r="4658" spans="1:12" x14ac:dyDescent="0.2">
      <c r="A4658" s="36">
        <v>46243.145833333299</v>
      </c>
      <c r="B4658">
        <v>8.1289999999999996</v>
      </c>
      <c r="C4658">
        <v>6.0369999999999999</v>
      </c>
      <c r="D4658">
        <v>9.2639999999999993</v>
      </c>
      <c r="E4658">
        <v>5.3179999999999996</v>
      </c>
      <c r="F4658">
        <v>8.6479999999999997</v>
      </c>
      <c r="G4658">
        <v>6.1</v>
      </c>
      <c r="H4658">
        <v>6.8</v>
      </c>
      <c r="I4658" s="37">
        <f t="shared" si="72"/>
        <v>7.1851428571428571</v>
      </c>
      <c r="J4658">
        <v>8.8689999999999998</v>
      </c>
      <c r="K4658">
        <v>7.8019999999999996</v>
      </c>
      <c r="L4658">
        <v>5.9829999999999997</v>
      </c>
    </row>
    <row r="4659" spans="1:12" x14ac:dyDescent="0.2">
      <c r="A4659" s="36">
        <v>46243.159722222197</v>
      </c>
      <c r="B4659">
        <v>8.1389999999999993</v>
      </c>
      <c r="C4659">
        <v>5.7069999999999999</v>
      </c>
      <c r="D4659">
        <v>9.6419999999999995</v>
      </c>
      <c r="E4659">
        <v>5.9020000000000001</v>
      </c>
      <c r="F4659">
        <v>9.0280000000000005</v>
      </c>
      <c r="G4659">
        <v>5.7</v>
      </c>
      <c r="H4659">
        <v>5.8</v>
      </c>
      <c r="I4659" s="37">
        <f t="shared" si="72"/>
        <v>7.1311428571428568</v>
      </c>
      <c r="J4659">
        <v>8.1039999999999992</v>
      </c>
      <c r="K4659">
        <v>7.7960000000000003</v>
      </c>
      <c r="L4659">
        <v>5.6989999999999998</v>
      </c>
    </row>
    <row r="4660" spans="1:12" x14ac:dyDescent="0.2">
      <c r="A4660" s="36">
        <v>46243.166666666701</v>
      </c>
      <c r="B4660">
        <v>8.0630000000000006</v>
      </c>
      <c r="C4660">
        <v>5.6130000000000004</v>
      </c>
      <c r="D4660">
        <v>9.5690000000000008</v>
      </c>
      <c r="E4660">
        <v>5.8390000000000004</v>
      </c>
      <c r="F4660">
        <v>8.7759999999999998</v>
      </c>
      <c r="G4660">
        <v>5.6</v>
      </c>
      <c r="H4660">
        <v>5.9</v>
      </c>
      <c r="I4660" s="37">
        <f t="shared" si="72"/>
        <v>7.0514285714285716</v>
      </c>
      <c r="J4660">
        <v>8.0670000000000002</v>
      </c>
      <c r="K4660">
        <v>7.3140000000000001</v>
      </c>
      <c r="L4660">
        <v>5.6420000000000003</v>
      </c>
    </row>
    <row r="4661" spans="1:12" x14ac:dyDescent="0.2">
      <c r="A4661" s="36">
        <v>46243.173611111102</v>
      </c>
      <c r="B4661">
        <v>7.5730000000000004</v>
      </c>
      <c r="C4661">
        <v>5.29</v>
      </c>
      <c r="D4661">
        <v>9.3320000000000007</v>
      </c>
      <c r="E4661">
        <v>6.0030000000000001</v>
      </c>
      <c r="F4661">
        <v>8.702</v>
      </c>
      <c r="G4661">
        <v>5.4</v>
      </c>
      <c r="H4661">
        <v>5.7</v>
      </c>
      <c r="I4661" s="37">
        <f t="shared" si="72"/>
        <v>6.8571428571428568</v>
      </c>
      <c r="J4661">
        <v>7.923</v>
      </c>
      <c r="K4661">
        <v>7.1879999999999997</v>
      </c>
      <c r="L4661">
        <v>5.8929999999999998</v>
      </c>
    </row>
    <row r="4662" spans="1:12" x14ac:dyDescent="0.2">
      <c r="A4662" s="36">
        <v>46243.180555555598</v>
      </c>
      <c r="B4662">
        <v>7.43</v>
      </c>
      <c r="C4662">
        <v>5.2249999999999996</v>
      </c>
      <c r="D4662">
        <v>9.4359999999999999</v>
      </c>
      <c r="E4662">
        <v>5.7709999999999999</v>
      </c>
      <c r="F4662">
        <v>8.6199999999999992</v>
      </c>
      <c r="G4662">
        <v>4.9000000000000004</v>
      </c>
      <c r="H4662">
        <v>5.3</v>
      </c>
      <c r="I4662" s="37">
        <f t="shared" si="72"/>
        <v>6.6688571428571422</v>
      </c>
      <c r="J4662">
        <v>7.375</v>
      </c>
      <c r="K4662">
        <v>7.3380000000000001</v>
      </c>
      <c r="L4662">
        <v>6.1479999999999997</v>
      </c>
    </row>
    <row r="4663" spans="1:12" x14ac:dyDescent="0.2">
      <c r="A4663" s="36">
        <v>46243.1875</v>
      </c>
      <c r="B4663">
        <v>7.585</v>
      </c>
      <c r="C4663">
        <v>4.9109999999999996</v>
      </c>
      <c r="D4663">
        <v>8.9060000000000006</v>
      </c>
      <c r="E4663">
        <v>5.6</v>
      </c>
      <c r="F4663">
        <v>8.4879999999999995</v>
      </c>
      <c r="G4663">
        <v>4.7</v>
      </c>
      <c r="H4663">
        <v>4.7</v>
      </c>
      <c r="I4663" s="37">
        <f t="shared" si="72"/>
        <v>6.4128571428571437</v>
      </c>
      <c r="J4663">
        <v>7.2409999999999997</v>
      </c>
      <c r="K4663">
        <v>7.1459999999999999</v>
      </c>
      <c r="L4663">
        <v>5.93</v>
      </c>
    </row>
    <row r="4664" spans="1:12" x14ac:dyDescent="0.2">
      <c r="A4664" s="36">
        <v>46243.194444444503</v>
      </c>
      <c r="B4664">
        <v>7.5350000000000001</v>
      </c>
      <c r="C4664">
        <v>5.1849999999999996</v>
      </c>
      <c r="D4664">
        <v>8.7739999999999991</v>
      </c>
      <c r="E4664">
        <v>6.46</v>
      </c>
      <c r="F4664">
        <v>8.7270000000000003</v>
      </c>
      <c r="G4664">
        <v>4.8</v>
      </c>
      <c r="H4664">
        <v>4.8</v>
      </c>
      <c r="I4664" s="37">
        <f t="shared" si="72"/>
        <v>6.6115714285714278</v>
      </c>
      <c r="J4664">
        <v>7.452</v>
      </c>
      <c r="K4664">
        <v>7.1929999999999996</v>
      </c>
      <c r="L4664">
        <v>6.0369999999999999</v>
      </c>
    </row>
    <row r="4665" spans="1:12" x14ac:dyDescent="0.2">
      <c r="A4665" s="36">
        <v>46243.201388888898</v>
      </c>
      <c r="B4665">
        <v>6.9939999999999998</v>
      </c>
      <c r="C4665">
        <v>4.492</v>
      </c>
      <c r="D4665">
        <v>8.2409999999999997</v>
      </c>
      <c r="E4665">
        <v>5.8620000000000001</v>
      </c>
      <c r="F4665">
        <v>8.0830000000000002</v>
      </c>
      <c r="G4665">
        <v>5</v>
      </c>
      <c r="H4665">
        <v>4.5</v>
      </c>
      <c r="I4665" s="37">
        <f t="shared" si="72"/>
        <v>6.1674285714285713</v>
      </c>
      <c r="J4665">
        <v>7.1630000000000003</v>
      </c>
      <c r="K4665">
        <v>7.4729999999999999</v>
      </c>
      <c r="L4665">
        <v>6.0110000000000001</v>
      </c>
    </row>
    <row r="4666" spans="1:12" x14ac:dyDescent="0.2">
      <c r="A4666" s="36">
        <v>46243.215277777803</v>
      </c>
      <c r="B4666">
        <v>6.8159999999999998</v>
      </c>
      <c r="C4666">
        <v>4.1840000000000002</v>
      </c>
      <c r="D4666">
        <v>8.4710000000000001</v>
      </c>
      <c r="E4666">
        <v>5.7629999999999999</v>
      </c>
      <c r="F4666">
        <v>8.3219999999999992</v>
      </c>
      <c r="G4666">
        <v>5.4</v>
      </c>
      <c r="H4666">
        <v>4.8</v>
      </c>
      <c r="I4666" s="37">
        <f t="shared" si="72"/>
        <v>6.250857142857142</v>
      </c>
      <c r="J4666">
        <v>8.0399999999999991</v>
      </c>
      <c r="K4666">
        <v>7.5110000000000001</v>
      </c>
      <c r="L4666">
        <v>5.8460000000000001</v>
      </c>
    </row>
    <row r="4667" spans="1:12" x14ac:dyDescent="0.2">
      <c r="A4667" s="36">
        <v>46243.222222222197</v>
      </c>
      <c r="B4667">
        <v>7.2279999999999998</v>
      </c>
      <c r="C4667">
        <v>4.4870000000000001</v>
      </c>
      <c r="D4667">
        <v>8.7639999999999993</v>
      </c>
      <c r="E4667">
        <v>5.9290000000000003</v>
      </c>
      <c r="F4667">
        <v>8.391</v>
      </c>
      <c r="G4667">
        <v>5.3</v>
      </c>
      <c r="H4667">
        <v>5.0999999999999996</v>
      </c>
      <c r="I4667" s="37">
        <f t="shared" si="72"/>
        <v>6.4569999999999999</v>
      </c>
      <c r="J4667">
        <v>7.2450000000000001</v>
      </c>
      <c r="K4667">
        <v>7.82</v>
      </c>
      <c r="L4667">
        <v>6.2720000000000002</v>
      </c>
    </row>
    <row r="4668" spans="1:12" x14ac:dyDescent="0.2">
      <c r="A4668" s="36">
        <v>46243.229166666701</v>
      </c>
      <c r="B4668">
        <v>8.0210000000000008</v>
      </c>
      <c r="C4668">
        <v>4.9950000000000001</v>
      </c>
      <c r="D4668">
        <v>8.8529999999999998</v>
      </c>
      <c r="E4668">
        <v>6.23</v>
      </c>
      <c r="F4668">
        <v>8.8729999999999993</v>
      </c>
      <c r="G4668">
        <v>5.3</v>
      </c>
      <c r="H4668">
        <v>4.5999999999999996</v>
      </c>
      <c r="I4668" s="37">
        <f t="shared" si="72"/>
        <v>6.6959999999999997</v>
      </c>
      <c r="J4668">
        <v>7.3970000000000002</v>
      </c>
      <c r="K4668">
        <v>7.5579999999999998</v>
      </c>
      <c r="L4668">
        <v>5.9790000000000001</v>
      </c>
    </row>
    <row r="4669" spans="1:12" x14ac:dyDescent="0.2">
      <c r="A4669" s="36">
        <v>46243.236111111102</v>
      </c>
      <c r="B4669">
        <v>8.0079999999999991</v>
      </c>
      <c r="C4669">
        <v>5.1070000000000002</v>
      </c>
      <c r="D4669">
        <v>8.3770000000000007</v>
      </c>
      <c r="E4669">
        <v>6.141</v>
      </c>
      <c r="F4669">
        <v>8.7159999999999993</v>
      </c>
      <c r="G4669">
        <v>5.2</v>
      </c>
      <c r="H4669">
        <v>4.9000000000000004</v>
      </c>
      <c r="I4669" s="37">
        <f t="shared" si="72"/>
        <v>6.6355714285714287</v>
      </c>
      <c r="J4669">
        <v>7.4169999999999998</v>
      </c>
      <c r="K4669">
        <v>7.1319999999999997</v>
      </c>
      <c r="L4669">
        <v>5.78</v>
      </c>
    </row>
    <row r="4670" spans="1:12" x14ac:dyDescent="0.2">
      <c r="A4670" s="36">
        <v>46243.243055555598</v>
      </c>
      <c r="B4670">
        <v>7.5330000000000004</v>
      </c>
      <c r="C4670">
        <v>4.7910000000000004</v>
      </c>
      <c r="D4670">
        <v>8.9329999999999998</v>
      </c>
      <c r="E4670">
        <v>5.6639999999999997</v>
      </c>
      <c r="F4670">
        <v>8.7929999999999993</v>
      </c>
      <c r="G4670">
        <v>5.3</v>
      </c>
      <c r="H4670">
        <v>4.5</v>
      </c>
      <c r="I4670" s="37">
        <f t="shared" si="72"/>
        <v>6.5019999999999998</v>
      </c>
      <c r="J4670">
        <v>7.1130000000000004</v>
      </c>
      <c r="K4670">
        <v>6.5449999999999999</v>
      </c>
      <c r="L4670">
        <v>5.1520000000000001</v>
      </c>
    </row>
    <row r="4671" spans="1:12" x14ac:dyDescent="0.2">
      <c r="A4671" s="36">
        <v>46243.25</v>
      </c>
      <c r="B4671">
        <v>7.51</v>
      </c>
      <c r="C4671">
        <v>4.9169999999999998</v>
      </c>
      <c r="D4671">
        <v>9.2479999999999993</v>
      </c>
      <c r="E4671">
        <v>4.9139999999999997</v>
      </c>
      <c r="F4671">
        <v>9.0210000000000008</v>
      </c>
      <c r="G4671">
        <v>5.0999999999999996</v>
      </c>
      <c r="H4671">
        <v>4.7</v>
      </c>
      <c r="I4671" s="37">
        <f t="shared" si="72"/>
        <v>6.4871428571428575</v>
      </c>
      <c r="J4671">
        <v>6.71</v>
      </c>
      <c r="K4671">
        <v>6.0190000000000001</v>
      </c>
      <c r="L4671">
        <v>4.149</v>
      </c>
    </row>
    <row r="4672" spans="1:12" x14ac:dyDescent="0.2">
      <c r="A4672" s="36">
        <v>46243.256944444503</v>
      </c>
      <c r="B4672">
        <v>7.3150000000000004</v>
      </c>
      <c r="C4672">
        <v>5.2119999999999997</v>
      </c>
      <c r="D4672">
        <v>8.1029999999999998</v>
      </c>
      <c r="E4672">
        <v>5.524</v>
      </c>
      <c r="F4672">
        <v>8.3320000000000007</v>
      </c>
      <c r="G4672">
        <v>5.5</v>
      </c>
      <c r="H4672">
        <v>5.8</v>
      </c>
      <c r="I4672" s="37">
        <f t="shared" si="72"/>
        <v>6.5408571428571429</v>
      </c>
      <c r="J4672">
        <v>6.6150000000000002</v>
      </c>
      <c r="K4672">
        <v>5.73</v>
      </c>
      <c r="L4672">
        <v>3.9940000000000002</v>
      </c>
    </row>
    <row r="4673" spans="1:12" x14ac:dyDescent="0.2">
      <c r="A4673" s="36">
        <v>46243.263888888898</v>
      </c>
      <c r="B4673">
        <v>7.2750000000000004</v>
      </c>
      <c r="C4673">
        <v>5.6840000000000002</v>
      </c>
      <c r="D4673">
        <v>7.9930000000000003</v>
      </c>
      <c r="E4673">
        <v>5.9720000000000004</v>
      </c>
      <c r="F4673">
        <v>7.4189999999999996</v>
      </c>
      <c r="G4673">
        <v>5.8</v>
      </c>
      <c r="H4673">
        <v>5.7</v>
      </c>
      <c r="I4673" s="37">
        <f t="shared" si="72"/>
        <v>6.5489999999999995</v>
      </c>
      <c r="J4673">
        <v>6.4909999999999997</v>
      </c>
      <c r="K4673">
        <v>6.2770000000000001</v>
      </c>
      <c r="L4673">
        <v>4.1619999999999999</v>
      </c>
    </row>
    <row r="4674" spans="1:12" x14ac:dyDescent="0.2">
      <c r="A4674" s="36">
        <v>46243.270833333299</v>
      </c>
      <c r="B4674">
        <v>7.702</v>
      </c>
      <c r="C4674">
        <v>5.9480000000000004</v>
      </c>
      <c r="D4674">
        <v>8.1690000000000005</v>
      </c>
      <c r="E4674">
        <v>6.5519999999999996</v>
      </c>
      <c r="F4674">
        <v>7.78</v>
      </c>
      <c r="G4674">
        <v>6</v>
      </c>
      <c r="H4674">
        <v>6.2</v>
      </c>
      <c r="I4674" s="37">
        <f t="shared" si="72"/>
        <v>6.9072857142857149</v>
      </c>
      <c r="J4674">
        <v>6.4589999999999996</v>
      </c>
      <c r="K4674">
        <v>6.29</v>
      </c>
      <c r="L4674">
        <v>3.7250000000000001</v>
      </c>
    </row>
    <row r="4675" spans="1:12" x14ac:dyDescent="0.2">
      <c r="A4675" s="36">
        <v>46243.277777777803</v>
      </c>
      <c r="B4675">
        <v>7.3390000000000004</v>
      </c>
      <c r="C4675">
        <v>5.6180000000000003</v>
      </c>
      <c r="D4675">
        <v>8.4079999999999995</v>
      </c>
      <c r="E4675">
        <v>6.5839999999999996</v>
      </c>
      <c r="F4675">
        <v>7.8040000000000003</v>
      </c>
      <c r="G4675">
        <v>5.8</v>
      </c>
      <c r="H4675">
        <v>6</v>
      </c>
      <c r="I4675" s="37">
        <f t="shared" si="72"/>
        <v>6.7932857142857141</v>
      </c>
      <c r="J4675">
        <v>5.8810000000000002</v>
      </c>
      <c r="K4675">
        <v>5.5410000000000004</v>
      </c>
      <c r="L4675">
        <v>3.8149999999999999</v>
      </c>
    </row>
    <row r="4676" spans="1:12" x14ac:dyDescent="0.2">
      <c r="A4676" s="36">
        <v>46243.284722222197</v>
      </c>
      <c r="B4676">
        <v>7.3070000000000004</v>
      </c>
      <c r="C4676">
        <v>5.5730000000000004</v>
      </c>
      <c r="D4676">
        <v>8.2810000000000006</v>
      </c>
      <c r="E4676">
        <v>6.64</v>
      </c>
      <c r="F4676">
        <v>8.0410000000000004</v>
      </c>
      <c r="G4676">
        <v>5.6</v>
      </c>
      <c r="H4676">
        <v>6.1</v>
      </c>
      <c r="I4676" s="37">
        <f t="shared" si="72"/>
        <v>6.7917142857142858</v>
      </c>
      <c r="J4676">
        <v>6.1619999999999999</v>
      </c>
      <c r="K4676">
        <v>5.234</v>
      </c>
      <c r="L4676">
        <v>4.0250000000000004</v>
      </c>
    </row>
    <row r="4677" spans="1:12" x14ac:dyDescent="0.2">
      <c r="A4677" s="36">
        <v>46243.291666666701</v>
      </c>
      <c r="B4677">
        <v>6.9080000000000004</v>
      </c>
      <c r="C4677">
        <v>4.58</v>
      </c>
      <c r="D4677">
        <v>8.0779999999999994</v>
      </c>
      <c r="E4677">
        <v>6.0759999999999996</v>
      </c>
      <c r="F4677">
        <v>7.9269999999999996</v>
      </c>
      <c r="G4677">
        <v>5.6</v>
      </c>
      <c r="H4677">
        <v>6.1</v>
      </c>
      <c r="I4677" s="37">
        <f t="shared" si="72"/>
        <v>6.4670000000000005</v>
      </c>
      <c r="J4677">
        <v>6.0839999999999996</v>
      </c>
      <c r="K4677">
        <v>5.5140000000000002</v>
      </c>
      <c r="L4677">
        <v>3.6509999999999998</v>
      </c>
    </row>
    <row r="4678" spans="1:12" x14ac:dyDescent="0.2">
      <c r="A4678" s="36">
        <v>46243.298611111102</v>
      </c>
      <c r="B4678">
        <v>7.0419999999999998</v>
      </c>
      <c r="C4678">
        <v>6.4260000000000002</v>
      </c>
      <c r="D4678">
        <v>8.0009999999999994</v>
      </c>
      <c r="E4678">
        <v>7.0759999999999996</v>
      </c>
      <c r="F4678">
        <v>8.1020000000000003</v>
      </c>
      <c r="G4678">
        <v>5.4</v>
      </c>
      <c r="H4678">
        <v>5.8</v>
      </c>
      <c r="I4678" s="37">
        <f t="shared" si="72"/>
        <v>6.8352857142857149</v>
      </c>
      <c r="J4678">
        <v>6.14</v>
      </c>
      <c r="K4678">
        <v>4.7359999999999998</v>
      </c>
      <c r="L4678">
        <v>3.8090000000000002</v>
      </c>
    </row>
    <row r="4679" spans="1:12" x14ac:dyDescent="0.2">
      <c r="A4679" s="36">
        <v>46243.305555555598</v>
      </c>
      <c r="B4679">
        <v>7.0679999999999996</v>
      </c>
      <c r="C4679">
        <v>6.9269999999999996</v>
      </c>
      <c r="D4679">
        <v>8.0399999999999991</v>
      </c>
      <c r="E4679">
        <v>7.1459999999999999</v>
      </c>
      <c r="F4679">
        <v>8.1470000000000002</v>
      </c>
      <c r="G4679">
        <v>5.4</v>
      </c>
      <c r="H4679">
        <v>5.7</v>
      </c>
      <c r="I4679" s="37">
        <f t="shared" si="72"/>
        <v>6.9182857142857141</v>
      </c>
      <c r="J4679">
        <v>5.9260000000000002</v>
      </c>
      <c r="K4679">
        <v>4.6210000000000004</v>
      </c>
      <c r="L4679">
        <v>3.7120000000000002</v>
      </c>
    </row>
    <row r="4680" spans="1:12" x14ac:dyDescent="0.2">
      <c r="A4680" s="36">
        <v>46243.3125</v>
      </c>
      <c r="B4680">
        <v>7.069</v>
      </c>
      <c r="C4680">
        <v>6.5220000000000002</v>
      </c>
      <c r="D4680">
        <v>8.3729999999999993</v>
      </c>
      <c r="E4680">
        <v>7.0330000000000004</v>
      </c>
      <c r="F4680">
        <v>8.3989999999999991</v>
      </c>
      <c r="G4680">
        <v>5.6</v>
      </c>
      <c r="H4680">
        <v>5.9</v>
      </c>
      <c r="I4680" s="37">
        <f t="shared" ref="I4680:I4743" si="73">AVERAGE(B4680:H4680)</f>
        <v>6.9851428571428569</v>
      </c>
      <c r="J4680">
        <v>6.1120000000000001</v>
      </c>
      <c r="K4680">
        <v>4.9770000000000003</v>
      </c>
      <c r="L4680">
        <v>3.7170000000000001</v>
      </c>
    </row>
    <row r="4681" spans="1:12" x14ac:dyDescent="0.2">
      <c r="A4681" s="36">
        <v>46243.333333333299</v>
      </c>
      <c r="B4681">
        <v>4.8010000000000002</v>
      </c>
      <c r="C4681">
        <v>4.141</v>
      </c>
      <c r="D4681">
        <v>7.0209999999999999</v>
      </c>
      <c r="E4681">
        <v>4.7850000000000001</v>
      </c>
      <c r="F4681">
        <v>5.9169999999999998</v>
      </c>
      <c r="G4681">
        <v>5.4</v>
      </c>
      <c r="H4681">
        <v>5.8</v>
      </c>
      <c r="I4681" s="37">
        <f t="shared" si="73"/>
        <v>5.4092857142857138</v>
      </c>
      <c r="J4681">
        <v>4.1079999999999997</v>
      </c>
      <c r="K4681">
        <v>4.024</v>
      </c>
      <c r="L4681">
        <v>3.399</v>
      </c>
    </row>
    <row r="4682" spans="1:12" x14ac:dyDescent="0.2">
      <c r="A4682" s="36">
        <v>46243.347222222197</v>
      </c>
      <c r="B4682">
        <v>4.09</v>
      </c>
      <c r="C4682">
        <v>4.2329999999999997</v>
      </c>
      <c r="D4682">
        <v>6.048</v>
      </c>
      <c r="E4682">
        <v>4.4909999999999997</v>
      </c>
      <c r="F4682">
        <v>4.8849999999999998</v>
      </c>
      <c r="G4682">
        <v>4.8</v>
      </c>
      <c r="H4682">
        <v>6</v>
      </c>
      <c r="I4682" s="37">
        <f t="shared" si="73"/>
        <v>4.9352857142857136</v>
      </c>
      <c r="J4682">
        <v>3.6389999999999998</v>
      </c>
      <c r="K4682">
        <v>3.9060000000000001</v>
      </c>
      <c r="L4682">
        <v>3.3340000000000001</v>
      </c>
    </row>
    <row r="4683" spans="1:12" x14ac:dyDescent="0.2">
      <c r="A4683" s="36">
        <v>46243.354166666701</v>
      </c>
      <c r="B4683">
        <v>4.0170000000000003</v>
      </c>
      <c r="C4683">
        <v>4.0990000000000002</v>
      </c>
      <c r="D4683">
        <v>5.7939999999999996</v>
      </c>
      <c r="E4683">
        <v>4.2210000000000001</v>
      </c>
      <c r="F4683">
        <v>4.5289999999999999</v>
      </c>
      <c r="G4683">
        <v>3.5</v>
      </c>
      <c r="H4683">
        <v>5.5</v>
      </c>
      <c r="I4683" s="37">
        <f t="shared" si="73"/>
        <v>4.5228571428571431</v>
      </c>
      <c r="J4683">
        <v>3.835</v>
      </c>
      <c r="K4683">
        <v>3.6629999999999998</v>
      </c>
      <c r="L4683">
        <v>3.056</v>
      </c>
    </row>
    <row r="4684" spans="1:12" x14ac:dyDescent="0.2">
      <c r="A4684" s="36">
        <v>46243.361111111102</v>
      </c>
      <c r="B4684">
        <v>3.9369999999999998</v>
      </c>
      <c r="C4684">
        <v>4.1059999999999999</v>
      </c>
      <c r="D4684">
        <v>5.3529999999999998</v>
      </c>
      <c r="E4684">
        <v>4.343</v>
      </c>
      <c r="F4684">
        <v>4.0590000000000002</v>
      </c>
      <c r="G4684">
        <v>4.5999999999999996</v>
      </c>
      <c r="H4684">
        <v>5.2</v>
      </c>
      <c r="I4684" s="37">
        <f t="shared" si="73"/>
        <v>4.5139999999999993</v>
      </c>
      <c r="J4684">
        <v>3.6219999999999999</v>
      </c>
      <c r="K4684">
        <v>4.2679999999999998</v>
      </c>
      <c r="L4684">
        <v>3.34</v>
      </c>
    </row>
    <row r="4685" spans="1:12" x14ac:dyDescent="0.2">
      <c r="A4685" s="36">
        <v>46243.368055555598</v>
      </c>
      <c r="B4685">
        <v>3.9990000000000001</v>
      </c>
      <c r="C4685">
        <v>3.9489999999999998</v>
      </c>
      <c r="D4685">
        <v>4.7359999999999998</v>
      </c>
      <c r="E4685">
        <v>4.2489999999999997</v>
      </c>
      <c r="F4685">
        <v>4.375</v>
      </c>
      <c r="G4685">
        <v>4.7</v>
      </c>
      <c r="H4685">
        <v>4.3</v>
      </c>
      <c r="I4685" s="37">
        <f t="shared" si="73"/>
        <v>4.3297142857142861</v>
      </c>
      <c r="J4685">
        <v>3.4670000000000001</v>
      </c>
      <c r="K4685">
        <v>4.1619999999999999</v>
      </c>
      <c r="L4685">
        <v>3.68</v>
      </c>
    </row>
    <row r="4686" spans="1:12" x14ac:dyDescent="0.2">
      <c r="A4686" s="36">
        <v>46243.375</v>
      </c>
      <c r="B4686">
        <v>3.831</v>
      </c>
      <c r="C4686">
        <v>3.92</v>
      </c>
      <c r="D4686">
        <v>4.827</v>
      </c>
      <c r="E4686">
        <v>4.3879999999999999</v>
      </c>
      <c r="F4686">
        <v>4.1749999999999998</v>
      </c>
      <c r="G4686">
        <v>4.5</v>
      </c>
      <c r="H4686">
        <v>4.0999999999999996</v>
      </c>
      <c r="I4686" s="37">
        <f t="shared" si="73"/>
        <v>4.2487142857142857</v>
      </c>
      <c r="J4686">
        <v>3.8839999999999999</v>
      </c>
      <c r="K4686">
        <v>3.9169999999999998</v>
      </c>
      <c r="L4686">
        <v>3.6819999999999999</v>
      </c>
    </row>
    <row r="4687" spans="1:12" x14ac:dyDescent="0.2">
      <c r="A4687" s="36">
        <v>46243.381944444503</v>
      </c>
      <c r="B4687">
        <v>4.4189999999999996</v>
      </c>
      <c r="C4687">
        <v>3.706</v>
      </c>
      <c r="D4687">
        <v>4.53</v>
      </c>
      <c r="E4687">
        <v>3.86</v>
      </c>
      <c r="F4687">
        <v>4.7720000000000002</v>
      </c>
      <c r="G4687">
        <v>4.3</v>
      </c>
      <c r="H4687">
        <v>4.0999999999999996</v>
      </c>
      <c r="I4687" s="37">
        <f t="shared" si="73"/>
        <v>4.2409999999999997</v>
      </c>
      <c r="J4687">
        <v>3.7170000000000001</v>
      </c>
      <c r="K4687">
        <v>3.6859999999999999</v>
      </c>
      <c r="L4687">
        <v>3.2610000000000001</v>
      </c>
    </row>
    <row r="4688" spans="1:12" x14ac:dyDescent="0.2">
      <c r="A4688" s="36">
        <v>46243.388888888898</v>
      </c>
      <c r="B4688">
        <v>3.9750000000000001</v>
      </c>
      <c r="C4688">
        <v>3.7480000000000002</v>
      </c>
      <c r="D4688">
        <v>4.7380000000000004</v>
      </c>
      <c r="E4688">
        <v>3.976</v>
      </c>
      <c r="F4688">
        <v>4.3579999999999997</v>
      </c>
      <c r="G4688">
        <v>3.8</v>
      </c>
      <c r="H4688">
        <v>3.9</v>
      </c>
      <c r="I4688" s="37">
        <f t="shared" si="73"/>
        <v>4.0707142857142857</v>
      </c>
      <c r="J4688">
        <v>3.8969999999999998</v>
      </c>
      <c r="K4688">
        <v>3.91</v>
      </c>
      <c r="L4688">
        <v>3.5990000000000002</v>
      </c>
    </row>
    <row r="4689" spans="1:12" x14ac:dyDescent="0.2">
      <c r="A4689" s="36">
        <v>46243.395833333299</v>
      </c>
      <c r="B4689">
        <v>3.86</v>
      </c>
      <c r="C4689">
        <v>3.53</v>
      </c>
      <c r="D4689">
        <v>4.4089999999999998</v>
      </c>
      <c r="E4689">
        <v>3.7679999999999998</v>
      </c>
      <c r="F4689">
        <v>4.3899999999999997</v>
      </c>
      <c r="G4689">
        <v>4.2</v>
      </c>
      <c r="H4689">
        <v>3.9</v>
      </c>
      <c r="I4689" s="37">
        <f t="shared" si="73"/>
        <v>4.0081428571428566</v>
      </c>
      <c r="J4689">
        <v>3.7909999999999999</v>
      </c>
      <c r="K4689">
        <v>3.4409999999999998</v>
      </c>
      <c r="L4689">
        <v>3.0289999999999999</v>
      </c>
    </row>
    <row r="4690" spans="1:12" x14ac:dyDescent="0.2">
      <c r="A4690" s="36">
        <v>46243.402777777803</v>
      </c>
      <c r="B4690">
        <v>3.7770000000000001</v>
      </c>
      <c r="C4690">
        <v>3.3860000000000001</v>
      </c>
      <c r="D4690">
        <v>4.2530000000000001</v>
      </c>
      <c r="E4690">
        <v>3.4390000000000001</v>
      </c>
      <c r="F4690">
        <v>4.5460000000000003</v>
      </c>
      <c r="G4690">
        <v>4.9000000000000004</v>
      </c>
      <c r="H4690">
        <v>4.0999999999999996</v>
      </c>
      <c r="I4690" s="37">
        <f t="shared" si="73"/>
        <v>4.0572857142857144</v>
      </c>
      <c r="J4690">
        <v>3.4990000000000001</v>
      </c>
      <c r="K4690">
        <v>3.5659999999999998</v>
      </c>
      <c r="L4690">
        <v>3.2639999999999998</v>
      </c>
    </row>
    <row r="4691" spans="1:12" x14ac:dyDescent="0.2">
      <c r="A4691" s="36">
        <v>46243.409722222197</v>
      </c>
      <c r="B4691">
        <v>3.972</v>
      </c>
      <c r="C4691">
        <v>3.3180000000000001</v>
      </c>
      <c r="D4691">
        <v>4.3559999999999999</v>
      </c>
      <c r="E4691">
        <v>3.1579999999999999</v>
      </c>
      <c r="F4691">
        <v>4.1340000000000003</v>
      </c>
      <c r="G4691">
        <v>4.7</v>
      </c>
      <c r="H4691">
        <v>3.8</v>
      </c>
      <c r="I4691" s="37">
        <f t="shared" si="73"/>
        <v>3.9197142857142859</v>
      </c>
      <c r="J4691">
        <v>3.6779999999999999</v>
      </c>
      <c r="K4691">
        <v>3.7629999999999999</v>
      </c>
      <c r="L4691">
        <v>3.0670000000000002</v>
      </c>
    </row>
    <row r="4692" spans="1:12" x14ac:dyDescent="0.2">
      <c r="A4692" s="36">
        <v>46243.416666666701</v>
      </c>
      <c r="B4692">
        <v>3.9910000000000001</v>
      </c>
      <c r="C4692">
        <v>3.2170000000000001</v>
      </c>
      <c r="D4692">
        <v>4.1319999999999997</v>
      </c>
      <c r="E4692">
        <v>2.7690000000000001</v>
      </c>
      <c r="F4692">
        <v>4.1790000000000003</v>
      </c>
      <c r="G4692">
        <v>4.4000000000000004</v>
      </c>
      <c r="H4692">
        <v>3.5</v>
      </c>
      <c r="I4692" s="37">
        <f t="shared" si="73"/>
        <v>3.7411428571428575</v>
      </c>
      <c r="J4692">
        <v>2.9390000000000001</v>
      </c>
      <c r="K4692">
        <v>4.2290000000000001</v>
      </c>
      <c r="L4692">
        <v>3.302</v>
      </c>
    </row>
    <row r="4693" spans="1:12" x14ac:dyDescent="0.2">
      <c r="A4693" s="36">
        <v>46243.423611111102</v>
      </c>
      <c r="B4693">
        <v>5.1280000000000001</v>
      </c>
      <c r="C4693">
        <v>3.823</v>
      </c>
      <c r="D4693">
        <v>3.9969999999999999</v>
      </c>
      <c r="E4693">
        <v>3.2210000000000001</v>
      </c>
      <c r="F4693">
        <v>4.1639999999999997</v>
      </c>
      <c r="G4693">
        <v>4.3</v>
      </c>
      <c r="H4693">
        <v>3.7</v>
      </c>
      <c r="I4693" s="37">
        <f t="shared" si="73"/>
        <v>4.0475714285714286</v>
      </c>
      <c r="J4693">
        <v>2.927</v>
      </c>
      <c r="K4693">
        <v>2.984</v>
      </c>
      <c r="L4693">
        <v>2.621</v>
      </c>
    </row>
    <row r="4694" spans="1:12" x14ac:dyDescent="0.2">
      <c r="A4694" s="36">
        <v>46243.4375</v>
      </c>
      <c r="B4694">
        <v>4.109</v>
      </c>
      <c r="C4694">
        <v>4.8479999999999999</v>
      </c>
      <c r="D4694">
        <v>4.5629999999999997</v>
      </c>
      <c r="E4694">
        <v>4.62</v>
      </c>
      <c r="F4694">
        <v>4.8550000000000004</v>
      </c>
      <c r="G4694">
        <v>4.7</v>
      </c>
      <c r="H4694">
        <v>3.8</v>
      </c>
      <c r="I4694" s="37">
        <f t="shared" si="73"/>
        <v>4.4992857142857146</v>
      </c>
      <c r="J4694">
        <v>3.1970000000000001</v>
      </c>
      <c r="K4694">
        <v>3.5430000000000001</v>
      </c>
      <c r="L4694">
        <v>2.9790000000000001</v>
      </c>
    </row>
    <row r="4695" spans="1:12" x14ac:dyDescent="0.2">
      <c r="A4695" s="36">
        <v>46243.444444444503</v>
      </c>
      <c r="B4695">
        <v>4.3339999999999996</v>
      </c>
      <c r="C4695">
        <v>3.9689999999999999</v>
      </c>
      <c r="D4695">
        <v>4.99</v>
      </c>
      <c r="E4695">
        <v>4.3600000000000003</v>
      </c>
      <c r="F4695">
        <v>4.0780000000000003</v>
      </c>
      <c r="G4695">
        <v>4</v>
      </c>
      <c r="H4695">
        <v>3.9</v>
      </c>
      <c r="I4695" s="37">
        <f t="shared" si="73"/>
        <v>4.2329999999999997</v>
      </c>
      <c r="J4695">
        <v>3.0960000000000001</v>
      </c>
      <c r="K4695">
        <v>3.67</v>
      </c>
      <c r="L4695">
        <v>3.2519999999999998</v>
      </c>
    </row>
    <row r="4696" spans="1:12" x14ac:dyDescent="0.2">
      <c r="A4696" s="36">
        <v>46243.451388888898</v>
      </c>
      <c r="B4696">
        <v>4.468</v>
      </c>
      <c r="C4696">
        <v>4.3179999999999996</v>
      </c>
      <c r="D4696">
        <v>4.5830000000000002</v>
      </c>
      <c r="E4696">
        <v>4.3819999999999997</v>
      </c>
      <c r="F4696">
        <v>4.2229999999999999</v>
      </c>
      <c r="G4696">
        <v>3.9</v>
      </c>
      <c r="H4696">
        <v>3.7</v>
      </c>
      <c r="I4696" s="37">
        <f t="shared" si="73"/>
        <v>4.2248571428571422</v>
      </c>
      <c r="J4696">
        <v>3.2639999999999998</v>
      </c>
      <c r="K4696">
        <v>3.9510000000000001</v>
      </c>
      <c r="L4696">
        <v>2.7770000000000001</v>
      </c>
    </row>
    <row r="4697" spans="1:12" x14ac:dyDescent="0.2">
      <c r="A4697" s="36">
        <v>46243.458333333299</v>
      </c>
      <c r="B4697">
        <v>4.4569999999999999</v>
      </c>
      <c r="C4697">
        <v>3.5910000000000002</v>
      </c>
      <c r="D4697">
        <v>4.2649999999999997</v>
      </c>
      <c r="E4697">
        <v>4.13</v>
      </c>
      <c r="F4697">
        <v>5.0640000000000001</v>
      </c>
      <c r="G4697">
        <v>3.8</v>
      </c>
      <c r="H4697">
        <v>2.8</v>
      </c>
      <c r="I4697" s="37">
        <f t="shared" si="73"/>
        <v>4.0152857142857146</v>
      </c>
      <c r="J4697">
        <v>3.3109999999999999</v>
      </c>
      <c r="K4697">
        <v>4.0170000000000003</v>
      </c>
      <c r="L4697">
        <v>2.879</v>
      </c>
    </row>
    <row r="4698" spans="1:12" x14ac:dyDescent="0.2">
      <c r="A4698" s="36">
        <v>46243.465277777803</v>
      </c>
      <c r="B4698">
        <v>3.95</v>
      </c>
      <c r="C4698">
        <v>4.4340000000000002</v>
      </c>
      <c r="D4698">
        <v>4.0819999999999999</v>
      </c>
      <c r="E4698">
        <v>4.3540000000000001</v>
      </c>
      <c r="F4698">
        <v>4.484</v>
      </c>
      <c r="G4698">
        <v>3.6</v>
      </c>
      <c r="H4698">
        <v>3.5</v>
      </c>
      <c r="I4698" s="37">
        <f t="shared" si="73"/>
        <v>4.0577142857142858</v>
      </c>
      <c r="J4698">
        <v>3.33</v>
      </c>
      <c r="K4698">
        <v>3.2839999999999998</v>
      </c>
      <c r="L4698">
        <v>3.0110000000000001</v>
      </c>
    </row>
    <row r="4699" spans="1:12" x14ac:dyDescent="0.2">
      <c r="A4699" s="36">
        <v>46243.472222222197</v>
      </c>
      <c r="B4699">
        <v>3.657</v>
      </c>
      <c r="C4699">
        <v>3.1589999999999998</v>
      </c>
      <c r="D4699">
        <v>3.9630000000000001</v>
      </c>
      <c r="E4699">
        <v>3.34</v>
      </c>
      <c r="F4699">
        <v>3.3340000000000001</v>
      </c>
      <c r="G4699">
        <v>3.8</v>
      </c>
      <c r="H4699">
        <v>3.2</v>
      </c>
      <c r="I4699" s="37">
        <f t="shared" si="73"/>
        <v>3.4932857142857143</v>
      </c>
      <c r="J4699">
        <v>3.5680000000000001</v>
      </c>
      <c r="K4699">
        <v>4.0670000000000002</v>
      </c>
      <c r="L4699">
        <v>2.9820000000000002</v>
      </c>
    </row>
    <row r="4700" spans="1:12" x14ac:dyDescent="0.2">
      <c r="A4700" s="36">
        <v>46243.486111111102</v>
      </c>
      <c r="B4700">
        <v>3.3170000000000002</v>
      </c>
      <c r="C4700">
        <v>3.1589999999999998</v>
      </c>
      <c r="D4700">
        <v>3.528</v>
      </c>
      <c r="E4700">
        <v>2.9889999999999999</v>
      </c>
      <c r="F4700">
        <v>3.4340000000000002</v>
      </c>
      <c r="G4700">
        <v>3.7</v>
      </c>
      <c r="H4700">
        <v>3.3</v>
      </c>
      <c r="I4700" s="37">
        <f t="shared" si="73"/>
        <v>3.3467142857142855</v>
      </c>
      <c r="J4700">
        <v>3.9430000000000001</v>
      </c>
      <c r="K4700">
        <v>3.81</v>
      </c>
      <c r="L4700">
        <v>3.7749999999999999</v>
      </c>
    </row>
    <row r="4701" spans="1:12" x14ac:dyDescent="0.2">
      <c r="A4701" s="36">
        <v>46243.493055555598</v>
      </c>
      <c r="B4701">
        <v>3.7989999999999999</v>
      </c>
      <c r="C4701">
        <v>3.4220000000000002</v>
      </c>
      <c r="D4701">
        <v>3.31</v>
      </c>
      <c r="E4701">
        <v>3.2410000000000001</v>
      </c>
      <c r="F4701">
        <v>3.274</v>
      </c>
      <c r="G4701">
        <v>3.2</v>
      </c>
      <c r="H4701">
        <v>3.3</v>
      </c>
      <c r="I4701" s="37">
        <f t="shared" si="73"/>
        <v>3.3637142857142854</v>
      </c>
      <c r="J4701">
        <v>4.2560000000000002</v>
      </c>
      <c r="K4701">
        <v>3.7210000000000001</v>
      </c>
      <c r="L4701">
        <v>2.948</v>
      </c>
    </row>
    <row r="4702" spans="1:12" x14ac:dyDescent="0.2">
      <c r="A4702" s="36">
        <v>46243.5</v>
      </c>
      <c r="B4702">
        <v>3.2690000000000001</v>
      </c>
      <c r="C4702">
        <v>3.4609999999999999</v>
      </c>
      <c r="D4702">
        <v>2.8820000000000001</v>
      </c>
      <c r="E4702">
        <v>3.552</v>
      </c>
      <c r="F4702">
        <v>3.359</v>
      </c>
      <c r="G4702">
        <v>4.2</v>
      </c>
      <c r="H4702">
        <v>3.6</v>
      </c>
      <c r="I4702" s="37">
        <f t="shared" si="73"/>
        <v>3.4747142857142856</v>
      </c>
      <c r="J4702">
        <v>3.6739999999999999</v>
      </c>
      <c r="K4702">
        <v>2.8370000000000002</v>
      </c>
      <c r="L4702">
        <v>3.0409999999999999</v>
      </c>
    </row>
    <row r="4703" spans="1:12" x14ac:dyDescent="0.2">
      <c r="A4703" s="36">
        <v>46243.506944444503</v>
      </c>
      <c r="B4703">
        <v>3.8050000000000002</v>
      </c>
      <c r="C4703">
        <v>3.7250000000000001</v>
      </c>
      <c r="D4703">
        <v>3.1789999999999998</v>
      </c>
      <c r="E4703">
        <v>3.3780000000000001</v>
      </c>
      <c r="F4703">
        <v>3.7610000000000001</v>
      </c>
      <c r="G4703">
        <v>4.5</v>
      </c>
      <c r="H4703">
        <v>4</v>
      </c>
      <c r="I4703" s="37">
        <f t="shared" si="73"/>
        <v>3.7639999999999998</v>
      </c>
      <c r="J4703">
        <v>3.3540000000000001</v>
      </c>
      <c r="K4703">
        <v>3.53</v>
      </c>
      <c r="L4703">
        <v>3.0169999999999999</v>
      </c>
    </row>
    <row r="4704" spans="1:12" x14ac:dyDescent="0.2">
      <c r="A4704" s="36">
        <v>46243.513888888898</v>
      </c>
      <c r="B4704">
        <v>4.22</v>
      </c>
      <c r="C4704">
        <v>3.4420000000000002</v>
      </c>
      <c r="D4704">
        <v>3.6659999999999999</v>
      </c>
      <c r="E4704">
        <v>4.2169999999999996</v>
      </c>
      <c r="F4704">
        <v>3.5390000000000001</v>
      </c>
      <c r="G4704">
        <v>3.3</v>
      </c>
      <c r="H4704">
        <v>3.7</v>
      </c>
      <c r="I4704" s="37">
        <f t="shared" si="73"/>
        <v>3.7262857142857144</v>
      </c>
      <c r="J4704">
        <v>3.8380000000000001</v>
      </c>
      <c r="K4704">
        <v>2.8239999999999998</v>
      </c>
      <c r="L4704">
        <v>3.6</v>
      </c>
    </row>
    <row r="4705" spans="1:12" x14ac:dyDescent="0.2">
      <c r="A4705" s="36">
        <v>46243.520833333299</v>
      </c>
      <c r="B4705">
        <v>4.1029999999999998</v>
      </c>
      <c r="C4705">
        <v>3.9159999999999999</v>
      </c>
      <c r="D4705">
        <v>4.0890000000000004</v>
      </c>
      <c r="E4705">
        <v>3.4169999999999998</v>
      </c>
      <c r="F4705">
        <v>3.6949999999999998</v>
      </c>
      <c r="G4705">
        <v>3.2</v>
      </c>
      <c r="H4705">
        <v>3.5</v>
      </c>
      <c r="I4705" s="37">
        <f t="shared" si="73"/>
        <v>3.7028571428571424</v>
      </c>
      <c r="J4705">
        <v>3.3420000000000001</v>
      </c>
      <c r="K4705">
        <v>3.66</v>
      </c>
      <c r="L4705">
        <v>3.6269999999999998</v>
      </c>
    </row>
    <row r="4706" spans="1:12" x14ac:dyDescent="0.2">
      <c r="A4706" s="36">
        <v>46243.527777777803</v>
      </c>
      <c r="B4706">
        <v>3.4550000000000001</v>
      </c>
      <c r="C4706">
        <v>3.5960000000000001</v>
      </c>
      <c r="D4706">
        <v>3.3359999999999999</v>
      </c>
      <c r="E4706">
        <v>3.4140000000000001</v>
      </c>
      <c r="F4706">
        <v>3.2549999999999999</v>
      </c>
      <c r="G4706">
        <v>4.2</v>
      </c>
      <c r="H4706">
        <v>3.6</v>
      </c>
      <c r="I4706" s="37">
        <f t="shared" si="73"/>
        <v>3.5508571428571432</v>
      </c>
      <c r="J4706">
        <v>3.1019999999999999</v>
      </c>
      <c r="K4706">
        <v>2.8540000000000001</v>
      </c>
      <c r="L4706">
        <v>3.57</v>
      </c>
    </row>
    <row r="4707" spans="1:12" x14ac:dyDescent="0.2">
      <c r="A4707" s="36">
        <v>46243.534722222197</v>
      </c>
      <c r="B4707">
        <v>3.0950000000000002</v>
      </c>
      <c r="C4707">
        <v>3.657</v>
      </c>
      <c r="D4707">
        <v>4.0380000000000003</v>
      </c>
      <c r="E4707">
        <v>4.0199999999999996</v>
      </c>
      <c r="F4707">
        <v>3.2789999999999999</v>
      </c>
      <c r="G4707">
        <v>3.6</v>
      </c>
      <c r="H4707">
        <v>3.3</v>
      </c>
      <c r="I4707" s="37">
        <f t="shared" si="73"/>
        <v>3.5698571428571428</v>
      </c>
      <c r="J4707">
        <v>4.2089999999999996</v>
      </c>
      <c r="K4707">
        <v>4.0250000000000004</v>
      </c>
      <c r="L4707">
        <v>3.4929999999999999</v>
      </c>
    </row>
    <row r="4708" spans="1:12" x14ac:dyDescent="0.2">
      <c r="A4708" s="36">
        <v>46243.548611111102</v>
      </c>
      <c r="B4708">
        <v>3.5630000000000002</v>
      </c>
      <c r="C4708">
        <v>4.57</v>
      </c>
      <c r="D4708">
        <v>4.3099999999999996</v>
      </c>
      <c r="E4708">
        <v>3.177</v>
      </c>
      <c r="F4708">
        <v>4.5990000000000002</v>
      </c>
      <c r="G4708">
        <v>4</v>
      </c>
      <c r="H4708">
        <v>3.3</v>
      </c>
      <c r="I4708" s="37">
        <f t="shared" si="73"/>
        <v>3.9312857142857145</v>
      </c>
      <c r="J4708">
        <v>3.3530000000000002</v>
      </c>
      <c r="K4708">
        <v>3</v>
      </c>
      <c r="L4708">
        <v>3.2080000000000002</v>
      </c>
    </row>
    <row r="4709" spans="1:12" x14ac:dyDescent="0.2">
      <c r="A4709" s="36">
        <v>46243.555555555598</v>
      </c>
      <c r="B4709">
        <v>3.9209999999999998</v>
      </c>
      <c r="C4709">
        <v>3.1179999999999999</v>
      </c>
      <c r="D4709">
        <v>3.8380000000000001</v>
      </c>
      <c r="E4709">
        <v>3.222</v>
      </c>
      <c r="F4709">
        <v>3.8050000000000002</v>
      </c>
      <c r="G4709">
        <v>3.5</v>
      </c>
      <c r="H4709">
        <v>2.9</v>
      </c>
      <c r="I4709" s="37">
        <f t="shared" si="73"/>
        <v>3.472</v>
      </c>
      <c r="J4709">
        <v>2.774</v>
      </c>
      <c r="K4709">
        <v>4.0410000000000004</v>
      </c>
      <c r="L4709">
        <v>3.431</v>
      </c>
    </row>
    <row r="4710" spans="1:12" x14ac:dyDescent="0.2">
      <c r="A4710" s="36">
        <v>46243.5625</v>
      </c>
      <c r="B4710">
        <v>3.9079999999999999</v>
      </c>
      <c r="C4710">
        <v>3.903</v>
      </c>
      <c r="D4710">
        <v>3.4529999999999998</v>
      </c>
      <c r="E4710">
        <v>3.7530000000000001</v>
      </c>
      <c r="F4710">
        <v>4.12</v>
      </c>
      <c r="G4710">
        <v>3.3</v>
      </c>
      <c r="H4710">
        <v>1.3</v>
      </c>
      <c r="I4710" s="37">
        <f t="shared" si="73"/>
        <v>3.3910000000000005</v>
      </c>
      <c r="J4710">
        <v>4.3209999999999997</v>
      </c>
      <c r="K4710">
        <v>3.4630000000000001</v>
      </c>
      <c r="L4710">
        <v>3.8660000000000001</v>
      </c>
    </row>
    <row r="4711" spans="1:12" x14ac:dyDescent="0.2">
      <c r="A4711" s="36">
        <v>46243.569444444503</v>
      </c>
      <c r="B4711">
        <v>4.3570000000000002</v>
      </c>
      <c r="C4711">
        <v>4.9000000000000004</v>
      </c>
      <c r="D4711">
        <v>4.3209999999999997</v>
      </c>
      <c r="E4711">
        <v>5.0659999999999998</v>
      </c>
      <c r="F4711">
        <v>4.6719999999999997</v>
      </c>
      <c r="G4711">
        <v>2.5</v>
      </c>
      <c r="H4711">
        <v>1.6</v>
      </c>
      <c r="I4711" s="37">
        <f t="shared" si="73"/>
        <v>3.9165714285714293</v>
      </c>
      <c r="J4711">
        <v>4.3339999999999996</v>
      </c>
      <c r="K4711">
        <v>4.2409999999999997</v>
      </c>
      <c r="L4711">
        <v>3.3959999999999999</v>
      </c>
    </row>
    <row r="4712" spans="1:12" x14ac:dyDescent="0.2">
      <c r="A4712" s="36">
        <v>46243.576388888898</v>
      </c>
      <c r="B4712">
        <v>4.0860000000000003</v>
      </c>
      <c r="C4712">
        <v>3.4119999999999999</v>
      </c>
      <c r="D4712">
        <v>4.5350000000000001</v>
      </c>
      <c r="E4712">
        <v>5.319</v>
      </c>
      <c r="F4712">
        <v>4.0060000000000002</v>
      </c>
      <c r="G4712">
        <v>3.9</v>
      </c>
      <c r="H4712">
        <v>3.5</v>
      </c>
      <c r="I4712" s="37">
        <f t="shared" si="73"/>
        <v>4.1082857142857145</v>
      </c>
      <c r="J4712">
        <v>4.1459999999999999</v>
      </c>
      <c r="K4712">
        <v>4.4829999999999997</v>
      </c>
      <c r="L4712">
        <v>4.601</v>
      </c>
    </row>
    <row r="4713" spans="1:12" x14ac:dyDescent="0.2">
      <c r="A4713" s="36">
        <v>46243.583333333299</v>
      </c>
      <c r="B4713">
        <v>5.3129999999999997</v>
      </c>
      <c r="C4713">
        <v>5.077</v>
      </c>
      <c r="D4713">
        <v>5.0540000000000003</v>
      </c>
      <c r="E4713">
        <v>5.5819999999999999</v>
      </c>
      <c r="F4713">
        <v>4.452</v>
      </c>
      <c r="G4713">
        <v>3.8</v>
      </c>
      <c r="H4713">
        <v>3.5</v>
      </c>
      <c r="I4713" s="37">
        <f t="shared" si="73"/>
        <v>4.6825714285714293</v>
      </c>
      <c r="J4713">
        <v>4.407</v>
      </c>
      <c r="K4713">
        <v>2.782</v>
      </c>
      <c r="L4713">
        <v>4.3040000000000003</v>
      </c>
    </row>
    <row r="4714" spans="1:12" x14ac:dyDescent="0.2">
      <c r="A4714" s="36">
        <v>46243.590277777803</v>
      </c>
      <c r="B4714">
        <v>5.5720000000000001</v>
      </c>
      <c r="C4714">
        <v>5.2060000000000004</v>
      </c>
      <c r="D4714">
        <v>5.1920000000000002</v>
      </c>
      <c r="E4714">
        <v>4.7629999999999999</v>
      </c>
      <c r="F4714">
        <v>4.952</v>
      </c>
      <c r="G4714">
        <v>3.7</v>
      </c>
      <c r="H4714">
        <v>3.2</v>
      </c>
      <c r="I4714" s="37">
        <f t="shared" si="73"/>
        <v>4.6550000000000002</v>
      </c>
      <c r="J4714">
        <v>4.3550000000000004</v>
      </c>
      <c r="K4714">
        <v>3.3319999999999999</v>
      </c>
      <c r="L4714">
        <v>3.25</v>
      </c>
    </row>
    <row r="4715" spans="1:12" x14ac:dyDescent="0.2">
      <c r="A4715" s="36">
        <v>46243.604166666701</v>
      </c>
      <c r="B4715">
        <v>4.8330000000000002</v>
      </c>
      <c r="C4715">
        <v>4.282</v>
      </c>
      <c r="D4715">
        <v>5.2359999999999998</v>
      </c>
      <c r="E4715">
        <v>5.181</v>
      </c>
      <c r="F4715">
        <v>4.266</v>
      </c>
      <c r="G4715">
        <v>4.0999999999999996</v>
      </c>
      <c r="H4715">
        <v>2.6</v>
      </c>
      <c r="I4715" s="37">
        <f t="shared" si="73"/>
        <v>4.3568571428571436</v>
      </c>
      <c r="J4715">
        <v>3.7530000000000001</v>
      </c>
      <c r="K4715">
        <v>2.536</v>
      </c>
      <c r="L4715">
        <v>4.0599999999999996</v>
      </c>
    </row>
    <row r="4716" spans="1:12" x14ac:dyDescent="0.2">
      <c r="A4716" s="36">
        <v>46243.611111111102</v>
      </c>
      <c r="B4716">
        <v>4.2939999999999996</v>
      </c>
      <c r="C4716">
        <v>4.2510000000000003</v>
      </c>
      <c r="D4716">
        <v>4.2569999999999997</v>
      </c>
      <c r="E4716">
        <v>4.3209999999999997</v>
      </c>
      <c r="F4716">
        <v>4.5419999999999998</v>
      </c>
      <c r="G4716">
        <v>3.2</v>
      </c>
      <c r="H4716">
        <v>2.4</v>
      </c>
      <c r="I4716" s="37">
        <f t="shared" si="73"/>
        <v>3.8949999999999996</v>
      </c>
      <c r="J4716">
        <v>3.9860000000000002</v>
      </c>
      <c r="K4716">
        <v>3.95</v>
      </c>
      <c r="L4716">
        <v>4.4850000000000003</v>
      </c>
    </row>
    <row r="4717" spans="1:12" x14ac:dyDescent="0.2">
      <c r="A4717" s="36">
        <v>46243.618055555598</v>
      </c>
      <c r="B4717">
        <v>5.0410000000000004</v>
      </c>
      <c r="C4717">
        <v>4.7080000000000002</v>
      </c>
      <c r="D4717">
        <v>5.0869999999999997</v>
      </c>
      <c r="E4717">
        <v>4.5460000000000003</v>
      </c>
      <c r="F4717">
        <v>5.5739999999999998</v>
      </c>
      <c r="G4717">
        <v>3.8</v>
      </c>
      <c r="H4717">
        <v>2.9</v>
      </c>
      <c r="I4717" s="37">
        <f t="shared" si="73"/>
        <v>4.5222857142857142</v>
      </c>
      <c r="J4717">
        <v>3.4860000000000002</v>
      </c>
      <c r="K4717">
        <v>3.7050000000000001</v>
      </c>
      <c r="L4717">
        <v>3.8759999999999999</v>
      </c>
    </row>
    <row r="4718" spans="1:12" x14ac:dyDescent="0.2">
      <c r="A4718" s="36">
        <v>46243.625</v>
      </c>
      <c r="B4718">
        <v>5.0869999999999997</v>
      </c>
      <c r="C4718">
        <v>4.09</v>
      </c>
      <c r="D4718">
        <v>4.5819999999999999</v>
      </c>
      <c r="E4718">
        <v>4.4770000000000003</v>
      </c>
      <c r="F4718">
        <v>4.165</v>
      </c>
      <c r="G4718">
        <v>4.5999999999999996</v>
      </c>
      <c r="H4718">
        <v>4.5999999999999996</v>
      </c>
      <c r="I4718" s="37">
        <f t="shared" si="73"/>
        <v>4.5144285714285717</v>
      </c>
      <c r="J4718">
        <v>3.4009999999999998</v>
      </c>
      <c r="K4718">
        <v>3.9689999999999999</v>
      </c>
      <c r="L4718">
        <v>3.3439999999999999</v>
      </c>
    </row>
    <row r="4719" spans="1:12" x14ac:dyDescent="0.2">
      <c r="A4719" s="36">
        <v>46243.638888888898</v>
      </c>
      <c r="B4719">
        <v>4.49</v>
      </c>
      <c r="C4719">
        <v>4.2469999999999999</v>
      </c>
      <c r="D4719">
        <v>4.5380000000000003</v>
      </c>
      <c r="E4719">
        <v>4.5549999999999997</v>
      </c>
      <c r="F4719">
        <v>3.9860000000000002</v>
      </c>
      <c r="G4719">
        <v>4.5</v>
      </c>
      <c r="H4719">
        <v>3.5</v>
      </c>
      <c r="I4719" s="37">
        <f t="shared" si="73"/>
        <v>4.2594285714285709</v>
      </c>
      <c r="J4719">
        <v>4.3879999999999999</v>
      </c>
      <c r="K4719">
        <v>5.0060000000000002</v>
      </c>
      <c r="L4719">
        <v>3.79</v>
      </c>
    </row>
    <row r="4720" spans="1:12" x14ac:dyDescent="0.2">
      <c r="A4720" s="36">
        <v>46243.645833333299</v>
      </c>
      <c r="B4720">
        <v>4.3170000000000002</v>
      </c>
      <c r="C4720">
        <v>4.1760000000000002</v>
      </c>
      <c r="D4720">
        <v>4.0679999999999996</v>
      </c>
      <c r="E4720">
        <v>4.28</v>
      </c>
      <c r="F4720">
        <v>4.8360000000000003</v>
      </c>
      <c r="G4720">
        <v>4.0999999999999996</v>
      </c>
      <c r="H4720">
        <v>3.6</v>
      </c>
      <c r="I4720" s="37">
        <f t="shared" si="73"/>
        <v>4.1967142857142861</v>
      </c>
      <c r="J4720">
        <v>5.8609999999999998</v>
      </c>
      <c r="K4720">
        <v>4.7160000000000002</v>
      </c>
      <c r="L4720">
        <v>5.4370000000000003</v>
      </c>
    </row>
    <row r="4721" spans="1:12" x14ac:dyDescent="0.2">
      <c r="A4721" s="36">
        <v>46243.652777777803</v>
      </c>
      <c r="B4721">
        <v>3.4860000000000002</v>
      </c>
      <c r="C4721">
        <v>3.8650000000000002</v>
      </c>
      <c r="D4721">
        <v>4.0629999999999997</v>
      </c>
      <c r="E4721">
        <v>3.9380000000000002</v>
      </c>
      <c r="F4721">
        <v>3.8410000000000002</v>
      </c>
      <c r="G4721">
        <v>4.4000000000000004</v>
      </c>
      <c r="H4721">
        <v>4</v>
      </c>
      <c r="I4721" s="37">
        <f t="shared" si="73"/>
        <v>3.9418571428571432</v>
      </c>
      <c r="J4721">
        <v>6.5170000000000003</v>
      </c>
      <c r="K4721">
        <v>5.7969999999999997</v>
      </c>
      <c r="L4721">
        <v>6.4619999999999997</v>
      </c>
    </row>
    <row r="4722" spans="1:12" x14ac:dyDescent="0.2">
      <c r="A4722" s="36">
        <v>46243.659722222197</v>
      </c>
      <c r="B4722">
        <v>3.3639999999999999</v>
      </c>
      <c r="C4722">
        <v>4.2880000000000003</v>
      </c>
      <c r="D4722">
        <v>4.2919999999999998</v>
      </c>
      <c r="E4722">
        <v>4.335</v>
      </c>
      <c r="F4722">
        <v>3.512</v>
      </c>
      <c r="G4722">
        <v>4.5</v>
      </c>
      <c r="H4722">
        <v>3.8</v>
      </c>
      <c r="I4722" s="37">
        <f t="shared" si="73"/>
        <v>4.0129999999999999</v>
      </c>
      <c r="J4722">
        <v>5.7869999999999999</v>
      </c>
      <c r="K4722">
        <v>5.2069999999999999</v>
      </c>
      <c r="L4722">
        <v>5.71</v>
      </c>
    </row>
    <row r="4723" spans="1:12" x14ac:dyDescent="0.2">
      <c r="A4723" s="36">
        <v>46243.666666666701</v>
      </c>
      <c r="B4723">
        <v>5.25</v>
      </c>
      <c r="C4723">
        <v>4.6239999999999997</v>
      </c>
      <c r="D4723">
        <v>4.3620000000000001</v>
      </c>
      <c r="E4723">
        <v>3.8740000000000001</v>
      </c>
      <c r="F4723">
        <v>5.6420000000000003</v>
      </c>
      <c r="G4723">
        <v>3.9</v>
      </c>
      <c r="H4723">
        <v>4.0999999999999996</v>
      </c>
      <c r="I4723" s="37">
        <f t="shared" si="73"/>
        <v>4.5359999999999996</v>
      </c>
      <c r="J4723">
        <v>6.2140000000000004</v>
      </c>
      <c r="K4723">
        <v>5.556</v>
      </c>
      <c r="L4723">
        <v>6.4470000000000001</v>
      </c>
    </row>
    <row r="4724" spans="1:12" x14ac:dyDescent="0.2">
      <c r="A4724" s="36">
        <v>46243.680555555598</v>
      </c>
      <c r="B4724">
        <v>6.2309999999999999</v>
      </c>
      <c r="C4724">
        <v>4.9290000000000003</v>
      </c>
      <c r="D4724">
        <v>5.23</v>
      </c>
      <c r="E4724">
        <v>4.7329999999999997</v>
      </c>
      <c r="F4724">
        <v>5.9530000000000003</v>
      </c>
      <c r="G4724">
        <v>4.0999999999999996</v>
      </c>
      <c r="H4724">
        <v>4.7</v>
      </c>
      <c r="I4724" s="37">
        <f t="shared" si="73"/>
        <v>5.1251428571428574</v>
      </c>
      <c r="J4724">
        <v>7.6719999999999997</v>
      </c>
      <c r="K4724">
        <v>5.8</v>
      </c>
      <c r="L4724">
        <v>6.9729999999999999</v>
      </c>
    </row>
    <row r="4725" spans="1:12" x14ac:dyDescent="0.2">
      <c r="A4725" s="36">
        <v>46243.6875</v>
      </c>
      <c r="B4725">
        <v>6.52</v>
      </c>
      <c r="C4725">
        <v>5.407</v>
      </c>
      <c r="D4725">
        <v>5.2990000000000004</v>
      </c>
      <c r="E4725">
        <v>5.0640000000000001</v>
      </c>
      <c r="F4725">
        <v>6.3689999999999998</v>
      </c>
      <c r="G4725">
        <v>4.7</v>
      </c>
      <c r="H4725">
        <v>5.2</v>
      </c>
      <c r="I4725" s="37">
        <f t="shared" si="73"/>
        <v>5.5084285714285723</v>
      </c>
      <c r="J4725">
        <v>5.6390000000000002</v>
      </c>
      <c r="K4725">
        <v>5.4729999999999999</v>
      </c>
      <c r="L4725">
        <v>5.3289999999999997</v>
      </c>
    </row>
    <row r="4726" spans="1:12" x14ac:dyDescent="0.2">
      <c r="A4726" s="36">
        <v>46243.694444444503</v>
      </c>
      <c r="B4726">
        <v>5.41</v>
      </c>
      <c r="C4726">
        <v>6.7549999999999999</v>
      </c>
      <c r="D4726">
        <v>4.5839999999999996</v>
      </c>
      <c r="E4726">
        <v>5.0179999999999998</v>
      </c>
      <c r="F4726">
        <v>7.4640000000000004</v>
      </c>
      <c r="G4726">
        <v>5.9</v>
      </c>
      <c r="H4726">
        <v>5.9</v>
      </c>
      <c r="I4726" s="37">
        <f t="shared" si="73"/>
        <v>5.8615714285714287</v>
      </c>
      <c r="J4726">
        <v>3.843</v>
      </c>
      <c r="K4726">
        <v>5.5380000000000003</v>
      </c>
      <c r="L4726">
        <v>5.6630000000000003</v>
      </c>
    </row>
    <row r="4727" spans="1:12" x14ac:dyDescent="0.2">
      <c r="A4727" s="36">
        <v>46243.701388888898</v>
      </c>
      <c r="B4727">
        <v>6.7220000000000004</v>
      </c>
      <c r="C4727">
        <v>6.7309999999999999</v>
      </c>
      <c r="D4727">
        <v>4.9340000000000002</v>
      </c>
      <c r="E4727">
        <v>4.8419999999999996</v>
      </c>
      <c r="F4727">
        <v>6.9130000000000003</v>
      </c>
      <c r="G4727">
        <v>6.3</v>
      </c>
      <c r="H4727">
        <v>6.7</v>
      </c>
      <c r="I4727" s="37">
        <f t="shared" si="73"/>
        <v>6.1631428571428577</v>
      </c>
      <c r="J4727">
        <v>4.2160000000000002</v>
      </c>
      <c r="K4727">
        <v>7.6079999999999997</v>
      </c>
      <c r="L4727">
        <v>5.21</v>
      </c>
    </row>
    <row r="4728" spans="1:12" x14ac:dyDescent="0.2">
      <c r="A4728" s="36">
        <v>46243.708333333299</v>
      </c>
      <c r="B4728">
        <v>6.18</v>
      </c>
      <c r="C4728">
        <v>6.3280000000000003</v>
      </c>
      <c r="D4728">
        <v>6.0369999999999999</v>
      </c>
      <c r="E4728">
        <v>5.24</v>
      </c>
      <c r="F4728">
        <v>6.4859999999999998</v>
      </c>
      <c r="G4728">
        <v>6.7</v>
      </c>
      <c r="H4728">
        <v>6.2</v>
      </c>
      <c r="I4728" s="37">
        <f t="shared" si="73"/>
        <v>6.1672857142857138</v>
      </c>
      <c r="J4728">
        <v>7.556</v>
      </c>
      <c r="K4728">
        <v>6.3159999999999998</v>
      </c>
      <c r="L4728">
        <v>5.7709999999999999</v>
      </c>
    </row>
    <row r="4729" spans="1:12" x14ac:dyDescent="0.2">
      <c r="A4729" s="36">
        <v>46243.715277777803</v>
      </c>
      <c r="B4729">
        <v>7.9960000000000004</v>
      </c>
      <c r="C4729">
        <v>8.2609999999999992</v>
      </c>
      <c r="D4729">
        <v>7.109</v>
      </c>
      <c r="E4729">
        <v>4.96</v>
      </c>
      <c r="F4729">
        <v>8.0570000000000004</v>
      </c>
      <c r="G4729">
        <v>5.7</v>
      </c>
      <c r="H4729">
        <v>6.1</v>
      </c>
      <c r="I4729" s="37">
        <f t="shared" si="73"/>
        <v>6.8832857142857149</v>
      </c>
      <c r="J4729">
        <v>4.173</v>
      </c>
      <c r="K4729">
        <v>5.8769999999999998</v>
      </c>
      <c r="L4729">
        <v>4.7709999999999999</v>
      </c>
    </row>
    <row r="4730" spans="1:12" x14ac:dyDescent="0.2">
      <c r="A4730" s="36">
        <v>46243.722222222197</v>
      </c>
      <c r="B4730">
        <v>7.9770000000000003</v>
      </c>
      <c r="C4730">
        <v>8.2590000000000003</v>
      </c>
      <c r="D4730">
        <v>7.8929999999999998</v>
      </c>
      <c r="E4730">
        <v>8.24</v>
      </c>
      <c r="F4730">
        <v>8.3670000000000009</v>
      </c>
      <c r="G4730">
        <v>6</v>
      </c>
      <c r="H4730">
        <v>5.6</v>
      </c>
      <c r="I4730" s="37">
        <f t="shared" si="73"/>
        <v>7.4765714285714298</v>
      </c>
      <c r="J4730">
        <v>5.7409999999999997</v>
      </c>
      <c r="K4730">
        <v>6.6470000000000002</v>
      </c>
      <c r="L4730">
        <v>5.7519999999999998</v>
      </c>
    </row>
    <row r="4731" spans="1:12" x14ac:dyDescent="0.2">
      <c r="A4731" s="36">
        <v>46243.729166666701</v>
      </c>
      <c r="B4731">
        <v>5.0890000000000004</v>
      </c>
      <c r="C4731">
        <v>6.8879999999999999</v>
      </c>
      <c r="D4731">
        <v>6.3959999999999999</v>
      </c>
      <c r="E4731">
        <v>5.04</v>
      </c>
      <c r="F4731">
        <v>6.9550000000000001</v>
      </c>
      <c r="G4731">
        <v>4.5</v>
      </c>
      <c r="H4731">
        <v>4.5999999999999996</v>
      </c>
      <c r="I4731" s="37">
        <f t="shared" si="73"/>
        <v>5.6382857142857148</v>
      </c>
      <c r="J4731">
        <v>5.6669999999999998</v>
      </c>
      <c r="K4731">
        <v>6.4820000000000002</v>
      </c>
      <c r="L4731">
        <v>7.5490000000000004</v>
      </c>
    </row>
    <row r="4732" spans="1:12" x14ac:dyDescent="0.2">
      <c r="A4732" s="36">
        <v>46243.736111111102</v>
      </c>
      <c r="B4732">
        <v>4.3760000000000003</v>
      </c>
      <c r="C4732">
        <v>5.8849999999999998</v>
      </c>
      <c r="D4732">
        <v>5.5679999999999996</v>
      </c>
      <c r="E4732">
        <v>4.9039999999999999</v>
      </c>
      <c r="F4732">
        <v>6.5350000000000001</v>
      </c>
      <c r="G4732">
        <v>5.0999999999999996</v>
      </c>
      <c r="H4732">
        <v>4.5</v>
      </c>
      <c r="I4732" s="37">
        <f t="shared" si="73"/>
        <v>5.266857142857142</v>
      </c>
      <c r="J4732">
        <v>5.2709999999999999</v>
      </c>
      <c r="K4732">
        <v>5.8070000000000004</v>
      </c>
      <c r="L4732">
        <v>4.9820000000000002</v>
      </c>
    </row>
    <row r="4733" spans="1:12" x14ac:dyDescent="0.2">
      <c r="A4733" s="36">
        <v>46243.743055555598</v>
      </c>
      <c r="B4733">
        <v>4.1660000000000004</v>
      </c>
      <c r="C4733">
        <v>5.35</v>
      </c>
      <c r="D4733">
        <v>5.2240000000000002</v>
      </c>
      <c r="E4733">
        <v>5.3780000000000001</v>
      </c>
      <c r="F4733">
        <v>6.6159999999999997</v>
      </c>
      <c r="G4733">
        <v>5.0999999999999996</v>
      </c>
      <c r="H4733">
        <v>5.0999999999999996</v>
      </c>
      <c r="I4733" s="37">
        <f t="shared" si="73"/>
        <v>5.2762857142857147</v>
      </c>
      <c r="J4733">
        <v>6.1680000000000001</v>
      </c>
      <c r="K4733">
        <v>4.9829999999999997</v>
      </c>
      <c r="L4733">
        <v>5.1840000000000002</v>
      </c>
    </row>
    <row r="4734" spans="1:12" x14ac:dyDescent="0.2">
      <c r="A4734" s="36">
        <v>46243.75</v>
      </c>
      <c r="B4734">
        <v>5.3739999999999997</v>
      </c>
      <c r="C4734">
        <v>6.6829999999999998</v>
      </c>
      <c r="D4734">
        <v>6.2169999999999996</v>
      </c>
      <c r="E4734">
        <v>4.7409999999999997</v>
      </c>
      <c r="F4734">
        <v>7.7949999999999999</v>
      </c>
      <c r="G4734">
        <v>5</v>
      </c>
      <c r="H4734">
        <v>4.8</v>
      </c>
      <c r="I4734" s="37">
        <f t="shared" si="73"/>
        <v>5.8014285714285707</v>
      </c>
      <c r="J4734">
        <v>6.4169999999999998</v>
      </c>
      <c r="K4734">
        <v>7.407</v>
      </c>
      <c r="L4734">
        <v>4.782</v>
      </c>
    </row>
    <row r="4735" spans="1:12" x14ac:dyDescent="0.2">
      <c r="A4735" s="36">
        <v>46243.756944444503</v>
      </c>
      <c r="B4735">
        <v>4.5259999999999998</v>
      </c>
      <c r="C4735">
        <v>5.5919999999999996</v>
      </c>
      <c r="D4735">
        <v>5.625</v>
      </c>
      <c r="E4735">
        <v>5.0570000000000004</v>
      </c>
      <c r="F4735">
        <v>5.6239999999999997</v>
      </c>
      <c r="G4735">
        <v>4.0999999999999996</v>
      </c>
      <c r="H4735">
        <v>3.9</v>
      </c>
      <c r="I4735" s="37">
        <f t="shared" si="73"/>
        <v>4.9177142857142844</v>
      </c>
      <c r="J4735">
        <v>5.8019999999999996</v>
      </c>
      <c r="K4735">
        <v>7.048</v>
      </c>
      <c r="L4735">
        <v>4.38</v>
      </c>
    </row>
    <row r="4736" spans="1:12" x14ac:dyDescent="0.2">
      <c r="A4736" s="36">
        <v>46243.763888888898</v>
      </c>
      <c r="B4736">
        <v>4.7350000000000003</v>
      </c>
      <c r="C4736">
        <v>6.2249999999999996</v>
      </c>
      <c r="D4736">
        <v>6.5359999999999996</v>
      </c>
      <c r="E4736">
        <v>5.1319999999999997</v>
      </c>
      <c r="F4736">
        <v>4.6070000000000002</v>
      </c>
      <c r="G4736">
        <v>4.5999999999999996</v>
      </c>
      <c r="H4736">
        <v>4.4000000000000004</v>
      </c>
      <c r="I4736" s="37">
        <f t="shared" si="73"/>
        <v>5.1764285714285716</v>
      </c>
      <c r="J4736">
        <v>3.9670000000000001</v>
      </c>
      <c r="K4736">
        <v>4.9560000000000004</v>
      </c>
      <c r="L4736">
        <v>4.6429999999999998</v>
      </c>
    </row>
    <row r="4737" spans="1:12" x14ac:dyDescent="0.2">
      <c r="A4737" s="36">
        <v>46243.770833333299</v>
      </c>
      <c r="B4737">
        <v>3.7509999999999999</v>
      </c>
      <c r="C4737">
        <v>4.78</v>
      </c>
      <c r="D4737">
        <v>5.399</v>
      </c>
      <c r="E4737">
        <v>3.988</v>
      </c>
      <c r="F4737">
        <v>4.2149999999999999</v>
      </c>
      <c r="G4737">
        <v>5</v>
      </c>
      <c r="H4737">
        <v>4.8</v>
      </c>
      <c r="I4737" s="37">
        <f t="shared" si="73"/>
        <v>4.5618571428571428</v>
      </c>
      <c r="J4737">
        <v>3.75</v>
      </c>
      <c r="K4737">
        <v>4.6280000000000001</v>
      </c>
      <c r="L4737">
        <v>5.0049999999999999</v>
      </c>
    </row>
    <row r="4738" spans="1:12" x14ac:dyDescent="0.2">
      <c r="A4738" s="36">
        <v>46243.777777777803</v>
      </c>
      <c r="B4738">
        <v>3.4729999999999999</v>
      </c>
      <c r="C4738">
        <v>5.0170000000000003</v>
      </c>
      <c r="D4738">
        <v>5.4240000000000004</v>
      </c>
      <c r="E4738">
        <v>4.24</v>
      </c>
      <c r="F4738">
        <v>4.4530000000000003</v>
      </c>
      <c r="G4738">
        <v>5.3</v>
      </c>
      <c r="H4738">
        <v>5</v>
      </c>
      <c r="I4738" s="37">
        <f t="shared" si="73"/>
        <v>4.7010000000000005</v>
      </c>
      <c r="J4738">
        <v>4.0720000000000001</v>
      </c>
      <c r="K4738">
        <v>5.0090000000000003</v>
      </c>
      <c r="L4738">
        <v>4.4779999999999998</v>
      </c>
    </row>
    <row r="4739" spans="1:12" x14ac:dyDescent="0.2">
      <c r="A4739" s="36">
        <v>46243.784722222197</v>
      </c>
      <c r="B4739">
        <v>3.2330000000000001</v>
      </c>
      <c r="C4739">
        <v>4.4260000000000002</v>
      </c>
      <c r="D4739">
        <v>4.9009999999999998</v>
      </c>
      <c r="E4739">
        <v>3.48</v>
      </c>
      <c r="F4739">
        <v>4.6159999999999997</v>
      </c>
      <c r="G4739">
        <v>6.3</v>
      </c>
      <c r="H4739">
        <v>6.9</v>
      </c>
      <c r="I4739" s="37">
        <f t="shared" si="73"/>
        <v>4.8365714285714292</v>
      </c>
      <c r="J4739">
        <v>4.1269999999999998</v>
      </c>
      <c r="K4739">
        <v>4.7610000000000001</v>
      </c>
      <c r="L4739">
        <v>6.0049999999999999</v>
      </c>
    </row>
    <row r="4740" spans="1:12" x14ac:dyDescent="0.2">
      <c r="A4740" s="36">
        <v>46243.791666666701</v>
      </c>
      <c r="B4740">
        <v>3.2290000000000001</v>
      </c>
      <c r="C4740">
        <v>5.0810000000000004</v>
      </c>
      <c r="D4740">
        <v>4.149</v>
      </c>
      <c r="E4740">
        <v>3.383</v>
      </c>
      <c r="F4740">
        <v>4.367</v>
      </c>
      <c r="G4740">
        <v>7.5</v>
      </c>
      <c r="H4740">
        <v>7.9</v>
      </c>
      <c r="I4740" s="37">
        <f t="shared" si="73"/>
        <v>5.0870000000000006</v>
      </c>
      <c r="J4740">
        <v>4.2039999999999997</v>
      </c>
      <c r="K4740">
        <v>5.234</v>
      </c>
      <c r="L4740">
        <v>4.2320000000000002</v>
      </c>
    </row>
    <row r="4741" spans="1:12" x14ac:dyDescent="0.2">
      <c r="A4741" s="36">
        <v>46243.798611111102</v>
      </c>
      <c r="B4741">
        <v>3.512</v>
      </c>
      <c r="C4741">
        <v>5.22</v>
      </c>
      <c r="D4741">
        <v>4.7869999999999999</v>
      </c>
      <c r="E4741">
        <v>4.8479999999999999</v>
      </c>
      <c r="F4741">
        <v>5.5469999999999997</v>
      </c>
      <c r="G4741">
        <v>7.6</v>
      </c>
      <c r="H4741">
        <v>6.7</v>
      </c>
      <c r="I4741" s="37">
        <f t="shared" si="73"/>
        <v>5.4591428571428571</v>
      </c>
      <c r="J4741">
        <v>4.3929999999999998</v>
      </c>
      <c r="K4741">
        <v>5.1310000000000002</v>
      </c>
      <c r="L4741">
        <v>4.3230000000000004</v>
      </c>
    </row>
    <row r="4742" spans="1:12" x14ac:dyDescent="0.2">
      <c r="A4742" s="36">
        <v>46243.805555555598</v>
      </c>
      <c r="B4742">
        <v>5.0119999999999996</v>
      </c>
      <c r="C4742">
        <v>5.3010000000000002</v>
      </c>
      <c r="D4742">
        <v>5.0640000000000001</v>
      </c>
      <c r="E4742">
        <v>4.9320000000000004</v>
      </c>
      <c r="F4742">
        <v>6.1260000000000003</v>
      </c>
      <c r="G4742">
        <v>7.6</v>
      </c>
      <c r="H4742">
        <v>7.6</v>
      </c>
      <c r="I4742" s="37">
        <f t="shared" si="73"/>
        <v>5.947857142857143</v>
      </c>
      <c r="J4742">
        <v>4.2699999999999996</v>
      </c>
      <c r="K4742">
        <v>7.26</v>
      </c>
      <c r="L4742">
        <v>6.1269999999999998</v>
      </c>
    </row>
    <row r="4743" spans="1:12" x14ac:dyDescent="0.2">
      <c r="A4743" s="36">
        <v>46243.8125</v>
      </c>
      <c r="B4743">
        <v>5.5629999999999997</v>
      </c>
      <c r="C4743">
        <v>5.5190000000000001</v>
      </c>
      <c r="D4743">
        <v>5.1719999999999997</v>
      </c>
      <c r="E4743">
        <v>5.7770000000000001</v>
      </c>
      <c r="F4743">
        <v>6.2290000000000001</v>
      </c>
      <c r="G4743">
        <v>7.8</v>
      </c>
      <c r="H4743">
        <v>7.8</v>
      </c>
      <c r="I4743" s="37">
        <f t="shared" si="73"/>
        <v>6.265714285714286</v>
      </c>
      <c r="J4743">
        <v>4.5049999999999999</v>
      </c>
      <c r="K4743">
        <v>8.1229999999999993</v>
      </c>
      <c r="L4743">
        <v>7.593</v>
      </c>
    </row>
    <row r="4744" spans="1:12" x14ac:dyDescent="0.2">
      <c r="A4744" s="36">
        <v>46243.819444444503</v>
      </c>
      <c r="B4744">
        <v>6.2720000000000002</v>
      </c>
      <c r="C4744">
        <v>5.6349999999999998</v>
      </c>
      <c r="D4744">
        <v>6.5490000000000004</v>
      </c>
      <c r="E4744">
        <v>6.12</v>
      </c>
      <c r="F4744">
        <v>6.4109999999999996</v>
      </c>
      <c r="G4744">
        <v>7.6</v>
      </c>
      <c r="H4744">
        <v>7.4</v>
      </c>
      <c r="I4744" s="37">
        <f t="shared" ref="I4744:I4807" si="74">AVERAGE(B4744:H4744)</f>
        <v>6.5695714285714288</v>
      </c>
      <c r="J4744">
        <v>4.093</v>
      </c>
      <c r="K4744">
        <v>7.5330000000000004</v>
      </c>
      <c r="L4744">
        <v>7.835</v>
      </c>
    </row>
    <row r="4745" spans="1:12" x14ac:dyDescent="0.2">
      <c r="A4745" s="36">
        <v>46243.826388888898</v>
      </c>
      <c r="B4745">
        <v>6.3150000000000004</v>
      </c>
      <c r="C4745">
        <v>4.6520000000000001</v>
      </c>
      <c r="D4745">
        <v>6.3170000000000002</v>
      </c>
      <c r="E4745">
        <v>6.0869999999999997</v>
      </c>
      <c r="F4745">
        <v>7.0650000000000004</v>
      </c>
      <c r="G4745">
        <v>7.6</v>
      </c>
      <c r="H4745">
        <v>7.6</v>
      </c>
      <c r="I4745" s="37">
        <f t="shared" si="74"/>
        <v>6.5194285714285716</v>
      </c>
      <c r="J4745">
        <v>3.7309999999999999</v>
      </c>
      <c r="K4745">
        <v>6.8869999999999996</v>
      </c>
      <c r="L4745">
        <v>6.64</v>
      </c>
    </row>
    <row r="4746" spans="1:12" x14ac:dyDescent="0.2">
      <c r="A4746" s="36">
        <v>46243.833333333299</v>
      </c>
      <c r="B4746">
        <v>6.2249999999999996</v>
      </c>
      <c r="C4746">
        <v>5.077</v>
      </c>
      <c r="D4746">
        <v>5.8230000000000004</v>
      </c>
      <c r="E4746">
        <v>5.2779999999999996</v>
      </c>
      <c r="F4746">
        <v>6.5519999999999996</v>
      </c>
      <c r="G4746">
        <v>7.4</v>
      </c>
      <c r="H4746">
        <v>7</v>
      </c>
      <c r="I4746" s="37">
        <f t="shared" si="74"/>
        <v>6.1935714285714285</v>
      </c>
      <c r="J4746">
        <v>5.2930000000000001</v>
      </c>
      <c r="K4746">
        <v>6.766</v>
      </c>
      <c r="L4746">
        <v>7.25</v>
      </c>
    </row>
    <row r="4747" spans="1:12" x14ac:dyDescent="0.2">
      <c r="A4747" s="36">
        <v>46243.840277777803</v>
      </c>
      <c r="B4747">
        <v>6.0510000000000002</v>
      </c>
      <c r="C4747">
        <v>4.327</v>
      </c>
      <c r="D4747">
        <v>5.7460000000000004</v>
      </c>
      <c r="E4747">
        <v>5.5629999999999997</v>
      </c>
      <c r="F4747">
        <v>6.101</v>
      </c>
      <c r="G4747">
        <v>7.2</v>
      </c>
      <c r="H4747">
        <v>6.7</v>
      </c>
      <c r="I4747" s="37">
        <f t="shared" si="74"/>
        <v>5.9554285714285715</v>
      </c>
      <c r="J4747">
        <v>5.7290000000000001</v>
      </c>
      <c r="K4747">
        <v>7.0469999999999997</v>
      </c>
      <c r="L4747">
        <v>6.5869999999999997</v>
      </c>
    </row>
    <row r="4748" spans="1:12" x14ac:dyDescent="0.2">
      <c r="A4748" s="36">
        <v>46243.854166666701</v>
      </c>
      <c r="B4748">
        <v>5.5780000000000003</v>
      </c>
      <c r="C4748">
        <v>5.8780000000000001</v>
      </c>
      <c r="D4748">
        <v>6.641</v>
      </c>
      <c r="E4748">
        <v>6.4450000000000003</v>
      </c>
      <c r="F4748">
        <v>5.7439999999999998</v>
      </c>
      <c r="G4748">
        <v>7.2</v>
      </c>
      <c r="H4748">
        <v>6</v>
      </c>
      <c r="I4748" s="37">
        <f t="shared" si="74"/>
        <v>6.2122857142857146</v>
      </c>
      <c r="J4748">
        <v>5.7830000000000004</v>
      </c>
      <c r="K4748">
        <v>7.7240000000000002</v>
      </c>
      <c r="L4748">
        <v>5.3419999999999996</v>
      </c>
    </row>
    <row r="4749" spans="1:12" x14ac:dyDescent="0.2">
      <c r="A4749" s="36">
        <v>46243.861111111102</v>
      </c>
      <c r="B4749">
        <v>6.5679999999999996</v>
      </c>
      <c r="C4749">
        <v>3.069</v>
      </c>
      <c r="D4749">
        <v>7.0049999999999999</v>
      </c>
      <c r="E4749">
        <v>6.6390000000000002</v>
      </c>
      <c r="F4749">
        <v>4.2939999999999996</v>
      </c>
      <c r="G4749">
        <v>6.8</v>
      </c>
      <c r="H4749">
        <v>6.7</v>
      </c>
      <c r="I4749" s="37">
        <f t="shared" si="74"/>
        <v>5.8678571428571429</v>
      </c>
      <c r="J4749">
        <v>6.3470000000000004</v>
      </c>
      <c r="K4749">
        <v>7.6849999999999996</v>
      </c>
      <c r="L4749">
        <v>6.8090000000000002</v>
      </c>
    </row>
    <row r="4750" spans="1:12" x14ac:dyDescent="0.2">
      <c r="A4750" s="36">
        <v>46243.868055555598</v>
      </c>
      <c r="B4750">
        <v>7.601</v>
      </c>
      <c r="C4750">
        <v>2.7240000000000002</v>
      </c>
      <c r="D4750">
        <v>7.0869999999999997</v>
      </c>
      <c r="E4750">
        <v>6.7460000000000004</v>
      </c>
      <c r="F4750">
        <v>4.5599999999999996</v>
      </c>
      <c r="G4750">
        <v>6.9</v>
      </c>
      <c r="H4750">
        <v>6.5</v>
      </c>
      <c r="I4750" s="37">
        <f t="shared" si="74"/>
        <v>6.0168571428571429</v>
      </c>
      <c r="J4750">
        <v>7.117</v>
      </c>
      <c r="K4750">
        <v>6.1710000000000003</v>
      </c>
      <c r="L4750">
        <v>6.4710000000000001</v>
      </c>
    </row>
    <row r="4751" spans="1:12" x14ac:dyDescent="0.2">
      <c r="A4751" s="36">
        <v>46243.875</v>
      </c>
      <c r="B4751">
        <v>8.08</v>
      </c>
      <c r="C4751">
        <v>3.58</v>
      </c>
      <c r="D4751">
        <v>7.0860000000000003</v>
      </c>
      <c r="E4751">
        <v>6.4009999999999998</v>
      </c>
      <c r="F4751">
        <v>6.5389999999999997</v>
      </c>
      <c r="G4751">
        <v>6.5</v>
      </c>
      <c r="H4751">
        <v>6.2</v>
      </c>
      <c r="I4751" s="37">
        <f t="shared" si="74"/>
        <v>6.3408571428571436</v>
      </c>
      <c r="J4751">
        <v>6.1539999999999999</v>
      </c>
      <c r="K4751">
        <v>6.343</v>
      </c>
      <c r="L4751">
        <v>5.2480000000000002</v>
      </c>
    </row>
    <row r="4752" spans="1:12" x14ac:dyDescent="0.2">
      <c r="A4752" s="36">
        <v>46243.888888888898</v>
      </c>
      <c r="B4752">
        <v>7.5890000000000004</v>
      </c>
      <c r="C4752">
        <v>7.452</v>
      </c>
      <c r="D4752">
        <v>8.1020000000000003</v>
      </c>
      <c r="E4752">
        <v>7.3979999999999997</v>
      </c>
      <c r="F4752">
        <v>7.819</v>
      </c>
      <c r="G4752">
        <v>7.1</v>
      </c>
      <c r="H4752">
        <v>7.3</v>
      </c>
      <c r="I4752" s="37">
        <f t="shared" si="74"/>
        <v>7.5371428571428565</v>
      </c>
      <c r="J4752">
        <v>5.6120000000000001</v>
      </c>
      <c r="K4752">
        <v>5.8650000000000002</v>
      </c>
      <c r="L4752">
        <v>5.2679999999999998</v>
      </c>
    </row>
    <row r="4753" spans="1:12" x14ac:dyDescent="0.2">
      <c r="A4753" s="36">
        <v>46243.895833333299</v>
      </c>
      <c r="B4753">
        <v>7.851</v>
      </c>
      <c r="C4753">
        <v>7.2030000000000003</v>
      </c>
      <c r="D4753">
        <v>7.8920000000000003</v>
      </c>
      <c r="E4753">
        <v>7.8259999999999996</v>
      </c>
      <c r="F4753">
        <v>8.3450000000000006</v>
      </c>
      <c r="G4753">
        <v>7.3</v>
      </c>
      <c r="H4753">
        <v>7.5</v>
      </c>
      <c r="I4753" s="37">
        <f t="shared" si="74"/>
        <v>7.7024285714285714</v>
      </c>
      <c r="J4753">
        <v>5.9109999999999996</v>
      </c>
      <c r="K4753">
        <v>5.266</v>
      </c>
      <c r="L4753">
        <v>3.968</v>
      </c>
    </row>
    <row r="4754" spans="1:12" x14ac:dyDescent="0.2">
      <c r="A4754" s="36">
        <v>46243.902777777803</v>
      </c>
      <c r="B4754">
        <v>7.9219999999999997</v>
      </c>
      <c r="C4754">
        <v>8.2530000000000001</v>
      </c>
      <c r="D4754">
        <v>7.7080000000000002</v>
      </c>
      <c r="E4754">
        <v>7.4139999999999997</v>
      </c>
      <c r="F4754">
        <v>9.0589999999999993</v>
      </c>
      <c r="G4754">
        <v>7.4</v>
      </c>
      <c r="H4754">
        <v>7.7</v>
      </c>
      <c r="I4754" s="37">
        <f t="shared" si="74"/>
        <v>7.9222857142857146</v>
      </c>
      <c r="J4754">
        <v>6.7640000000000002</v>
      </c>
      <c r="K4754">
        <v>6.2850000000000001</v>
      </c>
      <c r="L4754">
        <v>4.5410000000000004</v>
      </c>
    </row>
    <row r="4755" spans="1:12" x14ac:dyDescent="0.2">
      <c r="A4755" s="36">
        <v>46243.916666666701</v>
      </c>
      <c r="B4755">
        <v>7.8129999999999997</v>
      </c>
      <c r="C4755">
        <v>6.165</v>
      </c>
      <c r="D4755">
        <v>6.3390000000000004</v>
      </c>
      <c r="E4755">
        <v>6.0140000000000002</v>
      </c>
      <c r="F4755">
        <v>7.5309999999999997</v>
      </c>
      <c r="G4755">
        <v>6.7</v>
      </c>
      <c r="H4755">
        <v>6.8</v>
      </c>
      <c r="I4755" s="37">
        <f t="shared" si="74"/>
        <v>6.766</v>
      </c>
      <c r="J4755">
        <v>6.6</v>
      </c>
      <c r="K4755">
        <v>6.6970000000000001</v>
      </c>
      <c r="L4755">
        <v>5.9560000000000004</v>
      </c>
    </row>
    <row r="4756" spans="1:12" x14ac:dyDescent="0.2">
      <c r="A4756" s="36">
        <v>46243.923611111102</v>
      </c>
      <c r="B4756">
        <v>7.5810000000000004</v>
      </c>
      <c r="C4756">
        <v>5.7190000000000003</v>
      </c>
      <c r="D4756">
        <v>5.5410000000000004</v>
      </c>
      <c r="E4756">
        <v>4.9039999999999999</v>
      </c>
      <c r="F4756">
        <v>7.39</v>
      </c>
      <c r="G4756">
        <v>6.4</v>
      </c>
      <c r="H4756">
        <v>6.3</v>
      </c>
      <c r="I4756" s="37">
        <f t="shared" si="74"/>
        <v>6.262142857142857</v>
      </c>
      <c r="J4756">
        <v>6.9139999999999997</v>
      </c>
      <c r="K4756">
        <v>6.6059999999999999</v>
      </c>
      <c r="L4756">
        <v>6.0170000000000003</v>
      </c>
    </row>
    <row r="4757" spans="1:12" x14ac:dyDescent="0.2">
      <c r="A4757" s="36">
        <v>46243.930555555598</v>
      </c>
      <c r="B4757">
        <v>7.5519999999999996</v>
      </c>
      <c r="C4757">
        <v>7.3010000000000002</v>
      </c>
      <c r="D4757">
        <v>6.1609999999999996</v>
      </c>
      <c r="E4757">
        <v>7.2249999999999996</v>
      </c>
      <c r="F4757">
        <v>8.173</v>
      </c>
      <c r="G4757">
        <v>6.9</v>
      </c>
      <c r="H4757">
        <v>6.4</v>
      </c>
      <c r="I4757" s="37">
        <f t="shared" si="74"/>
        <v>7.1017142857142854</v>
      </c>
      <c r="J4757">
        <v>6.6879999999999997</v>
      </c>
      <c r="K4757">
        <v>5.4660000000000002</v>
      </c>
      <c r="L4757">
        <v>5.5140000000000002</v>
      </c>
    </row>
    <row r="4758" spans="1:12" x14ac:dyDescent="0.2">
      <c r="A4758" s="36">
        <v>46243.9375</v>
      </c>
      <c r="B4758">
        <v>7.74</v>
      </c>
      <c r="C4758">
        <v>6.3680000000000003</v>
      </c>
      <c r="D4758">
        <v>7.3289999999999997</v>
      </c>
      <c r="E4758">
        <v>6.5460000000000003</v>
      </c>
      <c r="F4758">
        <v>7.923</v>
      </c>
      <c r="G4758">
        <v>7.7</v>
      </c>
      <c r="H4758">
        <v>7.8</v>
      </c>
      <c r="I4758" s="37">
        <f t="shared" si="74"/>
        <v>7.3437142857142854</v>
      </c>
      <c r="J4758">
        <v>6.6429999999999998</v>
      </c>
      <c r="K4758">
        <v>5.7329999999999997</v>
      </c>
      <c r="L4758">
        <v>5.7220000000000004</v>
      </c>
    </row>
    <row r="4759" spans="1:12" x14ac:dyDescent="0.2">
      <c r="A4759" s="36">
        <v>46243.944444444503</v>
      </c>
      <c r="B4759">
        <v>7.5140000000000002</v>
      </c>
      <c r="C4759">
        <v>6.9189999999999996</v>
      </c>
      <c r="D4759">
        <v>7.8949999999999996</v>
      </c>
      <c r="E4759">
        <v>6.8440000000000003</v>
      </c>
      <c r="F4759">
        <v>7.8319999999999999</v>
      </c>
      <c r="G4759">
        <v>7.5</v>
      </c>
      <c r="H4759">
        <v>7.9</v>
      </c>
      <c r="I4759" s="37">
        <f t="shared" si="74"/>
        <v>7.4862857142857138</v>
      </c>
      <c r="J4759">
        <v>6.0549999999999997</v>
      </c>
      <c r="K4759">
        <v>5.2750000000000004</v>
      </c>
      <c r="L4759">
        <v>5.6180000000000003</v>
      </c>
    </row>
    <row r="4760" spans="1:12" x14ac:dyDescent="0.2">
      <c r="A4760" s="36">
        <v>46243.951388888898</v>
      </c>
      <c r="B4760">
        <v>6.6630000000000003</v>
      </c>
      <c r="C4760">
        <v>6.6029999999999998</v>
      </c>
      <c r="D4760">
        <v>6.8650000000000002</v>
      </c>
      <c r="E4760">
        <v>6.1989999999999998</v>
      </c>
      <c r="F4760">
        <v>7.9210000000000003</v>
      </c>
      <c r="G4760">
        <v>7.3</v>
      </c>
      <c r="H4760">
        <v>7.5</v>
      </c>
      <c r="I4760" s="37">
        <f t="shared" si="74"/>
        <v>7.0072857142857137</v>
      </c>
      <c r="J4760">
        <v>6.5389999999999997</v>
      </c>
      <c r="K4760">
        <v>5.2030000000000003</v>
      </c>
      <c r="L4760">
        <v>6.5750000000000002</v>
      </c>
    </row>
    <row r="4761" spans="1:12" x14ac:dyDescent="0.2">
      <c r="A4761" s="36">
        <v>46243.965277777803</v>
      </c>
      <c r="B4761">
        <v>5.6660000000000004</v>
      </c>
      <c r="C4761">
        <v>5.7149999999999999</v>
      </c>
      <c r="D4761">
        <v>5.9459999999999997</v>
      </c>
      <c r="E4761">
        <v>5.8630000000000004</v>
      </c>
      <c r="F4761">
        <v>6.2169999999999996</v>
      </c>
      <c r="G4761">
        <v>6.7</v>
      </c>
      <c r="H4761">
        <v>7.1</v>
      </c>
      <c r="I4761" s="37">
        <f t="shared" si="74"/>
        <v>6.1724285714285712</v>
      </c>
      <c r="J4761">
        <v>5.57</v>
      </c>
      <c r="K4761">
        <v>3.2789999999999999</v>
      </c>
      <c r="L4761">
        <v>5.4409999999999998</v>
      </c>
    </row>
    <row r="4762" spans="1:12" x14ac:dyDescent="0.2">
      <c r="A4762" s="36">
        <v>46243.972222222197</v>
      </c>
      <c r="B4762">
        <v>4.758</v>
      </c>
      <c r="C4762">
        <v>4.5869999999999997</v>
      </c>
      <c r="D4762">
        <v>4.5439999999999996</v>
      </c>
      <c r="E4762">
        <v>4.5869999999999997</v>
      </c>
      <c r="F4762">
        <v>4.899</v>
      </c>
      <c r="G4762">
        <v>6.2</v>
      </c>
      <c r="H4762">
        <v>6.4</v>
      </c>
      <c r="I4762" s="37">
        <f t="shared" si="74"/>
        <v>5.1392857142857142</v>
      </c>
      <c r="J4762">
        <v>4.9240000000000004</v>
      </c>
      <c r="K4762">
        <v>5.4279999999999999</v>
      </c>
      <c r="L4762">
        <v>5.07</v>
      </c>
    </row>
    <row r="4763" spans="1:12" x14ac:dyDescent="0.2">
      <c r="A4763" s="36">
        <v>46243.986111111102</v>
      </c>
      <c r="B4763">
        <v>6.36</v>
      </c>
      <c r="C4763">
        <v>5.5179999999999998</v>
      </c>
      <c r="D4763">
        <v>6.0830000000000002</v>
      </c>
      <c r="E4763">
        <v>5.766</v>
      </c>
      <c r="F4763">
        <v>6.63</v>
      </c>
      <c r="G4763">
        <v>4.5</v>
      </c>
      <c r="H4763">
        <v>4.9000000000000004</v>
      </c>
      <c r="I4763" s="37">
        <f t="shared" si="74"/>
        <v>5.6795714285714283</v>
      </c>
      <c r="J4763">
        <v>3.8140000000000001</v>
      </c>
      <c r="K4763">
        <v>4.0060000000000002</v>
      </c>
      <c r="L4763">
        <v>3.347</v>
      </c>
    </row>
    <row r="4764" spans="1:12" x14ac:dyDescent="0.2">
      <c r="A4764" s="36">
        <v>46243.993055555598</v>
      </c>
      <c r="B4764">
        <v>6.7439999999999998</v>
      </c>
      <c r="C4764">
        <v>6.774</v>
      </c>
      <c r="D4764">
        <v>6.6059999999999999</v>
      </c>
      <c r="E4764">
        <v>6.7960000000000003</v>
      </c>
      <c r="F4764">
        <v>7.7050000000000001</v>
      </c>
      <c r="G4764">
        <v>3.8</v>
      </c>
      <c r="H4764">
        <v>3.9</v>
      </c>
      <c r="I4764" s="37">
        <f t="shared" si="74"/>
        <v>6.0464285714285708</v>
      </c>
      <c r="J4764">
        <v>3.2919999999999998</v>
      </c>
      <c r="K4764">
        <v>3.3250000000000002</v>
      </c>
      <c r="L4764">
        <v>2.879</v>
      </c>
    </row>
    <row r="4765" spans="1:12" x14ac:dyDescent="0.2">
      <c r="A4765" s="36">
        <v>46244</v>
      </c>
      <c r="B4765">
        <v>7.8109999999999999</v>
      </c>
      <c r="C4765">
        <v>7.835</v>
      </c>
      <c r="D4765">
        <v>8.4120000000000008</v>
      </c>
      <c r="E4765">
        <v>8.0670000000000002</v>
      </c>
      <c r="F4765">
        <v>8.9909999999999997</v>
      </c>
      <c r="G4765">
        <v>3.1</v>
      </c>
      <c r="H4765">
        <v>2.7</v>
      </c>
      <c r="I4765" s="37">
        <f t="shared" si="74"/>
        <v>6.7022857142857148</v>
      </c>
      <c r="J4765">
        <v>3.379</v>
      </c>
      <c r="K4765">
        <v>2.9020000000000001</v>
      </c>
      <c r="L4765">
        <v>2.581</v>
      </c>
    </row>
    <row r="4766" spans="1:12" x14ac:dyDescent="0.2">
      <c r="A4766" s="36">
        <v>46244.006944444503</v>
      </c>
      <c r="B4766">
        <v>8.2159999999999993</v>
      </c>
      <c r="C4766">
        <v>8.8330000000000002</v>
      </c>
      <c r="D4766">
        <v>9.3620000000000001</v>
      </c>
      <c r="E4766">
        <v>8.6050000000000004</v>
      </c>
      <c r="F4766">
        <v>9.1449999999999996</v>
      </c>
      <c r="G4766">
        <v>2.9</v>
      </c>
      <c r="H4766">
        <v>2.2999999999999998</v>
      </c>
      <c r="I4766" s="37">
        <f t="shared" si="74"/>
        <v>7.0515714285714282</v>
      </c>
      <c r="J4766">
        <v>2.9260000000000002</v>
      </c>
      <c r="K4766">
        <v>2.157</v>
      </c>
      <c r="L4766">
        <v>2.5960000000000001</v>
      </c>
    </row>
    <row r="4767" spans="1:12" x14ac:dyDescent="0.2">
      <c r="A4767" s="36">
        <v>46244.013888888898</v>
      </c>
      <c r="B4767">
        <v>6.1779999999999999</v>
      </c>
      <c r="C4767">
        <v>7.2270000000000003</v>
      </c>
      <c r="D4767">
        <v>7.8579999999999997</v>
      </c>
      <c r="E4767">
        <v>6.7069999999999999</v>
      </c>
      <c r="F4767">
        <v>7.1230000000000002</v>
      </c>
      <c r="G4767">
        <v>2.5</v>
      </c>
      <c r="H4767">
        <v>1.8</v>
      </c>
      <c r="I4767" s="37">
        <f t="shared" si="74"/>
        <v>5.6275714285714287</v>
      </c>
      <c r="J4767">
        <v>2.4209999999999998</v>
      </c>
      <c r="K4767">
        <v>1.7190000000000001</v>
      </c>
      <c r="L4767">
        <v>2.992</v>
      </c>
    </row>
    <row r="4768" spans="1:12" x14ac:dyDescent="0.2">
      <c r="A4768" s="36">
        <v>46244.020833333299</v>
      </c>
      <c r="B4768">
        <v>3.4510000000000001</v>
      </c>
      <c r="C4768">
        <v>3.581</v>
      </c>
      <c r="D4768">
        <v>3.3340000000000001</v>
      </c>
      <c r="E4768">
        <v>3.4950000000000001</v>
      </c>
      <c r="F4768">
        <v>4.1769999999999996</v>
      </c>
      <c r="G4768">
        <v>2.7</v>
      </c>
      <c r="H4768">
        <v>1.8</v>
      </c>
      <c r="I4768" s="37">
        <f t="shared" si="74"/>
        <v>3.2197142857142858</v>
      </c>
      <c r="J4768">
        <v>1.121</v>
      </c>
      <c r="K4768">
        <v>0.83399999999999996</v>
      </c>
      <c r="L4768">
        <v>1.35</v>
      </c>
    </row>
    <row r="4769" spans="1:12" x14ac:dyDescent="0.2">
      <c r="A4769" s="36">
        <v>46244.027777777803</v>
      </c>
      <c r="B4769">
        <v>2.3479999999999999</v>
      </c>
      <c r="C4769">
        <v>1.62</v>
      </c>
      <c r="D4769">
        <v>2.5489999999999999</v>
      </c>
      <c r="E4769">
        <v>1.573</v>
      </c>
      <c r="F4769">
        <v>3.17</v>
      </c>
      <c r="G4769">
        <v>2.8</v>
      </c>
      <c r="H4769">
        <v>2.1</v>
      </c>
      <c r="I4769" s="37">
        <f t="shared" si="74"/>
        <v>2.3085714285714287</v>
      </c>
      <c r="J4769">
        <v>0.55700000000000005</v>
      </c>
      <c r="K4769">
        <v>1.252</v>
      </c>
      <c r="L4769">
        <v>1.071</v>
      </c>
    </row>
    <row r="4770" spans="1:12" x14ac:dyDescent="0.2">
      <c r="A4770" s="36">
        <v>46244.034722222197</v>
      </c>
      <c r="B4770">
        <v>1.8129999999999999</v>
      </c>
      <c r="C4770">
        <v>1.3140000000000001</v>
      </c>
      <c r="D4770">
        <v>2.3889999999999998</v>
      </c>
      <c r="E4770">
        <v>1.6910000000000001</v>
      </c>
      <c r="F4770">
        <v>2.9769999999999999</v>
      </c>
      <c r="G4770">
        <v>2.1</v>
      </c>
      <c r="H4770">
        <v>1.4</v>
      </c>
      <c r="I4770" s="37">
        <f t="shared" si="74"/>
        <v>1.9548571428571428</v>
      </c>
      <c r="J4770">
        <v>1.1990000000000001</v>
      </c>
      <c r="K4770">
        <v>1.056</v>
      </c>
      <c r="L4770">
        <v>1.3819999999999999</v>
      </c>
    </row>
    <row r="4771" spans="1:12" x14ac:dyDescent="0.2">
      <c r="A4771" s="36">
        <v>46244.041666666701</v>
      </c>
      <c r="B4771">
        <v>1.0349999999999999</v>
      </c>
      <c r="C4771">
        <v>1.2250000000000001</v>
      </c>
      <c r="D4771">
        <v>1.5629999999999999</v>
      </c>
      <c r="E4771">
        <v>1.1379999999999999</v>
      </c>
      <c r="F4771">
        <v>1.9530000000000001</v>
      </c>
      <c r="G4771">
        <v>1.7</v>
      </c>
      <c r="H4771">
        <v>1.5</v>
      </c>
      <c r="I4771" s="37">
        <f t="shared" si="74"/>
        <v>1.4448571428571426</v>
      </c>
      <c r="J4771">
        <v>1.472</v>
      </c>
      <c r="K4771">
        <v>1.2010000000000001</v>
      </c>
      <c r="L4771">
        <v>1.1890000000000001</v>
      </c>
    </row>
    <row r="4772" spans="1:12" x14ac:dyDescent="0.2">
      <c r="A4772" s="36">
        <v>46244.048611111102</v>
      </c>
      <c r="B4772">
        <v>1.1020000000000001</v>
      </c>
      <c r="C4772">
        <v>0.39700000000000002</v>
      </c>
      <c r="D4772">
        <v>0.878</v>
      </c>
      <c r="E4772">
        <v>0.747</v>
      </c>
      <c r="F4772">
        <v>1.2809999999999999</v>
      </c>
      <c r="G4772">
        <v>1.7</v>
      </c>
      <c r="H4772">
        <v>1.2</v>
      </c>
      <c r="I4772" s="37">
        <f t="shared" si="74"/>
        <v>1.0435714285714286</v>
      </c>
      <c r="J4772">
        <v>1.0940000000000001</v>
      </c>
      <c r="K4772">
        <v>0.76300000000000001</v>
      </c>
      <c r="L4772">
        <v>1.2549999999999999</v>
      </c>
    </row>
    <row r="4773" spans="1:12" x14ac:dyDescent="0.2">
      <c r="A4773" s="36">
        <v>46244.055555555598</v>
      </c>
      <c r="B4773">
        <v>0.77700000000000002</v>
      </c>
      <c r="C4773">
        <v>0.67500000000000004</v>
      </c>
      <c r="D4773">
        <v>1.2050000000000001</v>
      </c>
      <c r="E4773">
        <v>1.196</v>
      </c>
      <c r="F4773">
        <v>1.722</v>
      </c>
      <c r="G4773">
        <v>1.5</v>
      </c>
      <c r="H4773">
        <v>0.7</v>
      </c>
      <c r="I4773" s="37">
        <f t="shared" si="74"/>
        <v>1.1107142857142855</v>
      </c>
      <c r="J4773">
        <v>1.133</v>
      </c>
      <c r="K4773">
        <v>0.85599999999999998</v>
      </c>
      <c r="L4773">
        <v>1.544</v>
      </c>
    </row>
    <row r="4774" spans="1:12" x14ac:dyDescent="0.2">
      <c r="A4774" s="36">
        <v>46244.0625</v>
      </c>
      <c r="B4774">
        <v>1.1850000000000001</v>
      </c>
      <c r="C4774">
        <v>1.3160000000000001</v>
      </c>
      <c r="D4774">
        <v>1.911</v>
      </c>
      <c r="E4774">
        <v>1.349</v>
      </c>
      <c r="F4774">
        <v>2.1840000000000002</v>
      </c>
      <c r="G4774">
        <v>1.9</v>
      </c>
      <c r="H4774">
        <v>1.7</v>
      </c>
      <c r="I4774" s="37">
        <f t="shared" si="74"/>
        <v>1.6492857142857142</v>
      </c>
      <c r="J4774">
        <v>0.80700000000000005</v>
      </c>
      <c r="K4774">
        <v>0.76</v>
      </c>
      <c r="L4774">
        <v>1.073</v>
      </c>
    </row>
    <row r="4775" spans="1:12" x14ac:dyDescent="0.2">
      <c r="A4775" s="36">
        <v>46244.069444444503</v>
      </c>
      <c r="B4775">
        <v>1.1839999999999999</v>
      </c>
      <c r="C4775">
        <v>1.673</v>
      </c>
      <c r="D4775">
        <v>1.9570000000000001</v>
      </c>
      <c r="E4775">
        <v>1.8680000000000001</v>
      </c>
      <c r="F4775">
        <v>2.2589999999999999</v>
      </c>
      <c r="G4775">
        <v>1.6</v>
      </c>
      <c r="H4775">
        <v>1.1000000000000001</v>
      </c>
      <c r="I4775" s="37">
        <f t="shared" si="74"/>
        <v>1.663</v>
      </c>
      <c r="J4775">
        <v>0.92300000000000004</v>
      </c>
      <c r="K4775">
        <v>1.1519999999999999</v>
      </c>
      <c r="L4775">
        <v>2.0350000000000001</v>
      </c>
    </row>
    <row r="4776" spans="1:12" x14ac:dyDescent="0.2">
      <c r="A4776" s="36">
        <v>46244.076388888898</v>
      </c>
      <c r="B4776">
        <v>0.85099999999999998</v>
      </c>
      <c r="C4776">
        <v>0.71299999999999997</v>
      </c>
      <c r="D4776">
        <v>1.1180000000000001</v>
      </c>
      <c r="E4776">
        <v>1.075</v>
      </c>
      <c r="F4776">
        <v>1.0429999999999999</v>
      </c>
      <c r="G4776">
        <v>1.1000000000000001</v>
      </c>
      <c r="H4776">
        <v>0.9</v>
      </c>
      <c r="I4776" s="37">
        <f t="shared" si="74"/>
        <v>0.97142857142857153</v>
      </c>
      <c r="J4776">
        <v>2.2250000000000001</v>
      </c>
      <c r="K4776">
        <v>2.2160000000000002</v>
      </c>
      <c r="L4776">
        <v>3.089</v>
      </c>
    </row>
    <row r="4777" spans="1:12" x14ac:dyDescent="0.2">
      <c r="A4777" s="36">
        <v>46244.083333333299</v>
      </c>
      <c r="B4777">
        <v>1.4970000000000001</v>
      </c>
      <c r="C4777">
        <v>1.494</v>
      </c>
      <c r="D4777">
        <v>1.536</v>
      </c>
      <c r="E4777">
        <v>2.1110000000000002</v>
      </c>
      <c r="F4777">
        <v>0.81399999999999995</v>
      </c>
      <c r="G4777">
        <v>1</v>
      </c>
      <c r="H4777">
        <v>0.6</v>
      </c>
      <c r="I4777" s="37">
        <f t="shared" si="74"/>
        <v>1.2931428571428571</v>
      </c>
      <c r="J4777">
        <v>1.7529999999999999</v>
      </c>
      <c r="K4777">
        <v>1.542</v>
      </c>
      <c r="L4777">
        <v>2.169</v>
      </c>
    </row>
    <row r="4778" spans="1:12" x14ac:dyDescent="0.2">
      <c r="A4778" s="36">
        <v>46244.090277777803</v>
      </c>
      <c r="B4778">
        <v>1.1519999999999999</v>
      </c>
      <c r="C4778">
        <v>1.3140000000000001</v>
      </c>
      <c r="D4778">
        <v>1.3859999999999999</v>
      </c>
      <c r="E4778">
        <v>1.194</v>
      </c>
      <c r="F4778">
        <v>0.77</v>
      </c>
      <c r="G4778">
        <v>0.3</v>
      </c>
      <c r="H4778">
        <v>1</v>
      </c>
      <c r="I4778" s="37">
        <f t="shared" si="74"/>
        <v>1.0165714285714287</v>
      </c>
      <c r="J4778">
        <v>2.2320000000000002</v>
      </c>
      <c r="K4778">
        <v>2.1259999999999999</v>
      </c>
      <c r="L4778">
        <v>2.585</v>
      </c>
    </row>
    <row r="4779" spans="1:12" x14ac:dyDescent="0.2">
      <c r="A4779" s="36">
        <v>46244.097222222197</v>
      </c>
      <c r="B4779">
        <v>1.3220000000000001</v>
      </c>
      <c r="C4779">
        <v>1.224</v>
      </c>
      <c r="D4779">
        <v>1.3140000000000001</v>
      </c>
      <c r="E4779">
        <v>1.3109999999999999</v>
      </c>
      <c r="F4779">
        <v>0.86599999999999999</v>
      </c>
      <c r="G4779">
        <v>0.8</v>
      </c>
      <c r="H4779">
        <v>0.9</v>
      </c>
      <c r="I4779" s="37">
        <f t="shared" si="74"/>
        <v>1.1052857142857142</v>
      </c>
      <c r="J4779">
        <v>2.5819999999999999</v>
      </c>
      <c r="K4779">
        <v>2.59</v>
      </c>
      <c r="L4779">
        <v>2.887</v>
      </c>
    </row>
    <row r="4780" spans="1:12" x14ac:dyDescent="0.2">
      <c r="A4780" s="36">
        <v>46244.104166666701</v>
      </c>
      <c r="B4780">
        <v>2.6</v>
      </c>
      <c r="C4780">
        <v>2.8530000000000002</v>
      </c>
      <c r="D4780">
        <v>2.8450000000000002</v>
      </c>
      <c r="E4780">
        <v>2.5110000000000001</v>
      </c>
      <c r="F4780">
        <v>2.161</v>
      </c>
      <c r="G4780">
        <v>2.2000000000000002</v>
      </c>
      <c r="H4780">
        <v>1.9</v>
      </c>
      <c r="I4780" s="37">
        <f t="shared" si="74"/>
        <v>2.4385714285714286</v>
      </c>
      <c r="J4780">
        <v>2.8690000000000002</v>
      </c>
      <c r="K4780">
        <v>2.6429999999999998</v>
      </c>
      <c r="L4780">
        <v>3.2709999999999999</v>
      </c>
    </row>
    <row r="4781" spans="1:12" x14ac:dyDescent="0.2">
      <c r="A4781" s="36">
        <v>46244.111111111102</v>
      </c>
      <c r="B4781">
        <v>2.6970000000000001</v>
      </c>
      <c r="C4781">
        <v>3.1240000000000001</v>
      </c>
      <c r="D4781">
        <v>3.677</v>
      </c>
      <c r="E4781">
        <v>3.3490000000000002</v>
      </c>
      <c r="F4781">
        <v>1.988</v>
      </c>
      <c r="G4781">
        <v>2.1</v>
      </c>
      <c r="H4781">
        <v>1.2</v>
      </c>
      <c r="I4781" s="37">
        <f t="shared" si="74"/>
        <v>2.5907142857142853</v>
      </c>
      <c r="J4781">
        <v>3.8210000000000002</v>
      </c>
      <c r="K4781">
        <v>3.75</v>
      </c>
      <c r="L4781">
        <v>3.677</v>
      </c>
    </row>
    <row r="4782" spans="1:12" x14ac:dyDescent="0.2">
      <c r="A4782" s="36">
        <v>46244.118055555598</v>
      </c>
      <c r="B4782">
        <v>2.8959999999999999</v>
      </c>
      <c r="C4782">
        <v>3.5430000000000001</v>
      </c>
      <c r="D4782">
        <v>3.3069999999999999</v>
      </c>
      <c r="E4782">
        <v>3.2570000000000001</v>
      </c>
      <c r="F4782">
        <v>2.5910000000000002</v>
      </c>
      <c r="G4782">
        <v>1.9</v>
      </c>
      <c r="H4782">
        <v>1.5</v>
      </c>
      <c r="I4782" s="37">
        <f t="shared" si="74"/>
        <v>2.7134285714285715</v>
      </c>
      <c r="J4782">
        <v>2.85</v>
      </c>
      <c r="K4782">
        <v>2.5539999999999998</v>
      </c>
      <c r="L4782">
        <v>3.125</v>
      </c>
    </row>
    <row r="4783" spans="1:12" x14ac:dyDescent="0.2">
      <c r="A4783" s="36">
        <v>46244.125</v>
      </c>
      <c r="B4783">
        <v>3.2149999999999999</v>
      </c>
      <c r="C4783">
        <v>3.7029999999999998</v>
      </c>
      <c r="D4783">
        <v>3.871</v>
      </c>
      <c r="E4783">
        <v>4.0570000000000004</v>
      </c>
      <c r="F4783">
        <v>3.335</v>
      </c>
      <c r="G4783">
        <v>1.8</v>
      </c>
      <c r="H4783">
        <v>1.9</v>
      </c>
      <c r="I4783" s="37">
        <f t="shared" si="74"/>
        <v>3.1258571428571429</v>
      </c>
      <c r="J4783">
        <v>2.9249999999999998</v>
      </c>
      <c r="K4783">
        <v>2.7789999999999999</v>
      </c>
      <c r="L4783">
        <v>3.0209999999999999</v>
      </c>
    </row>
    <row r="4784" spans="1:12" x14ac:dyDescent="0.2">
      <c r="A4784" s="36">
        <v>46244.131944444503</v>
      </c>
      <c r="B4784">
        <v>5.0949999999999998</v>
      </c>
      <c r="C4784">
        <v>5.2160000000000002</v>
      </c>
      <c r="D4784">
        <v>5.0570000000000004</v>
      </c>
      <c r="E4784">
        <v>5.7519999999999998</v>
      </c>
      <c r="F4784">
        <v>5.0129999999999999</v>
      </c>
      <c r="G4784">
        <v>2.6</v>
      </c>
      <c r="H4784">
        <v>2.9</v>
      </c>
      <c r="I4784" s="37">
        <f t="shared" si="74"/>
        <v>4.5190000000000001</v>
      </c>
      <c r="J4784">
        <v>2.3759999999999999</v>
      </c>
      <c r="K4784">
        <v>2.335</v>
      </c>
      <c r="L4784">
        <v>2.5009999999999999</v>
      </c>
    </row>
    <row r="4785" spans="1:12" x14ac:dyDescent="0.2">
      <c r="A4785" s="36">
        <v>46244.138888888898</v>
      </c>
      <c r="B4785">
        <v>6.4850000000000003</v>
      </c>
      <c r="C4785">
        <v>5.5739999999999998</v>
      </c>
      <c r="D4785">
        <v>6.42</v>
      </c>
      <c r="E4785">
        <v>6.1749999999999998</v>
      </c>
      <c r="F4785">
        <v>5.9109999999999996</v>
      </c>
      <c r="G4785">
        <v>3.5</v>
      </c>
      <c r="H4785">
        <v>4</v>
      </c>
      <c r="I4785" s="37">
        <f t="shared" si="74"/>
        <v>5.4378571428571423</v>
      </c>
      <c r="J4785">
        <v>2.9020000000000001</v>
      </c>
      <c r="K4785">
        <v>2.42</v>
      </c>
      <c r="L4785">
        <v>2.54</v>
      </c>
    </row>
    <row r="4786" spans="1:12" x14ac:dyDescent="0.2">
      <c r="A4786" s="36">
        <v>46244.145833333299</v>
      </c>
      <c r="B4786">
        <v>5.7389999999999999</v>
      </c>
      <c r="C4786">
        <v>5.7</v>
      </c>
      <c r="D4786">
        <v>5.6020000000000003</v>
      </c>
      <c r="E4786">
        <v>6.0129999999999999</v>
      </c>
      <c r="F4786">
        <v>5.6369999999999996</v>
      </c>
      <c r="G4786">
        <v>3.6</v>
      </c>
      <c r="H4786">
        <v>4.2</v>
      </c>
      <c r="I4786" s="37">
        <f t="shared" si="74"/>
        <v>5.213000000000001</v>
      </c>
      <c r="J4786">
        <v>3.278</v>
      </c>
      <c r="K4786">
        <v>2.992</v>
      </c>
      <c r="L4786">
        <v>3.5030000000000001</v>
      </c>
    </row>
    <row r="4787" spans="1:12" x14ac:dyDescent="0.2">
      <c r="A4787" s="36">
        <v>46244.152777777803</v>
      </c>
      <c r="B4787">
        <v>4.806</v>
      </c>
      <c r="C4787">
        <v>4.702</v>
      </c>
      <c r="D4787">
        <v>4.5679999999999996</v>
      </c>
      <c r="E4787">
        <v>4.9539999999999997</v>
      </c>
      <c r="F4787">
        <v>4.702</v>
      </c>
      <c r="G4787">
        <v>4.0999999999999996</v>
      </c>
      <c r="H4787">
        <v>4.9000000000000004</v>
      </c>
      <c r="I4787" s="37">
        <f t="shared" si="74"/>
        <v>4.6760000000000002</v>
      </c>
      <c r="J4787">
        <v>4.12</v>
      </c>
      <c r="K4787">
        <v>3.8069999999999999</v>
      </c>
      <c r="L4787">
        <v>3.5790000000000002</v>
      </c>
    </row>
    <row r="4788" spans="1:12" x14ac:dyDescent="0.2">
      <c r="A4788" s="36">
        <v>46244.159722222197</v>
      </c>
      <c r="B4788">
        <v>5.1239999999999997</v>
      </c>
      <c r="C4788">
        <v>4.4950000000000001</v>
      </c>
      <c r="D4788">
        <v>4.7389999999999999</v>
      </c>
      <c r="E4788">
        <v>4.3689999999999998</v>
      </c>
      <c r="F4788">
        <v>5.2649999999999997</v>
      </c>
      <c r="G4788">
        <v>4.5999999999999996</v>
      </c>
      <c r="H4788">
        <v>5.3</v>
      </c>
      <c r="I4788" s="37">
        <f t="shared" si="74"/>
        <v>4.8417142857142847</v>
      </c>
      <c r="J4788">
        <v>4.9109999999999996</v>
      </c>
      <c r="K4788">
        <v>5.4020000000000001</v>
      </c>
      <c r="L4788">
        <v>4.532</v>
      </c>
    </row>
    <row r="4789" spans="1:12" x14ac:dyDescent="0.2">
      <c r="A4789" s="36">
        <v>46244.166666666701</v>
      </c>
      <c r="B4789">
        <v>4.1609999999999996</v>
      </c>
      <c r="C4789">
        <v>4.8410000000000002</v>
      </c>
      <c r="D4789">
        <v>4.758</v>
      </c>
      <c r="E4789">
        <v>4.5590000000000002</v>
      </c>
      <c r="F4789">
        <v>4.9329999999999998</v>
      </c>
      <c r="G4789">
        <v>3.5</v>
      </c>
      <c r="H4789">
        <v>2.8</v>
      </c>
      <c r="I4789" s="37">
        <f t="shared" si="74"/>
        <v>4.2217142857142855</v>
      </c>
      <c r="J4789">
        <v>4.7960000000000003</v>
      </c>
      <c r="K4789">
        <v>6.1769999999999996</v>
      </c>
      <c r="L4789">
        <v>5.3220000000000001</v>
      </c>
    </row>
    <row r="4790" spans="1:12" x14ac:dyDescent="0.2">
      <c r="A4790" s="36">
        <v>46244.173611111102</v>
      </c>
      <c r="B4790">
        <v>5.1769999999999996</v>
      </c>
      <c r="C4790">
        <v>5.0839999999999996</v>
      </c>
      <c r="D4790">
        <v>5.0490000000000004</v>
      </c>
      <c r="E4790">
        <v>4.8879999999999999</v>
      </c>
      <c r="F4790">
        <v>5.0599999999999996</v>
      </c>
      <c r="G4790">
        <v>3.6</v>
      </c>
      <c r="H4790">
        <v>3</v>
      </c>
      <c r="I4790" s="37">
        <f t="shared" si="74"/>
        <v>4.5511428571428576</v>
      </c>
      <c r="J4790">
        <v>5.5869999999999997</v>
      </c>
      <c r="K4790">
        <v>4.9279999999999999</v>
      </c>
      <c r="L4790">
        <v>5.34</v>
      </c>
    </row>
    <row r="4791" spans="1:12" x14ac:dyDescent="0.2">
      <c r="A4791" s="36">
        <v>46244.180555555598</v>
      </c>
      <c r="B4791">
        <v>5.3159999999999998</v>
      </c>
      <c r="C4791">
        <v>5.0460000000000003</v>
      </c>
      <c r="D4791">
        <v>5.52</v>
      </c>
      <c r="E4791">
        <v>5.1829999999999998</v>
      </c>
      <c r="F4791">
        <v>5.641</v>
      </c>
      <c r="G4791">
        <v>2.2999999999999998</v>
      </c>
      <c r="H4791">
        <v>2</v>
      </c>
      <c r="I4791" s="37">
        <f t="shared" si="74"/>
        <v>4.4294285714285708</v>
      </c>
      <c r="J4791">
        <v>3.5470000000000002</v>
      </c>
      <c r="K4791">
        <v>3.4409999999999998</v>
      </c>
      <c r="L4791">
        <v>3.45</v>
      </c>
    </row>
    <row r="4792" spans="1:12" x14ac:dyDescent="0.2">
      <c r="A4792" s="36">
        <v>46244.1875</v>
      </c>
      <c r="B4792">
        <v>5.9889999999999999</v>
      </c>
      <c r="C4792">
        <v>6.1689999999999996</v>
      </c>
      <c r="D4792">
        <v>6.1310000000000002</v>
      </c>
      <c r="E4792">
        <v>5.944</v>
      </c>
      <c r="F4792">
        <v>6.47</v>
      </c>
      <c r="G4792">
        <v>2.1</v>
      </c>
      <c r="H4792">
        <v>1.7</v>
      </c>
      <c r="I4792" s="37">
        <f t="shared" si="74"/>
        <v>4.9290000000000003</v>
      </c>
      <c r="J4792">
        <v>2.863</v>
      </c>
      <c r="K4792">
        <v>2.8860000000000001</v>
      </c>
      <c r="L4792">
        <v>2.5169999999999999</v>
      </c>
    </row>
    <row r="4793" spans="1:12" x14ac:dyDescent="0.2">
      <c r="A4793" s="36">
        <v>46244.194444444503</v>
      </c>
      <c r="B4793">
        <v>6.4459999999999997</v>
      </c>
      <c r="C4793">
        <v>6.7080000000000002</v>
      </c>
      <c r="D4793">
        <v>6.9569999999999999</v>
      </c>
      <c r="E4793">
        <v>6.8479999999999999</v>
      </c>
      <c r="F4793">
        <v>6.843</v>
      </c>
      <c r="G4793">
        <v>2.1</v>
      </c>
      <c r="H4793">
        <v>1.5</v>
      </c>
      <c r="I4793" s="37">
        <f t="shared" si="74"/>
        <v>5.3431428571428574</v>
      </c>
      <c r="J4793">
        <v>2.4820000000000002</v>
      </c>
      <c r="K4793">
        <v>2.2170000000000001</v>
      </c>
      <c r="L4793">
        <v>2.7690000000000001</v>
      </c>
    </row>
    <row r="4794" spans="1:12" x14ac:dyDescent="0.2">
      <c r="A4794" s="36">
        <v>46244.201388888898</v>
      </c>
      <c r="B4794">
        <v>5.5259999999999998</v>
      </c>
      <c r="C4794">
        <v>6.3</v>
      </c>
      <c r="D4794">
        <v>6.7939999999999996</v>
      </c>
      <c r="E4794">
        <v>4.3159999999999998</v>
      </c>
      <c r="F4794">
        <v>7.2050000000000001</v>
      </c>
      <c r="G4794">
        <v>2</v>
      </c>
      <c r="H4794">
        <v>1.8</v>
      </c>
      <c r="I4794" s="37">
        <f t="shared" si="74"/>
        <v>4.8487142857142853</v>
      </c>
      <c r="J4794">
        <v>2.5219999999999998</v>
      </c>
      <c r="K4794">
        <v>2.3079999999999998</v>
      </c>
      <c r="L4794">
        <v>2.7370000000000001</v>
      </c>
    </row>
    <row r="4795" spans="1:12" x14ac:dyDescent="0.2">
      <c r="A4795" s="36">
        <v>46244.208333333299</v>
      </c>
      <c r="B4795">
        <v>7.093</v>
      </c>
      <c r="C4795">
        <v>7.3070000000000004</v>
      </c>
      <c r="D4795">
        <v>7.7119999999999997</v>
      </c>
      <c r="E4795">
        <v>5.0339999999999998</v>
      </c>
      <c r="F4795">
        <v>8.5950000000000006</v>
      </c>
      <c r="G4795">
        <v>2.2999999999999998</v>
      </c>
      <c r="H4795">
        <v>1.9</v>
      </c>
      <c r="I4795" s="37">
        <f t="shared" si="74"/>
        <v>5.7058571428571421</v>
      </c>
      <c r="J4795">
        <v>2.649</v>
      </c>
      <c r="K4795">
        <v>2.08</v>
      </c>
      <c r="L4795">
        <v>2.415</v>
      </c>
    </row>
    <row r="4796" spans="1:12" x14ac:dyDescent="0.2">
      <c r="A4796" s="36">
        <v>46244.215277777803</v>
      </c>
      <c r="B4796">
        <v>7.2169999999999996</v>
      </c>
      <c r="C4796">
        <v>6.2249999999999996</v>
      </c>
      <c r="D4796">
        <v>6.6109999999999998</v>
      </c>
      <c r="E4796">
        <v>5.6790000000000003</v>
      </c>
      <c r="F4796">
        <v>7.2869999999999999</v>
      </c>
      <c r="G4796">
        <v>2.9</v>
      </c>
      <c r="H4796">
        <v>2.2999999999999998</v>
      </c>
      <c r="I4796" s="37">
        <f t="shared" si="74"/>
        <v>5.4598571428571416</v>
      </c>
      <c r="J4796">
        <v>2.4750000000000001</v>
      </c>
      <c r="K4796">
        <v>2.9039999999999999</v>
      </c>
      <c r="L4796">
        <v>2.718</v>
      </c>
    </row>
    <row r="4797" spans="1:12" x14ac:dyDescent="0.2">
      <c r="A4797" s="36">
        <v>46244.222222222197</v>
      </c>
      <c r="B4797">
        <v>6.5060000000000002</v>
      </c>
      <c r="C4797">
        <v>5.8890000000000002</v>
      </c>
      <c r="D4797">
        <v>6.3659999999999997</v>
      </c>
      <c r="E4797">
        <v>5.452</v>
      </c>
      <c r="F4797">
        <v>6.585</v>
      </c>
      <c r="G4797">
        <v>3.4</v>
      </c>
      <c r="H4797">
        <v>2.9</v>
      </c>
      <c r="I4797" s="37">
        <f t="shared" si="74"/>
        <v>5.2997142857142858</v>
      </c>
      <c r="J4797">
        <v>3.6269999999999998</v>
      </c>
      <c r="K4797">
        <v>3.5470000000000002</v>
      </c>
      <c r="L4797">
        <v>3.3849999999999998</v>
      </c>
    </row>
    <row r="4798" spans="1:12" x14ac:dyDescent="0.2">
      <c r="A4798" s="36">
        <v>46244.229166666701</v>
      </c>
      <c r="B4798">
        <v>5.7779999999999996</v>
      </c>
      <c r="C4798">
        <v>5.782</v>
      </c>
      <c r="D4798">
        <v>5.9640000000000004</v>
      </c>
      <c r="E4798">
        <v>4.0190000000000001</v>
      </c>
      <c r="F4798">
        <v>5.9870000000000001</v>
      </c>
      <c r="G4798">
        <v>4.4000000000000004</v>
      </c>
      <c r="H4798">
        <v>3.8</v>
      </c>
      <c r="I4798" s="37">
        <f t="shared" si="74"/>
        <v>5.1042857142857141</v>
      </c>
      <c r="J4798">
        <v>3.6819999999999999</v>
      </c>
      <c r="K4798">
        <v>3.58</v>
      </c>
      <c r="L4798">
        <v>3.4279999999999999</v>
      </c>
    </row>
    <row r="4799" spans="1:12" x14ac:dyDescent="0.2">
      <c r="A4799" s="36">
        <v>46244.236111111102</v>
      </c>
      <c r="B4799">
        <v>4.3220000000000001</v>
      </c>
      <c r="C4799">
        <v>4.9000000000000004</v>
      </c>
      <c r="D4799">
        <v>4.8310000000000004</v>
      </c>
      <c r="E4799">
        <v>4.5179999999999998</v>
      </c>
      <c r="F4799">
        <v>4.952</v>
      </c>
      <c r="G4799">
        <v>4.2</v>
      </c>
      <c r="H4799">
        <v>4.2</v>
      </c>
      <c r="I4799" s="37">
        <f t="shared" si="74"/>
        <v>4.5604285714285719</v>
      </c>
      <c r="J4799">
        <v>3.4319999999999999</v>
      </c>
      <c r="K4799">
        <v>3.7320000000000002</v>
      </c>
      <c r="L4799">
        <v>3.448</v>
      </c>
    </row>
    <row r="4800" spans="1:12" x14ac:dyDescent="0.2">
      <c r="A4800" s="36">
        <v>46244.243055555598</v>
      </c>
      <c r="B4800">
        <v>4.3769999999999998</v>
      </c>
      <c r="C4800">
        <v>4.6539999999999999</v>
      </c>
      <c r="D4800">
        <v>4.7060000000000004</v>
      </c>
      <c r="E4800">
        <v>4.4409999999999998</v>
      </c>
      <c r="F4800">
        <v>4.7240000000000002</v>
      </c>
      <c r="G4800">
        <v>4.7</v>
      </c>
      <c r="H4800">
        <v>4.7</v>
      </c>
      <c r="I4800" s="37">
        <f t="shared" si="74"/>
        <v>4.6145714285714288</v>
      </c>
      <c r="J4800">
        <v>3.7509999999999999</v>
      </c>
      <c r="K4800">
        <v>3.915</v>
      </c>
      <c r="L4800">
        <v>4.0750000000000002</v>
      </c>
    </row>
    <row r="4801" spans="1:12" x14ac:dyDescent="0.2">
      <c r="A4801" s="36">
        <v>46244.25</v>
      </c>
      <c r="B4801">
        <v>3.3210000000000002</v>
      </c>
      <c r="C4801">
        <v>4.7279999999999998</v>
      </c>
      <c r="D4801">
        <v>5.1719999999999997</v>
      </c>
      <c r="E4801">
        <v>2.89</v>
      </c>
      <c r="F4801">
        <v>4.931</v>
      </c>
      <c r="G4801">
        <v>5.6</v>
      </c>
      <c r="H4801">
        <v>5.3</v>
      </c>
      <c r="I4801" s="37">
        <f t="shared" si="74"/>
        <v>4.5631428571428581</v>
      </c>
      <c r="J4801">
        <v>4.548</v>
      </c>
      <c r="K4801">
        <v>4.8369999999999997</v>
      </c>
      <c r="L4801">
        <v>4.3879999999999999</v>
      </c>
    </row>
    <row r="4802" spans="1:12" x14ac:dyDescent="0.2">
      <c r="A4802" s="36">
        <v>46244.256944444503</v>
      </c>
      <c r="B4802">
        <v>2.8319999999999999</v>
      </c>
      <c r="C4802">
        <v>4.7549999999999999</v>
      </c>
      <c r="D4802">
        <v>5.3220000000000001</v>
      </c>
      <c r="E4802">
        <v>2.4350000000000001</v>
      </c>
      <c r="F4802">
        <v>5.2809999999999997</v>
      </c>
      <c r="G4802">
        <v>5.6</v>
      </c>
      <c r="H4802">
        <v>5.3</v>
      </c>
      <c r="I4802" s="37">
        <f t="shared" si="74"/>
        <v>4.503571428571429</v>
      </c>
      <c r="J4802">
        <v>5.1189999999999998</v>
      </c>
      <c r="K4802">
        <v>5.2210000000000001</v>
      </c>
      <c r="L4802">
        <v>4.9379999999999997</v>
      </c>
    </row>
    <row r="4803" spans="1:12" x14ac:dyDescent="0.2">
      <c r="A4803" s="36">
        <v>46244.263888888898</v>
      </c>
      <c r="B4803">
        <v>4.5270000000000001</v>
      </c>
      <c r="C4803">
        <v>5.3140000000000001</v>
      </c>
      <c r="D4803">
        <v>5.7469999999999999</v>
      </c>
      <c r="E4803">
        <v>3.8620000000000001</v>
      </c>
      <c r="F4803">
        <v>6.2039999999999997</v>
      </c>
      <c r="G4803">
        <v>5.3</v>
      </c>
      <c r="H4803">
        <v>5</v>
      </c>
      <c r="I4803" s="37">
        <f t="shared" si="74"/>
        <v>5.136285714285715</v>
      </c>
      <c r="J4803">
        <v>4.4770000000000003</v>
      </c>
      <c r="K4803">
        <v>5.5259999999999998</v>
      </c>
      <c r="L4803">
        <v>4.7110000000000003</v>
      </c>
    </row>
    <row r="4804" spans="1:12" x14ac:dyDescent="0.2">
      <c r="A4804" s="36">
        <v>46244.270833333299</v>
      </c>
      <c r="B4804">
        <v>4.7300000000000004</v>
      </c>
      <c r="C4804">
        <v>5.52</v>
      </c>
      <c r="D4804">
        <v>5.9390000000000001</v>
      </c>
      <c r="E4804">
        <v>4.4560000000000004</v>
      </c>
      <c r="F4804">
        <v>6.375</v>
      </c>
      <c r="G4804">
        <v>5.2</v>
      </c>
      <c r="H4804">
        <v>4.7</v>
      </c>
      <c r="I4804" s="37">
        <f t="shared" si="74"/>
        <v>5.2742857142857149</v>
      </c>
      <c r="J4804">
        <v>3.1429999999999998</v>
      </c>
      <c r="K4804">
        <v>4.907</v>
      </c>
      <c r="L4804">
        <v>3.234</v>
      </c>
    </row>
    <row r="4805" spans="1:12" x14ac:dyDescent="0.2">
      <c r="A4805" s="36">
        <v>46244.277777777803</v>
      </c>
      <c r="B4805">
        <v>5.6660000000000004</v>
      </c>
      <c r="C4805">
        <v>5.9329999999999998</v>
      </c>
      <c r="D4805">
        <v>6.0419999999999998</v>
      </c>
      <c r="E4805">
        <v>4.7519999999999998</v>
      </c>
      <c r="F4805">
        <v>6.7649999999999997</v>
      </c>
      <c r="G4805">
        <v>5.3</v>
      </c>
      <c r="H4805">
        <v>4.8</v>
      </c>
      <c r="I4805" s="37">
        <f t="shared" si="74"/>
        <v>5.6082857142857137</v>
      </c>
      <c r="J4805">
        <v>2.7509999999999999</v>
      </c>
      <c r="K4805">
        <v>4.4859999999999998</v>
      </c>
      <c r="L4805">
        <v>3.948</v>
      </c>
    </row>
    <row r="4806" spans="1:12" x14ac:dyDescent="0.2">
      <c r="A4806" s="36">
        <v>46244.284722222197</v>
      </c>
      <c r="B4806">
        <v>6.2629999999999999</v>
      </c>
      <c r="C4806">
        <v>6.0670000000000002</v>
      </c>
      <c r="D4806">
        <v>6.242</v>
      </c>
      <c r="E4806">
        <v>5.28</v>
      </c>
      <c r="F4806">
        <v>6.6609999999999996</v>
      </c>
      <c r="G4806">
        <v>5.6</v>
      </c>
      <c r="H4806">
        <v>5.4</v>
      </c>
      <c r="I4806" s="37">
        <f t="shared" si="74"/>
        <v>5.9304285714285712</v>
      </c>
      <c r="J4806">
        <v>2.5609999999999999</v>
      </c>
      <c r="K4806">
        <v>5.4950000000000001</v>
      </c>
      <c r="L4806">
        <v>4.9480000000000004</v>
      </c>
    </row>
    <row r="4807" spans="1:12" x14ac:dyDescent="0.2">
      <c r="A4807" s="36">
        <v>46244.291666666701</v>
      </c>
      <c r="B4807">
        <v>5.79</v>
      </c>
      <c r="C4807">
        <v>6.54</v>
      </c>
      <c r="D4807">
        <v>6.7270000000000003</v>
      </c>
      <c r="E4807">
        <v>4.7359999999999998</v>
      </c>
      <c r="F4807">
        <v>6.9569999999999999</v>
      </c>
      <c r="G4807">
        <v>5.7</v>
      </c>
      <c r="H4807">
        <v>5.7</v>
      </c>
      <c r="I4807" s="37">
        <f t="shared" si="74"/>
        <v>6.0214285714285722</v>
      </c>
      <c r="J4807">
        <v>4.6909999999999998</v>
      </c>
      <c r="K4807">
        <v>6.0220000000000002</v>
      </c>
      <c r="L4807">
        <v>5.9710000000000001</v>
      </c>
    </row>
    <row r="4808" spans="1:12" x14ac:dyDescent="0.2">
      <c r="A4808" s="36">
        <v>46244.298611111102</v>
      </c>
      <c r="B4808">
        <v>4.8879999999999999</v>
      </c>
      <c r="C4808">
        <v>6.1859999999999999</v>
      </c>
      <c r="D4808">
        <v>6.5759999999999996</v>
      </c>
      <c r="E4808">
        <v>4.3680000000000003</v>
      </c>
      <c r="F4808">
        <v>7.0869999999999997</v>
      </c>
      <c r="G4808">
        <v>6.1</v>
      </c>
      <c r="H4808">
        <v>6.3</v>
      </c>
      <c r="I4808" s="37">
        <f t="shared" ref="I4808:I4871" si="75">AVERAGE(B4808:H4808)</f>
        <v>5.9292857142857134</v>
      </c>
      <c r="J4808">
        <v>3.35</v>
      </c>
      <c r="K4808">
        <v>5.3959999999999999</v>
      </c>
      <c r="L4808">
        <v>5.1349999999999998</v>
      </c>
    </row>
    <row r="4809" spans="1:12" x14ac:dyDescent="0.2">
      <c r="A4809" s="36">
        <v>46244.3125</v>
      </c>
      <c r="B4809">
        <v>4.4530000000000003</v>
      </c>
      <c r="C4809">
        <v>6.7290000000000001</v>
      </c>
      <c r="D4809">
        <v>6.7130000000000001</v>
      </c>
      <c r="E4809">
        <v>3.6629999999999998</v>
      </c>
      <c r="F4809">
        <v>8.0779999999999994</v>
      </c>
      <c r="G4809">
        <v>5.8</v>
      </c>
      <c r="H4809">
        <v>5.9</v>
      </c>
      <c r="I4809" s="37">
        <f t="shared" si="75"/>
        <v>5.9051428571428568</v>
      </c>
      <c r="J4809">
        <v>3.1850000000000001</v>
      </c>
      <c r="K4809">
        <v>5.7439999999999998</v>
      </c>
      <c r="L4809">
        <v>4.9320000000000004</v>
      </c>
    </row>
    <row r="4810" spans="1:12" x14ac:dyDescent="0.2">
      <c r="A4810" s="36">
        <v>46244.326388888898</v>
      </c>
      <c r="B4810">
        <v>3.9980000000000002</v>
      </c>
      <c r="C4810">
        <v>6.9580000000000002</v>
      </c>
      <c r="D4810">
        <v>7.4379999999999997</v>
      </c>
      <c r="E4810">
        <v>3.722</v>
      </c>
      <c r="F4810">
        <v>7.8419999999999996</v>
      </c>
      <c r="G4810">
        <v>5.4</v>
      </c>
      <c r="H4810">
        <v>4.8</v>
      </c>
      <c r="I4810" s="37">
        <f t="shared" si="75"/>
        <v>5.7368571428571418</v>
      </c>
      <c r="J4810">
        <v>3.302</v>
      </c>
      <c r="K4810">
        <v>5.6980000000000004</v>
      </c>
      <c r="L4810">
        <v>5.7460000000000004</v>
      </c>
    </row>
    <row r="4811" spans="1:12" x14ac:dyDescent="0.2">
      <c r="A4811" s="36">
        <v>46244.333333333299</v>
      </c>
      <c r="B4811">
        <v>4.42</v>
      </c>
      <c r="C4811">
        <v>6.9240000000000004</v>
      </c>
      <c r="D4811">
        <v>8.1780000000000008</v>
      </c>
      <c r="E4811">
        <v>3.6960000000000002</v>
      </c>
      <c r="F4811">
        <v>9.0210000000000008</v>
      </c>
      <c r="G4811">
        <v>5.4</v>
      </c>
      <c r="H4811">
        <v>4.9000000000000004</v>
      </c>
      <c r="I4811" s="37">
        <f t="shared" si="75"/>
        <v>6.077</v>
      </c>
      <c r="J4811">
        <v>3.2090000000000001</v>
      </c>
      <c r="K4811">
        <v>5.2910000000000004</v>
      </c>
      <c r="L4811">
        <v>5.9740000000000002</v>
      </c>
    </row>
    <row r="4812" spans="1:12" x14ac:dyDescent="0.2">
      <c r="A4812" s="36">
        <v>46244.340277777803</v>
      </c>
      <c r="B4812">
        <v>7.0670000000000002</v>
      </c>
      <c r="C4812">
        <v>7.1870000000000003</v>
      </c>
      <c r="D4812">
        <v>8.3339999999999996</v>
      </c>
      <c r="E4812">
        <v>5.0679999999999996</v>
      </c>
      <c r="F4812">
        <v>8.6229999999999993</v>
      </c>
      <c r="G4812">
        <v>5.4</v>
      </c>
      <c r="H4812">
        <v>5.3</v>
      </c>
      <c r="I4812" s="37">
        <f t="shared" si="75"/>
        <v>6.7112857142857134</v>
      </c>
      <c r="J4812">
        <v>3.02</v>
      </c>
      <c r="K4812">
        <v>5.2990000000000004</v>
      </c>
      <c r="L4812">
        <v>5.423</v>
      </c>
    </row>
    <row r="4813" spans="1:12" x14ac:dyDescent="0.2">
      <c r="A4813" s="36">
        <v>46244.347222222197</v>
      </c>
      <c r="B4813">
        <v>8.0380000000000003</v>
      </c>
      <c r="C4813">
        <v>7.0620000000000003</v>
      </c>
      <c r="D4813">
        <v>8.09</v>
      </c>
      <c r="E4813">
        <v>6.5540000000000003</v>
      </c>
      <c r="F4813">
        <v>9.0549999999999997</v>
      </c>
      <c r="G4813">
        <v>5.6</v>
      </c>
      <c r="H4813">
        <v>5.0999999999999996</v>
      </c>
      <c r="I4813" s="37">
        <f t="shared" si="75"/>
        <v>7.0712857142857146</v>
      </c>
      <c r="J4813">
        <v>3.1269999999999998</v>
      </c>
      <c r="K4813">
        <v>6.18</v>
      </c>
      <c r="L4813">
        <v>5.4359999999999999</v>
      </c>
    </row>
    <row r="4814" spans="1:12" x14ac:dyDescent="0.2">
      <c r="A4814" s="36">
        <v>46244.354166666701</v>
      </c>
      <c r="B4814">
        <v>7.9390000000000001</v>
      </c>
      <c r="C4814">
        <v>6.9550000000000001</v>
      </c>
      <c r="D4814">
        <v>7.9459999999999997</v>
      </c>
      <c r="E4814">
        <v>6.36</v>
      </c>
      <c r="F4814">
        <v>9.4269999999999996</v>
      </c>
      <c r="G4814">
        <v>5.8</v>
      </c>
      <c r="H4814">
        <v>5</v>
      </c>
      <c r="I4814" s="37">
        <f t="shared" si="75"/>
        <v>7.0609999999999991</v>
      </c>
      <c r="J4814">
        <v>3.3479999999999999</v>
      </c>
      <c r="K4814">
        <v>5.3940000000000001</v>
      </c>
      <c r="L4814">
        <v>4.7320000000000002</v>
      </c>
    </row>
    <row r="4815" spans="1:12" x14ac:dyDescent="0.2">
      <c r="A4815" s="36">
        <v>46244.361111111102</v>
      </c>
      <c r="B4815">
        <v>7.2539999999999996</v>
      </c>
      <c r="C4815">
        <v>6.4610000000000003</v>
      </c>
      <c r="D4815">
        <v>7.0170000000000003</v>
      </c>
      <c r="E4815">
        <v>5.6790000000000003</v>
      </c>
      <c r="F4815">
        <v>8.9559999999999995</v>
      </c>
      <c r="G4815">
        <v>5.3</v>
      </c>
      <c r="H4815">
        <v>4.7</v>
      </c>
      <c r="I4815" s="37">
        <f t="shared" si="75"/>
        <v>6.4810000000000008</v>
      </c>
      <c r="J4815">
        <v>3.43</v>
      </c>
      <c r="K4815">
        <v>4.93</v>
      </c>
      <c r="L4815">
        <v>5.05</v>
      </c>
    </row>
    <row r="4816" spans="1:12" x14ac:dyDescent="0.2">
      <c r="A4816" s="36">
        <v>46244.368055555598</v>
      </c>
      <c r="B4816">
        <v>7.0010000000000003</v>
      </c>
      <c r="C4816">
        <v>5.6820000000000004</v>
      </c>
      <c r="D4816">
        <v>6.6820000000000004</v>
      </c>
      <c r="E4816">
        <v>4.7430000000000003</v>
      </c>
      <c r="F4816">
        <v>8.3000000000000007</v>
      </c>
      <c r="G4816">
        <v>4.8</v>
      </c>
      <c r="H4816">
        <v>4.3</v>
      </c>
      <c r="I4816" s="37">
        <f t="shared" si="75"/>
        <v>5.9297142857142848</v>
      </c>
      <c r="J4816">
        <v>3.1890000000000001</v>
      </c>
      <c r="K4816">
        <v>4.8899999999999997</v>
      </c>
      <c r="L4816">
        <v>5.0140000000000002</v>
      </c>
    </row>
    <row r="4817" spans="1:12" x14ac:dyDescent="0.2">
      <c r="A4817" s="36">
        <v>46244.375</v>
      </c>
      <c r="B4817">
        <v>6.0339999999999998</v>
      </c>
      <c r="C4817">
        <v>5.6459999999999999</v>
      </c>
      <c r="D4817">
        <v>6.1459999999999999</v>
      </c>
      <c r="E4817">
        <v>4.6909999999999998</v>
      </c>
      <c r="F4817">
        <v>6.702</v>
      </c>
      <c r="G4817">
        <v>4.8</v>
      </c>
      <c r="H4817">
        <v>4.7</v>
      </c>
      <c r="I4817" s="37">
        <f t="shared" si="75"/>
        <v>5.5312857142857146</v>
      </c>
      <c r="J4817">
        <v>4.5119999999999996</v>
      </c>
      <c r="K4817">
        <v>5.8390000000000004</v>
      </c>
      <c r="L4817">
        <v>5.0129999999999999</v>
      </c>
    </row>
    <row r="4818" spans="1:12" x14ac:dyDescent="0.2">
      <c r="A4818" s="36">
        <v>46244.381944444503</v>
      </c>
      <c r="B4818">
        <v>5.8029999999999999</v>
      </c>
      <c r="C4818">
        <v>5.62</v>
      </c>
      <c r="D4818">
        <v>5.6529999999999996</v>
      </c>
      <c r="E4818">
        <v>4.766</v>
      </c>
      <c r="F4818">
        <v>6.694</v>
      </c>
      <c r="G4818">
        <v>5.5</v>
      </c>
      <c r="H4818">
        <v>5.3</v>
      </c>
      <c r="I4818" s="37">
        <f t="shared" si="75"/>
        <v>5.6194285714285712</v>
      </c>
      <c r="J4818">
        <v>3.2850000000000001</v>
      </c>
      <c r="K4818">
        <v>5.2220000000000004</v>
      </c>
      <c r="L4818">
        <v>4.8929999999999998</v>
      </c>
    </row>
    <row r="4819" spans="1:12" x14ac:dyDescent="0.2">
      <c r="A4819" s="36">
        <v>46244.388888888898</v>
      </c>
      <c r="B4819">
        <v>5.75</v>
      </c>
      <c r="C4819">
        <v>4.9980000000000002</v>
      </c>
      <c r="D4819">
        <v>5.7089999999999996</v>
      </c>
      <c r="E4819">
        <v>4.2409999999999997</v>
      </c>
      <c r="F4819">
        <v>7.0960000000000001</v>
      </c>
      <c r="G4819">
        <v>5.8</v>
      </c>
      <c r="H4819">
        <v>5.8</v>
      </c>
      <c r="I4819" s="37">
        <f t="shared" si="75"/>
        <v>5.6277142857142852</v>
      </c>
      <c r="J4819">
        <v>3.7160000000000002</v>
      </c>
      <c r="K4819">
        <v>4.9400000000000004</v>
      </c>
      <c r="L4819">
        <v>4.55</v>
      </c>
    </row>
    <row r="4820" spans="1:12" x14ac:dyDescent="0.2">
      <c r="A4820" s="36">
        <v>46244.395833333299</v>
      </c>
      <c r="B4820">
        <v>4.4450000000000003</v>
      </c>
      <c r="C4820">
        <v>4.9429999999999996</v>
      </c>
      <c r="D4820">
        <v>5.218</v>
      </c>
      <c r="E4820">
        <v>3.6389999999999998</v>
      </c>
      <c r="F4820">
        <v>5.5780000000000003</v>
      </c>
      <c r="G4820">
        <v>5.9</v>
      </c>
      <c r="H4820">
        <v>5.4</v>
      </c>
      <c r="I4820" s="37">
        <f t="shared" si="75"/>
        <v>5.0175714285714283</v>
      </c>
      <c r="J4820">
        <v>3.4430000000000001</v>
      </c>
      <c r="K4820">
        <v>5.0190000000000001</v>
      </c>
      <c r="L4820">
        <v>4.4009999999999998</v>
      </c>
    </row>
    <row r="4821" spans="1:12" x14ac:dyDescent="0.2">
      <c r="A4821" s="36">
        <v>46244.402777777803</v>
      </c>
      <c r="B4821">
        <v>3.8290000000000002</v>
      </c>
      <c r="C4821">
        <v>5.1150000000000002</v>
      </c>
      <c r="D4821">
        <v>4.9660000000000002</v>
      </c>
      <c r="E4821">
        <v>3.75</v>
      </c>
      <c r="F4821">
        <v>4.6390000000000002</v>
      </c>
      <c r="G4821">
        <v>5.7</v>
      </c>
      <c r="H4821">
        <v>4.9000000000000004</v>
      </c>
      <c r="I4821" s="37">
        <f t="shared" si="75"/>
        <v>4.6998571428571427</v>
      </c>
      <c r="J4821">
        <v>3.956</v>
      </c>
      <c r="K4821">
        <v>5.1020000000000003</v>
      </c>
      <c r="L4821">
        <v>4.6870000000000003</v>
      </c>
    </row>
    <row r="4822" spans="1:12" x14ac:dyDescent="0.2">
      <c r="A4822" s="36">
        <v>46244.409722222197</v>
      </c>
      <c r="B4822">
        <v>4.1820000000000004</v>
      </c>
      <c r="C4822">
        <v>4.899</v>
      </c>
      <c r="D4822">
        <v>4.8239999999999998</v>
      </c>
      <c r="E4822">
        <v>3.8570000000000002</v>
      </c>
      <c r="F4822">
        <v>5.0910000000000002</v>
      </c>
      <c r="G4822">
        <v>5.4</v>
      </c>
      <c r="H4822">
        <v>4.3</v>
      </c>
      <c r="I4822" s="37">
        <f t="shared" si="75"/>
        <v>4.6504285714285709</v>
      </c>
      <c r="J4822">
        <v>3.4580000000000002</v>
      </c>
      <c r="K4822">
        <v>4.806</v>
      </c>
      <c r="L4822">
        <v>4.7359999999999998</v>
      </c>
    </row>
    <row r="4823" spans="1:12" x14ac:dyDescent="0.2">
      <c r="A4823" s="36">
        <v>46244.416666666701</v>
      </c>
      <c r="B4823">
        <v>4.577</v>
      </c>
      <c r="C4823">
        <v>5.8639999999999999</v>
      </c>
      <c r="D4823">
        <v>5.157</v>
      </c>
      <c r="E4823">
        <v>4.3860000000000001</v>
      </c>
      <c r="F4823">
        <v>6.1589999999999998</v>
      </c>
      <c r="G4823">
        <v>5.7</v>
      </c>
      <c r="H4823">
        <v>5.8</v>
      </c>
      <c r="I4823" s="37">
        <f t="shared" si="75"/>
        <v>5.3775714285714278</v>
      </c>
      <c r="J4823">
        <v>3.629</v>
      </c>
      <c r="K4823">
        <v>4.2169999999999996</v>
      </c>
      <c r="L4823">
        <v>4.2519999999999998</v>
      </c>
    </row>
    <row r="4824" spans="1:12" x14ac:dyDescent="0.2">
      <c r="A4824" s="36">
        <v>46244.423611111102</v>
      </c>
      <c r="B4824">
        <v>3.8319999999999999</v>
      </c>
      <c r="C4824">
        <v>5.67</v>
      </c>
      <c r="D4824">
        <v>4.9429999999999996</v>
      </c>
      <c r="E4824">
        <v>3.4870000000000001</v>
      </c>
      <c r="F4824">
        <v>5.7939999999999996</v>
      </c>
      <c r="G4824">
        <v>6.9</v>
      </c>
      <c r="H4824">
        <v>6.6</v>
      </c>
      <c r="I4824" s="37">
        <f t="shared" si="75"/>
        <v>5.3179999999999996</v>
      </c>
      <c r="J4824">
        <v>5.0199999999999996</v>
      </c>
      <c r="K4824">
        <v>5.1559999999999997</v>
      </c>
      <c r="L4824">
        <v>5.2560000000000002</v>
      </c>
    </row>
    <row r="4825" spans="1:12" x14ac:dyDescent="0.2">
      <c r="A4825" s="36">
        <v>46244.430555555598</v>
      </c>
      <c r="B4825">
        <v>3.165</v>
      </c>
      <c r="C4825">
        <v>4.6840000000000002</v>
      </c>
      <c r="D4825">
        <v>4.0919999999999996</v>
      </c>
      <c r="E4825">
        <v>3.077</v>
      </c>
      <c r="F4825">
        <v>4.8460000000000001</v>
      </c>
      <c r="G4825">
        <v>6.7</v>
      </c>
      <c r="H4825">
        <v>6.7</v>
      </c>
      <c r="I4825" s="37">
        <f t="shared" si="75"/>
        <v>4.7519999999999998</v>
      </c>
      <c r="J4825">
        <v>5.9710000000000001</v>
      </c>
      <c r="K4825">
        <v>5.23</v>
      </c>
      <c r="L4825">
        <v>5.1520000000000001</v>
      </c>
    </row>
    <row r="4826" spans="1:12" x14ac:dyDescent="0.2">
      <c r="A4826" s="36">
        <v>46244.4375</v>
      </c>
      <c r="B4826">
        <v>3.2770000000000001</v>
      </c>
      <c r="C4826">
        <v>4.18</v>
      </c>
      <c r="D4826">
        <v>4.78</v>
      </c>
      <c r="E4826">
        <v>4.2149999999999999</v>
      </c>
      <c r="F4826">
        <v>5.0289999999999999</v>
      </c>
      <c r="G4826">
        <v>7.3</v>
      </c>
      <c r="H4826">
        <v>8</v>
      </c>
      <c r="I4826" s="37">
        <f t="shared" si="75"/>
        <v>5.254428571428571</v>
      </c>
      <c r="J4826">
        <v>5.9459999999999997</v>
      </c>
      <c r="K4826">
        <v>6.0880000000000001</v>
      </c>
      <c r="L4826">
        <v>4.8849999999999998</v>
      </c>
    </row>
    <row r="4827" spans="1:12" x14ac:dyDescent="0.2">
      <c r="A4827" s="36">
        <v>46244.444444444503</v>
      </c>
      <c r="B4827">
        <v>4.6539999999999999</v>
      </c>
      <c r="C4827">
        <v>4.4539999999999997</v>
      </c>
      <c r="D4827">
        <v>5.0490000000000004</v>
      </c>
      <c r="E4827">
        <v>4.4779999999999998</v>
      </c>
      <c r="F4827">
        <v>4.4109999999999996</v>
      </c>
      <c r="G4827">
        <v>7.3</v>
      </c>
      <c r="H4827">
        <v>7.1</v>
      </c>
      <c r="I4827" s="37">
        <f t="shared" si="75"/>
        <v>5.3494285714285708</v>
      </c>
      <c r="J4827">
        <v>5.1970000000000001</v>
      </c>
      <c r="K4827">
        <v>4.492</v>
      </c>
      <c r="L4827">
        <v>4.4409999999999998</v>
      </c>
    </row>
    <row r="4828" spans="1:12" x14ac:dyDescent="0.2">
      <c r="A4828" s="36">
        <v>46244.451388888898</v>
      </c>
      <c r="B4828">
        <v>5.04</v>
      </c>
      <c r="C4828">
        <v>5.0330000000000004</v>
      </c>
      <c r="D4828">
        <v>4.907</v>
      </c>
      <c r="E4828">
        <v>4.5999999999999996</v>
      </c>
      <c r="F4828">
        <v>5.1890000000000001</v>
      </c>
      <c r="G4828">
        <v>6.8</v>
      </c>
      <c r="H4828">
        <v>7.9</v>
      </c>
      <c r="I4828" s="37">
        <f t="shared" si="75"/>
        <v>5.6384285714285713</v>
      </c>
      <c r="J4828">
        <v>4.5019999999999998</v>
      </c>
      <c r="K4828">
        <v>6.0709999999999997</v>
      </c>
      <c r="L4828">
        <v>4.2249999999999996</v>
      </c>
    </row>
    <row r="4829" spans="1:12" x14ac:dyDescent="0.2">
      <c r="A4829" s="36">
        <v>46244.458333333299</v>
      </c>
      <c r="B4829">
        <v>5.0830000000000002</v>
      </c>
      <c r="C4829">
        <v>5.056</v>
      </c>
      <c r="D4829">
        <v>4.8810000000000002</v>
      </c>
      <c r="E4829">
        <v>4.4909999999999997</v>
      </c>
      <c r="F4829">
        <v>5.3970000000000002</v>
      </c>
      <c r="G4829">
        <v>7.3</v>
      </c>
      <c r="H4829">
        <v>7.2</v>
      </c>
      <c r="I4829" s="37">
        <f t="shared" si="75"/>
        <v>5.6297142857142859</v>
      </c>
      <c r="J4829">
        <v>4.9409999999999998</v>
      </c>
      <c r="K4829">
        <v>4.8949999999999996</v>
      </c>
      <c r="L4829">
        <v>4.5270000000000001</v>
      </c>
    </row>
    <row r="4830" spans="1:12" x14ac:dyDescent="0.2">
      <c r="A4830" s="36">
        <v>46244.465277777803</v>
      </c>
      <c r="B4830">
        <v>4.2009999999999996</v>
      </c>
      <c r="C4830">
        <v>5.375</v>
      </c>
      <c r="D4830">
        <v>4.7460000000000004</v>
      </c>
      <c r="E4830">
        <v>4.0720000000000001</v>
      </c>
      <c r="F4830">
        <v>4.9109999999999996</v>
      </c>
      <c r="G4830">
        <v>7</v>
      </c>
      <c r="H4830">
        <v>7.4</v>
      </c>
      <c r="I4830" s="37">
        <f t="shared" si="75"/>
        <v>5.3864285714285716</v>
      </c>
      <c r="J4830">
        <v>4.4560000000000004</v>
      </c>
      <c r="K4830">
        <v>4.4260000000000002</v>
      </c>
      <c r="L4830">
        <v>4.5640000000000001</v>
      </c>
    </row>
    <row r="4831" spans="1:12" x14ac:dyDescent="0.2">
      <c r="A4831" s="36">
        <v>46244.472222222197</v>
      </c>
      <c r="B4831">
        <v>5.0609999999999999</v>
      </c>
      <c r="C4831">
        <v>4.2480000000000002</v>
      </c>
      <c r="D4831">
        <v>4.2</v>
      </c>
      <c r="E4831">
        <v>4.532</v>
      </c>
      <c r="F4831">
        <v>4.6769999999999996</v>
      </c>
      <c r="G4831">
        <v>8.4</v>
      </c>
      <c r="H4831">
        <v>8.8000000000000007</v>
      </c>
      <c r="I4831" s="37">
        <f t="shared" si="75"/>
        <v>5.7025714285714297</v>
      </c>
      <c r="J4831">
        <v>4.5839999999999996</v>
      </c>
      <c r="K4831">
        <v>6.1959999999999997</v>
      </c>
      <c r="L4831">
        <v>5.0229999999999997</v>
      </c>
    </row>
    <row r="4832" spans="1:12" x14ac:dyDescent="0.2">
      <c r="A4832" s="36">
        <v>46244.479166666701</v>
      </c>
      <c r="B4832">
        <v>4.4379999999999997</v>
      </c>
      <c r="C4832">
        <v>4.0529999999999999</v>
      </c>
      <c r="D4832">
        <v>4.726</v>
      </c>
      <c r="E4832">
        <v>4.7300000000000004</v>
      </c>
      <c r="F4832">
        <v>4.7149999999999999</v>
      </c>
      <c r="G4832">
        <v>9</v>
      </c>
      <c r="H4832">
        <v>9.5</v>
      </c>
      <c r="I4832" s="37">
        <f t="shared" si="75"/>
        <v>5.8802857142857139</v>
      </c>
      <c r="J4832">
        <v>4.9370000000000003</v>
      </c>
      <c r="K4832">
        <v>6.5510000000000002</v>
      </c>
      <c r="L4832">
        <v>5.52</v>
      </c>
    </row>
    <row r="4833" spans="1:12" x14ac:dyDescent="0.2">
      <c r="A4833" s="36">
        <v>46244.486111111102</v>
      </c>
      <c r="B4833">
        <v>5.8</v>
      </c>
      <c r="C4833">
        <v>4.5609999999999999</v>
      </c>
      <c r="D4833">
        <v>5.78</v>
      </c>
      <c r="E4833">
        <v>5.2590000000000003</v>
      </c>
      <c r="F4833">
        <v>6.6260000000000003</v>
      </c>
      <c r="G4833">
        <v>11.7</v>
      </c>
      <c r="H4833">
        <v>11.7</v>
      </c>
      <c r="I4833" s="37">
        <f t="shared" si="75"/>
        <v>7.346571428571429</v>
      </c>
      <c r="J4833">
        <v>4.3129999999999997</v>
      </c>
      <c r="K4833">
        <v>6.9260000000000002</v>
      </c>
      <c r="L4833">
        <v>5.9340000000000002</v>
      </c>
    </row>
    <row r="4834" spans="1:12" x14ac:dyDescent="0.2">
      <c r="A4834" s="36">
        <v>46244.493055555598</v>
      </c>
      <c r="B4834">
        <v>5.577</v>
      </c>
      <c r="C4834">
        <v>5.0460000000000003</v>
      </c>
      <c r="D4834">
        <v>6.4249999999999998</v>
      </c>
      <c r="E4834">
        <v>5.3730000000000002</v>
      </c>
      <c r="F4834">
        <v>6.5119999999999996</v>
      </c>
      <c r="G4834">
        <v>10.199999999999999</v>
      </c>
      <c r="H4834">
        <v>10.199999999999999</v>
      </c>
      <c r="I4834" s="37">
        <f t="shared" si="75"/>
        <v>7.0475714285714286</v>
      </c>
      <c r="J4834">
        <v>5.3780000000000001</v>
      </c>
      <c r="K4834">
        <v>6.4050000000000002</v>
      </c>
      <c r="L4834">
        <v>6.782</v>
      </c>
    </row>
    <row r="4835" spans="1:12" x14ac:dyDescent="0.2">
      <c r="A4835" s="36">
        <v>46244.5</v>
      </c>
      <c r="B4835">
        <v>4.3840000000000003</v>
      </c>
      <c r="C4835">
        <v>4.8140000000000001</v>
      </c>
      <c r="D4835">
        <v>5.6449999999999996</v>
      </c>
      <c r="E4835">
        <v>5.609</v>
      </c>
      <c r="F4835">
        <v>6.6589999999999998</v>
      </c>
      <c r="G4835">
        <v>9.9</v>
      </c>
      <c r="H4835">
        <v>11</v>
      </c>
      <c r="I4835" s="37">
        <f t="shared" si="75"/>
        <v>6.8587142857142851</v>
      </c>
      <c r="J4835">
        <v>6.8390000000000004</v>
      </c>
      <c r="K4835">
        <v>6.6859999999999999</v>
      </c>
      <c r="L4835">
        <v>7.1509999999999998</v>
      </c>
    </row>
    <row r="4836" spans="1:12" x14ac:dyDescent="0.2">
      <c r="A4836" s="36">
        <v>46244.506944444503</v>
      </c>
      <c r="B4836">
        <v>5.4080000000000004</v>
      </c>
      <c r="C4836">
        <v>4.92</v>
      </c>
      <c r="D4836">
        <v>6.4550000000000001</v>
      </c>
      <c r="E4836">
        <v>6.6029999999999998</v>
      </c>
      <c r="F4836">
        <v>7.0529999999999999</v>
      </c>
      <c r="G4836">
        <v>9.1</v>
      </c>
      <c r="H4836">
        <v>10.6</v>
      </c>
      <c r="I4836" s="37">
        <f t="shared" si="75"/>
        <v>7.1627142857142863</v>
      </c>
      <c r="J4836">
        <v>5.0289999999999999</v>
      </c>
      <c r="K4836">
        <v>6.7450000000000001</v>
      </c>
      <c r="L4836">
        <v>5.9050000000000002</v>
      </c>
    </row>
    <row r="4837" spans="1:12" x14ac:dyDescent="0.2">
      <c r="A4837" s="36">
        <v>46244.513888888898</v>
      </c>
      <c r="B4837">
        <v>6.165</v>
      </c>
      <c r="C4837">
        <v>4.8170000000000002</v>
      </c>
      <c r="D4837">
        <v>5.6470000000000002</v>
      </c>
      <c r="E4837">
        <v>7.327</v>
      </c>
      <c r="F4837">
        <v>7.5140000000000002</v>
      </c>
      <c r="G4837">
        <v>7</v>
      </c>
      <c r="H4837">
        <v>9</v>
      </c>
      <c r="I4837" s="37">
        <f t="shared" si="75"/>
        <v>6.7814285714285711</v>
      </c>
      <c r="J4837">
        <v>4.3659999999999997</v>
      </c>
      <c r="K4837">
        <v>7.335</v>
      </c>
      <c r="L4837">
        <v>5.5810000000000004</v>
      </c>
    </row>
    <row r="4838" spans="1:12" x14ac:dyDescent="0.2">
      <c r="A4838" s="36">
        <v>46244.520833333299</v>
      </c>
      <c r="B4838">
        <v>5.008</v>
      </c>
      <c r="C4838">
        <v>5.6840000000000002</v>
      </c>
      <c r="D4838">
        <v>6.12</v>
      </c>
      <c r="E4838">
        <v>6.3369999999999997</v>
      </c>
      <c r="F4838">
        <v>7.4420000000000002</v>
      </c>
      <c r="G4838">
        <v>7.8</v>
      </c>
      <c r="H4838">
        <v>8</v>
      </c>
      <c r="I4838" s="37">
        <f t="shared" si="75"/>
        <v>6.6272857142857138</v>
      </c>
      <c r="J4838">
        <v>5.19</v>
      </c>
      <c r="K4838">
        <v>6.077</v>
      </c>
      <c r="L4838">
        <v>5.9059999999999997</v>
      </c>
    </row>
    <row r="4839" spans="1:12" x14ac:dyDescent="0.2">
      <c r="A4839" s="36">
        <v>46244.527777777803</v>
      </c>
      <c r="B4839">
        <v>4.3159999999999998</v>
      </c>
      <c r="C4839">
        <v>5.2329999999999997</v>
      </c>
      <c r="D4839">
        <v>5.8659999999999997</v>
      </c>
      <c r="E4839">
        <v>5.5469999999999997</v>
      </c>
      <c r="F4839">
        <v>5.9939999999999998</v>
      </c>
      <c r="G4839">
        <v>7.1</v>
      </c>
      <c r="H4839">
        <v>7.9</v>
      </c>
      <c r="I4839" s="37">
        <f t="shared" si="75"/>
        <v>5.9937142857142849</v>
      </c>
      <c r="J4839">
        <v>6.5049999999999999</v>
      </c>
      <c r="K4839">
        <v>7.4349999999999996</v>
      </c>
      <c r="L4839">
        <v>7.6909999999999998</v>
      </c>
    </row>
    <row r="4840" spans="1:12" x14ac:dyDescent="0.2">
      <c r="A4840" s="36">
        <v>46244.534722222197</v>
      </c>
      <c r="B4840">
        <v>4.4560000000000004</v>
      </c>
      <c r="C4840">
        <v>5.7</v>
      </c>
      <c r="D4840">
        <v>5.6079999999999997</v>
      </c>
      <c r="E4840">
        <v>5.2519999999999998</v>
      </c>
      <c r="F4840">
        <v>5.3869999999999996</v>
      </c>
      <c r="G4840">
        <v>7.9</v>
      </c>
      <c r="H4840">
        <v>8.5</v>
      </c>
      <c r="I4840" s="37">
        <f t="shared" si="75"/>
        <v>6.1147142857142853</v>
      </c>
      <c r="J4840">
        <v>5.548</v>
      </c>
      <c r="K4840">
        <v>7.5819999999999999</v>
      </c>
      <c r="L4840">
        <v>7.14</v>
      </c>
    </row>
    <row r="4841" spans="1:12" x14ac:dyDescent="0.2">
      <c r="A4841" s="36">
        <v>46244.541666666701</v>
      </c>
      <c r="B4841">
        <v>4.9509999999999996</v>
      </c>
      <c r="C4841">
        <v>6.4550000000000001</v>
      </c>
      <c r="D4841">
        <v>6.383</v>
      </c>
      <c r="E4841">
        <v>5.4320000000000004</v>
      </c>
      <c r="F4841">
        <v>5.6909999999999998</v>
      </c>
      <c r="G4841">
        <v>8.1999999999999993</v>
      </c>
      <c r="H4841">
        <v>7.6</v>
      </c>
      <c r="I4841" s="37">
        <f t="shared" si="75"/>
        <v>6.387428571428571</v>
      </c>
      <c r="J4841">
        <v>5.2279999999999998</v>
      </c>
      <c r="K4841">
        <v>6.4429999999999996</v>
      </c>
      <c r="L4841">
        <v>5.1079999999999997</v>
      </c>
    </row>
    <row r="4842" spans="1:12" x14ac:dyDescent="0.2">
      <c r="A4842" s="36">
        <v>46244.548611111102</v>
      </c>
      <c r="B4842">
        <v>4.5670000000000002</v>
      </c>
      <c r="C4842">
        <v>4.673</v>
      </c>
      <c r="D4842">
        <v>6.1059999999999999</v>
      </c>
      <c r="E4842">
        <v>5.6749999999999998</v>
      </c>
      <c r="F4842">
        <v>6.0460000000000003</v>
      </c>
      <c r="G4842">
        <v>7.5</v>
      </c>
      <c r="H4842">
        <v>7</v>
      </c>
      <c r="I4842" s="37">
        <f t="shared" si="75"/>
        <v>5.9381428571428572</v>
      </c>
      <c r="J4842">
        <v>5.1349999999999998</v>
      </c>
      <c r="K4842">
        <v>4.7649999999999997</v>
      </c>
      <c r="L4842">
        <v>6.4359999999999999</v>
      </c>
    </row>
    <row r="4843" spans="1:12" x14ac:dyDescent="0.2">
      <c r="A4843" s="36">
        <v>46244.555555555598</v>
      </c>
      <c r="B4843">
        <v>5.8819999999999997</v>
      </c>
      <c r="C4843">
        <v>4.6500000000000004</v>
      </c>
      <c r="D4843">
        <v>5.6219999999999999</v>
      </c>
      <c r="E4843">
        <v>6.4320000000000004</v>
      </c>
      <c r="F4843">
        <v>5.2949999999999999</v>
      </c>
      <c r="G4843">
        <v>7.1</v>
      </c>
      <c r="H4843">
        <v>7</v>
      </c>
      <c r="I4843" s="37">
        <f t="shared" si="75"/>
        <v>5.9972857142857148</v>
      </c>
      <c r="J4843">
        <v>5.5209999999999999</v>
      </c>
      <c r="K4843">
        <v>5.5350000000000001</v>
      </c>
      <c r="L4843">
        <v>6.9180000000000001</v>
      </c>
    </row>
    <row r="4844" spans="1:12" x14ac:dyDescent="0.2">
      <c r="A4844" s="36">
        <v>46244.5625</v>
      </c>
      <c r="B4844">
        <v>5.7770000000000001</v>
      </c>
      <c r="C4844">
        <v>4.7320000000000002</v>
      </c>
      <c r="D4844">
        <v>5.4050000000000002</v>
      </c>
      <c r="E4844">
        <v>5.8710000000000004</v>
      </c>
      <c r="F4844">
        <v>6.1719999999999997</v>
      </c>
      <c r="G4844">
        <v>7.2</v>
      </c>
      <c r="H4844">
        <v>6.7</v>
      </c>
      <c r="I4844" s="37">
        <f t="shared" si="75"/>
        <v>5.9795714285714299</v>
      </c>
      <c r="J4844">
        <v>8.3940000000000001</v>
      </c>
      <c r="K4844">
        <v>7.58</v>
      </c>
      <c r="L4844">
        <v>9.3030000000000008</v>
      </c>
    </row>
    <row r="4845" spans="1:12" x14ac:dyDescent="0.2">
      <c r="A4845" s="36">
        <v>46244.569444444503</v>
      </c>
      <c r="B4845">
        <v>5.2789999999999999</v>
      </c>
      <c r="C4845">
        <v>4.7249999999999996</v>
      </c>
      <c r="D4845">
        <v>6.5529999999999999</v>
      </c>
      <c r="E4845">
        <v>6.1520000000000001</v>
      </c>
      <c r="F4845">
        <v>6.3680000000000003</v>
      </c>
      <c r="G4845">
        <v>6.9</v>
      </c>
      <c r="H4845">
        <v>7.3</v>
      </c>
      <c r="I4845" s="37">
        <f t="shared" si="75"/>
        <v>6.1824285714285709</v>
      </c>
      <c r="J4845">
        <v>9.3209999999999997</v>
      </c>
      <c r="K4845">
        <v>8.7520000000000007</v>
      </c>
      <c r="L4845">
        <v>10.122</v>
      </c>
    </row>
    <row r="4846" spans="1:12" x14ac:dyDescent="0.2">
      <c r="A4846" s="36">
        <v>46244.576388888898</v>
      </c>
      <c r="B4846">
        <v>7.3730000000000002</v>
      </c>
      <c r="C4846">
        <v>3.508</v>
      </c>
      <c r="D4846">
        <v>6.9770000000000003</v>
      </c>
      <c r="E4846">
        <v>7.0170000000000003</v>
      </c>
      <c r="F4846">
        <v>5.8570000000000002</v>
      </c>
      <c r="G4846">
        <v>8.1</v>
      </c>
      <c r="H4846">
        <v>7.6</v>
      </c>
      <c r="I4846" s="37">
        <f t="shared" si="75"/>
        <v>6.6331428571428575</v>
      </c>
      <c r="J4846">
        <v>8.6829999999999998</v>
      </c>
      <c r="K4846">
        <v>9.0730000000000004</v>
      </c>
      <c r="L4846">
        <v>8.4580000000000002</v>
      </c>
    </row>
    <row r="4847" spans="1:12" x14ac:dyDescent="0.2">
      <c r="A4847" s="36">
        <v>46244.583333333299</v>
      </c>
      <c r="B4847">
        <v>5.7439999999999998</v>
      </c>
      <c r="C4847">
        <v>4.3330000000000002</v>
      </c>
      <c r="D4847">
        <v>6.0389999999999997</v>
      </c>
      <c r="E4847">
        <v>5.9370000000000003</v>
      </c>
      <c r="F4847">
        <v>4.8860000000000001</v>
      </c>
      <c r="G4847">
        <v>7.5</v>
      </c>
      <c r="H4847">
        <v>7.8</v>
      </c>
      <c r="I4847" s="37">
        <f t="shared" si="75"/>
        <v>6.0341428571428564</v>
      </c>
      <c r="J4847">
        <v>8.1300000000000008</v>
      </c>
      <c r="K4847">
        <v>8.016</v>
      </c>
      <c r="L4847">
        <v>7.5439999999999996</v>
      </c>
    </row>
    <row r="4848" spans="1:12" x14ac:dyDescent="0.2">
      <c r="A4848" s="36">
        <v>46244.590277777803</v>
      </c>
      <c r="B4848">
        <v>4.1310000000000002</v>
      </c>
      <c r="C4848">
        <v>4.6980000000000004</v>
      </c>
      <c r="D4848">
        <v>4.218</v>
      </c>
      <c r="E4848">
        <v>4.0709999999999997</v>
      </c>
      <c r="F4848">
        <v>4.2549999999999999</v>
      </c>
      <c r="G4848">
        <v>8.8000000000000007</v>
      </c>
      <c r="H4848">
        <v>8.3000000000000007</v>
      </c>
      <c r="I4848" s="37">
        <f t="shared" si="75"/>
        <v>5.496142857142857</v>
      </c>
      <c r="J4848">
        <v>8.5169999999999995</v>
      </c>
      <c r="K4848">
        <v>5.89</v>
      </c>
      <c r="L4848">
        <v>8.4220000000000006</v>
      </c>
    </row>
    <row r="4849" spans="1:12" x14ac:dyDescent="0.2">
      <c r="A4849" s="36">
        <v>46244.597222222197</v>
      </c>
      <c r="B4849">
        <v>4.4489999999999998</v>
      </c>
      <c r="C4849">
        <v>5.3479999999999999</v>
      </c>
      <c r="D4849">
        <v>4.7080000000000002</v>
      </c>
      <c r="E4849">
        <v>4.3659999999999997</v>
      </c>
      <c r="F4849">
        <v>4.6130000000000004</v>
      </c>
      <c r="G4849">
        <v>11</v>
      </c>
      <c r="H4849">
        <v>10.7</v>
      </c>
      <c r="I4849" s="37">
        <f t="shared" si="75"/>
        <v>6.4548571428571426</v>
      </c>
      <c r="J4849">
        <v>7.907</v>
      </c>
      <c r="K4849">
        <v>5.4470000000000001</v>
      </c>
      <c r="L4849">
        <v>7.6589999999999998</v>
      </c>
    </row>
    <row r="4850" spans="1:12" x14ac:dyDescent="0.2">
      <c r="A4850" s="36">
        <v>46244.604166666701</v>
      </c>
      <c r="B4850">
        <v>5.5640000000000001</v>
      </c>
      <c r="C4850">
        <v>5.4980000000000002</v>
      </c>
      <c r="D4850">
        <v>4.8529999999999998</v>
      </c>
      <c r="E4850">
        <v>4.21</v>
      </c>
      <c r="F4850">
        <v>4.5860000000000003</v>
      </c>
      <c r="G4850">
        <v>9.5</v>
      </c>
      <c r="H4850">
        <v>8.6999999999999993</v>
      </c>
      <c r="I4850" s="37">
        <f t="shared" si="75"/>
        <v>6.1301428571428573</v>
      </c>
      <c r="J4850">
        <v>7.69</v>
      </c>
      <c r="K4850">
        <v>6.3959999999999999</v>
      </c>
      <c r="L4850">
        <v>5.5510000000000002</v>
      </c>
    </row>
    <row r="4851" spans="1:12" x14ac:dyDescent="0.2">
      <c r="A4851" s="36">
        <v>46244.611111111102</v>
      </c>
      <c r="B4851">
        <v>4.2300000000000004</v>
      </c>
      <c r="C4851">
        <v>4.9729999999999999</v>
      </c>
      <c r="D4851">
        <v>4.7210000000000001</v>
      </c>
      <c r="E4851">
        <v>3.89</v>
      </c>
      <c r="F4851">
        <v>4.0129999999999999</v>
      </c>
      <c r="G4851">
        <v>7.9</v>
      </c>
      <c r="H4851">
        <v>8.4</v>
      </c>
      <c r="I4851" s="37">
        <f t="shared" si="75"/>
        <v>5.4467142857142852</v>
      </c>
      <c r="J4851">
        <v>8.0990000000000002</v>
      </c>
      <c r="K4851">
        <v>7.1420000000000003</v>
      </c>
      <c r="L4851">
        <v>5.6820000000000004</v>
      </c>
    </row>
    <row r="4852" spans="1:12" x14ac:dyDescent="0.2">
      <c r="A4852" s="36">
        <v>46244.618055555598</v>
      </c>
      <c r="B4852">
        <v>4.0430000000000001</v>
      </c>
      <c r="C4852">
        <v>2.67</v>
      </c>
      <c r="D4852">
        <v>3.8969999999999998</v>
      </c>
      <c r="E4852">
        <v>3.7610000000000001</v>
      </c>
      <c r="F4852">
        <v>3.649</v>
      </c>
      <c r="G4852">
        <v>8.1</v>
      </c>
      <c r="H4852">
        <v>8</v>
      </c>
      <c r="I4852" s="37">
        <f t="shared" si="75"/>
        <v>4.8742857142857137</v>
      </c>
      <c r="J4852">
        <v>7.1749999999999998</v>
      </c>
      <c r="K4852">
        <v>6.1589999999999998</v>
      </c>
      <c r="L4852">
        <v>7.53</v>
      </c>
    </row>
    <row r="4853" spans="1:12" x14ac:dyDescent="0.2">
      <c r="A4853" s="36">
        <v>46244.625</v>
      </c>
      <c r="B4853">
        <v>3.9929999999999999</v>
      </c>
      <c r="C4853">
        <v>3.0640000000000001</v>
      </c>
      <c r="D4853">
        <v>4.3499999999999996</v>
      </c>
      <c r="E4853">
        <v>4.5720000000000001</v>
      </c>
      <c r="F4853">
        <v>4.0670000000000002</v>
      </c>
      <c r="G4853">
        <v>8.5</v>
      </c>
      <c r="H4853">
        <v>7.7</v>
      </c>
      <c r="I4853" s="37">
        <f t="shared" si="75"/>
        <v>5.1779999999999999</v>
      </c>
      <c r="J4853">
        <v>7.7939999999999996</v>
      </c>
      <c r="K4853">
        <v>5.8109999999999999</v>
      </c>
      <c r="L4853">
        <v>6.6120000000000001</v>
      </c>
    </row>
    <row r="4854" spans="1:12" x14ac:dyDescent="0.2">
      <c r="A4854" s="36">
        <v>46244.631944444503</v>
      </c>
      <c r="B4854">
        <v>4.7039999999999997</v>
      </c>
      <c r="C4854">
        <v>3.964</v>
      </c>
      <c r="D4854">
        <v>5.5289999999999999</v>
      </c>
      <c r="E4854">
        <v>4.9539999999999997</v>
      </c>
      <c r="F4854">
        <v>4.3730000000000002</v>
      </c>
      <c r="G4854">
        <v>8.3000000000000007</v>
      </c>
      <c r="H4854">
        <v>8</v>
      </c>
      <c r="I4854" s="37">
        <f t="shared" si="75"/>
        <v>5.6891428571428566</v>
      </c>
      <c r="J4854">
        <v>7.5019999999999998</v>
      </c>
      <c r="K4854">
        <v>6.9569999999999999</v>
      </c>
      <c r="L4854">
        <v>5.9539999999999997</v>
      </c>
    </row>
    <row r="4855" spans="1:12" x14ac:dyDescent="0.2">
      <c r="A4855" s="36">
        <v>46244.638888888898</v>
      </c>
      <c r="B4855">
        <v>5.827</v>
      </c>
      <c r="C4855">
        <v>7.2</v>
      </c>
      <c r="D4855">
        <v>7.6749999999999998</v>
      </c>
      <c r="E4855">
        <v>8.01</v>
      </c>
      <c r="F4855">
        <v>7.1840000000000002</v>
      </c>
      <c r="G4855">
        <v>8</v>
      </c>
      <c r="H4855">
        <v>7.7</v>
      </c>
      <c r="I4855" s="37">
        <f t="shared" si="75"/>
        <v>7.370857142857143</v>
      </c>
      <c r="J4855">
        <v>6.657</v>
      </c>
      <c r="K4855">
        <v>7.0730000000000004</v>
      </c>
      <c r="L4855">
        <v>6.0780000000000003</v>
      </c>
    </row>
    <row r="4856" spans="1:12" x14ac:dyDescent="0.2">
      <c r="A4856" s="36">
        <v>46244.645833333299</v>
      </c>
      <c r="B4856">
        <v>6.7539999999999996</v>
      </c>
      <c r="C4856">
        <v>7.3550000000000004</v>
      </c>
      <c r="D4856">
        <v>9.15</v>
      </c>
      <c r="E4856">
        <v>8.9550000000000001</v>
      </c>
      <c r="F4856">
        <v>8.0389999999999997</v>
      </c>
      <c r="G4856">
        <v>10.3</v>
      </c>
      <c r="H4856">
        <v>8.1999999999999993</v>
      </c>
      <c r="I4856" s="37">
        <f t="shared" si="75"/>
        <v>8.3932857142857138</v>
      </c>
      <c r="J4856">
        <v>7.5380000000000003</v>
      </c>
      <c r="K4856">
        <v>6.8319999999999999</v>
      </c>
      <c r="L4856">
        <v>6.1779999999999999</v>
      </c>
    </row>
    <row r="4857" spans="1:12" x14ac:dyDescent="0.2">
      <c r="A4857" s="36">
        <v>46244.652777777803</v>
      </c>
      <c r="B4857">
        <v>8.3409999999999993</v>
      </c>
      <c r="C4857">
        <v>5.2930000000000001</v>
      </c>
      <c r="D4857">
        <v>6.2649999999999997</v>
      </c>
      <c r="E4857">
        <v>8.2889999999999997</v>
      </c>
      <c r="F4857">
        <v>6.9560000000000004</v>
      </c>
      <c r="G4857">
        <v>9.8000000000000007</v>
      </c>
      <c r="H4857">
        <v>8.1</v>
      </c>
      <c r="I4857" s="37">
        <f t="shared" si="75"/>
        <v>7.5777142857142863</v>
      </c>
      <c r="J4857">
        <v>7.65</v>
      </c>
      <c r="K4857">
        <v>7.6660000000000004</v>
      </c>
      <c r="L4857">
        <v>6.7960000000000003</v>
      </c>
    </row>
    <row r="4858" spans="1:12" x14ac:dyDescent="0.2">
      <c r="A4858" s="36">
        <v>46244.659722222197</v>
      </c>
      <c r="B4858">
        <v>8.0559999999999992</v>
      </c>
      <c r="C4858">
        <v>6.7809999999999997</v>
      </c>
      <c r="D4858">
        <v>9.1470000000000002</v>
      </c>
      <c r="E4858">
        <v>9.4440000000000008</v>
      </c>
      <c r="F4858">
        <v>8.8659999999999997</v>
      </c>
      <c r="G4858">
        <v>9.4</v>
      </c>
      <c r="H4858">
        <v>8.6999999999999993</v>
      </c>
      <c r="I4858" s="37">
        <f t="shared" si="75"/>
        <v>8.627714285714287</v>
      </c>
      <c r="J4858">
        <v>8.6080000000000005</v>
      </c>
      <c r="K4858">
        <v>6.6719999999999997</v>
      </c>
      <c r="L4858">
        <v>6.9169999999999998</v>
      </c>
    </row>
    <row r="4859" spans="1:12" x14ac:dyDescent="0.2">
      <c r="A4859" s="36">
        <v>46244.666666666701</v>
      </c>
      <c r="B4859">
        <v>8.1170000000000009</v>
      </c>
      <c r="C4859">
        <v>5.74</v>
      </c>
      <c r="D4859">
        <v>7.0149999999999997</v>
      </c>
      <c r="E4859">
        <v>7.3630000000000004</v>
      </c>
      <c r="F4859">
        <v>6.4669999999999996</v>
      </c>
      <c r="G4859">
        <v>8.9</v>
      </c>
      <c r="H4859">
        <v>9</v>
      </c>
      <c r="I4859" s="37">
        <f t="shared" si="75"/>
        <v>7.5145714285714282</v>
      </c>
      <c r="J4859">
        <v>8.3290000000000006</v>
      </c>
      <c r="K4859">
        <v>7.0629999999999997</v>
      </c>
      <c r="L4859">
        <v>6.2789999999999999</v>
      </c>
    </row>
    <row r="4860" spans="1:12" x14ac:dyDescent="0.2">
      <c r="A4860" s="36">
        <v>46244.673611111102</v>
      </c>
      <c r="B4860">
        <v>7.9349999999999996</v>
      </c>
      <c r="C4860">
        <v>6.23</v>
      </c>
      <c r="D4860">
        <v>7.4880000000000004</v>
      </c>
      <c r="E4860">
        <v>7.8819999999999997</v>
      </c>
      <c r="F4860">
        <v>6.2389999999999999</v>
      </c>
      <c r="G4860">
        <v>8.9</v>
      </c>
      <c r="H4860">
        <v>9.8000000000000007</v>
      </c>
      <c r="I4860" s="37">
        <f t="shared" si="75"/>
        <v>7.7819999999999983</v>
      </c>
      <c r="J4860">
        <v>7.9130000000000003</v>
      </c>
      <c r="K4860">
        <v>7.2850000000000001</v>
      </c>
      <c r="L4860">
        <v>6.1239999999999997</v>
      </c>
    </row>
    <row r="4861" spans="1:12" x14ac:dyDescent="0.2">
      <c r="A4861" s="36">
        <v>46244.680555555598</v>
      </c>
      <c r="B4861">
        <v>6.5979999999999999</v>
      </c>
      <c r="C4861">
        <v>6.7610000000000001</v>
      </c>
      <c r="D4861">
        <v>7.7160000000000002</v>
      </c>
      <c r="E4861">
        <v>7.0389999999999997</v>
      </c>
      <c r="F4861">
        <v>7.1920000000000002</v>
      </c>
      <c r="G4861">
        <v>8.9</v>
      </c>
      <c r="H4861">
        <v>8</v>
      </c>
      <c r="I4861" s="37">
        <f t="shared" si="75"/>
        <v>7.4579999999999993</v>
      </c>
      <c r="J4861">
        <v>8.0250000000000004</v>
      </c>
      <c r="K4861">
        <v>5.8529999999999998</v>
      </c>
      <c r="L4861">
        <v>6.7969999999999997</v>
      </c>
    </row>
    <row r="4862" spans="1:12" x14ac:dyDescent="0.2">
      <c r="A4862" s="36">
        <v>46244.6875</v>
      </c>
      <c r="B4862">
        <v>6.4390000000000001</v>
      </c>
      <c r="C4862">
        <v>6.5330000000000004</v>
      </c>
      <c r="D4862">
        <v>6.7290000000000001</v>
      </c>
      <c r="E4862">
        <v>6.4850000000000003</v>
      </c>
      <c r="F4862">
        <v>6.6710000000000003</v>
      </c>
      <c r="G4862">
        <v>7.5</v>
      </c>
      <c r="H4862">
        <v>6.7</v>
      </c>
      <c r="I4862" s="37">
        <f t="shared" si="75"/>
        <v>6.7224285714285719</v>
      </c>
      <c r="J4862">
        <v>8.9649999999999999</v>
      </c>
      <c r="K4862">
        <v>6.7670000000000003</v>
      </c>
      <c r="L4862">
        <v>8.1110000000000007</v>
      </c>
    </row>
    <row r="4863" spans="1:12" x14ac:dyDescent="0.2">
      <c r="A4863" s="36">
        <v>46244.694444444503</v>
      </c>
      <c r="B4863">
        <v>6.9020000000000001</v>
      </c>
      <c r="C4863">
        <v>5.3109999999999999</v>
      </c>
      <c r="D4863">
        <v>7.0720000000000001</v>
      </c>
      <c r="E4863">
        <v>9.5410000000000004</v>
      </c>
      <c r="F4863">
        <v>7.524</v>
      </c>
      <c r="G4863">
        <v>6.6</v>
      </c>
      <c r="H4863">
        <v>7.2</v>
      </c>
      <c r="I4863" s="37">
        <f t="shared" si="75"/>
        <v>7.1642857142857155</v>
      </c>
      <c r="J4863">
        <v>10.105</v>
      </c>
      <c r="K4863">
        <v>7.556</v>
      </c>
      <c r="L4863">
        <v>7.6319999999999997</v>
      </c>
    </row>
    <row r="4864" spans="1:12" x14ac:dyDescent="0.2">
      <c r="A4864" s="36">
        <v>46244.701388888898</v>
      </c>
      <c r="B4864">
        <v>8.218</v>
      </c>
      <c r="C4864">
        <v>5.2569999999999997</v>
      </c>
      <c r="D4864">
        <v>7.81</v>
      </c>
      <c r="E4864">
        <v>8.8209999999999997</v>
      </c>
      <c r="F4864">
        <v>7.3369999999999997</v>
      </c>
      <c r="G4864">
        <v>6.7</v>
      </c>
      <c r="H4864">
        <v>6.7</v>
      </c>
      <c r="I4864" s="37">
        <f t="shared" si="75"/>
        <v>7.2632857142857148</v>
      </c>
      <c r="J4864">
        <v>7.84</v>
      </c>
      <c r="K4864">
        <v>6.1340000000000003</v>
      </c>
      <c r="L4864">
        <v>6.69</v>
      </c>
    </row>
    <row r="4865" spans="1:12" x14ac:dyDescent="0.2">
      <c r="A4865" s="36">
        <v>46244.708333333299</v>
      </c>
      <c r="B4865">
        <v>7.8140000000000001</v>
      </c>
      <c r="C4865">
        <v>4.4729999999999999</v>
      </c>
      <c r="D4865">
        <v>7.8760000000000003</v>
      </c>
      <c r="E4865">
        <v>8.5820000000000007</v>
      </c>
      <c r="F4865">
        <v>6.9779999999999998</v>
      </c>
      <c r="G4865">
        <v>6.1</v>
      </c>
      <c r="H4865">
        <v>6</v>
      </c>
      <c r="I4865" s="37">
        <f t="shared" si="75"/>
        <v>6.8318571428571433</v>
      </c>
      <c r="J4865">
        <v>6.88</v>
      </c>
      <c r="K4865">
        <v>6.2489999999999997</v>
      </c>
      <c r="L4865">
        <v>7.3250000000000002</v>
      </c>
    </row>
    <row r="4866" spans="1:12" x14ac:dyDescent="0.2">
      <c r="A4866" s="36">
        <v>46244.715277777803</v>
      </c>
      <c r="B4866">
        <v>7.5469999999999997</v>
      </c>
      <c r="C4866">
        <v>4.3680000000000003</v>
      </c>
      <c r="D4866">
        <v>8.0739999999999998</v>
      </c>
      <c r="E4866">
        <v>7.9459999999999997</v>
      </c>
      <c r="F4866">
        <v>6.319</v>
      </c>
      <c r="G4866">
        <v>6.9</v>
      </c>
      <c r="H4866">
        <v>7.2</v>
      </c>
      <c r="I4866" s="37">
        <f t="shared" si="75"/>
        <v>6.9077142857142855</v>
      </c>
      <c r="J4866">
        <v>7.819</v>
      </c>
      <c r="K4866">
        <v>6.8369999999999997</v>
      </c>
      <c r="L4866">
        <v>6.024</v>
      </c>
    </row>
    <row r="4867" spans="1:12" x14ac:dyDescent="0.2">
      <c r="A4867" s="36">
        <v>46244.722222222197</v>
      </c>
      <c r="B4867">
        <v>7.8520000000000003</v>
      </c>
      <c r="C4867">
        <v>4.4420000000000002</v>
      </c>
      <c r="D4867">
        <v>7.9409999999999998</v>
      </c>
      <c r="E4867">
        <v>8.1839999999999993</v>
      </c>
      <c r="F4867">
        <v>6.5289999999999999</v>
      </c>
      <c r="G4867">
        <v>7.5</v>
      </c>
      <c r="H4867">
        <v>7.6</v>
      </c>
      <c r="I4867" s="37">
        <f t="shared" si="75"/>
        <v>7.1497142857142846</v>
      </c>
      <c r="J4867">
        <v>7.1120000000000001</v>
      </c>
      <c r="K4867">
        <v>5.9880000000000004</v>
      </c>
      <c r="L4867">
        <v>7.3849999999999998</v>
      </c>
    </row>
    <row r="4868" spans="1:12" x14ac:dyDescent="0.2">
      <c r="A4868" s="36">
        <v>46244.729166666701</v>
      </c>
      <c r="B4868">
        <v>6.8419999999999996</v>
      </c>
      <c r="C4868">
        <v>6.65</v>
      </c>
      <c r="D4868">
        <v>6.1840000000000002</v>
      </c>
      <c r="E4868">
        <v>7.53</v>
      </c>
      <c r="F4868">
        <v>7.649</v>
      </c>
      <c r="G4868">
        <v>7.7</v>
      </c>
      <c r="H4868">
        <v>7</v>
      </c>
      <c r="I4868" s="37">
        <f t="shared" si="75"/>
        <v>7.0792857142857155</v>
      </c>
      <c r="J4868">
        <v>7.5019999999999998</v>
      </c>
      <c r="K4868">
        <v>6.8330000000000002</v>
      </c>
      <c r="L4868">
        <v>7.3010000000000002</v>
      </c>
    </row>
    <row r="4869" spans="1:12" x14ac:dyDescent="0.2">
      <c r="A4869" s="36">
        <v>46244.736111111102</v>
      </c>
      <c r="B4869">
        <v>6.4370000000000003</v>
      </c>
      <c r="C4869">
        <v>7.9720000000000004</v>
      </c>
      <c r="D4869">
        <v>9.1210000000000004</v>
      </c>
      <c r="E4869">
        <v>8.4469999999999992</v>
      </c>
      <c r="F4869">
        <v>7.173</v>
      </c>
      <c r="G4869">
        <v>7</v>
      </c>
      <c r="H4869">
        <v>6.2</v>
      </c>
      <c r="I4869" s="37">
        <f t="shared" si="75"/>
        <v>7.4785714285714286</v>
      </c>
      <c r="J4869">
        <v>8.9130000000000003</v>
      </c>
      <c r="K4869">
        <v>7.3810000000000002</v>
      </c>
      <c r="L4869">
        <v>6.8239999999999998</v>
      </c>
    </row>
    <row r="4870" spans="1:12" x14ac:dyDescent="0.2">
      <c r="A4870" s="36">
        <v>46244.743055555598</v>
      </c>
      <c r="B4870">
        <v>6.7869999999999999</v>
      </c>
      <c r="C4870">
        <v>7.6840000000000002</v>
      </c>
      <c r="D4870">
        <v>8.016</v>
      </c>
      <c r="E4870">
        <v>8.4309999999999992</v>
      </c>
      <c r="F4870">
        <v>9.4079999999999995</v>
      </c>
      <c r="G4870">
        <v>7.2</v>
      </c>
      <c r="H4870">
        <v>6.5</v>
      </c>
      <c r="I4870" s="37">
        <f t="shared" si="75"/>
        <v>7.7180000000000009</v>
      </c>
      <c r="J4870">
        <v>8.0630000000000006</v>
      </c>
      <c r="K4870">
        <v>7.952</v>
      </c>
      <c r="L4870">
        <v>7.5090000000000003</v>
      </c>
    </row>
    <row r="4871" spans="1:12" x14ac:dyDescent="0.2">
      <c r="A4871" s="36">
        <v>46244.75</v>
      </c>
      <c r="B4871">
        <v>6.9279999999999999</v>
      </c>
      <c r="C4871">
        <v>8.5440000000000005</v>
      </c>
      <c r="D4871">
        <v>10.119999999999999</v>
      </c>
      <c r="E4871">
        <v>9.75</v>
      </c>
      <c r="F4871">
        <v>9.9169999999999998</v>
      </c>
      <c r="G4871">
        <v>6.1</v>
      </c>
      <c r="H4871">
        <v>6.2</v>
      </c>
      <c r="I4871" s="37">
        <f t="shared" si="75"/>
        <v>8.2227142857142859</v>
      </c>
      <c r="J4871">
        <v>8.9920000000000009</v>
      </c>
      <c r="K4871">
        <v>5.7539999999999996</v>
      </c>
      <c r="L4871">
        <v>7.3140000000000001</v>
      </c>
    </row>
    <row r="4872" spans="1:12" x14ac:dyDescent="0.2">
      <c r="A4872" s="36">
        <v>46244.756944444503</v>
      </c>
      <c r="B4872">
        <v>9.6110000000000007</v>
      </c>
      <c r="C4872">
        <v>6.0369999999999999</v>
      </c>
      <c r="D4872">
        <v>9.0879999999999992</v>
      </c>
      <c r="E4872">
        <v>9.2539999999999996</v>
      </c>
      <c r="F4872">
        <v>6.9550000000000001</v>
      </c>
      <c r="G4872">
        <v>6.7</v>
      </c>
      <c r="H4872">
        <v>6.4</v>
      </c>
      <c r="I4872" s="37">
        <f t="shared" ref="I4872:I4935" si="76">AVERAGE(B4872:H4872)</f>
        <v>7.7207142857142852</v>
      </c>
      <c r="J4872">
        <v>7.8090000000000002</v>
      </c>
      <c r="K4872">
        <v>6.4050000000000002</v>
      </c>
      <c r="L4872">
        <v>7.7240000000000002</v>
      </c>
    </row>
    <row r="4873" spans="1:12" x14ac:dyDescent="0.2">
      <c r="A4873" s="36">
        <v>46244.763888888898</v>
      </c>
      <c r="B4873">
        <v>8.44</v>
      </c>
      <c r="C4873">
        <v>7.2850000000000001</v>
      </c>
      <c r="D4873">
        <v>8.5579999999999998</v>
      </c>
      <c r="E4873">
        <v>8.923</v>
      </c>
      <c r="F4873">
        <v>8.3059999999999992</v>
      </c>
      <c r="G4873">
        <v>7.6</v>
      </c>
      <c r="H4873">
        <v>7</v>
      </c>
      <c r="I4873" s="37">
        <f t="shared" si="76"/>
        <v>8.016</v>
      </c>
      <c r="J4873">
        <v>8.48</v>
      </c>
      <c r="K4873">
        <v>8.0670000000000002</v>
      </c>
      <c r="L4873">
        <v>7.5039999999999996</v>
      </c>
    </row>
    <row r="4874" spans="1:12" x14ac:dyDescent="0.2">
      <c r="A4874" s="36">
        <v>46244.770833333299</v>
      </c>
      <c r="B4874">
        <v>10.715</v>
      </c>
      <c r="C4874">
        <v>7.3879999999999999</v>
      </c>
      <c r="D4874">
        <v>10.289</v>
      </c>
      <c r="E4874">
        <v>11.182</v>
      </c>
      <c r="F4874">
        <v>7.4569999999999999</v>
      </c>
      <c r="G4874">
        <v>6.7</v>
      </c>
      <c r="H4874">
        <v>6.7</v>
      </c>
      <c r="I4874" s="37">
        <f t="shared" si="76"/>
        <v>8.6330000000000009</v>
      </c>
      <c r="J4874">
        <v>7.3520000000000003</v>
      </c>
      <c r="K4874">
        <v>7.0620000000000003</v>
      </c>
      <c r="L4874">
        <v>7.81</v>
      </c>
    </row>
    <row r="4875" spans="1:12" x14ac:dyDescent="0.2">
      <c r="A4875" s="36">
        <v>46244.777777777803</v>
      </c>
      <c r="B4875">
        <v>9.423</v>
      </c>
      <c r="C4875">
        <v>6.3920000000000003</v>
      </c>
      <c r="D4875">
        <v>11.616</v>
      </c>
      <c r="E4875">
        <v>11.252000000000001</v>
      </c>
      <c r="F4875">
        <v>6.6980000000000004</v>
      </c>
      <c r="G4875">
        <v>6.6</v>
      </c>
      <c r="H4875">
        <v>6.1</v>
      </c>
      <c r="I4875" s="37">
        <f t="shared" si="76"/>
        <v>8.2972857142857155</v>
      </c>
      <c r="J4875">
        <v>9.2780000000000005</v>
      </c>
      <c r="K4875">
        <v>7.7329999999999997</v>
      </c>
      <c r="L4875">
        <v>7.516</v>
      </c>
    </row>
    <row r="4876" spans="1:12" x14ac:dyDescent="0.2">
      <c r="A4876" s="36">
        <v>46244.784722222197</v>
      </c>
      <c r="B4876">
        <v>9.8940000000000001</v>
      </c>
      <c r="C4876">
        <v>7.8710000000000004</v>
      </c>
      <c r="D4876">
        <v>10.406000000000001</v>
      </c>
      <c r="E4876">
        <v>9.84</v>
      </c>
      <c r="F4876">
        <v>8.4700000000000006</v>
      </c>
      <c r="G4876">
        <v>6.7</v>
      </c>
      <c r="H4876">
        <v>6.9</v>
      </c>
      <c r="I4876" s="37">
        <f t="shared" si="76"/>
        <v>8.5830000000000002</v>
      </c>
      <c r="J4876">
        <v>9.3989999999999991</v>
      </c>
      <c r="K4876">
        <v>6.968</v>
      </c>
      <c r="L4876">
        <v>7.9729999999999999</v>
      </c>
    </row>
    <row r="4877" spans="1:12" x14ac:dyDescent="0.2">
      <c r="A4877" s="36">
        <v>46244.791666666701</v>
      </c>
      <c r="B4877">
        <v>8.4659999999999993</v>
      </c>
      <c r="C4877">
        <v>6.6079999999999997</v>
      </c>
      <c r="D4877">
        <v>8.7170000000000005</v>
      </c>
      <c r="E4877">
        <v>9.7880000000000003</v>
      </c>
      <c r="F4877">
        <v>7.1360000000000001</v>
      </c>
      <c r="G4877">
        <v>6.6</v>
      </c>
      <c r="H4877">
        <v>7.1</v>
      </c>
      <c r="I4877" s="37">
        <f t="shared" si="76"/>
        <v>7.7735714285714286</v>
      </c>
      <c r="J4877">
        <v>8.7080000000000002</v>
      </c>
      <c r="K4877">
        <v>6.7389999999999999</v>
      </c>
      <c r="L4877">
        <v>7.9020000000000001</v>
      </c>
    </row>
    <row r="4878" spans="1:12" x14ac:dyDescent="0.2">
      <c r="A4878" s="36">
        <v>46244.798611111102</v>
      </c>
      <c r="B4878">
        <v>8.3000000000000007</v>
      </c>
      <c r="C4878">
        <v>6.92</v>
      </c>
      <c r="D4878">
        <v>9.5990000000000002</v>
      </c>
      <c r="E4878">
        <v>7.6139999999999999</v>
      </c>
      <c r="F4878">
        <v>7.8170000000000002</v>
      </c>
      <c r="G4878">
        <v>8.6999999999999993</v>
      </c>
      <c r="H4878">
        <v>7.8</v>
      </c>
      <c r="I4878" s="37">
        <f t="shared" si="76"/>
        <v>8.1071428571428577</v>
      </c>
      <c r="J4878">
        <v>8.4359999999999999</v>
      </c>
      <c r="K4878">
        <v>5.9329999999999998</v>
      </c>
      <c r="L4878">
        <v>7.0010000000000003</v>
      </c>
    </row>
    <row r="4879" spans="1:12" x14ac:dyDescent="0.2">
      <c r="A4879" s="36">
        <v>46244.805555555598</v>
      </c>
      <c r="B4879">
        <v>8.1349999999999998</v>
      </c>
      <c r="C4879">
        <v>6.0460000000000003</v>
      </c>
      <c r="D4879">
        <v>8.0730000000000004</v>
      </c>
      <c r="E4879">
        <v>8.2840000000000007</v>
      </c>
      <c r="F4879">
        <v>7.0010000000000003</v>
      </c>
      <c r="G4879">
        <v>7.6</v>
      </c>
      <c r="H4879">
        <v>7.8</v>
      </c>
      <c r="I4879" s="37">
        <f t="shared" si="76"/>
        <v>7.5627142857142857</v>
      </c>
      <c r="J4879">
        <v>7.5880000000000001</v>
      </c>
      <c r="K4879">
        <v>6.1470000000000002</v>
      </c>
      <c r="L4879">
        <v>6.7030000000000003</v>
      </c>
    </row>
    <row r="4880" spans="1:12" x14ac:dyDescent="0.2">
      <c r="A4880" s="36">
        <v>46244.8125</v>
      </c>
      <c r="B4880">
        <v>6.9240000000000004</v>
      </c>
      <c r="C4880">
        <v>4.2610000000000001</v>
      </c>
      <c r="D4880">
        <v>9.1790000000000003</v>
      </c>
      <c r="E4880">
        <v>9.4329999999999998</v>
      </c>
      <c r="F4880">
        <v>6.2679999999999998</v>
      </c>
      <c r="G4880">
        <v>8</v>
      </c>
      <c r="H4880">
        <v>8.1999999999999993</v>
      </c>
      <c r="I4880" s="37">
        <f t="shared" si="76"/>
        <v>7.4664285714285716</v>
      </c>
      <c r="J4880">
        <v>8.9450000000000003</v>
      </c>
      <c r="K4880">
        <v>6.7060000000000004</v>
      </c>
      <c r="L4880">
        <v>7.2859999999999996</v>
      </c>
    </row>
    <row r="4881" spans="1:12" x14ac:dyDescent="0.2">
      <c r="A4881" s="36">
        <v>46244.819444444503</v>
      </c>
      <c r="B4881">
        <v>7.5549999999999997</v>
      </c>
      <c r="C4881">
        <v>3.7719999999999998</v>
      </c>
      <c r="D4881">
        <v>9.24</v>
      </c>
      <c r="E4881">
        <v>8.4410000000000007</v>
      </c>
      <c r="F4881">
        <v>5.6040000000000001</v>
      </c>
      <c r="G4881">
        <v>8.4</v>
      </c>
      <c r="H4881">
        <v>7.8</v>
      </c>
      <c r="I4881" s="37">
        <f t="shared" si="76"/>
        <v>7.2588571428571429</v>
      </c>
      <c r="J4881">
        <v>8.6110000000000007</v>
      </c>
      <c r="K4881">
        <v>6.7930000000000001</v>
      </c>
      <c r="L4881">
        <v>8.0549999999999997</v>
      </c>
    </row>
    <row r="4882" spans="1:12" x14ac:dyDescent="0.2">
      <c r="A4882" s="36">
        <v>46244.826388888898</v>
      </c>
      <c r="B4882">
        <v>8.0570000000000004</v>
      </c>
      <c r="C4882">
        <v>4.157</v>
      </c>
      <c r="D4882">
        <v>10.035</v>
      </c>
      <c r="E4882">
        <v>8.8140000000000001</v>
      </c>
      <c r="F4882">
        <v>5.5220000000000002</v>
      </c>
      <c r="G4882">
        <v>8.6999999999999993</v>
      </c>
      <c r="H4882">
        <v>9.1999999999999993</v>
      </c>
      <c r="I4882" s="37">
        <f t="shared" si="76"/>
        <v>7.7835714285714284</v>
      </c>
      <c r="J4882">
        <v>8.6289999999999996</v>
      </c>
      <c r="K4882">
        <v>7.0179999999999998</v>
      </c>
      <c r="L4882">
        <v>8.6679999999999993</v>
      </c>
    </row>
    <row r="4883" spans="1:12" x14ac:dyDescent="0.2">
      <c r="A4883" s="36">
        <v>46244.833333333299</v>
      </c>
      <c r="B4883">
        <v>7.7030000000000003</v>
      </c>
      <c r="C4883">
        <v>4.21</v>
      </c>
      <c r="D4883">
        <v>8.3390000000000004</v>
      </c>
      <c r="E4883">
        <v>8.0939999999999994</v>
      </c>
      <c r="F4883">
        <v>5.4989999999999997</v>
      </c>
      <c r="G4883">
        <v>10.3</v>
      </c>
      <c r="H4883">
        <v>9.3000000000000007</v>
      </c>
      <c r="I4883" s="37">
        <f t="shared" si="76"/>
        <v>7.6350000000000007</v>
      </c>
      <c r="J4883">
        <v>9.26</v>
      </c>
      <c r="K4883">
        <v>7.0510000000000002</v>
      </c>
      <c r="L4883">
        <v>9.3260000000000005</v>
      </c>
    </row>
    <row r="4884" spans="1:12" x14ac:dyDescent="0.2">
      <c r="A4884" s="36">
        <v>46244.840277777803</v>
      </c>
      <c r="B4884">
        <v>6.1680000000000001</v>
      </c>
      <c r="C4884">
        <v>4.327</v>
      </c>
      <c r="D4884">
        <v>7.5529999999999999</v>
      </c>
      <c r="E4884">
        <v>6.5389999999999997</v>
      </c>
      <c r="F4884">
        <v>4.71</v>
      </c>
      <c r="G4884">
        <v>8.6999999999999993</v>
      </c>
      <c r="H4884">
        <v>8.9</v>
      </c>
      <c r="I4884" s="37">
        <f t="shared" si="76"/>
        <v>6.6995714285714287</v>
      </c>
      <c r="J4884">
        <v>9.8490000000000002</v>
      </c>
      <c r="K4884">
        <v>6.9379999999999997</v>
      </c>
      <c r="L4884">
        <v>7.8979999999999997</v>
      </c>
    </row>
    <row r="4885" spans="1:12" x14ac:dyDescent="0.2">
      <c r="A4885" s="36">
        <v>46244.847222222197</v>
      </c>
      <c r="B4885">
        <v>6.4749999999999996</v>
      </c>
      <c r="C4885">
        <v>4.702</v>
      </c>
      <c r="D4885">
        <v>7.0339999999999998</v>
      </c>
      <c r="E4885">
        <v>6.0369999999999999</v>
      </c>
      <c r="F4885">
        <v>6.3949999999999996</v>
      </c>
      <c r="G4885">
        <v>8.1</v>
      </c>
      <c r="H4885">
        <v>8.3000000000000007</v>
      </c>
      <c r="I4885" s="37">
        <f t="shared" si="76"/>
        <v>6.7204285714285703</v>
      </c>
      <c r="J4885">
        <v>9.1069999999999993</v>
      </c>
      <c r="K4885">
        <v>6.36</v>
      </c>
      <c r="L4885">
        <v>8.8010000000000002</v>
      </c>
    </row>
    <row r="4886" spans="1:12" x14ac:dyDescent="0.2">
      <c r="A4886" s="36">
        <v>46244.854166666701</v>
      </c>
      <c r="B4886">
        <v>7.2309999999999999</v>
      </c>
      <c r="C4886">
        <v>5.8789999999999996</v>
      </c>
      <c r="D4886">
        <v>8.6530000000000005</v>
      </c>
      <c r="E4886">
        <v>7.5149999999999997</v>
      </c>
      <c r="F4886">
        <v>7.31</v>
      </c>
      <c r="G4886">
        <v>8.9</v>
      </c>
      <c r="H4886">
        <v>9.5</v>
      </c>
      <c r="I4886" s="37">
        <f t="shared" si="76"/>
        <v>7.855428571428571</v>
      </c>
      <c r="J4886">
        <v>9.8369999999999997</v>
      </c>
      <c r="K4886">
        <v>7.5869999999999997</v>
      </c>
      <c r="L4886">
        <v>6.5709999999999997</v>
      </c>
    </row>
    <row r="4887" spans="1:12" x14ac:dyDescent="0.2">
      <c r="A4887" s="36">
        <v>46244.861111111102</v>
      </c>
      <c r="B4887">
        <v>7.5860000000000003</v>
      </c>
      <c r="C4887">
        <v>4.3609999999999998</v>
      </c>
      <c r="D4887">
        <v>9.5120000000000005</v>
      </c>
      <c r="E4887">
        <v>6.4029999999999996</v>
      </c>
      <c r="F4887">
        <v>6.6120000000000001</v>
      </c>
      <c r="G4887">
        <v>10</v>
      </c>
      <c r="H4887">
        <v>8.5</v>
      </c>
      <c r="I4887" s="37">
        <f t="shared" si="76"/>
        <v>7.5677142857142856</v>
      </c>
      <c r="J4887">
        <v>8.8659999999999997</v>
      </c>
      <c r="K4887">
        <v>7.4740000000000002</v>
      </c>
      <c r="L4887">
        <v>5.98</v>
      </c>
    </row>
    <row r="4888" spans="1:12" x14ac:dyDescent="0.2">
      <c r="A4888" s="36">
        <v>46244.868055555598</v>
      </c>
      <c r="B4888">
        <v>8.1150000000000002</v>
      </c>
      <c r="C4888">
        <v>6.2060000000000004</v>
      </c>
      <c r="D4888">
        <v>9.1920000000000002</v>
      </c>
      <c r="E4888">
        <v>9.5630000000000006</v>
      </c>
      <c r="F4888">
        <v>7.9660000000000002</v>
      </c>
      <c r="G4888">
        <v>10.5</v>
      </c>
      <c r="H4888">
        <v>10.3</v>
      </c>
      <c r="I4888" s="37">
        <f t="shared" si="76"/>
        <v>8.8345714285714276</v>
      </c>
      <c r="J4888">
        <v>8.1189999999999998</v>
      </c>
      <c r="K4888">
        <v>7.7830000000000004</v>
      </c>
      <c r="L4888">
        <v>7.8860000000000001</v>
      </c>
    </row>
    <row r="4889" spans="1:12" x14ac:dyDescent="0.2">
      <c r="A4889" s="36">
        <v>46244.875</v>
      </c>
      <c r="B4889">
        <v>7.8470000000000004</v>
      </c>
      <c r="C4889">
        <v>5.6589999999999998</v>
      </c>
      <c r="D4889">
        <v>8.5619999999999994</v>
      </c>
      <c r="E4889">
        <v>8.6170000000000009</v>
      </c>
      <c r="F4889">
        <v>8.5489999999999995</v>
      </c>
      <c r="G4889">
        <v>10.4</v>
      </c>
      <c r="H4889">
        <v>9.6</v>
      </c>
      <c r="I4889" s="37">
        <f t="shared" si="76"/>
        <v>8.4619999999999997</v>
      </c>
      <c r="J4889">
        <v>9.8209999999999997</v>
      </c>
      <c r="K4889">
        <v>8.5370000000000008</v>
      </c>
      <c r="L4889">
        <v>7.6639999999999997</v>
      </c>
    </row>
    <row r="4890" spans="1:12" x14ac:dyDescent="0.2">
      <c r="A4890" s="36">
        <v>46244.881944444503</v>
      </c>
      <c r="B4890">
        <v>7.6520000000000001</v>
      </c>
      <c r="C4890">
        <v>3.3050000000000002</v>
      </c>
      <c r="D4890">
        <v>8.4049999999999994</v>
      </c>
      <c r="E4890">
        <v>7.8940000000000001</v>
      </c>
      <c r="F4890">
        <v>6.2030000000000003</v>
      </c>
      <c r="G4890">
        <v>10</v>
      </c>
      <c r="H4890">
        <v>10.7</v>
      </c>
      <c r="I4890" s="37">
        <f t="shared" si="76"/>
        <v>7.737000000000001</v>
      </c>
      <c r="J4890">
        <v>9.0310000000000006</v>
      </c>
      <c r="K4890">
        <v>7.9610000000000003</v>
      </c>
      <c r="L4890">
        <v>8.1029999999999998</v>
      </c>
    </row>
    <row r="4891" spans="1:12" x14ac:dyDescent="0.2">
      <c r="A4891" s="36">
        <v>46244.888888888898</v>
      </c>
      <c r="B4891">
        <v>7.2510000000000003</v>
      </c>
      <c r="C4891">
        <v>4.6829999999999998</v>
      </c>
      <c r="D4891">
        <v>7.6269999999999998</v>
      </c>
      <c r="E4891">
        <v>6.6529999999999996</v>
      </c>
      <c r="F4891">
        <v>6.9989999999999997</v>
      </c>
      <c r="G4891">
        <v>9.8000000000000007</v>
      </c>
      <c r="H4891">
        <v>9.1</v>
      </c>
      <c r="I4891" s="37">
        <f t="shared" si="76"/>
        <v>7.4447142857142863</v>
      </c>
      <c r="J4891">
        <v>8.15</v>
      </c>
      <c r="K4891">
        <v>8.3330000000000002</v>
      </c>
      <c r="L4891">
        <v>7.8810000000000002</v>
      </c>
    </row>
    <row r="4892" spans="1:12" x14ac:dyDescent="0.2">
      <c r="A4892" s="36">
        <v>46244.895833333299</v>
      </c>
      <c r="B4892">
        <v>7.3239999999999998</v>
      </c>
      <c r="C4892">
        <v>5.9909999999999997</v>
      </c>
      <c r="D4892">
        <v>7.5739999999999998</v>
      </c>
      <c r="E4892">
        <v>6.9859999999999998</v>
      </c>
      <c r="F4892">
        <v>7.7309999999999999</v>
      </c>
      <c r="G4892">
        <v>9.4</v>
      </c>
      <c r="H4892">
        <v>9.4</v>
      </c>
      <c r="I4892" s="37">
        <f t="shared" si="76"/>
        <v>7.7722857142857142</v>
      </c>
      <c r="J4892">
        <v>7.2380000000000004</v>
      </c>
      <c r="K4892">
        <v>6.2610000000000001</v>
      </c>
      <c r="L4892">
        <v>7.3289999999999997</v>
      </c>
    </row>
    <row r="4893" spans="1:12" x14ac:dyDescent="0.2">
      <c r="A4893" s="36">
        <v>46244.902777777803</v>
      </c>
      <c r="B4893">
        <v>8.2469999999999999</v>
      </c>
      <c r="C4893">
        <v>5.944</v>
      </c>
      <c r="D4893">
        <v>6.9480000000000004</v>
      </c>
      <c r="E4893">
        <v>7.6859999999999999</v>
      </c>
      <c r="F4893">
        <v>8.5500000000000007</v>
      </c>
      <c r="G4893">
        <v>9.9</v>
      </c>
      <c r="H4893">
        <v>9.1</v>
      </c>
      <c r="I4893" s="37">
        <f t="shared" si="76"/>
        <v>8.0535714285714288</v>
      </c>
      <c r="J4893">
        <v>8.2200000000000006</v>
      </c>
      <c r="K4893">
        <v>6.0640000000000001</v>
      </c>
      <c r="L4893">
        <v>8.2460000000000004</v>
      </c>
    </row>
    <row r="4894" spans="1:12" x14ac:dyDescent="0.2">
      <c r="A4894" s="36">
        <v>46244.909722222197</v>
      </c>
      <c r="B4894">
        <v>7.0380000000000003</v>
      </c>
      <c r="C4894">
        <v>3.859</v>
      </c>
      <c r="D4894">
        <v>6.7030000000000003</v>
      </c>
      <c r="E4894">
        <v>6.4589999999999996</v>
      </c>
      <c r="F4894">
        <v>6.1379999999999999</v>
      </c>
      <c r="G4894">
        <v>9.5</v>
      </c>
      <c r="H4894">
        <v>9.1</v>
      </c>
      <c r="I4894" s="37">
        <f t="shared" si="76"/>
        <v>6.971000000000001</v>
      </c>
      <c r="J4894">
        <v>8.3109999999999999</v>
      </c>
      <c r="K4894">
        <v>6.9359999999999999</v>
      </c>
      <c r="L4894">
        <v>7.4029999999999996</v>
      </c>
    </row>
    <row r="4895" spans="1:12" x14ac:dyDescent="0.2">
      <c r="A4895" s="36">
        <v>46244.916666666701</v>
      </c>
      <c r="B4895">
        <v>6.484</v>
      </c>
      <c r="C4895">
        <v>3.8460000000000001</v>
      </c>
      <c r="D4895">
        <v>7.6550000000000002</v>
      </c>
      <c r="E4895">
        <v>6.673</v>
      </c>
      <c r="F4895">
        <v>6.9130000000000003</v>
      </c>
      <c r="G4895">
        <v>8.6</v>
      </c>
      <c r="H4895">
        <v>8.1999999999999993</v>
      </c>
      <c r="I4895" s="37">
        <f t="shared" si="76"/>
        <v>6.9101428571428567</v>
      </c>
      <c r="J4895">
        <v>8.1780000000000008</v>
      </c>
      <c r="K4895">
        <v>6.8259999999999996</v>
      </c>
      <c r="L4895">
        <v>7.3390000000000004</v>
      </c>
    </row>
    <row r="4896" spans="1:12" x14ac:dyDescent="0.2">
      <c r="A4896" s="36">
        <v>46244.930555555598</v>
      </c>
      <c r="B4896">
        <v>7.0259999999999998</v>
      </c>
      <c r="C4896">
        <v>2.9009999999999998</v>
      </c>
      <c r="D4896">
        <v>7.7560000000000002</v>
      </c>
      <c r="E4896">
        <v>7.2649999999999997</v>
      </c>
      <c r="F4896">
        <v>6.016</v>
      </c>
      <c r="G4896">
        <v>7</v>
      </c>
      <c r="H4896">
        <v>7</v>
      </c>
      <c r="I4896" s="37">
        <f t="shared" si="76"/>
        <v>6.4234285714285715</v>
      </c>
      <c r="J4896">
        <v>8.2759999999999998</v>
      </c>
      <c r="K4896">
        <v>6.0960000000000001</v>
      </c>
      <c r="L4896">
        <v>7.0010000000000003</v>
      </c>
    </row>
    <row r="4897" spans="1:12" x14ac:dyDescent="0.2">
      <c r="A4897" s="36">
        <v>46244.9375</v>
      </c>
      <c r="B4897">
        <v>6.2060000000000004</v>
      </c>
      <c r="C4897">
        <v>2.1419999999999999</v>
      </c>
      <c r="D4897">
        <v>7.2450000000000001</v>
      </c>
      <c r="E4897">
        <v>6.6079999999999997</v>
      </c>
      <c r="F4897">
        <v>4.4029999999999996</v>
      </c>
      <c r="G4897">
        <v>6.7</v>
      </c>
      <c r="H4897">
        <v>7.2</v>
      </c>
      <c r="I4897" s="37">
        <f t="shared" si="76"/>
        <v>5.7862857142857154</v>
      </c>
      <c r="J4897">
        <v>8.3940000000000001</v>
      </c>
      <c r="K4897">
        <v>7.077</v>
      </c>
      <c r="L4897">
        <v>6.6989999999999998</v>
      </c>
    </row>
    <row r="4898" spans="1:12" x14ac:dyDescent="0.2">
      <c r="A4898" s="36">
        <v>46244.944444444503</v>
      </c>
      <c r="B4898">
        <v>6.1529999999999996</v>
      </c>
      <c r="C4898">
        <v>2.827</v>
      </c>
      <c r="D4898">
        <v>7.4870000000000001</v>
      </c>
      <c r="E4898">
        <v>6.3360000000000003</v>
      </c>
      <c r="F4898">
        <v>5.4790000000000001</v>
      </c>
      <c r="G4898">
        <v>6.9</v>
      </c>
      <c r="H4898">
        <v>6.9</v>
      </c>
      <c r="I4898" s="37">
        <f t="shared" si="76"/>
        <v>6.0117142857142847</v>
      </c>
      <c r="J4898">
        <v>8.0540000000000003</v>
      </c>
      <c r="K4898">
        <v>7.665</v>
      </c>
      <c r="L4898">
        <v>6.9480000000000004</v>
      </c>
    </row>
    <row r="4899" spans="1:12" x14ac:dyDescent="0.2">
      <c r="A4899" s="36">
        <v>46244.951388888898</v>
      </c>
      <c r="B4899">
        <v>7.1029999999999998</v>
      </c>
      <c r="C4899">
        <v>2.5259999999999998</v>
      </c>
      <c r="D4899">
        <v>5.992</v>
      </c>
      <c r="E4899">
        <v>5.9720000000000004</v>
      </c>
      <c r="F4899">
        <v>5.88</v>
      </c>
      <c r="G4899">
        <v>5.8</v>
      </c>
      <c r="H4899">
        <v>5.2</v>
      </c>
      <c r="I4899" s="37">
        <f t="shared" si="76"/>
        <v>5.496142857142857</v>
      </c>
      <c r="J4899">
        <v>8.4740000000000002</v>
      </c>
      <c r="K4899">
        <v>7.9420000000000002</v>
      </c>
      <c r="L4899">
        <v>6.8330000000000002</v>
      </c>
    </row>
    <row r="4900" spans="1:12" x14ac:dyDescent="0.2">
      <c r="A4900" s="36">
        <v>46244.958333333299</v>
      </c>
      <c r="B4900">
        <v>5.843</v>
      </c>
      <c r="C4900">
        <v>4.29</v>
      </c>
      <c r="D4900">
        <v>5.3090000000000002</v>
      </c>
      <c r="E4900">
        <v>5.3310000000000004</v>
      </c>
      <c r="F4900">
        <v>4.6100000000000003</v>
      </c>
      <c r="G4900">
        <v>5.2</v>
      </c>
      <c r="H4900">
        <v>5.3</v>
      </c>
      <c r="I4900" s="37">
        <f t="shared" si="76"/>
        <v>5.1261428571428569</v>
      </c>
      <c r="J4900">
        <v>8.1639999999999997</v>
      </c>
      <c r="K4900">
        <v>7.4340000000000002</v>
      </c>
      <c r="L4900">
        <v>7.585</v>
      </c>
    </row>
    <row r="4901" spans="1:12" x14ac:dyDescent="0.2">
      <c r="A4901" s="36">
        <v>46244.972222222197</v>
      </c>
      <c r="B4901">
        <v>7.9969999999999999</v>
      </c>
      <c r="C4901">
        <v>6.1360000000000001</v>
      </c>
      <c r="D4901">
        <v>8.1590000000000007</v>
      </c>
      <c r="E4901">
        <v>7.5010000000000003</v>
      </c>
      <c r="F4901">
        <v>7.5609999999999999</v>
      </c>
      <c r="G4901">
        <v>6.3</v>
      </c>
      <c r="H4901">
        <v>5.9</v>
      </c>
      <c r="I4901" s="37">
        <f t="shared" si="76"/>
        <v>7.0791428571428563</v>
      </c>
      <c r="J4901">
        <v>8.3510000000000009</v>
      </c>
      <c r="K4901">
        <v>8.0760000000000005</v>
      </c>
      <c r="L4901">
        <v>7.1269999999999998</v>
      </c>
    </row>
    <row r="4902" spans="1:12" x14ac:dyDescent="0.2">
      <c r="A4902" s="36">
        <v>46244.979166666701</v>
      </c>
      <c r="B4902">
        <v>7.548</v>
      </c>
      <c r="C4902">
        <v>2.831</v>
      </c>
      <c r="D4902">
        <v>6.8769999999999998</v>
      </c>
      <c r="E4902">
        <v>6.3760000000000003</v>
      </c>
      <c r="F4902">
        <v>5.0519999999999996</v>
      </c>
      <c r="G4902">
        <v>6.2</v>
      </c>
      <c r="H4902">
        <v>6.6</v>
      </c>
      <c r="I4902" s="37">
        <f t="shared" si="76"/>
        <v>5.9262857142857142</v>
      </c>
      <c r="J4902">
        <v>7.9619999999999997</v>
      </c>
      <c r="K4902">
        <v>7.0190000000000001</v>
      </c>
      <c r="L4902">
        <v>6.57</v>
      </c>
    </row>
    <row r="4903" spans="1:12" x14ac:dyDescent="0.2">
      <c r="A4903" s="36">
        <v>46244.986111111102</v>
      </c>
      <c r="B4903">
        <v>6.3760000000000003</v>
      </c>
      <c r="C4903">
        <v>5.0030000000000001</v>
      </c>
      <c r="D4903">
        <v>6.6470000000000002</v>
      </c>
      <c r="E4903">
        <v>5.6479999999999997</v>
      </c>
      <c r="F4903">
        <v>6.7309999999999999</v>
      </c>
      <c r="G4903">
        <v>6.4</v>
      </c>
      <c r="H4903">
        <v>6.8</v>
      </c>
      <c r="I4903" s="37">
        <f t="shared" si="76"/>
        <v>6.2292857142857141</v>
      </c>
      <c r="J4903">
        <v>7.3559999999999999</v>
      </c>
      <c r="K4903">
        <v>6.0229999999999997</v>
      </c>
      <c r="L4903">
        <v>5.5179999999999998</v>
      </c>
    </row>
    <row r="4904" spans="1:12" x14ac:dyDescent="0.2">
      <c r="A4904" s="36">
        <v>46244.993055555598</v>
      </c>
      <c r="B4904">
        <v>6.2830000000000004</v>
      </c>
      <c r="C4904">
        <v>6.08</v>
      </c>
      <c r="D4904">
        <v>7.407</v>
      </c>
      <c r="E4904">
        <v>5.9969999999999999</v>
      </c>
      <c r="F4904">
        <v>7.1609999999999996</v>
      </c>
      <c r="G4904">
        <v>6.2</v>
      </c>
      <c r="H4904">
        <v>6</v>
      </c>
      <c r="I4904" s="37">
        <f t="shared" si="76"/>
        <v>6.4468571428571426</v>
      </c>
      <c r="J4904">
        <v>6.9740000000000002</v>
      </c>
      <c r="K4904">
        <v>5.9109999999999996</v>
      </c>
      <c r="L4904">
        <v>5.9260000000000002</v>
      </c>
    </row>
    <row r="4905" spans="1:12" x14ac:dyDescent="0.2">
      <c r="A4905" s="36">
        <v>46245</v>
      </c>
      <c r="B4905">
        <v>7.7750000000000004</v>
      </c>
      <c r="C4905">
        <v>6.585</v>
      </c>
      <c r="D4905">
        <v>7.4950000000000001</v>
      </c>
      <c r="E4905">
        <v>6.6040000000000001</v>
      </c>
      <c r="F4905">
        <v>8.0690000000000008</v>
      </c>
      <c r="G4905">
        <v>6.4</v>
      </c>
      <c r="H4905">
        <v>5.7</v>
      </c>
      <c r="I4905" s="37">
        <f t="shared" si="76"/>
        <v>6.9468571428571426</v>
      </c>
      <c r="J4905">
        <v>6.7990000000000004</v>
      </c>
      <c r="K4905">
        <v>5.665</v>
      </c>
      <c r="L4905">
        <v>5.234</v>
      </c>
    </row>
    <row r="4906" spans="1:12" x14ac:dyDescent="0.2">
      <c r="A4906" s="36">
        <v>46245.006944444503</v>
      </c>
      <c r="B4906">
        <v>7.6059999999999999</v>
      </c>
      <c r="C4906">
        <v>6.5819999999999999</v>
      </c>
      <c r="D4906">
        <v>6.9219999999999997</v>
      </c>
      <c r="E4906">
        <v>6.1740000000000004</v>
      </c>
      <c r="F4906">
        <v>7.8449999999999998</v>
      </c>
      <c r="G4906">
        <v>5.9</v>
      </c>
      <c r="H4906">
        <v>5.3</v>
      </c>
      <c r="I4906" s="37">
        <f t="shared" si="76"/>
        <v>6.6184285714285709</v>
      </c>
      <c r="J4906">
        <v>5.492</v>
      </c>
      <c r="K4906">
        <v>4.7939999999999996</v>
      </c>
      <c r="L4906">
        <v>3.677</v>
      </c>
    </row>
    <row r="4907" spans="1:12" x14ac:dyDescent="0.2">
      <c r="A4907" s="36">
        <v>46245.027777777803</v>
      </c>
      <c r="B4907">
        <v>7.931</v>
      </c>
      <c r="C4907">
        <v>6.9640000000000004</v>
      </c>
      <c r="D4907">
        <v>8.2050000000000001</v>
      </c>
      <c r="E4907">
        <v>6.4189999999999996</v>
      </c>
      <c r="F4907">
        <v>7.6150000000000002</v>
      </c>
      <c r="G4907">
        <v>6.6</v>
      </c>
      <c r="H4907">
        <v>6.2</v>
      </c>
      <c r="I4907" s="37">
        <f t="shared" si="76"/>
        <v>7.1334285714285723</v>
      </c>
      <c r="J4907">
        <v>5.024</v>
      </c>
      <c r="K4907">
        <v>4.8049999999999997</v>
      </c>
      <c r="L4907">
        <v>4.6509999999999998</v>
      </c>
    </row>
    <row r="4908" spans="1:12" x14ac:dyDescent="0.2">
      <c r="A4908" s="36">
        <v>46245.034722222197</v>
      </c>
      <c r="B4908">
        <v>9.1059999999999999</v>
      </c>
      <c r="C4908">
        <v>7.9980000000000002</v>
      </c>
      <c r="D4908">
        <v>8.7330000000000005</v>
      </c>
      <c r="E4908">
        <v>7.6070000000000002</v>
      </c>
      <c r="F4908">
        <v>9.2759999999999998</v>
      </c>
      <c r="G4908">
        <v>7</v>
      </c>
      <c r="H4908">
        <v>6.4</v>
      </c>
      <c r="I4908" s="37">
        <f t="shared" si="76"/>
        <v>8.017142857142856</v>
      </c>
      <c r="J4908">
        <v>5.4889999999999999</v>
      </c>
      <c r="K4908">
        <v>5.3540000000000001</v>
      </c>
      <c r="L4908">
        <v>5.2370000000000001</v>
      </c>
    </row>
    <row r="4909" spans="1:12" x14ac:dyDescent="0.2">
      <c r="A4909" s="36">
        <v>46245.041666666701</v>
      </c>
      <c r="B4909">
        <v>9.109</v>
      </c>
      <c r="C4909">
        <v>7.7779999999999996</v>
      </c>
      <c r="D4909">
        <v>8.9049999999999994</v>
      </c>
      <c r="E4909">
        <v>7.7750000000000004</v>
      </c>
      <c r="F4909">
        <v>8.9019999999999992</v>
      </c>
      <c r="G4909">
        <v>6.7</v>
      </c>
      <c r="H4909">
        <v>6.4</v>
      </c>
      <c r="I4909" s="37">
        <f t="shared" si="76"/>
        <v>7.9384285714285721</v>
      </c>
      <c r="J4909">
        <v>6.16</v>
      </c>
      <c r="K4909">
        <v>6.2539999999999996</v>
      </c>
      <c r="L4909">
        <v>5.8840000000000003</v>
      </c>
    </row>
    <row r="4910" spans="1:12" x14ac:dyDescent="0.2">
      <c r="A4910" s="36">
        <v>46245.048611111102</v>
      </c>
      <c r="B4910">
        <v>9.7899999999999991</v>
      </c>
      <c r="C4910">
        <v>8.1340000000000003</v>
      </c>
      <c r="D4910">
        <v>9.593</v>
      </c>
      <c r="E4910">
        <v>8.2539999999999996</v>
      </c>
      <c r="F4910">
        <v>8.9809999999999999</v>
      </c>
      <c r="G4910">
        <v>6.6</v>
      </c>
      <c r="H4910">
        <v>5.9</v>
      </c>
      <c r="I4910" s="37">
        <f t="shared" si="76"/>
        <v>8.1788571428571437</v>
      </c>
      <c r="J4910">
        <v>7.0170000000000003</v>
      </c>
      <c r="K4910">
        <v>7.0350000000000001</v>
      </c>
      <c r="L4910">
        <v>6.7750000000000004</v>
      </c>
    </row>
    <row r="4911" spans="1:12" x14ac:dyDescent="0.2">
      <c r="A4911" s="36">
        <v>46245.055555555598</v>
      </c>
      <c r="B4911">
        <v>9.67</v>
      </c>
      <c r="C4911">
        <v>8.5749999999999993</v>
      </c>
      <c r="D4911">
        <v>9.5790000000000006</v>
      </c>
      <c r="E4911">
        <v>8.2270000000000003</v>
      </c>
      <c r="F4911">
        <v>8.8000000000000007</v>
      </c>
      <c r="G4911">
        <v>5.6</v>
      </c>
      <c r="H4911">
        <v>5.3</v>
      </c>
      <c r="I4911" s="37">
        <f t="shared" si="76"/>
        <v>7.964428571428571</v>
      </c>
      <c r="J4911">
        <v>6.4320000000000004</v>
      </c>
      <c r="K4911">
        <v>6.6219999999999999</v>
      </c>
      <c r="L4911">
        <v>6.0380000000000003</v>
      </c>
    </row>
    <row r="4912" spans="1:12" x14ac:dyDescent="0.2">
      <c r="A4912" s="36">
        <v>46245.0625</v>
      </c>
      <c r="B4912">
        <v>10.391</v>
      </c>
      <c r="C4912">
        <v>9.4329999999999998</v>
      </c>
      <c r="D4912">
        <v>9.9909999999999997</v>
      </c>
      <c r="E4912">
        <v>8.4529999999999994</v>
      </c>
      <c r="F4912">
        <v>9.6560000000000006</v>
      </c>
      <c r="G4912">
        <v>5.8</v>
      </c>
      <c r="H4912">
        <v>5.3</v>
      </c>
      <c r="I4912" s="37">
        <f t="shared" si="76"/>
        <v>8.4319999999999986</v>
      </c>
      <c r="J4912">
        <v>6.835</v>
      </c>
      <c r="K4912">
        <v>6.3159999999999998</v>
      </c>
      <c r="L4912">
        <v>4.9260000000000002</v>
      </c>
    </row>
    <row r="4913" spans="1:12" x14ac:dyDescent="0.2">
      <c r="A4913" s="36">
        <v>46245.069444444503</v>
      </c>
      <c r="B4913">
        <v>10.034000000000001</v>
      </c>
      <c r="C4913">
        <v>9.2249999999999996</v>
      </c>
      <c r="D4913">
        <v>9.1359999999999992</v>
      </c>
      <c r="E4913">
        <v>8.1489999999999991</v>
      </c>
      <c r="F4913">
        <v>9.1920000000000002</v>
      </c>
      <c r="G4913">
        <v>6</v>
      </c>
      <c r="H4913">
        <v>5.8</v>
      </c>
      <c r="I4913" s="37">
        <f t="shared" si="76"/>
        <v>8.2194285714285709</v>
      </c>
      <c r="J4913">
        <v>7.0620000000000003</v>
      </c>
      <c r="K4913">
        <v>6.0039999999999996</v>
      </c>
      <c r="L4913">
        <v>4.9779999999999998</v>
      </c>
    </row>
    <row r="4914" spans="1:12" x14ac:dyDescent="0.2">
      <c r="A4914" s="36">
        <v>46245.076388888898</v>
      </c>
      <c r="B4914">
        <v>9.5429999999999993</v>
      </c>
      <c r="C4914">
        <v>8.9269999999999996</v>
      </c>
      <c r="D4914">
        <v>9.4870000000000001</v>
      </c>
      <c r="E4914">
        <v>8.1029999999999998</v>
      </c>
      <c r="F4914">
        <v>9.7759999999999998</v>
      </c>
      <c r="G4914">
        <v>5.9</v>
      </c>
      <c r="H4914">
        <v>5.7</v>
      </c>
      <c r="I4914" s="37">
        <f t="shared" si="76"/>
        <v>8.2051428571428566</v>
      </c>
      <c r="J4914">
        <v>7.8230000000000004</v>
      </c>
      <c r="K4914">
        <v>6.4329999999999998</v>
      </c>
      <c r="L4914">
        <v>5.3609999999999998</v>
      </c>
    </row>
    <row r="4915" spans="1:12" x14ac:dyDescent="0.2">
      <c r="A4915" s="36">
        <v>46245.083333333299</v>
      </c>
      <c r="B4915">
        <v>10.677</v>
      </c>
      <c r="C4915">
        <v>9.1790000000000003</v>
      </c>
      <c r="D4915">
        <v>9.9540000000000006</v>
      </c>
      <c r="E4915">
        <v>8.8260000000000005</v>
      </c>
      <c r="F4915">
        <v>9.4969999999999999</v>
      </c>
      <c r="G4915">
        <v>6.1</v>
      </c>
      <c r="H4915">
        <v>5.6</v>
      </c>
      <c r="I4915" s="37">
        <f t="shared" si="76"/>
        <v>8.5475714285714286</v>
      </c>
      <c r="J4915">
        <v>8.1790000000000003</v>
      </c>
      <c r="K4915">
        <v>6.7640000000000002</v>
      </c>
      <c r="L4915">
        <v>5.2839999999999998</v>
      </c>
    </row>
    <row r="4916" spans="1:12" x14ac:dyDescent="0.2">
      <c r="A4916" s="36">
        <v>46245.090277777803</v>
      </c>
      <c r="B4916">
        <v>10.823</v>
      </c>
      <c r="C4916">
        <v>6.84</v>
      </c>
      <c r="D4916">
        <v>10.723000000000001</v>
      </c>
      <c r="E4916">
        <v>9.5139999999999993</v>
      </c>
      <c r="F4916">
        <v>8.4250000000000007</v>
      </c>
      <c r="G4916">
        <v>6</v>
      </c>
      <c r="H4916">
        <v>5.3</v>
      </c>
      <c r="I4916" s="37">
        <f t="shared" si="76"/>
        <v>8.2321428571428577</v>
      </c>
      <c r="J4916">
        <v>8.2789999999999999</v>
      </c>
      <c r="K4916">
        <v>6.9569999999999999</v>
      </c>
      <c r="L4916">
        <v>5.3739999999999997</v>
      </c>
    </row>
    <row r="4917" spans="1:12" x14ac:dyDescent="0.2">
      <c r="A4917" s="36">
        <v>46245.111111111102</v>
      </c>
      <c r="B4917">
        <v>10.661</v>
      </c>
      <c r="C4917">
        <v>4.7770000000000001</v>
      </c>
      <c r="D4917">
        <v>12.179</v>
      </c>
      <c r="E4917">
        <v>10.177</v>
      </c>
      <c r="F4917">
        <v>9.8309999999999995</v>
      </c>
      <c r="G4917">
        <v>5.6</v>
      </c>
      <c r="H4917">
        <v>4.9000000000000004</v>
      </c>
      <c r="I4917" s="37">
        <f t="shared" si="76"/>
        <v>8.3035714285714288</v>
      </c>
      <c r="J4917">
        <v>6.62</v>
      </c>
      <c r="K4917">
        <v>6.4249999999999998</v>
      </c>
      <c r="L4917">
        <v>4.8499999999999996</v>
      </c>
    </row>
    <row r="4918" spans="1:12" x14ac:dyDescent="0.2">
      <c r="A4918" s="36">
        <v>46245.118055555598</v>
      </c>
      <c r="B4918">
        <v>9.6950000000000003</v>
      </c>
      <c r="C4918">
        <v>8.1080000000000005</v>
      </c>
      <c r="D4918">
        <v>9.6430000000000007</v>
      </c>
      <c r="E4918">
        <v>8.2270000000000003</v>
      </c>
      <c r="F4918">
        <v>10.257999999999999</v>
      </c>
      <c r="G4918">
        <v>4.8</v>
      </c>
      <c r="H4918">
        <v>3.7</v>
      </c>
      <c r="I4918" s="37">
        <f t="shared" si="76"/>
        <v>7.7758571428571424</v>
      </c>
      <c r="J4918">
        <v>7.3109999999999999</v>
      </c>
      <c r="K4918">
        <v>6.7460000000000004</v>
      </c>
      <c r="L4918">
        <v>5.0750000000000002</v>
      </c>
    </row>
    <row r="4919" spans="1:12" x14ac:dyDescent="0.2">
      <c r="A4919" s="36">
        <v>46245.125</v>
      </c>
      <c r="B4919">
        <v>8.9749999999999996</v>
      </c>
      <c r="C4919">
        <v>6.7050000000000001</v>
      </c>
      <c r="D4919">
        <v>9.1189999999999998</v>
      </c>
      <c r="E4919">
        <v>7.4980000000000002</v>
      </c>
      <c r="F4919">
        <v>8.36</v>
      </c>
      <c r="G4919">
        <v>4.3</v>
      </c>
      <c r="H4919">
        <v>3.9</v>
      </c>
      <c r="I4919" s="37">
        <f t="shared" si="76"/>
        <v>6.9795714285714272</v>
      </c>
      <c r="J4919">
        <v>7.016</v>
      </c>
      <c r="K4919">
        <v>6.617</v>
      </c>
      <c r="L4919">
        <v>5.9829999999999997</v>
      </c>
    </row>
    <row r="4920" spans="1:12" x14ac:dyDescent="0.2">
      <c r="A4920" s="36">
        <v>46245.131944444503</v>
      </c>
      <c r="B4920">
        <v>8.7249999999999996</v>
      </c>
      <c r="C4920">
        <v>4.1950000000000003</v>
      </c>
      <c r="D4920">
        <v>9.8330000000000002</v>
      </c>
      <c r="E4920">
        <v>7.9260000000000002</v>
      </c>
      <c r="F4920">
        <v>7.8540000000000001</v>
      </c>
      <c r="G4920">
        <v>4</v>
      </c>
      <c r="H4920">
        <v>3.8</v>
      </c>
      <c r="I4920" s="37">
        <f t="shared" si="76"/>
        <v>6.6189999999999998</v>
      </c>
      <c r="J4920">
        <v>6.016</v>
      </c>
      <c r="K4920">
        <v>6.2949999999999999</v>
      </c>
      <c r="L4920">
        <v>6.3460000000000001</v>
      </c>
    </row>
    <row r="4921" spans="1:12" x14ac:dyDescent="0.2">
      <c r="A4921" s="36">
        <v>46245.138888888898</v>
      </c>
      <c r="B4921">
        <v>8.3770000000000007</v>
      </c>
      <c r="C4921">
        <v>4.641</v>
      </c>
      <c r="D4921">
        <v>9.2159999999999993</v>
      </c>
      <c r="E4921">
        <v>7.1609999999999996</v>
      </c>
      <c r="F4921">
        <v>8.8040000000000003</v>
      </c>
      <c r="G4921">
        <v>3.8</v>
      </c>
      <c r="H4921">
        <v>3.6</v>
      </c>
      <c r="I4921" s="37">
        <f t="shared" si="76"/>
        <v>6.5141428571428577</v>
      </c>
      <c r="J4921">
        <v>5.8959999999999999</v>
      </c>
      <c r="K4921">
        <v>6.5250000000000004</v>
      </c>
      <c r="L4921">
        <v>5.8920000000000003</v>
      </c>
    </row>
    <row r="4922" spans="1:12" x14ac:dyDescent="0.2">
      <c r="A4922" s="36">
        <v>46245.145833333299</v>
      </c>
      <c r="B4922">
        <v>8.0559999999999992</v>
      </c>
      <c r="C4922">
        <v>5.1539999999999999</v>
      </c>
      <c r="D4922">
        <v>8.7249999999999996</v>
      </c>
      <c r="E4922">
        <v>6.7309999999999999</v>
      </c>
      <c r="F4922">
        <v>8.68</v>
      </c>
      <c r="G4922">
        <v>3.9</v>
      </c>
      <c r="H4922">
        <v>3.8</v>
      </c>
      <c r="I4922" s="37">
        <f t="shared" si="76"/>
        <v>6.4351428571428562</v>
      </c>
      <c r="J4922">
        <v>5.4779999999999998</v>
      </c>
      <c r="K4922">
        <v>6.7880000000000003</v>
      </c>
      <c r="L4922">
        <v>5.5090000000000003</v>
      </c>
    </row>
    <row r="4923" spans="1:12" x14ac:dyDescent="0.2">
      <c r="A4923" s="36">
        <v>46245.152777777803</v>
      </c>
      <c r="B4923">
        <v>8.3879999999999999</v>
      </c>
      <c r="C4923">
        <v>3.681</v>
      </c>
      <c r="D4923">
        <v>8.9619999999999997</v>
      </c>
      <c r="E4923">
        <v>6.91</v>
      </c>
      <c r="F4923">
        <v>8.7319999999999993</v>
      </c>
      <c r="G4923">
        <v>4.3</v>
      </c>
      <c r="H4923">
        <v>4</v>
      </c>
      <c r="I4923" s="37">
        <f t="shared" si="76"/>
        <v>6.4247142857142858</v>
      </c>
      <c r="J4923">
        <v>5.82</v>
      </c>
      <c r="K4923">
        <v>6.8869999999999996</v>
      </c>
      <c r="L4923">
        <v>5.173</v>
      </c>
    </row>
    <row r="4924" spans="1:12" x14ac:dyDescent="0.2">
      <c r="A4924" s="36">
        <v>46245.159722222197</v>
      </c>
      <c r="B4924">
        <v>8.2880000000000003</v>
      </c>
      <c r="C4924">
        <v>4.0419999999999998</v>
      </c>
      <c r="D4924">
        <v>8.6379999999999999</v>
      </c>
      <c r="E4924">
        <v>6.7279999999999998</v>
      </c>
      <c r="F4924">
        <v>8.657</v>
      </c>
      <c r="G4924">
        <v>4.0999999999999996</v>
      </c>
      <c r="H4924">
        <v>3.9</v>
      </c>
      <c r="I4924" s="37">
        <f t="shared" si="76"/>
        <v>6.336142857142856</v>
      </c>
      <c r="J4924">
        <v>5.8680000000000003</v>
      </c>
      <c r="K4924">
        <v>6.774</v>
      </c>
      <c r="L4924">
        <v>5.1529999999999996</v>
      </c>
    </row>
    <row r="4925" spans="1:12" x14ac:dyDescent="0.2">
      <c r="A4925" s="36">
        <v>46245.166666666701</v>
      </c>
      <c r="B4925">
        <v>8.2240000000000002</v>
      </c>
      <c r="C4925">
        <v>6.2720000000000002</v>
      </c>
      <c r="D4925">
        <v>8.2569999999999997</v>
      </c>
      <c r="E4925">
        <v>6.9180000000000001</v>
      </c>
      <c r="F4925">
        <v>9.3049999999999997</v>
      </c>
      <c r="G4925">
        <v>4.2</v>
      </c>
      <c r="H4925">
        <v>4</v>
      </c>
      <c r="I4925" s="37">
        <f t="shared" si="76"/>
        <v>6.7394285714285713</v>
      </c>
      <c r="J4925">
        <v>5.4130000000000003</v>
      </c>
      <c r="K4925">
        <v>6.35</v>
      </c>
      <c r="L4925">
        <v>5.0339999999999998</v>
      </c>
    </row>
    <row r="4926" spans="1:12" x14ac:dyDescent="0.2">
      <c r="A4926" s="36">
        <v>46245.173611111102</v>
      </c>
      <c r="B4926">
        <v>7.657</v>
      </c>
      <c r="C4926">
        <v>7.0380000000000003</v>
      </c>
      <c r="D4926">
        <v>7.8840000000000003</v>
      </c>
      <c r="E4926">
        <v>6.5069999999999997</v>
      </c>
      <c r="F4926">
        <v>8.6839999999999993</v>
      </c>
      <c r="G4926">
        <v>4.3</v>
      </c>
      <c r="H4926">
        <v>3.9</v>
      </c>
      <c r="I4926" s="37">
        <f t="shared" si="76"/>
        <v>6.5671428571428558</v>
      </c>
      <c r="J4926">
        <v>5.0960000000000001</v>
      </c>
      <c r="K4926">
        <v>6.1980000000000004</v>
      </c>
      <c r="L4926">
        <v>4.8540000000000001</v>
      </c>
    </row>
    <row r="4927" spans="1:12" x14ac:dyDescent="0.2">
      <c r="A4927" s="36">
        <v>46245.180555555598</v>
      </c>
      <c r="B4927">
        <v>7.8220000000000001</v>
      </c>
      <c r="C4927">
        <v>6.8280000000000003</v>
      </c>
      <c r="D4927">
        <v>7.6159999999999997</v>
      </c>
      <c r="E4927">
        <v>6.508</v>
      </c>
      <c r="F4927">
        <v>8.5169999999999995</v>
      </c>
      <c r="G4927">
        <v>4.2</v>
      </c>
      <c r="H4927">
        <v>4.3</v>
      </c>
      <c r="I4927" s="37">
        <f t="shared" si="76"/>
        <v>6.5415714285714284</v>
      </c>
      <c r="J4927">
        <v>5</v>
      </c>
      <c r="K4927">
        <v>5.7370000000000001</v>
      </c>
      <c r="L4927">
        <v>4.3170000000000002</v>
      </c>
    </row>
    <row r="4928" spans="1:12" x14ac:dyDescent="0.2">
      <c r="A4928" s="36">
        <v>46245.1875</v>
      </c>
      <c r="B4928">
        <v>7.72</v>
      </c>
      <c r="C4928">
        <v>6.7690000000000001</v>
      </c>
      <c r="D4928">
        <v>7.5119999999999996</v>
      </c>
      <c r="E4928">
        <v>6.6840000000000002</v>
      </c>
      <c r="F4928">
        <v>8.4350000000000005</v>
      </c>
      <c r="G4928">
        <v>4.5999999999999996</v>
      </c>
      <c r="H4928">
        <v>4.7</v>
      </c>
      <c r="I4928" s="37">
        <f t="shared" si="76"/>
        <v>6.6314285714285726</v>
      </c>
      <c r="J4928">
        <v>4.4189999999999996</v>
      </c>
      <c r="K4928">
        <v>5.2530000000000001</v>
      </c>
      <c r="L4928">
        <v>4.242</v>
      </c>
    </row>
    <row r="4929" spans="1:12" x14ac:dyDescent="0.2">
      <c r="A4929" s="36">
        <v>46245.194444444503</v>
      </c>
      <c r="B4929">
        <v>7.1609999999999996</v>
      </c>
      <c r="C4929">
        <v>6.6449999999999996</v>
      </c>
      <c r="D4929">
        <v>7.3789999999999996</v>
      </c>
      <c r="E4929">
        <v>6.3609999999999998</v>
      </c>
      <c r="F4929">
        <v>7.9249999999999998</v>
      </c>
      <c r="G4929">
        <v>4.7</v>
      </c>
      <c r="H4929">
        <v>4.8</v>
      </c>
      <c r="I4929" s="37">
        <f t="shared" si="76"/>
        <v>6.4244285714285709</v>
      </c>
      <c r="J4929">
        <v>4.3570000000000002</v>
      </c>
      <c r="K4929">
        <v>5.1950000000000003</v>
      </c>
      <c r="L4929">
        <v>4.7110000000000003</v>
      </c>
    </row>
    <row r="4930" spans="1:12" x14ac:dyDescent="0.2">
      <c r="A4930" s="36">
        <v>46245.201388888898</v>
      </c>
      <c r="B4930">
        <v>6.806</v>
      </c>
      <c r="C4930">
        <v>7.1890000000000001</v>
      </c>
      <c r="D4930">
        <v>7.4279999999999999</v>
      </c>
      <c r="E4930">
        <v>6.5350000000000001</v>
      </c>
      <c r="F4930">
        <v>7.9039999999999999</v>
      </c>
      <c r="G4930">
        <v>4.7</v>
      </c>
      <c r="H4930">
        <v>5.0999999999999996</v>
      </c>
      <c r="I4930" s="37">
        <f t="shared" si="76"/>
        <v>6.523142857142858</v>
      </c>
      <c r="J4930">
        <v>4.7169999999999996</v>
      </c>
      <c r="K4930">
        <v>5.39</v>
      </c>
      <c r="L4930">
        <v>5.2329999999999997</v>
      </c>
    </row>
    <row r="4931" spans="1:12" x14ac:dyDescent="0.2">
      <c r="A4931" s="36">
        <v>46245.208333333299</v>
      </c>
      <c r="B4931">
        <v>5.5460000000000003</v>
      </c>
      <c r="C4931">
        <v>6.5359999999999996</v>
      </c>
      <c r="D4931">
        <v>7.3049999999999997</v>
      </c>
      <c r="E4931">
        <v>6.181</v>
      </c>
      <c r="F4931">
        <v>6.4420000000000002</v>
      </c>
      <c r="G4931">
        <v>5.2</v>
      </c>
      <c r="H4931">
        <v>5.2</v>
      </c>
      <c r="I4931" s="37">
        <f t="shared" si="76"/>
        <v>6.0585714285714305</v>
      </c>
      <c r="J4931">
        <v>5.2030000000000003</v>
      </c>
      <c r="K4931">
        <v>6.1079999999999997</v>
      </c>
      <c r="L4931">
        <v>5.8780000000000001</v>
      </c>
    </row>
    <row r="4932" spans="1:12" x14ac:dyDescent="0.2">
      <c r="A4932" s="36">
        <v>46245.215277777803</v>
      </c>
      <c r="B4932">
        <v>5.7770000000000001</v>
      </c>
      <c r="C4932">
        <v>6.5250000000000004</v>
      </c>
      <c r="D4932">
        <v>7.0330000000000004</v>
      </c>
      <c r="E4932">
        <v>6.3819999999999997</v>
      </c>
      <c r="F4932">
        <v>6.1109999999999998</v>
      </c>
      <c r="G4932">
        <v>5.4</v>
      </c>
      <c r="H4932">
        <v>5.6</v>
      </c>
      <c r="I4932" s="37">
        <f t="shared" si="76"/>
        <v>6.1182857142857143</v>
      </c>
      <c r="J4932">
        <v>5.4370000000000003</v>
      </c>
      <c r="K4932">
        <v>6.48</v>
      </c>
      <c r="L4932">
        <v>5.0039999999999996</v>
      </c>
    </row>
    <row r="4933" spans="1:12" x14ac:dyDescent="0.2">
      <c r="A4933" s="36">
        <v>46245.222222222197</v>
      </c>
      <c r="B4933">
        <v>5.782</v>
      </c>
      <c r="C4933">
        <v>6.2329999999999997</v>
      </c>
      <c r="D4933">
        <v>6.7869999999999999</v>
      </c>
      <c r="E4933">
        <v>5.84</v>
      </c>
      <c r="F4933">
        <v>6.0410000000000004</v>
      </c>
      <c r="G4933">
        <v>5.6</v>
      </c>
      <c r="H4933">
        <v>5.8</v>
      </c>
      <c r="I4933" s="37">
        <f t="shared" si="76"/>
        <v>6.011857142857143</v>
      </c>
      <c r="J4933">
        <v>5.4889999999999999</v>
      </c>
      <c r="K4933">
        <v>6.4539999999999997</v>
      </c>
      <c r="L4933">
        <v>5.0490000000000004</v>
      </c>
    </row>
    <row r="4934" spans="1:12" x14ac:dyDescent="0.2">
      <c r="A4934" s="36">
        <v>46245.229166666701</v>
      </c>
      <c r="B4934">
        <v>6.9189999999999996</v>
      </c>
      <c r="C4934">
        <v>6.6669999999999998</v>
      </c>
      <c r="D4934">
        <v>6.9790000000000001</v>
      </c>
      <c r="E4934">
        <v>6.39</v>
      </c>
      <c r="F4934">
        <v>6.6580000000000004</v>
      </c>
      <c r="G4934">
        <v>5.6</v>
      </c>
      <c r="H4934">
        <v>5.8</v>
      </c>
      <c r="I4934" s="37">
        <f t="shared" si="76"/>
        <v>6.4304285714285712</v>
      </c>
      <c r="J4934">
        <v>5.0880000000000001</v>
      </c>
      <c r="K4934">
        <v>6.149</v>
      </c>
      <c r="L4934">
        <v>5.1580000000000004</v>
      </c>
    </row>
    <row r="4935" spans="1:12" x14ac:dyDescent="0.2">
      <c r="A4935" s="36">
        <v>46245.236111111102</v>
      </c>
      <c r="B4935">
        <v>6.5789999999999997</v>
      </c>
      <c r="C4935">
        <v>6.7140000000000004</v>
      </c>
      <c r="D4935">
        <v>6.9569999999999999</v>
      </c>
      <c r="E4935">
        <v>6.4139999999999997</v>
      </c>
      <c r="F4935">
        <v>5.8719999999999999</v>
      </c>
      <c r="G4935">
        <v>5.7</v>
      </c>
      <c r="H4935">
        <v>5.9</v>
      </c>
      <c r="I4935" s="37">
        <f t="shared" si="76"/>
        <v>6.3051428571428572</v>
      </c>
      <c r="J4935">
        <v>5.1859999999999999</v>
      </c>
      <c r="K4935">
        <v>6.3630000000000004</v>
      </c>
      <c r="L4935">
        <v>5.2329999999999997</v>
      </c>
    </row>
    <row r="4936" spans="1:12" x14ac:dyDescent="0.2">
      <c r="A4936" s="36">
        <v>46245.243055555598</v>
      </c>
      <c r="B4936">
        <v>6.5590000000000002</v>
      </c>
      <c r="C4936">
        <v>6.7880000000000003</v>
      </c>
      <c r="D4936">
        <v>7.11</v>
      </c>
      <c r="E4936">
        <v>6.5289999999999999</v>
      </c>
      <c r="F4936">
        <v>6.4290000000000003</v>
      </c>
      <c r="G4936">
        <v>5.6</v>
      </c>
      <c r="H4936">
        <v>5.9</v>
      </c>
      <c r="I4936" s="37">
        <f t="shared" ref="I4936:I4999" si="77">AVERAGE(B4936:H4936)</f>
        <v>6.4164285714285709</v>
      </c>
      <c r="J4936">
        <v>5.05</v>
      </c>
      <c r="K4936">
        <v>6.2649999999999997</v>
      </c>
      <c r="L4936">
        <v>5.2930000000000001</v>
      </c>
    </row>
    <row r="4937" spans="1:12" x14ac:dyDescent="0.2">
      <c r="A4937" s="36">
        <v>46245.25</v>
      </c>
      <c r="B4937">
        <v>5.274</v>
      </c>
      <c r="C4937">
        <v>6.4359999999999999</v>
      </c>
      <c r="D4937">
        <v>6.6319999999999997</v>
      </c>
      <c r="E4937">
        <v>5.9329999999999998</v>
      </c>
      <c r="F4937">
        <v>5.6340000000000003</v>
      </c>
      <c r="G4937">
        <v>5.5</v>
      </c>
      <c r="H4937">
        <v>5.8</v>
      </c>
      <c r="I4937" s="37">
        <f t="shared" si="77"/>
        <v>5.8869999999999996</v>
      </c>
      <c r="J4937">
        <v>4.4290000000000003</v>
      </c>
      <c r="K4937">
        <v>6.1920000000000002</v>
      </c>
      <c r="L4937">
        <v>5.0940000000000003</v>
      </c>
    </row>
    <row r="4938" spans="1:12" x14ac:dyDescent="0.2">
      <c r="A4938" s="36">
        <v>46245.256944444503</v>
      </c>
      <c r="B4938">
        <v>4.5170000000000003</v>
      </c>
      <c r="C4938">
        <v>5.56</v>
      </c>
      <c r="D4938">
        <v>6.024</v>
      </c>
      <c r="E4938">
        <v>5.5839999999999996</v>
      </c>
      <c r="F4938">
        <v>5.0979999999999999</v>
      </c>
      <c r="G4938">
        <v>5.3</v>
      </c>
      <c r="H4938">
        <v>5.4</v>
      </c>
      <c r="I4938" s="37">
        <f t="shared" si="77"/>
        <v>5.3547142857142855</v>
      </c>
      <c r="J4938">
        <v>4.4509999999999996</v>
      </c>
      <c r="K4938">
        <v>6.2560000000000002</v>
      </c>
      <c r="L4938">
        <v>5.3579999999999997</v>
      </c>
    </row>
    <row r="4939" spans="1:12" x14ac:dyDescent="0.2">
      <c r="A4939" s="36">
        <v>46245.263888888898</v>
      </c>
      <c r="B4939">
        <v>4.4409999999999998</v>
      </c>
      <c r="C4939">
        <v>4.9870000000000001</v>
      </c>
      <c r="D4939">
        <v>5.976</v>
      </c>
      <c r="E4939">
        <v>5.2759999999999998</v>
      </c>
      <c r="F4939">
        <v>5.4720000000000004</v>
      </c>
      <c r="G4939">
        <v>5.3</v>
      </c>
      <c r="H4939">
        <v>5.3</v>
      </c>
      <c r="I4939" s="37">
        <f t="shared" si="77"/>
        <v>5.2502857142857149</v>
      </c>
      <c r="J4939">
        <v>4.5659999999999998</v>
      </c>
      <c r="K4939">
        <v>6.1440000000000001</v>
      </c>
      <c r="L4939">
        <v>5.1349999999999998</v>
      </c>
    </row>
    <row r="4940" spans="1:12" x14ac:dyDescent="0.2">
      <c r="A4940" s="36">
        <v>46245.270833333299</v>
      </c>
      <c r="B4940">
        <v>4.5179999999999998</v>
      </c>
      <c r="C4940">
        <v>5.3330000000000002</v>
      </c>
      <c r="D4940">
        <v>6.5860000000000003</v>
      </c>
      <c r="E4940">
        <v>5.9130000000000003</v>
      </c>
      <c r="F4940">
        <v>5.75</v>
      </c>
      <c r="G4940">
        <v>5.2</v>
      </c>
      <c r="H4940">
        <v>5.0999999999999996</v>
      </c>
      <c r="I4940" s="37">
        <f t="shared" si="77"/>
        <v>5.4857142857142858</v>
      </c>
      <c r="J4940">
        <v>4.7539999999999996</v>
      </c>
      <c r="K4940">
        <v>5.4779999999999998</v>
      </c>
      <c r="L4940">
        <v>4.46</v>
      </c>
    </row>
    <row r="4941" spans="1:12" x14ac:dyDescent="0.2">
      <c r="A4941" s="36">
        <v>46245.277777777803</v>
      </c>
      <c r="B4941">
        <v>4.5720000000000001</v>
      </c>
      <c r="C4941">
        <v>5.2679999999999998</v>
      </c>
      <c r="D4941">
        <v>6.4</v>
      </c>
      <c r="E4941">
        <v>5.8360000000000003</v>
      </c>
      <c r="F4941">
        <v>5.4509999999999996</v>
      </c>
      <c r="G4941">
        <v>5.2</v>
      </c>
      <c r="H4941">
        <v>4.9000000000000004</v>
      </c>
      <c r="I4941" s="37">
        <f t="shared" si="77"/>
        <v>5.3752857142857149</v>
      </c>
      <c r="J4941">
        <v>4.9820000000000002</v>
      </c>
      <c r="K4941">
        <v>5.0460000000000003</v>
      </c>
      <c r="L4941">
        <v>4.1390000000000002</v>
      </c>
    </row>
    <row r="4942" spans="1:12" x14ac:dyDescent="0.2">
      <c r="A4942" s="36">
        <v>46245.284722222197</v>
      </c>
      <c r="B4942">
        <v>4.4180000000000001</v>
      </c>
      <c r="C4942">
        <v>4.5960000000000001</v>
      </c>
      <c r="D4942">
        <v>6.3109999999999999</v>
      </c>
      <c r="E4942">
        <v>5.8520000000000003</v>
      </c>
      <c r="F4942">
        <v>6.0750000000000002</v>
      </c>
      <c r="G4942">
        <v>5.4</v>
      </c>
      <c r="H4942">
        <v>5.0999999999999996</v>
      </c>
      <c r="I4942" s="37">
        <f t="shared" si="77"/>
        <v>5.3931428571428572</v>
      </c>
      <c r="J4942">
        <v>5.2069999999999999</v>
      </c>
      <c r="K4942">
        <v>5.3680000000000003</v>
      </c>
      <c r="L4942">
        <v>4.3710000000000004</v>
      </c>
    </row>
    <row r="4943" spans="1:12" x14ac:dyDescent="0.2">
      <c r="A4943" s="36">
        <v>46245.291666666701</v>
      </c>
      <c r="B4943">
        <v>4.75</v>
      </c>
      <c r="C4943">
        <v>4.7720000000000002</v>
      </c>
      <c r="D4943">
        <v>6.36</v>
      </c>
      <c r="E4943">
        <v>5.8380000000000001</v>
      </c>
      <c r="F4943">
        <v>6.3079999999999998</v>
      </c>
      <c r="G4943">
        <v>5.4</v>
      </c>
      <c r="H4943">
        <v>5</v>
      </c>
      <c r="I4943" s="37">
        <f t="shared" si="77"/>
        <v>5.4897142857142862</v>
      </c>
      <c r="J4943">
        <v>5.0529999999999999</v>
      </c>
      <c r="K4943">
        <v>5.4880000000000004</v>
      </c>
      <c r="L4943">
        <v>4.3550000000000004</v>
      </c>
    </row>
    <row r="4944" spans="1:12" x14ac:dyDescent="0.2">
      <c r="A4944" s="36">
        <v>46245.305555555598</v>
      </c>
      <c r="B4944">
        <v>5.0960000000000001</v>
      </c>
      <c r="C4944">
        <v>4.4800000000000004</v>
      </c>
      <c r="D4944">
        <v>6.234</v>
      </c>
      <c r="E4944">
        <v>5.7839999999999998</v>
      </c>
      <c r="F4944">
        <v>6.8529999999999998</v>
      </c>
      <c r="G4944">
        <v>5.6</v>
      </c>
      <c r="H4944">
        <v>5.2</v>
      </c>
      <c r="I4944" s="37">
        <f t="shared" si="77"/>
        <v>5.6067142857142871</v>
      </c>
      <c r="J4944">
        <v>4.9249999999999998</v>
      </c>
      <c r="K4944">
        <v>4.93</v>
      </c>
      <c r="L4944">
        <v>4.1779999999999999</v>
      </c>
    </row>
    <row r="4945" spans="1:12" x14ac:dyDescent="0.2">
      <c r="A4945" s="36">
        <v>46245.3125</v>
      </c>
      <c r="B4945">
        <v>4.8869999999999996</v>
      </c>
      <c r="C4945">
        <v>3.8570000000000002</v>
      </c>
      <c r="D4945">
        <v>5.2409999999999997</v>
      </c>
      <c r="E4945">
        <v>5.0469999999999997</v>
      </c>
      <c r="F4945">
        <v>6.6120000000000001</v>
      </c>
      <c r="G4945">
        <v>5.5</v>
      </c>
      <c r="H4945">
        <v>5.3</v>
      </c>
      <c r="I4945" s="37">
        <f t="shared" si="77"/>
        <v>5.2062857142857135</v>
      </c>
      <c r="J4945">
        <v>5.1790000000000003</v>
      </c>
      <c r="K4945">
        <v>4.9130000000000003</v>
      </c>
      <c r="L4945">
        <v>3.843</v>
      </c>
    </row>
    <row r="4946" spans="1:12" x14ac:dyDescent="0.2">
      <c r="A4946" s="36">
        <v>46245.319444444503</v>
      </c>
      <c r="B4946">
        <v>4.3760000000000003</v>
      </c>
      <c r="C4946">
        <v>4.1559999999999997</v>
      </c>
      <c r="D4946">
        <v>4.2119999999999997</v>
      </c>
      <c r="E4946">
        <v>4.7469999999999999</v>
      </c>
      <c r="F4946">
        <v>5.9470000000000001</v>
      </c>
      <c r="G4946">
        <v>5.6</v>
      </c>
      <c r="H4946">
        <v>5.3</v>
      </c>
      <c r="I4946" s="37">
        <f t="shared" si="77"/>
        <v>4.9054285714285708</v>
      </c>
      <c r="J4946">
        <v>4.915</v>
      </c>
      <c r="K4946">
        <v>4.5259999999999998</v>
      </c>
      <c r="L4946">
        <v>4.1440000000000001</v>
      </c>
    </row>
    <row r="4947" spans="1:12" x14ac:dyDescent="0.2">
      <c r="A4947" s="36">
        <v>46245.326388888898</v>
      </c>
      <c r="B4947">
        <v>4.0869999999999997</v>
      </c>
      <c r="C4947">
        <v>4.4770000000000003</v>
      </c>
      <c r="D4947">
        <v>4.5209999999999999</v>
      </c>
      <c r="E4947">
        <v>4.4850000000000003</v>
      </c>
      <c r="F4947">
        <v>5.2060000000000004</v>
      </c>
      <c r="G4947">
        <v>5.2</v>
      </c>
      <c r="H4947">
        <v>4.9000000000000004</v>
      </c>
      <c r="I4947" s="37">
        <f t="shared" si="77"/>
        <v>4.6965714285714286</v>
      </c>
      <c r="J4947">
        <v>4.7779999999999996</v>
      </c>
      <c r="K4947">
        <v>4.24</v>
      </c>
      <c r="L4947">
        <v>4.3419999999999996</v>
      </c>
    </row>
    <row r="4948" spans="1:12" x14ac:dyDescent="0.2">
      <c r="A4948" s="36">
        <v>46245.333333333299</v>
      </c>
      <c r="B4948">
        <v>4.149</v>
      </c>
      <c r="C4948">
        <v>4.3159999999999998</v>
      </c>
      <c r="D4948">
        <v>4.3230000000000004</v>
      </c>
      <c r="E4948">
        <v>4.3579999999999997</v>
      </c>
      <c r="F4948">
        <v>4.9660000000000002</v>
      </c>
      <c r="G4948">
        <v>4.9000000000000004</v>
      </c>
      <c r="H4948">
        <v>4.5999999999999996</v>
      </c>
      <c r="I4948" s="37">
        <f t="shared" si="77"/>
        <v>4.516</v>
      </c>
      <c r="J4948">
        <v>4.9569999999999999</v>
      </c>
      <c r="K4948">
        <v>4.6440000000000001</v>
      </c>
      <c r="L4948">
        <v>4.3529999999999998</v>
      </c>
    </row>
    <row r="4949" spans="1:12" x14ac:dyDescent="0.2">
      <c r="A4949" s="36">
        <v>46245.347222222197</v>
      </c>
      <c r="B4949">
        <v>4.34</v>
      </c>
      <c r="C4949">
        <v>4.3949999999999996</v>
      </c>
      <c r="D4949">
        <v>4.4809999999999999</v>
      </c>
      <c r="E4949">
        <v>4.5659999999999998</v>
      </c>
      <c r="F4949">
        <v>4.9269999999999996</v>
      </c>
      <c r="G4949">
        <v>5</v>
      </c>
      <c r="H4949">
        <v>4.9000000000000004</v>
      </c>
      <c r="I4949" s="37">
        <f t="shared" si="77"/>
        <v>4.6584285714285718</v>
      </c>
      <c r="J4949">
        <v>4.4589999999999996</v>
      </c>
      <c r="K4949">
        <v>4.149</v>
      </c>
      <c r="L4949">
        <v>3.7519999999999998</v>
      </c>
    </row>
    <row r="4950" spans="1:12" x14ac:dyDescent="0.2">
      <c r="A4950" s="36">
        <v>46245.354166666701</v>
      </c>
      <c r="B4950">
        <v>3.8370000000000002</v>
      </c>
      <c r="C4950">
        <v>4.17</v>
      </c>
      <c r="D4950">
        <v>4.2039999999999997</v>
      </c>
      <c r="E4950">
        <v>3.7890000000000001</v>
      </c>
      <c r="F4950">
        <v>4.0910000000000002</v>
      </c>
      <c r="G4950">
        <v>5</v>
      </c>
      <c r="H4950">
        <v>4.4000000000000004</v>
      </c>
      <c r="I4950" s="37">
        <f t="shared" si="77"/>
        <v>4.2130000000000001</v>
      </c>
      <c r="J4950">
        <v>4.4749999999999996</v>
      </c>
      <c r="K4950">
        <v>3.399</v>
      </c>
      <c r="L4950">
        <v>3.633</v>
      </c>
    </row>
    <row r="4951" spans="1:12" x14ac:dyDescent="0.2">
      <c r="A4951" s="36">
        <v>46245.361111111102</v>
      </c>
      <c r="B4951">
        <v>3.61</v>
      </c>
      <c r="C4951">
        <v>4.1289999999999996</v>
      </c>
      <c r="D4951">
        <v>4.0170000000000003</v>
      </c>
      <c r="E4951">
        <v>4.1440000000000001</v>
      </c>
      <c r="F4951">
        <v>3.5289999999999999</v>
      </c>
      <c r="G4951">
        <v>4.5999999999999996</v>
      </c>
      <c r="H4951">
        <v>4.2</v>
      </c>
      <c r="I4951" s="37">
        <f t="shared" si="77"/>
        <v>4.0327142857142864</v>
      </c>
      <c r="J4951">
        <v>3.677</v>
      </c>
      <c r="K4951">
        <v>4.2709999999999999</v>
      </c>
      <c r="L4951">
        <v>3.9889999999999999</v>
      </c>
    </row>
    <row r="4952" spans="1:12" x14ac:dyDescent="0.2">
      <c r="A4952" s="36">
        <v>46245.368055555598</v>
      </c>
      <c r="B4952">
        <v>4.4770000000000003</v>
      </c>
      <c r="C4952">
        <v>3.3090000000000002</v>
      </c>
      <c r="D4952">
        <v>4.5599999999999996</v>
      </c>
      <c r="E4952">
        <v>4.8559999999999999</v>
      </c>
      <c r="F4952">
        <v>4.1660000000000004</v>
      </c>
      <c r="G4952">
        <v>4.8</v>
      </c>
      <c r="H4952">
        <v>4.4000000000000004</v>
      </c>
      <c r="I4952" s="37">
        <f t="shared" si="77"/>
        <v>4.3668571428571425</v>
      </c>
      <c r="J4952">
        <v>5.1040000000000001</v>
      </c>
      <c r="K4952">
        <v>3.758</v>
      </c>
      <c r="L4952">
        <v>3.9609999999999999</v>
      </c>
    </row>
    <row r="4953" spans="1:12" x14ac:dyDescent="0.2">
      <c r="A4953" s="36">
        <v>46245.381944444503</v>
      </c>
      <c r="B4953">
        <v>3.9790000000000001</v>
      </c>
      <c r="C4953">
        <v>4.1580000000000004</v>
      </c>
      <c r="D4953">
        <v>4.2919999999999998</v>
      </c>
      <c r="E4953">
        <v>3.871</v>
      </c>
      <c r="F4953">
        <v>4.3620000000000001</v>
      </c>
      <c r="G4953">
        <v>5</v>
      </c>
      <c r="H4953">
        <v>4.2</v>
      </c>
      <c r="I4953" s="37">
        <f t="shared" si="77"/>
        <v>4.266</v>
      </c>
      <c r="J4953">
        <v>4.556</v>
      </c>
      <c r="K4953">
        <v>4.734</v>
      </c>
      <c r="L4953">
        <v>3.91</v>
      </c>
    </row>
    <row r="4954" spans="1:12" x14ac:dyDescent="0.2">
      <c r="A4954" s="36">
        <v>46245.388888888898</v>
      </c>
      <c r="B4954">
        <v>3.8220000000000001</v>
      </c>
      <c r="C4954">
        <v>4.202</v>
      </c>
      <c r="D4954">
        <v>4.2270000000000003</v>
      </c>
      <c r="E4954">
        <v>3.6379999999999999</v>
      </c>
      <c r="F4954">
        <v>3.8210000000000002</v>
      </c>
      <c r="G4954">
        <v>5.3</v>
      </c>
      <c r="H4954">
        <v>5.0999999999999996</v>
      </c>
      <c r="I4954" s="37">
        <f t="shared" si="77"/>
        <v>4.3014285714285716</v>
      </c>
      <c r="J4954">
        <v>3.74</v>
      </c>
      <c r="K4954">
        <v>4.2590000000000003</v>
      </c>
      <c r="L4954">
        <v>4.0720000000000001</v>
      </c>
    </row>
    <row r="4955" spans="1:12" x14ac:dyDescent="0.2">
      <c r="A4955" s="36">
        <v>46245.395833333299</v>
      </c>
      <c r="B4955">
        <v>3.6819999999999999</v>
      </c>
      <c r="C4955">
        <v>3.5209999999999999</v>
      </c>
      <c r="D4955">
        <v>3.875</v>
      </c>
      <c r="E4955">
        <v>3.923</v>
      </c>
      <c r="F4955">
        <v>4.1219999999999999</v>
      </c>
      <c r="G4955">
        <v>4.7</v>
      </c>
      <c r="H4955">
        <v>3.6</v>
      </c>
      <c r="I4955" s="37">
        <f t="shared" si="77"/>
        <v>3.9175714285714283</v>
      </c>
      <c r="J4955">
        <v>4.7770000000000001</v>
      </c>
      <c r="K4955">
        <v>3.9729999999999999</v>
      </c>
      <c r="L4955">
        <v>4.4930000000000003</v>
      </c>
    </row>
    <row r="4956" spans="1:12" x14ac:dyDescent="0.2">
      <c r="A4956" s="36">
        <v>46245.409722222197</v>
      </c>
      <c r="B4956">
        <v>3.5339999999999998</v>
      </c>
      <c r="C4956">
        <v>3.7229999999999999</v>
      </c>
      <c r="D4956">
        <v>4.1470000000000002</v>
      </c>
      <c r="E4956">
        <v>4.2130000000000001</v>
      </c>
      <c r="F4956">
        <v>4.3390000000000004</v>
      </c>
      <c r="G4956">
        <v>5</v>
      </c>
      <c r="H4956">
        <v>4</v>
      </c>
      <c r="I4956" s="37">
        <f t="shared" si="77"/>
        <v>4.136571428571429</v>
      </c>
      <c r="J4956">
        <v>5.1310000000000002</v>
      </c>
      <c r="K4956">
        <v>4.6059999999999999</v>
      </c>
      <c r="L4956">
        <v>4.431</v>
      </c>
    </row>
    <row r="4957" spans="1:12" x14ac:dyDescent="0.2">
      <c r="A4957" s="36">
        <v>46245.416666666701</v>
      </c>
      <c r="B4957">
        <v>4.1520000000000001</v>
      </c>
      <c r="C4957">
        <v>4.048</v>
      </c>
      <c r="D4957">
        <v>3.7280000000000002</v>
      </c>
      <c r="E4957">
        <v>5.6440000000000001</v>
      </c>
      <c r="F4957">
        <v>3.8980000000000001</v>
      </c>
      <c r="G4957">
        <v>4.7</v>
      </c>
      <c r="H4957">
        <v>4.5999999999999996</v>
      </c>
      <c r="I4957" s="37">
        <f t="shared" si="77"/>
        <v>4.395714285714285</v>
      </c>
      <c r="J4957">
        <v>5.0940000000000003</v>
      </c>
      <c r="K4957">
        <v>4.2670000000000003</v>
      </c>
      <c r="L4957">
        <v>5.0970000000000004</v>
      </c>
    </row>
    <row r="4958" spans="1:12" x14ac:dyDescent="0.2">
      <c r="A4958" s="36">
        <v>46245.423611111102</v>
      </c>
      <c r="B4958">
        <v>4.125</v>
      </c>
      <c r="C4958">
        <v>4.7080000000000002</v>
      </c>
      <c r="D4958">
        <v>4.3860000000000001</v>
      </c>
      <c r="E4958">
        <v>4.1890000000000001</v>
      </c>
      <c r="F4958">
        <v>4.0209999999999999</v>
      </c>
      <c r="G4958">
        <v>4.2</v>
      </c>
      <c r="H4958">
        <v>4.5999999999999996</v>
      </c>
      <c r="I4958" s="37">
        <f t="shared" si="77"/>
        <v>4.3184285714285711</v>
      </c>
      <c r="J4958">
        <v>4.7320000000000002</v>
      </c>
      <c r="K4958">
        <v>3.879</v>
      </c>
      <c r="L4958">
        <v>4.6970000000000001</v>
      </c>
    </row>
    <row r="4959" spans="1:12" x14ac:dyDescent="0.2">
      <c r="A4959" s="36">
        <v>46245.430555555598</v>
      </c>
      <c r="B4959">
        <v>3.9079999999999999</v>
      </c>
      <c r="C4959">
        <v>3.9289999999999998</v>
      </c>
      <c r="D4959">
        <v>4.0869999999999997</v>
      </c>
      <c r="E4959">
        <v>4.2789999999999999</v>
      </c>
      <c r="F4959">
        <v>3.7639999999999998</v>
      </c>
      <c r="G4959">
        <v>4.7</v>
      </c>
      <c r="H4959">
        <v>4.4000000000000004</v>
      </c>
      <c r="I4959" s="37">
        <f t="shared" si="77"/>
        <v>4.1524285714285716</v>
      </c>
      <c r="J4959">
        <v>4.5209999999999999</v>
      </c>
      <c r="K4959">
        <v>5.0430000000000001</v>
      </c>
      <c r="L4959">
        <v>4.351</v>
      </c>
    </row>
    <row r="4960" spans="1:12" x14ac:dyDescent="0.2">
      <c r="A4960" s="36">
        <v>46245.4375</v>
      </c>
      <c r="B4960">
        <v>3.569</v>
      </c>
      <c r="C4960">
        <v>3.62</v>
      </c>
      <c r="D4960">
        <v>3.9630000000000001</v>
      </c>
      <c r="E4960">
        <v>4.05</v>
      </c>
      <c r="F4960">
        <v>4.7320000000000002</v>
      </c>
      <c r="G4960">
        <v>4.9000000000000004</v>
      </c>
      <c r="H4960">
        <v>5.2</v>
      </c>
      <c r="I4960" s="37">
        <f t="shared" si="77"/>
        <v>4.2905714285714289</v>
      </c>
      <c r="J4960">
        <v>4.67</v>
      </c>
      <c r="K4960">
        <v>4.1680000000000001</v>
      </c>
      <c r="L4960">
        <v>4.8380000000000001</v>
      </c>
    </row>
    <row r="4961" spans="1:12" x14ac:dyDescent="0.2">
      <c r="A4961" s="36">
        <v>46245.444444444503</v>
      </c>
      <c r="B4961">
        <v>3.8460000000000001</v>
      </c>
      <c r="C4961">
        <v>4.1150000000000002</v>
      </c>
      <c r="D4961">
        <v>4.8470000000000004</v>
      </c>
      <c r="E4961">
        <v>4.9429999999999996</v>
      </c>
      <c r="F4961">
        <v>4.1760000000000002</v>
      </c>
      <c r="G4961">
        <v>4.5999999999999996</v>
      </c>
      <c r="H4961">
        <v>4.4000000000000004</v>
      </c>
      <c r="I4961" s="37">
        <f t="shared" si="77"/>
        <v>4.4181428571428567</v>
      </c>
      <c r="J4961">
        <v>4.9240000000000004</v>
      </c>
      <c r="K4961">
        <v>4.0940000000000003</v>
      </c>
      <c r="L4961">
        <v>4.72</v>
      </c>
    </row>
    <row r="4962" spans="1:12" x14ac:dyDescent="0.2">
      <c r="A4962" s="36">
        <v>46245.451388888898</v>
      </c>
      <c r="B4962">
        <v>5.3390000000000004</v>
      </c>
      <c r="C4962">
        <v>5.3840000000000003</v>
      </c>
      <c r="D4962">
        <v>4.5330000000000004</v>
      </c>
      <c r="E4962">
        <v>5.6230000000000002</v>
      </c>
      <c r="F4962">
        <v>4.4359999999999999</v>
      </c>
      <c r="G4962">
        <v>3.7</v>
      </c>
      <c r="H4962">
        <v>4</v>
      </c>
      <c r="I4962" s="37">
        <f t="shared" si="77"/>
        <v>4.7164285714285716</v>
      </c>
      <c r="J4962">
        <v>4.6020000000000003</v>
      </c>
      <c r="K4962">
        <v>4.7720000000000002</v>
      </c>
      <c r="L4962">
        <v>4.1980000000000004</v>
      </c>
    </row>
    <row r="4963" spans="1:12" x14ac:dyDescent="0.2">
      <c r="A4963" s="36">
        <v>46245.458333333299</v>
      </c>
      <c r="B4963">
        <v>3.722</v>
      </c>
      <c r="C4963">
        <v>3.782</v>
      </c>
      <c r="D4963">
        <v>2.95</v>
      </c>
      <c r="E4963">
        <v>4.0590000000000002</v>
      </c>
      <c r="F4963">
        <v>4.0880000000000001</v>
      </c>
      <c r="G4963">
        <v>3.9</v>
      </c>
      <c r="H4963">
        <v>3.8</v>
      </c>
      <c r="I4963" s="37">
        <f t="shared" si="77"/>
        <v>3.7572857142857146</v>
      </c>
      <c r="J4963">
        <v>4.617</v>
      </c>
      <c r="K4963">
        <v>3.9820000000000002</v>
      </c>
      <c r="L4963">
        <v>4.1369999999999996</v>
      </c>
    </row>
    <row r="4964" spans="1:12" x14ac:dyDescent="0.2">
      <c r="A4964" s="36">
        <v>46245.465277777803</v>
      </c>
      <c r="B4964">
        <v>4.4390000000000001</v>
      </c>
      <c r="C4964">
        <v>3.657</v>
      </c>
      <c r="D4964">
        <v>4.7359999999999998</v>
      </c>
      <c r="E4964">
        <v>4.9089999999999998</v>
      </c>
      <c r="F4964">
        <v>3.907</v>
      </c>
      <c r="G4964">
        <v>4</v>
      </c>
      <c r="H4964">
        <v>3.7</v>
      </c>
      <c r="I4964" s="37">
        <f t="shared" si="77"/>
        <v>4.1925714285714282</v>
      </c>
      <c r="J4964">
        <v>5.25</v>
      </c>
      <c r="K4964">
        <v>5.4029999999999996</v>
      </c>
      <c r="L4964">
        <v>5.1929999999999996</v>
      </c>
    </row>
    <row r="4965" spans="1:12" x14ac:dyDescent="0.2">
      <c r="A4965" s="36">
        <v>46245.479166666701</v>
      </c>
      <c r="B4965">
        <v>3.9529999999999998</v>
      </c>
      <c r="C4965">
        <v>4.032</v>
      </c>
      <c r="D4965">
        <v>4.1399999999999997</v>
      </c>
      <c r="E4965">
        <v>4.516</v>
      </c>
      <c r="F4965">
        <v>4.0140000000000002</v>
      </c>
      <c r="G4965">
        <v>4.4000000000000004</v>
      </c>
      <c r="H4965">
        <v>3.5</v>
      </c>
      <c r="I4965" s="37">
        <f t="shared" si="77"/>
        <v>4.0792857142857146</v>
      </c>
      <c r="J4965">
        <v>4.6689999999999996</v>
      </c>
      <c r="K4965">
        <v>3.8180000000000001</v>
      </c>
      <c r="L4965">
        <v>4.7910000000000004</v>
      </c>
    </row>
    <row r="4966" spans="1:12" x14ac:dyDescent="0.2">
      <c r="A4966" s="36">
        <v>46245.486111111102</v>
      </c>
      <c r="B4966">
        <v>4.0090000000000003</v>
      </c>
      <c r="C4966">
        <v>3.9710000000000001</v>
      </c>
      <c r="D4966">
        <v>3.8210000000000002</v>
      </c>
      <c r="E4966">
        <v>4.2270000000000003</v>
      </c>
      <c r="F4966">
        <v>4.2309999999999999</v>
      </c>
      <c r="G4966">
        <v>3.9</v>
      </c>
      <c r="H4966">
        <v>3.4</v>
      </c>
      <c r="I4966" s="37">
        <f t="shared" si="77"/>
        <v>3.9369999999999998</v>
      </c>
      <c r="J4966">
        <v>4.1769999999999996</v>
      </c>
      <c r="K4966">
        <v>4.3789999999999996</v>
      </c>
      <c r="L4966">
        <v>4.3209999999999997</v>
      </c>
    </row>
    <row r="4967" spans="1:12" x14ac:dyDescent="0.2">
      <c r="A4967" s="36">
        <v>46245.493055555598</v>
      </c>
      <c r="B4967">
        <v>3.8319999999999999</v>
      </c>
      <c r="C4967">
        <v>3.5539999999999998</v>
      </c>
      <c r="D4967">
        <v>4.2549999999999999</v>
      </c>
      <c r="E4967">
        <v>4.133</v>
      </c>
      <c r="F4967">
        <v>3.3759999999999999</v>
      </c>
      <c r="G4967">
        <v>4.5999999999999996</v>
      </c>
      <c r="H4967">
        <v>4.4000000000000004</v>
      </c>
      <c r="I4967" s="37">
        <f t="shared" si="77"/>
        <v>4.0214285714285714</v>
      </c>
      <c r="J4967">
        <v>3.9910000000000001</v>
      </c>
      <c r="K4967">
        <v>4.7510000000000003</v>
      </c>
      <c r="L4967">
        <v>4.694</v>
      </c>
    </row>
    <row r="4968" spans="1:12" x14ac:dyDescent="0.2">
      <c r="A4968" s="36">
        <v>46245.5</v>
      </c>
      <c r="B4968">
        <v>4.3860000000000001</v>
      </c>
      <c r="C4968">
        <v>3.4420000000000002</v>
      </c>
      <c r="D4968">
        <v>5.14</v>
      </c>
      <c r="E4968">
        <v>4.7530000000000001</v>
      </c>
      <c r="F4968">
        <v>4.085</v>
      </c>
      <c r="G4968">
        <v>4.5999999999999996</v>
      </c>
      <c r="H4968">
        <v>3.8</v>
      </c>
      <c r="I4968" s="37">
        <f t="shared" si="77"/>
        <v>4.3151428571428569</v>
      </c>
      <c r="J4968">
        <v>4.7160000000000002</v>
      </c>
      <c r="K4968">
        <v>3.5790000000000002</v>
      </c>
      <c r="L4968">
        <v>4.1079999999999997</v>
      </c>
    </row>
    <row r="4969" spans="1:12" x14ac:dyDescent="0.2">
      <c r="A4969" s="36">
        <v>46245.506944444503</v>
      </c>
      <c r="B4969">
        <v>5.0110000000000001</v>
      </c>
      <c r="C4969">
        <v>4.4800000000000004</v>
      </c>
      <c r="D4969">
        <v>5.8949999999999996</v>
      </c>
      <c r="E4969">
        <v>5.5819999999999999</v>
      </c>
      <c r="F4969">
        <v>4.2610000000000001</v>
      </c>
      <c r="G4969">
        <v>5.5</v>
      </c>
      <c r="H4969">
        <v>4.8</v>
      </c>
      <c r="I4969" s="37">
        <f t="shared" si="77"/>
        <v>5.0755714285714282</v>
      </c>
      <c r="J4969">
        <v>4.6769999999999996</v>
      </c>
      <c r="K4969">
        <v>4.0430000000000001</v>
      </c>
      <c r="L4969">
        <v>4.0350000000000001</v>
      </c>
    </row>
    <row r="4970" spans="1:12" x14ac:dyDescent="0.2">
      <c r="A4970" s="36">
        <v>46245.520833333299</v>
      </c>
      <c r="B4970">
        <v>4.601</v>
      </c>
      <c r="C4970">
        <v>4.0469999999999997</v>
      </c>
      <c r="D4970">
        <v>5.2770000000000001</v>
      </c>
      <c r="E4970">
        <v>4.6079999999999997</v>
      </c>
      <c r="F4970">
        <v>4.4180000000000001</v>
      </c>
      <c r="G4970">
        <v>4.5</v>
      </c>
      <c r="H4970">
        <v>5.2</v>
      </c>
      <c r="I4970" s="37">
        <f t="shared" si="77"/>
        <v>4.664428571428572</v>
      </c>
      <c r="J4970">
        <v>4.6219999999999999</v>
      </c>
      <c r="K4970">
        <v>5.5949999999999998</v>
      </c>
      <c r="L4970">
        <v>5.1029999999999998</v>
      </c>
    </row>
    <row r="4971" spans="1:12" x14ac:dyDescent="0.2">
      <c r="A4971" s="36">
        <v>46245.527777777803</v>
      </c>
      <c r="B4971">
        <v>4.2889999999999997</v>
      </c>
      <c r="C4971">
        <v>4.4340000000000002</v>
      </c>
      <c r="D4971">
        <v>5.641</v>
      </c>
      <c r="E4971">
        <v>5.6609999999999996</v>
      </c>
      <c r="F4971">
        <v>5.7450000000000001</v>
      </c>
      <c r="G4971">
        <v>5.2</v>
      </c>
      <c r="H4971">
        <v>4.4000000000000004</v>
      </c>
      <c r="I4971" s="37">
        <f t="shared" si="77"/>
        <v>5.0528571428571425</v>
      </c>
      <c r="J4971">
        <v>5.1740000000000004</v>
      </c>
      <c r="K4971">
        <v>5.19</v>
      </c>
      <c r="L4971">
        <v>5.2510000000000003</v>
      </c>
    </row>
    <row r="4972" spans="1:12" x14ac:dyDescent="0.2">
      <c r="A4972" s="36">
        <v>46245.534722222197</v>
      </c>
      <c r="B4972">
        <v>6.6150000000000002</v>
      </c>
      <c r="C4972">
        <v>5.5720000000000001</v>
      </c>
      <c r="D4972">
        <v>5.6669999999999998</v>
      </c>
      <c r="E4972">
        <v>6.3650000000000002</v>
      </c>
      <c r="F4972">
        <v>5.1959999999999997</v>
      </c>
      <c r="G4972">
        <v>5.5</v>
      </c>
      <c r="H4972">
        <v>3.8</v>
      </c>
      <c r="I4972" s="37">
        <f t="shared" si="77"/>
        <v>5.5307142857142848</v>
      </c>
      <c r="J4972">
        <v>4.5209999999999999</v>
      </c>
      <c r="K4972">
        <v>4.8689999999999998</v>
      </c>
      <c r="L4972">
        <v>4.2750000000000004</v>
      </c>
    </row>
    <row r="4973" spans="1:12" x14ac:dyDescent="0.2">
      <c r="A4973" s="36">
        <v>46245.541666666701</v>
      </c>
      <c r="B4973">
        <v>7.0709999999999997</v>
      </c>
      <c r="C4973">
        <v>5.2050000000000001</v>
      </c>
      <c r="D4973">
        <v>5.4939999999999998</v>
      </c>
      <c r="E4973">
        <v>6.1109999999999998</v>
      </c>
      <c r="F4973">
        <v>5.6349999999999998</v>
      </c>
      <c r="G4973">
        <v>4.3</v>
      </c>
      <c r="H4973">
        <v>5.0999999999999996</v>
      </c>
      <c r="I4973" s="37">
        <f t="shared" si="77"/>
        <v>5.5594285714285707</v>
      </c>
      <c r="J4973">
        <v>4.7309999999999999</v>
      </c>
      <c r="K4973">
        <v>4.5330000000000004</v>
      </c>
      <c r="L4973">
        <v>5.484</v>
      </c>
    </row>
    <row r="4974" spans="1:12" x14ac:dyDescent="0.2">
      <c r="A4974" s="36">
        <v>46245.548611111102</v>
      </c>
      <c r="B4974">
        <v>5.4640000000000004</v>
      </c>
      <c r="C4974">
        <v>4.2160000000000002</v>
      </c>
      <c r="D4974">
        <v>4.2220000000000004</v>
      </c>
      <c r="E4974">
        <v>4.8380000000000001</v>
      </c>
      <c r="F4974">
        <v>4.6429999999999998</v>
      </c>
      <c r="G4974">
        <v>4.4000000000000004</v>
      </c>
      <c r="H4974">
        <v>4.9000000000000004</v>
      </c>
      <c r="I4974" s="37">
        <f t="shared" si="77"/>
        <v>4.6689999999999996</v>
      </c>
      <c r="J4974">
        <v>5.2619999999999996</v>
      </c>
      <c r="K4974">
        <v>5.3680000000000003</v>
      </c>
      <c r="L4974">
        <v>4.5919999999999996</v>
      </c>
    </row>
    <row r="4975" spans="1:12" x14ac:dyDescent="0.2">
      <c r="A4975" s="36">
        <v>46245.555555555598</v>
      </c>
      <c r="B4975">
        <v>5.0819999999999999</v>
      </c>
      <c r="C4975">
        <v>4.9790000000000001</v>
      </c>
      <c r="D4975">
        <v>5.3310000000000004</v>
      </c>
      <c r="E4975">
        <v>5.56</v>
      </c>
      <c r="F4975">
        <v>6.4279999999999999</v>
      </c>
      <c r="G4975">
        <v>6.3</v>
      </c>
      <c r="H4975">
        <v>5.7</v>
      </c>
      <c r="I4975" s="37">
        <f t="shared" si="77"/>
        <v>5.6257142857142863</v>
      </c>
      <c r="J4975">
        <v>5.1779999999999999</v>
      </c>
      <c r="K4975">
        <v>4.5</v>
      </c>
      <c r="L4975">
        <v>4.4509999999999996</v>
      </c>
    </row>
    <row r="4976" spans="1:12" x14ac:dyDescent="0.2">
      <c r="A4976" s="36">
        <v>46245.5625</v>
      </c>
      <c r="B4976">
        <v>4.492</v>
      </c>
      <c r="C4976">
        <v>4.1550000000000002</v>
      </c>
      <c r="D4976">
        <v>5.1159999999999997</v>
      </c>
      <c r="E4976">
        <v>4.3040000000000003</v>
      </c>
      <c r="F4976">
        <v>4.8129999999999997</v>
      </c>
      <c r="G4976">
        <v>5</v>
      </c>
      <c r="H4976">
        <v>4.5999999999999996</v>
      </c>
      <c r="I4976" s="37">
        <f t="shared" si="77"/>
        <v>4.6399999999999997</v>
      </c>
      <c r="J4976">
        <v>4.274</v>
      </c>
      <c r="K4976">
        <v>4.9850000000000003</v>
      </c>
      <c r="L4976">
        <v>4.3090000000000002</v>
      </c>
    </row>
    <row r="4977" spans="1:12" x14ac:dyDescent="0.2">
      <c r="A4977" s="36">
        <v>46245.569444444503</v>
      </c>
      <c r="B4977">
        <v>4.9630000000000001</v>
      </c>
      <c r="C4977">
        <v>3.9969999999999999</v>
      </c>
      <c r="D4977">
        <v>4.0259999999999998</v>
      </c>
      <c r="E4977">
        <v>3.931</v>
      </c>
      <c r="F4977">
        <v>4.12</v>
      </c>
      <c r="G4977">
        <v>5.5</v>
      </c>
      <c r="H4977">
        <v>5.4</v>
      </c>
      <c r="I4977" s="37">
        <f t="shared" si="77"/>
        <v>4.5624285714285717</v>
      </c>
      <c r="J4977">
        <v>4.6719999999999997</v>
      </c>
      <c r="K4977">
        <v>4.8440000000000003</v>
      </c>
      <c r="L4977">
        <v>5.0410000000000004</v>
      </c>
    </row>
    <row r="4978" spans="1:12" x14ac:dyDescent="0.2">
      <c r="A4978" s="36">
        <v>46245.583333333299</v>
      </c>
      <c r="B4978">
        <v>4.681</v>
      </c>
      <c r="C4978">
        <v>3.1459999999999999</v>
      </c>
      <c r="D4978">
        <v>3.7290000000000001</v>
      </c>
      <c r="E4978">
        <v>3.7719999999999998</v>
      </c>
      <c r="F4978">
        <v>4.3230000000000004</v>
      </c>
      <c r="G4978">
        <v>5.4</v>
      </c>
      <c r="H4978">
        <v>5.2</v>
      </c>
      <c r="I4978" s="37">
        <f t="shared" si="77"/>
        <v>4.3215714285714286</v>
      </c>
      <c r="J4978">
        <v>5.8979999999999997</v>
      </c>
      <c r="K4978">
        <v>4.718</v>
      </c>
      <c r="L4978">
        <v>5.9489999999999998</v>
      </c>
    </row>
    <row r="4979" spans="1:12" x14ac:dyDescent="0.2">
      <c r="A4979" s="36">
        <v>46245.597222222197</v>
      </c>
      <c r="B4979">
        <v>5.5960000000000001</v>
      </c>
      <c r="C4979">
        <v>5.9480000000000004</v>
      </c>
      <c r="D4979">
        <v>7.2309999999999999</v>
      </c>
      <c r="E4979">
        <v>5.806</v>
      </c>
      <c r="F4979">
        <v>6.3959999999999999</v>
      </c>
      <c r="G4979">
        <v>3.7</v>
      </c>
      <c r="H4979">
        <v>3.1</v>
      </c>
      <c r="I4979" s="37">
        <f t="shared" si="77"/>
        <v>5.3967142857142862</v>
      </c>
      <c r="J4979">
        <v>5.5609999999999999</v>
      </c>
      <c r="K4979">
        <v>5.8559999999999999</v>
      </c>
      <c r="L4979">
        <v>5.9340000000000002</v>
      </c>
    </row>
    <row r="4980" spans="1:12" x14ac:dyDescent="0.2">
      <c r="A4980" s="36">
        <v>46245.604166666701</v>
      </c>
      <c r="B4980">
        <v>5.5759999999999996</v>
      </c>
      <c r="C4980">
        <v>4.9989999999999997</v>
      </c>
      <c r="D4980">
        <v>5.1269999999999998</v>
      </c>
      <c r="E4980">
        <v>5.101</v>
      </c>
      <c r="F4980">
        <v>4.83</v>
      </c>
      <c r="G4980">
        <v>4.4000000000000004</v>
      </c>
      <c r="H4980">
        <v>4.2</v>
      </c>
      <c r="I4980" s="37">
        <f t="shared" si="77"/>
        <v>4.8904285714285711</v>
      </c>
      <c r="J4980">
        <v>5.5410000000000004</v>
      </c>
      <c r="K4980">
        <v>4.8449999999999998</v>
      </c>
      <c r="L4980">
        <v>4.3019999999999996</v>
      </c>
    </row>
    <row r="4981" spans="1:12" x14ac:dyDescent="0.2">
      <c r="A4981" s="36">
        <v>46245.611111111102</v>
      </c>
      <c r="B4981">
        <v>3.95</v>
      </c>
      <c r="C4981">
        <v>4.774</v>
      </c>
      <c r="D4981">
        <v>5.92</v>
      </c>
      <c r="E4981">
        <v>4.6539999999999999</v>
      </c>
      <c r="F4981">
        <v>3.9449999999999998</v>
      </c>
      <c r="G4981">
        <v>4</v>
      </c>
      <c r="H4981">
        <v>3.3</v>
      </c>
      <c r="I4981" s="37">
        <f t="shared" si="77"/>
        <v>4.3632857142857144</v>
      </c>
      <c r="J4981">
        <v>5</v>
      </c>
      <c r="K4981">
        <v>4.7450000000000001</v>
      </c>
      <c r="L4981">
        <v>5.8860000000000001</v>
      </c>
    </row>
    <row r="4982" spans="1:12" x14ac:dyDescent="0.2">
      <c r="A4982" s="36">
        <v>46245.618055555598</v>
      </c>
      <c r="B4982">
        <v>4.7729999999999997</v>
      </c>
      <c r="C4982">
        <v>4.6399999999999997</v>
      </c>
      <c r="D4982">
        <v>4.6319999999999997</v>
      </c>
      <c r="E4982">
        <v>5.0030000000000001</v>
      </c>
      <c r="F4982">
        <v>4.5359999999999996</v>
      </c>
      <c r="G4982">
        <v>4.3</v>
      </c>
      <c r="H4982">
        <v>3.6</v>
      </c>
      <c r="I4982" s="37">
        <f t="shared" si="77"/>
        <v>4.4977142857142862</v>
      </c>
      <c r="J4982">
        <v>5.9459999999999997</v>
      </c>
      <c r="K4982">
        <v>5.2229999999999999</v>
      </c>
      <c r="L4982">
        <v>4.9829999999999997</v>
      </c>
    </row>
    <row r="4983" spans="1:12" x14ac:dyDescent="0.2">
      <c r="A4983" s="36">
        <v>46245.625</v>
      </c>
      <c r="B4983">
        <v>5.3220000000000001</v>
      </c>
      <c r="C4983">
        <v>4.3070000000000004</v>
      </c>
      <c r="D4983">
        <v>5.891</v>
      </c>
      <c r="E4983">
        <v>4.2300000000000004</v>
      </c>
      <c r="F4983">
        <v>4.6440000000000001</v>
      </c>
      <c r="G4983">
        <v>3.8</v>
      </c>
      <c r="H4983">
        <v>4.3</v>
      </c>
      <c r="I4983" s="37">
        <f t="shared" si="77"/>
        <v>4.6420000000000003</v>
      </c>
      <c r="J4983">
        <v>5.5629999999999997</v>
      </c>
      <c r="K4983">
        <v>5.6550000000000002</v>
      </c>
      <c r="L4983">
        <v>4.7249999999999996</v>
      </c>
    </row>
    <row r="4984" spans="1:12" x14ac:dyDescent="0.2">
      <c r="A4984" s="36">
        <v>46245.631944444503</v>
      </c>
      <c r="B4984">
        <v>4.242</v>
      </c>
      <c r="C4984">
        <v>4.1829999999999998</v>
      </c>
      <c r="D4984">
        <v>5.83</v>
      </c>
      <c r="E4984">
        <v>3.7490000000000001</v>
      </c>
      <c r="F4984">
        <v>4.3029999999999999</v>
      </c>
      <c r="G4984">
        <v>3.3</v>
      </c>
      <c r="H4984">
        <v>3.4</v>
      </c>
      <c r="I4984" s="37">
        <f t="shared" si="77"/>
        <v>4.1438571428571427</v>
      </c>
      <c r="J4984">
        <v>5.069</v>
      </c>
      <c r="K4984">
        <v>4.7080000000000002</v>
      </c>
      <c r="L4984">
        <v>4.1399999999999997</v>
      </c>
    </row>
    <row r="4985" spans="1:12" x14ac:dyDescent="0.2">
      <c r="A4985" s="36">
        <v>46245.638888888898</v>
      </c>
      <c r="B4985">
        <v>4.0270000000000001</v>
      </c>
      <c r="C4985">
        <v>4.49</v>
      </c>
      <c r="D4985">
        <v>4.9290000000000003</v>
      </c>
      <c r="E4985">
        <v>4.359</v>
      </c>
      <c r="F4985">
        <v>4.2089999999999996</v>
      </c>
      <c r="G4985">
        <v>5.7</v>
      </c>
      <c r="H4985">
        <v>5.2</v>
      </c>
      <c r="I4985" s="37">
        <f t="shared" si="77"/>
        <v>4.702</v>
      </c>
      <c r="J4985">
        <v>3.5750000000000002</v>
      </c>
      <c r="K4985">
        <v>4.8390000000000004</v>
      </c>
      <c r="L4985">
        <v>4.9340000000000002</v>
      </c>
    </row>
    <row r="4986" spans="1:12" x14ac:dyDescent="0.2">
      <c r="A4986" s="36">
        <v>46245.645833333299</v>
      </c>
      <c r="B4986">
        <v>4.1180000000000003</v>
      </c>
      <c r="C4986">
        <v>4.3600000000000003</v>
      </c>
      <c r="D4986">
        <v>6.2779999999999996</v>
      </c>
      <c r="E4986">
        <v>5.2949999999999999</v>
      </c>
      <c r="F4986">
        <v>4.92</v>
      </c>
      <c r="G4986">
        <v>4.5999999999999996</v>
      </c>
      <c r="H4986">
        <v>3.9</v>
      </c>
      <c r="I4986" s="37">
        <f t="shared" si="77"/>
        <v>4.7815714285714295</v>
      </c>
      <c r="J4986">
        <v>5.2480000000000002</v>
      </c>
      <c r="K4986">
        <v>5.7549999999999999</v>
      </c>
      <c r="L4986">
        <v>4.5350000000000001</v>
      </c>
    </row>
    <row r="4987" spans="1:12" x14ac:dyDescent="0.2">
      <c r="A4987" s="36">
        <v>46245.652777777803</v>
      </c>
      <c r="B4987">
        <v>4.5789999999999997</v>
      </c>
      <c r="C4987">
        <v>4.6180000000000003</v>
      </c>
      <c r="D4987">
        <v>5.1050000000000004</v>
      </c>
      <c r="E4987">
        <v>5.2949999999999999</v>
      </c>
      <c r="F4987">
        <v>5.1719999999999997</v>
      </c>
      <c r="G4987">
        <v>5.2</v>
      </c>
      <c r="H4987">
        <v>4.8</v>
      </c>
      <c r="I4987" s="37">
        <f t="shared" si="77"/>
        <v>4.9669999999999996</v>
      </c>
      <c r="J4987">
        <v>4.3410000000000002</v>
      </c>
      <c r="K4987">
        <v>4.3529999999999998</v>
      </c>
      <c r="L4987">
        <v>4.5</v>
      </c>
    </row>
    <row r="4988" spans="1:12" x14ac:dyDescent="0.2">
      <c r="A4988" s="36">
        <v>46245.659722222197</v>
      </c>
      <c r="B4988">
        <v>4.2629999999999999</v>
      </c>
      <c r="C4988">
        <v>4.4530000000000003</v>
      </c>
      <c r="D4988">
        <v>6.5919999999999996</v>
      </c>
      <c r="E4988">
        <v>4.7610000000000001</v>
      </c>
      <c r="F4988">
        <v>4.9139999999999997</v>
      </c>
      <c r="G4988">
        <v>3.4</v>
      </c>
      <c r="H4988">
        <v>3.7</v>
      </c>
      <c r="I4988" s="37">
        <f t="shared" si="77"/>
        <v>4.5832857142857142</v>
      </c>
      <c r="J4988">
        <v>6.94</v>
      </c>
      <c r="K4988">
        <v>4.1559999999999997</v>
      </c>
      <c r="L4988">
        <v>5.8179999999999996</v>
      </c>
    </row>
    <row r="4989" spans="1:12" x14ac:dyDescent="0.2">
      <c r="A4989" s="36">
        <v>46245.666666666701</v>
      </c>
      <c r="B4989">
        <v>4.8860000000000001</v>
      </c>
      <c r="C4989">
        <v>4.8250000000000002</v>
      </c>
      <c r="D4989">
        <v>5.806</v>
      </c>
      <c r="E4989">
        <v>5.117</v>
      </c>
      <c r="F4989">
        <v>5.1619999999999999</v>
      </c>
      <c r="G4989">
        <v>5.4</v>
      </c>
      <c r="H4989">
        <v>4.5</v>
      </c>
      <c r="I4989" s="37">
        <f t="shared" si="77"/>
        <v>5.0994285714285708</v>
      </c>
      <c r="J4989">
        <v>4.6040000000000001</v>
      </c>
      <c r="K4989">
        <v>3.972</v>
      </c>
      <c r="L4989">
        <v>3.6880000000000002</v>
      </c>
    </row>
    <row r="4990" spans="1:12" x14ac:dyDescent="0.2">
      <c r="A4990" s="36">
        <v>46245.673611111102</v>
      </c>
      <c r="B4990">
        <v>4.6269999999999998</v>
      </c>
      <c r="C4990">
        <v>4.7089999999999996</v>
      </c>
      <c r="D4990">
        <v>5.0759999999999996</v>
      </c>
      <c r="E4990">
        <v>5.14</v>
      </c>
      <c r="F4990">
        <v>5.194</v>
      </c>
      <c r="G4990">
        <v>5.5</v>
      </c>
      <c r="H4990">
        <v>5</v>
      </c>
      <c r="I4990" s="37">
        <f t="shared" si="77"/>
        <v>5.0351428571428567</v>
      </c>
      <c r="J4990">
        <v>4.8570000000000002</v>
      </c>
      <c r="K4990">
        <v>5.1909999999999998</v>
      </c>
      <c r="L4990">
        <v>4.923</v>
      </c>
    </row>
    <row r="4991" spans="1:12" x14ac:dyDescent="0.2">
      <c r="A4991" s="36">
        <v>46245.680555555598</v>
      </c>
      <c r="B4991">
        <v>4.3869999999999996</v>
      </c>
      <c r="C4991">
        <v>4.2640000000000002</v>
      </c>
      <c r="D4991">
        <v>5.3209999999999997</v>
      </c>
      <c r="E4991">
        <v>4.3529999999999998</v>
      </c>
      <c r="F4991">
        <v>4.4770000000000003</v>
      </c>
      <c r="G4991">
        <v>4.0999999999999996</v>
      </c>
      <c r="H4991">
        <v>3.2</v>
      </c>
      <c r="I4991" s="37">
        <f t="shared" si="77"/>
        <v>4.3002857142857147</v>
      </c>
      <c r="J4991">
        <v>5.7110000000000003</v>
      </c>
      <c r="K4991">
        <v>3.7360000000000002</v>
      </c>
      <c r="L4991">
        <v>5.3029999999999999</v>
      </c>
    </row>
    <row r="4992" spans="1:12" x14ac:dyDescent="0.2">
      <c r="A4992" s="36">
        <v>46245.6875</v>
      </c>
      <c r="B4992">
        <v>4.4989999999999997</v>
      </c>
      <c r="C4992">
        <v>5.3029999999999999</v>
      </c>
      <c r="D4992">
        <v>6.2910000000000004</v>
      </c>
      <c r="E4992">
        <v>5.4379999999999997</v>
      </c>
      <c r="F4992">
        <v>6.3029999999999999</v>
      </c>
      <c r="G4992">
        <v>4.5999999999999996</v>
      </c>
      <c r="H4992">
        <v>4.5</v>
      </c>
      <c r="I4992" s="37">
        <f t="shared" si="77"/>
        <v>5.2762857142857138</v>
      </c>
      <c r="J4992">
        <v>4.7519999999999998</v>
      </c>
      <c r="K4992">
        <v>5.4550000000000001</v>
      </c>
      <c r="L4992">
        <v>4.0039999999999996</v>
      </c>
    </row>
    <row r="4993" spans="1:12" x14ac:dyDescent="0.2">
      <c r="A4993" s="36">
        <v>46245.694444444503</v>
      </c>
      <c r="B4993">
        <v>5.133</v>
      </c>
      <c r="C4993">
        <v>4.4800000000000004</v>
      </c>
      <c r="D4993">
        <v>4.8970000000000002</v>
      </c>
      <c r="E4993">
        <v>4.7850000000000001</v>
      </c>
      <c r="F4993">
        <v>4.7709999999999999</v>
      </c>
      <c r="G4993">
        <v>4.5</v>
      </c>
      <c r="H4993">
        <v>4.9000000000000004</v>
      </c>
      <c r="I4993" s="37">
        <f t="shared" si="77"/>
        <v>4.7808571428571431</v>
      </c>
      <c r="J4993">
        <v>4.9669999999999996</v>
      </c>
      <c r="K4993">
        <v>4.01</v>
      </c>
      <c r="L4993">
        <v>4.6859999999999999</v>
      </c>
    </row>
    <row r="4994" spans="1:12" x14ac:dyDescent="0.2">
      <c r="A4994" s="36">
        <v>46245.701388888898</v>
      </c>
      <c r="B4994">
        <v>4.5549999999999997</v>
      </c>
      <c r="C4994">
        <v>5.0060000000000002</v>
      </c>
      <c r="D4994">
        <v>6.5730000000000004</v>
      </c>
      <c r="E4994">
        <v>4.915</v>
      </c>
      <c r="F4994">
        <v>5.5620000000000003</v>
      </c>
      <c r="G4994">
        <v>4.3</v>
      </c>
      <c r="H4994">
        <v>4.5</v>
      </c>
      <c r="I4994" s="37">
        <f t="shared" si="77"/>
        <v>5.0587142857142862</v>
      </c>
      <c r="J4994">
        <v>5.5540000000000003</v>
      </c>
      <c r="K4994">
        <v>4.1379999999999999</v>
      </c>
      <c r="L4994">
        <v>4.4020000000000001</v>
      </c>
    </row>
    <row r="4995" spans="1:12" x14ac:dyDescent="0.2">
      <c r="A4995" s="36">
        <v>46245.708333333299</v>
      </c>
      <c r="B4995">
        <v>3.9140000000000001</v>
      </c>
      <c r="C4995">
        <v>4.5369999999999999</v>
      </c>
      <c r="D4995">
        <v>5.9160000000000004</v>
      </c>
      <c r="E4995">
        <v>4.6680000000000001</v>
      </c>
      <c r="F4995">
        <v>4.4119999999999999</v>
      </c>
      <c r="G4995">
        <v>4.0999999999999996</v>
      </c>
      <c r="H4995">
        <v>4.0999999999999996</v>
      </c>
      <c r="I4995" s="37">
        <f t="shared" si="77"/>
        <v>4.5209999999999999</v>
      </c>
      <c r="J4995">
        <v>4.9109999999999996</v>
      </c>
      <c r="K4995">
        <v>4.5810000000000004</v>
      </c>
      <c r="L4995">
        <v>4.5039999999999996</v>
      </c>
    </row>
    <row r="4996" spans="1:12" x14ac:dyDescent="0.2">
      <c r="A4996" s="36">
        <v>46245.715277777803</v>
      </c>
      <c r="B4996">
        <v>5.3170000000000002</v>
      </c>
      <c r="C4996">
        <v>5.0140000000000002</v>
      </c>
      <c r="D4996">
        <v>5.4349999999999996</v>
      </c>
      <c r="E4996">
        <v>6</v>
      </c>
      <c r="F4996">
        <v>5.3479999999999999</v>
      </c>
      <c r="G4996">
        <v>4.3</v>
      </c>
      <c r="H4996">
        <v>4.8</v>
      </c>
      <c r="I4996" s="37">
        <f t="shared" si="77"/>
        <v>5.1734285714285715</v>
      </c>
      <c r="J4996">
        <v>5.09</v>
      </c>
      <c r="K4996">
        <v>5.1920000000000002</v>
      </c>
      <c r="L4996">
        <v>4.4139999999999997</v>
      </c>
    </row>
    <row r="4997" spans="1:12" x14ac:dyDescent="0.2">
      <c r="A4997" s="36">
        <v>46245.722222222197</v>
      </c>
      <c r="B4997">
        <v>4.6630000000000003</v>
      </c>
      <c r="C4997">
        <v>3.9249999999999998</v>
      </c>
      <c r="D4997">
        <v>4.1449999999999996</v>
      </c>
      <c r="E4997">
        <v>4.3680000000000003</v>
      </c>
      <c r="F4997">
        <v>4.5220000000000002</v>
      </c>
      <c r="G4997">
        <v>3.9</v>
      </c>
      <c r="H4997">
        <v>2.9</v>
      </c>
      <c r="I4997" s="37">
        <f t="shared" si="77"/>
        <v>4.0604285714285711</v>
      </c>
      <c r="J4997">
        <v>4.8689999999999998</v>
      </c>
      <c r="K4997">
        <v>4.5199999999999996</v>
      </c>
      <c r="L4997">
        <v>4.5890000000000004</v>
      </c>
    </row>
    <row r="4998" spans="1:12" x14ac:dyDescent="0.2">
      <c r="A4998" s="36">
        <v>46245.729166666701</v>
      </c>
      <c r="B4998">
        <v>5.5609999999999999</v>
      </c>
      <c r="C4998">
        <v>4.8490000000000002</v>
      </c>
      <c r="D4998">
        <v>4.6440000000000001</v>
      </c>
      <c r="E4998">
        <v>5.9210000000000003</v>
      </c>
      <c r="F4998">
        <v>4.8570000000000002</v>
      </c>
      <c r="G4998">
        <v>3.9</v>
      </c>
      <c r="H4998">
        <v>3.4</v>
      </c>
      <c r="I4998" s="37">
        <f t="shared" si="77"/>
        <v>4.7331428571428571</v>
      </c>
      <c r="J4998">
        <v>4.9550000000000001</v>
      </c>
      <c r="K4998">
        <v>4.5549999999999997</v>
      </c>
      <c r="L4998">
        <v>4.101</v>
      </c>
    </row>
    <row r="4999" spans="1:12" x14ac:dyDescent="0.2">
      <c r="A4999" s="36">
        <v>46245.736111111102</v>
      </c>
      <c r="B4999">
        <v>4.3209999999999997</v>
      </c>
      <c r="C4999">
        <v>3.944</v>
      </c>
      <c r="D4999">
        <v>4.1420000000000003</v>
      </c>
      <c r="E4999">
        <v>3.78</v>
      </c>
      <c r="F4999">
        <v>4.173</v>
      </c>
      <c r="G4999">
        <v>4.7</v>
      </c>
      <c r="H4999">
        <v>4.9000000000000004</v>
      </c>
      <c r="I4999" s="37">
        <f t="shared" si="77"/>
        <v>4.28</v>
      </c>
      <c r="J4999">
        <v>4.5880000000000001</v>
      </c>
      <c r="K4999">
        <v>3.5459999999999998</v>
      </c>
      <c r="L4999">
        <v>4.782</v>
      </c>
    </row>
    <row r="5000" spans="1:12" x14ac:dyDescent="0.2">
      <c r="A5000" s="36">
        <v>46245.743055555598</v>
      </c>
      <c r="B5000">
        <v>3.5430000000000001</v>
      </c>
      <c r="C5000">
        <v>4.1289999999999996</v>
      </c>
      <c r="D5000">
        <v>4.109</v>
      </c>
      <c r="E5000">
        <v>4.5650000000000004</v>
      </c>
      <c r="F5000">
        <v>4.3730000000000002</v>
      </c>
      <c r="G5000">
        <v>3.6</v>
      </c>
      <c r="H5000">
        <v>2.9</v>
      </c>
      <c r="I5000" s="37">
        <f t="shared" ref="I5000:I5063" si="78">AVERAGE(B5000:H5000)</f>
        <v>3.8884285714285718</v>
      </c>
      <c r="J5000">
        <v>4.633</v>
      </c>
      <c r="K5000">
        <v>4.1429999999999998</v>
      </c>
      <c r="L5000">
        <v>4.0259999999999998</v>
      </c>
    </row>
    <row r="5001" spans="1:12" x14ac:dyDescent="0.2">
      <c r="A5001" s="36">
        <v>46245.75</v>
      </c>
      <c r="B5001">
        <v>3.9830000000000001</v>
      </c>
      <c r="C5001">
        <v>3.6469999999999998</v>
      </c>
      <c r="D5001">
        <v>4.819</v>
      </c>
      <c r="E5001">
        <v>5.0919999999999996</v>
      </c>
      <c r="F5001">
        <v>4.2160000000000002</v>
      </c>
      <c r="G5001">
        <v>4.3</v>
      </c>
      <c r="H5001">
        <v>3.1</v>
      </c>
      <c r="I5001" s="37">
        <f t="shared" si="78"/>
        <v>4.1652857142857149</v>
      </c>
      <c r="J5001">
        <v>4.7359999999999998</v>
      </c>
      <c r="K5001">
        <v>5.2569999999999997</v>
      </c>
      <c r="L5001">
        <v>4.2430000000000003</v>
      </c>
    </row>
    <row r="5002" spans="1:12" x14ac:dyDescent="0.2">
      <c r="A5002" s="36">
        <v>46245.756944444503</v>
      </c>
      <c r="B5002">
        <v>5.0620000000000003</v>
      </c>
      <c r="C5002">
        <v>4.7030000000000003</v>
      </c>
      <c r="D5002">
        <v>5.5250000000000004</v>
      </c>
      <c r="E5002">
        <v>5.2229999999999999</v>
      </c>
      <c r="F5002">
        <v>4.4729999999999999</v>
      </c>
      <c r="G5002">
        <v>4.2</v>
      </c>
      <c r="H5002">
        <v>3.8</v>
      </c>
      <c r="I5002" s="37">
        <f t="shared" si="78"/>
        <v>4.7122857142857137</v>
      </c>
      <c r="J5002">
        <v>4.1059999999999999</v>
      </c>
      <c r="K5002">
        <v>4.7859999999999996</v>
      </c>
      <c r="L5002">
        <v>4.1790000000000003</v>
      </c>
    </row>
    <row r="5003" spans="1:12" x14ac:dyDescent="0.2">
      <c r="A5003" s="36">
        <v>46245.763888888898</v>
      </c>
      <c r="B5003">
        <v>4.3259999999999996</v>
      </c>
      <c r="C5003">
        <v>4.4009999999999998</v>
      </c>
      <c r="D5003">
        <v>4.5469999999999997</v>
      </c>
      <c r="E5003">
        <v>4.5940000000000003</v>
      </c>
      <c r="F5003">
        <v>4.4539999999999997</v>
      </c>
      <c r="G5003">
        <v>3.1</v>
      </c>
      <c r="H5003">
        <v>3.3</v>
      </c>
      <c r="I5003" s="37">
        <f t="shared" si="78"/>
        <v>4.1031428571428581</v>
      </c>
      <c r="J5003">
        <v>4.6219999999999999</v>
      </c>
      <c r="K5003">
        <v>4.6829999999999998</v>
      </c>
      <c r="L5003">
        <v>4.4260000000000002</v>
      </c>
    </row>
    <row r="5004" spans="1:12" x14ac:dyDescent="0.2">
      <c r="A5004" s="36">
        <v>46245.770833333299</v>
      </c>
      <c r="B5004">
        <v>4.0119999999999996</v>
      </c>
      <c r="C5004">
        <v>4.1849999999999996</v>
      </c>
      <c r="D5004">
        <v>4.3369999999999997</v>
      </c>
      <c r="E5004">
        <v>4.8639999999999999</v>
      </c>
      <c r="F5004">
        <v>4.234</v>
      </c>
      <c r="G5004">
        <v>4.4000000000000004</v>
      </c>
      <c r="H5004">
        <v>4.4000000000000004</v>
      </c>
      <c r="I5004" s="37">
        <f t="shared" si="78"/>
        <v>4.347428571428571</v>
      </c>
      <c r="J5004">
        <v>4.5789999999999997</v>
      </c>
      <c r="K5004">
        <v>3.9830000000000001</v>
      </c>
      <c r="L5004">
        <v>4.0650000000000004</v>
      </c>
    </row>
    <row r="5005" spans="1:12" x14ac:dyDescent="0.2">
      <c r="A5005" s="36">
        <v>46245.777777777803</v>
      </c>
      <c r="B5005">
        <v>4.8120000000000003</v>
      </c>
      <c r="C5005">
        <v>4.7220000000000004</v>
      </c>
      <c r="D5005">
        <v>4.8600000000000003</v>
      </c>
      <c r="E5005">
        <v>5.157</v>
      </c>
      <c r="F5005">
        <v>4.8339999999999996</v>
      </c>
      <c r="G5005">
        <v>4.7</v>
      </c>
      <c r="H5005">
        <v>3.8</v>
      </c>
      <c r="I5005" s="37">
        <f t="shared" si="78"/>
        <v>4.697857142857143</v>
      </c>
      <c r="J5005">
        <v>5.452</v>
      </c>
      <c r="K5005">
        <v>3.8570000000000002</v>
      </c>
      <c r="L5005">
        <v>4.3230000000000004</v>
      </c>
    </row>
    <row r="5006" spans="1:12" x14ac:dyDescent="0.2">
      <c r="A5006" s="36">
        <v>46245.784722222197</v>
      </c>
      <c r="B5006">
        <v>4.1310000000000002</v>
      </c>
      <c r="C5006">
        <v>4.5389999999999997</v>
      </c>
      <c r="D5006">
        <v>4.4880000000000004</v>
      </c>
      <c r="E5006">
        <v>4.9349999999999996</v>
      </c>
      <c r="F5006">
        <v>4.6310000000000002</v>
      </c>
      <c r="G5006">
        <v>4.5999999999999996</v>
      </c>
      <c r="H5006">
        <v>3.9</v>
      </c>
      <c r="I5006" s="37">
        <f t="shared" si="78"/>
        <v>4.460571428571428</v>
      </c>
      <c r="J5006">
        <v>4.7619999999999996</v>
      </c>
      <c r="K5006">
        <v>3.9169999999999998</v>
      </c>
      <c r="L5006">
        <v>4.4390000000000001</v>
      </c>
    </row>
    <row r="5007" spans="1:12" x14ac:dyDescent="0.2">
      <c r="A5007" s="36">
        <v>46245.798611111102</v>
      </c>
      <c r="B5007">
        <v>3.7589999999999999</v>
      </c>
      <c r="C5007">
        <v>4.101</v>
      </c>
      <c r="D5007">
        <v>4.585</v>
      </c>
      <c r="E5007">
        <v>4.1920000000000002</v>
      </c>
      <c r="F5007">
        <v>4.157</v>
      </c>
      <c r="G5007">
        <v>4.8</v>
      </c>
      <c r="H5007">
        <v>4.5</v>
      </c>
      <c r="I5007" s="37">
        <f t="shared" si="78"/>
        <v>4.2991428571428569</v>
      </c>
      <c r="J5007">
        <v>4.5469999999999997</v>
      </c>
      <c r="K5007">
        <v>3.6739999999999999</v>
      </c>
      <c r="L5007">
        <v>3.9649999999999999</v>
      </c>
    </row>
    <row r="5008" spans="1:12" x14ac:dyDescent="0.2">
      <c r="A5008" s="36">
        <v>46245.805555555598</v>
      </c>
      <c r="B5008">
        <v>4.1360000000000001</v>
      </c>
      <c r="C5008">
        <v>3.4169999999999998</v>
      </c>
      <c r="D5008">
        <v>5.18</v>
      </c>
      <c r="E5008">
        <v>4.5830000000000002</v>
      </c>
      <c r="F5008">
        <v>3.6469999999999998</v>
      </c>
      <c r="G5008">
        <v>4.8</v>
      </c>
      <c r="H5008">
        <v>5.0999999999999996</v>
      </c>
      <c r="I5008" s="37">
        <f t="shared" si="78"/>
        <v>4.4089999999999998</v>
      </c>
      <c r="J5008">
        <v>5.1959999999999997</v>
      </c>
      <c r="K5008">
        <v>3.2029999999999998</v>
      </c>
      <c r="L5008">
        <v>3.964</v>
      </c>
    </row>
    <row r="5009" spans="1:12" x14ac:dyDescent="0.2">
      <c r="A5009" s="36">
        <v>46245.8125</v>
      </c>
      <c r="B5009">
        <v>3.5880000000000001</v>
      </c>
      <c r="C5009">
        <v>3.6789999999999998</v>
      </c>
      <c r="D5009">
        <v>4.2080000000000002</v>
      </c>
      <c r="E5009">
        <v>3.63</v>
      </c>
      <c r="F5009">
        <v>3.9009999999999998</v>
      </c>
      <c r="G5009">
        <v>4.7</v>
      </c>
      <c r="H5009">
        <v>4.4000000000000004</v>
      </c>
      <c r="I5009" s="37">
        <f t="shared" si="78"/>
        <v>4.0151428571428571</v>
      </c>
      <c r="J5009">
        <v>5.2389999999999999</v>
      </c>
      <c r="K5009">
        <v>3.198</v>
      </c>
      <c r="L5009">
        <v>4.4409999999999998</v>
      </c>
    </row>
    <row r="5010" spans="1:12" x14ac:dyDescent="0.2">
      <c r="A5010" s="36">
        <v>46245.819444444503</v>
      </c>
      <c r="B5010">
        <v>3.8439999999999999</v>
      </c>
      <c r="C5010">
        <v>4.7560000000000002</v>
      </c>
      <c r="D5010">
        <v>4.3479999999999999</v>
      </c>
      <c r="E5010">
        <v>3.859</v>
      </c>
      <c r="F5010">
        <v>4.6319999999999997</v>
      </c>
      <c r="G5010">
        <v>5</v>
      </c>
      <c r="H5010">
        <v>4.7</v>
      </c>
      <c r="I5010" s="37">
        <f t="shared" si="78"/>
        <v>4.448428571428571</v>
      </c>
      <c r="J5010">
        <v>5.8769999999999998</v>
      </c>
      <c r="K5010">
        <v>3.1949999999999998</v>
      </c>
      <c r="L5010">
        <v>4.6840000000000002</v>
      </c>
    </row>
    <row r="5011" spans="1:12" x14ac:dyDescent="0.2">
      <c r="A5011" s="36">
        <v>46245.833333333299</v>
      </c>
      <c r="B5011">
        <v>3.3</v>
      </c>
      <c r="C5011">
        <v>4.1180000000000003</v>
      </c>
      <c r="D5011">
        <v>4.4470000000000001</v>
      </c>
      <c r="E5011">
        <v>3.883</v>
      </c>
      <c r="F5011">
        <v>4.3159999999999998</v>
      </c>
      <c r="G5011">
        <v>5.8</v>
      </c>
      <c r="H5011">
        <v>4.8</v>
      </c>
      <c r="I5011" s="37">
        <f t="shared" si="78"/>
        <v>4.3805714285714288</v>
      </c>
      <c r="J5011">
        <v>5.351</v>
      </c>
      <c r="K5011">
        <v>4.6159999999999997</v>
      </c>
      <c r="L5011">
        <v>4.5149999999999997</v>
      </c>
    </row>
    <row r="5012" spans="1:12" x14ac:dyDescent="0.2">
      <c r="A5012" s="36">
        <v>46245.840277777803</v>
      </c>
      <c r="B5012">
        <v>4.3879999999999999</v>
      </c>
      <c r="C5012">
        <v>4.3760000000000003</v>
      </c>
      <c r="D5012">
        <v>4.2519999999999998</v>
      </c>
      <c r="E5012">
        <v>4.2270000000000003</v>
      </c>
      <c r="F5012">
        <v>4.9210000000000003</v>
      </c>
      <c r="G5012">
        <v>5.9</v>
      </c>
      <c r="H5012">
        <v>5.4</v>
      </c>
      <c r="I5012" s="37">
        <f t="shared" si="78"/>
        <v>4.7805714285714282</v>
      </c>
      <c r="J5012">
        <v>5.8979999999999997</v>
      </c>
      <c r="K5012">
        <v>5.1360000000000001</v>
      </c>
      <c r="L5012">
        <v>4.5330000000000004</v>
      </c>
    </row>
    <row r="5013" spans="1:12" x14ac:dyDescent="0.2">
      <c r="A5013" s="36">
        <v>46245.847222222197</v>
      </c>
      <c r="B5013">
        <v>4.1820000000000004</v>
      </c>
      <c r="C5013">
        <v>4.952</v>
      </c>
      <c r="D5013">
        <v>4.1260000000000003</v>
      </c>
      <c r="E5013">
        <v>4.4669999999999996</v>
      </c>
      <c r="F5013">
        <v>5.274</v>
      </c>
      <c r="G5013">
        <v>5.8</v>
      </c>
      <c r="H5013">
        <v>5.8</v>
      </c>
      <c r="I5013" s="37">
        <f t="shared" si="78"/>
        <v>4.9429999999999996</v>
      </c>
      <c r="J5013">
        <v>5.5019999999999998</v>
      </c>
      <c r="K5013">
        <v>5.431</v>
      </c>
      <c r="L5013">
        <v>4.04</v>
      </c>
    </row>
    <row r="5014" spans="1:12" x14ac:dyDescent="0.2">
      <c r="A5014" s="36">
        <v>46245.854166666701</v>
      </c>
      <c r="B5014">
        <v>5.3970000000000002</v>
      </c>
      <c r="C5014">
        <v>4.6749999999999998</v>
      </c>
      <c r="D5014">
        <v>5.5380000000000003</v>
      </c>
      <c r="E5014">
        <v>5.1029999999999998</v>
      </c>
      <c r="F5014">
        <v>5.1980000000000004</v>
      </c>
      <c r="G5014">
        <v>5</v>
      </c>
      <c r="H5014">
        <v>5.4</v>
      </c>
      <c r="I5014" s="37">
        <f t="shared" si="78"/>
        <v>5.1872857142857143</v>
      </c>
      <c r="J5014">
        <v>4.9489999999999998</v>
      </c>
      <c r="K5014">
        <v>4.3959999999999999</v>
      </c>
      <c r="L5014">
        <v>3.8439999999999999</v>
      </c>
    </row>
    <row r="5015" spans="1:12" x14ac:dyDescent="0.2">
      <c r="A5015" s="36">
        <v>46245.861111111102</v>
      </c>
      <c r="B5015">
        <v>4.6029999999999998</v>
      </c>
      <c r="C5015">
        <v>5.931</v>
      </c>
      <c r="D5015">
        <v>6.4379999999999997</v>
      </c>
      <c r="E5015">
        <v>6.16</v>
      </c>
      <c r="F5015">
        <v>5.577</v>
      </c>
      <c r="G5015">
        <v>5</v>
      </c>
      <c r="H5015">
        <v>5.2</v>
      </c>
      <c r="I5015" s="37">
        <f t="shared" si="78"/>
        <v>5.5584285714285713</v>
      </c>
      <c r="J5015">
        <v>5.0650000000000004</v>
      </c>
      <c r="K5015">
        <v>4.3609999999999998</v>
      </c>
      <c r="L5015">
        <v>4.7869999999999999</v>
      </c>
    </row>
    <row r="5016" spans="1:12" x14ac:dyDescent="0.2">
      <c r="A5016" s="36">
        <v>46245.868055555598</v>
      </c>
      <c r="B5016">
        <v>5.3520000000000003</v>
      </c>
      <c r="C5016">
        <v>6.3019999999999996</v>
      </c>
      <c r="D5016">
        <v>6.298</v>
      </c>
      <c r="E5016">
        <v>6.2549999999999999</v>
      </c>
      <c r="F5016">
        <v>6.24</v>
      </c>
      <c r="G5016">
        <v>4.5999999999999996</v>
      </c>
      <c r="H5016">
        <v>5.3</v>
      </c>
      <c r="I5016" s="37">
        <f t="shared" si="78"/>
        <v>5.7638571428571419</v>
      </c>
      <c r="J5016">
        <v>5.8949999999999996</v>
      </c>
      <c r="K5016">
        <v>5.4870000000000001</v>
      </c>
      <c r="L5016">
        <v>5.6349999999999998</v>
      </c>
    </row>
    <row r="5017" spans="1:12" x14ac:dyDescent="0.2">
      <c r="A5017" s="36">
        <v>46245.875</v>
      </c>
      <c r="B5017">
        <v>5.3959999999999999</v>
      </c>
      <c r="C5017">
        <v>6.274</v>
      </c>
      <c r="D5017">
        <v>6.2690000000000001</v>
      </c>
      <c r="E5017">
        <v>6.1150000000000002</v>
      </c>
      <c r="F5017">
        <v>6.5750000000000002</v>
      </c>
      <c r="G5017">
        <v>5.0999999999999996</v>
      </c>
      <c r="H5017">
        <v>4.9000000000000004</v>
      </c>
      <c r="I5017" s="37">
        <f t="shared" si="78"/>
        <v>5.8041428571428568</v>
      </c>
      <c r="J5017">
        <v>5.8730000000000002</v>
      </c>
      <c r="K5017">
        <v>6.516</v>
      </c>
      <c r="L5017">
        <v>6.1189999999999998</v>
      </c>
    </row>
    <row r="5018" spans="1:12" x14ac:dyDescent="0.2">
      <c r="A5018" s="36">
        <v>46245.881944444503</v>
      </c>
      <c r="B5018">
        <v>5.0279999999999996</v>
      </c>
      <c r="C5018">
        <v>6.1859999999999999</v>
      </c>
      <c r="D5018">
        <v>6.13</v>
      </c>
      <c r="E5018">
        <v>5.891</v>
      </c>
      <c r="F5018">
        <v>5.9470000000000001</v>
      </c>
      <c r="G5018">
        <v>5.3</v>
      </c>
      <c r="H5018">
        <v>5.6</v>
      </c>
      <c r="I5018" s="37">
        <f t="shared" si="78"/>
        <v>5.726</v>
      </c>
      <c r="J5018">
        <v>5.8010000000000002</v>
      </c>
      <c r="K5018">
        <v>6.1879999999999997</v>
      </c>
      <c r="L5018">
        <v>5.91</v>
      </c>
    </row>
    <row r="5019" spans="1:12" x14ac:dyDescent="0.2">
      <c r="A5019" s="36">
        <v>46245.888888888898</v>
      </c>
      <c r="B5019">
        <v>5.1319999999999997</v>
      </c>
      <c r="C5019">
        <v>5.8390000000000004</v>
      </c>
      <c r="D5019">
        <v>6.5309999999999997</v>
      </c>
      <c r="E5019">
        <v>6.12</v>
      </c>
      <c r="F5019">
        <v>5.4390000000000001</v>
      </c>
      <c r="G5019">
        <v>5.9</v>
      </c>
      <c r="H5019">
        <v>5.7</v>
      </c>
      <c r="I5019" s="37">
        <f t="shared" si="78"/>
        <v>5.8087142857142862</v>
      </c>
      <c r="J5019">
        <v>5.8769999999999998</v>
      </c>
      <c r="K5019">
        <v>6.06</v>
      </c>
      <c r="L5019">
        <v>6.2169999999999996</v>
      </c>
    </row>
    <row r="5020" spans="1:12" x14ac:dyDescent="0.2">
      <c r="A5020" s="36">
        <v>46245.895833333299</v>
      </c>
      <c r="B5020">
        <v>5.492</v>
      </c>
      <c r="C5020">
        <v>6.4160000000000004</v>
      </c>
      <c r="D5020">
        <v>7.157</v>
      </c>
      <c r="E5020">
        <v>7.0129999999999999</v>
      </c>
      <c r="F5020">
        <v>6.351</v>
      </c>
      <c r="G5020">
        <v>5.7</v>
      </c>
      <c r="H5020">
        <v>5.9</v>
      </c>
      <c r="I5020" s="37">
        <f t="shared" si="78"/>
        <v>6.2898571428571435</v>
      </c>
      <c r="J5020">
        <v>6.7939999999999996</v>
      </c>
      <c r="K5020">
        <v>6.4829999999999997</v>
      </c>
      <c r="L5020">
        <v>6.3369999999999997</v>
      </c>
    </row>
    <row r="5021" spans="1:12" x14ac:dyDescent="0.2">
      <c r="A5021" s="36">
        <v>46245.902777777803</v>
      </c>
      <c r="B5021">
        <v>6.7469999999999999</v>
      </c>
      <c r="C5021">
        <v>6.8019999999999996</v>
      </c>
      <c r="D5021">
        <v>7.7089999999999996</v>
      </c>
      <c r="E5021">
        <v>6.6280000000000001</v>
      </c>
      <c r="F5021">
        <v>6.8970000000000002</v>
      </c>
      <c r="G5021">
        <v>5.9</v>
      </c>
      <c r="H5021">
        <v>5.4</v>
      </c>
      <c r="I5021" s="37">
        <f t="shared" si="78"/>
        <v>6.5832857142857142</v>
      </c>
      <c r="J5021">
        <v>6.2290000000000001</v>
      </c>
      <c r="K5021">
        <v>7.9130000000000003</v>
      </c>
      <c r="L5021">
        <v>6.4470000000000001</v>
      </c>
    </row>
    <row r="5022" spans="1:12" x14ac:dyDescent="0.2">
      <c r="A5022" s="36">
        <v>46245.916666666701</v>
      </c>
      <c r="B5022">
        <v>7.375</v>
      </c>
      <c r="C5022">
        <v>7.0759999999999996</v>
      </c>
      <c r="D5022">
        <v>8.2989999999999995</v>
      </c>
      <c r="E5022">
        <v>7.2969999999999997</v>
      </c>
      <c r="F5022">
        <v>7.8710000000000004</v>
      </c>
      <c r="G5022">
        <v>5.9</v>
      </c>
      <c r="H5022">
        <v>5.8</v>
      </c>
      <c r="I5022" s="37">
        <f t="shared" si="78"/>
        <v>7.0882857142857132</v>
      </c>
      <c r="J5022">
        <v>6.024</v>
      </c>
      <c r="K5022">
        <v>7.31</v>
      </c>
      <c r="L5022">
        <v>5.883</v>
      </c>
    </row>
    <row r="5023" spans="1:12" x14ac:dyDescent="0.2">
      <c r="A5023" s="36">
        <v>46245.923611111102</v>
      </c>
      <c r="B5023">
        <v>7.6189999999999998</v>
      </c>
      <c r="C5023">
        <v>7.6139999999999999</v>
      </c>
      <c r="D5023">
        <v>7.5609999999999999</v>
      </c>
      <c r="E5023">
        <v>7.234</v>
      </c>
      <c r="F5023">
        <v>8.49</v>
      </c>
      <c r="G5023">
        <v>6</v>
      </c>
      <c r="H5023">
        <v>6.1</v>
      </c>
      <c r="I5023" s="37">
        <f t="shared" si="78"/>
        <v>7.2311428571428573</v>
      </c>
      <c r="J5023">
        <v>6.0590000000000002</v>
      </c>
      <c r="K5023">
        <v>4.6689999999999996</v>
      </c>
      <c r="L5023">
        <v>5.9530000000000003</v>
      </c>
    </row>
    <row r="5024" spans="1:12" x14ac:dyDescent="0.2">
      <c r="A5024" s="36">
        <v>46245.930555555598</v>
      </c>
      <c r="B5024">
        <v>7.3040000000000003</v>
      </c>
      <c r="C5024">
        <v>7.3479999999999999</v>
      </c>
      <c r="D5024">
        <v>7.3049999999999997</v>
      </c>
      <c r="E5024">
        <v>6.8179999999999996</v>
      </c>
      <c r="F5024">
        <v>7.9219999999999997</v>
      </c>
      <c r="G5024">
        <v>6.6</v>
      </c>
      <c r="H5024">
        <v>6</v>
      </c>
      <c r="I5024" s="37">
        <f t="shared" si="78"/>
        <v>7.0424285714285713</v>
      </c>
      <c r="J5024">
        <v>6.0110000000000001</v>
      </c>
      <c r="K5024">
        <v>2.6360000000000001</v>
      </c>
      <c r="L5024">
        <v>6.04</v>
      </c>
    </row>
    <row r="5025" spans="1:12" x14ac:dyDescent="0.2">
      <c r="A5025" s="36">
        <v>46245.9375</v>
      </c>
      <c r="B5025">
        <v>6.649</v>
      </c>
      <c r="C5025">
        <v>7.2169999999999996</v>
      </c>
      <c r="D5025">
        <v>7.3929999999999998</v>
      </c>
      <c r="E5025">
        <v>6.7869999999999999</v>
      </c>
      <c r="F5025">
        <v>7.6139999999999999</v>
      </c>
      <c r="G5025">
        <v>6.5</v>
      </c>
      <c r="H5025">
        <v>6.2</v>
      </c>
      <c r="I5025" s="37">
        <f t="shared" si="78"/>
        <v>6.9085714285714284</v>
      </c>
      <c r="J5025">
        <v>5.827</v>
      </c>
      <c r="K5025">
        <v>3.2549999999999999</v>
      </c>
      <c r="L5025">
        <v>5.85</v>
      </c>
    </row>
    <row r="5026" spans="1:12" x14ac:dyDescent="0.2">
      <c r="A5026" s="36">
        <v>46245.944444444503</v>
      </c>
      <c r="B5026">
        <v>6.3840000000000003</v>
      </c>
      <c r="C5026">
        <v>6.9029999999999996</v>
      </c>
      <c r="D5026">
        <v>7.0519999999999996</v>
      </c>
      <c r="E5026">
        <v>6.58</v>
      </c>
      <c r="F5026">
        <v>7.3780000000000001</v>
      </c>
      <c r="G5026">
        <v>6.4</v>
      </c>
      <c r="H5026">
        <v>5.9</v>
      </c>
      <c r="I5026" s="37">
        <f t="shared" si="78"/>
        <v>6.6567142857142851</v>
      </c>
      <c r="J5026">
        <v>5.9560000000000004</v>
      </c>
      <c r="K5026">
        <v>5.6760000000000002</v>
      </c>
      <c r="L5026">
        <v>6.0419999999999998</v>
      </c>
    </row>
    <row r="5027" spans="1:12" x14ac:dyDescent="0.2">
      <c r="A5027" s="36">
        <v>46245.958333333299</v>
      </c>
      <c r="B5027">
        <v>6.2039999999999997</v>
      </c>
      <c r="C5027">
        <v>7.3280000000000003</v>
      </c>
      <c r="D5027">
        <v>7.8630000000000004</v>
      </c>
      <c r="E5027">
        <v>7.4349999999999996</v>
      </c>
      <c r="F5027">
        <v>7.2539999999999996</v>
      </c>
      <c r="G5027">
        <v>5.5</v>
      </c>
      <c r="H5027">
        <v>5.0999999999999996</v>
      </c>
      <c r="I5027" s="37">
        <f t="shared" si="78"/>
        <v>6.669142857142857</v>
      </c>
      <c r="J5027">
        <v>5.5940000000000003</v>
      </c>
      <c r="K5027">
        <v>5.9980000000000002</v>
      </c>
      <c r="L5027">
        <v>5.51</v>
      </c>
    </row>
    <row r="5028" spans="1:12" x14ac:dyDescent="0.2">
      <c r="A5028" s="36">
        <v>46245.965277777803</v>
      </c>
      <c r="B5028">
        <v>7.2069999999999999</v>
      </c>
      <c r="C5028">
        <v>7.6459999999999999</v>
      </c>
      <c r="D5028">
        <v>7.8120000000000003</v>
      </c>
      <c r="E5028">
        <v>7.3689999999999998</v>
      </c>
      <c r="F5028">
        <v>7.5739999999999998</v>
      </c>
      <c r="G5028">
        <v>5</v>
      </c>
      <c r="H5028">
        <v>5.6</v>
      </c>
      <c r="I5028" s="37">
        <f t="shared" si="78"/>
        <v>6.886857142857143</v>
      </c>
      <c r="J5028">
        <v>6.1219999999999999</v>
      </c>
      <c r="K5028">
        <v>6.633</v>
      </c>
      <c r="L5028">
        <v>5.0309999999999997</v>
      </c>
    </row>
    <row r="5029" spans="1:12" x14ac:dyDescent="0.2">
      <c r="A5029" s="36">
        <v>46245.972222222197</v>
      </c>
      <c r="B5029">
        <v>7.1040000000000001</v>
      </c>
      <c r="C5029">
        <v>7.8959999999999999</v>
      </c>
      <c r="D5029">
        <v>8.0389999999999997</v>
      </c>
      <c r="E5029">
        <v>7.5369999999999999</v>
      </c>
      <c r="F5029">
        <v>7.944</v>
      </c>
      <c r="G5029">
        <v>5.2</v>
      </c>
      <c r="H5029">
        <v>5</v>
      </c>
      <c r="I5029" s="37">
        <f t="shared" si="78"/>
        <v>6.9600000000000009</v>
      </c>
      <c r="J5029">
        <v>6.1619999999999999</v>
      </c>
      <c r="K5029">
        <v>6.274</v>
      </c>
      <c r="L5029">
        <v>5.2590000000000003</v>
      </c>
    </row>
    <row r="5030" spans="1:12" x14ac:dyDescent="0.2">
      <c r="A5030" s="36">
        <v>46245.979166666701</v>
      </c>
      <c r="B5030">
        <v>7.6210000000000004</v>
      </c>
      <c r="C5030">
        <v>7.931</v>
      </c>
      <c r="D5030">
        <v>8.2650000000000006</v>
      </c>
      <c r="E5030">
        <v>7.7110000000000003</v>
      </c>
      <c r="F5030">
        <v>8.2829999999999995</v>
      </c>
      <c r="G5030">
        <v>5.5</v>
      </c>
      <c r="H5030">
        <v>4.9000000000000004</v>
      </c>
      <c r="I5030" s="37">
        <f t="shared" si="78"/>
        <v>7.173</v>
      </c>
      <c r="J5030">
        <v>6.0389999999999997</v>
      </c>
      <c r="K5030">
        <v>7.6879999999999997</v>
      </c>
      <c r="L5030">
        <v>5.7469999999999999</v>
      </c>
    </row>
    <row r="5031" spans="1:12" x14ac:dyDescent="0.2">
      <c r="A5031" s="36">
        <v>46245.986111111102</v>
      </c>
      <c r="B5031">
        <v>7.6239999999999997</v>
      </c>
      <c r="C5031">
        <v>8.093</v>
      </c>
      <c r="D5031">
        <v>8.3629999999999995</v>
      </c>
      <c r="E5031">
        <v>7.8929999999999998</v>
      </c>
      <c r="F5031">
        <v>8.1639999999999997</v>
      </c>
      <c r="G5031">
        <v>5.4</v>
      </c>
      <c r="H5031">
        <v>5.3</v>
      </c>
      <c r="I5031" s="37">
        <f t="shared" si="78"/>
        <v>7.262428571428571</v>
      </c>
      <c r="J5031">
        <v>5.9820000000000002</v>
      </c>
      <c r="K5031">
        <v>6.8310000000000004</v>
      </c>
      <c r="L5031">
        <v>6.0590000000000002</v>
      </c>
    </row>
    <row r="5032" spans="1:12" x14ac:dyDescent="0.2">
      <c r="A5032" s="36">
        <v>46245.993055555598</v>
      </c>
      <c r="B5032">
        <v>7.218</v>
      </c>
      <c r="C5032">
        <v>7.6</v>
      </c>
      <c r="D5032">
        <v>8.2129999999999992</v>
      </c>
      <c r="E5032">
        <v>7.1509999999999998</v>
      </c>
      <c r="F5032">
        <v>7.3109999999999999</v>
      </c>
      <c r="G5032">
        <v>6.4</v>
      </c>
      <c r="H5032">
        <v>5.8</v>
      </c>
      <c r="I5032" s="37">
        <f t="shared" si="78"/>
        <v>7.0989999999999984</v>
      </c>
      <c r="J5032">
        <v>5.32</v>
      </c>
      <c r="K5032">
        <v>5.4809999999999999</v>
      </c>
      <c r="L5032">
        <v>5.9539999999999997</v>
      </c>
    </row>
    <row r="5033" spans="1:12" x14ac:dyDescent="0.2">
      <c r="A5033" s="36">
        <v>46246</v>
      </c>
      <c r="B5033">
        <v>7.6609999999999996</v>
      </c>
      <c r="C5033">
        <v>7.7519999999999998</v>
      </c>
      <c r="D5033">
        <v>8.3330000000000002</v>
      </c>
      <c r="E5033">
        <v>7.6130000000000004</v>
      </c>
      <c r="F5033">
        <v>8.51</v>
      </c>
      <c r="G5033">
        <v>6.2</v>
      </c>
      <c r="H5033">
        <v>5.9</v>
      </c>
      <c r="I5033" s="37">
        <f t="shared" si="78"/>
        <v>7.4241428571428569</v>
      </c>
      <c r="J5033">
        <v>5.117</v>
      </c>
      <c r="K5033">
        <v>4.2830000000000004</v>
      </c>
      <c r="L5033">
        <v>5.9880000000000004</v>
      </c>
    </row>
    <row r="5034" spans="1:12" x14ac:dyDescent="0.2">
      <c r="A5034" s="36">
        <v>46246.006944444503</v>
      </c>
      <c r="B5034">
        <v>7.8689999999999998</v>
      </c>
      <c r="C5034">
        <v>8.0670000000000002</v>
      </c>
      <c r="D5034">
        <v>8.4239999999999995</v>
      </c>
      <c r="E5034">
        <v>7.367</v>
      </c>
      <c r="F5034">
        <v>8.516</v>
      </c>
      <c r="G5034">
        <v>6.7</v>
      </c>
      <c r="H5034">
        <v>5.8</v>
      </c>
      <c r="I5034" s="37">
        <f t="shared" si="78"/>
        <v>7.5347142857142861</v>
      </c>
      <c r="J5034">
        <v>5.5449999999999999</v>
      </c>
      <c r="K5034">
        <v>4.9059999999999997</v>
      </c>
      <c r="L5034">
        <v>5.38</v>
      </c>
    </row>
    <row r="5035" spans="1:12" x14ac:dyDescent="0.2">
      <c r="A5035" s="36">
        <v>46246.013888888898</v>
      </c>
      <c r="B5035">
        <v>7.42</v>
      </c>
      <c r="C5035">
        <v>7.7830000000000004</v>
      </c>
      <c r="D5035">
        <v>8.1690000000000005</v>
      </c>
      <c r="E5035">
        <v>7.1239999999999997</v>
      </c>
      <c r="F5035">
        <v>8.2889999999999997</v>
      </c>
      <c r="G5035">
        <v>6.2</v>
      </c>
      <c r="H5035">
        <v>5.5</v>
      </c>
      <c r="I5035" s="37">
        <f t="shared" si="78"/>
        <v>7.2121428571428572</v>
      </c>
      <c r="J5035">
        <v>5.3369999999999997</v>
      </c>
      <c r="K5035">
        <v>4.5949999999999998</v>
      </c>
      <c r="L5035">
        <v>5.7720000000000002</v>
      </c>
    </row>
    <row r="5036" spans="1:12" x14ac:dyDescent="0.2">
      <c r="A5036" s="36">
        <v>46246.034722222197</v>
      </c>
      <c r="B5036">
        <v>8.2729999999999997</v>
      </c>
      <c r="C5036">
        <v>8</v>
      </c>
      <c r="D5036">
        <v>7.99</v>
      </c>
      <c r="E5036">
        <v>7.29</v>
      </c>
      <c r="F5036">
        <v>9.2919999999999998</v>
      </c>
      <c r="G5036">
        <v>5.5</v>
      </c>
      <c r="H5036">
        <v>5</v>
      </c>
      <c r="I5036" s="37">
        <f t="shared" si="78"/>
        <v>7.335</v>
      </c>
      <c r="J5036">
        <v>5.1509999999999998</v>
      </c>
      <c r="K5036">
        <v>4.9109999999999996</v>
      </c>
      <c r="L5036">
        <v>5.0279999999999996</v>
      </c>
    </row>
    <row r="5037" spans="1:12" x14ac:dyDescent="0.2">
      <c r="A5037" s="36">
        <v>46246.041666666701</v>
      </c>
      <c r="B5037">
        <v>8.4350000000000005</v>
      </c>
      <c r="C5037">
        <v>6.2859999999999996</v>
      </c>
      <c r="D5037">
        <v>8.1969999999999992</v>
      </c>
      <c r="E5037">
        <v>6.51</v>
      </c>
      <c r="F5037">
        <v>9.0559999999999992</v>
      </c>
      <c r="G5037">
        <v>5.4</v>
      </c>
      <c r="H5037">
        <v>4.9000000000000004</v>
      </c>
      <c r="I5037" s="37">
        <f t="shared" si="78"/>
        <v>6.969142857142856</v>
      </c>
      <c r="J5037">
        <v>5.218</v>
      </c>
      <c r="K5037">
        <v>4.6950000000000003</v>
      </c>
      <c r="L5037">
        <v>4.9980000000000002</v>
      </c>
    </row>
    <row r="5038" spans="1:12" x14ac:dyDescent="0.2">
      <c r="A5038" s="36">
        <v>46246.048611111102</v>
      </c>
      <c r="B5038">
        <v>7.883</v>
      </c>
      <c r="C5038">
        <v>7.2549999999999999</v>
      </c>
      <c r="D5038">
        <v>7.8550000000000004</v>
      </c>
      <c r="E5038">
        <v>7.0510000000000002</v>
      </c>
      <c r="F5038">
        <v>8.26</v>
      </c>
      <c r="G5038">
        <v>5.9</v>
      </c>
      <c r="H5038">
        <v>5.4</v>
      </c>
      <c r="I5038" s="37">
        <f t="shared" si="78"/>
        <v>7.0862857142857143</v>
      </c>
      <c r="J5038">
        <v>4.8120000000000003</v>
      </c>
      <c r="K5038">
        <v>4.3689999999999998</v>
      </c>
      <c r="L5038">
        <v>4.6360000000000001</v>
      </c>
    </row>
    <row r="5039" spans="1:12" x14ac:dyDescent="0.2">
      <c r="A5039" s="36">
        <v>46246.055555555598</v>
      </c>
      <c r="B5039">
        <v>7.3019999999999996</v>
      </c>
      <c r="C5039">
        <v>7.3819999999999997</v>
      </c>
      <c r="D5039">
        <v>7.7549999999999999</v>
      </c>
      <c r="E5039">
        <v>7.4459999999999997</v>
      </c>
      <c r="F5039">
        <v>7.9850000000000003</v>
      </c>
      <c r="G5039">
        <v>5.6</v>
      </c>
      <c r="H5039">
        <v>5.3</v>
      </c>
      <c r="I5039" s="37">
        <f t="shared" si="78"/>
        <v>6.9671428571428562</v>
      </c>
      <c r="J5039">
        <v>4.585</v>
      </c>
      <c r="K5039">
        <v>4.4569999999999999</v>
      </c>
      <c r="L5039">
        <v>4.4619999999999997</v>
      </c>
    </row>
    <row r="5040" spans="1:12" x14ac:dyDescent="0.2">
      <c r="A5040" s="36">
        <v>46246.0625</v>
      </c>
      <c r="B5040">
        <v>7</v>
      </c>
      <c r="C5040">
        <v>7.3419999999999996</v>
      </c>
      <c r="D5040">
        <v>7.391</v>
      </c>
      <c r="E5040">
        <v>7.2240000000000002</v>
      </c>
      <c r="F5040">
        <v>7.694</v>
      </c>
      <c r="G5040">
        <v>5.7</v>
      </c>
      <c r="H5040">
        <v>5.3</v>
      </c>
      <c r="I5040" s="37">
        <f t="shared" si="78"/>
        <v>6.8072857142857135</v>
      </c>
      <c r="J5040">
        <v>4.9870000000000001</v>
      </c>
      <c r="K5040">
        <v>5.0019999999999998</v>
      </c>
      <c r="L5040">
        <v>4.6950000000000003</v>
      </c>
    </row>
    <row r="5041" spans="1:12" x14ac:dyDescent="0.2">
      <c r="A5041" s="36">
        <v>46246.069444444503</v>
      </c>
      <c r="B5041">
        <v>6.7859999999999996</v>
      </c>
      <c r="C5041">
        <v>7.0460000000000003</v>
      </c>
      <c r="D5041">
        <v>7.3479999999999999</v>
      </c>
      <c r="E5041">
        <v>6.7919999999999998</v>
      </c>
      <c r="F5041">
        <v>7.4349999999999996</v>
      </c>
      <c r="G5041">
        <v>5.9</v>
      </c>
      <c r="H5041">
        <v>5.5</v>
      </c>
      <c r="I5041" s="37">
        <f t="shared" si="78"/>
        <v>6.6867142857142863</v>
      </c>
      <c r="J5041">
        <v>5.0979999999999999</v>
      </c>
      <c r="K5041">
        <v>5.2930000000000001</v>
      </c>
      <c r="L5041">
        <v>4.6829999999999998</v>
      </c>
    </row>
    <row r="5042" spans="1:12" x14ac:dyDescent="0.2">
      <c r="A5042" s="36">
        <v>46246.076388888898</v>
      </c>
      <c r="B5042">
        <v>6.5659999999999998</v>
      </c>
      <c r="C5042">
        <v>7.0119999999999996</v>
      </c>
      <c r="D5042">
        <v>7.12</v>
      </c>
      <c r="E5042">
        <v>6.5910000000000002</v>
      </c>
      <c r="F5042">
        <v>7.2039999999999997</v>
      </c>
      <c r="G5042">
        <v>5.4</v>
      </c>
      <c r="H5042">
        <v>4.5999999999999996</v>
      </c>
      <c r="I5042" s="37">
        <f t="shared" si="78"/>
        <v>6.3561428571428573</v>
      </c>
      <c r="J5042">
        <v>5.6550000000000002</v>
      </c>
      <c r="K5042">
        <v>5.4930000000000003</v>
      </c>
      <c r="L5042">
        <v>5.2370000000000001</v>
      </c>
    </row>
    <row r="5043" spans="1:12" x14ac:dyDescent="0.2">
      <c r="A5043" s="36">
        <v>46246.083333333299</v>
      </c>
      <c r="B5043">
        <v>7.3810000000000002</v>
      </c>
      <c r="C5043">
        <v>6.9349999999999996</v>
      </c>
      <c r="D5043">
        <v>4.6130000000000004</v>
      </c>
      <c r="E5043">
        <v>6.4580000000000002</v>
      </c>
      <c r="F5043">
        <v>8.1479999999999997</v>
      </c>
      <c r="G5043">
        <v>4.8</v>
      </c>
      <c r="H5043">
        <v>4.9000000000000004</v>
      </c>
      <c r="I5043" s="37">
        <f t="shared" si="78"/>
        <v>6.1764285714285707</v>
      </c>
      <c r="J5043">
        <v>5.75</v>
      </c>
      <c r="K5043">
        <v>5.4950000000000001</v>
      </c>
      <c r="L5043">
        <v>5.29</v>
      </c>
    </row>
    <row r="5044" spans="1:12" x14ac:dyDescent="0.2">
      <c r="A5044" s="36">
        <v>46246.090277777803</v>
      </c>
      <c r="B5044">
        <v>7.3570000000000002</v>
      </c>
      <c r="C5044">
        <v>7.0330000000000004</v>
      </c>
      <c r="D5044">
        <v>5.8559999999999999</v>
      </c>
      <c r="E5044">
        <v>6.6680000000000001</v>
      </c>
      <c r="F5044">
        <v>8.1560000000000006</v>
      </c>
      <c r="G5044">
        <v>5.0999999999999996</v>
      </c>
      <c r="H5044">
        <v>4.9000000000000004</v>
      </c>
      <c r="I5044" s="37">
        <f t="shared" si="78"/>
        <v>6.4385714285714286</v>
      </c>
      <c r="J5044">
        <v>6.0670000000000002</v>
      </c>
      <c r="K5044">
        <v>5.6790000000000003</v>
      </c>
      <c r="L5044">
        <v>4.9269999999999996</v>
      </c>
    </row>
    <row r="5045" spans="1:12" x14ac:dyDescent="0.2">
      <c r="A5045" s="36">
        <v>46246.097222222197</v>
      </c>
      <c r="B5045">
        <v>6.99</v>
      </c>
      <c r="C5045">
        <v>6.8460000000000001</v>
      </c>
      <c r="D5045">
        <v>6.8250000000000002</v>
      </c>
      <c r="E5045">
        <v>6.6349999999999998</v>
      </c>
      <c r="F5045">
        <v>7.7370000000000001</v>
      </c>
      <c r="G5045">
        <v>4.9000000000000004</v>
      </c>
      <c r="H5045">
        <v>4.8</v>
      </c>
      <c r="I5045" s="37">
        <f t="shared" si="78"/>
        <v>6.3904285714285711</v>
      </c>
      <c r="J5045">
        <v>4.7270000000000003</v>
      </c>
      <c r="K5045">
        <v>4.5860000000000003</v>
      </c>
      <c r="L5045">
        <v>4.9279999999999999</v>
      </c>
    </row>
    <row r="5046" spans="1:12" x14ac:dyDescent="0.2">
      <c r="A5046" s="36">
        <v>46246.104166666701</v>
      </c>
      <c r="B5046">
        <v>6.68</v>
      </c>
      <c r="C5046">
        <v>5.9269999999999996</v>
      </c>
      <c r="D5046">
        <v>5.3529999999999998</v>
      </c>
      <c r="E5046">
        <v>5.8040000000000003</v>
      </c>
      <c r="F5046">
        <v>7.407</v>
      </c>
      <c r="G5046">
        <v>4.4000000000000004</v>
      </c>
      <c r="H5046">
        <v>5</v>
      </c>
      <c r="I5046" s="37">
        <f t="shared" si="78"/>
        <v>5.7958571428571437</v>
      </c>
      <c r="J5046">
        <v>4.4560000000000004</v>
      </c>
      <c r="K5046">
        <v>4.6159999999999997</v>
      </c>
      <c r="L5046">
        <v>4.1680000000000001</v>
      </c>
    </row>
    <row r="5047" spans="1:12" x14ac:dyDescent="0.2">
      <c r="A5047" s="36">
        <v>46246.111111111102</v>
      </c>
      <c r="B5047">
        <v>7.04</v>
      </c>
      <c r="C5047">
        <v>5.625</v>
      </c>
      <c r="D5047">
        <v>5.4889999999999999</v>
      </c>
      <c r="E5047">
        <v>5.7560000000000002</v>
      </c>
      <c r="F5047">
        <v>7.9370000000000003</v>
      </c>
      <c r="G5047">
        <v>4</v>
      </c>
      <c r="H5047">
        <v>4.7</v>
      </c>
      <c r="I5047" s="37">
        <f t="shared" si="78"/>
        <v>5.7924285714285721</v>
      </c>
      <c r="J5047">
        <v>4.5359999999999996</v>
      </c>
      <c r="K5047">
        <v>4.4749999999999996</v>
      </c>
      <c r="L5047">
        <v>3.8690000000000002</v>
      </c>
    </row>
    <row r="5048" spans="1:12" x14ac:dyDescent="0.2">
      <c r="A5048" s="36">
        <v>46246.118055555598</v>
      </c>
      <c r="B5048">
        <v>6.8550000000000004</v>
      </c>
      <c r="C5048">
        <v>4.7889999999999997</v>
      </c>
      <c r="D5048">
        <v>4.9320000000000004</v>
      </c>
      <c r="E5048">
        <v>5.4320000000000004</v>
      </c>
      <c r="F5048">
        <v>7.63</v>
      </c>
      <c r="G5048">
        <v>3.7</v>
      </c>
      <c r="H5048">
        <v>4.0999999999999996</v>
      </c>
      <c r="I5048" s="37">
        <f t="shared" si="78"/>
        <v>5.3482857142857148</v>
      </c>
      <c r="J5048">
        <v>4.9400000000000004</v>
      </c>
      <c r="K5048">
        <v>4.6289999999999996</v>
      </c>
      <c r="L5048">
        <v>4.2359999999999998</v>
      </c>
    </row>
    <row r="5049" spans="1:12" x14ac:dyDescent="0.2">
      <c r="A5049" s="36">
        <v>46246.125</v>
      </c>
      <c r="B5049">
        <v>6.4020000000000001</v>
      </c>
      <c r="C5049">
        <v>5.835</v>
      </c>
      <c r="D5049">
        <v>5.4370000000000003</v>
      </c>
      <c r="E5049">
        <v>5.6559999999999997</v>
      </c>
      <c r="F5049">
        <v>7.069</v>
      </c>
      <c r="G5049">
        <v>3.8</v>
      </c>
      <c r="H5049">
        <v>3.5</v>
      </c>
      <c r="I5049" s="37">
        <f t="shared" si="78"/>
        <v>5.3855714285714287</v>
      </c>
      <c r="J5049">
        <v>4.5780000000000003</v>
      </c>
      <c r="K5049">
        <v>4.6529999999999996</v>
      </c>
      <c r="L5049">
        <v>3.6749999999999998</v>
      </c>
    </row>
    <row r="5050" spans="1:12" x14ac:dyDescent="0.2">
      <c r="A5050" s="36">
        <v>46246.131944444503</v>
      </c>
      <c r="B5050">
        <v>6.29</v>
      </c>
      <c r="C5050">
        <v>6.1840000000000002</v>
      </c>
      <c r="D5050">
        <v>5.5510000000000002</v>
      </c>
      <c r="E5050">
        <v>6.6139999999999999</v>
      </c>
      <c r="F5050">
        <v>5.0670000000000002</v>
      </c>
      <c r="G5050">
        <v>4.2</v>
      </c>
      <c r="H5050">
        <v>3.8</v>
      </c>
      <c r="I5050" s="37">
        <f t="shared" si="78"/>
        <v>5.3865714285714281</v>
      </c>
      <c r="J5050">
        <v>4.3739999999999997</v>
      </c>
      <c r="K5050">
        <v>4.6459999999999999</v>
      </c>
      <c r="L5050">
        <v>3.468</v>
      </c>
    </row>
    <row r="5051" spans="1:12" x14ac:dyDescent="0.2">
      <c r="A5051" s="36">
        <v>46246.138888888898</v>
      </c>
      <c r="B5051">
        <v>6.2359999999999998</v>
      </c>
      <c r="C5051">
        <v>6.1580000000000004</v>
      </c>
      <c r="D5051">
        <v>2.7320000000000002</v>
      </c>
      <c r="E5051">
        <v>5.9409999999999998</v>
      </c>
      <c r="F5051">
        <v>5.6849999999999996</v>
      </c>
      <c r="G5051">
        <v>4.8</v>
      </c>
      <c r="H5051">
        <v>4.2</v>
      </c>
      <c r="I5051" s="37">
        <f t="shared" si="78"/>
        <v>5.1074285714285717</v>
      </c>
      <c r="J5051">
        <v>4.4619999999999997</v>
      </c>
      <c r="K5051">
        <v>3.7450000000000001</v>
      </c>
      <c r="L5051">
        <v>4.0730000000000004</v>
      </c>
    </row>
    <row r="5052" spans="1:12" x14ac:dyDescent="0.2">
      <c r="A5052" s="36">
        <v>46246.145833333299</v>
      </c>
      <c r="B5052">
        <v>6.2889999999999997</v>
      </c>
      <c r="C5052">
        <v>6.1849999999999996</v>
      </c>
      <c r="D5052">
        <v>5.1790000000000003</v>
      </c>
      <c r="E5052">
        <v>6.4850000000000003</v>
      </c>
      <c r="F5052">
        <v>6.181</v>
      </c>
      <c r="G5052">
        <v>4.9000000000000004</v>
      </c>
      <c r="H5052">
        <v>4.5</v>
      </c>
      <c r="I5052" s="37">
        <f t="shared" si="78"/>
        <v>5.6741428571428569</v>
      </c>
      <c r="J5052">
        <v>4.5640000000000001</v>
      </c>
      <c r="K5052">
        <v>4.13</v>
      </c>
      <c r="L5052">
        <v>4.5810000000000004</v>
      </c>
    </row>
    <row r="5053" spans="1:12" x14ac:dyDescent="0.2">
      <c r="A5053" s="36">
        <v>46246.159722222197</v>
      </c>
      <c r="B5053">
        <v>6.2320000000000002</v>
      </c>
      <c r="C5053">
        <v>6.1369999999999996</v>
      </c>
      <c r="D5053">
        <v>2.282</v>
      </c>
      <c r="E5053">
        <v>6.2229999999999999</v>
      </c>
      <c r="F5053">
        <v>5.9320000000000004</v>
      </c>
      <c r="G5053">
        <v>4.4000000000000004</v>
      </c>
      <c r="H5053">
        <v>3.9</v>
      </c>
      <c r="I5053" s="37">
        <f t="shared" si="78"/>
        <v>5.0151428571428562</v>
      </c>
      <c r="J5053">
        <v>4.8979999999999997</v>
      </c>
      <c r="K5053">
        <v>4.29</v>
      </c>
      <c r="L5053">
        <v>4.8209999999999997</v>
      </c>
    </row>
    <row r="5054" spans="1:12" x14ac:dyDescent="0.2">
      <c r="A5054" s="36">
        <v>46246.166666666701</v>
      </c>
      <c r="B5054">
        <v>5.8390000000000004</v>
      </c>
      <c r="C5054">
        <v>6.0259999999999998</v>
      </c>
      <c r="D5054">
        <v>2.367</v>
      </c>
      <c r="E5054">
        <v>5.75</v>
      </c>
      <c r="F5054">
        <v>4.7220000000000004</v>
      </c>
      <c r="G5054">
        <v>4.4000000000000004</v>
      </c>
      <c r="H5054">
        <v>4.0999999999999996</v>
      </c>
      <c r="I5054" s="37">
        <f t="shared" si="78"/>
        <v>4.7434285714285718</v>
      </c>
      <c r="J5054">
        <v>4.6269999999999998</v>
      </c>
      <c r="K5054">
        <v>4.2729999999999997</v>
      </c>
      <c r="L5054">
        <v>4.7709999999999999</v>
      </c>
    </row>
    <row r="5055" spans="1:12" x14ac:dyDescent="0.2">
      <c r="A5055" s="36">
        <v>46246.173611111102</v>
      </c>
      <c r="B5055">
        <v>6.0460000000000003</v>
      </c>
      <c r="C5055">
        <v>5.4320000000000004</v>
      </c>
      <c r="D5055">
        <v>5.0780000000000003</v>
      </c>
      <c r="E5055">
        <v>5.7039999999999997</v>
      </c>
      <c r="F5055">
        <v>5.0309999999999997</v>
      </c>
      <c r="G5055">
        <v>4.4000000000000004</v>
      </c>
      <c r="H5055">
        <v>4.3</v>
      </c>
      <c r="I5055" s="37">
        <f t="shared" si="78"/>
        <v>5.1415714285714289</v>
      </c>
      <c r="J5055">
        <v>4.5810000000000004</v>
      </c>
      <c r="K5055">
        <v>4.7149999999999999</v>
      </c>
      <c r="L5055">
        <v>4.4370000000000003</v>
      </c>
    </row>
    <row r="5056" spans="1:12" x14ac:dyDescent="0.2">
      <c r="A5056" s="36">
        <v>46246.180555555598</v>
      </c>
      <c r="B5056">
        <v>5.5460000000000003</v>
      </c>
      <c r="C5056">
        <v>5.5369999999999999</v>
      </c>
      <c r="D5056">
        <v>5.5039999999999996</v>
      </c>
      <c r="E5056">
        <v>5.3230000000000004</v>
      </c>
      <c r="F5056">
        <v>5.423</v>
      </c>
      <c r="G5056">
        <v>4.5</v>
      </c>
      <c r="H5056">
        <v>4.0999999999999996</v>
      </c>
      <c r="I5056" s="37">
        <f t="shared" si="78"/>
        <v>5.133285714285714</v>
      </c>
      <c r="J5056">
        <v>4.9630000000000001</v>
      </c>
      <c r="K5056">
        <v>4.5750000000000002</v>
      </c>
      <c r="L5056">
        <v>4.1840000000000002</v>
      </c>
    </row>
    <row r="5057" spans="1:12" x14ac:dyDescent="0.2">
      <c r="A5057" s="36">
        <v>46246.1875</v>
      </c>
      <c r="B5057">
        <v>5.8650000000000002</v>
      </c>
      <c r="C5057">
        <v>5.8470000000000004</v>
      </c>
      <c r="D5057">
        <v>5.4020000000000001</v>
      </c>
      <c r="E5057">
        <v>5.7149999999999999</v>
      </c>
      <c r="F5057">
        <v>5.44</v>
      </c>
      <c r="G5057">
        <v>4.7</v>
      </c>
      <c r="H5057">
        <v>4.2</v>
      </c>
      <c r="I5057" s="37">
        <f t="shared" si="78"/>
        <v>5.3098571428571431</v>
      </c>
      <c r="J5057">
        <v>3.9460000000000002</v>
      </c>
      <c r="K5057">
        <v>4.8140000000000001</v>
      </c>
      <c r="L5057">
        <v>4.3949999999999996</v>
      </c>
    </row>
    <row r="5058" spans="1:12" x14ac:dyDescent="0.2">
      <c r="A5058" s="36">
        <v>46246.194444444503</v>
      </c>
      <c r="B5058">
        <v>6.0759999999999996</v>
      </c>
      <c r="C5058">
        <v>5.9240000000000004</v>
      </c>
      <c r="D5058">
        <v>5.2080000000000002</v>
      </c>
      <c r="E5058">
        <v>6.1340000000000003</v>
      </c>
      <c r="F5058">
        <v>5.6289999999999996</v>
      </c>
      <c r="G5058">
        <v>4.5</v>
      </c>
      <c r="H5058">
        <v>4.4000000000000004</v>
      </c>
      <c r="I5058" s="37">
        <f t="shared" si="78"/>
        <v>5.4101428571428567</v>
      </c>
      <c r="J5058">
        <v>4.2939999999999996</v>
      </c>
      <c r="K5058">
        <v>4.1349999999999998</v>
      </c>
      <c r="L5058">
        <v>4.4580000000000002</v>
      </c>
    </row>
    <row r="5059" spans="1:12" x14ac:dyDescent="0.2">
      <c r="A5059" s="36">
        <v>46246.201388888898</v>
      </c>
      <c r="B5059">
        <v>6.282</v>
      </c>
      <c r="C5059">
        <v>5.5990000000000002</v>
      </c>
      <c r="D5059">
        <v>3.0339999999999998</v>
      </c>
      <c r="E5059">
        <v>6.0659999999999998</v>
      </c>
      <c r="F5059">
        <v>5.6870000000000003</v>
      </c>
      <c r="G5059">
        <v>4.5</v>
      </c>
      <c r="H5059">
        <v>4.4000000000000004</v>
      </c>
      <c r="I5059" s="37">
        <f t="shared" si="78"/>
        <v>5.081142857142857</v>
      </c>
      <c r="J5059">
        <v>4.3600000000000003</v>
      </c>
      <c r="K5059">
        <v>3.8639999999999999</v>
      </c>
      <c r="L5059">
        <v>4.399</v>
      </c>
    </row>
    <row r="5060" spans="1:12" x14ac:dyDescent="0.2">
      <c r="A5060" s="36">
        <v>46246.208333333299</v>
      </c>
      <c r="B5060">
        <v>5.5010000000000003</v>
      </c>
      <c r="C5060">
        <v>5.6619999999999999</v>
      </c>
      <c r="D5060">
        <v>3.0649999999999999</v>
      </c>
      <c r="E5060">
        <v>6.1619999999999999</v>
      </c>
      <c r="F5060">
        <v>5.5780000000000003</v>
      </c>
      <c r="G5060">
        <v>4.8</v>
      </c>
      <c r="H5060">
        <v>4.5</v>
      </c>
      <c r="I5060" s="37">
        <f t="shared" si="78"/>
        <v>5.0382857142857143</v>
      </c>
      <c r="J5060">
        <v>3.7280000000000002</v>
      </c>
      <c r="K5060">
        <v>4.3380000000000001</v>
      </c>
      <c r="L5060">
        <v>4.3129999999999997</v>
      </c>
    </row>
    <row r="5061" spans="1:12" x14ac:dyDescent="0.2">
      <c r="A5061" s="36">
        <v>46246.215277777803</v>
      </c>
      <c r="B5061">
        <v>5.4169999999999998</v>
      </c>
      <c r="C5061">
        <v>5.5880000000000001</v>
      </c>
      <c r="D5061">
        <v>3.3029999999999999</v>
      </c>
      <c r="E5061">
        <v>5.5880000000000001</v>
      </c>
      <c r="F5061">
        <v>5.5659999999999998</v>
      </c>
      <c r="G5061">
        <v>4.8</v>
      </c>
      <c r="H5061">
        <v>4.4000000000000004</v>
      </c>
      <c r="I5061" s="37">
        <f t="shared" si="78"/>
        <v>4.951714285714286</v>
      </c>
      <c r="J5061">
        <v>4.29</v>
      </c>
      <c r="K5061">
        <v>3.8820000000000001</v>
      </c>
      <c r="L5061">
        <v>4.3789999999999996</v>
      </c>
    </row>
    <row r="5062" spans="1:12" x14ac:dyDescent="0.2">
      <c r="A5062" s="36">
        <v>46246.222222222197</v>
      </c>
      <c r="B5062">
        <v>5.2389999999999999</v>
      </c>
      <c r="C5062">
        <v>5.3209999999999997</v>
      </c>
      <c r="D5062">
        <v>5.4240000000000004</v>
      </c>
      <c r="E5062">
        <v>5.6159999999999997</v>
      </c>
      <c r="F5062">
        <v>5.4619999999999997</v>
      </c>
      <c r="G5062">
        <v>4.3</v>
      </c>
      <c r="H5062">
        <v>4.5999999999999996</v>
      </c>
      <c r="I5062" s="37">
        <f t="shared" si="78"/>
        <v>5.137428571428571</v>
      </c>
      <c r="J5062">
        <v>4.1150000000000002</v>
      </c>
      <c r="K5062">
        <v>3.8820000000000001</v>
      </c>
      <c r="L5062">
        <v>4.1269999999999998</v>
      </c>
    </row>
    <row r="5063" spans="1:12" x14ac:dyDescent="0.2">
      <c r="A5063" s="36">
        <v>46246.236111111102</v>
      </c>
      <c r="B5063">
        <v>5.4589999999999996</v>
      </c>
      <c r="C5063">
        <v>5.0979999999999999</v>
      </c>
      <c r="D5063">
        <v>4.9729999999999999</v>
      </c>
      <c r="E5063">
        <v>5.3550000000000004</v>
      </c>
      <c r="F5063">
        <v>5.01</v>
      </c>
      <c r="G5063">
        <v>3.8</v>
      </c>
      <c r="H5063">
        <v>3.9</v>
      </c>
      <c r="I5063" s="37">
        <f t="shared" si="78"/>
        <v>4.7992857142857144</v>
      </c>
      <c r="J5063">
        <v>4.6260000000000003</v>
      </c>
      <c r="K5063">
        <v>4.2380000000000004</v>
      </c>
      <c r="L5063">
        <v>4.4889999999999999</v>
      </c>
    </row>
    <row r="5064" spans="1:12" x14ac:dyDescent="0.2">
      <c r="A5064" s="36">
        <v>46246.243055555598</v>
      </c>
      <c r="B5064">
        <v>5.28</v>
      </c>
      <c r="C5064">
        <v>5.0010000000000003</v>
      </c>
      <c r="D5064">
        <v>4.8920000000000003</v>
      </c>
      <c r="E5064">
        <v>5.1180000000000003</v>
      </c>
      <c r="F5064">
        <v>5.0650000000000004</v>
      </c>
      <c r="G5064">
        <v>4</v>
      </c>
      <c r="H5064">
        <v>3.5</v>
      </c>
      <c r="I5064" s="37">
        <f t="shared" ref="I5064:I5127" si="79">AVERAGE(B5064:H5064)</f>
        <v>4.6937142857142868</v>
      </c>
      <c r="J5064">
        <v>4.38</v>
      </c>
      <c r="K5064">
        <v>4.1970000000000001</v>
      </c>
      <c r="L5064">
        <v>4.367</v>
      </c>
    </row>
    <row r="5065" spans="1:12" x14ac:dyDescent="0.2">
      <c r="A5065" s="36">
        <v>46246.25</v>
      </c>
      <c r="B5065">
        <v>5.3339999999999996</v>
      </c>
      <c r="C5065">
        <v>5.1210000000000004</v>
      </c>
      <c r="D5065">
        <v>5.0389999999999997</v>
      </c>
      <c r="E5065">
        <v>5.51</v>
      </c>
      <c r="F5065">
        <v>3.6040000000000001</v>
      </c>
      <c r="G5065">
        <v>4.0999999999999996</v>
      </c>
      <c r="H5065">
        <v>3.2</v>
      </c>
      <c r="I5065" s="37">
        <f t="shared" si="79"/>
        <v>4.5582857142857138</v>
      </c>
      <c r="J5065">
        <v>4.6639999999999997</v>
      </c>
      <c r="K5065">
        <v>3.629</v>
      </c>
      <c r="L5065">
        <v>4.6070000000000002</v>
      </c>
    </row>
    <row r="5066" spans="1:12" x14ac:dyDescent="0.2">
      <c r="A5066" s="36">
        <v>46246.256944444503</v>
      </c>
      <c r="B5066">
        <v>4.8730000000000002</v>
      </c>
      <c r="C5066">
        <v>4.8789999999999996</v>
      </c>
      <c r="D5066">
        <v>4.649</v>
      </c>
      <c r="E5066">
        <v>5.0650000000000004</v>
      </c>
      <c r="F5066">
        <v>3.4940000000000002</v>
      </c>
      <c r="G5066">
        <v>4.4000000000000004</v>
      </c>
      <c r="H5066">
        <v>3.8</v>
      </c>
      <c r="I5066" s="37">
        <f t="shared" si="79"/>
        <v>4.4514285714285711</v>
      </c>
      <c r="J5066">
        <v>4.1269999999999998</v>
      </c>
      <c r="K5066">
        <v>3.4990000000000001</v>
      </c>
      <c r="L5066">
        <v>4.0069999999999997</v>
      </c>
    </row>
    <row r="5067" spans="1:12" x14ac:dyDescent="0.2">
      <c r="A5067" s="36">
        <v>46246.263888888898</v>
      </c>
      <c r="B5067">
        <v>4.726</v>
      </c>
      <c r="C5067">
        <v>4.7750000000000004</v>
      </c>
      <c r="D5067">
        <v>4.2709999999999999</v>
      </c>
      <c r="E5067">
        <v>4.1189999999999998</v>
      </c>
      <c r="F5067">
        <v>3.214</v>
      </c>
      <c r="G5067">
        <v>4.4000000000000004</v>
      </c>
      <c r="H5067">
        <v>4</v>
      </c>
      <c r="I5067" s="37">
        <f t="shared" si="79"/>
        <v>4.2150000000000007</v>
      </c>
      <c r="J5067">
        <v>4.12</v>
      </c>
      <c r="K5067">
        <v>3.1619999999999999</v>
      </c>
      <c r="L5067">
        <v>4.2350000000000003</v>
      </c>
    </row>
    <row r="5068" spans="1:12" x14ac:dyDescent="0.2">
      <c r="A5068" s="36">
        <v>46246.277777777803</v>
      </c>
      <c r="B5068">
        <v>4.556</v>
      </c>
      <c r="C5068">
        <v>4.6470000000000002</v>
      </c>
      <c r="D5068">
        <v>4.2430000000000003</v>
      </c>
      <c r="E5068">
        <v>4.2220000000000004</v>
      </c>
      <c r="F5068">
        <v>3.577</v>
      </c>
      <c r="G5068">
        <v>4</v>
      </c>
      <c r="H5068">
        <v>3.7</v>
      </c>
      <c r="I5068" s="37">
        <f t="shared" si="79"/>
        <v>4.1349999999999998</v>
      </c>
      <c r="J5068">
        <v>3.9540000000000002</v>
      </c>
      <c r="K5068">
        <v>2.306</v>
      </c>
      <c r="L5068">
        <v>4.2699999999999996</v>
      </c>
    </row>
    <row r="5069" spans="1:12" x14ac:dyDescent="0.2">
      <c r="A5069" s="36">
        <v>46246.284722222197</v>
      </c>
      <c r="B5069">
        <v>4.6509999999999998</v>
      </c>
      <c r="C5069">
        <v>4.4470000000000001</v>
      </c>
      <c r="D5069">
        <v>4.1479999999999997</v>
      </c>
      <c r="E5069">
        <v>3.9950000000000001</v>
      </c>
      <c r="F5069">
        <v>2.931</v>
      </c>
      <c r="G5069">
        <v>3.7</v>
      </c>
      <c r="H5069">
        <v>2.7</v>
      </c>
      <c r="I5069" s="37">
        <f t="shared" si="79"/>
        <v>3.7959999999999998</v>
      </c>
      <c r="J5069">
        <v>3.8450000000000002</v>
      </c>
      <c r="K5069">
        <v>2.5089999999999999</v>
      </c>
      <c r="L5069">
        <v>4.0970000000000004</v>
      </c>
    </row>
    <row r="5070" spans="1:12" x14ac:dyDescent="0.2">
      <c r="A5070" s="36">
        <v>46246.291666666701</v>
      </c>
      <c r="B5070">
        <v>4.5789999999999997</v>
      </c>
      <c r="C5070">
        <v>4.5330000000000004</v>
      </c>
      <c r="D5070">
        <v>3.9820000000000002</v>
      </c>
      <c r="E5070">
        <v>3.9409999999999998</v>
      </c>
      <c r="F5070">
        <v>2.6720000000000002</v>
      </c>
      <c r="G5070">
        <v>3.6</v>
      </c>
      <c r="H5070">
        <v>2.5</v>
      </c>
      <c r="I5070" s="37">
        <f t="shared" si="79"/>
        <v>3.6867142857142858</v>
      </c>
      <c r="J5070">
        <v>4.0910000000000002</v>
      </c>
      <c r="K5070">
        <v>2.371</v>
      </c>
      <c r="L5070">
        <v>4.2859999999999996</v>
      </c>
    </row>
    <row r="5071" spans="1:12" x14ac:dyDescent="0.2">
      <c r="A5071" s="36">
        <v>46246.298611111102</v>
      </c>
      <c r="B5071">
        <v>4.6980000000000004</v>
      </c>
      <c r="C5071">
        <v>4.63</v>
      </c>
      <c r="D5071">
        <v>4.0750000000000002</v>
      </c>
      <c r="E5071">
        <v>4.1470000000000002</v>
      </c>
      <c r="F5071">
        <v>2.6640000000000001</v>
      </c>
      <c r="G5071">
        <v>3.5</v>
      </c>
      <c r="H5071">
        <v>2.4</v>
      </c>
      <c r="I5071" s="37">
        <f t="shared" si="79"/>
        <v>3.730571428571428</v>
      </c>
      <c r="J5071">
        <v>3.6309999999999998</v>
      </c>
      <c r="K5071">
        <v>2.194</v>
      </c>
      <c r="L5071">
        <v>3.8330000000000002</v>
      </c>
    </row>
    <row r="5072" spans="1:12" x14ac:dyDescent="0.2">
      <c r="A5072" s="36">
        <v>46246.305555555598</v>
      </c>
      <c r="B5072">
        <v>4.9290000000000003</v>
      </c>
      <c r="C5072">
        <v>4.7480000000000002</v>
      </c>
      <c r="D5072">
        <v>4.2850000000000001</v>
      </c>
      <c r="E5072">
        <v>4.1109999999999998</v>
      </c>
      <c r="F5072">
        <v>3.2469999999999999</v>
      </c>
      <c r="G5072">
        <v>3.5</v>
      </c>
      <c r="H5072">
        <v>3.3</v>
      </c>
      <c r="I5072" s="37">
        <f t="shared" si="79"/>
        <v>4.0171428571428569</v>
      </c>
      <c r="J5072">
        <v>3.9060000000000001</v>
      </c>
      <c r="K5072">
        <v>2.6960000000000002</v>
      </c>
      <c r="L5072">
        <v>4.109</v>
      </c>
    </row>
    <row r="5073" spans="1:12" x14ac:dyDescent="0.2">
      <c r="A5073" s="36">
        <v>46246.3125</v>
      </c>
      <c r="B5073">
        <v>4.9630000000000001</v>
      </c>
      <c r="C5073">
        <v>4.9390000000000001</v>
      </c>
      <c r="D5073">
        <v>4.37</v>
      </c>
      <c r="E5073">
        <v>4.0750000000000002</v>
      </c>
      <c r="F5073">
        <v>3.766</v>
      </c>
      <c r="G5073">
        <v>3.5</v>
      </c>
      <c r="H5073">
        <v>3.1</v>
      </c>
      <c r="I5073" s="37">
        <f t="shared" si="79"/>
        <v>4.1018571428571429</v>
      </c>
      <c r="J5073">
        <v>3.86</v>
      </c>
      <c r="K5073">
        <v>2.9510000000000001</v>
      </c>
      <c r="L5073">
        <v>3.9430000000000001</v>
      </c>
    </row>
    <row r="5074" spans="1:12" x14ac:dyDescent="0.2">
      <c r="A5074" s="36">
        <v>46246.319444444503</v>
      </c>
      <c r="B5074">
        <v>5.4279999999999999</v>
      </c>
      <c r="C5074">
        <v>5.08</v>
      </c>
      <c r="D5074">
        <v>4.1820000000000004</v>
      </c>
      <c r="E5074">
        <v>4.1059999999999999</v>
      </c>
      <c r="F5074">
        <v>3.11</v>
      </c>
      <c r="G5074">
        <v>3.6</v>
      </c>
      <c r="H5074">
        <v>3.2</v>
      </c>
      <c r="I5074" s="37">
        <f t="shared" si="79"/>
        <v>4.1008571428571425</v>
      </c>
      <c r="J5074">
        <v>3.6030000000000002</v>
      </c>
      <c r="K5074">
        <v>2.222</v>
      </c>
      <c r="L5074">
        <v>3.8969999999999998</v>
      </c>
    </row>
    <row r="5075" spans="1:12" x14ac:dyDescent="0.2">
      <c r="A5075" s="36">
        <v>46246.326388888898</v>
      </c>
      <c r="B5075">
        <v>5.2430000000000003</v>
      </c>
      <c r="C5075">
        <v>4.8440000000000003</v>
      </c>
      <c r="D5075">
        <v>3.972</v>
      </c>
      <c r="E5075">
        <v>3.9729999999999999</v>
      </c>
      <c r="F5075">
        <v>3.1440000000000001</v>
      </c>
      <c r="G5075">
        <v>3.4</v>
      </c>
      <c r="H5075">
        <v>2.4</v>
      </c>
      <c r="I5075" s="37">
        <f t="shared" si="79"/>
        <v>3.8537142857142856</v>
      </c>
      <c r="J5075">
        <v>3.3570000000000002</v>
      </c>
      <c r="K5075">
        <v>1.9590000000000001</v>
      </c>
      <c r="L5075">
        <v>3.8839999999999999</v>
      </c>
    </row>
    <row r="5076" spans="1:12" x14ac:dyDescent="0.2">
      <c r="A5076" s="36">
        <v>46246.333333333299</v>
      </c>
      <c r="B5076">
        <v>4.3120000000000003</v>
      </c>
      <c r="C5076">
        <v>4.7450000000000001</v>
      </c>
      <c r="D5076">
        <v>3.91</v>
      </c>
      <c r="E5076">
        <v>3.9</v>
      </c>
      <c r="F5076">
        <v>3.335</v>
      </c>
      <c r="G5076">
        <v>3.6</v>
      </c>
      <c r="H5076">
        <v>2.7</v>
      </c>
      <c r="I5076" s="37">
        <f t="shared" si="79"/>
        <v>3.7860000000000005</v>
      </c>
      <c r="J5076">
        <v>3.1110000000000002</v>
      </c>
      <c r="K5076">
        <v>3.1890000000000001</v>
      </c>
      <c r="L5076">
        <v>3.464</v>
      </c>
    </row>
    <row r="5077" spans="1:12" x14ac:dyDescent="0.2">
      <c r="A5077" s="36">
        <v>46246.340277777803</v>
      </c>
      <c r="B5077">
        <v>4.556</v>
      </c>
      <c r="C5077">
        <v>4.7149999999999999</v>
      </c>
      <c r="D5077">
        <v>4.3559999999999999</v>
      </c>
      <c r="E5077">
        <v>3.4279999999999999</v>
      </c>
      <c r="F5077">
        <v>3.4020000000000001</v>
      </c>
      <c r="G5077">
        <v>3.8</v>
      </c>
      <c r="H5077">
        <v>3.2</v>
      </c>
      <c r="I5077" s="37">
        <f t="shared" si="79"/>
        <v>3.9224285714285716</v>
      </c>
      <c r="J5077">
        <v>3.097</v>
      </c>
      <c r="K5077">
        <v>3.07</v>
      </c>
      <c r="L5077">
        <v>2.7559999999999998</v>
      </c>
    </row>
    <row r="5078" spans="1:12" x14ac:dyDescent="0.2">
      <c r="A5078" s="36">
        <v>46246.347222222197</v>
      </c>
      <c r="B5078">
        <v>3.9620000000000002</v>
      </c>
      <c r="C5078">
        <v>4.4660000000000002</v>
      </c>
      <c r="D5078">
        <v>4.173</v>
      </c>
      <c r="E5078">
        <v>3.57</v>
      </c>
      <c r="F5078">
        <v>3.456</v>
      </c>
      <c r="G5078">
        <v>4.2</v>
      </c>
      <c r="H5078">
        <v>3.4</v>
      </c>
      <c r="I5078" s="37">
        <f t="shared" si="79"/>
        <v>3.8895714285714282</v>
      </c>
      <c r="J5078">
        <v>3.2170000000000001</v>
      </c>
      <c r="K5078">
        <v>3.468</v>
      </c>
      <c r="L5078">
        <v>2.1030000000000002</v>
      </c>
    </row>
    <row r="5079" spans="1:12" x14ac:dyDescent="0.2">
      <c r="A5079" s="36">
        <v>46246.354166666701</v>
      </c>
      <c r="B5079">
        <v>3.08</v>
      </c>
      <c r="C5079">
        <v>3.9529999999999998</v>
      </c>
      <c r="D5079">
        <v>3.7120000000000002</v>
      </c>
      <c r="E5079">
        <v>3.851</v>
      </c>
      <c r="F5079">
        <v>3.7389999999999999</v>
      </c>
      <c r="G5079">
        <v>3.9</v>
      </c>
      <c r="H5079">
        <v>3.2</v>
      </c>
      <c r="I5079" s="37">
        <f t="shared" si="79"/>
        <v>3.6335714285714285</v>
      </c>
      <c r="J5079">
        <v>2.8439999999999999</v>
      </c>
      <c r="K5079">
        <v>2.81</v>
      </c>
      <c r="L5079">
        <v>1.597</v>
      </c>
    </row>
    <row r="5080" spans="1:12" x14ac:dyDescent="0.2">
      <c r="A5080" s="36">
        <v>46246.361111111102</v>
      </c>
      <c r="B5080">
        <v>3.7589999999999999</v>
      </c>
      <c r="C5080">
        <v>3.6619999999999999</v>
      </c>
      <c r="D5080">
        <v>4.0019999999999998</v>
      </c>
      <c r="E5080">
        <v>3.62</v>
      </c>
      <c r="F5080">
        <v>3.3279999999999998</v>
      </c>
      <c r="G5080">
        <v>3.1</v>
      </c>
      <c r="H5080">
        <v>2.2000000000000002</v>
      </c>
      <c r="I5080" s="37">
        <f t="shared" si="79"/>
        <v>3.3815714285714287</v>
      </c>
      <c r="J5080">
        <v>2.8</v>
      </c>
      <c r="K5080">
        <v>2.6819999999999999</v>
      </c>
      <c r="L5080">
        <v>2.024</v>
      </c>
    </row>
    <row r="5081" spans="1:12" x14ac:dyDescent="0.2">
      <c r="A5081" s="36">
        <v>46246.368055555598</v>
      </c>
      <c r="B5081">
        <v>3.3860000000000001</v>
      </c>
      <c r="C5081">
        <v>3.242</v>
      </c>
      <c r="D5081">
        <v>3.5720000000000001</v>
      </c>
      <c r="E5081">
        <v>3.4140000000000001</v>
      </c>
      <c r="F5081">
        <v>3.157</v>
      </c>
      <c r="G5081">
        <v>2.6</v>
      </c>
      <c r="H5081">
        <v>2.2000000000000002</v>
      </c>
      <c r="I5081" s="37">
        <f t="shared" si="79"/>
        <v>3.0815714285714289</v>
      </c>
      <c r="J5081">
        <v>2.4590000000000001</v>
      </c>
      <c r="K5081">
        <v>3.1070000000000002</v>
      </c>
      <c r="L5081">
        <v>1.7430000000000001</v>
      </c>
    </row>
    <row r="5082" spans="1:12" x14ac:dyDescent="0.2">
      <c r="A5082" s="36">
        <v>46246.375</v>
      </c>
      <c r="B5082">
        <v>2.972</v>
      </c>
      <c r="C5082">
        <v>3.0590000000000002</v>
      </c>
      <c r="D5082">
        <v>3.5739999999999998</v>
      </c>
      <c r="E5082">
        <v>3.472</v>
      </c>
      <c r="F5082">
        <v>3.1349999999999998</v>
      </c>
      <c r="G5082">
        <v>3.3</v>
      </c>
      <c r="H5082">
        <v>2.1</v>
      </c>
      <c r="I5082" s="37">
        <f t="shared" si="79"/>
        <v>3.0874285714285716</v>
      </c>
      <c r="J5082">
        <v>2.3029999999999999</v>
      </c>
      <c r="K5082">
        <v>2.3959999999999999</v>
      </c>
      <c r="L5082">
        <v>2.38</v>
      </c>
    </row>
    <row r="5083" spans="1:12" x14ac:dyDescent="0.2">
      <c r="A5083" s="36">
        <v>46246.381944444503</v>
      </c>
      <c r="B5083">
        <v>2.6030000000000002</v>
      </c>
      <c r="C5083">
        <v>2.448</v>
      </c>
      <c r="D5083">
        <v>2.972</v>
      </c>
      <c r="E5083">
        <v>2.923</v>
      </c>
      <c r="F5083">
        <v>2.9950000000000001</v>
      </c>
      <c r="G5083">
        <v>3</v>
      </c>
      <c r="H5083">
        <v>2</v>
      </c>
      <c r="I5083" s="37">
        <f t="shared" si="79"/>
        <v>2.7058571428571425</v>
      </c>
      <c r="J5083">
        <v>2.419</v>
      </c>
      <c r="K5083">
        <v>2.39</v>
      </c>
      <c r="L5083">
        <v>2.0510000000000002</v>
      </c>
    </row>
    <row r="5084" spans="1:12" x14ac:dyDescent="0.2">
      <c r="A5084" s="36">
        <v>46246.388888888898</v>
      </c>
      <c r="B5084">
        <v>2.5049999999999999</v>
      </c>
      <c r="C5084">
        <v>2.68</v>
      </c>
      <c r="D5084">
        <v>2.2450000000000001</v>
      </c>
      <c r="E5084">
        <v>2.7959999999999998</v>
      </c>
      <c r="F5084">
        <v>2.9380000000000002</v>
      </c>
      <c r="G5084">
        <v>2.7</v>
      </c>
      <c r="H5084">
        <v>2.2999999999999998</v>
      </c>
      <c r="I5084" s="37">
        <f t="shared" si="79"/>
        <v>2.5948571428571432</v>
      </c>
      <c r="J5084">
        <v>2.528</v>
      </c>
      <c r="K5084">
        <v>2.73</v>
      </c>
      <c r="L5084">
        <v>1.7250000000000001</v>
      </c>
    </row>
    <row r="5085" spans="1:12" x14ac:dyDescent="0.2">
      <c r="A5085" s="36">
        <v>46246.395833333299</v>
      </c>
      <c r="B5085">
        <v>2.6949999999999998</v>
      </c>
      <c r="C5085">
        <v>2.6840000000000002</v>
      </c>
      <c r="D5085">
        <v>2.5990000000000002</v>
      </c>
      <c r="E5085">
        <v>2.306</v>
      </c>
      <c r="F5085">
        <v>3.286</v>
      </c>
      <c r="G5085">
        <v>2.2999999999999998</v>
      </c>
      <c r="H5085">
        <v>2</v>
      </c>
      <c r="I5085" s="37">
        <f t="shared" si="79"/>
        <v>2.5528571428571425</v>
      </c>
      <c r="J5085">
        <v>2.1680000000000001</v>
      </c>
      <c r="K5085">
        <v>2.2480000000000002</v>
      </c>
      <c r="L5085">
        <v>2.1680000000000001</v>
      </c>
    </row>
    <row r="5086" spans="1:12" x14ac:dyDescent="0.2">
      <c r="A5086" s="36">
        <v>46246.402777777803</v>
      </c>
      <c r="B5086">
        <v>2.4620000000000002</v>
      </c>
      <c r="C5086">
        <v>3.004</v>
      </c>
      <c r="D5086">
        <v>2.9420000000000002</v>
      </c>
      <c r="E5086">
        <v>2.625</v>
      </c>
      <c r="F5086">
        <v>2.5270000000000001</v>
      </c>
      <c r="G5086">
        <v>2.4</v>
      </c>
      <c r="H5086">
        <v>1.7</v>
      </c>
      <c r="I5086" s="37">
        <f t="shared" si="79"/>
        <v>2.5228571428571436</v>
      </c>
      <c r="J5086">
        <v>2.1190000000000002</v>
      </c>
      <c r="K5086">
        <v>2.25</v>
      </c>
      <c r="L5086">
        <v>1.5409999999999999</v>
      </c>
    </row>
    <row r="5087" spans="1:12" x14ac:dyDescent="0.2">
      <c r="A5087" s="36">
        <v>46246.416666666701</v>
      </c>
      <c r="B5087">
        <v>2.2709999999999999</v>
      </c>
      <c r="C5087">
        <v>2.3570000000000002</v>
      </c>
      <c r="D5087">
        <v>1.9330000000000001</v>
      </c>
      <c r="E5087">
        <v>1.9770000000000001</v>
      </c>
      <c r="F5087">
        <v>2.577</v>
      </c>
      <c r="G5087">
        <v>2.6</v>
      </c>
      <c r="H5087">
        <v>2.1</v>
      </c>
      <c r="I5087" s="37">
        <f t="shared" si="79"/>
        <v>2.2592857142857143</v>
      </c>
      <c r="J5087">
        <v>2.3769999999999998</v>
      </c>
      <c r="K5087">
        <v>2.3860000000000001</v>
      </c>
      <c r="L5087">
        <v>1.6890000000000001</v>
      </c>
    </row>
    <row r="5088" spans="1:12" x14ac:dyDescent="0.2">
      <c r="A5088" s="36">
        <v>46246.423611111102</v>
      </c>
      <c r="B5088">
        <v>2.1970000000000001</v>
      </c>
      <c r="C5088">
        <v>2.17</v>
      </c>
      <c r="D5088">
        <v>2.2080000000000002</v>
      </c>
      <c r="E5088">
        <v>2.1709999999999998</v>
      </c>
      <c r="F5088">
        <v>2.524</v>
      </c>
      <c r="G5088">
        <v>2.6</v>
      </c>
      <c r="H5088">
        <v>1.9</v>
      </c>
      <c r="I5088" s="37">
        <f t="shared" si="79"/>
        <v>2.2528571428571427</v>
      </c>
      <c r="J5088">
        <v>1.9179999999999999</v>
      </c>
      <c r="K5088">
        <v>1.625</v>
      </c>
      <c r="L5088">
        <v>2.4180000000000001</v>
      </c>
    </row>
    <row r="5089" spans="1:12" x14ac:dyDescent="0.2">
      <c r="A5089" s="36">
        <v>46246.430555555598</v>
      </c>
      <c r="B5089">
        <v>1.837</v>
      </c>
      <c r="C5089">
        <v>2.129</v>
      </c>
      <c r="D5089">
        <v>1.7909999999999999</v>
      </c>
      <c r="E5089">
        <v>2.0779999999999998</v>
      </c>
      <c r="F5089">
        <v>1.8520000000000001</v>
      </c>
      <c r="G5089">
        <v>2.7</v>
      </c>
      <c r="H5089">
        <v>2.1</v>
      </c>
      <c r="I5089" s="37">
        <f t="shared" si="79"/>
        <v>2.0695714285714284</v>
      </c>
      <c r="J5089">
        <v>2.1619999999999999</v>
      </c>
      <c r="K5089">
        <v>1.915</v>
      </c>
      <c r="L5089">
        <v>1.9219999999999999</v>
      </c>
    </row>
    <row r="5090" spans="1:12" x14ac:dyDescent="0.2">
      <c r="A5090" s="36">
        <v>46246.4375</v>
      </c>
      <c r="B5090">
        <v>1.51</v>
      </c>
      <c r="C5090">
        <v>2.028</v>
      </c>
      <c r="D5090">
        <v>1.9750000000000001</v>
      </c>
      <c r="E5090">
        <v>1.8540000000000001</v>
      </c>
      <c r="F5090">
        <v>1.996</v>
      </c>
      <c r="G5090">
        <v>2.5</v>
      </c>
      <c r="H5090">
        <v>2.1</v>
      </c>
      <c r="I5090" s="37">
        <f t="shared" si="79"/>
        <v>1.9947142857142857</v>
      </c>
      <c r="J5090">
        <v>2.581</v>
      </c>
      <c r="K5090">
        <v>1.744</v>
      </c>
      <c r="L5090">
        <v>1.845</v>
      </c>
    </row>
    <row r="5091" spans="1:12" x14ac:dyDescent="0.2">
      <c r="A5091" s="36">
        <v>46246.451388888898</v>
      </c>
      <c r="B5091">
        <v>2.012</v>
      </c>
      <c r="C5091">
        <v>1.778</v>
      </c>
      <c r="D5091">
        <v>1.863</v>
      </c>
      <c r="E5091">
        <v>1.3819999999999999</v>
      </c>
      <c r="F5091">
        <v>2.19</v>
      </c>
      <c r="G5091">
        <v>2.8</v>
      </c>
      <c r="H5091">
        <v>2.4</v>
      </c>
      <c r="I5091" s="37">
        <f t="shared" si="79"/>
        <v>2.0607142857142855</v>
      </c>
      <c r="J5091">
        <v>2.5910000000000002</v>
      </c>
      <c r="K5091">
        <v>1.7050000000000001</v>
      </c>
      <c r="L5091">
        <v>2.1</v>
      </c>
    </row>
    <row r="5092" spans="1:12" x14ac:dyDescent="0.2">
      <c r="A5092" s="36">
        <v>46246.458333333299</v>
      </c>
      <c r="B5092">
        <v>1.63</v>
      </c>
      <c r="C5092">
        <v>2.2349999999999999</v>
      </c>
      <c r="D5092">
        <v>0.88900000000000001</v>
      </c>
      <c r="E5092">
        <v>1.8480000000000001</v>
      </c>
      <c r="F5092">
        <v>1.645</v>
      </c>
      <c r="G5092">
        <v>2.1</v>
      </c>
      <c r="H5092">
        <v>2.4</v>
      </c>
      <c r="I5092" s="37">
        <f t="shared" si="79"/>
        <v>1.821</v>
      </c>
      <c r="J5092">
        <v>2.3340000000000001</v>
      </c>
      <c r="K5092">
        <v>1.5069999999999999</v>
      </c>
      <c r="L5092">
        <v>2.1219999999999999</v>
      </c>
    </row>
    <row r="5093" spans="1:12" x14ac:dyDescent="0.2">
      <c r="A5093" s="36">
        <v>46246.465277777803</v>
      </c>
      <c r="B5093">
        <v>1.617</v>
      </c>
      <c r="C5093">
        <v>1.526</v>
      </c>
      <c r="D5093">
        <v>1.593</v>
      </c>
      <c r="E5093">
        <v>1.8120000000000001</v>
      </c>
      <c r="F5093">
        <v>2.3010000000000002</v>
      </c>
      <c r="G5093">
        <v>2.6</v>
      </c>
      <c r="H5093">
        <v>1.7</v>
      </c>
      <c r="I5093" s="37">
        <f t="shared" si="79"/>
        <v>1.8784285714285713</v>
      </c>
      <c r="J5093">
        <v>2.1459999999999999</v>
      </c>
      <c r="K5093">
        <v>1.8939999999999999</v>
      </c>
      <c r="L5093">
        <v>2.2559999999999998</v>
      </c>
    </row>
    <row r="5094" spans="1:12" x14ac:dyDescent="0.2">
      <c r="A5094" s="36">
        <v>46246.472222222197</v>
      </c>
      <c r="B5094">
        <v>1.198</v>
      </c>
      <c r="C5094">
        <v>1.677</v>
      </c>
      <c r="D5094">
        <v>1.2749999999999999</v>
      </c>
      <c r="E5094">
        <v>1.746</v>
      </c>
      <c r="F5094">
        <v>1.456</v>
      </c>
      <c r="G5094">
        <v>2.7</v>
      </c>
      <c r="H5094">
        <v>1.8</v>
      </c>
      <c r="I5094" s="37">
        <f t="shared" si="79"/>
        <v>1.6931428571428573</v>
      </c>
      <c r="J5094">
        <v>1.7569999999999999</v>
      </c>
      <c r="K5094">
        <v>2.1040000000000001</v>
      </c>
      <c r="L5094">
        <v>2.1259999999999999</v>
      </c>
    </row>
    <row r="5095" spans="1:12" x14ac:dyDescent="0.2">
      <c r="A5095" s="36">
        <v>46246.479166666701</v>
      </c>
      <c r="B5095">
        <v>1.84</v>
      </c>
      <c r="C5095">
        <v>1.9810000000000001</v>
      </c>
      <c r="D5095">
        <v>1.0549999999999999</v>
      </c>
      <c r="E5095">
        <v>1.5449999999999999</v>
      </c>
      <c r="F5095">
        <v>0.69199999999999995</v>
      </c>
      <c r="G5095">
        <v>2.8</v>
      </c>
      <c r="H5095">
        <v>2.1</v>
      </c>
      <c r="I5095" s="37">
        <f t="shared" si="79"/>
        <v>1.7161428571428572</v>
      </c>
      <c r="J5095">
        <v>1.5589999999999999</v>
      </c>
      <c r="K5095">
        <v>1.5629999999999999</v>
      </c>
      <c r="L5095">
        <v>1.905</v>
      </c>
    </row>
    <row r="5096" spans="1:12" x14ac:dyDescent="0.2">
      <c r="A5096" s="36">
        <v>46246.486111111102</v>
      </c>
      <c r="B5096">
        <v>1.196</v>
      </c>
      <c r="C5096">
        <v>1.486</v>
      </c>
      <c r="D5096">
        <v>1.915</v>
      </c>
      <c r="E5096">
        <v>1.8680000000000001</v>
      </c>
      <c r="F5096">
        <v>0.60099999999999998</v>
      </c>
      <c r="G5096">
        <v>2.7</v>
      </c>
      <c r="H5096">
        <v>2</v>
      </c>
      <c r="I5096" s="37">
        <f t="shared" si="79"/>
        <v>1.6808571428571428</v>
      </c>
      <c r="J5096">
        <v>1.1020000000000001</v>
      </c>
      <c r="K5096">
        <v>1.2250000000000001</v>
      </c>
      <c r="L5096">
        <v>2.0179999999999998</v>
      </c>
    </row>
    <row r="5097" spans="1:12" x14ac:dyDescent="0.2">
      <c r="A5097" s="36">
        <v>46246.493055555598</v>
      </c>
      <c r="B5097">
        <v>2.355</v>
      </c>
      <c r="C5097">
        <v>1.4490000000000001</v>
      </c>
      <c r="D5097">
        <v>2.0129999999999999</v>
      </c>
      <c r="E5097">
        <v>1.9790000000000001</v>
      </c>
      <c r="F5097">
        <v>1.042</v>
      </c>
      <c r="G5097">
        <v>2.5</v>
      </c>
      <c r="H5097">
        <v>2.2000000000000002</v>
      </c>
      <c r="I5097" s="37">
        <f t="shared" si="79"/>
        <v>1.9339999999999999</v>
      </c>
      <c r="J5097">
        <v>1.8759999999999999</v>
      </c>
      <c r="K5097">
        <v>1.202</v>
      </c>
      <c r="L5097">
        <v>2.7770000000000001</v>
      </c>
    </row>
    <row r="5098" spans="1:12" x14ac:dyDescent="0.2">
      <c r="A5098" s="36">
        <v>46246.5</v>
      </c>
      <c r="B5098">
        <v>1.5049999999999999</v>
      </c>
      <c r="C5098">
        <v>1.845</v>
      </c>
      <c r="D5098">
        <v>1.236</v>
      </c>
      <c r="E5098">
        <v>1.706</v>
      </c>
      <c r="F5098">
        <v>1.419</v>
      </c>
      <c r="G5098">
        <v>2.6</v>
      </c>
      <c r="H5098">
        <v>1.5</v>
      </c>
      <c r="I5098" s="37">
        <f t="shared" si="79"/>
        <v>1.6872857142857143</v>
      </c>
      <c r="J5098">
        <v>2.3170000000000002</v>
      </c>
      <c r="K5098">
        <v>1.151</v>
      </c>
      <c r="L5098">
        <v>2.302</v>
      </c>
    </row>
    <row r="5099" spans="1:12" x14ac:dyDescent="0.2">
      <c r="A5099" s="36">
        <v>46246.506944444503</v>
      </c>
      <c r="B5099">
        <v>1.742</v>
      </c>
      <c r="C5099">
        <v>1.4219999999999999</v>
      </c>
      <c r="D5099">
        <v>1.357</v>
      </c>
      <c r="E5099">
        <v>1.444</v>
      </c>
      <c r="F5099">
        <v>1.585</v>
      </c>
      <c r="G5099">
        <v>2.4</v>
      </c>
      <c r="H5099">
        <v>1.7</v>
      </c>
      <c r="I5099" s="37">
        <f t="shared" si="79"/>
        <v>1.6642857142857141</v>
      </c>
      <c r="J5099">
        <v>2.488</v>
      </c>
      <c r="K5099">
        <v>1.006</v>
      </c>
      <c r="L5099">
        <v>1.9219999999999999</v>
      </c>
    </row>
    <row r="5100" spans="1:12" x14ac:dyDescent="0.2">
      <c r="A5100" s="36">
        <v>46246.513888888898</v>
      </c>
      <c r="B5100">
        <v>1.5720000000000001</v>
      </c>
      <c r="C5100">
        <v>1.516</v>
      </c>
      <c r="D5100">
        <v>1.429</v>
      </c>
      <c r="E5100">
        <v>1.419</v>
      </c>
      <c r="F5100">
        <v>1.66</v>
      </c>
      <c r="G5100">
        <v>2.1</v>
      </c>
      <c r="H5100">
        <v>1</v>
      </c>
      <c r="I5100" s="37">
        <f t="shared" si="79"/>
        <v>1.528</v>
      </c>
      <c r="J5100">
        <v>2.274</v>
      </c>
      <c r="K5100">
        <v>2.3239999999999998</v>
      </c>
      <c r="L5100">
        <v>2.9169999999999998</v>
      </c>
    </row>
    <row r="5101" spans="1:12" x14ac:dyDescent="0.2">
      <c r="A5101" s="36">
        <v>46246.520833333299</v>
      </c>
      <c r="B5101">
        <v>1.619</v>
      </c>
      <c r="C5101">
        <v>1.5980000000000001</v>
      </c>
      <c r="D5101">
        <v>0.98499999999999999</v>
      </c>
      <c r="E5101">
        <v>1.7909999999999999</v>
      </c>
      <c r="F5101">
        <v>1.8520000000000001</v>
      </c>
      <c r="G5101">
        <v>2.8</v>
      </c>
      <c r="H5101">
        <v>1.7</v>
      </c>
      <c r="I5101" s="37">
        <f t="shared" si="79"/>
        <v>1.7635714285714283</v>
      </c>
      <c r="J5101">
        <v>2.7309999999999999</v>
      </c>
      <c r="K5101">
        <v>2.113</v>
      </c>
      <c r="L5101">
        <v>2.298</v>
      </c>
    </row>
    <row r="5102" spans="1:12" x14ac:dyDescent="0.2">
      <c r="A5102" s="36">
        <v>46246.534722222197</v>
      </c>
      <c r="B5102">
        <v>1.9239999999999999</v>
      </c>
      <c r="C5102">
        <v>1.615</v>
      </c>
      <c r="D5102">
        <v>1.155</v>
      </c>
      <c r="E5102">
        <v>1.996</v>
      </c>
      <c r="F5102">
        <v>1.944</v>
      </c>
      <c r="G5102">
        <v>2.7</v>
      </c>
      <c r="H5102">
        <v>1.9</v>
      </c>
      <c r="I5102" s="37">
        <f t="shared" si="79"/>
        <v>1.8905714285714286</v>
      </c>
      <c r="J5102">
        <v>3.1360000000000001</v>
      </c>
      <c r="K5102">
        <v>2.8</v>
      </c>
      <c r="L5102">
        <v>2.2639999999999998</v>
      </c>
    </row>
    <row r="5103" spans="1:12" x14ac:dyDescent="0.2">
      <c r="A5103" s="36">
        <v>46246.541666666701</v>
      </c>
      <c r="B5103">
        <v>2.3380000000000001</v>
      </c>
      <c r="C5103">
        <v>2.7250000000000001</v>
      </c>
      <c r="D5103">
        <v>2.7509999999999999</v>
      </c>
      <c r="E5103">
        <v>1.482</v>
      </c>
      <c r="F5103">
        <v>2.2069999999999999</v>
      </c>
      <c r="G5103">
        <v>2.2999999999999998</v>
      </c>
      <c r="H5103">
        <v>2.4</v>
      </c>
      <c r="I5103" s="37">
        <f t="shared" si="79"/>
        <v>2.3147142857142855</v>
      </c>
      <c r="J5103">
        <v>2.282</v>
      </c>
      <c r="K5103">
        <v>3.0049999999999999</v>
      </c>
      <c r="L5103">
        <v>1.8560000000000001</v>
      </c>
    </row>
    <row r="5104" spans="1:12" x14ac:dyDescent="0.2">
      <c r="A5104" s="36">
        <v>46246.548611111102</v>
      </c>
      <c r="B5104">
        <v>2.2509999999999999</v>
      </c>
      <c r="C5104">
        <v>3.0710000000000002</v>
      </c>
      <c r="D5104">
        <v>2.5539999999999998</v>
      </c>
      <c r="E5104">
        <v>2.6560000000000001</v>
      </c>
      <c r="F5104">
        <v>1.835</v>
      </c>
      <c r="G5104">
        <v>2.6</v>
      </c>
      <c r="H5104">
        <v>1</v>
      </c>
      <c r="I5104" s="37">
        <f t="shared" si="79"/>
        <v>2.2810000000000001</v>
      </c>
      <c r="J5104">
        <v>2.0510000000000002</v>
      </c>
      <c r="K5104">
        <v>3.153</v>
      </c>
      <c r="L5104">
        <v>2.35</v>
      </c>
    </row>
    <row r="5105" spans="1:12" x14ac:dyDescent="0.2">
      <c r="A5105" s="36">
        <v>46246.555555555598</v>
      </c>
      <c r="B5105">
        <v>1.746</v>
      </c>
      <c r="C5105">
        <v>2.2839999999999998</v>
      </c>
      <c r="D5105">
        <v>2.4489999999999998</v>
      </c>
      <c r="E5105">
        <v>2.5750000000000002</v>
      </c>
      <c r="F5105">
        <v>1.716</v>
      </c>
      <c r="G5105">
        <v>3.1</v>
      </c>
      <c r="H5105">
        <v>2.1</v>
      </c>
      <c r="I5105" s="37">
        <f t="shared" si="79"/>
        <v>2.2814285714285711</v>
      </c>
      <c r="J5105">
        <v>2.6680000000000001</v>
      </c>
      <c r="K5105">
        <v>1.7290000000000001</v>
      </c>
      <c r="L5105">
        <v>2.4569999999999999</v>
      </c>
    </row>
    <row r="5106" spans="1:12" x14ac:dyDescent="0.2">
      <c r="A5106" s="36">
        <v>46246.5625</v>
      </c>
      <c r="B5106">
        <v>2.0449999999999999</v>
      </c>
      <c r="C5106">
        <v>1.974</v>
      </c>
      <c r="D5106">
        <v>1.8460000000000001</v>
      </c>
      <c r="E5106">
        <v>2.3849999999999998</v>
      </c>
      <c r="F5106">
        <v>1.88</v>
      </c>
      <c r="G5106">
        <v>2.9</v>
      </c>
      <c r="H5106">
        <v>1.9</v>
      </c>
      <c r="I5106" s="37">
        <f t="shared" si="79"/>
        <v>2.132857142857143</v>
      </c>
      <c r="J5106">
        <v>3.2389999999999999</v>
      </c>
      <c r="K5106">
        <v>1.4490000000000001</v>
      </c>
      <c r="L5106">
        <v>3.5459999999999998</v>
      </c>
    </row>
    <row r="5107" spans="1:12" x14ac:dyDescent="0.2">
      <c r="A5107" s="36">
        <v>46246.569444444503</v>
      </c>
      <c r="B5107">
        <v>1.4930000000000001</v>
      </c>
      <c r="C5107">
        <v>2.1219999999999999</v>
      </c>
      <c r="D5107">
        <v>1.3149999999999999</v>
      </c>
      <c r="E5107">
        <v>1.3859999999999999</v>
      </c>
      <c r="F5107">
        <v>1.401</v>
      </c>
      <c r="G5107">
        <v>2.9</v>
      </c>
      <c r="H5107">
        <v>2</v>
      </c>
      <c r="I5107" s="37">
        <f t="shared" si="79"/>
        <v>1.8024285714285713</v>
      </c>
      <c r="J5107">
        <v>2.2919999999999998</v>
      </c>
      <c r="K5107">
        <v>1.6459999999999999</v>
      </c>
      <c r="L5107">
        <v>2.427</v>
      </c>
    </row>
    <row r="5108" spans="1:12" x14ac:dyDescent="0.2">
      <c r="A5108" s="36">
        <v>46246.583333333299</v>
      </c>
      <c r="B5108">
        <v>2.9039999999999999</v>
      </c>
      <c r="C5108">
        <v>2.3460000000000001</v>
      </c>
      <c r="D5108">
        <v>2.2440000000000002</v>
      </c>
      <c r="E5108">
        <v>2.0840000000000001</v>
      </c>
      <c r="F5108">
        <v>1.929</v>
      </c>
      <c r="G5108">
        <v>3.5</v>
      </c>
      <c r="H5108">
        <v>3</v>
      </c>
      <c r="I5108" s="37">
        <f t="shared" si="79"/>
        <v>2.5724285714285711</v>
      </c>
      <c r="J5108">
        <v>1.7150000000000001</v>
      </c>
      <c r="K5108">
        <v>3.3570000000000002</v>
      </c>
      <c r="L5108">
        <v>1.41</v>
      </c>
    </row>
    <row r="5109" spans="1:12" x14ac:dyDescent="0.2">
      <c r="A5109" s="36">
        <v>46246.604166666701</v>
      </c>
      <c r="B5109">
        <v>2.5169999999999999</v>
      </c>
      <c r="C5109">
        <v>1.341</v>
      </c>
      <c r="D5109">
        <v>1.59</v>
      </c>
      <c r="E5109">
        <v>1.899</v>
      </c>
      <c r="F5109">
        <v>2.7029999999999998</v>
      </c>
      <c r="G5109">
        <v>2.8</v>
      </c>
      <c r="H5109">
        <v>3.4</v>
      </c>
      <c r="I5109" s="37">
        <f t="shared" si="79"/>
        <v>2.3214285714285707</v>
      </c>
      <c r="J5109">
        <v>3.6459999999999999</v>
      </c>
      <c r="K5109">
        <v>1.56</v>
      </c>
      <c r="L5109">
        <v>2.633</v>
      </c>
    </row>
    <row r="5110" spans="1:12" x14ac:dyDescent="0.2">
      <c r="A5110" s="36">
        <v>46246.611111111102</v>
      </c>
      <c r="B5110">
        <v>2.2850000000000001</v>
      </c>
      <c r="C5110">
        <v>2.411</v>
      </c>
      <c r="D5110">
        <v>1.6919999999999999</v>
      </c>
      <c r="E5110">
        <v>1.17</v>
      </c>
      <c r="F5110">
        <v>2.3330000000000002</v>
      </c>
      <c r="G5110">
        <v>2.9</v>
      </c>
      <c r="H5110">
        <v>3.5</v>
      </c>
      <c r="I5110" s="37">
        <f t="shared" si="79"/>
        <v>2.3272857142857144</v>
      </c>
      <c r="J5110">
        <v>3.4060000000000001</v>
      </c>
      <c r="K5110">
        <v>2.5449999999999999</v>
      </c>
      <c r="L5110">
        <v>2.496</v>
      </c>
    </row>
    <row r="5111" spans="1:12" x14ac:dyDescent="0.2">
      <c r="A5111" s="36">
        <v>46246.618055555598</v>
      </c>
      <c r="B5111">
        <v>2.1669999999999998</v>
      </c>
      <c r="C5111">
        <v>2.2629999999999999</v>
      </c>
      <c r="D5111">
        <v>2.0049999999999999</v>
      </c>
      <c r="E5111">
        <v>2.0099999999999998</v>
      </c>
      <c r="F5111">
        <v>2.9849999999999999</v>
      </c>
      <c r="G5111">
        <v>2.2999999999999998</v>
      </c>
      <c r="H5111">
        <v>2.9</v>
      </c>
      <c r="I5111" s="37">
        <f t="shared" si="79"/>
        <v>2.3757142857142854</v>
      </c>
      <c r="J5111">
        <v>3.3570000000000002</v>
      </c>
      <c r="K5111">
        <v>3.262</v>
      </c>
      <c r="L5111">
        <v>2.8580000000000001</v>
      </c>
    </row>
    <row r="5112" spans="1:12" x14ac:dyDescent="0.2">
      <c r="A5112" s="36">
        <v>46246.625</v>
      </c>
      <c r="B5112">
        <v>1.1220000000000001</v>
      </c>
      <c r="C5112">
        <v>1.9730000000000001</v>
      </c>
      <c r="D5112">
        <v>2.339</v>
      </c>
      <c r="E5112">
        <v>1.2609999999999999</v>
      </c>
      <c r="F5112">
        <v>1.46</v>
      </c>
      <c r="G5112">
        <v>2.6</v>
      </c>
      <c r="H5112">
        <v>2.2000000000000002</v>
      </c>
      <c r="I5112" s="37">
        <f t="shared" si="79"/>
        <v>1.850714285714286</v>
      </c>
      <c r="J5112">
        <v>2.9470000000000001</v>
      </c>
      <c r="K5112">
        <v>3.274</v>
      </c>
      <c r="L5112">
        <v>2.6230000000000002</v>
      </c>
    </row>
    <row r="5113" spans="1:12" x14ac:dyDescent="0.2">
      <c r="A5113" s="36">
        <v>46246.631944444503</v>
      </c>
      <c r="B5113">
        <v>1.5269999999999999</v>
      </c>
      <c r="C5113">
        <v>2.0299999999999998</v>
      </c>
      <c r="D5113">
        <v>2.6560000000000001</v>
      </c>
      <c r="E5113">
        <v>2.7890000000000001</v>
      </c>
      <c r="F5113">
        <v>2.1240000000000001</v>
      </c>
      <c r="G5113">
        <v>2.6</v>
      </c>
      <c r="H5113">
        <v>2.9</v>
      </c>
      <c r="I5113" s="37">
        <f t="shared" si="79"/>
        <v>2.375142857142857</v>
      </c>
      <c r="J5113">
        <v>1.61</v>
      </c>
      <c r="K5113">
        <v>2.782</v>
      </c>
      <c r="L5113">
        <v>2.431</v>
      </c>
    </row>
    <row r="5114" spans="1:12" x14ac:dyDescent="0.2">
      <c r="A5114" s="36">
        <v>46246.638888888898</v>
      </c>
      <c r="B5114">
        <v>1.2669999999999999</v>
      </c>
      <c r="C5114">
        <v>1.7909999999999999</v>
      </c>
      <c r="D5114">
        <v>1.7</v>
      </c>
      <c r="E5114">
        <v>1.7549999999999999</v>
      </c>
      <c r="F5114">
        <v>1.1160000000000001</v>
      </c>
      <c r="G5114">
        <v>2.4</v>
      </c>
      <c r="H5114">
        <v>2</v>
      </c>
      <c r="I5114" s="37">
        <f t="shared" si="79"/>
        <v>1.7184285714285714</v>
      </c>
      <c r="J5114">
        <v>2.7959999999999998</v>
      </c>
      <c r="K5114">
        <v>2.5539999999999998</v>
      </c>
      <c r="L5114">
        <v>1.849</v>
      </c>
    </row>
    <row r="5115" spans="1:12" x14ac:dyDescent="0.2">
      <c r="A5115" s="36">
        <v>46246.645833333299</v>
      </c>
      <c r="B5115">
        <v>1.2709999999999999</v>
      </c>
      <c r="C5115">
        <v>2.1459999999999999</v>
      </c>
      <c r="D5115">
        <v>1.3140000000000001</v>
      </c>
      <c r="E5115">
        <v>2.355</v>
      </c>
      <c r="F5115">
        <v>1.224</v>
      </c>
      <c r="G5115">
        <v>3.2</v>
      </c>
      <c r="H5115">
        <v>3.2</v>
      </c>
      <c r="I5115" s="37">
        <f t="shared" si="79"/>
        <v>2.1014285714285714</v>
      </c>
      <c r="J5115">
        <v>2.5489999999999999</v>
      </c>
      <c r="K5115">
        <v>3.5449999999999999</v>
      </c>
      <c r="L5115">
        <v>1.6870000000000001</v>
      </c>
    </row>
    <row r="5116" spans="1:12" x14ac:dyDescent="0.2">
      <c r="A5116" s="36">
        <v>46246.652777777803</v>
      </c>
      <c r="B5116">
        <v>1.7809999999999999</v>
      </c>
      <c r="C5116">
        <v>1.3169999999999999</v>
      </c>
      <c r="D5116">
        <v>1.8979999999999999</v>
      </c>
      <c r="E5116">
        <v>1.472</v>
      </c>
      <c r="F5116">
        <v>1.1879999999999999</v>
      </c>
      <c r="G5116">
        <v>2</v>
      </c>
      <c r="H5116">
        <v>2.1</v>
      </c>
      <c r="I5116" s="37">
        <f t="shared" si="79"/>
        <v>1.6794285714285713</v>
      </c>
      <c r="J5116">
        <v>2.4940000000000002</v>
      </c>
      <c r="K5116">
        <v>3.2280000000000002</v>
      </c>
      <c r="L5116">
        <v>3.198</v>
      </c>
    </row>
    <row r="5117" spans="1:12" x14ac:dyDescent="0.2">
      <c r="A5117" s="36">
        <v>46246.659722222197</v>
      </c>
      <c r="B5117">
        <v>2.1389999999999998</v>
      </c>
      <c r="C5117">
        <v>1.1879999999999999</v>
      </c>
      <c r="D5117">
        <v>1.409</v>
      </c>
      <c r="E5117">
        <v>0.78200000000000003</v>
      </c>
      <c r="F5117">
        <v>2.3330000000000002</v>
      </c>
      <c r="G5117">
        <v>2.7</v>
      </c>
      <c r="H5117">
        <v>2.4</v>
      </c>
      <c r="I5117" s="37">
        <f t="shared" si="79"/>
        <v>1.8501428571428573</v>
      </c>
      <c r="J5117">
        <v>2.0979999999999999</v>
      </c>
      <c r="K5117">
        <v>2.96</v>
      </c>
      <c r="L5117">
        <v>2.8330000000000002</v>
      </c>
    </row>
    <row r="5118" spans="1:12" x14ac:dyDescent="0.2">
      <c r="A5118" s="36">
        <v>46246.666666666701</v>
      </c>
      <c r="B5118">
        <v>2.3610000000000002</v>
      </c>
      <c r="C5118">
        <v>2.0219999999999998</v>
      </c>
      <c r="D5118">
        <v>1.403</v>
      </c>
      <c r="E5118">
        <v>2.1850000000000001</v>
      </c>
      <c r="F5118">
        <v>1.5049999999999999</v>
      </c>
      <c r="G5118">
        <v>3.4</v>
      </c>
      <c r="H5118">
        <v>2.5</v>
      </c>
      <c r="I5118" s="37">
        <f t="shared" si="79"/>
        <v>2.1965714285714286</v>
      </c>
      <c r="J5118">
        <v>1.7789999999999999</v>
      </c>
      <c r="K5118">
        <v>3.2850000000000001</v>
      </c>
      <c r="L5118">
        <v>3.431</v>
      </c>
    </row>
    <row r="5119" spans="1:12" x14ac:dyDescent="0.2">
      <c r="A5119" s="36">
        <v>46246.673611111102</v>
      </c>
      <c r="B5119">
        <v>1.4259999999999999</v>
      </c>
      <c r="C5119">
        <v>2.27</v>
      </c>
      <c r="D5119">
        <v>2.056</v>
      </c>
      <c r="E5119">
        <v>1.9550000000000001</v>
      </c>
      <c r="F5119">
        <v>1.8420000000000001</v>
      </c>
      <c r="G5119">
        <v>2.6</v>
      </c>
      <c r="H5119">
        <v>2.9</v>
      </c>
      <c r="I5119" s="37">
        <f t="shared" si="79"/>
        <v>2.1498571428571429</v>
      </c>
      <c r="J5119">
        <v>2.14</v>
      </c>
      <c r="K5119">
        <v>3.3039999999999998</v>
      </c>
      <c r="L5119">
        <v>4.1920000000000002</v>
      </c>
    </row>
    <row r="5120" spans="1:12" x14ac:dyDescent="0.2">
      <c r="A5120" s="36">
        <v>46246.680555555598</v>
      </c>
      <c r="B5120">
        <v>2.1869999999999998</v>
      </c>
      <c r="C5120">
        <v>2.2370000000000001</v>
      </c>
      <c r="D5120">
        <v>1.5609999999999999</v>
      </c>
      <c r="E5120">
        <v>1.8380000000000001</v>
      </c>
      <c r="F5120">
        <v>2.6890000000000001</v>
      </c>
      <c r="G5120">
        <v>2.9</v>
      </c>
      <c r="H5120">
        <v>1.9</v>
      </c>
      <c r="I5120" s="37">
        <f t="shared" si="79"/>
        <v>2.1874285714285717</v>
      </c>
      <c r="J5120">
        <v>1.772</v>
      </c>
      <c r="K5120">
        <v>2.843</v>
      </c>
      <c r="L5120">
        <v>3.4209999999999998</v>
      </c>
    </row>
    <row r="5121" spans="1:12" x14ac:dyDescent="0.2">
      <c r="A5121" s="36">
        <v>46246.6875</v>
      </c>
      <c r="B5121">
        <v>3.0819999999999999</v>
      </c>
      <c r="C5121">
        <v>2.9039999999999999</v>
      </c>
      <c r="D5121">
        <v>1.248</v>
      </c>
      <c r="E5121">
        <v>2.7850000000000001</v>
      </c>
      <c r="F5121">
        <v>2.351</v>
      </c>
      <c r="G5121">
        <v>3.4</v>
      </c>
      <c r="H5121">
        <v>2.5</v>
      </c>
      <c r="I5121" s="37">
        <f t="shared" si="79"/>
        <v>2.6100000000000003</v>
      </c>
      <c r="J5121">
        <v>2.6219999999999999</v>
      </c>
      <c r="K5121">
        <v>2.052</v>
      </c>
      <c r="L5121">
        <v>2.8919999999999999</v>
      </c>
    </row>
    <row r="5122" spans="1:12" x14ac:dyDescent="0.2">
      <c r="A5122" s="36">
        <v>46246.694444444503</v>
      </c>
      <c r="B5122">
        <v>2.4260000000000002</v>
      </c>
      <c r="C5122">
        <v>2.8959999999999999</v>
      </c>
      <c r="D5122">
        <v>3.4079999999999999</v>
      </c>
      <c r="E5122">
        <v>2.25</v>
      </c>
      <c r="F5122">
        <v>2.323</v>
      </c>
      <c r="G5122">
        <v>3.4</v>
      </c>
      <c r="H5122">
        <v>3.2</v>
      </c>
      <c r="I5122" s="37">
        <f t="shared" si="79"/>
        <v>2.843285714285714</v>
      </c>
      <c r="J5122">
        <v>2.8079999999999998</v>
      </c>
      <c r="K5122">
        <v>2.7610000000000001</v>
      </c>
      <c r="L5122">
        <v>1.383</v>
      </c>
    </row>
    <row r="5123" spans="1:12" x14ac:dyDescent="0.2">
      <c r="A5123" s="36">
        <v>46246.701388888898</v>
      </c>
      <c r="B5123">
        <v>3.0739999999999998</v>
      </c>
      <c r="C5123">
        <v>1.4419999999999999</v>
      </c>
      <c r="D5123">
        <v>2.9580000000000002</v>
      </c>
      <c r="E5123">
        <v>1.796</v>
      </c>
      <c r="F5123">
        <v>2.3250000000000002</v>
      </c>
      <c r="G5123">
        <v>2.8</v>
      </c>
      <c r="H5123">
        <v>2</v>
      </c>
      <c r="I5123" s="37">
        <f t="shared" si="79"/>
        <v>2.3421428571428571</v>
      </c>
      <c r="J5123">
        <v>1.76</v>
      </c>
      <c r="K5123">
        <v>2.7490000000000001</v>
      </c>
      <c r="L5123">
        <v>2.0649999999999999</v>
      </c>
    </row>
    <row r="5124" spans="1:12" x14ac:dyDescent="0.2">
      <c r="A5124" s="36">
        <v>46246.708333333299</v>
      </c>
      <c r="B5124">
        <v>3.0910000000000002</v>
      </c>
      <c r="C5124">
        <v>2.4409999999999998</v>
      </c>
      <c r="D5124">
        <v>2.5489999999999999</v>
      </c>
      <c r="E5124">
        <v>2.6349999999999998</v>
      </c>
      <c r="F5124">
        <v>2.4489999999999998</v>
      </c>
      <c r="G5124">
        <v>3.1</v>
      </c>
      <c r="H5124">
        <v>2.4</v>
      </c>
      <c r="I5124" s="37">
        <f t="shared" si="79"/>
        <v>2.6664285714285714</v>
      </c>
      <c r="J5124">
        <v>2.1040000000000001</v>
      </c>
      <c r="K5124">
        <v>3.367</v>
      </c>
      <c r="L5124">
        <v>2.0110000000000001</v>
      </c>
    </row>
    <row r="5125" spans="1:12" x14ac:dyDescent="0.2">
      <c r="A5125" s="36">
        <v>46246.715277777803</v>
      </c>
      <c r="B5125">
        <v>2.6349999999999998</v>
      </c>
      <c r="C5125">
        <v>2.012</v>
      </c>
      <c r="D5125">
        <v>2.5339999999999998</v>
      </c>
      <c r="E5125">
        <v>2.4220000000000002</v>
      </c>
      <c r="F5125">
        <v>1.893</v>
      </c>
      <c r="G5125">
        <v>4.0999999999999996</v>
      </c>
      <c r="H5125">
        <v>3.3</v>
      </c>
      <c r="I5125" s="37">
        <f t="shared" si="79"/>
        <v>2.6994285714285717</v>
      </c>
      <c r="J5125">
        <v>2.0030000000000001</v>
      </c>
      <c r="K5125">
        <v>2.879</v>
      </c>
      <c r="L5125">
        <v>2.3879999999999999</v>
      </c>
    </row>
    <row r="5126" spans="1:12" x14ac:dyDescent="0.2">
      <c r="A5126" s="36">
        <v>46246.722222222197</v>
      </c>
      <c r="B5126">
        <v>1.667</v>
      </c>
      <c r="C5126">
        <v>1.8120000000000001</v>
      </c>
      <c r="D5126">
        <v>1.67</v>
      </c>
      <c r="E5126">
        <v>2.2629999999999999</v>
      </c>
      <c r="F5126">
        <v>1.583</v>
      </c>
      <c r="G5126">
        <v>3.6</v>
      </c>
      <c r="H5126">
        <v>3.8</v>
      </c>
      <c r="I5126" s="37">
        <f t="shared" si="79"/>
        <v>2.3421428571428571</v>
      </c>
      <c r="J5126">
        <v>3.1779999999999999</v>
      </c>
      <c r="K5126">
        <v>0.84599999999999997</v>
      </c>
      <c r="L5126">
        <v>2.59</v>
      </c>
    </row>
    <row r="5127" spans="1:12" x14ac:dyDescent="0.2">
      <c r="A5127" s="36">
        <v>46246.729166666701</v>
      </c>
      <c r="B5127">
        <v>2.4809999999999999</v>
      </c>
      <c r="C5127">
        <v>1.901</v>
      </c>
      <c r="D5127">
        <v>1.4670000000000001</v>
      </c>
      <c r="E5127">
        <v>1.423</v>
      </c>
      <c r="F5127">
        <v>1.7190000000000001</v>
      </c>
      <c r="G5127">
        <v>3.4</v>
      </c>
      <c r="H5127">
        <v>3.4</v>
      </c>
      <c r="I5127" s="37">
        <f t="shared" si="79"/>
        <v>2.2558571428571428</v>
      </c>
      <c r="J5127">
        <v>3.4</v>
      </c>
      <c r="K5127">
        <v>3.8479999999999999</v>
      </c>
      <c r="L5127">
        <v>3.41</v>
      </c>
    </row>
    <row r="5128" spans="1:12" x14ac:dyDescent="0.2">
      <c r="A5128" s="36">
        <v>46246.736111111102</v>
      </c>
      <c r="B5128">
        <v>2.9630000000000001</v>
      </c>
      <c r="C5128">
        <v>1.7350000000000001</v>
      </c>
      <c r="D5128">
        <v>2.0049999999999999</v>
      </c>
      <c r="E5128">
        <v>1.6140000000000001</v>
      </c>
      <c r="F5128">
        <v>2.4750000000000001</v>
      </c>
      <c r="G5128">
        <v>3.5</v>
      </c>
      <c r="H5128">
        <v>3</v>
      </c>
      <c r="I5128" s="37">
        <f t="shared" ref="I5128:I5191" si="80">AVERAGE(B5128:H5128)</f>
        <v>2.4702857142857146</v>
      </c>
      <c r="J5128">
        <v>3.6240000000000001</v>
      </c>
      <c r="K5128">
        <v>3.2730000000000001</v>
      </c>
      <c r="L5128">
        <v>3.65</v>
      </c>
    </row>
    <row r="5129" spans="1:12" x14ac:dyDescent="0.2">
      <c r="A5129" s="36">
        <v>46246.743055555598</v>
      </c>
      <c r="B5129">
        <v>2.7170000000000001</v>
      </c>
      <c r="C5129">
        <v>3.3769999999999998</v>
      </c>
      <c r="D5129">
        <v>2.73</v>
      </c>
      <c r="E5129">
        <v>3.8559999999999999</v>
      </c>
      <c r="F5129">
        <v>3.5720000000000001</v>
      </c>
      <c r="G5129">
        <v>2.7</v>
      </c>
      <c r="H5129">
        <v>2.9</v>
      </c>
      <c r="I5129" s="37">
        <f t="shared" si="80"/>
        <v>3.1217142857142854</v>
      </c>
      <c r="J5129">
        <v>3.4870000000000001</v>
      </c>
      <c r="K5129">
        <v>2.9780000000000002</v>
      </c>
      <c r="L5129">
        <v>3.3090000000000002</v>
      </c>
    </row>
    <row r="5130" spans="1:12" x14ac:dyDescent="0.2">
      <c r="A5130" s="36">
        <v>46246.75</v>
      </c>
      <c r="B5130">
        <v>3.1179999999999999</v>
      </c>
      <c r="C5130">
        <v>3.3559999999999999</v>
      </c>
      <c r="D5130">
        <v>2.7189999999999999</v>
      </c>
      <c r="E5130">
        <v>2.964</v>
      </c>
      <c r="F5130">
        <v>2.6949999999999998</v>
      </c>
      <c r="G5130">
        <v>3</v>
      </c>
      <c r="H5130">
        <v>2.1</v>
      </c>
      <c r="I5130" s="37">
        <f t="shared" si="80"/>
        <v>2.8502857142857145</v>
      </c>
      <c r="J5130">
        <v>3.1379999999999999</v>
      </c>
      <c r="K5130">
        <v>3.1560000000000001</v>
      </c>
      <c r="L5130">
        <v>3.1520000000000001</v>
      </c>
    </row>
    <row r="5131" spans="1:12" x14ac:dyDescent="0.2">
      <c r="A5131" s="36">
        <v>46246.756944444503</v>
      </c>
      <c r="B5131">
        <v>2.7290000000000001</v>
      </c>
      <c r="C5131">
        <v>2.7679999999999998</v>
      </c>
      <c r="D5131">
        <v>2.6379999999999999</v>
      </c>
      <c r="E5131">
        <v>2.0659999999999998</v>
      </c>
      <c r="F5131">
        <v>2.923</v>
      </c>
      <c r="G5131">
        <v>3.6</v>
      </c>
      <c r="H5131">
        <v>3</v>
      </c>
      <c r="I5131" s="37">
        <f t="shared" si="80"/>
        <v>2.8177142857142856</v>
      </c>
      <c r="J5131">
        <v>2.4319999999999999</v>
      </c>
      <c r="K5131">
        <v>2.407</v>
      </c>
      <c r="L5131">
        <v>2.7120000000000002</v>
      </c>
    </row>
    <row r="5132" spans="1:12" x14ac:dyDescent="0.2">
      <c r="A5132" s="36">
        <v>46246.763888888898</v>
      </c>
      <c r="B5132">
        <v>2.6280000000000001</v>
      </c>
      <c r="C5132">
        <v>2.653</v>
      </c>
      <c r="D5132">
        <v>2.8210000000000002</v>
      </c>
      <c r="E5132">
        <v>2.786</v>
      </c>
      <c r="F5132">
        <v>2.7869999999999999</v>
      </c>
      <c r="G5132">
        <v>3.6</v>
      </c>
      <c r="H5132">
        <v>2.7</v>
      </c>
      <c r="I5132" s="37">
        <f t="shared" si="80"/>
        <v>2.8535714285714286</v>
      </c>
      <c r="J5132">
        <v>1.748</v>
      </c>
      <c r="K5132">
        <v>2.5299999999999998</v>
      </c>
      <c r="L5132">
        <v>2.5990000000000002</v>
      </c>
    </row>
    <row r="5133" spans="1:12" x14ac:dyDescent="0.2">
      <c r="A5133" s="36">
        <v>46246.770833333299</v>
      </c>
      <c r="B5133">
        <v>3.6429999999999998</v>
      </c>
      <c r="C5133">
        <v>2.544</v>
      </c>
      <c r="D5133">
        <v>2.7509999999999999</v>
      </c>
      <c r="E5133">
        <v>2.0169999999999999</v>
      </c>
      <c r="F5133">
        <v>2.4039999999999999</v>
      </c>
      <c r="G5133">
        <v>3.7</v>
      </c>
      <c r="H5133">
        <v>2.7</v>
      </c>
      <c r="I5133" s="37">
        <f t="shared" si="80"/>
        <v>2.8227142857142851</v>
      </c>
      <c r="J5133">
        <v>1.73</v>
      </c>
      <c r="K5133">
        <v>1.7829999999999999</v>
      </c>
      <c r="L5133">
        <v>2.4860000000000002</v>
      </c>
    </row>
    <row r="5134" spans="1:12" x14ac:dyDescent="0.2">
      <c r="A5134" s="36">
        <v>46246.777777777803</v>
      </c>
      <c r="B5134">
        <v>3.3370000000000002</v>
      </c>
      <c r="C5134">
        <v>3.1339999999999999</v>
      </c>
      <c r="D5134">
        <v>2.702</v>
      </c>
      <c r="E5134">
        <v>2.8220000000000001</v>
      </c>
      <c r="F5134">
        <v>2.6480000000000001</v>
      </c>
      <c r="G5134">
        <v>3.7</v>
      </c>
      <c r="H5134">
        <v>3.2</v>
      </c>
      <c r="I5134" s="37">
        <f t="shared" si="80"/>
        <v>3.0775714285714284</v>
      </c>
      <c r="J5134">
        <v>2.98</v>
      </c>
      <c r="K5134">
        <v>2.3140000000000001</v>
      </c>
      <c r="L5134">
        <v>2.097</v>
      </c>
    </row>
    <row r="5135" spans="1:12" x14ac:dyDescent="0.2">
      <c r="A5135" s="36">
        <v>46246.784722222197</v>
      </c>
      <c r="B5135">
        <v>4.0720000000000001</v>
      </c>
      <c r="C5135">
        <v>3.0289999999999999</v>
      </c>
      <c r="D5135">
        <v>2.4900000000000002</v>
      </c>
      <c r="E5135">
        <v>3.032</v>
      </c>
      <c r="F5135">
        <v>3.3039999999999998</v>
      </c>
      <c r="G5135">
        <v>3.7</v>
      </c>
      <c r="H5135">
        <v>2.8</v>
      </c>
      <c r="I5135" s="37">
        <f t="shared" si="80"/>
        <v>3.2038571428571432</v>
      </c>
      <c r="J5135">
        <v>2.181</v>
      </c>
      <c r="K5135">
        <v>2.048</v>
      </c>
      <c r="L5135">
        <v>1.6970000000000001</v>
      </c>
    </row>
    <row r="5136" spans="1:12" x14ac:dyDescent="0.2">
      <c r="A5136" s="36">
        <v>46246.798611111102</v>
      </c>
      <c r="B5136">
        <v>4.03</v>
      </c>
      <c r="C5136">
        <v>3.851</v>
      </c>
      <c r="D5136">
        <v>3.3809999999999998</v>
      </c>
      <c r="E5136">
        <v>3.3740000000000001</v>
      </c>
      <c r="F5136">
        <v>3.6219999999999999</v>
      </c>
      <c r="G5136">
        <v>3.7</v>
      </c>
      <c r="H5136">
        <v>3.2</v>
      </c>
      <c r="I5136" s="37">
        <f t="shared" si="80"/>
        <v>3.5940000000000003</v>
      </c>
      <c r="J5136">
        <v>3.7280000000000002</v>
      </c>
      <c r="K5136">
        <v>3.5870000000000002</v>
      </c>
      <c r="L5136">
        <v>2.758</v>
      </c>
    </row>
    <row r="5137" spans="1:12" x14ac:dyDescent="0.2">
      <c r="A5137" s="36">
        <v>46246.805555555598</v>
      </c>
      <c r="B5137">
        <v>3.9620000000000002</v>
      </c>
      <c r="C5137">
        <v>3.919</v>
      </c>
      <c r="D5137">
        <v>3.48</v>
      </c>
      <c r="E5137">
        <v>3.694</v>
      </c>
      <c r="F5137">
        <v>3.53</v>
      </c>
      <c r="G5137">
        <v>4</v>
      </c>
      <c r="H5137">
        <v>2.9</v>
      </c>
      <c r="I5137" s="37">
        <f t="shared" si="80"/>
        <v>3.6407142857142856</v>
      </c>
      <c r="J5137">
        <v>3.6080000000000001</v>
      </c>
      <c r="K5137">
        <v>3.766</v>
      </c>
      <c r="L5137">
        <v>2.1880000000000002</v>
      </c>
    </row>
    <row r="5138" spans="1:12" x14ac:dyDescent="0.2">
      <c r="A5138" s="36">
        <v>46246.8125</v>
      </c>
      <c r="B5138">
        <v>4.1310000000000002</v>
      </c>
      <c r="C5138">
        <v>3.976</v>
      </c>
      <c r="D5138">
        <v>3.1619999999999999</v>
      </c>
      <c r="E5138">
        <v>4.0919999999999996</v>
      </c>
      <c r="F5138">
        <v>3.8250000000000002</v>
      </c>
      <c r="G5138">
        <v>4.2</v>
      </c>
      <c r="H5138">
        <v>3.8</v>
      </c>
      <c r="I5138" s="37">
        <f t="shared" si="80"/>
        <v>3.883714285714285</v>
      </c>
      <c r="J5138">
        <v>3.9380000000000002</v>
      </c>
      <c r="K5138">
        <v>3.4660000000000002</v>
      </c>
      <c r="L5138">
        <v>2.8460000000000001</v>
      </c>
    </row>
    <row r="5139" spans="1:12" x14ac:dyDescent="0.2">
      <c r="A5139" s="36">
        <v>46246.819444444503</v>
      </c>
      <c r="B5139">
        <v>4.149</v>
      </c>
      <c r="C5139">
        <v>3.9460000000000002</v>
      </c>
      <c r="D5139">
        <v>2.012</v>
      </c>
      <c r="E5139">
        <v>4.0229999999999997</v>
      </c>
      <c r="F5139">
        <v>4.0629999999999997</v>
      </c>
      <c r="G5139">
        <v>4</v>
      </c>
      <c r="H5139">
        <v>3.4</v>
      </c>
      <c r="I5139" s="37">
        <f t="shared" si="80"/>
        <v>3.6561428571428571</v>
      </c>
      <c r="J5139">
        <v>4.2450000000000001</v>
      </c>
      <c r="K5139">
        <v>3.2759999999999998</v>
      </c>
      <c r="L5139">
        <v>3.512</v>
      </c>
    </row>
    <row r="5140" spans="1:12" x14ac:dyDescent="0.2">
      <c r="A5140" s="36">
        <v>46246.826388888898</v>
      </c>
      <c r="B5140">
        <v>4.1500000000000004</v>
      </c>
      <c r="C5140">
        <v>3.6829999999999998</v>
      </c>
      <c r="D5140">
        <v>2.4239999999999999</v>
      </c>
      <c r="E5140">
        <v>4.0570000000000004</v>
      </c>
      <c r="F5140">
        <v>3.89</v>
      </c>
      <c r="G5140">
        <v>4.2</v>
      </c>
      <c r="H5140">
        <v>3.7</v>
      </c>
      <c r="I5140" s="37">
        <f t="shared" si="80"/>
        <v>3.7291428571428571</v>
      </c>
      <c r="J5140">
        <v>4.1669999999999998</v>
      </c>
      <c r="K5140">
        <v>3.5550000000000002</v>
      </c>
      <c r="L5140">
        <v>3.9790000000000001</v>
      </c>
    </row>
    <row r="5141" spans="1:12" x14ac:dyDescent="0.2">
      <c r="A5141" s="36">
        <v>46246.833333333299</v>
      </c>
      <c r="B5141">
        <v>4.407</v>
      </c>
      <c r="C5141">
        <v>4.2880000000000003</v>
      </c>
      <c r="D5141">
        <v>2.57</v>
      </c>
      <c r="E5141">
        <v>4.2290000000000001</v>
      </c>
      <c r="F5141">
        <v>2.95</v>
      </c>
      <c r="G5141">
        <v>2.9</v>
      </c>
      <c r="H5141">
        <v>3.9</v>
      </c>
      <c r="I5141" s="37">
        <f t="shared" si="80"/>
        <v>3.6062857142857139</v>
      </c>
      <c r="J5141">
        <v>4.4379999999999997</v>
      </c>
      <c r="K5141">
        <v>4.5389999999999997</v>
      </c>
      <c r="L5141">
        <v>4.5810000000000004</v>
      </c>
    </row>
    <row r="5142" spans="1:12" x14ac:dyDescent="0.2">
      <c r="A5142" s="36">
        <v>46246.840277777803</v>
      </c>
      <c r="B5142">
        <v>4.4219999999999997</v>
      </c>
      <c r="C5142">
        <v>4.6559999999999997</v>
      </c>
      <c r="D5142">
        <v>3.851</v>
      </c>
      <c r="E5142">
        <v>4.6970000000000001</v>
      </c>
      <c r="F5142">
        <v>3.056</v>
      </c>
      <c r="G5142">
        <v>2</v>
      </c>
      <c r="H5142">
        <v>4.3</v>
      </c>
      <c r="I5142" s="37">
        <f t="shared" si="80"/>
        <v>3.8545714285714285</v>
      </c>
      <c r="J5142">
        <v>4.6680000000000001</v>
      </c>
      <c r="K5142">
        <v>4.6769999999999996</v>
      </c>
      <c r="L5142">
        <v>4.617</v>
      </c>
    </row>
    <row r="5143" spans="1:12" x14ac:dyDescent="0.2">
      <c r="A5143" s="36">
        <v>46246.847222222197</v>
      </c>
      <c r="B5143">
        <v>4.4459999999999997</v>
      </c>
      <c r="C5143">
        <v>4.8310000000000004</v>
      </c>
      <c r="D5143">
        <v>4.7850000000000001</v>
      </c>
      <c r="E5143">
        <v>4.7939999999999996</v>
      </c>
      <c r="F5143">
        <v>3.762</v>
      </c>
      <c r="G5143">
        <v>4.0999999999999996</v>
      </c>
      <c r="H5143">
        <v>4.4000000000000004</v>
      </c>
      <c r="I5143" s="37">
        <f t="shared" si="80"/>
        <v>4.4454285714285717</v>
      </c>
      <c r="J5143">
        <v>4.66</v>
      </c>
      <c r="K5143">
        <v>4.9619999999999997</v>
      </c>
      <c r="L5143">
        <v>4.7939999999999996</v>
      </c>
    </row>
    <row r="5144" spans="1:12" x14ac:dyDescent="0.2">
      <c r="A5144" s="36">
        <v>46246.854166666701</v>
      </c>
      <c r="B5144">
        <v>4.4349999999999996</v>
      </c>
      <c r="C5144">
        <v>4.8179999999999996</v>
      </c>
      <c r="D5144">
        <v>4.2039999999999997</v>
      </c>
      <c r="E5144">
        <v>4.9720000000000004</v>
      </c>
      <c r="F5144">
        <v>3.2919999999999998</v>
      </c>
      <c r="G5144">
        <v>5.5</v>
      </c>
      <c r="H5144">
        <v>5.9</v>
      </c>
      <c r="I5144" s="37">
        <f t="shared" si="80"/>
        <v>4.7315714285714288</v>
      </c>
      <c r="J5144">
        <v>4.5999999999999996</v>
      </c>
      <c r="K5144">
        <v>4.8410000000000002</v>
      </c>
      <c r="L5144">
        <v>4.431</v>
      </c>
    </row>
    <row r="5145" spans="1:12" x14ac:dyDescent="0.2">
      <c r="A5145" s="36">
        <v>46246.861111111102</v>
      </c>
      <c r="B5145">
        <v>4.6459999999999999</v>
      </c>
      <c r="C5145">
        <v>4.4619999999999997</v>
      </c>
      <c r="D5145">
        <v>4.5659999999999998</v>
      </c>
      <c r="E5145">
        <v>4.87</v>
      </c>
      <c r="F5145">
        <v>4.1580000000000004</v>
      </c>
      <c r="G5145">
        <v>5.8</v>
      </c>
      <c r="H5145">
        <v>6.5</v>
      </c>
      <c r="I5145" s="37">
        <f t="shared" si="80"/>
        <v>5.0002857142857149</v>
      </c>
      <c r="J5145">
        <v>4.49</v>
      </c>
      <c r="K5145">
        <v>4.6710000000000003</v>
      </c>
      <c r="L5145">
        <v>4.7210000000000001</v>
      </c>
    </row>
    <row r="5146" spans="1:12" x14ac:dyDescent="0.2">
      <c r="A5146" s="36">
        <v>46246.875</v>
      </c>
      <c r="B5146">
        <v>5.0810000000000004</v>
      </c>
      <c r="C5146">
        <v>5.2560000000000002</v>
      </c>
      <c r="D5146">
        <v>5.1909999999999998</v>
      </c>
      <c r="E5146">
        <v>5.0970000000000004</v>
      </c>
      <c r="F5146">
        <v>4.8860000000000001</v>
      </c>
      <c r="G5146">
        <v>6.1</v>
      </c>
      <c r="H5146">
        <v>5.9</v>
      </c>
      <c r="I5146" s="37">
        <f t="shared" si="80"/>
        <v>5.3587142857142851</v>
      </c>
      <c r="J5146">
        <v>4.6230000000000002</v>
      </c>
      <c r="K5146">
        <v>4.6900000000000004</v>
      </c>
      <c r="L5146">
        <v>4.7270000000000003</v>
      </c>
    </row>
    <row r="5147" spans="1:12" x14ac:dyDescent="0.2">
      <c r="A5147" s="36">
        <v>46246.881944444503</v>
      </c>
      <c r="B5147">
        <v>5.3620000000000001</v>
      </c>
      <c r="C5147">
        <v>5.3310000000000004</v>
      </c>
      <c r="D5147">
        <v>5.048</v>
      </c>
      <c r="E5147">
        <v>5.1820000000000004</v>
      </c>
      <c r="F5147">
        <v>5.1059999999999999</v>
      </c>
      <c r="G5147">
        <v>6.3</v>
      </c>
      <c r="H5147">
        <v>6.3</v>
      </c>
      <c r="I5147" s="37">
        <f t="shared" si="80"/>
        <v>5.5184285714285712</v>
      </c>
      <c r="J5147">
        <v>5.0069999999999997</v>
      </c>
      <c r="K5147">
        <v>4.8929999999999998</v>
      </c>
      <c r="L5147">
        <v>5.2110000000000003</v>
      </c>
    </row>
    <row r="5148" spans="1:12" x14ac:dyDescent="0.2">
      <c r="A5148" s="36">
        <v>46246.888888888898</v>
      </c>
      <c r="B5148">
        <v>5.3449999999999998</v>
      </c>
      <c r="C5148">
        <v>5.0209999999999999</v>
      </c>
      <c r="D5148">
        <v>5.2670000000000003</v>
      </c>
      <c r="E5148">
        <v>5.1310000000000002</v>
      </c>
      <c r="F5148">
        <v>5.1660000000000004</v>
      </c>
      <c r="G5148">
        <v>6.1</v>
      </c>
      <c r="H5148">
        <v>6.1</v>
      </c>
      <c r="I5148" s="37">
        <f t="shared" si="80"/>
        <v>5.4471428571428575</v>
      </c>
      <c r="J5148">
        <v>5.165</v>
      </c>
      <c r="K5148">
        <v>5.1520000000000001</v>
      </c>
      <c r="L5148">
        <v>5.8689999999999998</v>
      </c>
    </row>
    <row r="5149" spans="1:12" x14ac:dyDescent="0.2">
      <c r="A5149" s="36">
        <v>46246.895833333299</v>
      </c>
      <c r="B5149">
        <v>6.0620000000000003</v>
      </c>
      <c r="C5149">
        <v>5.556</v>
      </c>
      <c r="D5149">
        <v>5.6260000000000003</v>
      </c>
      <c r="E5149">
        <v>5.67</v>
      </c>
      <c r="F5149">
        <v>5.7560000000000002</v>
      </c>
      <c r="G5149">
        <v>6.6</v>
      </c>
      <c r="H5149">
        <v>6.3</v>
      </c>
      <c r="I5149" s="37">
        <f t="shared" si="80"/>
        <v>5.9385714285714286</v>
      </c>
      <c r="J5149">
        <v>5.9829999999999997</v>
      </c>
      <c r="K5149">
        <v>5.6159999999999997</v>
      </c>
      <c r="L5149">
        <v>6.0510000000000002</v>
      </c>
    </row>
    <row r="5150" spans="1:12" x14ac:dyDescent="0.2">
      <c r="A5150" s="36">
        <v>46246.902777777803</v>
      </c>
      <c r="B5150">
        <v>6.093</v>
      </c>
      <c r="C5150">
        <v>6.6520000000000001</v>
      </c>
      <c r="D5150">
        <v>6.875</v>
      </c>
      <c r="E5150">
        <v>6.6020000000000003</v>
      </c>
      <c r="F5150">
        <v>6.1180000000000003</v>
      </c>
      <c r="G5150">
        <v>6.4</v>
      </c>
      <c r="H5150">
        <v>6.4</v>
      </c>
      <c r="I5150" s="37">
        <f t="shared" si="80"/>
        <v>6.4485714285714284</v>
      </c>
      <c r="J5150">
        <v>7.0030000000000001</v>
      </c>
      <c r="K5150">
        <v>6.4729999999999999</v>
      </c>
      <c r="L5150">
        <v>6.2009999999999996</v>
      </c>
    </row>
    <row r="5151" spans="1:12" x14ac:dyDescent="0.2">
      <c r="A5151" s="36">
        <v>46246.909722222197</v>
      </c>
      <c r="B5151">
        <v>6.12</v>
      </c>
      <c r="C5151">
        <v>6.1589999999999998</v>
      </c>
      <c r="D5151">
        <v>6.4720000000000004</v>
      </c>
      <c r="E5151">
        <v>6.5670000000000002</v>
      </c>
      <c r="F5151">
        <v>6.5039999999999996</v>
      </c>
      <c r="G5151">
        <v>6.5</v>
      </c>
      <c r="H5151">
        <v>6.4</v>
      </c>
      <c r="I5151" s="37">
        <f t="shared" si="80"/>
        <v>6.3888571428571428</v>
      </c>
      <c r="J5151">
        <v>7.0810000000000004</v>
      </c>
      <c r="K5151">
        <v>7.1139999999999999</v>
      </c>
      <c r="L5151">
        <v>6.649</v>
      </c>
    </row>
    <row r="5152" spans="1:12" x14ac:dyDescent="0.2">
      <c r="A5152" s="36">
        <v>46246.916666666701</v>
      </c>
      <c r="B5152">
        <v>6.702</v>
      </c>
      <c r="C5152">
        <v>6.4829999999999997</v>
      </c>
      <c r="D5152">
        <v>6.9980000000000002</v>
      </c>
      <c r="E5152">
        <v>6.2679999999999998</v>
      </c>
      <c r="F5152">
        <v>7.343</v>
      </c>
      <c r="G5152">
        <v>6.2</v>
      </c>
      <c r="H5152">
        <v>5.2</v>
      </c>
      <c r="I5152" s="37">
        <f t="shared" si="80"/>
        <v>6.4562857142857144</v>
      </c>
      <c r="J5152">
        <v>6.9089999999999998</v>
      </c>
      <c r="K5152">
        <v>7.1120000000000001</v>
      </c>
      <c r="L5152">
        <v>6.3440000000000003</v>
      </c>
    </row>
    <row r="5153" spans="1:12" x14ac:dyDescent="0.2">
      <c r="A5153" s="36">
        <v>46246.923611111102</v>
      </c>
      <c r="B5153">
        <v>6.8239999999999998</v>
      </c>
      <c r="C5153">
        <v>6.4050000000000002</v>
      </c>
      <c r="D5153">
        <v>7.0140000000000002</v>
      </c>
      <c r="E5153">
        <v>6.4589999999999996</v>
      </c>
      <c r="F5153">
        <v>7.44</v>
      </c>
      <c r="G5153">
        <v>6.3</v>
      </c>
      <c r="H5153">
        <v>4</v>
      </c>
      <c r="I5153" s="37">
        <f t="shared" si="80"/>
        <v>6.3488571428571419</v>
      </c>
      <c r="J5153">
        <v>8.1959999999999997</v>
      </c>
      <c r="K5153">
        <v>7.0679999999999996</v>
      </c>
      <c r="L5153">
        <v>6.5730000000000004</v>
      </c>
    </row>
    <row r="5154" spans="1:12" x14ac:dyDescent="0.2">
      <c r="A5154" s="36">
        <v>46246.930555555598</v>
      </c>
      <c r="B5154">
        <v>6.8049999999999997</v>
      </c>
      <c r="C5154">
        <v>6.4610000000000003</v>
      </c>
      <c r="D5154">
        <v>6.6639999999999997</v>
      </c>
      <c r="E5154">
        <v>6.4020000000000001</v>
      </c>
      <c r="F5154">
        <v>7.6230000000000002</v>
      </c>
      <c r="G5154">
        <v>6.5</v>
      </c>
      <c r="H5154">
        <v>3.6</v>
      </c>
      <c r="I5154" s="37">
        <f t="shared" si="80"/>
        <v>6.2935714285714282</v>
      </c>
      <c r="J5154">
        <v>9.3829999999999991</v>
      </c>
      <c r="K5154">
        <v>9.2490000000000006</v>
      </c>
      <c r="L5154">
        <v>6.915</v>
      </c>
    </row>
    <row r="5155" spans="1:12" x14ac:dyDescent="0.2">
      <c r="A5155" s="36">
        <v>46246.9375</v>
      </c>
      <c r="B5155">
        <v>6.6929999999999996</v>
      </c>
      <c r="C5155">
        <v>6.43</v>
      </c>
      <c r="D5155">
        <v>6.75</v>
      </c>
      <c r="E5155">
        <v>6.8280000000000003</v>
      </c>
      <c r="F5155">
        <v>7.8049999999999997</v>
      </c>
      <c r="G5155">
        <v>6.5</v>
      </c>
      <c r="H5155">
        <v>3.6</v>
      </c>
      <c r="I5155" s="37">
        <f t="shared" si="80"/>
        <v>6.3722857142857148</v>
      </c>
      <c r="J5155">
        <v>8.9260000000000002</v>
      </c>
      <c r="K5155">
        <v>9.4589999999999996</v>
      </c>
      <c r="L5155">
        <v>8.1440000000000001</v>
      </c>
    </row>
    <row r="5156" spans="1:12" x14ac:dyDescent="0.2">
      <c r="A5156" s="36">
        <v>46246.944444444503</v>
      </c>
      <c r="B5156">
        <v>6.6669999999999998</v>
      </c>
      <c r="C5156">
        <v>7.6639999999999997</v>
      </c>
      <c r="D5156">
        <v>7.7229999999999999</v>
      </c>
      <c r="E5156">
        <v>8.0269999999999992</v>
      </c>
      <c r="F5156">
        <v>7.74</v>
      </c>
      <c r="G5156">
        <v>6.9</v>
      </c>
      <c r="H5156">
        <v>4</v>
      </c>
      <c r="I5156" s="37">
        <f t="shared" si="80"/>
        <v>6.9601428571428565</v>
      </c>
      <c r="J5156">
        <v>9.5009999999999994</v>
      </c>
      <c r="K5156">
        <v>9.5299999999999994</v>
      </c>
      <c r="L5156">
        <v>7.9930000000000003</v>
      </c>
    </row>
    <row r="5157" spans="1:12" x14ac:dyDescent="0.2">
      <c r="A5157" s="36">
        <v>46246.958333333299</v>
      </c>
      <c r="B5157">
        <v>7.08</v>
      </c>
      <c r="C5157">
        <v>7.9610000000000003</v>
      </c>
      <c r="D5157">
        <v>8.2080000000000002</v>
      </c>
      <c r="E5157">
        <v>7.7670000000000003</v>
      </c>
      <c r="F5157">
        <v>8.2289999999999992</v>
      </c>
      <c r="G5157">
        <v>7.5</v>
      </c>
      <c r="H5157">
        <v>4.4000000000000004</v>
      </c>
      <c r="I5157" s="37">
        <f t="shared" si="80"/>
        <v>7.3064285714285715</v>
      </c>
      <c r="J5157">
        <v>9.4269999999999996</v>
      </c>
      <c r="K5157">
        <v>9.3179999999999996</v>
      </c>
      <c r="L5157">
        <v>7.9770000000000003</v>
      </c>
    </row>
    <row r="5158" spans="1:12" x14ac:dyDescent="0.2">
      <c r="A5158" s="36">
        <v>46246.965277777803</v>
      </c>
      <c r="B5158">
        <v>6.944</v>
      </c>
      <c r="C5158">
        <v>7.5149999999999997</v>
      </c>
      <c r="D5158">
        <v>7.58</v>
      </c>
      <c r="E5158">
        <v>7.73</v>
      </c>
      <c r="F5158">
        <v>8.2579999999999991</v>
      </c>
      <c r="G5158">
        <v>7.7</v>
      </c>
      <c r="H5158">
        <v>5.7</v>
      </c>
      <c r="I5158" s="37">
        <f t="shared" si="80"/>
        <v>7.3467142857142864</v>
      </c>
      <c r="J5158">
        <v>9.8490000000000002</v>
      </c>
      <c r="K5158">
        <v>9.2379999999999995</v>
      </c>
      <c r="L5158">
        <v>8.5109999999999992</v>
      </c>
    </row>
    <row r="5159" spans="1:12" x14ac:dyDescent="0.2">
      <c r="A5159" s="36">
        <v>46246.972222222197</v>
      </c>
      <c r="B5159">
        <v>7.39</v>
      </c>
      <c r="C5159">
        <v>7.226</v>
      </c>
      <c r="D5159">
        <v>7.431</v>
      </c>
      <c r="E5159">
        <v>7.8070000000000004</v>
      </c>
      <c r="F5159">
        <v>8.6080000000000005</v>
      </c>
      <c r="G5159">
        <v>7.6</v>
      </c>
      <c r="H5159">
        <v>6.8</v>
      </c>
      <c r="I5159" s="37">
        <f t="shared" si="80"/>
        <v>7.5517142857142856</v>
      </c>
      <c r="J5159">
        <v>10.231999999999999</v>
      </c>
      <c r="K5159">
        <v>9.35</v>
      </c>
      <c r="L5159">
        <v>8.2810000000000006</v>
      </c>
    </row>
    <row r="5160" spans="1:12" x14ac:dyDescent="0.2">
      <c r="A5160" s="36">
        <v>46246.986111111102</v>
      </c>
      <c r="B5160">
        <v>7.4429999999999996</v>
      </c>
      <c r="C5160">
        <v>7.2779999999999996</v>
      </c>
      <c r="D5160">
        <v>7.8739999999999997</v>
      </c>
      <c r="E5160">
        <v>6.8</v>
      </c>
      <c r="F5160">
        <v>8.9789999999999992</v>
      </c>
      <c r="G5160">
        <v>6.3</v>
      </c>
      <c r="H5160">
        <v>6.5</v>
      </c>
      <c r="I5160" s="37">
        <f t="shared" si="80"/>
        <v>7.3105714285714276</v>
      </c>
      <c r="J5160">
        <v>9.8049999999999997</v>
      </c>
      <c r="K5160">
        <v>8.81</v>
      </c>
      <c r="L5160">
        <v>8.0150000000000006</v>
      </c>
    </row>
    <row r="5161" spans="1:12" x14ac:dyDescent="0.2">
      <c r="A5161" s="36">
        <v>46246.993055555598</v>
      </c>
      <c r="B5161">
        <v>7.2549999999999999</v>
      </c>
      <c r="C5161">
        <v>7.3479999999999999</v>
      </c>
      <c r="D5161">
        <v>7.6210000000000004</v>
      </c>
      <c r="E5161">
        <v>6.923</v>
      </c>
      <c r="F5161">
        <v>9.4960000000000004</v>
      </c>
      <c r="G5161">
        <v>5.7</v>
      </c>
      <c r="H5161">
        <v>6</v>
      </c>
      <c r="I5161" s="37">
        <f t="shared" si="80"/>
        <v>7.1918571428571436</v>
      </c>
      <c r="J5161">
        <v>8.9510000000000005</v>
      </c>
      <c r="K5161">
        <v>7.3339999999999996</v>
      </c>
      <c r="L5161">
        <v>8.0210000000000008</v>
      </c>
    </row>
    <row r="5162" spans="1:12" x14ac:dyDescent="0.2">
      <c r="A5162" s="36">
        <v>46247</v>
      </c>
      <c r="B5162">
        <v>6.3789999999999996</v>
      </c>
      <c r="C5162">
        <v>6.3220000000000001</v>
      </c>
      <c r="D5162">
        <v>6.1509999999999998</v>
      </c>
      <c r="E5162">
        <v>6.4850000000000003</v>
      </c>
      <c r="F5162">
        <v>8.66</v>
      </c>
      <c r="G5162">
        <v>5.3</v>
      </c>
      <c r="H5162">
        <v>5.4</v>
      </c>
      <c r="I5162" s="37">
        <f t="shared" si="80"/>
        <v>6.3852857142857138</v>
      </c>
      <c r="J5162">
        <v>8.6509999999999998</v>
      </c>
      <c r="K5162">
        <v>5.8049999999999997</v>
      </c>
      <c r="L5162">
        <v>8.2829999999999995</v>
      </c>
    </row>
    <row r="5163" spans="1:12" x14ac:dyDescent="0.2">
      <c r="A5163" s="36">
        <v>46247.006944444503</v>
      </c>
      <c r="B5163">
        <v>6.0949999999999998</v>
      </c>
      <c r="C5163">
        <v>5.9059999999999997</v>
      </c>
      <c r="D5163">
        <v>6.6120000000000001</v>
      </c>
      <c r="E5163">
        <v>6.3109999999999999</v>
      </c>
      <c r="F5163">
        <v>8.0960000000000001</v>
      </c>
      <c r="G5163">
        <v>5.7</v>
      </c>
      <c r="H5163">
        <v>5</v>
      </c>
      <c r="I5163" s="37">
        <f t="shared" si="80"/>
        <v>6.2457142857142856</v>
      </c>
      <c r="J5163">
        <v>8.3550000000000004</v>
      </c>
      <c r="K5163">
        <v>5.3949999999999996</v>
      </c>
      <c r="L5163">
        <v>7.8949999999999996</v>
      </c>
    </row>
    <row r="5164" spans="1:12" x14ac:dyDescent="0.2">
      <c r="A5164" s="36">
        <v>46247.013888888898</v>
      </c>
      <c r="B5164">
        <v>6.1840000000000002</v>
      </c>
      <c r="C5164">
        <v>6.1159999999999997</v>
      </c>
      <c r="D5164">
        <v>6.8330000000000002</v>
      </c>
      <c r="E5164">
        <v>6.5389999999999997</v>
      </c>
      <c r="F5164">
        <v>7.984</v>
      </c>
      <c r="G5164">
        <v>6.6</v>
      </c>
      <c r="H5164">
        <v>6.3</v>
      </c>
      <c r="I5164" s="37">
        <f t="shared" si="80"/>
        <v>6.6508571428571432</v>
      </c>
      <c r="J5164">
        <v>7.9630000000000001</v>
      </c>
      <c r="K5164">
        <v>4.9530000000000003</v>
      </c>
      <c r="L5164">
        <v>7.7009999999999996</v>
      </c>
    </row>
    <row r="5165" spans="1:12" x14ac:dyDescent="0.2">
      <c r="A5165" s="36">
        <v>46247.020833333299</v>
      </c>
      <c r="B5165">
        <v>6.0330000000000004</v>
      </c>
      <c r="C5165">
        <v>6.0810000000000004</v>
      </c>
      <c r="D5165">
        <v>6.0369999999999999</v>
      </c>
      <c r="E5165">
        <v>6.2430000000000003</v>
      </c>
      <c r="F5165">
        <v>7.4710000000000001</v>
      </c>
      <c r="G5165">
        <v>6.3</v>
      </c>
      <c r="H5165">
        <v>6.1</v>
      </c>
      <c r="I5165" s="37">
        <f t="shared" si="80"/>
        <v>6.3235714285714284</v>
      </c>
      <c r="J5165">
        <v>7.4939999999999998</v>
      </c>
      <c r="K5165">
        <v>4.9080000000000004</v>
      </c>
      <c r="L5165">
        <v>6.9669999999999996</v>
      </c>
    </row>
    <row r="5166" spans="1:12" x14ac:dyDescent="0.2">
      <c r="A5166" s="36">
        <v>46247.034722222197</v>
      </c>
      <c r="B5166">
        <v>6.5410000000000004</v>
      </c>
      <c r="C5166">
        <v>5.9720000000000004</v>
      </c>
      <c r="D5166">
        <v>5.3479999999999999</v>
      </c>
      <c r="E5166">
        <v>6.81</v>
      </c>
      <c r="F5166">
        <v>7.05</v>
      </c>
      <c r="G5166">
        <v>5.8</v>
      </c>
      <c r="H5166">
        <v>5.6</v>
      </c>
      <c r="I5166" s="37">
        <f t="shared" si="80"/>
        <v>6.1601428571428576</v>
      </c>
      <c r="J5166">
        <v>6.7539999999999996</v>
      </c>
      <c r="K5166">
        <v>5.24</v>
      </c>
      <c r="L5166">
        <v>6.657</v>
      </c>
    </row>
    <row r="5167" spans="1:12" x14ac:dyDescent="0.2">
      <c r="A5167" s="36">
        <v>46247.041666666701</v>
      </c>
      <c r="B5167">
        <v>7.077</v>
      </c>
      <c r="C5167">
        <v>5.8019999999999996</v>
      </c>
      <c r="D5167">
        <v>5.423</v>
      </c>
      <c r="E5167">
        <v>6.7060000000000004</v>
      </c>
      <c r="F5167">
        <v>7.2629999999999999</v>
      </c>
      <c r="G5167">
        <v>5.9</v>
      </c>
      <c r="H5167">
        <v>5.2</v>
      </c>
      <c r="I5167" s="37">
        <f t="shared" si="80"/>
        <v>6.1958571428571432</v>
      </c>
      <c r="J5167">
        <v>6.6680000000000001</v>
      </c>
      <c r="K5167">
        <v>5.5620000000000003</v>
      </c>
      <c r="L5167">
        <v>6.5570000000000004</v>
      </c>
    </row>
    <row r="5168" spans="1:12" x14ac:dyDescent="0.2">
      <c r="A5168" s="36">
        <v>46247.048611111102</v>
      </c>
      <c r="B5168">
        <v>6.9359999999999999</v>
      </c>
      <c r="C5168">
        <v>5.7590000000000003</v>
      </c>
      <c r="D5168">
        <v>5.633</v>
      </c>
      <c r="E5168">
        <v>6.609</v>
      </c>
      <c r="F5168">
        <v>6.6369999999999996</v>
      </c>
      <c r="G5168">
        <v>5.8</v>
      </c>
      <c r="H5168">
        <v>5.2</v>
      </c>
      <c r="I5168" s="37">
        <f t="shared" si="80"/>
        <v>6.0819999999999999</v>
      </c>
      <c r="J5168">
        <v>6.6639999999999997</v>
      </c>
      <c r="K5168">
        <v>5.5430000000000001</v>
      </c>
      <c r="L5168">
        <v>6.1139999999999999</v>
      </c>
    </row>
    <row r="5169" spans="1:12" x14ac:dyDescent="0.2">
      <c r="A5169" s="36">
        <v>46247.055555555598</v>
      </c>
      <c r="B5169">
        <v>6.4779999999999998</v>
      </c>
      <c r="C5169">
        <v>5.0789999999999997</v>
      </c>
      <c r="D5169">
        <v>5.2530000000000001</v>
      </c>
      <c r="E5169">
        <v>6.0410000000000004</v>
      </c>
      <c r="F5169">
        <v>5.9790000000000001</v>
      </c>
      <c r="G5169">
        <v>6</v>
      </c>
      <c r="H5169">
        <v>5.3</v>
      </c>
      <c r="I5169" s="37">
        <f t="shared" si="80"/>
        <v>5.7328571428571422</v>
      </c>
      <c r="J5169">
        <v>6.7469999999999999</v>
      </c>
      <c r="K5169">
        <v>5.5339999999999998</v>
      </c>
      <c r="L5169">
        <v>6.2190000000000003</v>
      </c>
    </row>
    <row r="5170" spans="1:12" x14ac:dyDescent="0.2">
      <c r="A5170" s="36">
        <v>46247.0625</v>
      </c>
      <c r="B5170">
        <v>6.016</v>
      </c>
      <c r="C5170">
        <v>4.4909999999999997</v>
      </c>
      <c r="D5170">
        <v>5.2750000000000004</v>
      </c>
      <c r="E5170">
        <v>5.4119999999999999</v>
      </c>
      <c r="F5170">
        <v>5.5730000000000004</v>
      </c>
      <c r="G5170">
        <v>6</v>
      </c>
      <c r="H5170">
        <v>5.8</v>
      </c>
      <c r="I5170" s="37">
        <f t="shared" si="80"/>
        <v>5.5095714285714275</v>
      </c>
      <c r="J5170">
        <v>6.7530000000000001</v>
      </c>
      <c r="K5170">
        <v>5.6529999999999996</v>
      </c>
      <c r="L5170">
        <v>5.5730000000000004</v>
      </c>
    </row>
    <row r="5171" spans="1:12" x14ac:dyDescent="0.2">
      <c r="A5171" s="36">
        <v>46247.069444444503</v>
      </c>
      <c r="B5171">
        <v>6.3849999999999998</v>
      </c>
      <c r="C5171">
        <v>5.2839999999999998</v>
      </c>
      <c r="D5171">
        <v>5.7329999999999997</v>
      </c>
      <c r="E5171">
        <v>5.4950000000000001</v>
      </c>
      <c r="F5171">
        <v>5.968</v>
      </c>
      <c r="G5171">
        <v>6</v>
      </c>
      <c r="H5171">
        <v>5.7</v>
      </c>
      <c r="I5171" s="37">
        <f t="shared" si="80"/>
        <v>5.7950000000000008</v>
      </c>
      <c r="J5171">
        <v>6.7</v>
      </c>
      <c r="K5171">
        <v>5.3250000000000002</v>
      </c>
      <c r="L5171">
        <v>5.5789999999999997</v>
      </c>
    </row>
    <row r="5172" spans="1:12" x14ac:dyDescent="0.2">
      <c r="A5172" s="36">
        <v>46247.076388888898</v>
      </c>
      <c r="B5172">
        <v>6.0650000000000004</v>
      </c>
      <c r="C5172">
        <v>5.9379999999999997</v>
      </c>
      <c r="D5172">
        <v>5.6879999999999997</v>
      </c>
      <c r="E5172">
        <v>6.0519999999999996</v>
      </c>
      <c r="F5172">
        <v>5.8140000000000001</v>
      </c>
      <c r="G5172">
        <v>6.1</v>
      </c>
      <c r="H5172">
        <v>5.8</v>
      </c>
      <c r="I5172" s="37">
        <f t="shared" si="80"/>
        <v>5.9224285714285703</v>
      </c>
      <c r="J5172">
        <v>6.9</v>
      </c>
      <c r="K5172">
        <v>5.2060000000000004</v>
      </c>
      <c r="L5172">
        <v>5.5069999999999997</v>
      </c>
    </row>
    <row r="5173" spans="1:12" x14ac:dyDescent="0.2">
      <c r="A5173" s="36">
        <v>46247.083333333299</v>
      </c>
      <c r="B5173">
        <v>6.4859999999999998</v>
      </c>
      <c r="C5173">
        <v>6.47</v>
      </c>
      <c r="D5173">
        <v>5.8780000000000001</v>
      </c>
      <c r="E5173">
        <v>6.8650000000000002</v>
      </c>
      <c r="F5173">
        <v>5.867</v>
      </c>
      <c r="G5173">
        <v>5.6</v>
      </c>
      <c r="H5173">
        <v>5.4</v>
      </c>
      <c r="I5173" s="37">
        <f t="shared" si="80"/>
        <v>6.0808571428571421</v>
      </c>
      <c r="J5173">
        <v>7.2220000000000004</v>
      </c>
      <c r="K5173">
        <v>5.5190000000000001</v>
      </c>
      <c r="L5173">
        <v>5.8369999999999997</v>
      </c>
    </row>
    <row r="5174" spans="1:12" x14ac:dyDescent="0.2">
      <c r="A5174" s="36">
        <v>46247.090277777803</v>
      </c>
      <c r="B5174">
        <v>6.5350000000000001</v>
      </c>
      <c r="C5174">
        <v>6.3650000000000002</v>
      </c>
      <c r="D5174">
        <v>5.907</v>
      </c>
      <c r="E5174">
        <v>6.8159999999999998</v>
      </c>
      <c r="F5174">
        <v>5.9950000000000001</v>
      </c>
      <c r="G5174">
        <v>5.7</v>
      </c>
      <c r="H5174">
        <v>5.6</v>
      </c>
      <c r="I5174" s="37">
        <f t="shared" si="80"/>
        <v>6.1311428571428577</v>
      </c>
      <c r="J5174">
        <v>7.117</v>
      </c>
      <c r="K5174">
        <v>5.585</v>
      </c>
      <c r="L5174">
        <v>6.1369999999999996</v>
      </c>
    </row>
    <row r="5175" spans="1:12" x14ac:dyDescent="0.2">
      <c r="A5175" s="36">
        <v>46247.097222222197</v>
      </c>
      <c r="B5175">
        <v>6.1120000000000001</v>
      </c>
      <c r="C5175">
        <v>6.0960000000000001</v>
      </c>
      <c r="D5175">
        <v>5.6619999999999999</v>
      </c>
      <c r="E5175">
        <v>6.6280000000000001</v>
      </c>
      <c r="F5175">
        <v>6.0270000000000001</v>
      </c>
      <c r="G5175">
        <v>5.9</v>
      </c>
      <c r="H5175">
        <v>5.6</v>
      </c>
      <c r="I5175" s="37">
        <f t="shared" si="80"/>
        <v>6.003571428571429</v>
      </c>
      <c r="J5175">
        <v>6.931</v>
      </c>
      <c r="K5175">
        <v>5.8209999999999997</v>
      </c>
      <c r="L5175">
        <v>5.8940000000000001</v>
      </c>
    </row>
    <row r="5176" spans="1:12" x14ac:dyDescent="0.2">
      <c r="A5176" s="36">
        <v>46247.104166666701</v>
      </c>
      <c r="B5176">
        <v>5.8890000000000002</v>
      </c>
      <c r="C5176">
        <v>5.8550000000000004</v>
      </c>
      <c r="D5176">
        <v>5.5439999999999996</v>
      </c>
      <c r="E5176">
        <v>6.2210000000000001</v>
      </c>
      <c r="F5176">
        <v>5.9420000000000002</v>
      </c>
      <c r="G5176">
        <v>6.2</v>
      </c>
      <c r="H5176">
        <v>6</v>
      </c>
      <c r="I5176" s="37">
        <f t="shared" si="80"/>
        <v>5.9501428571428576</v>
      </c>
      <c r="J5176">
        <v>6.6139999999999999</v>
      </c>
      <c r="K5176">
        <v>5.7290000000000001</v>
      </c>
      <c r="L5176">
        <v>5.2389999999999999</v>
      </c>
    </row>
    <row r="5177" spans="1:12" x14ac:dyDescent="0.2">
      <c r="A5177" s="36">
        <v>46247.111111111102</v>
      </c>
      <c r="B5177">
        <v>6.234</v>
      </c>
      <c r="C5177">
        <v>6.1269999999999998</v>
      </c>
      <c r="D5177">
        <v>5.9630000000000001</v>
      </c>
      <c r="E5177">
        <v>5.93</v>
      </c>
      <c r="F5177">
        <v>6.0220000000000002</v>
      </c>
      <c r="G5177">
        <v>6.3</v>
      </c>
      <c r="H5177">
        <v>6.5</v>
      </c>
      <c r="I5177" s="37">
        <f t="shared" si="80"/>
        <v>6.1537142857142859</v>
      </c>
      <c r="J5177">
        <v>6.4930000000000003</v>
      </c>
      <c r="K5177">
        <v>5.9160000000000004</v>
      </c>
      <c r="L5177">
        <v>4.9279999999999999</v>
      </c>
    </row>
    <row r="5178" spans="1:12" x14ac:dyDescent="0.2">
      <c r="A5178" s="36">
        <v>46247.118055555598</v>
      </c>
      <c r="B5178">
        <v>6.1849999999999996</v>
      </c>
      <c r="C5178">
        <v>5.9290000000000003</v>
      </c>
      <c r="D5178">
        <v>6.0339999999999998</v>
      </c>
      <c r="E5178">
        <v>5.984</v>
      </c>
      <c r="F5178">
        <v>6.0629999999999997</v>
      </c>
      <c r="G5178">
        <v>5.9</v>
      </c>
      <c r="H5178">
        <v>6.1</v>
      </c>
      <c r="I5178" s="37">
        <f t="shared" si="80"/>
        <v>6.027857142857143</v>
      </c>
      <c r="J5178">
        <v>6.2089999999999996</v>
      </c>
      <c r="K5178">
        <v>5.8339999999999996</v>
      </c>
      <c r="L5178">
        <v>4.9370000000000003</v>
      </c>
    </row>
    <row r="5179" spans="1:12" x14ac:dyDescent="0.2">
      <c r="A5179" s="36">
        <v>46247.125</v>
      </c>
      <c r="B5179">
        <v>6.1429999999999998</v>
      </c>
      <c r="C5179">
        <v>6.3079999999999998</v>
      </c>
      <c r="D5179">
        <v>6.4809999999999999</v>
      </c>
      <c r="E5179">
        <v>6.5590000000000002</v>
      </c>
      <c r="F5179">
        <v>6.1269999999999998</v>
      </c>
      <c r="G5179">
        <v>5.9</v>
      </c>
      <c r="H5179">
        <v>5.6</v>
      </c>
      <c r="I5179" s="37">
        <f t="shared" si="80"/>
        <v>6.1597142857142861</v>
      </c>
      <c r="J5179">
        <v>6.7539999999999996</v>
      </c>
      <c r="K5179">
        <v>5.7</v>
      </c>
      <c r="L5179">
        <v>5.5750000000000002</v>
      </c>
    </row>
    <row r="5180" spans="1:12" x14ac:dyDescent="0.2">
      <c r="A5180" s="36">
        <v>46247.131944444503</v>
      </c>
      <c r="B5180">
        <v>6.4859999999999998</v>
      </c>
      <c r="C5180">
        <v>6.0970000000000004</v>
      </c>
      <c r="D5180">
        <v>6.7750000000000004</v>
      </c>
      <c r="E5180">
        <v>6.6349999999999998</v>
      </c>
      <c r="F5180">
        <v>6.6159999999999997</v>
      </c>
      <c r="G5180">
        <v>6.2</v>
      </c>
      <c r="H5180">
        <v>6.1</v>
      </c>
      <c r="I5180" s="37">
        <f t="shared" si="80"/>
        <v>6.4155714285714298</v>
      </c>
      <c r="J5180">
        <v>6.8550000000000004</v>
      </c>
      <c r="K5180">
        <v>5.7</v>
      </c>
      <c r="L5180">
        <v>5.9260000000000002</v>
      </c>
    </row>
    <row r="5181" spans="1:12" x14ac:dyDescent="0.2">
      <c r="A5181" s="36">
        <v>46247.138888888898</v>
      </c>
      <c r="B5181">
        <v>5.9729999999999999</v>
      </c>
      <c r="C5181">
        <v>6.0940000000000003</v>
      </c>
      <c r="D5181">
        <v>6.7880000000000003</v>
      </c>
      <c r="E5181">
        <v>6.3529999999999998</v>
      </c>
      <c r="F5181">
        <v>6.6689999999999996</v>
      </c>
      <c r="G5181">
        <v>6.5</v>
      </c>
      <c r="H5181">
        <v>6.4</v>
      </c>
      <c r="I5181" s="37">
        <f t="shared" si="80"/>
        <v>6.3967142857142845</v>
      </c>
      <c r="J5181">
        <v>6.5609999999999999</v>
      </c>
      <c r="K5181">
        <v>5.4039999999999999</v>
      </c>
      <c r="L5181">
        <v>5.766</v>
      </c>
    </row>
    <row r="5182" spans="1:12" x14ac:dyDescent="0.2">
      <c r="A5182" s="36">
        <v>46247.145833333299</v>
      </c>
      <c r="B5182">
        <v>6.6280000000000001</v>
      </c>
      <c r="C5182">
        <v>5.7380000000000004</v>
      </c>
      <c r="D5182">
        <v>6.6820000000000004</v>
      </c>
      <c r="E5182">
        <v>6.1059999999999999</v>
      </c>
      <c r="F5182">
        <v>6.694</v>
      </c>
      <c r="G5182">
        <v>6.2</v>
      </c>
      <c r="H5182">
        <v>6.2</v>
      </c>
      <c r="I5182" s="37">
        <f t="shared" si="80"/>
        <v>6.3211428571428581</v>
      </c>
      <c r="J5182">
        <v>6.8440000000000003</v>
      </c>
      <c r="K5182">
        <v>5.3769999999999998</v>
      </c>
      <c r="L5182">
        <v>5.681</v>
      </c>
    </row>
    <row r="5183" spans="1:12" x14ac:dyDescent="0.2">
      <c r="A5183" s="36">
        <v>46247.152777777803</v>
      </c>
      <c r="B5183">
        <v>5.8380000000000001</v>
      </c>
      <c r="C5183">
        <v>5.19</v>
      </c>
      <c r="D5183">
        <v>6.8</v>
      </c>
      <c r="E5183">
        <v>5.6020000000000003</v>
      </c>
      <c r="F5183">
        <v>6.9870000000000001</v>
      </c>
      <c r="G5183">
        <v>6.1</v>
      </c>
      <c r="H5183">
        <v>6</v>
      </c>
      <c r="I5183" s="37">
        <f t="shared" si="80"/>
        <v>6.0738571428571433</v>
      </c>
      <c r="J5183">
        <v>6.91</v>
      </c>
      <c r="K5183">
        <v>5.7839999999999998</v>
      </c>
      <c r="L5183">
        <v>5.3079999999999998</v>
      </c>
    </row>
    <row r="5184" spans="1:12" x14ac:dyDescent="0.2">
      <c r="A5184" s="36">
        <v>46247.159722222197</v>
      </c>
      <c r="B5184">
        <v>6.5910000000000002</v>
      </c>
      <c r="C5184">
        <v>5.077</v>
      </c>
      <c r="D5184">
        <v>7.2709999999999999</v>
      </c>
      <c r="E5184">
        <v>5.343</v>
      </c>
      <c r="F5184">
        <v>7.1989999999999998</v>
      </c>
      <c r="G5184">
        <v>5.9</v>
      </c>
      <c r="H5184">
        <v>5.6</v>
      </c>
      <c r="I5184" s="37">
        <f t="shared" si="80"/>
        <v>6.1401428571428571</v>
      </c>
      <c r="J5184">
        <v>6.9870000000000001</v>
      </c>
      <c r="K5184">
        <v>5.7640000000000002</v>
      </c>
      <c r="L5184">
        <v>5.5049999999999999</v>
      </c>
    </row>
    <row r="5185" spans="1:12" x14ac:dyDescent="0.2">
      <c r="A5185" s="36">
        <v>46247.166666666701</v>
      </c>
      <c r="B5185">
        <v>6.91</v>
      </c>
      <c r="C5185">
        <v>5.1660000000000004</v>
      </c>
      <c r="D5185">
        <v>7.5640000000000001</v>
      </c>
      <c r="E5185">
        <v>5.7190000000000003</v>
      </c>
      <c r="F5185">
        <v>7.67</v>
      </c>
      <c r="G5185">
        <v>5.7</v>
      </c>
      <c r="H5185">
        <v>5.7</v>
      </c>
      <c r="I5185" s="37">
        <f t="shared" si="80"/>
        <v>6.3470000000000013</v>
      </c>
      <c r="J5185">
        <v>7.7859999999999996</v>
      </c>
      <c r="K5185">
        <v>6.3029999999999999</v>
      </c>
      <c r="L5185">
        <v>5.2350000000000003</v>
      </c>
    </row>
    <row r="5186" spans="1:12" x14ac:dyDescent="0.2">
      <c r="A5186" s="36">
        <v>46247.173611111102</v>
      </c>
      <c r="B5186">
        <v>7.3239999999999998</v>
      </c>
      <c r="C5186">
        <v>4.6619999999999999</v>
      </c>
      <c r="D5186">
        <v>8.3620000000000001</v>
      </c>
      <c r="E5186">
        <v>5.1749999999999998</v>
      </c>
      <c r="F5186">
        <v>8.65</v>
      </c>
      <c r="G5186">
        <v>5.9</v>
      </c>
      <c r="H5186">
        <v>6.1</v>
      </c>
      <c r="I5186" s="37">
        <f t="shared" si="80"/>
        <v>6.5961428571428575</v>
      </c>
      <c r="J5186">
        <v>7.7009999999999996</v>
      </c>
      <c r="K5186">
        <v>6.399</v>
      </c>
      <c r="L5186">
        <v>5.05</v>
      </c>
    </row>
    <row r="5187" spans="1:12" x14ac:dyDescent="0.2">
      <c r="A5187" s="36">
        <v>46247.1875</v>
      </c>
      <c r="B5187">
        <v>6.5549999999999997</v>
      </c>
      <c r="C5187">
        <v>5.1689999999999996</v>
      </c>
      <c r="D5187">
        <v>8.0679999999999996</v>
      </c>
      <c r="E5187">
        <v>4.8479999999999999</v>
      </c>
      <c r="F5187">
        <v>8.2010000000000005</v>
      </c>
      <c r="G5187">
        <v>6.4</v>
      </c>
      <c r="H5187">
        <v>6.9</v>
      </c>
      <c r="I5187" s="37">
        <f t="shared" si="80"/>
        <v>6.5915714285714282</v>
      </c>
      <c r="J5187">
        <v>6.9119999999999999</v>
      </c>
      <c r="K5187">
        <v>6.1840000000000002</v>
      </c>
      <c r="L5187">
        <v>5.3490000000000002</v>
      </c>
    </row>
    <row r="5188" spans="1:12" x14ac:dyDescent="0.2">
      <c r="A5188" s="36">
        <v>46247.194444444503</v>
      </c>
      <c r="B5188">
        <v>6.6040000000000001</v>
      </c>
      <c r="C5188">
        <v>4.9420000000000002</v>
      </c>
      <c r="D5188">
        <v>7.0339999999999998</v>
      </c>
      <c r="E5188">
        <v>4.7779999999999996</v>
      </c>
      <c r="F5188">
        <v>7.8849999999999998</v>
      </c>
      <c r="G5188">
        <v>6.6</v>
      </c>
      <c r="H5188">
        <v>6.9</v>
      </c>
      <c r="I5188" s="37">
        <f t="shared" si="80"/>
        <v>6.391857142857142</v>
      </c>
      <c r="J5188">
        <v>6.5060000000000002</v>
      </c>
      <c r="K5188">
        <v>5.92</v>
      </c>
      <c r="L5188">
        <v>4.8559999999999999</v>
      </c>
    </row>
    <row r="5189" spans="1:12" x14ac:dyDescent="0.2">
      <c r="A5189" s="36">
        <v>46247.201388888898</v>
      </c>
      <c r="B5189">
        <v>6.77</v>
      </c>
      <c r="C5189">
        <v>4.4080000000000004</v>
      </c>
      <c r="D5189">
        <v>6.81</v>
      </c>
      <c r="E5189">
        <v>4.5090000000000003</v>
      </c>
      <c r="F5189">
        <v>7.2990000000000004</v>
      </c>
      <c r="G5189">
        <v>6.7</v>
      </c>
      <c r="H5189">
        <v>7</v>
      </c>
      <c r="I5189" s="37">
        <f t="shared" si="80"/>
        <v>6.2137142857142864</v>
      </c>
      <c r="J5189">
        <v>6.2649999999999997</v>
      </c>
      <c r="K5189">
        <v>6.0350000000000001</v>
      </c>
      <c r="L5189">
        <v>4.7960000000000003</v>
      </c>
    </row>
    <row r="5190" spans="1:12" x14ac:dyDescent="0.2">
      <c r="A5190" s="36">
        <v>46247.208333333299</v>
      </c>
      <c r="B5190">
        <v>6.9</v>
      </c>
      <c r="C5190">
        <v>4.7510000000000003</v>
      </c>
      <c r="D5190">
        <v>6.9470000000000001</v>
      </c>
      <c r="E5190">
        <v>4.8360000000000003</v>
      </c>
      <c r="F5190">
        <v>6.8129999999999997</v>
      </c>
      <c r="G5190">
        <v>6.8</v>
      </c>
      <c r="H5190">
        <v>6.7</v>
      </c>
      <c r="I5190" s="37">
        <f t="shared" si="80"/>
        <v>6.2495714285714286</v>
      </c>
      <c r="J5190">
        <v>6.2430000000000003</v>
      </c>
      <c r="K5190">
        <v>5.7290000000000001</v>
      </c>
      <c r="L5190">
        <v>4.66</v>
      </c>
    </row>
    <row r="5191" spans="1:12" x14ac:dyDescent="0.2">
      <c r="A5191" s="36">
        <v>46247.215277777803</v>
      </c>
      <c r="B5191">
        <v>6.5890000000000004</v>
      </c>
      <c r="C5191">
        <v>4.6660000000000004</v>
      </c>
      <c r="D5191">
        <v>7.4729999999999999</v>
      </c>
      <c r="E5191">
        <v>5.15</v>
      </c>
      <c r="F5191">
        <v>7.8360000000000003</v>
      </c>
      <c r="G5191">
        <v>6.7</v>
      </c>
      <c r="H5191">
        <v>6.7</v>
      </c>
      <c r="I5191" s="37">
        <f t="shared" si="80"/>
        <v>6.4448571428571437</v>
      </c>
      <c r="J5191">
        <v>6.2619999999999996</v>
      </c>
      <c r="K5191">
        <v>5.5510000000000002</v>
      </c>
      <c r="L5191">
        <v>4.7869999999999999</v>
      </c>
    </row>
    <row r="5192" spans="1:12" x14ac:dyDescent="0.2">
      <c r="A5192" s="36">
        <v>46247.222222222197</v>
      </c>
      <c r="B5192">
        <v>7.1150000000000002</v>
      </c>
      <c r="C5192">
        <v>4.9530000000000003</v>
      </c>
      <c r="D5192">
        <v>8.0150000000000006</v>
      </c>
      <c r="E5192">
        <v>5.7960000000000003</v>
      </c>
      <c r="F5192">
        <v>8.3160000000000007</v>
      </c>
      <c r="G5192">
        <v>6.9</v>
      </c>
      <c r="H5192">
        <v>6.7</v>
      </c>
      <c r="I5192" s="37">
        <f t="shared" ref="I5192:I5255" si="81">AVERAGE(B5192:H5192)</f>
        <v>6.8278571428571428</v>
      </c>
      <c r="J5192">
        <v>6.5449999999999999</v>
      </c>
      <c r="K5192">
        <v>5.6970000000000001</v>
      </c>
      <c r="L5192">
        <v>5.2229999999999999</v>
      </c>
    </row>
    <row r="5193" spans="1:12" x14ac:dyDescent="0.2">
      <c r="A5193" s="36">
        <v>46247.236111111102</v>
      </c>
      <c r="B5193">
        <v>6.93</v>
      </c>
      <c r="C5193">
        <v>5.4089999999999998</v>
      </c>
      <c r="D5193">
        <v>6.4359999999999999</v>
      </c>
      <c r="E5193">
        <v>5.2</v>
      </c>
      <c r="F5193">
        <v>6.8280000000000003</v>
      </c>
      <c r="G5193">
        <v>6.9</v>
      </c>
      <c r="H5193">
        <v>6.8</v>
      </c>
      <c r="I5193" s="37">
        <f t="shared" si="81"/>
        <v>6.3575714285714273</v>
      </c>
      <c r="J5193">
        <v>6.4539999999999997</v>
      </c>
      <c r="K5193">
        <v>5.6929999999999996</v>
      </c>
      <c r="L5193">
        <v>5.4480000000000004</v>
      </c>
    </row>
    <row r="5194" spans="1:12" x14ac:dyDescent="0.2">
      <c r="A5194" s="36">
        <v>46247.243055555598</v>
      </c>
      <c r="B5194">
        <v>6.2279999999999998</v>
      </c>
      <c r="C5194">
        <v>4.47</v>
      </c>
      <c r="D5194">
        <v>6.2140000000000004</v>
      </c>
      <c r="E5194">
        <v>4.4560000000000004</v>
      </c>
      <c r="F5194">
        <v>6.8460000000000001</v>
      </c>
      <c r="G5194">
        <v>7</v>
      </c>
      <c r="H5194">
        <v>6.9</v>
      </c>
      <c r="I5194" s="37">
        <f t="shared" si="81"/>
        <v>6.016285714285714</v>
      </c>
      <c r="J5194">
        <v>6.4790000000000001</v>
      </c>
      <c r="K5194">
        <v>5.7869999999999999</v>
      </c>
      <c r="L5194">
        <v>5.085</v>
      </c>
    </row>
    <row r="5195" spans="1:12" x14ac:dyDescent="0.2">
      <c r="A5195" s="36">
        <v>46247.25</v>
      </c>
      <c r="B5195">
        <v>6.0910000000000002</v>
      </c>
      <c r="C5195">
        <v>4.077</v>
      </c>
      <c r="D5195">
        <v>6.5369999999999999</v>
      </c>
      <c r="E5195">
        <v>3.8809999999999998</v>
      </c>
      <c r="F5195">
        <v>6.8029999999999999</v>
      </c>
      <c r="G5195">
        <v>6.5</v>
      </c>
      <c r="H5195">
        <v>6.4</v>
      </c>
      <c r="I5195" s="37">
        <f t="shared" si="81"/>
        <v>5.7555714285714279</v>
      </c>
      <c r="J5195">
        <v>6.4089999999999998</v>
      </c>
      <c r="K5195">
        <v>5.9859999999999998</v>
      </c>
      <c r="L5195">
        <v>3.996</v>
      </c>
    </row>
    <row r="5196" spans="1:12" x14ac:dyDescent="0.2">
      <c r="A5196" s="36">
        <v>46247.256944444503</v>
      </c>
      <c r="B5196">
        <v>6.6959999999999997</v>
      </c>
      <c r="C5196">
        <v>3.8290000000000002</v>
      </c>
      <c r="D5196">
        <v>6.8840000000000003</v>
      </c>
      <c r="E5196">
        <v>3.67</v>
      </c>
      <c r="F5196">
        <v>6.7480000000000002</v>
      </c>
      <c r="G5196">
        <v>6.4</v>
      </c>
      <c r="H5196">
        <v>6.2</v>
      </c>
      <c r="I5196" s="37">
        <f t="shared" si="81"/>
        <v>5.7752857142857152</v>
      </c>
      <c r="J5196">
        <v>6.3460000000000001</v>
      </c>
      <c r="K5196">
        <v>6.1710000000000003</v>
      </c>
      <c r="L5196">
        <v>4.2850000000000001</v>
      </c>
    </row>
    <row r="5197" spans="1:12" x14ac:dyDescent="0.2">
      <c r="A5197" s="36">
        <v>46247.263888888898</v>
      </c>
      <c r="B5197">
        <v>6.5389999999999997</v>
      </c>
      <c r="C5197">
        <v>3.8860000000000001</v>
      </c>
      <c r="D5197">
        <v>6.5</v>
      </c>
      <c r="E5197">
        <v>3.6669999999999998</v>
      </c>
      <c r="F5197">
        <v>6.24</v>
      </c>
      <c r="G5197">
        <v>6.4</v>
      </c>
      <c r="H5197">
        <v>6.1</v>
      </c>
      <c r="I5197" s="37">
        <f t="shared" si="81"/>
        <v>5.6188571428571432</v>
      </c>
      <c r="J5197">
        <v>6.3570000000000002</v>
      </c>
      <c r="K5197">
        <v>6.39</v>
      </c>
      <c r="L5197">
        <v>4.1020000000000003</v>
      </c>
    </row>
    <row r="5198" spans="1:12" x14ac:dyDescent="0.2">
      <c r="A5198" s="36">
        <v>46247.277777777803</v>
      </c>
      <c r="B5198">
        <v>6.3890000000000002</v>
      </c>
      <c r="C5198">
        <v>3.4790000000000001</v>
      </c>
      <c r="D5198">
        <v>5.4829999999999997</v>
      </c>
      <c r="E5198">
        <v>3.5489999999999999</v>
      </c>
      <c r="F5198">
        <v>5.7140000000000004</v>
      </c>
      <c r="G5198">
        <v>6.9</v>
      </c>
      <c r="H5198">
        <v>6.1</v>
      </c>
      <c r="I5198" s="37">
        <f t="shared" si="81"/>
        <v>5.3734285714285708</v>
      </c>
      <c r="J5198">
        <v>5.9889999999999999</v>
      </c>
      <c r="K5198">
        <v>5.8479999999999999</v>
      </c>
      <c r="L5198">
        <v>4.4729999999999999</v>
      </c>
    </row>
    <row r="5199" spans="1:12" x14ac:dyDescent="0.2">
      <c r="A5199" s="36">
        <v>46247.291666666701</v>
      </c>
      <c r="B5199">
        <v>6.5350000000000001</v>
      </c>
      <c r="C5199">
        <v>3.5790000000000002</v>
      </c>
      <c r="D5199">
        <v>6.0069999999999997</v>
      </c>
      <c r="E5199">
        <v>3.2109999999999999</v>
      </c>
      <c r="F5199">
        <v>5.9320000000000004</v>
      </c>
      <c r="G5199">
        <v>6.5</v>
      </c>
      <c r="H5199">
        <v>5.8</v>
      </c>
      <c r="I5199" s="37">
        <f t="shared" si="81"/>
        <v>5.3662857142857145</v>
      </c>
      <c r="J5199">
        <v>5.2279999999999998</v>
      </c>
      <c r="K5199">
        <v>4.6280000000000001</v>
      </c>
      <c r="L5199">
        <v>3.9569999999999999</v>
      </c>
    </row>
    <row r="5200" spans="1:12" x14ac:dyDescent="0.2">
      <c r="A5200" s="36">
        <v>46247.298611111102</v>
      </c>
      <c r="B5200">
        <v>6.5209999999999999</v>
      </c>
      <c r="C5200">
        <v>3.6030000000000002</v>
      </c>
      <c r="D5200">
        <v>6.0789999999999997</v>
      </c>
      <c r="E5200">
        <v>3.36</v>
      </c>
      <c r="F5200">
        <v>5.8419999999999996</v>
      </c>
      <c r="G5200">
        <v>6</v>
      </c>
      <c r="H5200">
        <v>5.6</v>
      </c>
      <c r="I5200" s="37">
        <f t="shared" si="81"/>
        <v>5.286428571428571</v>
      </c>
      <c r="J5200">
        <v>5.2110000000000003</v>
      </c>
      <c r="K5200">
        <v>4.5759999999999996</v>
      </c>
      <c r="L5200">
        <v>3.4390000000000001</v>
      </c>
    </row>
    <row r="5201" spans="1:12" x14ac:dyDescent="0.2">
      <c r="A5201" s="36">
        <v>46247.3125</v>
      </c>
      <c r="B5201">
        <v>6.1139999999999999</v>
      </c>
      <c r="C5201">
        <v>3.5910000000000002</v>
      </c>
      <c r="D5201">
        <v>6.7309999999999999</v>
      </c>
      <c r="E5201">
        <v>3.4580000000000002</v>
      </c>
      <c r="F5201">
        <v>6.3730000000000002</v>
      </c>
      <c r="G5201">
        <v>6.7</v>
      </c>
      <c r="H5201">
        <v>5.7</v>
      </c>
      <c r="I5201" s="37">
        <f t="shared" si="81"/>
        <v>5.5238571428571435</v>
      </c>
      <c r="J5201">
        <v>5.1749999999999998</v>
      </c>
      <c r="K5201">
        <v>4.3239999999999998</v>
      </c>
      <c r="L5201">
        <v>3.4159999999999999</v>
      </c>
    </row>
    <row r="5202" spans="1:12" x14ac:dyDescent="0.2">
      <c r="A5202" s="36">
        <v>46247.319444444503</v>
      </c>
      <c r="B5202">
        <v>5.94</v>
      </c>
      <c r="C5202">
        <v>3.9950000000000001</v>
      </c>
      <c r="D5202">
        <v>7.1079999999999997</v>
      </c>
      <c r="E5202">
        <v>3.5049999999999999</v>
      </c>
      <c r="F5202">
        <v>6.9219999999999997</v>
      </c>
      <c r="G5202">
        <v>6.1</v>
      </c>
      <c r="H5202">
        <v>6</v>
      </c>
      <c r="I5202" s="37">
        <f t="shared" si="81"/>
        <v>5.652857142857143</v>
      </c>
      <c r="J5202">
        <v>5.3840000000000003</v>
      </c>
      <c r="K5202">
        <v>4.2619999999999996</v>
      </c>
      <c r="L5202">
        <v>3.1379999999999999</v>
      </c>
    </row>
    <row r="5203" spans="1:12" x14ac:dyDescent="0.2">
      <c r="A5203" s="36">
        <v>46247.326388888898</v>
      </c>
      <c r="B5203">
        <v>5.74</v>
      </c>
      <c r="C5203">
        <v>3.6749999999999998</v>
      </c>
      <c r="D5203">
        <v>6.8170000000000002</v>
      </c>
      <c r="E5203">
        <v>3.3860000000000001</v>
      </c>
      <c r="F5203">
        <v>6.4420000000000002</v>
      </c>
      <c r="G5203">
        <v>6.1</v>
      </c>
      <c r="H5203">
        <v>6.3</v>
      </c>
      <c r="I5203" s="37">
        <f t="shared" si="81"/>
        <v>5.4942857142857138</v>
      </c>
      <c r="J5203">
        <v>5.3849999999999998</v>
      </c>
      <c r="K5203">
        <v>3.9540000000000002</v>
      </c>
      <c r="L5203">
        <v>3.3479999999999999</v>
      </c>
    </row>
    <row r="5204" spans="1:12" x14ac:dyDescent="0.2">
      <c r="A5204" s="36">
        <v>46247.340277777803</v>
      </c>
      <c r="B5204">
        <v>4.3860000000000001</v>
      </c>
      <c r="C5204">
        <v>3.76</v>
      </c>
      <c r="D5204">
        <v>5.165</v>
      </c>
      <c r="E5204">
        <v>3.1019999999999999</v>
      </c>
      <c r="F5204">
        <v>5.5540000000000003</v>
      </c>
      <c r="G5204">
        <v>5.9</v>
      </c>
      <c r="H5204">
        <v>6.5</v>
      </c>
      <c r="I5204" s="37">
        <f t="shared" si="81"/>
        <v>4.9095714285714278</v>
      </c>
      <c r="J5204">
        <v>4.165</v>
      </c>
      <c r="K5204">
        <v>3.2360000000000002</v>
      </c>
      <c r="L5204">
        <v>2.2570000000000001</v>
      </c>
    </row>
    <row r="5205" spans="1:12" x14ac:dyDescent="0.2">
      <c r="A5205" s="36">
        <v>46247.347222222197</v>
      </c>
      <c r="B5205">
        <v>4.298</v>
      </c>
      <c r="C5205">
        <v>3.3119999999999998</v>
      </c>
      <c r="D5205">
        <v>4.9669999999999996</v>
      </c>
      <c r="E5205">
        <v>3.1190000000000002</v>
      </c>
      <c r="F5205">
        <v>5.4</v>
      </c>
      <c r="G5205">
        <v>6.1</v>
      </c>
      <c r="H5205">
        <v>6.4</v>
      </c>
      <c r="I5205" s="37">
        <f t="shared" si="81"/>
        <v>4.7994285714285709</v>
      </c>
      <c r="J5205">
        <v>3.8919999999999999</v>
      </c>
      <c r="K5205">
        <v>3.323</v>
      </c>
      <c r="L5205">
        <v>2.3660000000000001</v>
      </c>
    </row>
    <row r="5206" spans="1:12" x14ac:dyDescent="0.2">
      <c r="A5206" s="36">
        <v>46247.354166666701</v>
      </c>
      <c r="B5206">
        <v>4.08</v>
      </c>
      <c r="C5206">
        <v>3.4870000000000001</v>
      </c>
      <c r="D5206">
        <v>4.7610000000000001</v>
      </c>
      <c r="E5206">
        <v>3.0070000000000001</v>
      </c>
      <c r="F5206">
        <v>5.6479999999999997</v>
      </c>
      <c r="G5206">
        <v>5.9</v>
      </c>
      <c r="H5206">
        <v>6.2</v>
      </c>
      <c r="I5206" s="37">
        <f t="shared" si="81"/>
        <v>4.7261428571428565</v>
      </c>
      <c r="J5206">
        <v>3.5329999999999999</v>
      </c>
      <c r="K5206">
        <v>3.2610000000000001</v>
      </c>
      <c r="L5206">
        <v>1.962</v>
      </c>
    </row>
    <row r="5207" spans="1:12" x14ac:dyDescent="0.2">
      <c r="A5207" s="36">
        <v>46247.368055555598</v>
      </c>
      <c r="B5207">
        <v>3.569</v>
      </c>
      <c r="C5207">
        <v>3.206</v>
      </c>
      <c r="D5207">
        <v>4.806</v>
      </c>
      <c r="E5207">
        <v>3.2440000000000002</v>
      </c>
      <c r="F5207">
        <v>4.2850000000000001</v>
      </c>
      <c r="G5207">
        <v>4.5999999999999996</v>
      </c>
      <c r="H5207">
        <v>4.5</v>
      </c>
      <c r="I5207" s="37">
        <f t="shared" si="81"/>
        <v>4.03</v>
      </c>
      <c r="J5207">
        <v>3.69</v>
      </c>
      <c r="K5207">
        <v>3.4470000000000001</v>
      </c>
      <c r="L5207">
        <v>1.7210000000000001</v>
      </c>
    </row>
    <row r="5208" spans="1:12" x14ac:dyDescent="0.2">
      <c r="A5208" s="36">
        <v>46247.375</v>
      </c>
      <c r="B5208">
        <v>3.5049999999999999</v>
      </c>
      <c r="C5208">
        <v>2.927</v>
      </c>
      <c r="D5208">
        <v>3.8069999999999999</v>
      </c>
      <c r="E5208">
        <v>3.0609999999999999</v>
      </c>
      <c r="F5208">
        <v>3.87</v>
      </c>
      <c r="G5208">
        <v>4.5999999999999996</v>
      </c>
      <c r="H5208">
        <v>3.8</v>
      </c>
      <c r="I5208" s="37">
        <f t="shared" si="81"/>
        <v>3.6528571428571435</v>
      </c>
      <c r="J5208">
        <v>3.758</v>
      </c>
      <c r="K5208">
        <v>3.0529999999999999</v>
      </c>
      <c r="L5208">
        <v>2.1019999999999999</v>
      </c>
    </row>
    <row r="5209" spans="1:12" x14ac:dyDescent="0.2">
      <c r="A5209" s="36">
        <v>46247.381944444503</v>
      </c>
      <c r="B5209">
        <v>3.4489999999999998</v>
      </c>
      <c r="C5209">
        <v>3.1280000000000001</v>
      </c>
      <c r="D5209">
        <v>3.552</v>
      </c>
      <c r="E5209">
        <v>3.125</v>
      </c>
      <c r="F5209">
        <v>3.4209999999999998</v>
      </c>
      <c r="G5209">
        <v>4.0999999999999996</v>
      </c>
      <c r="H5209">
        <v>3.8</v>
      </c>
      <c r="I5209" s="37">
        <f t="shared" si="81"/>
        <v>3.5107142857142857</v>
      </c>
      <c r="J5209">
        <v>3.5510000000000002</v>
      </c>
      <c r="K5209">
        <v>2.5030000000000001</v>
      </c>
      <c r="L5209">
        <v>1.6839999999999999</v>
      </c>
    </row>
    <row r="5210" spans="1:12" x14ac:dyDescent="0.2">
      <c r="A5210" s="36">
        <v>46247.388888888898</v>
      </c>
      <c r="B5210">
        <v>3.2850000000000001</v>
      </c>
      <c r="C5210">
        <v>3.157</v>
      </c>
      <c r="D5210">
        <v>3.601</v>
      </c>
      <c r="E5210">
        <v>2.7149999999999999</v>
      </c>
      <c r="F5210">
        <v>3.4780000000000002</v>
      </c>
      <c r="G5210">
        <v>4</v>
      </c>
      <c r="H5210">
        <v>3.4</v>
      </c>
      <c r="I5210" s="37">
        <f t="shared" si="81"/>
        <v>3.3765714285714283</v>
      </c>
      <c r="J5210">
        <v>3.4119999999999999</v>
      </c>
      <c r="K5210">
        <v>1.992</v>
      </c>
      <c r="L5210">
        <v>2.2069999999999999</v>
      </c>
    </row>
    <row r="5211" spans="1:12" x14ac:dyDescent="0.2">
      <c r="A5211" s="36">
        <v>46247.395833333299</v>
      </c>
      <c r="B5211">
        <v>3.1429999999999998</v>
      </c>
      <c r="C5211">
        <v>2.9969999999999999</v>
      </c>
      <c r="D5211">
        <v>3.363</v>
      </c>
      <c r="E5211">
        <v>3.0089999999999999</v>
      </c>
      <c r="F5211">
        <v>3.2229999999999999</v>
      </c>
      <c r="G5211">
        <v>3.4</v>
      </c>
      <c r="H5211">
        <v>2.9</v>
      </c>
      <c r="I5211" s="37">
        <f t="shared" si="81"/>
        <v>3.1478571428571422</v>
      </c>
      <c r="J5211">
        <v>2.6680000000000001</v>
      </c>
      <c r="K5211">
        <v>2.5259999999999998</v>
      </c>
      <c r="L5211">
        <v>2.613</v>
      </c>
    </row>
    <row r="5212" spans="1:12" x14ac:dyDescent="0.2">
      <c r="A5212" s="36">
        <v>46247.402777777803</v>
      </c>
      <c r="B5212">
        <v>3.323</v>
      </c>
      <c r="C5212">
        <v>2.91</v>
      </c>
      <c r="D5212">
        <v>3.2189999999999999</v>
      </c>
      <c r="E5212">
        <v>3.17</v>
      </c>
      <c r="F5212">
        <v>3.2570000000000001</v>
      </c>
      <c r="G5212">
        <v>3.6</v>
      </c>
      <c r="H5212">
        <v>2.6</v>
      </c>
      <c r="I5212" s="37">
        <f t="shared" si="81"/>
        <v>3.1541428571428574</v>
      </c>
      <c r="J5212">
        <v>2.6739999999999999</v>
      </c>
      <c r="K5212">
        <v>2.6240000000000001</v>
      </c>
      <c r="L5212">
        <v>2.6669999999999998</v>
      </c>
    </row>
    <row r="5213" spans="1:12" x14ac:dyDescent="0.2">
      <c r="A5213" s="36">
        <v>46247.409722222197</v>
      </c>
      <c r="B5213">
        <v>3.2069999999999999</v>
      </c>
      <c r="C5213">
        <v>3.1680000000000001</v>
      </c>
      <c r="D5213">
        <v>2.6960000000000002</v>
      </c>
      <c r="E5213">
        <v>3.23</v>
      </c>
      <c r="F5213">
        <v>2.9950000000000001</v>
      </c>
      <c r="G5213">
        <v>3.6</v>
      </c>
      <c r="H5213">
        <v>2.9</v>
      </c>
      <c r="I5213" s="37">
        <f t="shared" si="81"/>
        <v>3.1137142857142854</v>
      </c>
      <c r="J5213">
        <v>2.9820000000000002</v>
      </c>
      <c r="K5213">
        <v>2.4369999999999998</v>
      </c>
      <c r="L5213">
        <v>3.286</v>
      </c>
    </row>
    <row r="5214" spans="1:12" x14ac:dyDescent="0.2">
      <c r="A5214" s="36">
        <v>46247.416666666701</v>
      </c>
      <c r="B5214">
        <v>2.9649999999999999</v>
      </c>
      <c r="C5214">
        <v>2.4609999999999999</v>
      </c>
      <c r="D5214">
        <v>2.0230000000000001</v>
      </c>
      <c r="E5214">
        <v>2.8919999999999999</v>
      </c>
      <c r="F5214">
        <v>2.589</v>
      </c>
      <c r="G5214">
        <v>3.9</v>
      </c>
      <c r="H5214">
        <v>3.3</v>
      </c>
      <c r="I5214" s="37">
        <f t="shared" si="81"/>
        <v>2.8757142857142854</v>
      </c>
      <c r="J5214">
        <v>3.0550000000000002</v>
      </c>
      <c r="K5214">
        <v>2.105</v>
      </c>
      <c r="L5214">
        <v>3.12</v>
      </c>
    </row>
    <row r="5215" spans="1:12" x14ac:dyDescent="0.2">
      <c r="A5215" s="36">
        <v>46247.423611111102</v>
      </c>
      <c r="B5215">
        <v>2.6469999999999998</v>
      </c>
      <c r="C5215">
        <v>3.0019999999999998</v>
      </c>
      <c r="D5215">
        <v>2.548</v>
      </c>
      <c r="E5215">
        <v>3.0680000000000001</v>
      </c>
      <c r="F5215">
        <v>2.8730000000000002</v>
      </c>
      <c r="G5215">
        <v>3.9</v>
      </c>
      <c r="H5215">
        <v>3.3</v>
      </c>
      <c r="I5215" s="37">
        <f t="shared" si="81"/>
        <v>3.048285714285714</v>
      </c>
      <c r="J5215">
        <v>3.282</v>
      </c>
      <c r="K5215">
        <v>2.9470000000000001</v>
      </c>
      <c r="L5215">
        <v>3.601</v>
      </c>
    </row>
    <row r="5216" spans="1:12" x14ac:dyDescent="0.2">
      <c r="A5216" s="36">
        <v>46247.430555555598</v>
      </c>
      <c r="B5216">
        <v>2.66</v>
      </c>
      <c r="C5216">
        <v>2.8820000000000001</v>
      </c>
      <c r="D5216">
        <v>3.0089999999999999</v>
      </c>
      <c r="E5216">
        <v>2.9769999999999999</v>
      </c>
      <c r="F5216">
        <v>3.3969999999999998</v>
      </c>
      <c r="G5216">
        <v>4.0999999999999996</v>
      </c>
      <c r="H5216">
        <v>3.2</v>
      </c>
      <c r="I5216" s="37">
        <f t="shared" si="81"/>
        <v>3.1749999999999998</v>
      </c>
      <c r="J5216">
        <v>2.6339999999999999</v>
      </c>
      <c r="K5216">
        <v>3.6749999999999998</v>
      </c>
      <c r="L5216">
        <v>3.0489999999999999</v>
      </c>
    </row>
    <row r="5217" spans="1:12" x14ac:dyDescent="0.2">
      <c r="A5217" s="36">
        <v>46247.4375</v>
      </c>
      <c r="B5217">
        <v>3.621</v>
      </c>
      <c r="C5217">
        <v>3.3260000000000001</v>
      </c>
      <c r="D5217">
        <v>3.3220000000000001</v>
      </c>
      <c r="E5217">
        <v>3.5670000000000002</v>
      </c>
      <c r="F5217">
        <v>3.242</v>
      </c>
      <c r="G5217">
        <v>3.9</v>
      </c>
      <c r="H5217">
        <v>3.7</v>
      </c>
      <c r="I5217" s="37">
        <f t="shared" si="81"/>
        <v>3.5254285714285709</v>
      </c>
      <c r="J5217">
        <v>3.8969999999999998</v>
      </c>
      <c r="K5217">
        <v>3.5409999999999999</v>
      </c>
      <c r="L5217">
        <v>3.33</v>
      </c>
    </row>
    <row r="5218" spans="1:12" x14ac:dyDescent="0.2">
      <c r="A5218" s="36">
        <v>46247.444444444503</v>
      </c>
      <c r="B5218">
        <v>3.2210000000000001</v>
      </c>
      <c r="C5218">
        <v>3.3740000000000001</v>
      </c>
      <c r="D5218">
        <v>3.7530000000000001</v>
      </c>
      <c r="E5218">
        <v>3.6419999999999999</v>
      </c>
      <c r="F5218">
        <v>3.4889999999999999</v>
      </c>
      <c r="G5218">
        <v>5</v>
      </c>
      <c r="H5218">
        <v>4.7</v>
      </c>
      <c r="I5218" s="37">
        <f t="shared" si="81"/>
        <v>3.8827142857142856</v>
      </c>
      <c r="J5218">
        <v>4.0720000000000001</v>
      </c>
      <c r="K5218">
        <v>3.62</v>
      </c>
      <c r="L5218">
        <v>4.0970000000000004</v>
      </c>
    </row>
    <row r="5219" spans="1:12" x14ac:dyDescent="0.2">
      <c r="A5219" s="36">
        <v>46247.451388888898</v>
      </c>
      <c r="B5219">
        <v>3.0880000000000001</v>
      </c>
      <c r="C5219">
        <v>3.4020000000000001</v>
      </c>
      <c r="D5219">
        <v>3.3860000000000001</v>
      </c>
      <c r="E5219">
        <v>3.51</v>
      </c>
      <c r="F5219">
        <v>3.625</v>
      </c>
      <c r="G5219">
        <v>4.7</v>
      </c>
      <c r="H5219">
        <v>4.7</v>
      </c>
      <c r="I5219" s="37">
        <f t="shared" si="81"/>
        <v>3.7730000000000001</v>
      </c>
      <c r="J5219">
        <v>4.4269999999999996</v>
      </c>
      <c r="K5219">
        <v>4.0659999999999998</v>
      </c>
      <c r="L5219">
        <v>4.694</v>
      </c>
    </row>
    <row r="5220" spans="1:12" x14ac:dyDescent="0.2">
      <c r="A5220" s="36">
        <v>46247.465277777803</v>
      </c>
      <c r="B5220">
        <v>4.9189999999999996</v>
      </c>
      <c r="C5220">
        <v>3.5630000000000002</v>
      </c>
      <c r="D5220">
        <v>2.93</v>
      </c>
      <c r="E5220">
        <v>3.9940000000000002</v>
      </c>
      <c r="F5220">
        <v>3.8740000000000001</v>
      </c>
      <c r="G5220">
        <v>6.3</v>
      </c>
      <c r="H5220">
        <v>6</v>
      </c>
      <c r="I5220" s="37">
        <f t="shared" si="81"/>
        <v>4.5114285714285716</v>
      </c>
      <c r="J5220">
        <v>5.6020000000000003</v>
      </c>
      <c r="K5220">
        <v>4.8220000000000001</v>
      </c>
      <c r="L5220">
        <v>4.5529999999999999</v>
      </c>
    </row>
    <row r="5221" spans="1:12" x14ac:dyDescent="0.2">
      <c r="A5221" s="36">
        <v>46247.479166666701</v>
      </c>
      <c r="B5221">
        <v>4.617</v>
      </c>
      <c r="C5221">
        <v>3.9420000000000002</v>
      </c>
      <c r="D5221">
        <v>4.5380000000000003</v>
      </c>
      <c r="E5221">
        <v>3.7930000000000001</v>
      </c>
      <c r="F5221">
        <v>4.9450000000000003</v>
      </c>
      <c r="G5221">
        <v>6.2</v>
      </c>
      <c r="H5221">
        <v>5.5</v>
      </c>
      <c r="I5221" s="37">
        <f t="shared" si="81"/>
        <v>4.7907142857142855</v>
      </c>
      <c r="J5221">
        <v>5.5030000000000001</v>
      </c>
      <c r="K5221">
        <v>5.5010000000000003</v>
      </c>
      <c r="L5221">
        <v>4.5540000000000003</v>
      </c>
    </row>
    <row r="5222" spans="1:12" x14ac:dyDescent="0.2">
      <c r="A5222" s="36">
        <v>46247.486111111102</v>
      </c>
      <c r="B5222">
        <v>5.4009999999999998</v>
      </c>
      <c r="C5222">
        <v>4.6870000000000003</v>
      </c>
      <c r="D5222">
        <v>4.5339999999999998</v>
      </c>
      <c r="E5222">
        <v>4.57</v>
      </c>
      <c r="F5222">
        <v>4.9939999999999998</v>
      </c>
      <c r="G5222">
        <v>5.7</v>
      </c>
      <c r="H5222">
        <v>5.4</v>
      </c>
      <c r="I5222" s="37">
        <f t="shared" si="81"/>
        <v>5.0408571428571429</v>
      </c>
      <c r="J5222">
        <v>4.7990000000000004</v>
      </c>
      <c r="K5222">
        <v>6.0380000000000003</v>
      </c>
      <c r="L5222">
        <v>4.3129999999999997</v>
      </c>
    </row>
    <row r="5223" spans="1:12" x14ac:dyDescent="0.2">
      <c r="A5223" s="36">
        <v>46247.493055555598</v>
      </c>
      <c r="B5223">
        <v>5.7309999999999999</v>
      </c>
      <c r="C5223">
        <v>4.46</v>
      </c>
      <c r="D5223">
        <v>4.3659999999999997</v>
      </c>
      <c r="E5223">
        <v>4.7530000000000001</v>
      </c>
      <c r="F5223">
        <v>5.0289999999999999</v>
      </c>
      <c r="G5223">
        <v>6.3</v>
      </c>
      <c r="H5223">
        <v>5.8</v>
      </c>
      <c r="I5223" s="37">
        <f t="shared" si="81"/>
        <v>5.205571428571429</v>
      </c>
      <c r="J5223">
        <v>5.133</v>
      </c>
      <c r="K5223">
        <v>5.54</v>
      </c>
      <c r="L5223">
        <v>4.88</v>
      </c>
    </row>
    <row r="5224" spans="1:12" x14ac:dyDescent="0.2">
      <c r="A5224" s="36">
        <v>46247.5</v>
      </c>
      <c r="B5224">
        <v>4.7060000000000004</v>
      </c>
      <c r="C5224">
        <v>4.82</v>
      </c>
      <c r="D5224">
        <v>4.1139999999999999</v>
      </c>
      <c r="E5224">
        <v>5.0019999999999998</v>
      </c>
      <c r="F5224">
        <v>5.4859999999999998</v>
      </c>
      <c r="G5224">
        <v>5.6</v>
      </c>
      <c r="H5224">
        <v>5.4</v>
      </c>
      <c r="I5224" s="37">
        <f t="shared" si="81"/>
        <v>5.0182857142857147</v>
      </c>
      <c r="J5224">
        <v>4.4969999999999999</v>
      </c>
      <c r="K5224">
        <v>5.0970000000000004</v>
      </c>
      <c r="L5224">
        <v>4.3639999999999999</v>
      </c>
    </row>
    <row r="5225" spans="1:12" x14ac:dyDescent="0.2">
      <c r="A5225" s="36">
        <v>46247.506944444503</v>
      </c>
      <c r="B5225">
        <v>5.4820000000000002</v>
      </c>
      <c r="C5225">
        <v>5.1849999999999996</v>
      </c>
      <c r="D5225">
        <v>4.6120000000000001</v>
      </c>
      <c r="E5225">
        <v>4.4850000000000003</v>
      </c>
      <c r="F5225">
        <v>5.26</v>
      </c>
      <c r="G5225">
        <v>5.3</v>
      </c>
      <c r="H5225">
        <v>4.9000000000000004</v>
      </c>
      <c r="I5225" s="37">
        <f t="shared" si="81"/>
        <v>5.0320000000000009</v>
      </c>
      <c r="J5225">
        <v>4.1369999999999996</v>
      </c>
      <c r="K5225">
        <v>4.7169999999999996</v>
      </c>
      <c r="L5225">
        <v>4.524</v>
      </c>
    </row>
    <row r="5226" spans="1:12" x14ac:dyDescent="0.2">
      <c r="A5226" s="36">
        <v>46247.513888888898</v>
      </c>
      <c r="B5226">
        <v>4.6059999999999999</v>
      </c>
      <c r="C5226">
        <v>4.3899999999999997</v>
      </c>
      <c r="D5226">
        <v>4.6589999999999998</v>
      </c>
      <c r="E5226">
        <v>4.0830000000000002</v>
      </c>
      <c r="F5226">
        <v>4.6870000000000003</v>
      </c>
      <c r="G5226">
        <v>5.0999999999999996</v>
      </c>
      <c r="H5226">
        <v>4.5999999999999996</v>
      </c>
      <c r="I5226" s="37">
        <f t="shared" si="81"/>
        <v>4.5892857142857144</v>
      </c>
      <c r="J5226">
        <v>4.1479999999999997</v>
      </c>
      <c r="K5226">
        <v>5.5620000000000003</v>
      </c>
      <c r="L5226">
        <v>5.3860000000000001</v>
      </c>
    </row>
    <row r="5227" spans="1:12" x14ac:dyDescent="0.2">
      <c r="A5227" s="36">
        <v>46247.520833333299</v>
      </c>
      <c r="B5227">
        <v>4.6319999999999997</v>
      </c>
      <c r="C5227">
        <v>4.5190000000000001</v>
      </c>
      <c r="D5227">
        <v>4.8390000000000004</v>
      </c>
      <c r="E5227">
        <v>4.6459999999999999</v>
      </c>
      <c r="F5227">
        <v>4.9020000000000001</v>
      </c>
      <c r="G5227">
        <v>5.4</v>
      </c>
      <c r="H5227">
        <v>4.9000000000000004</v>
      </c>
      <c r="I5227" s="37">
        <f t="shared" si="81"/>
        <v>4.8340000000000005</v>
      </c>
      <c r="J5227">
        <v>4.7850000000000001</v>
      </c>
      <c r="K5227">
        <v>4.5960000000000001</v>
      </c>
      <c r="L5227">
        <v>4.8019999999999996</v>
      </c>
    </row>
    <row r="5228" spans="1:12" x14ac:dyDescent="0.2">
      <c r="A5228" s="36">
        <v>46247.527777777803</v>
      </c>
      <c r="B5228">
        <v>4.5149999999999997</v>
      </c>
      <c r="C5228">
        <v>4.3330000000000002</v>
      </c>
      <c r="D5228">
        <v>4.4000000000000004</v>
      </c>
      <c r="E5228">
        <v>4.3609999999999998</v>
      </c>
      <c r="F5228">
        <v>4.46</v>
      </c>
      <c r="G5228">
        <v>5.2</v>
      </c>
      <c r="H5228">
        <v>4.4000000000000004</v>
      </c>
      <c r="I5228" s="37">
        <f t="shared" si="81"/>
        <v>4.5241428571428566</v>
      </c>
      <c r="J5228">
        <v>4.7699999999999996</v>
      </c>
      <c r="K5228">
        <v>4.577</v>
      </c>
      <c r="L5228">
        <v>4.6050000000000004</v>
      </c>
    </row>
    <row r="5229" spans="1:12" x14ac:dyDescent="0.2">
      <c r="A5229" s="36">
        <v>46247.534722222197</v>
      </c>
      <c r="B5229">
        <v>4.3</v>
      </c>
      <c r="C5229">
        <v>3.9049999999999998</v>
      </c>
      <c r="D5229">
        <v>4.5620000000000003</v>
      </c>
      <c r="E5229">
        <v>3.968</v>
      </c>
      <c r="F5229">
        <v>4.4290000000000003</v>
      </c>
      <c r="G5229">
        <v>4.0999999999999996</v>
      </c>
      <c r="H5229">
        <v>4.5</v>
      </c>
      <c r="I5229" s="37">
        <f t="shared" si="81"/>
        <v>4.2520000000000007</v>
      </c>
      <c r="J5229">
        <v>4.1349999999999998</v>
      </c>
      <c r="K5229">
        <v>3.9319999999999999</v>
      </c>
      <c r="L5229">
        <v>4.633</v>
      </c>
    </row>
    <row r="5230" spans="1:12" x14ac:dyDescent="0.2">
      <c r="A5230" s="36">
        <v>46247.541666666701</v>
      </c>
      <c r="B5230">
        <v>4.4880000000000004</v>
      </c>
      <c r="C5230">
        <v>4.5010000000000003</v>
      </c>
      <c r="D5230">
        <v>4.0860000000000003</v>
      </c>
      <c r="E5230">
        <v>4.0860000000000003</v>
      </c>
      <c r="F5230">
        <v>4.6459999999999999</v>
      </c>
      <c r="G5230">
        <v>5.0999999999999996</v>
      </c>
      <c r="H5230">
        <v>3.6</v>
      </c>
      <c r="I5230" s="37">
        <f t="shared" si="81"/>
        <v>4.358142857142858</v>
      </c>
      <c r="J5230">
        <v>5.8070000000000004</v>
      </c>
      <c r="K5230">
        <v>4.6500000000000004</v>
      </c>
      <c r="L5230">
        <v>3.5670000000000002</v>
      </c>
    </row>
    <row r="5231" spans="1:12" x14ac:dyDescent="0.2">
      <c r="A5231" s="36">
        <v>46247.548611111102</v>
      </c>
      <c r="B5231">
        <v>5.2009999999999996</v>
      </c>
      <c r="C5231">
        <v>4.7030000000000003</v>
      </c>
      <c r="D5231">
        <v>4.0789999999999997</v>
      </c>
      <c r="E5231">
        <v>4.508</v>
      </c>
      <c r="F5231">
        <v>5.1420000000000003</v>
      </c>
      <c r="G5231">
        <v>5.0999999999999996</v>
      </c>
      <c r="H5231">
        <v>4.2</v>
      </c>
      <c r="I5231" s="37">
        <f t="shared" si="81"/>
        <v>4.7047142857142861</v>
      </c>
      <c r="J5231">
        <v>4.5739999999999998</v>
      </c>
      <c r="K5231">
        <v>3.806</v>
      </c>
      <c r="L5231">
        <v>4.7699999999999996</v>
      </c>
    </row>
    <row r="5232" spans="1:12" x14ac:dyDescent="0.2">
      <c r="A5232" s="36">
        <v>46247.555555555598</v>
      </c>
      <c r="B5232">
        <v>4.649</v>
      </c>
      <c r="C5232">
        <v>4.4690000000000003</v>
      </c>
      <c r="D5232">
        <v>4.3769999999999998</v>
      </c>
      <c r="E5232">
        <v>4.2789999999999999</v>
      </c>
      <c r="F5232">
        <v>5.024</v>
      </c>
      <c r="G5232">
        <v>4.5999999999999996</v>
      </c>
      <c r="H5232">
        <v>4.0999999999999996</v>
      </c>
      <c r="I5232" s="37">
        <f t="shared" si="81"/>
        <v>4.499714285714286</v>
      </c>
      <c r="J5232">
        <v>6.3520000000000003</v>
      </c>
      <c r="K5232">
        <v>4.2839999999999998</v>
      </c>
      <c r="L5232">
        <v>5.734</v>
      </c>
    </row>
    <row r="5233" spans="1:12" x14ac:dyDescent="0.2">
      <c r="A5233" s="36">
        <v>46247.5625</v>
      </c>
      <c r="B5233">
        <v>4.109</v>
      </c>
      <c r="C5233">
        <v>3.6110000000000002</v>
      </c>
      <c r="D5233">
        <v>4.3209999999999997</v>
      </c>
      <c r="E5233">
        <v>4.0709999999999997</v>
      </c>
      <c r="F5233">
        <v>4.6520000000000001</v>
      </c>
      <c r="G5233">
        <v>5.0999999999999996</v>
      </c>
      <c r="H5233">
        <v>3.7</v>
      </c>
      <c r="I5233" s="37">
        <f t="shared" si="81"/>
        <v>4.2234285714285722</v>
      </c>
      <c r="J5233">
        <v>6.0960000000000001</v>
      </c>
      <c r="K5233">
        <v>4.7679999999999998</v>
      </c>
      <c r="L5233">
        <v>5.7910000000000004</v>
      </c>
    </row>
    <row r="5234" spans="1:12" x14ac:dyDescent="0.2">
      <c r="A5234" s="36">
        <v>46247.569444444503</v>
      </c>
      <c r="B5234">
        <v>3.9359999999999999</v>
      </c>
      <c r="C5234">
        <v>3.7719999999999998</v>
      </c>
      <c r="D5234">
        <v>4.26</v>
      </c>
      <c r="E5234">
        <v>3.8079999999999998</v>
      </c>
      <c r="F5234">
        <v>3.952</v>
      </c>
      <c r="G5234">
        <v>5.2</v>
      </c>
      <c r="H5234">
        <v>5.2</v>
      </c>
      <c r="I5234" s="37">
        <f t="shared" si="81"/>
        <v>4.3040000000000003</v>
      </c>
      <c r="J5234">
        <v>5.5</v>
      </c>
      <c r="K5234">
        <v>4.4180000000000001</v>
      </c>
      <c r="L5234">
        <v>5.2350000000000003</v>
      </c>
    </row>
    <row r="5235" spans="1:12" x14ac:dyDescent="0.2">
      <c r="A5235" s="36">
        <v>46247.576388888898</v>
      </c>
      <c r="B5235">
        <v>3.2370000000000001</v>
      </c>
      <c r="C5235">
        <v>3.4209999999999998</v>
      </c>
      <c r="D5235">
        <v>3.665</v>
      </c>
      <c r="E5235">
        <v>3.5990000000000002</v>
      </c>
      <c r="F5235">
        <v>3.2160000000000002</v>
      </c>
      <c r="G5235">
        <v>5.3</v>
      </c>
      <c r="H5235">
        <v>4.0999999999999996</v>
      </c>
      <c r="I5235" s="37">
        <f t="shared" si="81"/>
        <v>3.7911428571428578</v>
      </c>
      <c r="J5235">
        <v>4.6070000000000002</v>
      </c>
      <c r="K5235">
        <v>5.5170000000000003</v>
      </c>
      <c r="L5235">
        <v>4.4009999999999998</v>
      </c>
    </row>
    <row r="5236" spans="1:12" x14ac:dyDescent="0.2">
      <c r="A5236" s="36">
        <v>46247.583333333299</v>
      </c>
      <c r="B5236">
        <v>4.4219999999999997</v>
      </c>
      <c r="C5236">
        <v>3.9910000000000001</v>
      </c>
      <c r="D5236">
        <v>3.61</v>
      </c>
      <c r="E5236">
        <v>3.5939999999999999</v>
      </c>
      <c r="F5236">
        <v>4.6230000000000002</v>
      </c>
      <c r="G5236">
        <v>6.1</v>
      </c>
      <c r="H5236">
        <v>3.7</v>
      </c>
      <c r="I5236" s="37">
        <f t="shared" si="81"/>
        <v>4.2914285714285709</v>
      </c>
      <c r="J5236">
        <v>4.9210000000000003</v>
      </c>
      <c r="K5236">
        <v>4.7519999999999998</v>
      </c>
      <c r="L5236">
        <v>4.9219999999999997</v>
      </c>
    </row>
    <row r="5237" spans="1:12" x14ac:dyDescent="0.2">
      <c r="A5237" s="36">
        <v>46247.590277777803</v>
      </c>
      <c r="B5237">
        <v>3.7170000000000001</v>
      </c>
      <c r="C5237">
        <v>3.2989999999999999</v>
      </c>
      <c r="D5237">
        <v>4.2229999999999999</v>
      </c>
      <c r="E5237">
        <v>3.7690000000000001</v>
      </c>
      <c r="F5237">
        <v>4.327</v>
      </c>
      <c r="G5237">
        <v>5.6</v>
      </c>
      <c r="H5237">
        <v>5</v>
      </c>
      <c r="I5237" s="37">
        <f t="shared" si="81"/>
        <v>4.2764285714285721</v>
      </c>
      <c r="J5237">
        <v>5.383</v>
      </c>
      <c r="K5237">
        <v>4.992</v>
      </c>
      <c r="L5237">
        <v>5.258</v>
      </c>
    </row>
    <row r="5238" spans="1:12" x14ac:dyDescent="0.2">
      <c r="A5238" s="36">
        <v>46247.597222222197</v>
      </c>
      <c r="B5238">
        <v>3.899</v>
      </c>
      <c r="C5238">
        <v>3.7429999999999999</v>
      </c>
      <c r="D5238">
        <v>4.1219999999999999</v>
      </c>
      <c r="E5238">
        <v>3.9319999999999999</v>
      </c>
      <c r="F5238">
        <v>4.5750000000000002</v>
      </c>
      <c r="G5238">
        <v>6.2</v>
      </c>
      <c r="H5238">
        <v>4.7</v>
      </c>
      <c r="I5238" s="37">
        <f t="shared" si="81"/>
        <v>4.4530000000000003</v>
      </c>
      <c r="J5238">
        <v>5.8650000000000002</v>
      </c>
      <c r="K5238">
        <v>4.8940000000000001</v>
      </c>
      <c r="L5238">
        <v>4.28</v>
      </c>
    </row>
    <row r="5239" spans="1:12" x14ac:dyDescent="0.2">
      <c r="A5239" s="36">
        <v>46247.604166666701</v>
      </c>
      <c r="B5239">
        <v>4.8440000000000003</v>
      </c>
      <c r="C5239">
        <v>3.57</v>
      </c>
      <c r="D5239">
        <v>3.7629999999999999</v>
      </c>
      <c r="E5239">
        <v>3.3519999999999999</v>
      </c>
      <c r="F5239">
        <v>4.1310000000000002</v>
      </c>
      <c r="G5239">
        <v>6</v>
      </c>
      <c r="H5239">
        <v>4.8</v>
      </c>
      <c r="I5239" s="37">
        <f t="shared" si="81"/>
        <v>4.3514285714285714</v>
      </c>
      <c r="J5239">
        <v>4.9729999999999999</v>
      </c>
      <c r="K5239">
        <v>4.6390000000000002</v>
      </c>
      <c r="L5239">
        <v>4.3259999999999996</v>
      </c>
    </row>
    <row r="5240" spans="1:12" x14ac:dyDescent="0.2">
      <c r="A5240" s="36">
        <v>46247.611111111102</v>
      </c>
      <c r="B5240">
        <v>3.7109999999999999</v>
      </c>
      <c r="C5240">
        <v>4.125</v>
      </c>
      <c r="D5240">
        <v>4.1159999999999997</v>
      </c>
      <c r="E5240">
        <v>4.202</v>
      </c>
      <c r="F5240">
        <v>3.9060000000000001</v>
      </c>
      <c r="G5240">
        <v>5.4</v>
      </c>
      <c r="H5240">
        <v>4.8</v>
      </c>
      <c r="I5240" s="37">
        <f t="shared" si="81"/>
        <v>4.322857142857143</v>
      </c>
      <c r="J5240">
        <v>4.9459999999999997</v>
      </c>
      <c r="K5240">
        <v>4.6550000000000002</v>
      </c>
      <c r="L5240">
        <v>5.2149999999999999</v>
      </c>
    </row>
    <row r="5241" spans="1:12" x14ac:dyDescent="0.2">
      <c r="A5241" s="36">
        <v>46247.618055555598</v>
      </c>
      <c r="B5241">
        <v>4.6609999999999996</v>
      </c>
      <c r="C5241">
        <v>3.9</v>
      </c>
      <c r="D5241">
        <v>3.7080000000000002</v>
      </c>
      <c r="E5241">
        <v>3.6629999999999998</v>
      </c>
      <c r="F5241">
        <v>4.5149999999999997</v>
      </c>
      <c r="G5241">
        <v>5.4</v>
      </c>
      <c r="H5241">
        <v>4.5</v>
      </c>
      <c r="I5241" s="37">
        <f t="shared" si="81"/>
        <v>4.3352857142857149</v>
      </c>
      <c r="J5241">
        <v>4.9210000000000003</v>
      </c>
      <c r="K5241">
        <v>4.6970000000000001</v>
      </c>
      <c r="L5241">
        <v>4.4320000000000004</v>
      </c>
    </row>
    <row r="5242" spans="1:12" x14ac:dyDescent="0.2">
      <c r="A5242" s="36">
        <v>46247.625</v>
      </c>
      <c r="B5242">
        <v>3.968</v>
      </c>
      <c r="C5242">
        <v>4.9420000000000002</v>
      </c>
      <c r="D5242">
        <v>4.2699999999999996</v>
      </c>
      <c r="E5242">
        <v>4.6509999999999998</v>
      </c>
      <c r="F5242">
        <v>5.33</v>
      </c>
      <c r="G5242">
        <v>6</v>
      </c>
      <c r="H5242">
        <v>5.6</v>
      </c>
      <c r="I5242" s="37">
        <f t="shared" si="81"/>
        <v>4.9658571428571436</v>
      </c>
      <c r="J5242">
        <v>4.3209999999999997</v>
      </c>
      <c r="K5242">
        <v>5.1550000000000002</v>
      </c>
      <c r="L5242">
        <v>4.3250000000000002</v>
      </c>
    </row>
    <row r="5243" spans="1:12" x14ac:dyDescent="0.2">
      <c r="A5243" s="36">
        <v>46247.631944444503</v>
      </c>
      <c r="B5243">
        <v>4.1239999999999997</v>
      </c>
      <c r="C5243">
        <v>4.1050000000000004</v>
      </c>
      <c r="D5243">
        <v>4.234</v>
      </c>
      <c r="E5243">
        <v>4.0519999999999996</v>
      </c>
      <c r="F5243">
        <v>4.3049999999999997</v>
      </c>
      <c r="G5243">
        <v>5.5</v>
      </c>
      <c r="H5243">
        <v>4.3</v>
      </c>
      <c r="I5243" s="37">
        <f t="shared" si="81"/>
        <v>4.3742857142857146</v>
      </c>
      <c r="J5243">
        <v>4.7649999999999997</v>
      </c>
      <c r="K5243">
        <v>4.5419999999999998</v>
      </c>
      <c r="L5243">
        <v>4.702</v>
      </c>
    </row>
    <row r="5244" spans="1:12" x14ac:dyDescent="0.2">
      <c r="A5244" s="36">
        <v>46247.638888888898</v>
      </c>
      <c r="B5244">
        <v>4.798</v>
      </c>
      <c r="C5244">
        <v>4.0129999999999999</v>
      </c>
      <c r="D5244">
        <v>3.552</v>
      </c>
      <c r="E5244">
        <v>4.0730000000000004</v>
      </c>
      <c r="F5244">
        <v>4.101</v>
      </c>
      <c r="G5244">
        <v>6</v>
      </c>
      <c r="H5244">
        <v>5.2</v>
      </c>
      <c r="I5244" s="37">
        <f t="shared" si="81"/>
        <v>4.5338571428571424</v>
      </c>
      <c r="J5244">
        <v>5.2670000000000003</v>
      </c>
      <c r="K5244">
        <v>4.9119999999999999</v>
      </c>
      <c r="L5244">
        <v>5.1360000000000001</v>
      </c>
    </row>
    <row r="5245" spans="1:12" x14ac:dyDescent="0.2">
      <c r="A5245" s="36">
        <v>46247.645833333299</v>
      </c>
      <c r="B5245">
        <v>5.0129999999999999</v>
      </c>
      <c r="C5245">
        <v>4.5970000000000004</v>
      </c>
      <c r="D5245">
        <v>3.5259999999999998</v>
      </c>
      <c r="E5245">
        <v>4.4870000000000001</v>
      </c>
      <c r="F5245">
        <v>4.4279999999999999</v>
      </c>
      <c r="G5245">
        <v>5.5</v>
      </c>
      <c r="H5245">
        <v>5.4</v>
      </c>
      <c r="I5245" s="37">
        <f t="shared" si="81"/>
        <v>4.7072857142857147</v>
      </c>
      <c r="J5245">
        <v>4.7880000000000003</v>
      </c>
      <c r="K5245">
        <v>5.7050000000000001</v>
      </c>
      <c r="L5245">
        <v>5.0869999999999997</v>
      </c>
    </row>
    <row r="5246" spans="1:12" x14ac:dyDescent="0.2">
      <c r="A5246" s="36">
        <v>46247.652777777803</v>
      </c>
      <c r="B5246">
        <v>4.4809999999999999</v>
      </c>
      <c r="C5246">
        <v>4.7190000000000003</v>
      </c>
      <c r="D5246">
        <v>4.3070000000000004</v>
      </c>
      <c r="E5246">
        <v>4.5590000000000002</v>
      </c>
      <c r="F5246">
        <v>5.327</v>
      </c>
      <c r="G5246">
        <v>5.9</v>
      </c>
      <c r="H5246">
        <v>5.2</v>
      </c>
      <c r="I5246" s="37">
        <f t="shared" si="81"/>
        <v>4.9275714285714285</v>
      </c>
      <c r="J5246">
        <v>5.3</v>
      </c>
      <c r="K5246">
        <v>5.38</v>
      </c>
      <c r="L5246">
        <v>4.4029999999999996</v>
      </c>
    </row>
    <row r="5247" spans="1:12" x14ac:dyDescent="0.2">
      <c r="A5247" s="36">
        <v>46247.659722222197</v>
      </c>
      <c r="B5247">
        <v>4.2720000000000002</v>
      </c>
      <c r="C5247">
        <v>4.5149999999999997</v>
      </c>
      <c r="D5247">
        <v>4.4000000000000004</v>
      </c>
      <c r="E5247">
        <v>4.9859999999999998</v>
      </c>
      <c r="F5247">
        <v>4.3170000000000002</v>
      </c>
      <c r="G5247">
        <v>5.7</v>
      </c>
      <c r="H5247">
        <v>5.5</v>
      </c>
      <c r="I5247" s="37">
        <f t="shared" si="81"/>
        <v>4.8128571428571423</v>
      </c>
      <c r="J5247">
        <v>5.9450000000000003</v>
      </c>
      <c r="K5247">
        <v>4.8659999999999997</v>
      </c>
      <c r="L5247">
        <v>5.3929999999999998</v>
      </c>
    </row>
    <row r="5248" spans="1:12" x14ac:dyDescent="0.2">
      <c r="A5248" s="36">
        <v>46247.673611111102</v>
      </c>
      <c r="B5248">
        <v>5.016</v>
      </c>
      <c r="C5248">
        <v>4.7690000000000001</v>
      </c>
      <c r="D5248">
        <v>4.5730000000000004</v>
      </c>
      <c r="E5248">
        <v>4.5860000000000003</v>
      </c>
      <c r="F5248">
        <v>5.13</v>
      </c>
      <c r="G5248">
        <v>6.2</v>
      </c>
      <c r="H5248">
        <v>5.4</v>
      </c>
      <c r="I5248" s="37">
        <f t="shared" si="81"/>
        <v>5.0962857142857141</v>
      </c>
      <c r="J5248">
        <v>6.0270000000000001</v>
      </c>
      <c r="K5248">
        <v>5.7560000000000002</v>
      </c>
      <c r="L5248">
        <v>4.6829999999999998</v>
      </c>
    </row>
    <row r="5249" spans="1:12" x14ac:dyDescent="0.2">
      <c r="A5249" s="36">
        <v>46247.680555555598</v>
      </c>
      <c r="B5249">
        <v>4.8680000000000003</v>
      </c>
      <c r="C5249">
        <v>4.2190000000000003</v>
      </c>
      <c r="D5249">
        <v>3.7869999999999999</v>
      </c>
      <c r="E5249">
        <v>4.4009999999999998</v>
      </c>
      <c r="F5249">
        <v>4.2560000000000002</v>
      </c>
      <c r="G5249">
        <v>6</v>
      </c>
      <c r="H5249">
        <v>5.9</v>
      </c>
      <c r="I5249" s="37">
        <f t="shared" si="81"/>
        <v>4.7758571428571424</v>
      </c>
      <c r="J5249">
        <v>5.8019999999999996</v>
      </c>
      <c r="K5249">
        <v>5.4039999999999999</v>
      </c>
      <c r="L5249">
        <v>5.6319999999999997</v>
      </c>
    </row>
    <row r="5250" spans="1:12" x14ac:dyDescent="0.2">
      <c r="A5250" s="36">
        <v>46247.6875</v>
      </c>
      <c r="B5250">
        <v>5.1630000000000003</v>
      </c>
      <c r="C5250">
        <v>4.7560000000000002</v>
      </c>
      <c r="D5250">
        <v>4.7910000000000004</v>
      </c>
      <c r="E5250">
        <v>4.5270000000000001</v>
      </c>
      <c r="F5250">
        <v>5.6529999999999996</v>
      </c>
      <c r="G5250">
        <v>6.1</v>
      </c>
      <c r="H5250">
        <v>5.0999999999999996</v>
      </c>
      <c r="I5250" s="37">
        <f t="shared" si="81"/>
        <v>5.1557142857142866</v>
      </c>
      <c r="J5250">
        <v>5.0709999999999997</v>
      </c>
      <c r="K5250">
        <v>5.1319999999999997</v>
      </c>
      <c r="L5250">
        <v>5.5019999999999998</v>
      </c>
    </row>
    <row r="5251" spans="1:12" x14ac:dyDescent="0.2">
      <c r="A5251" s="36">
        <v>46247.694444444503</v>
      </c>
      <c r="B5251">
        <v>4.8680000000000003</v>
      </c>
      <c r="C5251">
        <v>5.3470000000000004</v>
      </c>
      <c r="D5251">
        <v>4.5229999999999997</v>
      </c>
      <c r="E5251">
        <v>5.4279999999999999</v>
      </c>
      <c r="F5251">
        <v>4.9359999999999999</v>
      </c>
      <c r="G5251">
        <v>5.6</v>
      </c>
      <c r="H5251">
        <v>4.4000000000000004</v>
      </c>
      <c r="I5251" s="37">
        <f t="shared" si="81"/>
        <v>5.0145714285714282</v>
      </c>
      <c r="J5251">
        <v>5.3109999999999999</v>
      </c>
      <c r="K5251">
        <v>5.6260000000000003</v>
      </c>
      <c r="L5251">
        <v>5.0430000000000001</v>
      </c>
    </row>
    <row r="5252" spans="1:12" x14ac:dyDescent="0.2">
      <c r="A5252" s="36">
        <v>46247.701388888898</v>
      </c>
      <c r="B5252">
        <v>4.1829999999999998</v>
      </c>
      <c r="C5252">
        <v>3.8239999999999998</v>
      </c>
      <c r="D5252">
        <v>3.867</v>
      </c>
      <c r="E5252">
        <v>4.17</v>
      </c>
      <c r="F5252">
        <v>4.6790000000000003</v>
      </c>
      <c r="G5252">
        <v>5.9</v>
      </c>
      <c r="H5252">
        <v>5.8</v>
      </c>
      <c r="I5252" s="37">
        <f t="shared" si="81"/>
        <v>4.6318571428571422</v>
      </c>
      <c r="J5252">
        <v>5.8860000000000001</v>
      </c>
      <c r="K5252">
        <v>5.7480000000000002</v>
      </c>
      <c r="L5252">
        <v>5.3780000000000001</v>
      </c>
    </row>
    <row r="5253" spans="1:12" x14ac:dyDescent="0.2">
      <c r="A5253" s="36">
        <v>46247.715277777803</v>
      </c>
      <c r="B5253">
        <v>4.1669999999999998</v>
      </c>
      <c r="C5253">
        <v>3.2519999999999998</v>
      </c>
      <c r="D5253">
        <v>4.6980000000000004</v>
      </c>
      <c r="E5253">
        <v>3.548</v>
      </c>
      <c r="F5253">
        <v>4.1020000000000003</v>
      </c>
      <c r="G5253">
        <v>6.4</v>
      </c>
      <c r="H5253">
        <v>5.2</v>
      </c>
      <c r="I5253" s="37">
        <f t="shared" si="81"/>
        <v>4.4809999999999999</v>
      </c>
      <c r="J5253">
        <v>5.899</v>
      </c>
      <c r="K5253">
        <v>5.2960000000000003</v>
      </c>
      <c r="L5253">
        <v>5.577</v>
      </c>
    </row>
    <row r="5254" spans="1:12" x14ac:dyDescent="0.2">
      <c r="A5254" s="36">
        <v>46247.722222222197</v>
      </c>
      <c r="B5254">
        <v>4.468</v>
      </c>
      <c r="C5254">
        <v>4.0149999999999997</v>
      </c>
      <c r="D5254">
        <v>4.5259999999999998</v>
      </c>
      <c r="E5254">
        <v>3.7120000000000002</v>
      </c>
      <c r="F5254">
        <v>4.8209999999999997</v>
      </c>
      <c r="G5254">
        <v>5.9</v>
      </c>
      <c r="H5254">
        <v>5.4</v>
      </c>
      <c r="I5254" s="37">
        <f t="shared" si="81"/>
        <v>4.6917142857142853</v>
      </c>
      <c r="J5254">
        <v>5.5220000000000002</v>
      </c>
      <c r="K5254">
        <v>6.093</v>
      </c>
      <c r="L5254">
        <v>5.3129999999999997</v>
      </c>
    </row>
    <row r="5255" spans="1:12" x14ac:dyDescent="0.2">
      <c r="A5255" s="36">
        <v>46247.729166666701</v>
      </c>
      <c r="B5255">
        <v>3.8730000000000002</v>
      </c>
      <c r="C5255">
        <v>3.4590000000000001</v>
      </c>
      <c r="D5255">
        <v>4.0170000000000003</v>
      </c>
      <c r="E5255">
        <v>3.6589999999999998</v>
      </c>
      <c r="F5255">
        <v>4.0010000000000003</v>
      </c>
      <c r="G5255">
        <v>5.9</v>
      </c>
      <c r="H5255">
        <v>4.9000000000000004</v>
      </c>
      <c r="I5255" s="37">
        <f t="shared" si="81"/>
        <v>4.2584285714285715</v>
      </c>
      <c r="J5255">
        <v>5.8310000000000004</v>
      </c>
      <c r="K5255">
        <v>5.335</v>
      </c>
      <c r="L5255">
        <v>5.2569999999999997</v>
      </c>
    </row>
    <row r="5256" spans="1:12" x14ac:dyDescent="0.2">
      <c r="A5256" s="36">
        <v>46247.736111111102</v>
      </c>
      <c r="B5256">
        <v>4.58</v>
      </c>
      <c r="C5256">
        <v>3.7669999999999999</v>
      </c>
      <c r="D5256">
        <v>4.1909999999999998</v>
      </c>
      <c r="E5256">
        <v>3.4049999999999998</v>
      </c>
      <c r="F5256">
        <v>4.5220000000000002</v>
      </c>
      <c r="G5256">
        <v>6.1</v>
      </c>
      <c r="H5256">
        <v>6</v>
      </c>
      <c r="I5256" s="37">
        <f t="shared" ref="I5256:I5319" si="82">AVERAGE(B5256:H5256)</f>
        <v>4.6521428571428567</v>
      </c>
      <c r="J5256">
        <v>5.1669999999999998</v>
      </c>
      <c r="K5256">
        <v>5.2279999999999998</v>
      </c>
      <c r="L5256">
        <v>5.3920000000000003</v>
      </c>
    </row>
    <row r="5257" spans="1:12" x14ac:dyDescent="0.2">
      <c r="A5257" s="36">
        <v>46247.743055555598</v>
      </c>
      <c r="B5257">
        <v>4.5759999999999996</v>
      </c>
      <c r="C5257">
        <v>3.488</v>
      </c>
      <c r="D5257">
        <v>3.8010000000000002</v>
      </c>
      <c r="E5257">
        <v>3.6019999999999999</v>
      </c>
      <c r="F5257">
        <v>4.5869999999999997</v>
      </c>
      <c r="G5257">
        <v>5.9</v>
      </c>
      <c r="H5257">
        <v>6.3</v>
      </c>
      <c r="I5257" s="37">
        <f t="shared" si="82"/>
        <v>4.6077142857142857</v>
      </c>
      <c r="J5257">
        <v>5.7009999999999996</v>
      </c>
      <c r="K5257">
        <v>5.4790000000000001</v>
      </c>
      <c r="L5257">
        <v>5.2240000000000002</v>
      </c>
    </row>
    <row r="5258" spans="1:12" x14ac:dyDescent="0.2">
      <c r="A5258" s="36">
        <v>46247.75</v>
      </c>
      <c r="B5258">
        <v>4.4720000000000004</v>
      </c>
      <c r="C5258">
        <v>3.5720000000000001</v>
      </c>
      <c r="D5258">
        <v>4.117</v>
      </c>
      <c r="E5258">
        <v>4.141</v>
      </c>
      <c r="F5258">
        <v>3.9950000000000001</v>
      </c>
      <c r="G5258">
        <v>5.8</v>
      </c>
      <c r="H5258">
        <v>5.6</v>
      </c>
      <c r="I5258" s="37">
        <f t="shared" si="82"/>
        <v>4.5281428571428579</v>
      </c>
      <c r="J5258">
        <v>5.5810000000000004</v>
      </c>
      <c r="K5258">
        <v>5.5430000000000001</v>
      </c>
      <c r="L5258">
        <v>5.2</v>
      </c>
    </row>
    <row r="5259" spans="1:12" x14ac:dyDescent="0.2">
      <c r="A5259" s="36">
        <v>46247.756944444503</v>
      </c>
      <c r="B5259">
        <v>4.5229999999999997</v>
      </c>
      <c r="C5259">
        <v>3.919</v>
      </c>
      <c r="D5259">
        <v>4.1189999999999998</v>
      </c>
      <c r="E5259">
        <v>3.9820000000000002</v>
      </c>
      <c r="F5259">
        <v>4.3730000000000002</v>
      </c>
      <c r="G5259">
        <v>5.9</v>
      </c>
      <c r="H5259">
        <v>5.7</v>
      </c>
      <c r="I5259" s="37">
        <f t="shared" si="82"/>
        <v>4.6451428571428579</v>
      </c>
      <c r="J5259">
        <v>5.843</v>
      </c>
      <c r="K5259">
        <v>5.0830000000000002</v>
      </c>
      <c r="L5259">
        <v>5.8170000000000002</v>
      </c>
    </row>
    <row r="5260" spans="1:12" x14ac:dyDescent="0.2">
      <c r="A5260" s="36">
        <v>46247.763888888898</v>
      </c>
      <c r="B5260">
        <v>3.766</v>
      </c>
      <c r="C5260">
        <v>3.5209999999999999</v>
      </c>
      <c r="D5260">
        <v>4.2</v>
      </c>
      <c r="E5260">
        <v>3.823</v>
      </c>
      <c r="F5260">
        <v>3.7469999999999999</v>
      </c>
      <c r="G5260">
        <v>6.3</v>
      </c>
      <c r="H5260">
        <v>5.0999999999999996</v>
      </c>
      <c r="I5260" s="37">
        <f t="shared" si="82"/>
        <v>4.351</v>
      </c>
      <c r="J5260">
        <v>5.2720000000000002</v>
      </c>
      <c r="K5260">
        <v>5.2590000000000003</v>
      </c>
      <c r="L5260">
        <v>5.24</v>
      </c>
    </row>
    <row r="5261" spans="1:12" x14ac:dyDescent="0.2">
      <c r="A5261" s="36">
        <v>46247.770833333299</v>
      </c>
      <c r="B5261">
        <v>4.1239999999999997</v>
      </c>
      <c r="C5261">
        <v>3.6040000000000001</v>
      </c>
      <c r="D5261">
        <v>4.2009999999999996</v>
      </c>
      <c r="E5261">
        <v>3.15</v>
      </c>
      <c r="F5261">
        <v>4.3310000000000004</v>
      </c>
      <c r="G5261">
        <v>6.7</v>
      </c>
      <c r="H5261">
        <v>5.5</v>
      </c>
      <c r="I5261" s="37">
        <f t="shared" si="82"/>
        <v>4.515714285714286</v>
      </c>
      <c r="J5261">
        <v>5.4349999999999996</v>
      </c>
      <c r="K5261">
        <v>5.4980000000000002</v>
      </c>
      <c r="L5261">
        <v>5.2110000000000003</v>
      </c>
    </row>
    <row r="5262" spans="1:12" x14ac:dyDescent="0.2">
      <c r="A5262" s="36">
        <v>46247.777777777803</v>
      </c>
      <c r="B5262">
        <v>4.7229999999999999</v>
      </c>
      <c r="C5262">
        <v>3.7829999999999999</v>
      </c>
      <c r="D5262">
        <v>4.1150000000000002</v>
      </c>
      <c r="E5262">
        <v>3.5750000000000002</v>
      </c>
      <c r="F5262">
        <v>4.3719999999999999</v>
      </c>
      <c r="G5262">
        <v>6.5</v>
      </c>
      <c r="H5262">
        <v>6.8</v>
      </c>
      <c r="I5262" s="37">
        <f t="shared" si="82"/>
        <v>4.838285714285715</v>
      </c>
      <c r="J5262">
        <v>4.8970000000000002</v>
      </c>
      <c r="K5262">
        <v>5.12</v>
      </c>
      <c r="L5262">
        <v>4.5869999999999997</v>
      </c>
    </row>
    <row r="5263" spans="1:12" x14ac:dyDescent="0.2">
      <c r="A5263" s="36">
        <v>46247.784722222197</v>
      </c>
      <c r="B5263">
        <v>4.524</v>
      </c>
      <c r="C5263">
        <v>3.6629999999999998</v>
      </c>
      <c r="D5263">
        <v>4.2489999999999997</v>
      </c>
      <c r="E5263">
        <v>3.7480000000000002</v>
      </c>
      <c r="F5263">
        <v>4.968</v>
      </c>
      <c r="G5263">
        <v>5.9</v>
      </c>
      <c r="H5263">
        <v>5.4</v>
      </c>
      <c r="I5263" s="37">
        <f t="shared" si="82"/>
        <v>4.6360000000000001</v>
      </c>
      <c r="J5263">
        <v>4.9219999999999997</v>
      </c>
      <c r="K5263">
        <v>5.4509999999999996</v>
      </c>
      <c r="L5263">
        <v>5.3369999999999997</v>
      </c>
    </row>
    <row r="5264" spans="1:12" x14ac:dyDescent="0.2">
      <c r="A5264" s="36">
        <v>46247.791666666701</v>
      </c>
      <c r="B5264">
        <v>4.8689999999999998</v>
      </c>
      <c r="C5264">
        <v>4</v>
      </c>
      <c r="D5264">
        <v>4.359</v>
      </c>
      <c r="E5264">
        <v>3.4470000000000001</v>
      </c>
      <c r="F5264">
        <v>4.7839999999999998</v>
      </c>
      <c r="G5264">
        <v>5.8</v>
      </c>
      <c r="H5264">
        <v>5.4</v>
      </c>
      <c r="I5264" s="37">
        <f t="shared" si="82"/>
        <v>4.665571428571428</v>
      </c>
      <c r="J5264">
        <v>5.7610000000000001</v>
      </c>
      <c r="K5264">
        <v>5.5259999999999998</v>
      </c>
      <c r="L5264">
        <v>5.1920000000000002</v>
      </c>
    </row>
    <row r="5265" spans="1:12" x14ac:dyDescent="0.2">
      <c r="A5265" s="36">
        <v>46247.798611111102</v>
      </c>
      <c r="B5265">
        <v>4.6029999999999998</v>
      </c>
      <c r="C5265">
        <v>4.2210000000000001</v>
      </c>
      <c r="D5265">
        <v>4.6900000000000004</v>
      </c>
      <c r="E5265">
        <v>3.4169999999999998</v>
      </c>
      <c r="F5265">
        <v>5.0110000000000001</v>
      </c>
      <c r="G5265">
        <v>6.2</v>
      </c>
      <c r="H5265">
        <v>6.3</v>
      </c>
      <c r="I5265" s="37">
        <f t="shared" si="82"/>
        <v>4.920285714285713</v>
      </c>
      <c r="J5265">
        <v>5.76</v>
      </c>
      <c r="K5265">
        <v>5.62</v>
      </c>
      <c r="L5265">
        <v>4.532</v>
      </c>
    </row>
    <row r="5266" spans="1:12" x14ac:dyDescent="0.2">
      <c r="A5266" s="36">
        <v>46247.805555555598</v>
      </c>
      <c r="B5266">
        <v>4.3380000000000001</v>
      </c>
      <c r="C5266">
        <v>3.9350000000000001</v>
      </c>
      <c r="D5266">
        <v>4.3390000000000004</v>
      </c>
      <c r="E5266">
        <v>3.444</v>
      </c>
      <c r="F5266">
        <v>4.5410000000000004</v>
      </c>
      <c r="G5266">
        <v>6.8</v>
      </c>
      <c r="H5266">
        <v>6.4</v>
      </c>
      <c r="I5266" s="37">
        <f t="shared" si="82"/>
        <v>4.8281428571428577</v>
      </c>
      <c r="J5266">
        <v>4.4260000000000002</v>
      </c>
      <c r="K5266">
        <v>5.8440000000000003</v>
      </c>
      <c r="L5266">
        <v>4.7809999999999997</v>
      </c>
    </row>
    <row r="5267" spans="1:12" x14ac:dyDescent="0.2">
      <c r="A5267" s="36">
        <v>46247.8125</v>
      </c>
      <c r="B5267">
        <v>3.99</v>
      </c>
      <c r="C5267">
        <v>3.69</v>
      </c>
      <c r="D5267">
        <v>4.0590000000000002</v>
      </c>
      <c r="E5267">
        <v>3.4279999999999999</v>
      </c>
      <c r="F5267">
        <v>4.2110000000000003</v>
      </c>
      <c r="G5267">
        <v>7</v>
      </c>
      <c r="H5267">
        <v>5.9</v>
      </c>
      <c r="I5267" s="37">
        <f t="shared" si="82"/>
        <v>4.6111428571428572</v>
      </c>
      <c r="J5267">
        <v>5.8090000000000002</v>
      </c>
      <c r="K5267">
        <v>5.8440000000000003</v>
      </c>
      <c r="L5267">
        <v>5.3220000000000001</v>
      </c>
    </row>
    <row r="5268" spans="1:12" x14ac:dyDescent="0.2">
      <c r="A5268" s="36">
        <v>46247.819444444503</v>
      </c>
      <c r="B5268">
        <v>4.2249999999999996</v>
      </c>
      <c r="C5268">
        <v>3.0510000000000002</v>
      </c>
      <c r="D5268">
        <v>4.4560000000000004</v>
      </c>
      <c r="E5268">
        <v>2.5110000000000001</v>
      </c>
      <c r="F5268">
        <v>4.4800000000000004</v>
      </c>
      <c r="G5268">
        <v>6.8</v>
      </c>
      <c r="H5268">
        <v>6.2</v>
      </c>
      <c r="I5268" s="37">
        <f t="shared" si="82"/>
        <v>4.5318571428571426</v>
      </c>
      <c r="J5268">
        <v>6.2770000000000001</v>
      </c>
      <c r="K5268">
        <v>6.3540000000000001</v>
      </c>
      <c r="L5268">
        <v>6.0590000000000002</v>
      </c>
    </row>
    <row r="5269" spans="1:12" x14ac:dyDescent="0.2">
      <c r="A5269" s="36">
        <v>46247.826388888898</v>
      </c>
      <c r="B5269">
        <v>4.1609999999999996</v>
      </c>
      <c r="C5269">
        <v>3.492</v>
      </c>
      <c r="D5269">
        <v>4.8209999999999997</v>
      </c>
      <c r="E5269">
        <v>3.391</v>
      </c>
      <c r="F5269">
        <v>4.4580000000000002</v>
      </c>
      <c r="G5269">
        <v>7.7</v>
      </c>
      <c r="H5269">
        <v>7.1</v>
      </c>
      <c r="I5269" s="37">
        <f t="shared" si="82"/>
        <v>5.0175714285714283</v>
      </c>
      <c r="J5269">
        <v>5.7089999999999996</v>
      </c>
      <c r="K5269">
        <v>7.1689999999999996</v>
      </c>
      <c r="L5269">
        <v>4.7850000000000001</v>
      </c>
    </row>
    <row r="5270" spans="1:12" x14ac:dyDescent="0.2">
      <c r="A5270" s="36">
        <v>46247.833333333299</v>
      </c>
      <c r="B5270">
        <v>3.948</v>
      </c>
      <c r="C5270">
        <v>2.5609999999999999</v>
      </c>
      <c r="D5270">
        <v>4.718</v>
      </c>
      <c r="E5270">
        <v>3.3410000000000002</v>
      </c>
      <c r="F5270">
        <v>4.54</v>
      </c>
      <c r="G5270">
        <v>7.9</v>
      </c>
      <c r="H5270">
        <v>7.8</v>
      </c>
      <c r="I5270" s="37">
        <f t="shared" si="82"/>
        <v>4.9725714285714284</v>
      </c>
      <c r="J5270">
        <v>5.83</v>
      </c>
      <c r="K5270">
        <v>6.7720000000000002</v>
      </c>
      <c r="L5270">
        <v>5.415</v>
      </c>
    </row>
    <row r="5271" spans="1:12" x14ac:dyDescent="0.2">
      <c r="A5271" s="36">
        <v>46247.840277777803</v>
      </c>
      <c r="B5271">
        <v>4.28</v>
      </c>
      <c r="C5271">
        <v>2.3620000000000001</v>
      </c>
      <c r="D5271">
        <v>4.5039999999999996</v>
      </c>
      <c r="E5271">
        <v>3.1160000000000001</v>
      </c>
      <c r="F5271">
        <v>4.3890000000000002</v>
      </c>
      <c r="G5271">
        <v>7.6</v>
      </c>
      <c r="H5271">
        <v>7.8</v>
      </c>
      <c r="I5271" s="37">
        <f t="shared" si="82"/>
        <v>4.8644285714285704</v>
      </c>
      <c r="J5271">
        <v>5.9020000000000001</v>
      </c>
      <c r="K5271">
        <v>6.8179999999999996</v>
      </c>
      <c r="L5271">
        <v>5.4859999999999998</v>
      </c>
    </row>
    <row r="5272" spans="1:12" x14ac:dyDescent="0.2">
      <c r="A5272" s="36">
        <v>46247.847222222197</v>
      </c>
      <c r="B5272">
        <v>4.3259999999999996</v>
      </c>
      <c r="C5272">
        <v>2.794</v>
      </c>
      <c r="D5272">
        <v>5.0519999999999996</v>
      </c>
      <c r="E5272">
        <v>3.4449999999999998</v>
      </c>
      <c r="F5272">
        <v>4.4420000000000002</v>
      </c>
      <c r="G5272">
        <v>7.2</v>
      </c>
      <c r="H5272">
        <v>7.3</v>
      </c>
      <c r="I5272" s="37">
        <f t="shared" si="82"/>
        <v>4.9369999999999994</v>
      </c>
      <c r="J5272">
        <v>6.149</v>
      </c>
      <c r="K5272">
        <v>6.8339999999999996</v>
      </c>
      <c r="L5272">
        <v>5.8129999999999997</v>
      </c>
    </row>
    <row r="5273" spans="1:12" x14ac:dyDescent="0.2">
      <c r="A5273" s="36">
        <v>46247.854166666701</v>
      </c>
      <c r="B5273">
        <v>4.6580000000000004</v>
      </c>
      <c r="C5273">
        <v>4.4550000000000001</v>
      </c>
      <c r="D5273">
        <v>4.55</v>
      </c>
      <c r="E5273">
        <v>4.3520000000000003</v>
      </c>
      <c r="F5273">
        <v>4.806</v>
      </c>
      <c r="G5273">
        <v>7.2</v>
      </c>
      <c r="H5273">
        <v>7.7</v>
      </c>
      <c r="I5273" s="37">
        <f t="shared" si="82"/>
        <v>5.3887142857142862</v>
      </c>
      <c r="J5273">
        <v>6.0570000000000004</v>
      </c>
      <c r="K5273">
        <v>7.2430000000000003</v>
      </c>
      <c r="L5273">
        <v>5.62</v>
      </c>
    </row>
    <row r="5274" spans="1:12" x14ac:dyDescent="0.2">
      <c r="A5274" s="36">
        <v>46247.861111111102</v>
      </c>
      <c r="B5274">
        <v>5.7720000000000002</v>
      </c>
      <c r="C5274">
        <v>4.077</v>
      </c>
      <c r="D5274">
        <v>5.44</v>
      </c>
      <c r="E5274">
        <v>5.1630000000000003</v>
      </c>
      <c r="F5274">
        <v>5.8949999999999996</v>
      </c>
      <c r="G5274">
        <v>7.3</v>
      </c>
      <c r="H5274">
        <v>7.5</v>
      </c>
      <c r="I5274" s="37">
        <f t="shared" si="82"/>
        <v>5.8781428571428567</v>
      </c>
      <c r="J5274">
        <v>5.7779999999999996</v>
      </c>
      <c r="K5274">
        <v>7.6849999999999996</v>
      </c>
      <c r="L5274">
        <v>5.8019999999999996</v>
      </c>
    </row>
    <row r="5275" spans="1:12" x14ac:dyDescent="0.2">
      <c r="A5275" s="36">
        <v>46247.868055555598</v>
      </c>
      <c r="B5275">
        <v>6.8120000000000003</v>
      </c>
      <c r="C5275">
        <v>6.1280000000000001</v>
      </c>
      <c r="D5275">
        <v>6.5549999999999997</v>
      </c>
      <c r="E5275">
        <v>6.0030000000000001</v>
      </c>
      <c r="F5275">
        <v>6.5990000000000002</v>
      </c>
      <c r="G5275">
        <v>7.6</v>
      </c>
      <c r="H5275">
        <v>7.8</v>
      </c>
      <c r="I5275" s="37">
        <f t="shared" si="82"/>
        <v>6.7852857142857141</v>
      </c>
      <c r="J5275">
        <v>5.7069999999999999</v>
      </c>
      <c r="K5275">
        <v>7.7089999999999996</v>
      </c>
      <c r="L5275">
        <v>6.04</v>
      </c>
    </row>
    <row r="5276" spans="1:12" x14ac:dyDescent="0.2">
      <c r="A5276" s="36">
        <v>46247.875</v>
      </c>
      <c r="B5276">
        <v>8.0739999999999998</v>
      </c>
      <c r="C5276">
        <v>6.4550000000000001</v>
      </c>
      <c r="D5276">
        <v>7.34</v>
      </c>
      <c r="E5276">
        <v>6.4189999999999996</v>
      </c>
      <c r="F5276">
        <v>7.9</v>
      </c>
      <c r="G5276">
        <v>7.7</v>
      </c>
      <c r="H5276">
        <v>8</v>
      </c>
      <c r="I5276" s="37">
        <f t="shared" si="82"/>
        <v>7.4125714285714297</v>
      </c>
      <c r="J5276">
        <v>5.8479999999999999</v>
      </c>
      <c r="K5276">
        <v>7.2889999999999997</v>
      </c>
      <c r="L5276">
        <v>6.2990000000000004</v>
      </c>
    </row>
    <row r="5277" spans="1:12" x14ac:dyDescent="0.2">
      <c r="A5277" s="36">
        <v>46247.881944444503</v>
      </c>
      <c r="B5277">
        <v>8.5990000000000002</v>
      </c>
      <c r="C5277">
        <v>7.7910000000000004</v>
      </c>
      <c r="D5277">
        <v>4.6340000000000003</v>
      </c>
      <c r="E5277">
        <v>5.6580000000000004</v>
      </c>
      <c r="F5277">
        <v>8.8260000000000005</v>
      </c>
      <c r="G5277">
        <v>7.5</v>
      </c>
      <c r="H5277">
        <v>7.6</v>
      </c>
      <c r="I5277" s="37">
        <f t="shared" si="82"/>
        <v>7.2297142857142864</v>
      </c>
      <c r="J5277">
        <v>6.3739999999999997</v>
      </c>
      <c r="K5277">
        <v>7.1520000000000001</v>
      </c>
      <c r="L5277">
        <v>5.7539999999999996</v>
      </c>
    </row>
    <row r="5278" spans="1:12" x14ac:dyDescent="0.2">
      <c r="A5278" s="36">
        <v>46247.888888888898</v>
      </c>
      <c r="B5278">
        <v>8.6440000000000001</v>
      </c>
      <c r="C5278">
        <v>8.327</v>
      </c>
      <c r="D5278">
        <v>5.07</v>
      </c>
      <c r="E5278">
        <v>5.117</v>
      </c>
      <c r="F5278">
        <v>9.2750000000000004</v>
      </c>
      <c r="G5278">
        <v>7.5</v>
      </c>
      <c r="H5278">
        <v>7.5</v>
      </c>
      <c r="I5278" s="37">
        <f t="shared" si="82"/>
        <v>7.3475714285714284</v>
      </c>
      <c r="J5278">
        <v>6.6870000000000003</v>
      </c>
      <c r="K5278">
        <v>8.0079999999999991</v>
      </c>
      <c r="L5278">
        <v>6.4470000000000001</v>
      </c>
    </row>
    <row r="5279" spans="1:12" x14ac:dyDescent="0.2">
      <c r="A5279" s="36">
        <v>46247.902777777803</v>
      </c>
      <c r="B5279">
        <v>9.7089999999999996</v>
      </c>
      <c r="C5279">
        <v>9.42</v>
      </c>
      <c r="D5279">
        <v>5.6589999999999998</v>
      </c>
      <c r="E5279">
        <v>5.5359999999999996</v>
      </c>
      <c r="F5279">
        <v>10.7</v>
      </c>
      <c r="G5279">
        <v>7.4</v>
      </c>
      <c r="H5279">
        <v>7.5</v>
      </c>
      <c r="I5279" s="37">
        <f t="shared" si="82"/>
        <v>7.9891428571428573</v>
      </c>
      <c r="J5279">
        <v>7.774</v>
      </c>
      <c r="K5279">
        <v>9.3559999999999999</v>
      </c>
      <c r="L5279">
        <v>7.6849999999999996</v>
      </c>
    </row>
    <row r="5280" spans="1:12" x14ac:dyDescent="0.2">
      <c r="A5280" s="36">
        <v>46247.909722222197</v>
      </c>
      <c r="B5280">
        <v>8.9489999999999998</v>
      </c>
      <c r="C5280">
        <v>8.3620000000000001</v>
      </c>
      <c r="D5280">
        <v>5.5110000000000001</v>
      </c>
      <c r="E5280">
        <v>4.7439999999999998</v>
      </c>
      <c r="F5280">
        <v>9.9659999999999993</v>
      </c>
      <c r="G5280">
        <v>7.9</v>
      </c>
      <c r="H5280">
        <v>7.8</v>
      </c>
      <c r="I5280" s="37">
        <f t="shared" si="82"/>
        <v>7.6045714285714272</v>
      </c>
      <c r="J5280">
        <v>9.9649999999999999</v>
      </c>
      <c r="K5280">
        <v>9.5510000000000002</v>
      </c>
      <c r="L5280">
        <v>8.1539999999999999</v>
      </c>
    </row>
    <row r="5281" spans="1:12" x14ac:dyDescent="0.2">
      <c r="A5281" s="36">
        <v>46247.916666666701</v>
      </c>
      <c r="B5281">
        <v>8.7230000000000008</v>
      </c>
      <c r="C5281">
        <v>8.0730000000000004</v>
      </c>
      <c r="D5281">
        <v>7.4870000000000001</v>
      </c>
      <c r="E5281">
        <v>4.8970000000000002</v>
      </c>
      <c r="F5281">
        <v>9.6319999999999997</v>
      </c>
      <c r="G5281">
        <v>8.4</v>
      </c>
      <c r="H5281">
        <v>8.1</v>
      </c>
      <c r="I5281" s="37">
        <f t="shared" si="82"/>
        <v>7.9017142857142852</v>
      </c>
      <c r="J5281">
        <v>11.05</v>
      </c>
      <c r="K5281">
        <v>9.5960000000000001</v>
      </c>
      <c r="L5281">
        <v>8.2270000000000003</v>
      </c>
    </row>
    <row r="5282" spans="1:12" x14ac:dyDescent="0.2">
      <c r="A5282" s="36">
        <v>46247.923611111102</v>
      </c>
      <c r="B5282">
        <v>8.4819999999999993</v>
      </c>
      <c r="C5282">
        <v>8.4960000000000004</v>
      </c>
      <c r="D5282">
        <v>9.1150000000000002</v>
      </c>
      <c r="E5282">
        <v>5.1890000000000001</v>
      </c>
      <c r="F5282">
        <v>9.4600000000000009</v>
      </c>
      <c r="G5282">
        <v>8.4</v>
      </c>
      <c r="H5282">
        <v>8.1</v>
      </c>
      <c r="I5282" s="37">
        <f t="shared" si="82"/>
        <v>8.1774285714285728</v>
      </c>
      <c r="J5282">
        <v>10.888999999999999</v>
      </c>
      <c r="K5282">
        <v>9.8279999999999994</v>
      </c>
      <c r="L5282">
        <v>7.4939999999999998</v>
      </c>
    </row>
    <row r="5283" spans="1:12" x14ac:dyDescent="0.2">
      <c r="A5283" s="36">
        <v>46247.930555555598</v>
      </c>
      <c r="B5283">
        <v>8.69</v>
      </c>
      <c r="C5283">
        <v>8.766</v>
      </c>
      <c r="D5283">
        <v>8.2349999999999994</v>
      </c>
      <c r="E5283">
        <v>5.79</v>
      </c>
      <c r="F5283">
        <v>8.8670000000000009</v>
      </c>
      <c r="G5283">
        <v>8.1999999999999993</v>
      </c>
      <c r="H5283">
        <v>8.1999999999999993</v>
      </c>
      <c r="I5283" s="37">
        <f t="shared" si="82"/>
        <v>8.1068571428571428</v>
      </c>
      <c r="J5283">
        <v>10.603999999999999</v>
      </c>
      <c r="K5283">
        <v>9.6370000000000005</v>
      </c>
      <c r="L5283">
        <v>7.3360000000000003</v>
      </c>
    </row>
    <row r="5284" spans="1:12" x14ac:dyDescent="0.2">
      <c r="A5284" s="36">
        <v>46247.9375</v>
      </c>
      <c r="B5284">
        <v>8.7940000000000005</v>
      </c>
      <c r="C5284">
        <v>8.6319999999999997</v>
      </c>
      <c r="D5284">
        <v>8.8149999999999995</v>
      </c>
      <c r="E5284">
        <v>7.15</v>
      </c>
      <c r="F5284">
        <v>9.3450000000000006</v>
      </c>
      <c r="G5284">
        <v>8.4</v>
      </c>
      <c r="H5284">
        <v>8.3000000000000007</v>
      </c>
      <c r="I5284" s="37">
        <f t="shared" si="82"/>
        <v>8.4908571428571413</v>
      </c>
      <c r="J5284">
        <v>10.132999999999999</v>
      </c>
      <c r="K5284">
        <v>9.7140000000000004</v>
      </c>
      <c r="L5284">
        <v>6.5419999999999998</v>
      </c>
    </row>
    <row r="5285" spans="1:12" x14ac:dyDescent="0.2">
      <c r="A5285" s="36">
        <v>46247.944444444503</v>
      </c>
      <c r="B5285">
        <v>8.9309999999999992</v>
      </c>
      <c r="C5285">
        <v>8.641</v>
      </c>
      <c r="D5285">
        <v>10.058</v>
      </c>
      <c r="E5285">
        <v>7.39</v>
      </c>
      <c r="F5285">
        <v>9.7279999999999998</v>
      </c>
      <c r="G5285">
        <v>8.6999999999999993</v>
      </c>
      <c r="H5285">
        <v>9</v>
      </c>
      <c r="I5285" s="37">
        <f t="shared" si="82"/>
        <v>8.9211428571428559</v>
      </c>
      <c r="J5285">
        <v>8.7200000000000006</v>
      </c>
      <c r="K5285">
        <v>8.8870000000000005</v>
      </c>
      <c r="L5285">
        <v>7.6459999999999999</v>
      </c>
    </row>
    <row r="5286" spans="1:12" x14ac:dyDescent="0.2">
      <c r="A5286" s="36">
        <v>46247.951388888898</v>
      </c>
      <c r="B5286">
        <v>8.6850000000000005</v>
      </c>
      <c r="C5286">
        <v>9.343</v>
      </c>
      <c r="D5286">
        <v>10.964</v>
      </c>
      <c r="E5286">
        <v>7.38</v>
      </c>
      <c r="F5286">
        <v>10.042999999999999</v>
      </c>
      <c r="G5286">
        <v>9.5</v>
      </c>
      <c r="H5286">
        <v>9.1999999999999993</v>
      </c>
      <c r="I5286" s="37">
        <f t="shared" si="82"/>
        <v>9.3021428571428562</v>
      </c>
      <c r="J5286">
        <v>7.7080000000000002</v>
      </c>
      <c r="K5286">
        <v>8.33</v>
      </c>
      <c r="L5286">
        <v>7.383</v>
      </c>
    </row>
    <row r="5287" spans="1:12" x14ac:dyDescent="0.2">
      <c r="A5287" s="36">
        <v>46247.958333333299</v>
      </c>
      <c r="B5287">
        <v>8.7490000000000006</v>
      </c>
      <c r="C5287">
        <v>9.0690000000000008</v>
      </c>
      <c r="D5287">
        <v>11.37</v>
      </c>
      <c r="E5287">
        <v>7.9459999999999997</v>
      </c>
      <c r="F5287">
        <v>9.8219999999999992</v>
      </c>
      <c r="G5287">
        <v>9.8000000000000007</v>
      </c>
      <c r="H5287">
        <v>9</v>
      </c>
      <c r="I5287" s="37">
        <f t="shared" si="82"/>
        <v>9.3937142857142852</v>
      </c>
      <c r="J5287">
        <v>7.7169999999999996</v>
      </c>
      <c r="K5287">
        <v>7.4779999999999998</v>
      </c>
      <c r="L5287">
        <v>7.0590000000000002</v>
      </c>
    </row>
    <row r="5288" spans="1:12" x14ac:dyDescent="0.2">
      <c r="A5288" s="36">
        <v>46247.965277777803</v>
      </c>
      <c r="B5288">
        <v>8.5109999999999992</v>
      </c>
      <c r="C5288">
        <v>8.6989999999999998</v>
      </c>
      <c r="D5288">
        <v>10.789</v>
      </c>
      <c r="E5288">
        <v>7.9779999999999998</v>
      </c>
      <c r="F5288">
        <v>9.4390000000000001</v>
      </c>
      <c r="G5288">
        <v>9.8000000000000007</v>
      </c>
      <c r="H5288">
        <v>8.1</v>
      </c>
      <c r="I5288" s="37">
        <f t="shared" si="82"/>
        <v>9.0451428571428583</v>
      </c>
      <c r="J5288">
        <v>9.2880000000000003</v>
      </c>
      <c r="K5288">
        <v>8.1430000000000007</v>
      </c>
      <c r="L5288">
        <v>7.5330000000000004</v>
      </c>
    </row>
    <row r="5289" spans="1:12" x14ac:dyDescent="0.2">
      <c r="A5289" s="36">
        <v>46247.972222222197</v>
      </c>
      <c r="B5289">
        <v>8.2159999999999993</v>
      </c>
      <c r="C5289">
        <v>8.5220000000000002</v>
      </c>
      <c r="D5289">
        <v>10.664</v>
      </c>
      <c r="E5289">
        <v>8.0820000000000007</v>
      </c>
      <c r="F5289">
        <v>9.1739999999999995</v>
      </c>
      <c r="G5289">
        <v>10.4</v>
      </c>
      <c r="H5289">
        <v>11</v>
      </c>
      <c r="I5289" s="37">
        <f t="shared" si="82"/>
        <v>9.4368571428571411</v>
      </c>
      <c r="J5289">
        <v>8.9749999999999996</v>
      </c>
      <c r="K5289">
        <v>7.9130000000000003</v>
      </c>
      <c r="L5289">
        <v>6.9950000000000001</v>
      </c>
    </row>
    <row r="5290" spans="1:12" x14ac:dyDescent="0.2">
      <c r="A5290" s="36">
        <v>46247.986111111102</v>
      </c>
      <c r="B5290">
        <v>8.4109999999999996</v>
      </c>
      <c r="C5290">
        <v>8.577</v>
      </c>
      <c r="D5290">
        <v>10.409000000000001</v>
      </c>
      <c r="E5290">
        <v>7.032</v>
      </c>
      <c r="F5290">
        <v>9.4429999999999996</v>
      </c>
      <c r="G5290">
        <v>11.5</v>
      </c>
      <c r="H5290">
        <v>10.5</v>
      </c>
      <c r="I5290" s="37">
        <f t="shared" si="82"/>
        <v>9.410285714285715</v>
      </c>
      <c r="J5290">
        <v>8.6050000000000004</v>
      </c>
      <c r="K5290">
        <v>8.0879999999999992</v>
      </c>
      <c r="L5290">
        <v>7.5510000000000002</v>
      </c>
    </row>
    <row r="5291" spans="1:12" x14ac:dyDescent="0.2">
      <c r="A5291" s="36">
        <v>46247.993055555598</v>
      </c>
      <c r="B5291">
        <v>8.7870000000000008</v>
      </c>
      <c r="C5291">
        <v>9.2189999999999994</v>
      </c>
      <c r="D5291">
        <v>11.029</v>
      </c>
      <c r="E5291">
        <v>7.6429999999999998</v>
      </c>
      <c r="F5291">
        <v>9.8360000000000003</v>
      </c>
      <c r="G5291">
        <v>10.3</v>
      </c>
      <c r="H5291">
        <v>9.1999999999999993</v>
      </c>
      <c r="I5291" s="37">
        <f t="shared" si="82"/>
        <v>9.4305714285714277</v>
      </c>
      <c r="J5291">
        <v>9.14</v>
      </c>
      <c r="K5291">
        <v>8.6940000000000008</v>
      </c>
      <c r="L5291">
        <v>7.56</v>
      </c>
    </row>
    <row r="5292" spans="1:12" x14ac:dyDescent="0.2">
      <c r="A5292" s="36">
        <v>46248</v>
      </c>
      <c r="B5292">
        <v>9.3510000000000009</v>
      </c>
      <c r="C5292">
        <v>9.33</v>
      </c>
      <c r="D5292">
        <v>11.395</v>
      </c>
      <c r="E5292">
        <v>7.6559999999999997</v>
      </c>
      <c r="F5292">
        <v>9.8849999999999998</v>
      </c>
      <c r="G5292">
        <v>10</v>
      </c>
      <c r="H5292">
        <v>8.5</v>
      </c>
      <c r="I5292" s="37">
        <f t="shared" si="82"/>
        <v>9.4452857142857134</v>
      </c>
      <c r="J5292">
        <v>9.1679999999999993</v>
      </c>
      <c r="K5292">
        <v>8.7729999999999997</v>
      </c>
      <c r="L5292">
        <v>7.242</v>
      </c>
    </row>
    <row r="5293" spans="1:12" x14ac:dyDescent="0.2">
      <c r="A5293" s="36">
        <v>46248.006944444503</v>
      </c>
      <c r="B5293">
        <v>8.9979999999999993</v>
      </c>
      <c r="C5293">
        <v>9.1150000000000002</v>
      </c>
      <c r="D5293">
        <v>11.722</v>
      </c>
      <c r="E5293">
        <v>7.81</v>
      </c>
      <c r="F5293">
        <v>10.263999999999999</v>
      </c>
      <c r="G5293">
        <v>10.3</v>
      </c>
      <c r="H5293">
        <v>8.9</v>
      </c>
      <c r="I5293" s="37">
        <f t="shared" si="82"/>
        <v>9.5870000000000015</v>
      </c>
      <c r="J5293">
        <v>9.4009999999999998</v>
      </c>
      <c r="K5293">
        <v>9.2149999999999999</v>
      </c>
      <c r="L5293">
        <v>7.1230000000000002</v>
      </c>
    </row>
    <row r="5294" spans="1:12" x14ac:dyDescent="0.2">
      <c r="A5294" s="36">
        <v>46248.013888888898</v>
      </c>
      <c r="B5294">
        <v>8.6340000000000003</v>
      </c>
      <c r="C5294">
        <v>8.7050000000000001</v>
      </c>
      <c r="D5294">
        <v>12.116</v>
      </c>
      <c r="E5294">
        <v>5.9089999999999998</v>
      </c>
      <c r="F5294">
        <v>10.343</v>
      </c>
      <c r="G5294">
        <v>9.6999999999999993</v>
      </c>
      <c r="H5294">
        <v>10.1</v>
      </c>
      <c r="I5294" s="37">
        <f t="shared" si="82"/>
        <v>9.3581428571428553</v>
      </c>
      <c r="J5294">
        <v>9.86</v>
      </c>
      <c r="K5294">
        <v>9.5410000000000004</v>
      </c>
      <c r="L5294">
        <v>7.1920000000000002</v>
      </c>
    </row>
    <row r="5295" spans="1:12" x14ac:dyDescent="0.2">
      <c r="A5295" s="36">
        <v>46248.020833333299</v>
      </c>
      <c r="B5295">
        <v>9.1649999999999991</v>
      </c>
      <c r="C5295">
        <v>7.6289999999999996</v>
      </c>
      <c r="D5295">
        <v>12.554</v>
      </c>
      <c r="E5295">
        <v>3.7749999999999999</v>
      </c>
      <c r="F5295">
        <v>10.775</v>
      </c>
      <c r="G5295">
        <v>10.199999999999999</v>
      </c>
      <c r="H5295">
        <v>10.6</v>
      </c>
      <c r="I5295" s="37">
        <f t="shared" si="82"/>
        <v>9.2425714285714271</v>
      </c>
      <c r="J5295">
        <v>10.315</v>
      </c>
      <c r="K5295">
        <v>9.9209999999999994</v>
      </c>
      <c r="L5295">
        <v>7.234</v>
      </c>
    </row>
    <row r="5296" spans="1:12" x14ac:dyDescent="0.2">
      <c r="A5296" s="36">
        <v>46248.027777777803</v>
      </c>
      <c r="B5296">
        <v>9.2390000000000008</v>
      </c>
      <c r="C5296">
        <v>6.7050000000000001</v>
      </c>
      <c r="D5296">
        <v>12.752000000000001</v>
      </c>
      <c r="E5296">
        <v>3.371</v>
      </c>
      <c r="F5296">
        <v>10.744999999999999</v>
      </c>
      <c r="G5296">
        <v>10.4</v>
      </c>
      <c r="H5296">
        <v>10.4</v>
      </c>
      <c r="I5296" s="37">
        <f t="shared" si="82"/>
        <v>9.0874285714285712</v>
      </c>
      <c r="J5296">
        <v>9.7959999999999994</v>
      </c>
      <c r="K5296">
        <v>9.2889999999999997</v>
      </c>
      <c r="L5296">
        <v>6.9480000000000004</v>
      </c>
    </row>
    <row r="5297" spans="1:12" x14ac:dyDescent="0.2">
      <c r="A5297" s="36">
        <v>46248.034722222197</v>
      </c>
      <c r="B5297">
        <v>9.1839999999999993</v>
      </c>
      <c r="C5297">
        <v>6.3339999999999996</v>
      </c>
      <c r="D5297">
        <v>12.823</v>
      </c>
      <c r="E5297">
        <v>3.173</v>
      </c>
      <c r="F5297">
        <v>11.068</v>
      </c>
      <c r="G5297">
        <v>10.3</v>
      </c>
      <c r="H5297">
        <v>9.8000000000000007</v>
      </c>
      <c r="I5297" s="37">
        <f t="shared" si="82"/>
        <v>8.9545714285714286</v>
      </c>
      <c r="J5297">
        <v>9.673</v>
      </c>
      <c r="K5297">
        <v>9.3190000000000008</v>
      </c>
      <c r="L5297">
        <v>7.2039999999999997</v>
      </c>
    </row>
    <row r="5298" spans="1:12" x14ac:dyDescent="0.2">
      <c r="A5298" s="36">
        <v>46248.041666666701</v>
      </c>
      <c r="B5298">
        <v>8.99</v>
      </c>
      <c r="C5298">
        <v>6.056</v>
      </c>
      <c r="D5298">
        <v>12.907999999999999</v>
      </c>
      <c r="E5298">
        <v>2.859</v>
      </c>
      <c r="F5298">
        <v>11.016999999999999</v>
      </c>
      <c r="G5298">
        <v>10</v>
      </c>
      <c r="H5298">
        <v>9.8000000000000007</v>
      </c>
      <c r="I5298" s="37">
        <f t="shared" si="82"/>
        <v>8.8042857142857134</v>
      </c>
      <c r="J5298">
        <v>9.7249999999999996</v>
      </c>
      <c r="K5298">
        <v>9.6219999999999999</v>
      </c>
      <c r="L5298">
        <v>7.18</v>
      </c>
    </row>
    <row r="5299" spans="1:12" x14ac:dyDescent="0.2">
      <c r="A5299" s="36">
        <v>46248.048611111102</v>
      </c>
      <c r="B5299">
        <v>8.9</v>
      </c>
      <c r="C5299">
        <v>5.835</v>
      </c>
      <c r="D5299">
        <v>11.832000000000001</v>
      </c>
      <c r="E5299">
        <v>3.03</v>
      </c>
      <c r="F5299">
        <v>10.882999999999999</v>
      </c>
      <c r="G5299">
        <v>10.1</v>
      </c>
      <c r="H5299">
        <v>9.5</v>
      </c>
      <c r="I5299" s="37">
        <f t="shared" si="82"/>
        <v>8.5828571428571436</v>
      </c>
      <c r="J5299">
        <v>9.5079999999999991</v>
      </c>
      <c r="K5299">
        <v>9.532</v>
      </c>
      <c r="L5299">
        <v>6.8280000000000003</v>
      </c>
    </row>
    <row r="5300" spans="1:12" x14ac:dyDescent="0.2">
      <c r="A5300" s="36">
        <v>46248.0625</v>
      </c>
      <c r="B5300">
        <v>8.8819999999999997</v>
      </c>
      <c r="C5300">
        <v>6.5910000000000002</v>
      </c>
      <c r="D5300">
        <v>11.116</v>
      </c>
      <c r="E5300">
        <v>7.3760000000000003</v>
      </c>
      <c r="F5300">
        <v>10.157999999999999</v>
      </c>
      <c r="G5300">
        <v>10.199999999999999</v>
      </c>
      <c r="H5300">
        <v>10.7</v>
      </c>
      <c r="I5300" s="37">
        <f t="shared" si="82"/>
        <v>9.2889999999999997</v>
      </c>
      <c r="J5300">
        <v>9.6679999999999993</v>
      </c>
      <c r="K5300">
        <v>9.2690000000000001</v>
      </c>
      <c r="L5300">
        <v>6.4379999999999997</v>
      </c>
    </row>
    <row r="5301" spans="1:12" x14ac:dyDescent="0.2">
      <c r="A5301" s="36">
        <v>46248.069444444503</v>
      </c>
      <c r="B5301">
        <v>9.2840000000000007</v>
      </c>
      <c r="C5301">
        <v>7.34</v>
      </c>
      <c r="D5301">
        <v>10.946999999999999</v>
      </c>
      <c r="E5301">
        <v>5.7</v>
      </c>
      <c r="F5301">
        <v>9.9320000000000004</v>
      </c>
      <c r="G5301">
        <v>10.199999999999999</v>
      </c>
      <c r="H5301">
        <v>10.1</v>
      </c>
      <c r="I5301" s="37">
        <f t="shared" si="82"/>
        <v>9.0718571428571444</v>
      </c>
      <c r="J5301">
        <v>9.7720000000000002</v>
      </c>
      <c r="K5301">
        <v>9.5850000000000009</v>
      </c>
      <c r="L5301">
        <v>6.4969999999999999</v>
      </c>
    </row>
    <row r="5302" spans="1:12" x14ac:dyDescent="0.2">
      <c r="A5302" s="36">
        <v>46248.076388888898</v>
      </c>
      <c r="B5302">
        <v>9.2829999999999995</v>
      </c>
      <c r="C5302">
        <v>7.1769999999999996</v>
      </c>
      <c r="D5302">
        <v>10.753</v>
      </c>
      <c r="E5302">
        <v>4.2930000000000001</v>
      </c>
      <c r="F5302">
        <v>9.8350000000000009</v>
      </c>
      <c r="G5302">
        <v>10.4</v>
      </c>
      <c r="H5302">
        <v>9.5</v>
      </c>
      <c r="I5302" s="37">
        <f t="shared" si="82"/>
        <v>8.7487142857142857</v>
      </c>
      <c r="J5302">
        <v>9.5530000000000008</v>
      </c>
      <c r="K5302">
        <v>9.2509999999999994</v>
      </c>
      <c r="L5302">
        <v>6.83</v>
      </c>
    </row>
    <row r="5303" spans="1:12" x14ac:dyDescent="0.2">
      <c r="A5303" s="36">
        <v>46248.083333333299</v>
      </c>
      <c r="B5303">
        <v>9.2889999999999997</v>
      </c>
      <c r="C5303">
        <v>7.9109999999999996</v>
      </c>
      <c r="D5303">
        <v>10.759</v>
      </c>
      <c r="E5303">
        <v>4.6230000000000002</v>
      </c>
      <c r="F5303">
        <v>10.061999999999999</v>
      </c>
      <c r="G5303">
        <v>9.9</v>
      </c>
      <c r="H5303">
        <v>7.6</v>
      </c>
      <c r="I5303" s="37">
        <f t="shared" si="82"/>
        <v>8.5920000000000005</v>
      </c>
      <c r="J5303">
        <v>8.7330000000000005</v>
      </c>
      <c r="K5303">
        <v>8.9580000000000002</v>
      </c>
      <c r="L5303">
        <v>6.8570000000000002</v>
      </c>
    </row>
    <row r="5304" spans="1:12" x14ac:dyDescent="0.2">
      <c r="A5304" s="36">
        <v>46248.097222222197</v>
      </c>
      <c r="B5304">
        <v>8.827</v>
      </c>
      <c r="C5304">
        <v>8.0510000000000002</v>
      </c>
      <c r="D5304">
        <v>11.016999999999999</v>
      </c>
      <c r="E5304">
        <v>5.968</v>
      </c>
      <c r="F5304">
        <v>10.334</v>
      </c>
      <c r="G5304">
        <v>8.6999999999999993</v>
      </c>
      <c r="H5304">
        <v>7.3</v>
      </c>
      <c r="I5304" s="37">
        <f t="shared" si="82"/>
        <v>8.5995714285714282</v>
      </c>
      <c r="J5304">
        <v>8.9369999999999994</v>
      </c>
      <c r="K5304">
        <v>9.5429999999999993</v>
      </c>
      <c r="L5304">
        <v>7.2160000000000002</v>
      </c>
    </row>
    <row r="5305" spans="1:12" x14ac:dyDescent="0.2">
      <c r="A5305" s="36">
        <v>46248.104166666701</v>
      </c>
      <c r="B5305">
        <v>8.359</v>
      </c>
      <c r="C5305">
        <v>7.274</v>
      </c>
      <c r="D5305">
        <v>10.096</v>
      </c>
      <c r="E5305">
        <v>4.6619999999999999</v>
      </c>
      <c r="F5305">
        <v>9.9</v>
      </c>
      <c r="G5305">
        <v>8.5</v>
      </c>
      <c r="H5305">
        <v>7.8</v>
      </c>
      <c r="I5305" s="37">
        <f t="shared" si="82"/>
        <v>8.0844285714285711</v>
      </c>
      <c r="J5305">
        <v>9.1690000000000005</v>
      </c>
      <c r="K5305">
        <v>9.2260000000000009</v>
      </c>
      <c r="L5305">
        <v>7.3109999999999999</v>
      </c>
    </row>
    <row r="5306" spans="1:12" x14ac:dyDescent="0.2">
      <c r="A5306" s="36">
        <v>46248.111111111102</v>
      </c>
      <c r="B5306">
        <v>8.2590000000000003</v>
      </c>
      <c r="C5306">
        <v>7.3529999999999998</v>
      </c>
      <c r="D5306">
        <v>10.157</v>
      </c>
      <c r="E5306">
        <v>4.5890000000000004</v>
      </c>
      <c r="F5306">
        <v>9.5570000000000004</v>
      </c>
      <c r="G5306">
        <v>7.4</v>
      </c>
      <c r="H5306">
        <v>6.9</v>
      </c>
      <c r="I5306" s="37">
        <f t="shared" si="82"/>
        <v>7.7449999999999992</v>
      </c>
      <c r="J5306">
        <v>9.3849999999999998</v>
      </c>
      <c r="K5306">
        <v>9.2249999999999996</v>
      </c>
      <c r="L5306">
        <v>7.1959999999999997</v>
      </c>
    </row>
    <row r="5307" spans="1:12" x14ac:dyDescent="0.2">
      <c r="A5307" s="36">
        <v>46248.118055555598</v>
      </c>
      <c r="B5307">
        <v>8.4920000000000009</v>
      </c>
      <c r="C5307">
        <v>8.3629999999999995</v>
      </c>
      <c r="D5307">
        <v>10.831</v>
      </c>
      <c r="E5307">
        <v>5.58</v>
      </c>
      <c r="F5307">
        <v>10.015000000000001</v>
      </c>
      <c r="G5307">
        <v>6.5</v>
      </c>
      <c r="H5307">
        <v>6</v>
      </c>
      <c r="I5307" s="37">
        <f t="shared" si="82"/>
        <v>7.9687142857142854</v>
      </c>
      <c r="J5307">
        <v>9.5649999999999995</v>
      </c>
      <c r="K5307">
        <v>9.4600000000000009</v>
      </c>
      <c r="L5307">
        <v>7.42</v>
      </c>
    </row>
    <row r="5308" spans="1:12" x14ac:dyDescent="0.2">
      <c r="A5308" s="36">
        <v>46248.125</v>
      </c>
      <c r="B5308">
        <v>8.4619999999999997</v>
      </c>
      <c r="C5308">
        <v>9.5839999999999996</v>
      </c>
      <c r="D5308">
        <v>11.38</v>
      </c>
      <c r="E5308">
        <v>4.8499999999999996</v>
      </c>
      <c r="F5308">
        <v>10.467000000000001</v>
      </c>
      <c r="G5308">
        <v>6.4</v>
      </c>
      <c r="H5308">
        <v>6.4</v>
      </c>
      <c r="I5308" s="37">
        <f t="shared" si="82"/>
        <v>8.2204285714285721</v>
      </c>
      <c r="J5308">
        <v>9.7319999999999993</v>
      </c>
      <c r="K5308">
        <v>9.609</v>
      </c>
      <c r="L5308">
        <v>7.7140000000000004</v>
      </c>
    </row>
    <row r="5309" spans="1:12" x14ac:dyDescent="0.2">
      <c r="A5309" s="36">
        <v>46248.131944444503</v>
      </c>
      <c r="B5309">
        <v>8.3490000000000002</v>
      </c>
      <c r="C5309">
        <v>9.3539999999999992</v>
      </c>
      <c r="D5309">
        <v>11.43</v>
      </c>
      <c r="E5309">
        <v>4.8029999999999999</v>
      </c>
      <c r="F5309">
        <v>10.366</v>
      </c>
      <c r="G5309">
        <v>6</v>
      </c>
      <c r="H5309">
        <v>5.7</v>
      </c>
      <c r="I5309" s="37">
        <f t="shared" si="82"/>
        <v>8.0002857142857149</v>
      </c>
      <c r="J5309">
        <v>9.516</v>
      </c>
      <c r="K5309">
        <v>9.9380000000000006</v>
      </c>
      <c r="L5309">
        <v>7.4089999999999998</v>
      </c>
    </row>
    <row r="5310" spans="1:12" x14ac:dyDescent="0.2">
      <c r="A5310" s="36">
        <v>46248.138888888898</v>
      </c>
      <c r="B5310">
        <v>8.9860000000000007</v>
      </c>
      <c r="C5310">
        <v>9.2870000000000008</v>
      </c>
      <c r="D5310">
        <v>11.250999999999999</v>
      </c>
      <c r="E5310">
        <v>4.5990000000000002</v>
      </c>
      <c r="F5310">
        <v>10.731999999999999</v>
      </c>
      <c r="G5310">
        <v>5.7</v>
      </c>
      <c r="H5310">
        <v>5</v>
      </c>
      <c r="I5310" s="37">
        <f t="shared" si="82"/>
        <v>7.9364285714285723</v>
      </c>
      <c r="J5310">
        <v>9.4830000000000005</v>
      </c>
      <c r="K5310">
        <v>9.891</v>
      </c>
      <c r="L5310">
        <v>7.4080000000000004</v>
      </c>
    </row>
    <row r="5311" spans="1:12" x14ac:dyDescent="0.2">
      <c r="A5311" s="36">
        <v>46248.145833333299</v>
      </c>
      <c r="B5311">
        <v>9.3550000000000004</v>
      </c>
      <c r="C5311">
        <v>9.1349999999999998</v>
      </c>
      <c r="D5311">
        <v>10.973000000000001</v>
      </c>
      <c r="E5311">
        <v>5.1100000000000003</v>
      </c>
      <c r="F5311">
        <v>10.804</v>
      </c>
      <c r="G5311">
        <v>6</v>
      </c>
      <c r="H5311">
        <v>5.3</v>
      </c>
      <c r="I5311" s="37">
        <f t="shared" si="82"/>
        <v>8.0967142857142864</v>
      </c>
      <c r="J5311">
        <v>9.8019999999999996</v>
      </c>
      <c r="K5311">
        <v>9.3680000000000003</v>
      </c>
      <c r="L5311">
        <v>7.431</v>
      </c>
    </row>
    <row r="5312" spans="1:12" x14ac:dyDescent="0.2">
      <c r="A5312" s="36">
        <v>46248.152777777803</v>
      </c>
      <c r="B5312">
        <v>9.2360000000000007</v>
      </c>
      <c r="C5312">
        <v>8.8659999999999997</v>
      </c>
      <c r="D5312">
        <v>9.766</v>
      </c>
      <c r="E5312">
        <v>5.38</v>
      </c>
      <c r="F5312">
        <v>10.558999999999999</v>
      </c>
      <c r="G5312">
        <v>6.2</v>
      </c>
      <c r="H5312">
        <v>5.7</v>
      </c>
      <c r="I5312" s="37">
        <f t="shared" si="82"/>
        <v>7.9581428571428585</v>
      </c>
      <c r="J5312">
        <v>9.3960000000000008</v>
      </c>
      <c r="K5312">
        <v>9.2690000000000001</v>
      </c>
      <c r="L5312">
        <v>7.173</v>
      </c>
    </row>
    <row r="5313" spans="1:12" x14ac:dyDescent="0.2">
      <c r="A5313" s="36">
        <v>46248.159722222197</v>
      </c>
      <c r="B5313">
        <v>8.68</v>
      </c>
      <c r="C5313">
        <v>9.24</v>
      </c>
      <c r="D5313">
        <v>10.253</v>
      </c>
      <c r="E5313">
        <v>6.5659999999999998</v>
      </c>
      <c r="F5313">
        <v>10.618</v>
      </c>
      <c r="G5313">
        <v>5.8</v>
      </c>
      <c r="H5313">
        <v>5.7</v>
      </c>
      <c r="I5313" s="37">
        <f t="shared" si="82"/>
        <v>8.1224285714285731</v>
      </c>
      <c r="J5313">
        <v>9.0690000000000008</v>
      </c>
      <c r="K5313">
        <v>9.4710000000000001</v>
      </c>
      <c r="L5313">
        <v>7.5250000000000004</v>
      </c>
    </row>
    <row r="5314" spans="1:12" x14ac:dyDescent="0.2">
      <c r="A5314" s="36">
        <v>46248.166666666701</v>
      </c>
      <c r="B5314">
        <v>8.5530000000000008</v>
      </c>
      <c r="C5314">
        <v>9.3640000000000008</v>
      </c>
      <c r="D5314">
        <v>10.593</v>
      </c>
      <c r="E5314">
        <v>7.06</v>
      </c>
      <c r="F5314">
        <v>10.641</v>
      </c>
      <c r="G5314">
        <v>6</v>
      </c>
      <c r="H5314">
        <v>5.8</v>
      </c>
      <c r="I5314" s="37">
        <f t="shared" si="82"/>
        <v>8.2872857142857139</v>
      </c>
      <c r="J5314">
        <v>9.1219999999999999</v>
      </c>
      <c r="K5314">
        <v>9.7759999999999998</v>
      </c>
      <c r="L5314">
        <v>7.069</v>
      </c>
    </row>
    <row r="5315" spans="1:12" x14ac:dyDescent="0.2">
      <c r="A5315" s="36">
        <v>46248.173611111102</v>
      </c>
      <c r="B5315">
        <v>8.7639999999999993</v>
      </c>
      <c r="C5315">
        <v>9.9049999999999994</v>
      </c>
      <c r="D5315">
        <v>10.765000000000001</v>
      </c>
      <c r="E5315">
        <v>7.8109999999999999</v>
      </c>
      <c r="F5315">
        <v>10.788</v>
      </c>
      <c r="G5315">
        <v>5.7</v>
      </c>
      <c r="H5315">
        <v>5.4</v>
      </c>
      <c r="I5315" s="37">
        <f t="shared" si="82"/>
        <v>8.447571428571429</v>
      </c>
      <c r="J5315">
        <v>8.6180000000000003</v>
      </c>
      <c r="K5315">
        <v>9.01</v>
      </c>
      <c r="L5315">
        <v>7.032</v>
      </c>
    </row>
    <row r="5316" spans="1:12" x14ac:dyDescent="0.2">
      <c r="A5316" s="36">
        <v>46248.180555555598</v>
      </c>
      <c r="B5316">
        <v>8.6690000000000005</v>
      </c>
      <c r="C5316">
        <v>9.94</v>
      </c>
      <c r="D5316">
        <v>10.210000000000001</v>
      </c>
      <c r="E5316">
        <v>8.6050000000000004</v>
      </c>
      <c r="F5316">
        <v>10.747999999999999</v>
      </c>
      <c r="G5316">
        <v>4.8</v>
      </c>
      <c r="H5316">
        <v>4.9000000000000004</v>
      </c>
      <c r="I5316" s="37">
        <f t="shared" si="82"/>
        <v>8.2674285714285709</v>
      </c>
      <c r="J5316">
        <v>8.2989999999999995</v>
      </c>
      <c r="K5316">
        <v>8.9659999999999993</v>
      </c>
      <c r="L5316">
        <v>7.0030000000000001</v>
      </c>
    </row>
    <row r="5317" spans="1:12" x14ac:dyDescent="0.2">
      <c r="A5317" s="36">
        <v>46248.1875</v>
      </c>
      <c r="B5317">
        <v>8.4350000000000005</v>
      </c>
      <c r="C5317">
        <v>9.8219999999999992</v>
      </c>
      <c r="D5317">
        <v>10.442</v>
      </c>
      <c r="E5317">
        <v>8.0280000000000005</v>
      </c>
      <c r="F5317">
        <v>10.926</v>
      </c>
      <c r="G5317">
        <v>4.7</v>
      </c>
      <c r="H5317">
        <v>4.5</v>
      </c>
      <c r="I5317" s="37">
        <f t="shared" si="82"/>
        <v>8.1218571428571433</v>
      </c>
      <c r="J5317">
        <v>7.9059999999999997</v>
      </c>
      <c r="K5317">
        <v>7.71</v>
      </c>
      <c r="L5317">
        <v>7.1589999999999998</v>
      </c>
    </row>
    <row r="5318" spans="1:12" x14ac:dyDescent="0.2">
      <c r="A5318" s="36">
        <v>46248.201388888898</v>
      </c>
      <c r="B5318">
        <v>8.5440000000000005</v>
      </c>
      <c r="C5318">
        <v>10.172000000000001</v>
      </c>
      <c r="D5318">
        <v>10.308</v>
      </c>
      <c r="E5318">
        <v>9.7210000000000001</v>
      </c>
      <c r="F5318">
        <v>10.997999999999999</v>
      </c>
      <c r="G5318">
        <v>4.9000000000000004</v>
      </c>
      <c r="H5318">
        <v>4.8</v>
      </c>
      <c r="I5318" s="37">
        <f t="shared" si="82"/>
        <v>8.4918571428571425</v>
      </c>
      <c r="J5318">
        <v>7.8730000000000002</v>
      </c>
      <c r="K5318">
        <v>8.2360000000000007</v>
      </c>
      <c r="L5318">
        <v>7.109</v>
      </c>
    </row>
    <row r="5319" spans="1:12" x14ac:dyDescent="0.2">
      <c r="A5319" s="36">
        <v>46248.215277777803</v>
      </c>
      <c r="B5319">
        <v>9.85</v>
      </c>
      <c r="C5319">
        <v>10.742000000000001</v>
      </c>
      <c r="D5319">
        <v>12.4</v>
      </c>
      <c r="E5319">
        <v>10.371</v>
      </c>
      <c r="F5319">
        <v>11.085000000000001</v>
      </c>
      <c r="G5319">
        <v>4.8</v>
      </c>
      <c r="H5319">
        <v>4.8</v>
      </c>
      <c r="I5319" s="37">
        <f t="shared" si="82"/>
        <v>9.1497142857142855</v>
      </c>
      <c r="J5319">
        <v>7.5129999999999999</v>
      </c>
      <c r="K5319">
        <v>7.6280000000000001</v>
      </c>
      <c r="L5319">
        <v>7.34</v>
      </c>
    </row>
    <row r="5320" spans="1:12" x14ac:dyDescent="0.2">
      <c r="A5320" s="36">
        <v>46248.222222222197</v>
      </c>
      <c r="B5320">
        <v>10.175000000000001</v>
      </c>
      <c r="C5320">
        <v>10.212</v>
      </c>
      <c r="D5320">
        <v>13.063000000000001</v>
      </c>
      <c r="E5320">
        <v>7.7409999999999997</v>
      </c>
      <c r="F5320">
        <v>11.332000000000001</v>
      </c>
      <c r="G5320">
        <v>4.5</v>
      </c>
      <c r="H5320">
        <v>4.5</v>
      </c>
      <c r="I5320" s="37">
        <f t="shared" ref="I5320:I5383" si="83">AVERAGE(B5320:H5320)</f>
        <v>8.7889999999999997</v>
      </c>
      <c r="J5320">
        <v>7.6079999999999997</v>
      </c>
      <c r="K5320">
        <v>7.532</v>
      </c>
      <c r="L5320">
        <v>7.3390000000000004</v>
      </c>
    </row>
    <row r="5321" spans="1:12" x14ac:dyDescent="0.2">
      <c r="A5321" s="36">
        <v>46248.229166666701</v>
      </c>
      <c r="B5321">
        <v>9.6929999999999996</v>
      </c>
      <c r="C5321">
        <v>9.4830000000000005</v>
      </c>
      <c r="D5321">
        <v>12.185</v>
      </c>
      <c r="E5321">
        <v>6.5270000000000001</v>
      </c>
      <c r="F5321">
        <v>10.993</v>
      </c>
      <c r="G5321">
        <v>4.3</v>
      </c>
      <c r="H5321">
        <v>4.5</v>
      </c>
      <c r="I5321" s="37">
        <f t="shared" si="83"/>
        <v>8.2401428571428585</v>
      </c>
      <c r="J5321">
        <v>7.3490000000000002</v>
      </c>
      <c r="K5321">
        <v>7.8239999999999998</v>
      </c>
      <c r="L5321">
        <v>7.8810000000000002</v>
      </c>
    </row>
    <row r="5322" spans="1:12" x14ac:dyDescent="0.2">
      <c r="A5322" s="36">
        <v>46248.236111111102</v>
      </c>
      <c r="B5322">
        <v>9.5679999999999996</v>
      </c>
      <c r="C5322">
        <v>9.8680000000000003</v>
      </c>
      <c r="D5322">
        <v>11.442</v>
      </c>
      <c r="E5322">
        <v>6.6689999999999996</v>
      </c>
      <c r="F5322">
        <v>10.8</v>
      </c>
      <c r="G5322">
        <v>3.9</v>
      </c>
      <c r="H5322">
        <v>4.5999999999999996</v>
      </c>
      <c r="I5322" s="37">
        <f t="shared" si="83"/>
        <v>8.1209999999999987</v>
      </c>
      <c r="J5322">
        <v>7.9119999999999999</v>
      </c>
      <c r="K5322">
        <v>7.7709999999999999</v>
      </c>
      <c r="L5322">
        <v>8.016</v>
      </c>
    </row>
    <row r="5323" spans="1:12" x14ac:dyDescent="0.2">
      <c r="A5323" s="36">
        <v>46248.243055555598</v>
      </c>
      <c r="B5323">
        <v>9.69</v>
      </c>
      <c r="C5323">
        <v>9.984</v>
      </c>
      <c r="D5323">
        <v>11.218999999999999</v>
      </c>
      <c r="E5323">
        <v>6.3940000000000001</v>
      </c>
      <c r="F5323">
        <v>10.815</v>
      </c>
      <c r="G5323">
        <v>4.0999999999999996</v>
      </c>
      <c r="H5323">
        <v>4.5</v>
      </c>
      <c r="I5323" s="37">
        <f t="shared" si="83"/>
        <v>8.1002857142857145</v>
      </c>
      <c r="J5323">
        <v>7.5549999999999997</v>
      </c>
      <c r="K5323">
        <v>7.3</v>
      </c>
      <c r="L5323">
        <v>7.5279999999999996</v>
      </c>
    </row>
    <row r="5324" spans="1:12" x14ac:dyDescent="0.2">
      <c r="A5324" s="36">
        <v>46248.25</v>
      </c>
      <c r="B5324">
        <v>10.225</v>
      </c>
      <c r="C5324">
        <v>9.3439999999999994</v>
      </c>
      <c r="D5324">
        <v>10.952999999999999</v>
      </c>
      <c r="E5324">
        <v>5.8049999999999997</v>
      </c>
      <c r="F5324">
        <v>11.305</v>
      </c>
      <c r="G5324">
        <v>4</v>
      </c>
      <c r="H5324">
        <v>4.3</v>
      </c>
      <c r="I5324" s="37">
        <f t="shared" si="83"/>
        <v>7.9902857142857133</v>
      </c>
      <c r="J5324">
        <v>6.9379999999999997</v>
      </c>
      <c r="K5324">
        <v>7.6559999999999997</v>
      </c>
      <c r="L5324">
        <v>7.8529999999999998</v>
      </c>
    </row>
    <row r="5325" spans="1:12" x14ac:dyDescent="0.2">
      <c r="A5325" s="36">
        <v>46248.256944444503</v>
      </c>
      <c r="B5325">
        <v>10.193</v>
      </c>
      <c r="C5325">
        <v>9.0749999999999993</v>
      </c>
      <c r="D5325">
        <v>10.89</v>
      </c>
      <c r="E5325">
        <v>5.17</v>
      </c>
      <c r="F5325">
        <v>10.676</v>
      </c>
      <c r="G5325">
        <v>4</v>
      </c>
      <c r="H5325">
        <v>4.0999999999999996</v>
      </c>
      <c r="I5325" s="37">
        <f t="shared" si="83"/>
        <v>7.7291428571428584</v>
      </c>
      <c r="J5325">
        <v>6.7770000000000001</v>
      </c>
      <c r="K5325">
        <v>7.6920000000000002</v>
      </c>
      <c r="L5325">
        <v>7.931</v>
      </c>
    </row>
    <row r="5326" spans="1:12" x14ac:dyDescent="0.2">
      <c r="A5326" s="36">
        <v>46248.263888888898</v>
      </c>
      <c r="B5326">
        <v>10.199</v>
      </c>
      <c r="C5326">
        <v>7.5069999999999997</v>
      </c>
      <c r="D5326">
        <v>10.228999999999999</v>
      </c>
      <c r="E5326">
        <v>4.6619999999999999</v>
      </c>
      <c r="F5326">
        <v>9.9870000000000001</v>
      </c>
      <c r="G5326">
        <v>4.4000000000000004</v>
      </c>
      <c r="H5326">
        <v>4.5</v>
      </c>
      <c r="I5326" s="37">
        <f t="shared" si="83"/>
        <v>7.354857142857143</v>
      </c>
      <c r="J5326">
        <v>5.8440000000000003</v>
      </c>
      <c r="K5326">
        <v>7.1109999999999998</v>
      </c>
      <c r="L5326">
        <v>7.1340000000000003</v>
      </c>
    </row>
    <row r="5327" spans="1:12" x14ac:dyDescent="0.2">
      <c r="A5327" s="36">
        <v>46248.270833333299</v>
      </c>
      <c r="B5327">
        <v>9.8710000000000004</v>
      </c>
      <c r="C5327">
        <v>5.8339999999999996</v>
      </c>
      <c r="D5327">
        <v>9.8409999999999993</v>
      </c>
      <c r="E5327">
        <v>4.1120000000000001</v>
      </c>
      <c r="F5327">
        <v>9.6240000000000006</v>
      </c>
      <c r="G5327">
        <v>4.5999999999999996</v>
      </c>
      <c r="H5327">
        <v>4.5</v>
      </c>
      <c r="I5327" s="37">
        <f t="shared" si="83"/>
        <v>6.9117142857142868</v>
      </c>
      <c r="J5327">
        <v>5.0789999999999997</v>
      </c>
      <c r="K5327">
        <v>6.3979999999999997</v>
      </c>
      <c r="L5327">
        <v>6.4850000000000003</v>
      </c>
    </row>
    <row r="5328" spans="1:12" x14ac:dyDescent="0.2">
      <c r="A5328" s="36">
        <v>46248.277777777803</v>
      </c>
      <c r="B5328">
        <v>8.9890000000000008</v>
      </c>
      <c r="C5328">
        <v>4.6639999999999997</v>
      </c>
      <c r="D5328">
        <v>9.827</v>
      </c>
      <c r="E5328">
        <v>3.9260000000000002</v>
      </c>
      <c r="F5328">
        <v>9.8239999999999998</v>
      </c>
      <c r="G5328">
        <v>4.9000000000000004</v>
      </c>
      <c r="H5328">
        <v>4.5999999999999996</v>
      </c>
      <c r="I5328" s="37">
        <f t="shared" si="83"/>
        <v>6.6757142857142853</v>
      </c>
      <c r="J5328">
        <v>5.532</v>
      </c>
      <c r="K5328">
        <v>5.8719999999999999</v>
      </c>
      <c r="L5328">
        <v>6.3659999999999997</v>
      </c>
    </row>
    <row r="5329" spans="1:12" x14ac:dyDescent="0.2">
      <c r="A5329" s="36">
        <v>46248.284722222197</v>
      </c>
      <c r="B5329">
        <v>8.6419999999999995</v>
      </c>
      <c r="C5329">
        <v>4.1050000000000004</v>
      </c>
      <c r="D5329">
        <v>9.8260000000000005</v>
      </c>
      <c r="E5329">
        <v>4.0650000000000004</v>
      </c>
      <c r="F5329">
        <v>9.61</v>
      </c>
      <c r="G5329">
        <v>4.7</v>
      </c>
      <c r="H5329">
        <v>4.5999999999999996</v>
      </c>
      <c r="I5329" s="37">
        <f t="shared" si="83"/>
        <v>6.506857142857144</v>
      </c>
      <c r="J5329">
        <v>5.1369999999999996</v>
      </c>
      <c r="K5329">
        <v>5.2530000000000001</v>
      </c>
      <c r="L5329">
        <v>5.9390000000000001</v>
      </c>
    </row>
    <row r="5330" spans="1:12" x14ac:dyDescent="0.2">
      <c r="A5330" s="36">
        <v>46248.291666666701</v>
      </c>
      <c r="B5330">
        <v>8.7530000000000001</v>
      </c>
      <c r="C5330">
        <v>4.3319999999999999</v>
      </c>
      <c r="D5330">
        <v>9.4589999999999996</v>
      </c>
      <c r="E5330">
        <v>3.85</v>
      </c>
      <c r="F5330">
        <v>8.9600000000000009</v>
      </c>
      <c r="G5330">
        <v>4.5999999999999996</v>
      </c>
      <c r="H5330">
        <v>4.2</v>
      </c>
      <c r="I5330" s="37">
        <f t="shared" si="83"/>
        <v>6.3077142857142858</v>
      </c>
      <c r="J5330">
        <v>3.855</v>
      </c>
      <c r="K5330">
        <v>5.0819999999999999</v>
      </c>
      <c r="L5330">
        <v>5.4160000000000004</v>
      </c>
    </row>
    <row r="5331" spans="1:12" x14ac:dyDescent="0.2">
      <c r="A5331" s="36">
        <v>46248.298611111102</v>
      </c>
      <c r="B5331">
        <v>8.4570000000000007</v>
      </c>
      <c r="C5331">
        <v>4.3840000000000003</v>
      </c>
      <c r="D5331">
        <v>9.109</v>
      </c>
      <c r="E5331">
        <v>3.6469999999999998</v>
      </c>
      <c r="F5331">
        <v>8.7059999999999995</v>
      </c>
      <c r="G5331">
        <v>4.0999999999999996</v>
      </c>
      <c r="H5331">
        <v>4</v>
      </c>
      <c r="I5331" s="37">
        <f t="shared" si="83"/>
        <v>6.0575714285714284</v>
      </c>
      <c r="J5331">
        <v>4.1130000000000004</v>
      </c>
      <c r="K5331">
        <v>5.2880000000000003</v>
      </c>
      <c r="L5331">
        <v>5.8330000000000002</v>
      </c>
    </row>
    <row r="5332" spans="1:12" x14ac:dyDescent="0.2">
      <c r="A5332" s="36">
        <v>46248.305555555598</v>
      </c>
      <c r="B5332">
        <v>8.3209999999999997</v>
      </c>
      <c r="C5332">
        <v>4.4690000000000003</v>
      </c>
      <c r="D5332">
        <v>9.3529999999999998</v>
      </c>
      <c r="E5332">
        <v>3.4380000000000002</v>
      </c>
      <c r="F5332">
        <v>9.0069999999999997</v>
      </c>
      <c r="G5332">
        <v>4.5</v>
      </c>
      <c r="H5332">
        <v>4.2</v>
      </c>
      <c r="I5332" s="37">
        <f t="shared" si="83"/>
        <v>6.1840000000000002</v>
      </c>
      <c r="J5332">
        <v>4.0519999999999996</v>
      </c>
      <c r="K5332">
        <v>5.5609999999999999</v>
      </c>
      <c r="L5332">
        <v>5.9390000000000001</v>
      </c>
    </row>
    <row r="5333" spans="1:12" x14ac:dyDescent="0.2">
      <c r="A5333" s="36">
        <v>46248.3125</v>
      </c>
      <c r="B5333">
        <v>8.0679999999999996</v>
      </c>
      <c r="C5333">
        <v>4.2130000000000001</v>
      </c>
      <c r="D5333">
        <v>9.2170000000000005</v>
      </c>
      <c r="E5333">
        <v>3.3239999999999998</v>
      </c>
      <c r="F5333">
        <v>9.1370000000000005</v>
      </c>
      <c r="G5333">
        <v>4.7</v>
      </c>
      <c r="H5333">
        <v>4.5999999999999996</v>
      </c>
      <c r="I5333" s="37">
        <f t="shared" si="83"/>
        <v>6.1798571428571432</v>
      </c>
      <c r="J5333">
        <v>4.2210000000000001</v>
      </c>
      <c r="K5333">
        <v>5.734</v>
      </c>
      <c r="L5333">
        <v>6.1479999999999997</v>
      </c>
    </row>
    <row r="5334" spans="1:12" x14ac:dyDescent="0.2">
      <c r="A5334" s="36">
        <v>46248.319444444503</v>
      </c>
      <c r="B5334">
        <v>7.944</v>
      </c>
      <c r="C5334">
        <v>4.0579999999999998</v>
      </c>
      <c r="D5334">
        <v>9.5020000000000007</v>
      </c>
      <c r="E5334">
        <v>3.5369999999999999</v>
      </c>
      <c r="F5334">
        <v>8.875</v>
      </c>
      <c r="G5334">
        <v>4.5999999999999996</v>
      </c>
      <c r="H5334">
        <v>4.7</v>
      </c>
      <c r="I5334" s="37">
        <f t="shared" si="83"/>
        <v>6.1737142857142855</v>
      </c>
      <c r="J5334">
        <v>3.9369999999999998</v>
      </c>
      <c r="K5334">
        <v>5.7670000000000003</v>
      </c>
      <c r="L5334">
        <v>5.5140000000000002</v>
      </c>
    </row>
    <row r="5335" spans="1:12" x14ac:dyDescent="0.2">
      <c r="A5335" s="36">
        <v>46248.326388888898</v>
      </c>
      <c r="B5335">
        <v>6.9809999999999999</v>
      </c>
      <c r="C5335">
        <v>3.609</v>
      </c>
      <c r="D5335">
        <v>9.452</v>
      </c>
      <c r="E5335">
        <v>3.536</v>
      </c>
      <c r="F5335">
        <v>9.0500000000000007</v>
      </c>
      <c r="G5335">
        <v>4.4000000000000004</v>
      </c>
      <c r="H5335">
        <v>4.5999999999999996</v>
      </c>
      <c r="I5335" s="37">
        <f t="shared" si="83"/>
        <v>5.9468571428571426</v>
      </c>
      <c r="J5335">
        <v>4.0330000000000004</v>
      </c>
      <c r="K5335">
        <v>5.9749999999999996</v>
      </c>
      <c r="L5335">
        <v>5.5030000000000001</v>
      </c>
    </row>
    <row r="5336" spans="1:12" x14ac:dyDescent="0.2">
      <c r="A5336" s="36">
        <v>46248.333333333299</v>
      </c>
      <c r="B5336">
        <v>5.7569999999999997</v>
      </c>
      <c r="C5336">
        <v>3.1509999999999998</v>
      </c>
      <c r="D5336">
        <v>8.7249999999999996</v>
      </c>
      <c r="E5336">
        <v>3.3889999999999998</v>
      </c>
      <c r="F5336">
        <v>7.9210000000000003</v>
      </c>
      <c r="G5336">
        <v>4.3</v>
      </c>
      <c r="H5336">
        <v>4.5999999999999996</v>
      </c>
      <c r="I5336" s="37">
        <f t="shared" si="83"/>
        <v>5.4061428571428563</v>
      </c>
      <c r="J5336">
        <v>4.016</v>
      </c>
      <c r="K5336">
        <v>6.1310000000000002</v>
      </c>
      <c r="L5336">
        <v>5.3760000000000003</v>
      </c>
    </row>
    <row r="5337" spans="1:12" x14ac:dyDescent="0.2">
      <c r="A5337" s="36">
        <v>46248.340277777803</v>
      </c>
      <c r="B5337">
        <v>4.5389999999999997</v>
      </c>
      <c r="C5337">
        <v>3.0350000000000001</v>
      </c>
      <c r="D5337">
        <v>7.6120000000000001</v>
      </c>
      <c r="E5337">
        <v>3.4289999999999998</v>
      </c>
      <c r="F5337">
        <v>6.8</v>
      </c>
      <c r="G5337">
        <v>4.7</v>
      </c>
      <c r="H5337">
        <v>5</v>
      </c>
      <c r="I5337" s="37">
        <f t="shared" si="83"/>
        <v>5.0164285714285706</v>
      </c>
      <c r="J5337">
        <v>4.6230000000000002</v>
      </c>
      <c r="K5337">
        <v>6.367</v>
      </c>
      <c r="L5337">
        <v>5.7450000000000001</v>
      </c>
    </row>
    <row r="5338" spans="1:12" x14ac:dyDescent="0.2">
      <c r="A5338" s="36">
        <v>46248.347222222197</v>
      </c>
      <c r="B5338">
        <v>4.1520000000000001</v>
      </c>
      <c r="C5338">
        <v>3.0070000000000001</v>
      </c>
      <c r="D5338">
        <v>7.4240000000000004</v>
      </c>
      <c r="E5338">
        <v>3.4780000000000002</v>
      </c>
      <c r="F5338">
        <v>6.1319999999999997</v>
      </c>
      <c r="G5338">
        <v>4.9000000000000004</v>
      </c>
      <c r="H5338">
        <v>4.5999999999999996</v>
      </c>
      <c r="I5338" s="37">
        <f t="shared" si="83"/>
        <v>4.8132857142857146</v>
      </c>
      <c r="J5338">
        <v>5.4630000000000001</v>
      </c>
      <c r="K5338">
        <v>6.0810000000000004</v>
      </c>
      <c r="L5338">
        <v>5.1289999999999996</v>
      </c>
    </row>
    <row r="5339" spans="1:12" x14ac:dyDescent="0.2">
      <c r="A5339" s="36">
        <v>46248.354166666701</v>
      </c>
      <c r="B5339">
        <v>3.6659999999999999</v>
      </c>
      <c r="C5339">
        <v>3.2040000000000002</v>
      </c>
      <c r="D5339">
        <v>6.1260000000000003</v>
      </c>
      <c r="E5339">
        <v>3.4750000000000001</v>
      </c>
      <c r="F5339">
        <v>5.2670000000000003</v>
      </c>
      <c r="G5339">
        <v>5.0999999999999996</v>
      </c>
      <c r="H5339">
        <v>4</v>
      </c>
      <c r="I5339" s="37">
        <f t="shared" si="83"/>
        <v>4.4054285714285717</v>
      </c>
      <c r="J5339">
        <v>5.1689999999999996</v>
      </c>
      <c r="K5339">
        <v>4.9829999999999997</v>
      </c>
      <c r="L5339">
        <v>4.1479999999999997</v>
      </c>
    </row>
    <row r="5340" spans="1:12" x14ac:dyDescent="0.2">
      <c r="A5340" s="36">
        <v>46248.361111111102</v>
      </c>
      <c r="B5340">
        <v>3.87</v>
      </c>
      <c r="C5340">
        <v>3.0259999999999998</v>
      </c>
      <c r="D5340">
        <v>5.109</v>
      </c>
      <c r="E5340">
        <v>3.4430000000000001</v>
      </c>
      <c r="F5340">
        <v>4.2460000000000004</v>
      </c>
      <c r="G5340">
        <v>4.3</v>
      </c>
      <c r="H5340">
        <v>4.0999999999999996</v>
      </c>
      <c r="I5340" s="37">
        <f t="shared" si="83"/>
        <v>4.0134285714285713</v>
      </c>
      <c r="J5340">
        <v>4.09</v>
      </c>
      <c r="K5340">
        <v>4.0439999999999996</v>
      </c>
      <c r="L5340">
        <v>4.62</v>
      </c>
    </row>
    <row r="5341" spans="1:12" x14ac:dyDescent="0.2">
      <c r="A5341" s="36">
        <v>46248.368055555598</v>
      </c>
      <c r="B5341">
        <v>3.8239999999999998</v>
      </c>
      <c r="C5341">
        <v>2.855</v>
      </c>
      <c r="D5341">
        <v>5.5789999999999997</v>
      </c>
      <c r="E5341">
        <v>3.4119999999999999</v>
      </c>
      <c r="F5341">
        <v>4.4560000000000004</v>
      </c>
      <c r="G5341">
        <v>4.3</v>
      </c>
      <c r="H5341">
        <v>3.3</v>
      </c>
      <c r="I5341" s="37">
        <f t="shared" si="83"/>
        <v>3.9608571428571429</v>
      </c>
      <c r="J5341">
        <v>3.524</v>
      </c>
      <c r="K5341">
        <v>3.8620000000000001</v>
      </c>
      <c r="L5341">
        <v>4.0970000000000004</v>
      </c>
    </row>
    <row r="5342" spans="1:12" x14ac:dyDescent="0.2">
      <c r="A5342" s="36">
        <v>46248.388888888898</v>
      </c>
      <c r="B5342">
        <v>2.8119999999999998</v>
      </c>
      <c r="C5342">
        <v>2.6949999999999998</v>
      </c>
      <c r="D5342">
        <v>3.9140000000000001</v>
      </c>
      <c r="E5342">
        <v>1.891</v>
      </c>
      <c r="F5342">
        <v>3.419</v>
      </c>
      <c r="G5342">
        <v>4.4000000000000004</v>
      </c>
      <c r="H5342">
        <v>3.5</v>
      </c>
      <c r="I5342" s="37">
        <f t="shared" si="83"/>
        <v>3.2330000000000001</v>
      </c>
      <c r="J5342">
        <v>3.7410000000000001</v>
      </c>
      <c r="K5342">
        <v>3.8050000000000002</v>
      </c>
      <c r="L5342">
        <v>3.1190000000000002</v>
      </c>
    </row>
    <row r="5343" spans="1:12" x14ac:dyDescent="0.2">
      <c r="A5343" s="36">
        <v>46248.402777777803</v>
      </c>
      <c r="B5343">
        <v>3.2330000000000001</v>
      </c>
      <c r="C5343">
        <v>3.1429999999999998</v>
      </c>
      <c r="D5343">
        <v>3.5089999999999999</v>
      </c>
      <c r="E5343">
        <v>3.4239999999999999</v>
      </c>
      <c r="F5343">
        <v>3.8860000000000001</v>
      </c>
      <c r="G5343">
        <v>4</v>
      </c>
      <c r="H5343">
        <v>3.4</v>
      </c>
      <c r="I5343" s="37">
        <f t="shared" si="83"/>
        <v>3.5135714285714283</v>
      </c>
      <c r="J5343">
        <v>3.3119999999999998</v>
      </c>
      <c r="K5343">
        <v>3.1429999999999998</v>
      </c>
      <c r="L5343">
        <v>2.9489999999999998</v>
      </c>
    </row>
    <row r="5344" spans="1:12" x14ac:dyDescent="0.2">
      <c r="A5344" s="36">
        <v>46248.409722222197</v>
      </c>
      <c r="B5344">
        <v>3.0609999999999999</v>
      </c>
      <c r="C5344">
        <v>2.7330000000000001</v>
      </c>
      <c r="D5344">
        <v>3.5270000000000001</v>
      </c>
      <c r="E5344">
        <v>3.3980000000000001</v>
      </c>
      <c r="F5344">
        <v>3.718</v>
      </c>
      <c r="G5344">
        <v>4.3</v>
      </c>
      <c r="H5344">
        <v>3.6</v>
      </c>
      <c r="I5344" s="37">
        <f t="shared" si="83"/>
        <v>3.4767142857142863</v>
      </c>
      <c r="J5344">
        <v>2.6269999999999998</v>
      </c>
      <c r="K5344">
        <v>2.3279999999999998</v>
      </c>
      <c r="L5344">
        <v>3.7730000000000001</v>
      </c>
    </row>
    <row r="5345" spans="1:12" x14ac:dyDescent="0.2">
      <c r="A5345" s="36">
        <v>46248.416666666701</v>
      </c>
      <c r="B5345">
        <v>3.4590000000000001</v>
      </c>
      <c r="C5345">
        <v>3.2290000000000001</v>
      </c>
      <c r="D5345">
        <v>3.6429999999999998</v>
      </c>
      <c r="E5345">
        <v>2.9489999999999998</v>
      </c>
      <c r="F5345">
        <v>3.266</v>
      </c>
      <c r="G5345">
        <v>4.0999999999999996</v>
      </c>
      <c r="H5345">
        <v>3.5</v>
      </c>
      <c r="I5345" s="37">
        <f t="shared" si="83"/>
        <v>3.4494285714285717</v>
      </c>
      <c r="J5345">
        <v>1.9870000000000001</v>
      </c>
      <c r="K5345">
        <v>2.8</v>
      </c>
      <c r="L5345">
        <v>3.0880000000000001</v>
      </c>
    </row>
    <row r="5346" spans="1:12" x14ac:dyDescent="0.2">
      <c r="A5346" s="36">
        <v>46248.423611111102</v>
      </c>
      <c r="B5346">
        <v>3.2879999999999998</v>
      </c>
      <c r="C5346">
        <v>2.823</v>
      </c>
      <c r="D5346">
        <v>3.6880000000000002</v>
      </c>
      <c r="E5346">
        <v>3.0750000000000002</v>
      </c>
      <c r="F5346">
        <v>3.5670000000000002</v>
      </c>
      <c r="G5346">
        <v>4</v>
      </c>
      <c r="H5346">
        <v>3.3</v>
      </c>
      <c r="I5346" s="37">
        <f t="shared" si="83"/>
        <v>3.3915714285714285</v>
      </c>
      <c r="J5346">
        <v>2.3820000000000001</v>
      </c>
      <c r="K5346">
        <v>3.0649999999999999</v>
      </c>
      <c r="L5346">
        <v>3.19</v>
      </c>
    </row>
    <row r="5347" spans="1:12" x14ac:dyDescent="0.2">
      <c r="A5347" s="36">
        <v>46248.430555555598</v>
      </c>
      <c r="B5347">
        <v>3.0219999999999998</v>
      </c>
      <c r="C5347">
        <v>2.544</v>
      </c>
      <c r="D5347">
        <v>3.48</v>
      </c>
      <c r="E5347">
        <v>2.847</v>
      </c>
      <c r="F5347">
        <v>3.4740000000000002</v>
      </c>
      <c r="G5347">
        <v>4.0999999999999996</v>
      </c>
      <c r="H5347">
        <v>3.5</v>
      </c>
      <c r="I5347" s="37">
        <f t="shared" si="83"/>
        <v>3.2809999999999997</v>
      </c>
      <c r="J5347">
        <v>3.1720000000000002</v>
      </c>
      <c r="K5347">
        <v>3.3620000000000001</v>
      </c>
      <c r="L5347">
        <v>3.093</v>
      </c>
    </row>
    <row r="5348" spans="1:12" x14ac:dyDescent="0.2">
      <c r="A5348" s="36">
        <v>46248.444444444503</v>
      </c>
      <c r="B5348">
        <v>2.2879999999999998</v>
      </c>
      <c r="C5348">
        <v>2.7010000000000001</v>
      </c>
      <c r="D5348">
        <v>2.798</v>
      </c>
      <c r="E5348">
        <v>2.7490000000000001</v>
      </c>
      <c r="F5348">
        <v>3.5840000000000001</v>
      </c>
      <c r="G5348">
        <v>4.0999999999999996</v>
      </c>
      <c r="H5348">
        <v>3.3</v>
      </c>
      <c r="I5348" s="37">
        <f t="shared" si="83"/>
        <v>3.0742857142857143</v>
      </c>
      <c r="J5348">
        <v>3.2989999999999999</v>
      </c>
      <c r="K5348">
        <v>3.3119999999999998</v>
      </c>
      <c r="L5348">
        <v>0</v>
      </c>
    </row>
    <row r="5349" spans="1:12" x14ac:dyDescent="0.2">
      <c r="A5349" s="36">
        <v>46248.451388888898</v>
      </c>
      <c r="B5349">
        <v>3.0609999999999999</v>
      </c>
      <c r="C5349">
        <v>2.3439999999999999</v>
      </c>
      <c r="D5349">
        <v>2.4910000000000001</v>
      </c>
      <c r="E5349">
        <v>2.42</v>
      </c>
      <c r="F5349">
        <v>3.2970000000000002</v>
      </c>
      <c r="G5349">
        <v>3.8</v>
      </c>
      <c r="H5349">
        <v>2.9</v>
      </c>
      <c r="I5349" s="37">
        <f t="shared" si="83"/>
        <v>2.9018571428571427</v>
      </c>
      <c r="J5349">
        <v>3.5680000000000001</v>
      </c>
      <c r="K5349">
        <v>3.512</v>
      </c>
      <c r="L5349">
        <v>3.5139999999999998</v>
      </c>
    </row>
    <row r="5350" spans="1:12" x14ac:dyDescent="0.2">
      <c r="A5350" s="36">
        <v>46248.465277777803</v>
      </c>
      <c r="B5350">
        <v>2.7240000000000002</v>
      </c>
      <c r="C5350">
        <v>2.589</v>
      </c>
      <c r="D5350">
        <v>2.6819999999999999</v>
      </c>
      <c r="E5350">
        <v>2.9009999999999998</v>
      </c>
      <c r="F5350">
        <v>3.4180000000000001</v>
      </c>
      <c r="G5350">
        <v>3.9</v>
      </c>
      <c r="H5350">
        <v>2.4</v>
      </c>
      <c r="I5350" s="37">
        <f t="shared" si="83"/>
        <v>2.9448571428571424</v>
      </c>
      <c r="J5350">
        <v>3.657</v>
      </c>
      <c r="K5350">
        <v>4.0309999999999997</v>
      </c>
      <c r="L5350">
        <v>0</v>
      </c>
    </row>
    <row r="5351" spans="1:12" x14ac:dyDescent="0.2">
      <c r="A5351" s="36">
        <v>46248.472222222197</v>
      </c>
      <c r="B5351">
        <v>3.169</v>
      </c>
      <c r="C5351">
        <v>1.72</v>
      </c>
      <c r="D5351">
        <v>2.6680000000000001</v>
      </c>
      <c r="E5351">
        <v>2.157</v>
      </c>
      <c r="F5351">
        <v>3.0219999999999998</v>
      </c>
      <c r="G5351">
        <v>2.5</v>
      </c>
      <c r="H5351">
        <v>3</v>
      </c>
      <c r="I5351" s="37">
        <f t="shared" si="83"/>
        <v>2.6051428571428574</v>
      </c>
      <c r="J5351">
        <v>3.6760000000000002</v>
      </c>
      <c r="K5351">
        <v>3.7759999999999998</v>
      </c>
      <c r="L5351">
        <v>3.3069999999999999</v>
      </c>
    </row>
    <row r="5352" spans="1:12" x14ac:dyDescent="0.2">
      <c r="A5352" s="36">
        <v>46248.479166666701</v>
      </c>
      <c r="B5352">
        <v>2.532</v>
      </c>
      <c r="C5352">
        <v>2.4729999999999999</v>
      </c>
      <c r="D5352">
        <v>2.6920000000000002</v>
      </c>
      <c r="E5352">
        <v>2.3530000000000002</v>
      </c>
      <c r="F5352">
        <v>2.2290000000000001</v>
      </c>
      <c r="G5352">
        <v>4</v>
      </c>
      <c r="H5352">
        <v>2.7</v>
      </c>
      <c r="I5352" s="37">
        <f t="shared" si="83"/>
        <v>2.7112857142857143</v>
      </c>
      <c r="J5352">
        <v>3.532</v>
      </c>
      <c r="K5352">
        <v>3.9329999999999998</v>
      </c>
      <c r="L5352">
        <v>3.782</v>
      </c>
    </row>
    <row r="5353" spans="1:12" x14ac:dyDescent="0.2">
      <c r="A5353" s="36">
        <v>46248.493055555598</v>
      </c>
      <c r="B5353">
        <v>2.4079999999999999</v>
      </c>
      <c r="C5353">
        <v>2.2519999999999998</v>
      </c>
      <c r="D5353">
        <v>2.637</v>
      </c>
      <c r="E5353">
        <v>2.3809999999999998</v>
      </c>
      <c r="F5353">
        <v>2.7770000000000001</v>
      </c>
      <c r="G5353">
        <v>3.4</v>
      </c>
      <c r="H5353">
        <v>3</v>
      </c>
      <c r="I5353" s="37">
        <f t="shared" si="83"/>
        <v>2.6935714285714289</v>
      </c>
      <c r="J5353">
        <v>3.2970000000000002</v>
      </c>
      <c r="K5353">
        <v>3.32</v>
      </c>
      <c r="L5353">
        <v>3.2989999999999999</v>
      </c>
    </row>
    <row r="5354" spans="1:12" x14ac:dyDescent="0.2">
      <c r="A5354" s="36">
        <v>46248.5</v>
      </c>
      <c r="B5354">
        <v>2.9950000000000001</v>
      </c>
      <c r="C5354">
        <v>3.0049999999999999</v>
      </c>
      <c r="D5354">
        <v>2.9750000000000001</v>
      </c>
      <c r="E5354">
        <v>2.847</v>
      </c>
      <c r="F5354">
        <v>3.7280000000000002</v>
      </c>
      <c r="G5354">
        <v>2.9</v>
      </c>
      <c r="H5354">
        <v>3.8</v>
      </c>
      <c r="I5354" s="37">
        <f t="shared" si="83"/>
        <v>3.1785714285714284</v>
      </c>
      <c r="J5354">
        <v>3.31</v>
      </c>
      <c r="K5354">
        <v>3.6040000000000001</v>
      </c>
      <c r="L5354">
        <v>3.8</v>
      </c>
    </row>
    <row r="5355" spans="1:12" x14ac:dyDescent="0.2">
      <c r="A5355" s="36">
        <v>46248.506944444503</v>
      </c>
      <c r="B5355">
        <v>3.681</v>
      </c>
      <c r="C5355">
        <v>3.0510000000000002</v>
      </c>
      <c r="D5355">
        <v>3.4249999999999998</v>
      </c>
      <c r="E5355">
        <v>2.855</v>
      </c>
      <c r="F5355">
        <v>3.4750000000000001</v>
      </c>
      <c r="G5355">
        <v>3.5</v>
      </c>
      <c r="H5355">
        <v>3.9</v>
      </c>
      <c r="I5355" s="37">
        <f t="shared" si="83"/>
        <v>3.4124285714285714</v>
      </c>
      <c r="J5355">
        <v>3.1909999999999998</v>
      </c>
      <c r="K5355">
        <v>3.6509999999999998</v>
      </c>
      <c r="L5355">
        <v>3.5150000000000001</v>
      </c>
    </row>
    <row r="5356" spans="1:12" x14ac:dyDescent="0.2">
      <c r="A5356" s="36">
        <v>46248.513888888898</v>
      </c>
      <c r="B5356">
        <v>3.7480000000000002</v>
      </c>
      <c r="C5356">
        <v>3.3359999999999999</v>
      </c>
      <c r="D5356">
        <v>2.899</v>
      </c>
      <c r="E5356">
        <v>2.7909999999999999</v>
      </c>
      <c r="F5356">
        <v>3.5019999999999998</v>
      </c>
      <c r="G5356">
        <v>3.4</v>
      </c>
      <c r="H5356">
        <v>3.7</v>
      </c>
      <c r="I5356" s="37">
        <f t="shared" si="83"/>
        <v>3.339428571428571</v>
      </c>
      <c r="J5356">
        <v>3.22</v>
      </c>
      <c r="K5356">
        <v>3.3109999999999999</v>
      </c>
      <c r="L5356">
        <v>3.3050000000000002</v>
      </c>
    </row>
    <row r="5357" spans="1:12" x14ac:dyDescent="0.2">
      <c r="A5357" s="36">
        <v>46248.520833333299</v>
      </c>
      <c r="B5357">
        <v>3.6219999999999999</v>
      </c>
      <c r="C5357">
        <v>3.5710000000000002</v>
      </c>
      <c r="D5357">
        <v>3.117</v>
      </c>
      <c r="E5357">
        <v>3.6989999999999998</v>
      </c>
      <c r="F5357">
        <v>3.5720000000000001</v>
      </c>
      <c r="G5357">
        <v>4.4000000000000004</v>
      </c>
      <c r="H5357">
        <v>4.0999999999999996</v>
      </c>
      <c r="I5357" s="37">
        <f t="shared" si="83"/>
        <v>3.7258571428571434</v>
      </c>
      <c r="J5357">
        <v>3.4039999999999999</v>
      </c>
      <c r="K5357">
        <v>3.298</v>
      </c>
      <c r="L5357">
        <v>3.524</v>
      </c>
    </row>
    <row r="5358" spans="1:12" x14ac:dyDescent="0.2">
      <c r="A5358" s="36">
        <v>46248.527777777803</v>
      </c>
      <c r="B5358">
        <v>3.931</v>
      </c>
      <c r="C5358">
        <v>3.427</v>
      </c>
      <c r="D5358">
        <v>3.1019999999999999</v>
      </c>
      <c r="E5358">
        <v>3.22</v>
      </c>
      <c r="F5358">
        <v>3.1360000000000001</v>
      </c>
      <c r="G5358">
        <v>4.7</v>
      </c>
      <c r="H5358">
        <v>4.7</v>
      </c>
      <c r="I5358" s="37">
        <f t="shared" si="83"/>
        <v>3.7451428571428571</v>
      </c>
      <c r="J5358">
        <v>3.6110000000000002</v>
      </c>
      <c r="K5358">
        <v>2.5249999999999999</v>
      </c>
      <c r="L5358">
        <v>3.0859999999999999</v>
      </c>
    </row>
    <row r="5359" spans="1:12" x14ac:dyDescent="0.2">
      <c r="A5359" s="36">
        <v>46248.534722222197</v>
      </c>
      <c r="B5359">
        <v>3.6429999999999998</v>
      </c>
      <c r="C5359">
        <v>3.3149999999999999</v>
      </c>
      <c r="D5359">
        <v>3.7730000000000001</v>
      </c>
      <c r="E5359">
        <v>3.3889999999999998</v>
      </c>
      <c r="F5359">
        <v>2.34</v>
      </c>
      <c r="G5359">
        <v>5.5</v>
      </c>
      <c r="H5359">
        <v>4.4000000000000004</v>
      </c>
      <c r="I5359" s="37">
        <f t="shared" si="83"/>
        <v>3.7657142857142856</v>
      </c>
      <c r="J5359">
        <v>2.589</v>
      </c>
      <c r="K5359">
        <v>3.1389999999999998</v>
      </c>
      <c r="L5359">
        <v>2.4630000000000001</v>
      </c>
    </row>
    <row r="5360" spans="1:12" x14ac:dyDescent="0.2">
      <c r="A5360" s="36">
        <v>46248.548611111102</v>
      </c>
      <c r="B5360">
        <v>3.1440000000000001</v>
      </c>
      <c r="C5360">
        <v>3.29</v>
      </c>
      <c r="D5360">
        <v>3.1480000000000001</v>
      </c>
      <c r="E5360">
        <v>3.3959999999999999</v>
      </c>
      <c r="F5360">
        <v>2.5369999999999999</v>
      </c>
      <c r="G5360">
        <v>5.2</v>
      </c>
      <c r="H5360">
        <v>4</v>
      </c>
      <c r="I5360" s="37">
        <f t="shared" si="83"/>
        <v>3.5307142857142857</v>
      </c>
      <c r="J5360">
        <v>3.2519999999999998</v>
      </c>
      <c r="K5360">
        <v>3.4220000000000002</v>
      </c>
      <c r="L5360">
        <v>3.95</v>
      </c>
    </row>
    <row r="5361" spans="1:12" x14ac:dyDescent="0.2">
      <c r="A5361" s="36">
        <v>46248.555555555598</v>
      </c>
      <c r="B5361">
        <v>2.92</v>
      </c>
      <c r="C5361">
        <v>3.0230000000000001</v>
      </c>
      <c r="D5361">
        <v>3.09</v>
      </c>
      <c r="E5361">
        <v>2.8570000000000002</v>
      </c>
      <c r="F5361">
        <v>2.2839999999999998</v>
      </c>
      <c r="G5361">
        <v>4.7</v>
      </c>
      <c r="H5361">
        <v>4.8</v>
      </c>
      <c r="I5361" s="37">
        <f t="shared" si="83"/>
        <v>3.3820000000000001</v>
      </c>
      <c r="J5361">
        <v>3.5</v>
      </c>
      <c r="K5361">
        <v>2.7639999999999998</v>
      </c>
      <c r="L5361">
        <v>3.63</v>
      </c>
    </row>
    <row r="5362" spans="1:12" x14ac:dyDescent="0.2">
      <c r="A5362" s="36">
        <v>46248.5625</v>
      </c>
      <c r="B5362">
        <v>3.0179999999999998</v>
      </c>
      <c r="C5362">
        <v>2.6429999999999998</v>
      </c>
      <c r="D5362">
        <v>3.282</v>
      </c>
      <c r="E5362">
        <v>2.6869999999999998</v>
      </c>
      <c r="F5362">
        <v>3.0449999999999999</v>
      </c>
      <c r="G5362">
        <v>4.9000000000000004</v>
      </c>
      <c r="H5362">
        <v>4.4000000000000004</v>
      </c>
      <c r="I5362" s="37">
        <f t="shared" si="83"/>
        <v>3.4250000000000003</v>
      </c>
      <c r="J5362">
        <v>3.4580000000000002</v>
      </c>
      <c r="K5362">
        <v>3.468</v>
      </c>
      <c r="L5362">
        <v>3.6520000000000001</v>
      </c>
    </row>
    <row r="5363" spans="1:12" x14ac:dyDescent="0.2">
      <c r="A5363" s="36">
        <v>46248.569444444503</v>
      </c>
      <c r="B5363">
        <v>2.6840000000000002</v>
      </c>
      <c r="C5363">
        <v>3.4870000000000001</v>
      </c>
      <c r="D5363">
        <v>4.1449999999999996</v>
      </c>
      <c r="E5363">
        <v>3.238</v>
      </c>
      <c r="F5363">
        <v>3.4929999999999999</v>
      </c>
      <c r="G5363">
        <v>5</v>
      </c>
      <c r="H5363">
        <v>5.3</v>
      </c>
      <c r="I5363" s="37">
        <f t="shared" si="83"/>
        <v>3.9067142857142856</v>
      </c>
      <c r="J5363">
        <v>0</v>
      </c>
      <c r="K5363">
        <v>2.75</v>
      </c>
      <c r="L5363">
        <v>4.42</v>
      </c>
    </row>
    <row r="5364" spans="1:12" x14ac:dyDescent="0.2">
      <c r="A5364" s="36">
        <v>46248.576388888898</v>
      </c>
      <c r="B5364">
        <v>2.609</v>
      </c>
      <c r="C5364">
        <v>2.9849999999999999</v>
      </c>
      <c r="D5364">
        <v>3.3130000000000002</v>
      </c>
      <c r="E5364">
        <v>2.839</v>
      </c>
      <c r="F5364">
        <v>3.7229999999999999</v>
      </c>
      <c r="G5364">
        <v>4.8</v>
      </c>
      <c r="H5364">
        <v>5</v>
      </c>
      <c r="I5364" s="37">
        <f t="shared" si="83"/>
        <v>3.6098571428571433</v>
      </c>
      <c r="J5364">
        <v>0</v>
      </c>
      <c r="K5364">
        <v>3.423</v>
      </c>
      <c r="L5364">
        <v>3.9</v>
      </c>
    </row>
    <row r="5365" spans="1:12" x14ac:dyDescent="0.2">
      <c r="A5365" s="36">
        <v>46248.583333333299</v>
      </c>
      <c r="B5365">
        <v>4.016</v>
      </c>
      <c r="C5365">
        <v>3.72</v>
      </c>
      <c r="D5365">
        <v>3.5339999999999998</v>
      </c>
      <c r="E5365">
        <v>3.8210000000000002</v>
      </c>
      <c r="F5365">
        <v>3.4830000000000001</v>
      </c>
      <c r="G5365">
        <v>4.0999999999999996</v>
      </c>
      <c r="H5365">
        <v>4.0999999999999996</v>
      </c>
      <c r="I5365" s="37">
        <f t="shared" si="83"/>
        <v>3.8248571428571432</v>
      </c>
      <c r="J5365">
        <v>0</v>
      </c>
      <c r="K5365">
        <v>4.2610000000000001</v>
      </c>
      <c r="L5365">
        <v>4.0730000000000004</v>
      </c>
    </row>
    <row r="5366" spans="1:12" x14ac:dyDescent="0.2">
      <c r="A5366" s="36">
        <v>46248.590277777803</v>
      </c>
      <c r="B5366">
        <v>2.4169999999999998</v>
      </c>
      <c r="C5366">
        <v>3.7690000000000001</v>
      </c>
      <c r="D5366">
        <v>3.5489999999999999</v>
      </c>
      <c r="E5366">
        <v>3.3290000000000002</v>
      </c>
      <c r="F5366">
        <v>3.472</v>
      </c>
      <c r="G5366">
        <v>4.9000000000000004</v>
      </c>
      <c r="H5366">
        <v>4.5</v>
      </c>
      <c r="I5366" s="37">
        <f t="shared" si="83"/>
        <v>3.7051428571428571</v>
      </c>
      <c r="J5366">
        <v>3.8889999999999998</v>
      </c>
      <c r="K5366">
        <v>3.2719999999999998</v>
      </c>
      <c r="L5366">
        <v>3.984</v>
      </c>
    </row>
    <row r="5367" spans="1:12" x14ac:dyDescent="0.2">
      <c r="A5367" s="36">
        <v>46248.597222222197</v>
      </c>
      <c r="B5367">
        <v>3.1720000000000002</v>
      </c>
      <c r="C5367">
        <v>3.2679999999999998</v>
      </c>
      <c r="D5367">
        <v>3.403</v>
      </c>
      <c r="E5367">
        <v>3.5640000000000001</v>
      </c>
      <c r="F5367">
        <v>3.6280000000000001</v>
      </c>
      <c r="G5367">
        <v>5.0999999999999996</v>
      </c>
      <c r="H5367">
        <v>4.3</v>
      </c>
      <c r="I5367" s="37">
        <f t="shared" si="83"/>
        <v>3.7764285714285712</v>
      </c>
      <c r="J5367">
        <v>3.7679999999999998</v>
      </c>
      <c r="K5367">
        <v>3.6579999999999999</v>
      </c>
      <c r="L5367">
        <v>3.835</v>
      </c>
    </row>
    <row r="5368" spans="1:12" x14ac:dyDescent="0.2">
      <c r="A5368" s="36">
        <v>46248.604166666701</v>
      </c>
      <c r="B5368">
        <v>2.665</v>
      </c>
      <c r="C5368">
        <v>3.2080000000000002</v>
      </c>
      <c r="D5368">
        <v>3.5569999999999999</v>
      </c>
      <c r="E5368">
        <v>3.649</v>
      </c>
      <c r="F5368">
        <v>3.625</v>
      </c>
      <c r="G5368">
        <v>3.4</v>
      </c>
      <c r="H5368">
        <v>4.4000000000000004</v>
      </c>
      <c r="I5368" s="37">
        <f t="shared" si="83"/>
        <v>3.5005714285714284</v>
      </c>
      <c r="J5368">
        <v>3.7309999999999999</v>
      </c>
      <c r="K5368">
        <v>3.556</v>
      </c>
      <c r="L5368">
        <v>4.2140000000000004</v>
      </c>
    </row>
    <row r="5369" spans="1:12" x14ac:dyDescent="0.2">
      <c r="A5369" s="36">
        <v>46248.611111111102</v>
      </c>
      <c r="B5369">
        <v>3.1669999999999998</v>
      </c>
      <c r="C5369">
        <v>3.2909999999999999</v>
      </c>
      <c r="D5369">
        <v>3.4950000000000001</v>
      </c>
      <c r="E5369">
        <v>3.133</v>
      </c>
      <c r="F5369">
        <v>2.8660000000000001</v>
      </c>
      <c r="G5369">
        <v>4.3</v>
      </c>
      <c r="H5369">
        <v>4.4000000000000004</v>
      </c>
      <c r="I5369" s="37">
        <f t="shared" si="83"/>
        <v>3.5217142857142858</v>
      </c>
      <c r="J5369">
        <v>3.7519999999999998</v>
      </c>
      <c r="K5369">
        <v>2.96</v>
      </c>
      <c r="L5369">
        <v>3.669</v>
      </c>
    </row>
    <row r="5370" spans="1:12" x14ac:dyDescent="0.2">
      <c r="A5370" s="36">
        <v>46248.618055555598</v>
      </c>
      <c r="B5370">
        <v>2.3109999999999999</v>
      </c>
      <c r="C5370">
        <v>3.38</v>
      </c>
      <c r="D5370">
        <v>3.1429999999999998</v>
      </c>
      <c r="E5370">
        <v>3.6890000000000001</v>
      </c>
      <c r="F5370">
        <v>2.9049999999999998</v>
      </c>
      <c r="G5370">
        <v>3.7</v>
      </c>
      <c r="H5370">
        <v>4.5</v>
      </c>
      <c r="I5370" s="37">
        <f t="shared" si="83"/>
        <v>3.3754285714285714</v>
      </c>
      <c r="J5370">
        <v>3.4249999999999998</v>
      </c>
      <c r="K5370">
        <v>4.7850000000000001</v>
      </c>
      <c r="L5370">
        <v>4.3529999999999998</v>
      </c>
    </row>
    <row r="5371" spans="1:12" x14ac:dyDescent="0.2">
      <c r="A5371" s="36">
        <v>46248.625</v>
      </c>
      <c r="B5371">
        <v>2.7639999999999998</v>
      </c>
      <c r="C5371">
        <v>2.6850000000000001</v>
      </c>
      <c r="D5371">
        <v>3.4889999999999999</v>
      </c>
      <c r="E5371">
        <v>3.2509999999999999</v>
      </c>
      <c r="F5371">
        <v>2.2149999999999999</v>
      </c>
      <c r="G5371">
        <v>3.8</v>
      </c>
      <c r="H5371">
        <v>4.4000000000000004</v>
      </c>
      <c r="I5371" s="37">
        <f t="shared" si="83"/>
        <v>3.2291428571428571</v>
      </c>
      <c r="J5371">
        <v>4.2690000000000001</v>
      </c>
      <c r="K5371">
        <v>3.399</v>
      </c>
      <c r="L5371">
        <v>4.6340000000000003</v>
      </c>
    </row>
    <row r="5372" spans="1:12" x14ac:dyDescent="0.2">
      <c r="A5372" s="36">
        <v>46248.631944444503</v>
      </c>
      <c r="B5372">
        <v>3.7650000000000001</v>
      </c>
      <c r="C5372">
        <v>1.9450000000000001</v>
      </c>
      <c r="D5372">
        <v>1.363</v>
      </c>
      <c r="E5372">
        <v>2.806</v>
      </c>
      <c r="F5372">
        <v>3.2989999999999999</v>
      </c>
      <c r="G5372">
        <v>4.5999999999999996</v>
      </c>
      <c r="H5372">
        <v>5</v>
      </c>
      <c r="I5372" s="37">
        <f t="shared" si="83"/>
        <v>3.254</v>
      </c>
      <c r="J5372">
        <v>3.5659999999999998</v>
      </c>
      <c r="K5372">
        <v>4.0730000000000004</v>
      </c>
      <c r="L5372">
        <v>4.3390000000000004</v>
      </c>
    </row>
    <row r="5373" spans="1:12" x14ac:dyDescent="0.2">
      <c r="A5373" s="36">
        <v>46248.638888888898</v>
      </c>
      <c r="B5373">
        <v>3.5569999999999999</v>
      </c>
      <c r="C5373">
        <v>3.6219999999999999</v>
      </c>
      <c r="D5373">
        <v>2.6659999999999999</v>
      </c>
      <c r="E5373">
        <v>2.3940000000000001</v>
      </c>
      <c r="F5373">
        <v>3.2570000000000001</v>
      </c>
      <c r="G5373">
        <v>4.0999999999999996</v>
      </c>
      <c r="H5373">
        <v>3.9</v>
      </c>
      <c r="I5373" s="37">
        <f t="shared" si="83"/>
        <v>3.3565714285714283</v>
      </c>
      <c r="J5373">
        <v>3.9159999999999999</v>
      </c>
      <c r="K5373">
        <v>3.859</v>
      </c>
      <c r="L5373">
        <v>4.3159999999999998</v>
      </c>
    </row>
    <row r="5374" spans="1:12" x14ac:dyDescent="0.2">
      <c r="A5374" s="36">
        <v>46248.645833333299</v>
      </c>
      <c r="B5374">
        <v>3.9580000000000002</v>
      </c>
      <c r="C5374">
        <v>3.6659999999999999</v>
      </c>
      <c r="D5374">
        <v>3.9020000000000001</v>
      </c>
      <c r="E5374">
        <v>3.3639999999999999</v>
      </c>
      <c r="F5374">
        <v>4.1479999999999997</v>
      </c>
      <c r="G5374">
        <v>4.4000000000000004</v>
      </c>
      <c r="H5374">
        <v>4.2</v>
      </c>
      <c r="I5374" s="37">
        <f t="shared" si="83"/>
        <v>3.9482857142857144</v>
      </c>
      <c r="J5374">
        <v>3.5219999999999998</v>
      </c>
      <c r="K5374">
        <v>2.7</v>
      </c>
      <c r="L5374">
        <v>3.6269999999999998</v>
      </c>
    </row>
    <row r="5375" spans="1:12" x14ac:dyDescent="0.2">
      <c r="A5375" s="36">
        <v>46248.652777777803</v>
      </c>
      <c r="B5375">
        <v>3.3820000000000001</v>
      </c>
      <c r="C5375">
        <v>3.794</v>
      </c>
      <c r="D5375">
        <v>3.3010000000000002</v>
      </c>
      <c r="E5375">
        <v>3.61</v>
      </c>
      <c r="F5375">
        <v>3.9340000000000002</v>
      </c>
      <c r="G5375">
        <v>4.3</v>
      </c>
      <c r="H5375">
        <v>3.6</v>
      </c>
      <c r="I5375" s="37">
        <f t="shared" si="83"/>
        <v>3.7030000000000003</v>
      </c>
      <c r="J5375">
        <v>2.6259999999999999</v>
      </c>
      <c r="K5375">
        <v>3.7080000000000002</v>
      </c>
      <c r="L5375">
        <v>3.0659999999999998</v>
      </c>
    </row>
    <row r="5376" spans="1:12" x14ac:dyDescent="0.2">
      <c r="A5376" s="36">
        <v>46248.659722222197</v>
      </c>
      <c r="B5376">
        <v>3.3260000000000001</v>
      </c>
      <c r="C5376">
        <v>3.1859999999999999</v>
      </c>
      <c r="D5376">
        <v>3.6110000000000002</v>
      </c>
      <c r="E5376">
        <v>3.1320000000000001</v>
      </c>
      <c r="F5376">
        <v>3.3809999999999998</v>
      </c>
      <c r="G5376">
        <v>3.7</v>
      </c>
      <c r="H5376">
        <v>4.5999999999999996</v>
      </c>
      <c r="I5376" s="37">
        <f t="shared" si="83"/>
        <v>3.5622857142857143</v>
      </c>
      <c r="J5376">
        <v>4.2039999999999997</v>
      </c>
      <c r="K5376">
        <v>4.9859999999999998</v>
      </c>
      <c r="L5376">
        <v>3.6019999999999999</v>
      </c>
    </row>
    <row r="5377" spans="1:12" x14ac:dyDescent="0.2">
      <c r="A5377" s="36">
        <v>46248.666666666701</v>
      </c>
      <c r="B5377">
        <v>3.996</v>
      </c>
      <c r="C5377">
        <v>3.1920000000000002</v>
      </c>
      <c r="D5377">
        <v>3.1709999999999998</v>
      </c>
      <c r="E5377">
        <v>3.29</v>
      </c>
      <c r="F5377">
        <v>3.9369999999999998</v>
      </c>
      <c r="G5377">
        <v>4.2</v>
      </c>
      <c r="H5377">
        <v>3.3</v>
      </c>
      <c r="I5377" s="37">
        <f t="shared" si="83"/>
        <v>3.5837142857142861</v>
      </c>
      <c r="J5377">
        <v>4.2489999999999997</v>
      </c>
      <c r="K5377">
        <v>3.629</v>
      </c>
      <c r="L5377">
        <v>4.2709999999999999</v>
      </c>
    </row>
    <row r="5378" spans="1:12" x14ac:dyDescent="0.2">
      <c r="A5378" s="36">
        <v>46248.673611111102</v>
      </c>
      <c r="B5378">
        <v>4.1740000000000004</v>
      </c>
      <c r="C5378">
        <v>3.5230000000000001</v>
      </c>
      <c r="D5378">
        <v>3.9910000000000001</v>
      </c>
      <c r="E5378">
        <v>3.8330000000000002</v>
      </c>
      <c r="F5378">
        <v>3.7909999999999999</v>
      </c>
      <c r="G5378">
        <v>3.8</v>
      </c>
      <c r="H5378">
        <v>3.5</v>
      </c>
      <c r="I5378" s="37">
        <f t="shared" si="83"/>
        <v>3.801714285714286</v>
      </c>
      <c r="J5378">
        <v>3.4929999999999999</v>
      </c>
      <c r="K5378">
        <v>4.891</v>
      </c>
      <c r="L5378">
        <v>4.43</v>
      </c>
    </row>
    <row r="5379" spans="1:12" x14ac:dyDescent="0.2">
      <c r="A5379" s="36">
        <v>46248.680555555598</v>
      </c>
      <c r="B5379">
        <v>3.4769999999999999</v>
      </c>
      <c r="C5379">
        <v>3.327</v>
      </c>
      <c r="D5379">
        <v>4.0049999999999999</v>
      </c>
      <c r="E5379">
        <v>3.8039999999999998</v>
      </c>
      <c r="F5379">
        <v>2.9180000000000001</v>
      </c>
      <c r="G5379">
        <v>3.7</v>
      </c>
      <c r="H5379">
        <v>2.2999999999999998</v>
      </c>
      <c r="I5379" s="37">
        <f t="shared" si="83"/>
        <v>3.3615714285714291</v>
      </c>
      <c r="J5379">
        <v>4.242</v>
      </c>
      <c r="K5379">
        <v>3.5670000000000002</v>
      </c>
      <c r="L5379">
        <v>4.5529999999999999</v>
      </c>
    </row>
    <row r="5380" spans="1:12" x14ac:dyDescent="0.2">
      <c r="A5380" s="36">
        <v>46248.6875</v>
      </c>
      <c r="B5380">
        <v>4.5629999999999997</v>
      </c>
      <c r="C5380">
        <v>3.198</v>
      </c>
      <c r="D5380">
        <v>3.4790000000000001</v>
      </c>
      <c r="E5380">
        <v>2.823</v>
      </c>
      <c r="F5380">
        <v>4.4160000000000004</v>
      </c>
      <c r="G5380">
        <v>4.7</v>
      </c>
      <c r="H5380">
        <v>3.4</v>
      </c>
      <c r="I5380" s="37">
        <f t="shared" si="83"/>
        <v>3.7969999999999997</v>
      </c>
      <c r="J5380">
        <v>3.5470000000000002</v>
      </c>
      <c r="K5380">
        <v>3.5259999999999998</v>
      </c>
      <c r="L5380">
        <v>4.069</v>
      </c>
    </row>
    <row r="5381" spans="1:12" x14ac:dyDescent="0.2">
      <c r="A5381" s="36">
        <v>46248.694444444503</v>
      </c>
      <c r="B5381">
        <v>3.9590000000000001</v>
      </c>
      <c r="C5381">
        <v>3.6760000000000002</v>
      </c>
      <c r="D5381">
        <v>3.5070000000000001</v>
      </c>
      <c r="E5381">
        <v>3.0409999999999999</v>
      </c>
      <c r="F5381">
        <v>4.1180000000000003</v>
      </c>
      <c r="G5381">
        <v>4.2</v>
      </c>
      <c r="H5381">
        <v>3.7</v>
      </c>
      <c r="I5381" s="37">
        <f t="shared" si="83"/>
        <v>3.7429999999999999</v>
      </c>
      <c r="J5381">
        <v>3.8260000000000001</v>
      </c>
      <c r="K5381">
        <v>4.6260000000000003</v>
      </c>
      <c r="L5381">
        <v>5.0979999999999999</v>
      </c>
    </row>
    <row r="5382" spans="1:12" x14ac:dyDescent="0.2">
      <c r="A5382" s="36">
        <v>46248.701388888898</v>
      </c>
      <c r="B5382">
        <v>4.1790000000000003</v>
      </c>
      <c r="C5382">
        <v>3.347</v>
      </c>
      <c r="D5382">
        <v>3.8780000000000001</v>
      </c>
      <c r="E5382">
        <v>3.375</v>
      </c>
      <c r="F5382">
        <v>4.3620000000000001</v>
      </c>
      <c r="G5382">
        <v>4.2</v>
      </c>
      <c r="H5382">
        <v>4</v>
      </c>
      <c r="I5382" s="37">
        <f t="shared" si="83"/>
        <v>3.9058571428571427</v>
      </c>
      <c r="J5382">
        <v>3.694</v>
      </c>
      <c r="K5382">
        <v>3.6850000000000001</v>
      </c>
      <c r="L5382">
        <v>4.5570000000000004</v>
      </c>
    </row>
    <row r="5383" spans="1:12" x14ac:dyDescent="0.2">
      <c r="A5383" s="36">
        <v>46248.708333333299</v>
      </c>
      <c r="B5383">
        <v>4.5709999999999997</v>
      </c>
      <c r="C5383">
        <v>4.3719999999999999</v>
      </c>
      <c r="D5383">
        <v>3.625</v>
      </c>
      <c r="E5383">
        <v>4.3099999999999996</v>
      </c>
      <c r="F5383">
        <v>4.1100000000000003</v>
      </c>
      <c r="G5383">
        <v>2.1</v>
      </c>
      <c r="H5383">
        <v>2.2999999999999998</v>
      </c>
      <c r="I5383" s="37">
        <f t="shared" si="83"/>
        <v>3.6268571428571432</v>
      </c>
      <c r="J5383">
        <v>4.0629999999999997</v>
      </c>
      <c r="K5383">
        <v>3.57</v>
      </c>
      <c r="L5383">
        <v>4.4340000000000002</v>
      </c>
    </row>
    <row r="5384" spans="1:12" x14ac:dyDescent="0.2">
      <c r="A5384" s="36">
        <v>46248.722222222197</v>
      </c>
      <c r="B5384">
        <v>4.5030000000000001</v>
      </c>
      <c r="C5384">
        <v>4.4809999999999999</v>
      </c>
      <c r="D5384">
        <v>4.0609999999999999</v>
      </c>
      <c r="E5384">
        <v>3.806</v>
      </c>
      <c r="F5384">
        <v>4.8479999999999999</v>
      </c>
      <c r="G5384">
        <v>4.4000000000000004</v>
      </c>
      <c r="H5384">
        <v>4</v>
      </c>
      <c r="I5384" s="37">
        <f t="shared" ref="I5384:I5447" si="84">AVERAGE(B5384:H5384)</f>
        <v>4.2998571428571424</v>
      </c>
      <c r="J5384">
        <v>3.3620000000000001</v>
      </c>
      <c r="K5384">
        <v>2.766</v>
      </c>
      <c r="L5384">
        <v>3.964</v>
      </c>
    </row>
    <row r="5385" spans="1:12" x14ac:dyDescent="0.2">
      <c r="A5385" s="36">
        <v>46248.736111111102</v>
      </c>
      <c r="B5385">
        <v>3.9540000000000002</v>
      </c>
      <c r="C5385">
        <v>3.43</v>
      </c>
      <c r="D5385">
        <v>3.8420000000000001</v>
      </c>
      <c r="E5385">
        <v>3.6379999999999999</v>
      </c>
      <c r="F5385">
        <v>3.91</v>
      </c>
      <c r="G5385">
        <v>4.5999999999999996</v>
      </c>
      <c r="H5385">
        <v>2.2000000000000002</v>
      </c>
      <c r="I5385" s="37">
        <f t="shared" si="84"/>
        <v>3.6534285714285715</v>
      </c>
      <c r="J5385">
        <v>2.9870000000000001</v>
      </c>
      <c r="K5385">
        <v>4.1829999999999998</v>
      </c>
      <c r="L5385">
        <v>3.504</v>
      </c>
    </row>
    <row r="5386" spans="1:12" x14ac:dyDescent="0.2">
      <c r="A5386" s="36">
        <v>46248.743055555598</v>
      </c>
      <c r="B5386">
        <v>3.6219999999999999</v>
      </c>
      <c r="C5386">
        <v>3.6619999999999999</v>
      </c>
      <c r="D5386">
        <v>4.2009999999999996</v>
      </c>
      <c r="E5386">
        <v>3.76</v>
      </c>
      <c r="F5386">
        <v>3.726</v>
      </c>
      <c r="G5386">
        <v>4.5</v>
      </c>
      <c r="H5386">
        <v>3.4</v>
      </c>
      <c r="I5386" s="37">
        <f t="shared" si="84"/>
        <v>3.8387142857142855</v>
      </c>
      <c r="J5386">
        <v>3.9849999999999999</v>
      </c>
      <c r="K5386">
        <v>3.569</v>
      </c>
      <c r="L5386">
        <v>3.7909999999999999</v>
      </c>
    </row>
    <row r="5387" spans="1:12" x14ac:dyDescent="0.2">
      <c r="A5387" s="36">
        <v>46248.75</v>
      </c>
      <c r="B5387">
        <v>3.7549999999999999</v>
      </c>
      <c r="C5387">
        <v>3.7290000000000001</v>
      </c>
      <c r="D5387">
        <v>4.1580000000000004</v>
      </c>
      <c r="E5387">
        <v>3.4319999999999999</v>
      </c>
      <c r="F5387">
        <v>3.7690000000000001</v>
      </c>
      <c r="G5387">
        <v>3.9</v>
      </c>
      <c r="H5387">
        <v>3.3</v>
      </c>
      <c r="I5387" s="37">
        <f t="shared" si="84"/>
        <v>3.7204285714285712</v>
      </c>
      <c r="J5387">
        <v>3.6190000000000002</v>
      </c>
      <c r="K5387">
        <v>3.4740000000000002</v>
      </c>
      <c r="L5387">
        <v>3.2789999999999999</v>
      </c>
    </row>
    <row r="5388" spans="1:12" x14ac:dyDescent="0.2">
      <c r="A5388" s="36">
        <v>46248.763888888898</v>
      </c>
      <c r="B5388">
        <v>4.5759999999999996</v>
      </c>
      <c r="C5388">
        <v>3.7120000000000002</v>
      </c>
      <c r="D5388">
        <v>3.6880000000000002</v>
      </c>
      <c r="E5388">
        <v>3.7490000000000001</v>
      </c>
      <c r="F5388">
        <v>3.78</v>
      </c>
      <c r="G5388">
        <v>4.7</v>
      </c>
      <c r="H5388">
        <v>4</v>
      </c>
      <c r="I5388" s="37">
        <f t="shared" si="84"/>
        <v>4.0292857142857148</v>
      </c>
      <c r="J5388">
        <v>2.9590000000000001</v>
      </c>
      <c r="K5388">
        <v>2.3969999999999998</v>
      </c>
      <c r="L5388">
        <v>2.7949999999999999</v>
      </c>
    </row>
    <row r="5389" spans="1:12" x14ac:dyDescent="0.2">
      <c r="A5389" s="36">
        <v>46248.770833333299</v>
      </c>
      <c r="B5389">
        <v>3.718</v>
      </c>
      <c r="C5389">
        <v>3.177</v>
      </c>
      <c r="D5389">
        <v>3.492</v>
      </c>
      <c r="E5389">
        <v>3.1349999999999998</v>
      </c>
      <c r="F5389">
        <v>3.6110000000000002</v>
      </c>
      <c r="G5389">
        <v>4.4000000000000004</v>
      </c>
      <c r="H5389">
        <v>4.4000000000000004</v>
      </c>
      <c r="I5389" s="37">
        <f t="shared" si="84"/>
        <v>3.7047142857142856</v>
      </c>
      <c r="J5389">
        <v>3.78</v>
      </c>
      <c r="K5389">
        <v>3.3460000000000001</v>
      </c>
      <c r="L5389">
        <v>2.3210000000000002</v>
      </c>
    </row>
    <row r="5390" spans="1:12" x14ac:dyDescent="0.2">
      <c r="A5390" s="36">
        <v>46248.777777777803</v>
      </c>
      <c r="B5390">
        <v>3.9940000000000002</v>
      </c>
      <c r="C5390">
        <v>4.0179999999999998</v>
      </c>
      <c r="D5390">
        <v>3.5150000000000001</v>
      </c>
      <c r="E5390">
        <v>3.57</v>
      </c>
      <c r="F5390">
        <v>3.754</v>
      </c>
      <c r="G5390">
        <v>4.2</v>
      </c>
      <c r="H5390">
        <v>4</v>
      </c>
      <c r="I5390" s="37">
        <f t="shared" si="84"/>
        <v>3.8644285714285718</v>
      </c>
      <c r="J5390">
        <v>3.6230000000000002</v>
      </c>
      <c r="K5390">
        <v>2.9889999999999999</v>
      </c>
      <c r="L5390">
        <v>3.1709999999999998</v>
      </c>
    </row>
    <row r="5391" spans="1:12" x14ac:dyDescent="0.2">
      <c r="A5391" s="36">
        <v>46248.784722222197</v>
      </c>
      <c r="B5391">
        <v>4.1150000000000002</v>
      </c>
      <c r="C5391">
        <v>4.056</v>
      </c>
      <c r="D5391">
        <v>4.2779999999999996</v>
      </c>
      <c r="E5391">
        <v>4.2450000000000001</v>
      </c>
      <c r="F5391">
        <v>3.9670000000000001</v>
      </c>
      <c r="G5391">
        <v>4.5</v>
      </c>
      <c r="H5391">
        <v>4.4000000000000004</v>
      </c>
      <c r="I5391" s="37">
        <f t="shared" si="84"/>
        <v>4.2229999999999999</v>
      </c>
      <c r="J5391">
        <v>3.5790000000000002</v>
      </c>
      <c r="K5391">
        <v>2.9980000000000002</v>
      </c>
      <c r="L5391">
        <v>3.3340000000000001</v>
      </c>
    </row>
    <row r="5392" spans="1:12" x14ac:dyDescent="0.2">
      <c r="A5392" s="36">
        <v>46248.798611111102</v>
      </c>
      <c r="B5392">
        <v>3.99</v>
      </c>
      <c r="C5392">
        <v>4.0590000000000002</v>
      </c>
      <c r="D5392">
        <v>4.0069999999999997</v>
      </c>
      <c r="E5392">
        <v>3.9460000000000002</v>
      </c>
      <c r="F5392">
        <v>3.9769999999999999</v>
      </c>
      <c r="G5392">
        <v>3.9</v>
      </c>
      <c r="H5392">
        <v>4.3</v>
      </c>
      <c r="I5392" s="37">
        <f t="shared" si="84"/>
        <v>4.0255714285714284</v>
      </c>
      <c r="J5392">
        <v>3.198</v>
      </c>
      <c r="K5392">
        <v>3.218</v>
      </c>
      <c r="L5392">
        <v>2.68</v>
      </c>
    </row>
    <row r="5393" spans="1:12" x14ac:dyDescent="0.2">
      <c r="A5393" s="36">
        <v>46248.805555555598</v>
      </c>
      <c r="B5393">
        <v>3.6190000000000002</v>
      </c>
      <c r="C5393">
        <v>3.081</v>
      </c>
      <c r="D5393">
        <v>3.621</v>
      </c>
      <c r="E5393">
        <v>3.177</v>
      </c>
      <c r="F5393">
        <v>3.7149999999999999</v>
      </c>
      <c r="G5393">
        <v>4.2</v>
      </c>
      <c r="H5393">
        <v>4.5999999999999996</v>
      </c>
      <c r="I5393" s="37">
        <f t="shared" si="84"/>
        <v>3.7161428571428567</v>
      </c>
      <c r="J5393">
        <v>3.4689999999999999</v>
      </c>
      <c r="K5393">
        <v>3.246</v>
      </c>
      <c r="L5393">
        <v>3.4209999999999998</v>
      </c>
    </row>
    <row r="5394" spans="1:12" x14ac:dyDescent="0.2">
      <c r="A5394" s="36">
        <v>46248.8125</v>
      </c>
      <c r="B5394">
        <v>3.5609999999999999</v>
      </c>
      <c r="C5394">
        <v>2.9849999999999999</v>
      </c>
      <c r="D5394">
        <v>3.9980000000000002</v>
      </c>
      <c r="E5394">
        <v>3.0590000000000002</v>
      </c>
      <c r="F5394">
        <v>3.1240000000000001</v>
      </c>
      <c r="G5394">
        <v>4.5999999999999996</v>
      </c>
      <c r="H5394">
        <v>4.3</v>
      </c>
      <c r="I5394" s="37">
        <f t="shared" si="84"/>
        <v>3.661</v>
      </c>
      <c r="J5394">
        <v>3.2669999999999999</v>
      </c>
      <c r="K5394">
        <v>3.4489999999999998</v>
      </c>
      <c r="L5394">
        <v>3.165</v>
      </c>
    </row>
    <row r="5395" spans="1:12" x14ac:dyDescent="0.2">
      <c r="A5395" s="36">
        <v>46248.819444444503</v>
      </c>
      <c r="B5395">
        <v>3.444</v>
      </c>
      <c r="C5395">
        <v>3.4710000000000001</v>
      </c>
      <c r="D5395">
        <v>3.431</v>
      </c>
      <c r="E5395">
        <v>3.4529999999999998</v>
      </c>
      <c r="F5395">
        <v>3.883</v>
      </c>
      <c r="G5395">
        <v>4.4000000000000004</v>
      </c>
      <c r="H5395">
        <v>4.3</v>
      </c>
      <c r="I5395" s="37">
        <f t="shared" si="84"/>
        <v>3.7688571428571431</v>
      </c>
      <c r="J5395">
        <v>3.5139999999999998</v>
      </c>
      <c r="K5395">
        <v>3.992</v>
      </c>
      <c r="L5395">
        <v>3.4039999999999999</v>
      </c>
    </row>
    <row r="5396" spans="1:12" x14ac:dyDescent="0.2">
      <c r="A5396" s="36">
        <v>46248.833333333299</v>
      </c>
      <c r="B5396">
        <v>4.6189999999999998</v>
      </c>
      <c r="C5396">
        <v>3.7469999999999999</v>
      </c>
      <c r="D5396">
        <v>3.7869999999999999</v>
      </c>
      <c r="E5396">
        <v>3.6720000000000002</v>
      </c>
      <c r="F5396">
        <v>4.6079999999999997</v>
      </c>
      <c r="G5396">
        <v>4</v>
      </c>
      <c r="H5396">
        <v>3.7</v>
      </c>
      <c r="I5396" s="37">
        <f t="shared" si="84"/>
        <v>4.0190000000000001</v>
      </c>
      <c r="J5396">
        <v>4.0490000000000004</v>
      </c>
      <c r="K5396">
        <v>4.258</v>
      </c>
      <c r="L5396">
        <v>4.173</v>
      </c>
    </row>
    <row r="5397" spans="1:12" x14ac:dyDescent="0.2">
      <c r="A5397" s="36">
        <v>46248.840277777803</v>
      </c>
      <c r="B5397">
        <v>5.6029999999999998</v>
      </c>
      <c r="C5397">
        <v>4.242</v>
      </c>
      <c r="D5397">
        <v>4.7859999999999996</v>
      </c>
      <c r="E5397">
        <v>3.5750000000000002</v>
      </c>
      <c r="F5397">
        <v>5.3879999999999999</v>
      </c>
      <c r="G5397">
        <v>3.9</v>
      </c>
      <c r="H5397">
        <v>3.9</v>
      </c>
      <c r="I5397" s="37">
        <f t="shared" si="84"/>
        <v>4.4848571428571429</v>
      </c>
      <c r="J5397">
        <v>4.2709999999999999</v>
      </c>
      <c r="K5397">
        <v>4.5819999999999999</v>
      </c>
      <c r="L5397">
        <v>4.3890000000000002</v>
      </c>
    </row>
    <row r="5398" spans="1:12" x14ac:dyDescent="0.2">
      <c r="A5398" s="36">
        <v>46248.847222222197</v>
      </c>
      <c r="B5398">
        <v>6.4139999999999997</v>
      </c>
      <c r="C5398">
        <v>3.3069999999999999</v>
      </c>
      <c r="D5398">
        <v>5.5179999999999998</v>
      </c>
      <c r="E5398">
        <v>3.883</v>
      </c>
      <c r="F5398">
        <v>6.1639999999999997</v>
      </c>
      <c r="G5398">
        <v>5.2</v>
      </c>
      <c r="H5398">
        <v>4.9000000000000004</v>
      </c>
      <c r="I5398" s="37">
        <f t="shared" si="84"/>
        <v>5.0551428571428572</v>
      </c>
      <c r="J5398">
        <v>4.8499999999999996</v>
      </c>
      <c r="K5398">
        <v>5.266</v>
      </c>
      <c r="L5398">
        <v>4.4770000000000003</v>
      </c>
    </row>
    <row r="5399" spans="1:12" x14ac:dyDescent="0.2">
      <c r="A5399" s="36">
        <v>46248.854166666701</v>
      </c>
      <c r="B5399">
        <v>6.1539999999999999</v>
      </c>
      <c r="C5399">
        <v>3.9220000000000002</v>
      </c>
      <c r="D5399">
        <v>6.173</v>
      </c>
      <c r="E5399">
        <v>5.0129999999999999</v>
      </c>
      <c r="F5399">
        <v>6.5270000000000001</v>
      </c>
      <c r="G5399">
        <v>5.7</v>
      </c>
      <c r="H5399">
        <v>5.7</v>
      </c>
      <c r="I5399" s="37">
        <f t="shared" si="84"/>
        <v>5.5984285714285722</v>
      </c>
      <c r="J5399">
        <v>5.22</v>
      </c>
      <c r="K5399">
        <v>5.1180000000000003</v>
      </c>
      <c r="L5399">
        <v>4.8620000000000001</v>
      </c>
    </row>
    <row r="5400" spans="1:12" x14ac:dyDescent="0.2">
      <c r="A5400" s="36">
        <v>46248.861111111102</v>
      </c>
      <c r="B5400">
        <v>6.5519999999999996</v>
      </c>
      <c r="C5400">
        <v>2.6469999999999998</v>
      </c>
      <c r="D5400">
        <v>6.6669999999999998</v>
      </c>
      <c r="E5400">
        <v>3.5950000000000002</v>
      </c>
      <c r="F5400">
        <v>6.9969999999999999</v>
      </c>
      <c r="G5400">
        <v>5.8</v>
      </c>
      <c r="H5400">
        <v>6.1</v>
      </c>
      <c r="I5400" s="37">
        <f t="shared" si="84"/>
        <v>5.4797142857142855</v>
      </c>
      <c r="J5400">
        <v>5.5910000000000002</v>
      </c>
      <c r="K5400">
        <v>5.7539999999999996</v>
      </c>
      <c r="L5400">
        <v>5.78</v>
      </c>
    </row>
    <row r="5401" spans="1:12" x14ac:dyDescent="0.2">
      <c r="A5401" s="36">
        <v>46248.868055555598</v>
      </c>
      <c r="B5401">
        <v>7.8890000000000002</v>
      </c>
      <c r="C5401">
        <v>3.0670000000000002</v>
      </c>
      <c r="D5401">
        <v>7.9569999999999999</v>
      </c>
      <c r="E5401">
        <v>3.641</v>
      </c>
      <c r="F5401">
        <v>8.359</v>
      </c>
      <c r="G5401">
        <v>5.8</v>
      </c>
      <c r="H5401">
        <v>6.1</v>
      </c>
      <c r="I5401" s="37">
        <f t="shared" si="84"/>
        <v>6.1161428571428571</v>
      </c>
      <c r="J5401">
        <v>6.7990000000000004</v>
      </c>
      <c r="K5401">
        <v>6.47</v>
      </c>
      <c r="L5401">
        <v>6.2480000000000002</v>
      </c>
    </row>
    <row r="5402" spans="1:12" x14ac:dyDescent="0.2">
      <c r="A5402" s="36">
        <v>46248.875</v>
      </c>
      <c r="B5402">
        <v>7.8250000000000002</v>
      </c>
      <c r="C5402">
        <v>4.1050000000000004</v>
      </c>
      <c r="D5402">
        <v>7.2850000000000001</v>
      </c>
      <c r="E5402">
        <v>4.5049999999999999</v>
      </c>
      <c r="F5402">
        <v>7.4820000000000002</v>
      </c>
      <c r="G5402">
        <v>6</v>
      </c>
      <c r="H5402">
        <v>6</v>
      </c>
      <c r="I5402" s="37">
        <f t="shared" si="84"/>
        <v>6.1717142857142857</v>
      </c>
      <c r="J5402">
        <v>6.3739999999999997</v>
      </c>
      <c r="K5402">
        <v>6.4039999999999999</v>
      </c>
      <c r="L5402">
        <v>6.694</v>
      </c>
    </row>
    <row r="5403" spans="1:12" x14ac:dyDescent="0.2">
      <c r="A5403" s="36">
        <v>46248.881944444503</v>
      </c>
      <c r="B5403">
        <v>8.3689999999999998</v>
      </c>
      <c r="C5403">
        <v>4.4279999999999999</v>
      </c>
      <c r="D5403">
        <v>8.2970000000000006</v>
      </c>
      <c r="E5403">
        <v>4.9580000000000002</v>
      </c>
      <c r="F5403">
        <v>9.1950000000000003</v>
      </c>
      <c r="G5403">
        <v>5.7</v>
      </c>
      <c r="H5403">
        <v>6</v>
      </c>
      <c r="I5403" s="37">
        <f t="shared" si="84"/>
        <v>6.7067142857142859</v>
      </c>
      <c r="J5403">
        <v>6.5119999999999996</v>
      </c>
      <c r="K5403">
        <v>6.601</v>
      </c>
      <c r="L5403">
        <v>6.2290000000000001</v>
      </c>
    </row>
    <row r="5404" spans="1:12" x14ac:dyDescent="0.2">
      <c r="A5404" s="36">
        <v>46248.888888888898</v>
      </c>
      <c r="B5404">
        <v>8.5860000000000003</v>
      </c>
      <c r="C5404">
        <v>5.4249999999999998</v>
      </c>
      <c r="D5404">
        <v>9.7050000000000001</v>
      </c>
      <c r="E5404">
        <v>7.7789999999999999</v>
      </c>
      <c r="F5404">
        <v>9.8309999999999995</v>
      </c>
      <c r="G5404">
        <v>5.9</v>
      </c>
      <c r="H5404">
        <v>6.1</v>
      </c>
      <c r="I5404" s="37">
        <f t="shared" si="84"/>
        <v>7.6180000000000003</v>
      </c>
      <c r="J5404">
        <v>6.7670000000000003</v>
      </c>
      <c r="K5404">
        <v>6.8869999999999996</v>
      </c>
      <c r="L5404">
        <v>5.8109999999999999</v>
      </c>
    </row>
    <row r="5405" spans="1:12" x14ac:dyDescent="0.2">
      <c r="A5405" s="36">
        <v>46248.895833333299</v>
      </c>
      <c r="B5405">
        <v>8.8219999999999992</v>
      </c>
      <c r="C5405">
        <v>5.2119999999999997</v>
      </c>
      <c r="D5405">
        <v>10.254</v>
      </c>
      <c r="E5405">
        <v>8.3179999999999996</v>
      </c>
      <c r="F5405">
        <v>10.36</v>
      </c>
      <c r="G5405">
        <v>5.8</v>
      </c>
      <c r="H5405">
        <v>6</v>
      </c>
      <c r="I5405" s="37">
        <f t="shared" si="84"/>
        <v>7.8237142857142841</v>
      </c>
      <c r="J5405">
        <v>8.4079999999999995</v>
      </c>
      <c r="K5405">
        <v>8.2439999999999998</v>
      </c>
      <c r="L5405">
        <v>5.9340000000000002</v>
      </c>
    </row>
    <row r="5406" spans="1:12" x14ac:dyDescent="0.2">
      <c r="A5406" s="36">
        <v>46248.902777777803</v>
      </c>
      <c r="B5406">
        <v>9.49</v>
      </c>
      <c r="C5406">
        <v>5.7590000000000003</v>
      </c>
      <c r="D5406">
        <v>10.752000000000001</v>
      </c>
      <c r="E5406">
        <v>9.2710000000000008</v>
      </c>
      <c r="F5406">
        <v>11.196999999999999</v>
      </c>
      <c r="G5406">
        <v>5.9</v>
      </c>
      <c r="H5406">
        <v>5.9</v>
      </c>
      <c r="I5406" s="37">
        <f t="shared" si="84"/>
        <v>8.3241428571428582</v>
      </c>
      <c r="J5406">
        <v>8.7219999999999995</v>
      </c>
      <c r="K5406">
        <v>8</v>
      </c>
      <c r="L5406">
        <v>5.5869999999999997</v>
      </c>
    </row>
    <row r="5407" spans="1:12" x14ac:dyDescent="0.2">
      <c r="A5407" s="36">
        <v>46248.909722222197</v>
      </c>
      <c r="B5407">
        <v>9.923</v>
      </c>
      <c r="C5407">
        <v>7.8609999999999998</v>
      </c>
      <c r="D5407">
        <v>11.489000000000001</v>
      </c>
      <c r="E5407">
        <v>10.484</v>
      </c>
      <c r="F5407">
        <v>11.867000000000001</v>
      </c>
      <c r="G5407">
        <v>6.1</v>
      </c>
      <c r="H5407">
        <v>6.1</v>
      </c>
      <c r="I5407" s="37">
        <f t="shared" si="84"/>
        <v>9.1177142857142854</v>
      </c>
      <c r="J5407">
        <v>9.1300000000000008</v>
      </c>
      <c r="K5407">
        <v>8.3079999999999998</v>
      </c>
      <c r="L5407">
        <v>6.5750000000000002</v>
      </c>
    </row>
    <row r="5408" spans="1:12" x14ac:dyDescent="0.2">
      <c r="A5408" s="36">
        <v>46248.916666666701</v>
      </c>
      <c r="B5408">
        <v>9.1679999999999993</v>
      </c>
      <c r="C5408">
        <v>9.8140000000000001</v>
      </c>
      <c r="D5408">
        <v>11.867000000000001</v>
      </c>
      <c r="E5408">
        <v>5.72</v>
      </c>
      <c r="F5408">
        <v>11.154</v>
      </c>
      <c r="G5408">
        <v>5.9</v>
      </c>
      <c r="H5408">
        <v>6.2</v>
      </c>
      <c r="I5408" s="37">
        <f t="shared" si="84"/>
        <v>8.5461428571428577</v>
      </c>
      <c r="J5408">
        <v>9.1639999999999997</v>
      </c>
      <c r="K5408">
        <v>8.9139999999999997</v>
      </c>
      <c r="L5408">
        <v>5.6280000000000001</v>
      </c>
    </row>
    <row r="5409" spans="1:12" x14ac:dyDescent="0.2">
      <c r="A5409" s="36">
        <v>46248.923611111102</v>
      </c>
      <c r="B5409">
        <v>9.3710000000000004</v>
      </c>
      <c r="C5409">
        <v>9.4830000000000005</v>
      </c>
      <c r="D5409">
        <v>12.015000000000001</v>
      </c>
      <c r="E5409">
        <v>4.5910000000000002</v>
      </c>
      <c r="F5409">
        <v>11.07</v>
      </c>
      <c r="G5409">
        <v>6.8</v>
      </c>
      <c r="H5409">
        <v>6.7</v>
      </c>
      <c r="I5409" s="37">
        <f t="shared" si="84"/>
        <v>8.5757142857142856</v>
      </c>
      <c r="J5409">
        <v>8.8149999999999995</v>
      </c>
      <c r="K5409">
        <v>9.1820000000000004</v>
      </c>
      <c r="L5409">
        <v>5.5780000000000003</v>
      </c>
    </row>
    <row r="5410" spans="1:12" x14ac:dyDescent="0.2">
      <c r="A5410" s="36">
        <v>46248.930555555598</v>
      </c>
      <c r="B5410">
        <v>9.9469999999999992</v>
      </c>
      <c r="C5410">
        <v>9.5419999999999998</v>
      </c>
      <c r="D5410">
        <v>12.166</v>
      </c>
      <c r="E5410">
        <v>5.4580000000000002</v>
      </c>
      <c r="F5410">
        <v>11.132</v>
      </c>
      <c r="G5410">
        <v>7.6</v>
      </c>
      <c r="H5410">
        <v>8</v>
      </c>
      <c r="I5410" s="37">
        <f t="shared" si="84"/>
        <v>9.1207142857142856</v>
      </c>
      <c r="J5410">
        <v>8.577</v>
      </c>
      <c r="K5410">
        <v>9.8529999999999998</v>
      </c>
      <c r="L5410">
        <v>5.5119999999999996</v>
      </c>
    </row>
    <row r="5411" spans="1:12" x14ac:dyDescent="0.2">
      <c r="A5411" s="36">
        <v>46248.944444444503</v>
      </c>
      <c r="B5411">
        <v>10.589</v>
      </c>
      <c r="C5411">
        <v>12.096</v>
      </c>
      <c r="D5411">
        <v>12.504</v>
      </c>
      <c r="E5411">
        <v>6.06</v>
      </c>
      <c r="F5411">
        <v>11.638</v>
      </c>
      <c r="G5411">
        <v>5.9</v>
      </c>
      <c r="H5411">
        <v>6.1</v>
      </c>
      <c r="I5411" s="37">
        <f t="shared" si="84"/>
        <v>9.2695714285714281</v>
      </c>
      <c r="J5411">
        <v>8.8510000000000009</v>
      </c>
      <c r="K5411">
        <v>10.066000000000001</v>
      </c>
      <c r="L5411">
        <v>7.0659999999999998</v>
      </c>
    </row>
    <row r="5412" spans="1:12" x14ac:dyDescent="0.2">
      <c r="A5412" s="36">
        <v>46248.951388888898</v>
      </c>
      <c r="B5412">
        <v>9.7140000000000004</v>
      </c>
      <c r="C5412">
        <v>11.744</v>
      </c>
      <c r="D5412">
        <v>12.497999999999999</v>
      </c>
      <c r="E5412">
        <v>6.4569999999999999</v>
      </c>
      <c r="F5412">
        <v>11.612</v>
      </c>
      <c r="G5412">
        <v>5.6</v>
      </c>
      <c r="H5412">
        <v>6.1</v>
      </c>
      <c r="I5412" s="37">
        <f t="shared" si="84"/>
        <v>9.1035714285714295</v>
      </c>
      <c r="J5412">
        <v>8.14</v>
      </c>
      <c r="K5412">
        <v>9.6280000000000001</v>
      </c>
      <c r="L5412">
        <v>7.8319999999999999</v>
      </c>
    </row>
    <row r="5413" spans="1:12" x14ac:dyDescent="0.2">
      <c r="A5413" s="36">
        <v>46248.958333333299</v>
      </c>
      <c r="B5413">
        <v>9.8119999999999994</v>
      </c>
      <c r="C5413">
        <v>12.321</v>
      </c>
      <c r="D5413">
        <v>13.269</v>
      </c>
      <c r="E5413">
        <v>7.7649999999999997</v>
      </c>
      <c r="F5413">
        <v>11.989000000000001</v>
      </c>
      <c r="G5413">
        <v>5.9</v>
      </c>
      <c r="H5413">
        <v>6.3</v>
      </c>
      <c r="I5413" s="37">
        <f t="shared" si="84"/>
        <v>9.6222857142857148</v>
      </c>
      <c r="J5413">
        <v>5.7649999999999997</v>
      </c>
      <c r="K5413">
        <v>8.6769999999999996</v>
      </c>
      <c r="L5413">
        <v>7.2679999999999998</v>
      </c>
    </row>
    <row r="5414" spans="1:12" x14ac:dyDescent="0.2">
      <c r="A5414" s="36">
        <v>46248.965277777803</v>
      </c>
      <c r="B5414">
        <v>9.9309999999999992</v>
      </c>
      <c r="C5414">
        <v>11.919</v>
      </c>
      <c r="D5414">
        <v>12.694000000000001</v>
      </c>
      <c r="E5414">
        <v>7.9379999999999997</v>
      </c>
      <c r="F5414">
        <v>11.618</v>
      </c>
      <c r="G5414">
        <v>5.7</v>
      </c>
      <c r="H5414">
        <v>6.1</v>
      </c>
      <c r="I5414" s="37">
        <f t="shared" si="84"/>
        <v>9.4142857142857146</v>
      </c>
      <c r="J5414">
        <v>5.718</v>
      </c>
      <c r="K5414">
        <v>8.391</v>
      </c>
      <c r="L5414">
        <v>6.2590000000000003</v>
      </c>
    </row>
    <row r="5415" spans="1:12" x14ac:dyDescent="0.2">
      <c r="A5415" s="36">
        <v>46248.972222222197</v>
      </c>
      <c r="B5415">
        <v>9.4960000000000004</v>
      </c>
      <c r="C5415">
        <v>11.327999999999999</v>
      </c>
      <c r="D5415">
        <v>11.817</v>
      </c>
      <c r="E5415">
        <v>8.8019999999999996</v>
      </c>
      <c r="F5415">
        <v>11.225</v>
      </c>
      <c r="G5415">
        <v>5.7</v>
      </c>
      <c r="H5415">
        <v>6.3</v>
      </c>
      <c r="I5415" s="37">
        <f t="shared" si="84"/>
        <v>9.2382857142857144</v>
      </c>
      <c r="J5415">
        <v>4.931</v>
      </c>
      <c r="K5415">
        <v>7.9589999999999996</v>
      </c>
      <c r="L5415">
        <v>5.2610000000000001</v>
      </c>
    </row>
    <row r="5416" spans="1:12" x14ac:dyDescent="0.2">
      <c r="A5416" s="36">
        <v>46248.979166666701</v>
      </c>
      <c r="B5416">
        <v>9.4969999999999999</v>
      </c>
      <c r="C5416">
        <v>10.952999999999999</v>
      </c>
      <c r="D5416">
        <v>11.244999999999999</v>
      </c>
      <c r="E5416">
        <v>10.848000000000001</v>
      </c>
      <c r="F5416">
        <v>10.991</v>
      </c>
      <c r="G5416">
        <v>5.5</v>
      </c>
      <c r="H5416">
        <v>5.9</v>
      </c>
      <c r="I5416" s="37">
        <f t="shared" si="84"/>
        <v>9.2762857142857147</v>
      </c>
      <c r="J5416">
        <v>4.8639999999999999</v>
      </c>
      <c r="K5416">
        <v>7.6420000000000003</v>
      </c>
      <c r="L5416">
        <v>4.7949999999999999</v>
      </c>
    </row>
    <row r="5417" spans="1:12" x14ac:dyDescent="0.2">
      <c r="A5417" s="36">
        <v>46248.986111111102</v>
      </c>
      <c r="B5417">
        <v>9.6829999999999998</v>
      </c>
      <c r="C5417">
        <v>10.210000000000001</v>
      </c>
      <c r="D5417">
        <v>10.776999999999999</v>
      </c>
      <c r="E5417">
        <v>10.170999999999999</v>
      </c>
      <c r="F5417">
        <v>11.055999999999999</v>
      </c>
      <c r="G5417">
        <v>5.5</v>
      </c>
      <c r="H5417">
        <v>5.7</v>
      </c>
      <c r="I5417" s="37">
        <f t="shared" si="84"/>
        <v>9.0138571428571428</v>
      </c>
      <c r="J5417">
        <v>4.8920000000000003</v>
      </c>
      <c r="K5417">
        <v>7.6269999999999998</v>
      </c>
      <c r="L5417">
        <v>5.0789999999999997</v>
      </c>
    </row>
    <row r="5418" spans="1:12" x14ac:dyDescent="0.2">
      <c r="A5418" s="36">
        <v>46249</v>
      </c>
      <c r="B5418">
        <v>10.435</v>
      </c>
      <c r="C5418">
        <v>10.752000000000001</v>
      </c>
      <c r="D5418">
        <v>11.936999999999999</v>
      </c>
      <c r="E5418">
        <v>11.163</v>
      </c>
      <c r="F5418">
        <v>11.007999999999999</v>
      </c>
      <c r="G5418">
        <v>6.2</v>
      </c>
      <c r="H5418">
        <v>5.6</v>
      </c>
      <c r="I5418" s="37">
        <f t="shared" si="84"/>
        <v>9.5849999999999991</v>
      </c>
      <c r="J5418">
        <v>6.6630000000000003</v>
      </c>
      <c r="K5418">
        <v>8.64</v>
      </c>
      <c r="L5418">
        <v>6.5869999999999997</v>
      </c>
    </row>
    <row r="5419" spans="1:12" x14ac:dyDescent="0.2">
      <c r="A5419" s="36">
        <v>46249.006944444503</v>
      </c>
      <c r="B5419">
        <v>9.3800000000000008</v>
      </c>
      <c r="C5419">
        <v>11.486000000000001</v>
      </c>
      <c r="D5419">
        <v>11.584</v>
      </c>
      <c r="E5419">
        <v>11.954000000000001</v>
      </c>
      <c r="F5419">
        <v>11.195</v>
      </c>
      <c r="G5419">
        <v>5.9</v>
      </c>
      <c r="H5419">
        <v>5.0999999999999996</v>
      </c>
      <c r="I5419" s="37">
        <f t="shared" si="84"/>
        <v>9.5141428571428577</v>
      </c>
      <c r="J5419">
        <v>6.9009999999999998</v>
      </c>
      <c r="K5419">
        <v>8.82</v>
      </c>
      <c r="L5419">
        <v>6.8159999999999998</v>
      </c>
    </row>
    <row r="5420" spans="1:12" x14ac:dyDescent="0.2">
      <c r="A5420" s="36">
        <v>46249.013888888898</v>
      </c>
      <c r="B5420">
        <v>9.3620000000000001</v>
      </c>
      <c r="C5420">
        <v>10.592000000000001</v>
      </c>
      <c r="D5420">
        <v>11.504</v>
      </c>
      <c r="E5420">
        <v>10.968999999999999</v>
      </c>
      <c r="F5420">
        <v>11.163</v>
      </c>
      <c r="G5420">
        <v>5.9</v>
      </c>
      <c r="H5420">
        <v>5.3</v>
      </c>
      <c r="I5420" s="37">
        <f t="shared" si="84"/>
        <v>9.2557142857142871</v>
      </c>
      <c r="J5420">
        <v>7.327</v>
      </c>
      <c r="K5420">
        <v>8.4670000000000005</v>
      </c>
      <c r="L5420">
        <v>7.0309999999999997</v>
      </c>
    </row>
    <row r="5421" spans="1:12" x14ac:dyDescent="0.2">
      <c r="A5421" s="36">
        <v>46249.020833333299</v>
      </c>
      <c r="B5421">
        <v>9.0809999999999995</v>
      </c>
      <c r="C5421">
        <v>9.0009999999999994</v>
      </c>
      <c r="D5421">
        <v>11.048999999999999</v>
      </c>
      <c r="E5421">
        <v>9.7420000000000009</v>
      </c>
      <c r="F5421">
        <v>10.664999999999999</v>
      </c>
      <c r="G5421">
        <v>5</v>
      </c>
      <c r="H5421">
        <v>4.9000000000000004</v>
      </c>
      <c r="I5421" s="37">
        <f t="shared" si="84"/>
        <v>8.491142857142858</v>
      </c>
      <c r="J5421">
        <v>7.0110000000000001</v>
      </c>
      <c r="K5421">
        <v>7.5640000000000001</v>
      </c>
      <c r="L5421">
        <v>6.5960000000000001</v>
      </c>
    </row>
    <row r="5422" spans="1:12" x14ac:dyDescent="0.2">
      <c r="A5422" s="36">
        <v>46249.048611111102</v>
      </c>
      <c r="B5422">
        <v>8.9719999999999995</v>
      </c>
      <c r="C5422">
        <v>9.6359999999999992</v>
      </c>
      <c r="D5422">
        <v>9.8699999999999992</v>
      </c>
      <c r="E5422">
        <v>9.1370000000000005</v>
      </c>
      <c r="F5422">
        <v>9.9459999999999997</v>
      </c>
      <c r="G5422">
        <v>7.8</v>
      </c>
      <c r="H5422">
        <v>7.1</v>
      </c>
      <c r="I5422" s="37">
        <f t="shared" si="84"/>
        <v>8.9229999999999983</v>
      </c>
      <c r="J5422">
        <v>6.2359999999999998</v>
      </c>
      <c r="K5422">
        <v>6.7320000000000002</v>
      </c>
      <c r="L5422">
        <v>6.4429999999999996</v>
      </c>
    </row>
    <row r="5423" spans="1:12" x14ac:dyDescent="0.2">
      <c r="A5423" s="36">
        <v>46249.0625</v>
      </c>
      <c r="B5423">
        <v>9.2550000000000008</v>
      </c>
      <c r="C5423">
        <v>8.9979999999999993</v>
      </c>
      <c r="D5423">
        <v>8.2140000000000004</v>
      </c>
      <c r="E5423">
        <v>8.7550000000000008</v>
      </c>
      <c r="F5423">
        <v>9.1639999999999997</v>
      </c>
      <c r="G5423">
        <v>11.4</v>
      </c>
      <c r="H5423">
        <v>11.3</v>
      </c>
      <c r="I5423" s="37">
        <f t="shared" si="84"/>
        <v>9.5837142857142847</v>
      </c>
      <c r="J5423">
        <v>5.375</v>
      </c>
      <c r="K5423">
        <v>6.532</v>
      </c>
      <c r="L5423">
        <v>5.8040000000000003</v>
      </c>
    </row>
    <row r="5424" spans="1:12" x14ac:dyDescent="0.2">
      <c r="A5424" s="36">
        <v>46249.069444444503</v>
      </c>
      <c r="B5424">
        <v>9.0190000000000001</v>
      </c>
      <c r="C5424">
        <v>8.4039999999999999</v>
      </c>
      <c r="D5424">
        <v>8.0030000000000001</v>
      </c>
      <c r="E5424">
        <v>8.2949999999999999</v>
      </c>
      <c r="F5424">
        <v>8.76</v>
      </c>
      <c r="G5424">
        <v>10.3</v>
      </c>
      <c r="H5424">
        <v>11.5</v>
      </c>
      <c r="I5424" s="37">
        <f t="shared" si="84"/>
        <v>9.1830000000000016</v>
      </c>
      <c r="J5424">
        <v>4.8150000000000004</v>
      </c>
      <c r="K5424">
        <v>6.2930000000000001</v>
      </c>
      <c r="L5424">
        <v>5.7510000000000003</v>
      </c>
    </row>
    <row r="5425" spans="1:12" x14ac:dyDescent="0.2">
      <c r="A5425" s="36">
        <v>46249.076388888898</v>
      </c>
      <c r="B5425">
        <v>8.1080000000000005</v>
      </c>
      <c r="C5425">
        <v>7.4</v>
      </c>
      <c r="D5425">
        <v>7.4249999999999998</v>
      </c>
      <c r="E5425">
        <v>7.0549999999999997</v>
      </c>
      <c r="F5425">
        <v>8.4469999999999992</v>
      </c>
      <c r="G5425">
        <v>10.6</v>
      </c>
      <c r="H5425">
        <v>10.6</v>
      </c>
      <c r="I5425" s="37">
        <f t="shared" si="84"/>
        <v>8.519285714285715</v>
      </c>
      <c r="J5425">
        <v>4.5609999999999999</v>
      </c>
      <c r="K5425">
        <v>6.9189999999999996</v>
      </c>
      <c r="L5425">
        <v>5.77</v>
      </c>
    </row>
    <row r="5426" spans="1:12" x14ac:dyDescent="0.2">
      <c r="A5426" s="36">
        <v>46249.083333333299</v>
      </c>
      <c r="B5426">
        <v>8.1609999999999996</v>
      </c>
      <c r="C5426">
        <v>7.4560000000000004</v>
      </c>
      <c r="D5426">
        <v>7.4660000000000002</v>
      </c>
      <c r="E5426">
        <v>7.1929999999999996</v>
      </c>
      <c r="F5426">
        <v>7.8630000000000004</v>
      </c>
      <c r="G5426">
        <v>10.199999999999999</v>
      </c>
      <c r="H5426">
        <v>11.6</v>
      </c>
      <c r="I5426" s="37">
        <f t="shared" si="84"/>
        <v>8.5627142857142857</v>
      </c>
      <c r="J5426">
        <v>4.9980000000000002</v>
      </c>
      <c r="K5426">
        <v>7.835</v>
      </c>
      <c r="L5426">
        <v>6.42</v>
      </c>
    </row>
    <row r="5427" spans="1:12" x14ac:dyDescent="0.2">
      <c r="A5427" s="36">
        <v>46249.090277777803</v>
      </c>
      <c r="B5427">
        <v>7.4029999999999996</v>
      </c>
      <c r="C5427">
        <v>7.0650000000000004</v>
      </c>
      <c r="D5427">
        <v>7.593</v>
      </c>
      <c r="E5427">
        <v>6.9180000000000001</v>
      </c>
      <c r="F5427">
        <v>7.4429999999999996</v>
      </c>
      <c r="G5427">
        <v>10.1</v>
      </c>
      <c r="H5427">
        <v>11.2</v>
      </c>
      <c r="I5427" s="37">
        <f t="shared" si="84"/>
        <v>8.2459999999999987</v>
      </c>
      <c r="J5427">
        <v>5.835</v>
      </c>
      <c r="K5427">
        <v>8.1460000000000008</v>
      </c>
      <c r="L5427">
        <v>6.5579999999999998</v>
      </c>
    </row>
    <row r="5428" spans="1:12" x14ac:dyDescent="0.2">
      <c r="A5428" s="36">
        <v>46249.097222222197</v>
      </c>
      <c r="B5428">
        <v>6.6829999999999998</v>
      </c>
      <c r="C5428">
        <v>6.61</v>
      </c>
      <c r="D5428">
        <v>8.3659999999999997</v>
      </c>
      <c r="E5428">
        <v>6.7789999999999999</v>
      </c>
      <c r="F5428">
        <v>7.4589999999999996</v>
      </c>
      <c r="G5428">
        <v>9.8000000000000007</v>
      </c>
      <c r="H5428">
        <v>10.6</v>
      </c>
      <c r="I5428" s="37">
        <f t="shared" si="84"/>
        <v>8.0424285714285713</v>
      </c>
      <c r="J5428">
        <v>6.4269999999999996</v>
      </c>
      <c r="K5428">
        <v>7.4729999999999999</v>
      </c>
      <c r="L5428">
        <v>6.6109999999999998</v>
      </c>
    </row>
    <row r="5429" spans="1:12" x14ac:dyDescent="0.2">
      <c r="A5429" s="36">
        <v>46249.104166666701</v>
      </c>
      <c r="B5429">
        <v>7.4169999999999998</v>
      </c>
      <c r="C5429">
        <v>7.492</v>
      </c>
      <c r="D5429">
        <v>8.8279999999999994</v>
      </c>
      <c r="E5429">
        <v>7.6230000000000002</v>
      </c>
      <c r="F5429">
        <v>8.2349999999999994</v>
      </c>
      <c r="G5429">
        <v>9.4</v>
      </c>
      <c r="H5429">
        <v>10.4</v>
      </c>
      <c r="I5429" s="37">
        <f t="shared" si="84"/>
        <v>8.4849999999999994</v>
      </c>
      <c r="J5429">
        <v>6.4909999999999997</v>
      </c>
      <c r="K5429">
        <v>8.2170000000000005</v>
      </c>
      <c r="L5429">
        <v>7.2080000000000002</v>
      </c>
    </row>
    <row r="5430" spans="1:12" x14ac:dyDescent="0.2">
      <c r="A5430" s="36">
        <v>46249.111111111102</v>
      </c>
      <c r="B5430">
        <v>7.3520000000000003</v>
      </c>
      <c r="C5430">
        <v>7.1559999999999997</v>
      </c>
      <c r="D5430">
        <v>8.0259999999999998</v>
      </c>
      <c r="E5430">
        <v>7.2690000000000001</v>
      </c>
      <c r="F5430">
        <v>7.4109999999999996</v>
      </c>
      <c r="G5430">
        <v>9.1</v>
      </c>
      <c r="H5430">
        <v>9.6</v>
      </c>
      <c r="I5430" s="37">
        <f t="shared" si="84"/>
        <v>7.9877142857142855</v>
      </c>
      <c r="J5430">
        <v>5.8460000000000001</v>
      </c>
      <c r="K5430">
        <v>7.5110000000000001</v>
      </c>
      <c r="L5430">
        <v>7.9989999999999997</v>
      </c>
    </row>
    <row r="5431" spans="1:12" x14ac:dyDescent="0.2">
      <c r="A5431" s="36">
        <v>46249.118055555598</v>
      </c>
      <c r="B5431">
        <v>6.6609999999999996</v>
      </c>
      <c r="C5431">
        <v>6.0270000000000001</v>
      </c>
      <c r="D5431">
        <v>7.2489999999999997</v>
      </c>
      <c r="E5431">
        <v>6.4349999999999996</v>
      </c>
      <c r="F5431">
        <v>6.3570000000000002</v>
      </c>
      <c r="G5431">
        <v>9.1</v>
      </c>
      <c r="H5431">
        <v>9.6999999999999993</v>
      </c>
      <c r="I5431" s="37">
        <f t="shared" si="84"/>
        <v>7.3612857142857138</v>
      </c>
      <c r="J5431">
        <v>5.4749999999999996</v>
      </c>
      <c r="K5431">
        <v>7.4489999999999998</v>
      </c>
      <c r="L5431">
        <v>6.78</v>
      </c>
    </row>
    <row r="5432" spans="1:12" x14ac:dyDescent="0.2">
      <c r="A5432" s="36">
        <v>46249.125</v>
      </c>
      <c r="B5432">
        <v>6.5629999999999997</v>
      </c>
      <c r="C5432">
        <v>6.2809999999999997</v>
      </c>
      <c r="D5432">
        <v>7.1189999999999998</v>
      </c>
      <c r="E5432">
        <v>6.3339999999999996</v>
      </c>
      <c r="F5432">
        <v>6.319</v>
      </c>
      <c r="G5432">
        <v>8.6</v>
      </c>
      <c r="H5432">
        <v>9</v>
      </c>
      <c r="I5432" s="37">
        <f t="shared" si="84"/>
        <v>7.1737142857142855</v>
      </c>
      <c r="J5432">
        <v>4.9420000000000002</v>
      </c>
      <c r="K5432">
        <v>6.7530000000000001</v>
      </c>
      <c r="L5432">
        <v>6.3159999999999998</v>
      </c>
    </row>
    <row r="5433" spans="1:12" x14ac:dyDescent="0.2">
      <c r="A5433" s="36">
        <v>46249.131944444503</v>
      </c>
      <c r="B5433">
        <v>6.7409999999999997</v>
      </c>
      <c r="C5433">
        <v>6.27</v>
      </c>
      <c r="D5433">
        <v>6.9720000000000004</v>
      </c>
      <c r="E5433">
        <v>6.601</v>
      </c>
      <c r="F5433">
        <v>6.95</v>
      </c>
      <c r="G5433">
        <v>8.3000000000000007</v>
      </c>
      <c r="H5433">
        <v>8.5</v>
      </c>
      <c r="I5433" s="37">
        <f t="shared" si="84"/>
        <v>7.1905714285714293</v>
      </c>
      <c r="J5433">
        <v>4.6820000000000004</v>
      </c>
      <c r="K5433">
        <v>6.0439999999999996</v>
      </c>
      <c r="L5433">
        <v>5.6870000000000003</v>
      </c>
    </row>
    <row r="5434" spans="1:12" x14ac:dyDescent="0.2">
      <c r="A5434" s="36">
        <v>46249.138888888898</v>
      </c>
      <c r="B5434">
        <v>6.84</v>
      </c>
      <c r="C5434">
        <v>6.734</v>
      </c>
      <c r="D5434">
        <v>7.8129999999999997</v>
      </c>
      <c r="E5434">
        <v>7.1769999999999996</v>
      </c>
      <c r="F5434">
        <v>7.9580000000000002</v>
      </c>
      <c r="G5434">
        <v>7.9</v>
      </c>
      <c r="H5434">
        <v>8.3000000000000007</v>
      </c>
      <c r="I5434" s="37">
        <f t="shared" si="84"/>
        <v>7.5317142857142851</v>
      </c>
      <c r="J5434">
        <v>5.0060000000000002</v>
      </c>
      <c r="K5434">
        <v>5.2350000000000003</v>
      </c>
      <c r="L5434">
        <v>5.2089999999999996</v>
      </c>
    </row>
    <row r="5435" spans="1:12" x14ac:dyDescent="0.2">
      <c r="A5435" s="36">
        <v>46249.145833333299</v>
      </c>
      <c r="B5435">
        <v>7.4630000000000001</v>
      </c>
      <c r="C5435">
        <v>7.3780000000000001</v>
      </c>
      <c r="D5435">
        <v>7.8979999999999997</v>
      </c>
      <c r="E5435">
        <v>7.9980000000000002</v>
      </c>
      <c r="F5435">
        <v>8.6020000000000003</v>
      </c>
      <c r="G5435">
        <v>7.5</v>
      </c>
      <c r="H5435">
        <v>7.2</v>
      </c>
      <c r="I5435" s="37">
        <f t="shared" si="84"/>
        <v>7.7198571428571432</v>
      </c>
      <c r="J5435">
        <v>5.0819999999999999</v>
      </c>
      <c r="K5435">
        <v>5.05</v>
      </c>
      <c r="L5435">
        <v>5.0199999999999996</v>
      </c>
    </row>
    <row r="5436" spans="1:12" x14ac:dyDescent="0.2">
      <c r="A5436" s="36">
        <v>46249.152777777803</v>
      </c>
      <c r="B5436">
        <v>8.3989999999999991</v>
      </c>
      <c r="C5436">
        <v>8.1189999999999998</v>
      </c>
      <c r="D5436">
        <v>8.2159999999999993</v>
      </c>
      <c r="E5436">
        <v>8.5419999999999998</v>
      </c>
      <c r="F5436">
        <v>9.5250000000000004</v>
      </c>
      <c r="G5436">
        <v>6.9</v>
      </c>
      <c r="H5436">
        <v>5.8</v>
      </c>
      <c r="I5436" s="37">
        <f t="shared" si="84"/>
        <v>7.9287142857142854</v>
      </c>
      <c r="J5436">
        <v>5.1520000000000001</v>
      </c>
      <c r="K5436">
        <v>5.1360000000000001</v>
      </c>
      <c r="L5436">
        <v>5.7119999999999997</v>
      </c>
    </row>
    <row r="5437" spans="1:12" x14ac:dyDescent="0.2">
      <c r="A5437" s="36">
        <v>46249.159722222197</v>
      </c>
      <c r="B5437">
        <v>8.7059999999999995</v>
      </c>
      <c r="C5437">
        <v>8.3879999999999999</v>
      </c>
      <c r="D5437">
        <v>8.6210000000000004</v>
      </c>
      <c r="E5437">
        <v>8.6839999999999993</v>
      </c>
      <c r="F5437">
        <v>9.2949999999999999</v>
      </c>
      <c r="G5437">
        <v>7.4</v>
      </c>
      <c r="H5437">
        <v>6.5</v>
      </c>
      <c r="I5437" s="37">
        <f t="shared" si="84"/>
        <v>8.2277142857142866</v>
      </c>
      <c r="J5437">
        <v>5.1449999999999996</v>
      </c>
      <c r="K5437">
        <v>5.28</v>
      </c>
      <c r="L5437">
        <v>5.6550000000000002</v>
      </c>
    </row>
    <row r="5438" spans="1:12" x14ac:dyDescent="0.2">
      <c r="A5438" s="36">
        <v>46249.166666666701</v>
      </c>
      <c r="B5438">
        <v>8.7270000000000003</v>
      </c>
      <c r="C5438">
        <v>8.0609999999999999</v>
      </c>
      <c r="D5438">
        <v>8.27</v>
      </c>
      <c r="E5438">
        <v>8.7870000000000008</v>
      </c>
      <c r="F5438">
        <v>8.8620000000000001</v>
      </c>
      <c r="G5438">
        <v>6.2</v>
      </c>
      <c r="H5438">
        <v>5.9</v>
      </c>
      <c r="I5438" s="37">
        <f t="shared" si="84"/>
        <v>7.8295714285714286</v>
      </c>
      <c r="J5438">
        <v>5.55</v>
      </c>
      <c r="K5438">
        <v>5.9029999999999996</v>
      </c>
      <c r="L5438">
        <v>5.2649999999999997</v>
      </c>
    </row>
    <row r="5439" spans="1:12" x14ac:dyDescent="0.2">
      <c r="A5439" s="36">
        <v>46249.173611111102</v>
      </c>
      <c r="B5439">
        <v>8.6709999999999994</v>
      </c>
      <c r="C5439">
        <v>8.3699999999999992</v>
      </c>
      <c r="D5439">
        <v>8.3650000000000002</v>
      </c>
      <c r="E5439">
        <v>8.1999999999999993</v>
      </c>
      <c r="F5439">
        <v>8.9789999999999992</v>
      </c>
      <c r="G5439">
        <v>6.2</v>
      </c>
      <c r="H5439">
        <v>5.9</v>
      </c>
      <c r="I5439" s="37">
        <f t="shared" si="84"/>
        <v>7.8121428571428568</v>
      </c>
      <c r="J5439">
        <v>6.3</v>
      </c>
      <c r="K5439">
        <v>6.2460000000000004</v>
      </c>
      <c r="L5439">
        <v>6.3949999999999996</v>
      </c>
    </row>
    <row r="5440" spans="1:12" x14ac:dyDescent="0.2">
      <c r="A5440" s="36">
        <v>46249.180555555598</v>
      </c>
      <c r="B5440">
        <v>7.8959999999999999</v>
      </c>
      <c r="C5440">
        <v>7.7409999999999997</v>
      </c>
      <c r="D5440">
        <v>7.5640000000000001</v>
      </c>
      <c r="E5440">
        <v>5.8550000000000004</v>
      </c>
      <c r="F5440">
        <v>8.016</v>
      </c>
      <c r="G5440">
        <v>6.3</v>
      </c>
      <c r="H5440">
        <v>6.1</v>
      </c>
      <c r="I5440" s="37">
        <f t="shared" si="84"/>
        <v>7.0674285714285716</v>
      </c>
      <c r="J5440">
        <v>6.4820000000000002</v>
      </c>
      <c r="K5440">
        <v>6.6609999999999996</v>
      </c>
      <c r="L5440">
        <v>7.1660000000000004</v>
      </c>
    </row>
    <row r="5441" spans="1:12" x14ac:dyDescent="0.2">
      <c r="A5441" s="36">
        <v>46249.1875</v>
      </c>
      <c r="B5441">
        <v>5.9210000000000003</v>
      </c>
      <c r="C5441">
        <v>7.5720000000000001</v>
      </c>
      <c r="D5441">
        <v>7.3840000000000003</v>
      </c>
      <c r="E5441">
        <v>4.5250000000000004</v>
      </c>
      <c r="F5441">
        <v>7.6280000000000001</v>
      </c>
      <c r="G5441">
        <v>6.3</v>
      </c>
      <c r="H5441">
        <v>6</v>
      </c>
      <c r="I5441" s="37">
        <f t="shared" si="84"/>
        <v>6.4757142857142851</v>
      </c>
      <c r="J5441">
        <v>7.1689999999999996</v>
      </c>
      <c r="K5441">
        <v>7.109</v>
      </c>
      <c r="L5441">
        <v>6.5439999999999996</v>
      </c>
    </row>
    <row r="5442" spans="1:12" x14ac:dyDescent="0.2">
      <c r="A5442" s="36">
        <v>46249.194444444503</v>
      </c>
      <c r="B5442">
        <v>4.6749999999999998</v>
      </c>
      <c r="C5442">
        <v>7.3280000000000003</v>
      </c>
      <c r="D5442">
        <v>7.8929999999999998</v>
      </c>
      <c r="E5442">
        <v>5.282</v>
      </c>
      <c r="F5442">
        <v>7.9770000000000003</v>
      </c>
      <c r="G5442">
        <v>5.8</v>
      </c>
      <c r="H5442">
        <v>5.6</v>
      </c>
      <c r="I5442" s="37">
        <f t="shared" si="84"/>
        <v>6.3650000000000002</v>
      </c>
      <c r="J5442">
        <v>8.0359999999999996</v>
      </c>
      <c r="K5442">
        <v>7.7160000000000002</v>
      </c>
      <c r="L5442">
        <v>6.923</v>
      </c>
    </row>
    <row r="5443" spans="1:12" x14ac:dyDescent="0.2">
      <c r="A5443" s="36">
        <v>46249.201388888898</v>
      </c>
      <c r="B5443">
        <v>6.8289999999999997</v>
      </c>
      <c r="C5443">
        <v>7.7729999999999997</v>
      </c>
      <c r="D5443">
        <v>8.5570000000000004</v>
      </c>
      <c r="E5443">
        <v>7.57</v>
      </c>
      <c r="F5443">
        <v>9.0679999999999996</v>
      </c>
      <c r="G5443">
        <v>5.8</v>
      </c>
      <c r="H5443">
        <v>5.9</v>
      </c>
      <c r="I5443" s="37">
        <f t="shared" si="84"/>
        <v>7.3567142857142844</v>
      </c>
      <c r="J5443">
        <v>7.31</v>
      </c>
      <c r="K5443">
        <v>7.944</v>
      </c>
      <c r="L5443">
        <v>6.4279999999999999</v>
      </c>
    </row>
    <row r="5444" spans="1:12" x14ac:dyDescent="0.2">
      <c r="A5444" s="36">
        <v>46249.208333333299</v>
      </c>
      <c r="B5444">
        <v>8.5890000000000004</v>
      </c>
      <c r="C5444">
        <v>8.2799999999999994</v>
      </c>
      <c r="D5444">
        <v>8.1869999999999994</v>
      </c>
      <c r="E5444">
        <v>8.3550000000000004</v>
      </c>
      <c r="F5444">
        <v>8.9770000000000003</v>
      </c>
      <c r="G5444">
        <v>6</v>
      </c>
      <c r="H5444">
        <v>6.1</v>
      </c>
      <c r="I5444" s="37">
        <f t="shared" si="84"/>
        <v>7.7840000000000007</v>
      </c>
      <c r="J5444">
        <v>6.5860000000000003</v>
      </c>
      <c r="K5444">
        <v>7.7320000000000002</v>
      </c>
      <c r="L5444">
        <v>5.4740000000000002</v>
      </c>
    </row>
    <row r="5445" spans="1:12" x14ac:dyDescent="0.2">
      <c r="A5445" s="36">
        <v>46249.215277777803</v>
      </c>
      <c r="B5445">
        <v>8.1620000000000008</v>
      </c>
      <c r="C5445">
        <v>7.8579999999999997</v>
      </c>
      <c r="D5445">
        <v>7.3250000000000002</v>
      </c>
      <c r="E5445">
        <v>7.758</v>
      </c>
      <c r="F5445">
        <v>8.0310000000000006</v>
      </c>
      <c r="G5445">
        <v>5.4</v>
      </c>
      <c r="H5445">
        <v>5.4</v>
      </c>
      <c r="I5445" s="37">
        <f t="shared" si="84"/>
        <v>7.1334285714285715</v>
      </c>
      <c r="J5445">
        <v>7.0540000000000003</v>
      </c>
      <c r="K5445">
        <v>7.694</v>
      </c>
      <c r="L5445">
        <v>4.9409999999999998</v>
      </c>
    </row>
    <row r="5446" spans="1:12" x14ac:dyDescent="0.2">
      <c r="A5446" s="36">
        <v>46249.222222222197</v>
      </c>
      <c r="B5446">
        <v>7.8940000000000001</v>
      </c>
      <c r="C5446">
        <v>7.3460000000000001</v>
      </c>
      <c r="D5446">
        <v>7.5179999999999998</v>
      </c>
      <c r="E5446">
        <v>7.1550000000000002</v>
      </c>
      <c r="F5446">
        <v>7.7039999999999997</v>
      </c>
      <c r="G5446">
        <v>5.3</v>
      </c>
      <c r="H5446">
        <v>5</v>
      </c>
      <c r="I5446" s="37">
        <f t="shared" si="84"/>
        <v>6.8452857142857138</v>
      </c>
      <c r="J5446">
        <v>6.7779999999999996</v>
      </c>
      <c r="K5446">
        <v>7.806</v>
      </c>
      <c r="L5446">
        <v>4.3280000000000003</v>
      </c>
    </row>
    <row r="5447" spans="1:12" x14ac:dyDescent="0.2">
      <c r="A5447" s="36">
        <v>46249.229166666701</v>
      </c>
      <c r="B5447">
        <v>7.1909999999999998</v>
      </c>
      <c r="C5447">
        <v>6.0019999999999998</v>
      </c>
      <c r="D5447">
        <v>7.3490000000000002</v>
      </c>
      <c r="E5447">
        <v>6.1219999999999999</v>
      </c>
      <c r="F5447">
        <v>7.3689999999999998</v>
      </c>
      <c r="G5447">
        <v>5.0999999999999996</v>
      </c>
      <c r="H5447">
        <v>5</v>
      </c>
      <c r="I5447" s="37">
        <f t="shared" si="84"/>
        <v>6.3047142857142857</v>
      </c>
      <c r="J5447">
        <v>5.6909999999999998</v>
      </c>
      <c r="K5447">
        <v>7.609</v>
      </c>
      <c r="L5447">
        <v>4.9560000000000004</v>
      </c>
    </row>
    <row r="5448" spans="1:12" x14ac:dyDescent="0.2">
      <c r="A5448" s="36">
        <v>46249.243055555598</v>
      </c>
      <c r="B5448">
        <v>6.2489999999999997</v>
      </c>
      <c r="C5448">
        <v>3.9889999999999999</v>
      </c>
      <c r="D5448">
        <v>6.5419999999999998</v>
      </c>
      <c r="E5448">
        <v>6.0039999999999996</v>
      </c>
      <c r="F5448">
        <v>6.6040000000000001</v>
      </c>
      <c r="G5448">
        <v>5.2</v>
      </c>
      <c r="H5448">
        <v>5.6</v>
      </c>
      <c r="I5448" s="37">
        <f t="shared" ref="I5448:I5511" si="85">AVERAGE(B5448:H5448)</f>
        <v>5.7411428571428571</v>
      </c>
      <c r="J5448">
        <v>4.59</v>
      </c>
      <c r="K5448">
        <v>6.5759999999999996</v>
      </c>
      <c r="L5448">
        <v>5.0199999999999996</v>
      </c>
    </row>
    <row r="5449" spans="1:12" x14ac:dyDescent="0.2">
      <c r="A5449" s="36">
        <v>46249.25</v>
      </c>
      <c r="B5449">
        <v>5.7</v>
      </c>
      <c r="C5449">
        <v>4.0019999999999998</v>
      </c>
      <c r="D5449">
        <v>6.5590000000000002</v>
      </c>
      <c r="E5449">
        <v>6.274</v>
      </c>
      <c r="F5449">
        <v>6.6749999999999998</v>
      </c>
      <c r="G5449">
        <v>5</v>
      </c>
      <c r="H5449">
        <v>5.6</v>
      </c>
      <c r="I5449" s="37">
        <f t="shared" si="85"/>
        <v>5.6871428571428577</v>
      </c>
      <c r="J5449">
        <v>4.7240000000000002</v>
      </c>
      <c r="K5449">
        <v>6.6020000000000003</v>
      </c>
      <c r="L5449">
        <v>6.125</v>
      </c>
    </row>
    <row r="5450" spans="1:12" x14ac:dyDescent="0.2">
      <c r="A5450" s="36">
        <v>46249.256944444503</v>
      </c>
      <c r="B5450">
        <v>4.2409999999999997</v>
      </c>
      <c r="C5450">
        <v>3.7290000000000001</v>
      </c>
      <c r="D5450">
        <v>6.5279999999999996</v>
      </c>
      <c r="E5450">
        <v>5.7789999999999999</v>
      </c>
      <c r="F5450">
        <v>6.7969999999999997</v>
      </c>
      <c r="G5450">
        <v>4.7</v>
      </c>
      <c r="H5450">
        <v>5.6</v>
      </c>
      <c r="I5450" s="37">
        <f t="shared" si="85"/>
        <v>5.3391428571428579</v>
      </c>
      <c r="J5450">
        <v>4.7350000000000003</v>
      </c>
      <c r="K5450">
        <v>6.6630000000000003</v>
      </c>
      <c r="L5450">
        <v>5.335</v>
      </c>
    </row>
    <row r="5451" spans="1:12" x14ac:dyDescent="0.2">
      <c r="A5451" s="36">
        <v>46249.270833333299</v>
      </c>
      <c r="B5451">
        <v>4.3070000000000004</v>
      </c>
      <c r="C5451">
        <v>4.4779999999999998</v>
      </c>
      <c r="D5451">
        <v>5.0650000000000004</v>
      </c>
      <c r="E5451">
        <v>4.5209999999999999</v>
      </c>
      <c r="F5451">
        <v>4.7830000000000004</v>
      </c>
      <c r="G5451">
        <v>4.5</v>
      </c>
      <c r="H5451">
        <v>6.3</v>
      </c>
      <c r="I5451" s="37">
        <f t="shared" si="85"/>
        <v>4.8505714285714285</v>
      </c>
      <c r="J5451">
        <v>3.8340000000000001</v>
      </c>
      <c r="K5451">
        <v>5.1740000000000004</v>
      </c>
      <c r="L5451">
        <v>4.7949999999999999</v>
      </c>
    </row>
    <row r="5452" spans="1:12" x14ac:dyDescent="0.2">
      <c r="A5452" s="36">
        <v>46249.277777777803</v>
      </c>
      <c r="B5452">
        <v>4.343</v>
      </c>
      <c r="C5452">
        <v>4.0339999999999998</v>
      </c>
      <c r="D5452">
        <v>5.835</v>
      </c>
      <c r="E5452">
        <v>4.7779999999999996</v>
      </c>
      <c r="F5452">
        <v>5.806</v>
      </c>
      <c r="G5452">
        <v>4.9000000000000004</v>
      </c>
      <c r="H5452">
        <v>6.7</v>
      </c>
      <c r="I5452" s="37">
        <f t="shared" si="85"/>
        <v>5.1994285714285713</v>
      </c>
      <c r="J5452">
        <v>3.7170000000000001</v>
      </c>
      <c r="K5452">
        <v>4.1859999999999999</v>
      </c>
      <c r="L5452">
        <v>3.4969999999999999</v>
      </c>
    </row>
    <row r="5453" spans="1:12" x14ac:dyDescent="0.2">
      <c r="A5453" s="36">
        <v>46249.284722222197</v>
      </c>
      <c r="B5453">
        <v>4.0519999999999996</v>
      </c>
      <c r="C5453">
        <v>4.048</v>
      </c>
      <c r="D5453">
        <v>5.3010000000000002</v>
      </c>
      <c r="E5453">
        <v>4.3600000000000003</v>
      </c>
      <c r="F5453">
        <v>5.242</v>
      </c>
      <c r="G5453">
        <v>5.5</v>
      </c>
      <c r="H5453">
        <v>6.8</v>
      </c>
      <c r="I5453" s="37">
        <f t="shared" si="85"/>
        <v>5.0432857142857141</v>
      </c>
      <c r="J5453">
        <v>4.7270000000000003</v>
      </c>
      <c r="K5453">
        <v>6.2530000000000001</v>
      </c>
      <c r="L5453">
        <v>4.5430000000000001</v>
      </c>
    </row>
    <row r="5454" spans="1:12" x14ac:dyDescent="0.2">
      <c r="A5454" s="36">
        <v>46249.291666666701</v>
      </c>
      <c r="B5454">
        <v>4.3529999999999998</v>
      </c>
      <c r="C5454">
        <v>3.5</v>
      </c>
      <c r="D5454">
        <v>4.7030000000000003</v>
      </c>
      <c r="E5454">
        <v>4.5330000000000004</v>
      </c>
      <c r="F5454">
        <v>3.9950000000000001</v>
      </c>
      <c r="G5454">
        <v>6.3</v>
      </c>
      <c r="H5454">
        <v>7.2</v>
      </c>
      <c r="I5454" s="37">
        <f t="shared" si="85"/>
        <v>4.9405714285714293</v>
      </c>
      <c r="J5454">
        <v>5.1630000000000003</v>
      </c>
      <c r="K5454">
        <v>7.14</v>
      </c>
      <c r="L5454">
        <v>6.3049999999999997</v>
      </c>
    </row>
    <row r="5455" spans="1:12" x14ac:dyDescent="0.2">
      <c r="A5455" s="36">
        <v>46249.298611111102</v>
      </c>
      <c r="B5455">
        <v>4.2679999999999998</v>
      </c>
      <c r="C5455">
        <v>3.47</v>
      </c>
      <c r="D5455">
        <v>4.9889999999999999</v>
      </c>
      <c r="E5455">
        <v>4.2750000000000004</v>
      </c>
      <c r="F5455">
        <v>4.4160000000000004</v>
      </c>
      <c r="G5455">
        <v>6.8</v>
      </c>
      <c r="H5455">
        <v>7.2</v>
      </c>
      <c r="I5455" s="37">
        <f t="shared" si="85"/>
        <v>5.0597142857142865</v>
      </c>
      <c r="J5455">
        <v>4.6849999999999996</v>
      </c>
      <c r="K5455">
        <v>6.8780000000000001</v>
      </c>
      <c r="L5455">
        <v>6.4119999999999999</v>
      </c>
    </row>
    <row r="5456" spans="1:12" x14ac:dyDescent="0.2">
      <c r="A5456" s="36">
        <v>46249.305555555598</v>
      </c>
      <c r="B5456">
        <v>3.633</v>
      </c>
      <c r="C5456">
        <v>4.407</v>
      </c>
      <c r="D5456">
        <v>5.3879999999999999</v>
      </c>
      <c r="E5456">
        <v>4.2240000000000002</v>
      </c>
      <c r="F5456">
        <v>5.343</v>
      </c>
      <c r="G5456">
        <v>7</v>
      </c>
      <c r="H5456">
        <v>7</v>
      </c>
      <c r="I5456" s="37">
        <f t="shared" si="85"/>
        <v>5.285000000000001</v>
      </c>
      <c r="J5456">
        <v>5.4349999999999996</v>
      </c>
      <c r="K5456">
        <v>7.1840000000000002</v>
      </c>
      <c r="L5456">
        <v>5.5259999999999998</v>
      </c>
    </row>
    <row r="5457" spans="1:12" x14ac:dyDescent="0.2">
      <c r="A5457" s="36">
        <v>46249.3125</v>
      </c>
      <c r="B5457">
        <v>3.6440000000000001</v>
      </c>
      <c r="C5457">
        <v>4.3630000000000004</v>
      </c>
      <c r="D5457">
        <v>5.03</v>
      </c>
      <c r="E5457">
        <v>5.1680000000000001</v>
      </c>
      <c r="F5457">
        <v>4.78</v>
      </c>
      <c r="G5457">
        <v>6.8</v>
      </c>
      <c r="H5457">
        <v>7.1</v>
      </c>
      <c r="I5457" s="37">
        <f t="shared" si="85"/>
        <v>5.269285714285715</v>
      </c>
      <c r="J5457">
        <v>5.4989999999999997</v>
      </c>
      <c r="K5457">
        <v>6.2869999999999999</v>
      </c>
      <c r="L5457">
        <v>4.4560000000000004</v>
      </c>
    </row>
    <row r="5458" spans="1:12" x14ac:dyDescent="0.2">
      <c r="A5458" s="36">
        <v>46249.319444444503</v>
      </c>
      <c r="B5458">
        <v>3.5049999999999999</v>
      </c>
      <c r="C5458">
        <v>4.1589999999999998</v>
      </c>
      <c r="D5458">
        <v>4.6059999999999999</v>
      </c>
      <c r="E5458">
        <v>4.5990000000000002</v>
      </c>
      <c r="F5458">
        <v>4.1589999999999998</v>
      </c>
      <c r="G5458">
        <v>6.8</v>
      </c>
      <c r="H5458">
        <v>6.9</v>
      </c>
      <c r="I5458" s="37">
        <f t="shared" si="85"/>
        <v>4.9611428571428577</v>
      </c>
      <c r="J5458">
        <v>4.4160000000000004</v>
      </c>
      <c r="K5458">
        <v>3.9409999999999998</v>
      </c>
      <c r="L5458">
        <v>4.13</v>
      </c>
    </row>
    <row r="5459" spans="1:12" x14ac:dyDescent="0.2">
      <c r="A5459" s="36">
        <v>46249.326388888898</v>
      </c>
      <c r="B5459">
        <v>4.3780000000000001</v>
      </c>
      <c r="C5459">
        <v>4.9180000000000001</v>
      </c>
      <c r="D5459">
        <v>5.0170000000000003</v>
      </c>
      <c r="E5459">
        <v>5.2530000000000001</v>
      </c>
      <c r="F5459">
        <v>4.4610000000000003</v>
      </c>
      <c r="G5459">
        <v>6.6</v>
      </c>
      <c r="H5459">
        <v>6.5</v>
      </c>
      <c r="I5459" s="37">
        <f t="shared" si="85"/>
        <v>5.3038571428571428</v>
      </c>
      <c r="J5459">
        <v>4.5049999999999999</v>
      </c>
      <c r="K5459">
        <v>3.847</v>
      </c>
      <c r="L5459">
        <v>3.9049999999999998</v>
      </c>
    </row>
    <row r="5460" spans="1:12" x14ac:dyDescent="0.2">
      <c r="A5460" s="36">
        <v>46249.333333333299</v>
      </c>
      <c r="B5460">
        <v>4.9480000000000004</v>
      </c>
      <c r="C5460">
        <v>6.1970000000000001</v>
      </c>
      <c r="D5460">
        <v>6.0419999999999998</v>
      </c>
      <c r="E5460">
        <v>5.96</v>
      </c>
      <c r="F5460">
        <v>5.0209999999999999</v>
      </c>
      <c r="G5460">
        <v>7</v>
      </c>
      <c r="H5460">
        <v>6.9</v>
      </c>
      <c r="I5460" s="37">
        <f t="shared" si="85"/>
        <v>6.0097142857142858</v>
      </c>
      <c r="J5460">
        <v>4.3170000000000002</v>
      </c>
      <c r="K5460">
        <v>3.8879999999999999</v>
      </c>
      <c r="L5460">
        <v>3.9809999999999999</v>
      </c>
    </row>
    <row r="5461" spans="1:12" x14ac:dyDescent="0.2">
      <c r="A5461" s="36">
        <v>46249.340277777803</v>
      </c>
      <c r="B5461">
        <v>5.7960000000000003</v>
      </c>
      <c r="C5461">
        <v>6.3659999999999997</v>
      </c>
      <c r="D5461">
        <v>7.3689999999999998</v>
      </c>
      <c r="E5461">
        <v>7.2060000000000004</v>
      </c>
      <c r="F5461">
        <v>5.6580000000000004</v>
      </c>
      <c r="G5461">
        <v>6.4</v>
      </c>
      <c r="H5461">
        <v>6.3</v>
      </c>
      <c r="I5461" s="37">
        <f t="shared" si="85"/>
        <v>6.4421428571428558</v>
      </c>
      <c r="J5461">
        <v>4.6870000000000003</v>
      </c>
      <c r="K5461">
        <v>4.2140000000000004</v>
      </c>
      <c r="L5461">
        <v>4.3099999999999996</v>
      </c>
    </row>
    <row r="5462" spans="1:12" x14ac:dyDescent="0.2">
      <c r="A5462" s="36">
        <v>46249.347222222197</v>
      </c>
      <c r="B5462">
        <v>6.0830000000000002</v>
      </c>
      <c r="C5462">
        <v>4.157</v>
      </c>
      <c r="D5462">
        <v>6.8179999999999996</v>
      </c>
      <c r="E5462">
        <v>6.883</v>
      </c>
      <c r="F5462">
        <v>4.3780000000000001</v>
      </c>
      <c r="G5462">
        <v>5.8</v>
      </c>
      <c r="H5462">
        <v>5.9</v>
      </c>
      <c r="I5462" s="37">
        <f t="shared" si="85"/>
        <v>5.7169999999999996</v>
      </c>
      <c r="J5462">
        <v>4.298</v>
      </c>
      <c r="K5462">
        <v>3.8260000000000001</v>
      </c>
      <c r="L5462">
        <v>4.0789999999999997</v>
      </c>
    </row>
    <row r="5463" spans="1:12" x14ac:dyDescent="0.2">
      <c r="A5463" s="36">
        <v>46249.354166666701</v>
      </c>
      <c r="B5463">
        <v>4.335</v>
      </c>
      <c r="C5463">
        <v>6.3840000000000003</v>
      </c>
      <c r="D5463">
        <v>6.9850000000000003</v>
      </c>
      <c r="E5463">
        <v>5.9349999999999996</v>
      </c>
      <c r="F5463">
        <v>5.5060000000000002</v>
      </c>
      <c r="G5463">
        <v>5.4</v>
      </c>
      <c r="H5463">
        <v>5.5</v>
      </c>
      <c r="I5463" s="37">
        <f t="shared" si="85"/>
        <v>5.7207142857142861</v>
      </c>
      <c r="J5463">
        <v>4.0330000000000004</v>
      </c>
      <c r="K5463">
        <v>4.0110000000000001</v>
      </c>
      <c r="L5463">
        <v>4.1210000000000004</v>
      </c>
    </row>
    <row r="5464" spans="1:12" x14ac:dyDescent="0.2">
      <c r="A5464" s="36">
        <v>46249.361111111102</v>
      </c>
      <c r="B5464">
        <v>3.6160000000000001</v>
      </c>
      <c r="C5464">
        <v>4.8120000000000003</v>
      </c>
      <c r="D5464">
        <v>6.5540000000000003</v>
      </c>
      <c r="E5464">
        <v>4.6609999999999996</v>
      </c>
      <c r="F5464">
        <v>4.6879999999999997</v>
      </c>
      <c r="G5464">
        <v>5.2</v>
      </c>
      <c r="H5464">
        <v>4.8</v>
      </c>
      <c r="I5464" s="37">
        <f t="shared" si="85"/>
        <v>4.9044285714285705</v>
      </c>
      <c r="J5464">
        <v>3.9649999999999999</v>
      </c>
      <c r="K5464">
        <v>3.8490000000000002</v>
      </c>
      <c r="L5464">
        <v>4.0060000000000002</v>
      </c>
    </row>
    <row r="5465" spans="1:12" x14ac:dyDescent="0.2">
      <c r="A5465" s="36">
        <v>46249.368055555598</v>
      </c>
      <c r="B5465">
        <v>3.52</v>
      </c>
      <c r="C5465">
        <v>3.3250000000000002</v>
      </c>
      <c r="D5465">
        <v>4.9139999999999997</v>
      </c>
      <c r="E5465">
        <v>3.9750000000000001</v>
      </c>
      <c r="F5465">
        <v>3.5070000000000001</v>
      </c>
      <c r="G5465">
        <v>4.5</v>
      </c>
      <c r="H5465">
        <v>4.2</v>
      </c>
      <c r="I5465" s="37">
        <f t="shared" si="85"/>
        <v>3.9915714285714285</v>
      </c>
      <c r="J5465">
        <v>3.4529999999999998</v>
      </c>
      <c r="K5465">
        <v>3.3220000000000001</v>
      </c>
      <c r="L5465">
        <v>3.8149999999999999</v>
      </c>
    </row>
    <row r="5466" spans="1:12" x14ac:dyDescent="0.2">
      <c r="A5466" s="36">
        <v>46249.388888888898</v>
      </c>
      <c r="B5466">
        <v>2.9780000000000002</v>
      </c>
      <c r="C5466">
        <v>3.4670000000000001</v>
      </c>
      <c r="D5466">
        <v>3.25</v>
      </c>
      <c r="E5466">
        <v>3.0990000000000002</v>
      </c>
      <c r="F5466">
        <v>3.6509999999999998</v>
      </c>
      <c r="G5466">
        <v>4.0999999999999996</v>
      </c>
      <c r="H5466">
        <v>3.6</v>
      </c>
      <c r="I5466" s="37">
        <f t="shared" si="85"/>
        <v>3.4492857142857147</v>
      </c>
      <c r="J5466">
        <v>3.6120000000000001</v>
      </c>
      <c r="K5466">
        <v>3.3130000000000002</v>
      </c>
      <c r="L5466">
        <v>3.5310000000000001</v>
      </c>
    </row>
    <row r="5467" spans="1:12" x14ac:dyDescent="0.2">
      <c r="A5467" s="36">
        <v>46249.395833333299</v>
      </c>
      <c r="B5467">
        <v>3.5059999999999998</v>
      </c>
      <c r="C5467">
        <v>3.399</v>
      </c>
      <c r="D5467">
        <v>3.2149999999999999</v>
      </c>
      <c r="E5467">
        <v>3.1389999999999998</v>
      </c>
      <c r="F5467">
        <v>3.2389999999999999</v>
      </c>
      <c r="G5467">
        <v>3.6</v>
      </c>
      <c r="H5467">
        <v>2.9</v>
      </c>
      <c r="I5467" s="37">
        <f t="shared" si="85"/>
        <v>3.2854285714285711</v>
      </c>
      <c r="J5467">
        <v>3.5750000000000002</v>
      </c>
      <c r="K5467">
        <v>3.76</v>
      </c>
      <c r="L5467">
        <v>3.6030000000000002</v>
      </c>
    </row>
    <row r="5468" spans="1:12" x14ac:dyDescent="0.2">
      <c r="A5468" s="36">
        <v>46249.402777777803</v>
      </c>
      <c r="B5468">
        <v>3.194</v>
      </c>
      <c r="C5468">
        <v>3.0489999999999999</v>
      </c>
      <c r="D5468">
        <v>3.5640000000000001</v>
      </c>
      <c r="E5468">
        <v>3.21</v>
      </c>
      <c r="F5468">
        <v>3.2490000000000001</v>
      </c>
      <c r="G5468">
        <v>3.3</v>
      </c>
      <c r="H5468">
        <v>2.7</v>
      </c>
      <c r="I5468" s="37">
        <f t="shared" si="85"/>
        <v>3.1808571428571426</v>
      </c>
      <c r="J5468">
        <v>3.56</v>
      </c>
      <c r="K5468">
        <v>3.1280000000000001</v>
      </c>
      <c r="L5468">
        <v>3.2719999999999998</v>
      </c>
    </row>
    <row r="5469" spans="1:12" x14ac:dyDescent="0.2">
      <c r="A5469" s="36">
        <v>46249.409722222197</v>
      </c>
      <c r="B5469">
        <v>3.1179999999999999</v>
      </c>
      <c r="C5469">
        <v>3.27</v>
      </c>
      <c r="D5469">
        <v>3.3140000000000001</v>
      </c>
      <c r="E5469">
        <v>2.6360000000000001</v>
      </c>
      <c r="F5469">
        <v>3.7240000000000002</v>
      </c>
      <c r="G5469">
        <v>3.3</v>
      </c>
      <c r="H5469">
        <v>3</v>
      </c>
      <c r="I5469" s="37">
        <f t="shared" si="85"/>
        <v>3.1945714285714288</v>
      </c>
      <c r="J5469">
        <v>2.931</v>
      </c>
      <c r="K5469">
        <v>2.044</v>
      </c>
      <c r="L5469">
        <v>2.9239999999999999</v>
      </c>
    </row>
    <row r="5470" spans="1:12" x14ac:dyDescent="0.2">
      <c r="A5470" s="36">
        <v>46249.416666666701</v>
      </c>
      <c r="B5470">
        <v>3.2879999999999998</v>
      </c>
      <c r="C5470">
        <v>2.665</v>
      </c>
      <c r="D5470">
        <v>3.4209999999999998</v>
      </c>
      <c r="E5470">
        <v>3.6190000000000002</v>
      </c>
      <c r="F5470">
        <v>3.214</v>
      </c>
      <c r="G5470">
        <v>3.5</v>
      </c>
      <c r="H5470">
        <v>2.6</v>
      </c>
      <c r="I5470" s="37">
        <f t="shared" si="85"/>
        <v>3.1867142857142854</v>
      </c>
      <c r="J5470">
        <v>2.448</v>
      </c>
      <c r="K5470">
        <v>2.113</v>
      </c>
      <c r="L5470">
        <v>2.3719999999999999</v>
      </c>
    </row>
    <row r="5471" spans="1:12" x14ac:dyDescent="0.2">
      <c r="A5471" s="36">
        <v>46249.423611111102</v>
      </c>
      <c r="B5471">
        <v>2.8279999999999998</v>
      </c>
      <c r="C5471">
        <v>2.3079999999999998</v>
      </c>
      <c r="D5471">
        <v>3.2050000000000001</v>
      </c>
      <c r="E5471">
        <v>3.548</v>
      </c>
      <c r="F5471">
        <v>2.9510000000000001</v>
      </c>
      <c r="G5471">
        <v>2.8</v>
      </c>
      <c r="H5471">
        <v>2.2000000000000002</v>
      </c>
      <c r="I5471" s="37">
        <f t="shared" si="85"/>
        <v>2.8342857142857141</v>
      </c>
      <c r="J5471">
        <v>2.1030000000000002</v>
      </c>
      <c r="K5471">
        <v>2.3639999999999999</v>
      </c>
      <c r="L5471">
        <v>2.4430000000000001</v>
      </c>
    </row>
    <row r="5472" spans="1:12" x14ac:dyDescent="0.2">
      <c r="A5472" s="36">
        <v>46249.430555555598</v>
      </c>
      <c r="B5472">
        <v>1.355</v>
      </c>
      <c r="C5472">
        <v>1.548</v>
      </c>
      <c r="D5472">
        <v>2.7450000000000001</v>
      </c>
      <c r="E5472">
        <v>3.226</v>
      </c>
      <c r="F5472">
        <v>1.915</v>
      </c>
      <c r="G5472">
        <v>2.6</v>
      </c>
      <c r="H5472">
        <v>2.1</v>
      </c>
      <c r="I5472" s="37">
        <f t="shared" si="85"/>
        <v>2.2127142857142852</v>
      </c>
      <c r="J5472">
        <v>2.6150000000000002</v>
      </c>
      <c r="K5472">
        <v>2.6040000000000001</v>
      </c>
      <c r="L5472">
        <v>2.6179999999999999</v>
      </c>
    </row>
    <row r="5473" spans="1:12" x14ac:dyDescent="0.2">
      <c r="A5473" s="36">
        <v>46249.4375</v>
      </c>
      <c r="B5473">
        <v>1.4390000000000001</v>
      </c>
      <c r="C5473">
        <v>2.0369999999999999</v>
      </c>
      <c r="D5473">
        <v>2.681</v>
      </c>
      <c r="E5473">
        <v>3.4849999999999999</v>
      </c>
      <c r="F5473">
        <v>2.1429999999999998</v>
      </c>
      <c r="G5473">
        <v>2.7</v>
      </c>
      <c r="H5473">
        <v>2.4</v>
      </c>
      <c r="I5473" s="37">
        <f t="shared" si="85"/>
        <v>2.4121428571428569</v>
      </c>
      <c r="J5473">
        <v>3.0939999999999999</v>
      </c>
      <c r="K5473">
        <v>2.573</v>
      </c>
      <c r="L5473">
        <v>3.14</v>
      </c>
    </row>
    <row r="5474" spans="1:12" x14ac:dyDescent="0.2">
      <c r="A5474" s="36">
        <v>46249.451388888898</v>
      </c>
      <c r="B5474">
        <v>3.181</v>
      </c>
      <c r="C5474">
        <v>3.0880000000000001</v>
      </c>
      <c r="D5474">
        <v>3.282</v>
      </c>
      <c r="E5474">
        <v>3.48</v>
      </c>
      <c r="F5474">
        <v>3.82</v>
      </c>
      <c r="G5474">
        <v>3.7</v>
      </c>
      <c r="H5474">
        <v>3.5</v>
      </c>
      <c r="I5474" s="37">
        <f t="shared" si="85"/>
        <v>3.4358571428571425</v>
      </c>
      <c r="J5474">
        <v>3.2930000000000001</v>
      </c>
      <c r="K5474">
        <v>2.2519999999999998</v>
      </c>
      <c r="L5474">
        <v>2.83</v>
      </c>
    </row>
    <row r="5475" spans="1:12" x14ac:dyDescent="0.2">
      <c r="A5475" s="36">
        <v>46249.458333333299</v>
      </c>
      <c r="B5475">
        <v>3.8420000000000001</v>
      </c>
      <c r="C5475">
        <v>3.4039999999999999</v>
      </c>
      <c r="D5475">
        <v>3.6019999999999999</v>
      </c>
      <c r="E5475">
        <v>3.5009999999999999</v>
      </c>
      <c r="F5475">
        <v>3.4009999999999998</v>
      </c>
      <c r="G5475">
        <v>3.8</v>
      </c>
      <c r="H5475">
        <v>3.2</v>
      </c>
      <c r="I5475" s="37">
        <f t="shared" si="85"/>
        <v>3.5357142857142856</v>
      </c>
      <c r="J5475">
        <v>2.3980000000000001</v>
      </c>
      <c r="K5475">
        <v>2.75</v>
      </c>
      <c r="L5475">
        <v>2.0830000000000002</v>
      </c>
    </row>
    <row r="5476" spans="1:12" x14ac:dyDescent="0.2">
      <c r="A5476" s="36">
        <v>46249.465277777803</v>
      </c>
      <c r="B5476">
        <v>3.1680000000000001</v>
      </c>
      <c r="C5476">
        <v>3.4889999999999999</v>
      </c>
      <c r="D5476">
        <v>3.6459999999999999</v>
      </c>
      <c r="E5476">
        <v>4.1139999999999999</v>
      </c>
      <c r="F5476">
        <v>3.2810000000000001</v>
      </c>
      <c r="G5476">
        <v>3.6</v>
      </c>
      <c r="H5476">
        <v>3.3</v>
      </c>
      <c r="I5476" s="37">
        <f t="shared" si="85"/>
        <v>3.5140000000000002</v>
      </c>
      <c r="J5476">
        <v>3.5030000000000001</v>
      </c>
      <c r="K5476">
        <v>3.6309999999999998</v>
      </c>
      <c r="L5476">
        <v>3.3660000000000001</v>
      </c>
    </row>
    <row r="5477" spans="1:12" x14ac:dyDescent="0.2">
      <c r="A5477" s="36">
        <v>46249.472222222197</v>
      </c>
      <c r="B5477">
        <v>3.9609999999999999</v>
      </c>
      <c r="C5477">
        <v>3.22</v>
      </c>
      <c r="D5477">
        <v>3.4009999999999998</v>
      </c>
      <c r="E5477">
        <v>3.7149999999999999</v>
      </c>
      <c r="F5477">
        <v>3.7349999999999999</v>
      </c>
      <c r="G5477">
        <v>4.7</v>
      </c>
      <c r="H5477">
        <v>4.3</v>
      </c>
      <c r="I5477" s="37">
        <f t="shared" si="85"/>
        <v>3.8617142857142857</v>
      </c>
      <c r="J5477">
        <v>4.4630000000000001</v>
      </c>
      <c r="K5477">
        <v>4.0490000000000004</v>
      </c>
      <c r="L5477">
        <v>3.45</v>
      </c>
    </row>
    <row r="5478" spans="1:12" x14ac:dyDescent="0.2">
      <c r="A5478" s="36">
        <v>46249.479166666701</v>
      </c>
      <c r="B5478">
        <v>3.84</v>
      </c>
      <c r="C5478">
        <v>3.399</v>
      </c>
      <c r="D5478">
        <v>3.5920000000000001</v>
      </c>
      <c r="E5478">
        <v>3.8679999999999999</v>
      </c>
      <c r="F5478">
        <v>3.278</v>
      </c>
      <c r="G5478">
        <v>5.0999999999999996</v>
      </c>
      <c r="H5478">
        <v>5.0999999999999996</v>
      </c>
      <c r="I5478" s="37">
        <f t="shared" si="85"/>
        <v>4.0252857142857144</v>
      </c>
      <c r="J5478">
        <v>3.6509999999999998</v>
      </c>
      <c r="K5478">
        <v>3.7789999999999999</v>
      </c>
      <c r="L5478">
        <v>3.8439999999999999</v>
      </c>
    </row>
    <row r="5479" spans="1:12" x14ac:dyDescent="0.2">
      <c r="A5479" s="36">
        <v>46249.486111111102</v>
      </c>
      <c r="B5479">
        <v>3.7</v>
      </c>
      <c r="C5479">
        <v>3.9510000000000001</v>
      </c>
      <c r="D5479">
        <v>4.2009999999999996</v>
      </c>
      <c r="E5479">
        <v>4.3170000000000002</v>
      </c>
      <c r="F5479">
        <v>3.637</v>
      </c>
      <c r="G5479">
        <v>4.9000000000000004</v>
      </c>
      <c r="H5479">
        <v>4.5999999999999996</v>
      </c>
      <c r="I5479" s="37">
        <f t="shared" si="85"/>
        <v>4.1865714285714288</v>
      </c>
      <c r="J5479">
        <v>4.4550000000000001</v>
      </c>
      <c r="K5479">
        <v>4.4160000000000004</v>
      </c>
      <c r="L5479">
        <v>4.2140000000000004</v>
      </c>
    </row>
    <row r="5480" spans="1:12" x14ac:dyDescent="0.2">
      <c r="A5480" s="36">
        <v>46249.493055555598</v>
      </c>
      <c r="B5480">
        <v>4.431</v>
      </c>
      <c r="C5480">
        <v>4.7629999999999999</v>
      </c>
      <c r="D5480">
        <v>4.8959999999999999</v>
      </c>
      <c r="E5480">
        <v>4.7190000000000003</v>
      </c>
      <c r="F5480">
        <v>4.9050000000000002</v>
      </c>
      <c r="G5480">
        <v>5.8</v>
      </c>
      <c r="H5480">
        <v>5.7</v>
      </c>
      <c r="I5480" s="37">
        <f t="shared" si="85"/>
        <v>5.0305714285714291</v>
      </c>
      <c r="J5480">
        <v>5.98</v>
      </c>
      <c r="K5480">
        <v>6.3419999999999996</v>
      </c>
      <c r="L5480">
        <v>5.1870000000000003</v>
      </c>
    </row>
    <row r="5481" spans="1:12" x14ac:dyDescent="0.2">
      <c r="A5481" s="36">
        <v>46249.5</v>
      </c>
      <c r="B5481">
        <v>4.7549999999999999</v>
      </c>
      <c r="C5481">
        <v>6.0709999999999997</v>
      </c>
      <c r="D5481">
        <v>6.3280000000000003</v>
      </c>
      <c r="E5481">
        <v>5.7990000000000004</v>
      </c>
      <c r="F5481">
        <v>5.7629999999999999</v>
      </c>
      <c r="G5481">
        <v>5.3</v>
      </c>
      <c r="H5481">
        <v>4.9000000000000004</v>
      </c>
      <c r="I5481" s="37">
        <f t="shared" si="85"/>
        <v>5.5594285714285707</v>
      </c>
      <c r="J5481">
        <v>4.8150000000000004</v>
      </c>
      <c r="K5481">
        <v>5.4880000000000004</v>
      </c>
      <c r="L5481">
        <v>4.2169999999999996</v>
      </c>
    </row>
    <row r="5482" spans="1:12" x14ac:dyDescent="0.2">
      <c r="A5482" s="36">
        <v>46249.506944444503</v>
      </c>
      <c r="B5482">
        <v>5.7480000000000002</v>
      </c>
      <c r="C5482">
        <v>5.5910000000000002</v>
      </c>
      <c r="D5482">
        <v>6.4130000000000003</v>
      </c>
      <c r="E5482">
        <v>6.3289999999999997</v>
      </c>
      <c r="F5482">
        <v>5.6029999999999998</v>
      </c>
      <c r="G5482">
        <v>5.6</v>
      </c>
      <c r="H5482">
        <v>5.3</v>
      </c>
      <c r="I5482" s="37">
        <f t="shared" si="85"/>
        <v>5.797714285714286</v>
      </c>
      <c r="J5482">
        <v>5.5170000000000003</v>
      </c>
      <c r="K5482">
        <v>5.6360000000000001</v>
      </c>
      <c r="L5482">
        <v>6.274</v>
      </c>
    </row>
    <row r="5483" spans="1:12" x14ac:dyDescent="0.2">
      <c r="A5483" s="36">
        <v>46249.520833333299</v>
      </c>
      <c r="B5483">
        <v>5.2130000000000001</v>
      </c>
      <c r="C5483">
        <v>4.6760000000000002</v>
      </c>
      <c r="D5483">
        <v>5.9539999999999997</v>
      </c>
      <c r="E5483">
        <v>5.9340000000000002</v>
      </c>
      <c r="F5483">
        <v>5.0570000000000004</v>
      </c>
      <c r="G5483">
        <v>6.1</v>
      </c>
      <c r="H5483">
        <v>5.0999999999999996</v>
      </c>
      <c r="I5483" s="37">
        <f t="shared" si="85"/>
        <v>5.4334285714285722</v>
      </c>
      <c r="J5483">
        <v>8.1289999999999996</v>
      </c>
      <c r="K5483">
        <v>6.1870000000000003</v>
      </c>
      <c r="L5483">
        <v>5.9390000000000001</v>
      </c>
    </row>
    <row r="5484" spans="1:12" x14ac:dyDescent="0.2">
      <c r="A5484" s="36">
        <v>46249.534722222197</v>
      </c>
      <c r="B5484">
        <v>4.7430000000000003</v>
      </c>
      <c r="C5484">
        <v>5.2480000000000002</v>
      </c>
      <c r="D5484">
        <v>6.6189999999999998</v>
      </c>
      <c r="E5484">
        <v>6.77</v>
      </c>
      <c r="F5484">
        <v>5.359</v>
      </c>
      <c r="G5484">
        <v>7.6</v>
      </c>
      <c r="H5484">
        <v>6.3</v>
      </c>
      <c r="I5484" s="37">
        <f t="shared" si="85"/>
        <v>6.0912857142857133</v>
      </c>
      <c r="J5484">
        <v>5.93</v>
      </c>
      <c r="K5484">
        <v>5.2089999999999996</v>
      </c>
      <c r="L5484">
        <v>5.01</v>
      </c>
    </row>
    <row r="5485" spans="1:12" x14ac:dyDescent="0.2">
      <c r="A5485" s="36">
        <v>46249.541666666701</v>
      </c>
      <c r="B5485">
        <v>5.415</v>
      </c>
      <c r="C5485">
        <v>4.7430000000000003</v>
      </c>
      <c r="D5485">
        <v>5.234</v>
      </c>
      <c r="E5485">
        <v>5.673</v>
      </c>
      <c r="F5485">
        <v>5.5220000000000002</v>
      </c>
      <c r="G5485">
        <v>6.8</v>
      </c>
      <c r="H5485">
        <v>6.7</v>
      </c>
      <c r="I5485" s="37">
        <f t="shared" si="85"/>
        <v>5.7267142857142863</v>
      </c>
      <c r="J5485">
        <v>6.5839999999999996</v>
      </c>
      <c r="K5485">
        <v>5.0709999999999997</v>
      </c>
      <c r="L5485">
        <v>5.3040000000000003</v>
      </c>
    </row>
    <row r="5486" spans="1:12" x14ac:dyDescent="0.2">
      <c r="A5486" s="36">
        <v>46249.548611111102</v>
      </c>
      <c r="B5486">
        <v>4.8789999999999996</v>
      </c>
      <c r="C5486">
        <v>4.0860000000000003</v>
      </c>
      <c r="D5486">
        <v>6.6280000000000001</v>
      </c>
      <c r="E5486">
        <v>6.3470000000000004</v>
      </c>
      <c r="F5486">
        <v>4.4189999999999996</v>
      </c>
      <c r="G5486">
        <v>6.2</v>
      </c>
      <c r="H5486">
        <v>6.2</v>
      </c>
      <c r="I5486" s="37">
        <f t="shared" si="85"/>
        <v>5.5370000000000008</v>
      </c>
      <c r="J5486">
        <v>7.1059999999999999</v>
      </c>
      <c r="K5486">
        <v>5.3680000000000003</v>
      </c>
      <c r="L5486">
        <v>5.5380000000000003</v>
      </c>
    </row>
    <row r="5487" spans="1:12" x14ac:dyDescent="0.2">
      <c r="A5487" s="36">
        <v>46249.555555555598</v>
      </c>
      <c r="B5487">
        <v>5.59</v>
      </c>
      <c r="C5487">
        <v>5.94</v>
      </c>
      <c r="D5487">
        <v>7.2030000000000003</v>
      </c>
      <c r="E5487">
        <v>6.6159999999999997</v>
      </c>
      <c r="F5487">
        <v>5.9470000000000001</v>
      </c>
      <c r="G5487">
        <v>5.8</v>
      </c>
      <c r="H5487">
        <v>5</v>
      </c>
      <c r="I5487" s="37">
        <f t="shared" si="85"/>
        <v>6.0137142857142853</v>
      </c>
      <c r="J5487">
        <v>6.3419999999999996</v>
      </c>
      <c r="K5487">
        <v>4.4870000000000001</v>
      </c>
      <c r="L5487">
        <v>4.4450000000000003</v>
      </c>
    </row>
    <row r="5488" spans="1:12" x14ac:dyDescent="0.2">
      <c r="A5488" s="36">
        <v>46249.5625</v>
      </c>
      <c r="B5488">
        <v>5.1239999999999997</v>
      </c>
      <c r="C5488">
        <v>5.0860000000000003</v>
      </c>
      <c r="D5488">
        <v>7.2270000000000003</v>
      </c>
      <c r="E5488">
        <v>6.3689999999999998</v>
      </c>
      <c r="F5488">
        <v>6.1340000000000003</v>
      </c>
      <c r="G5488">
        <v>5.6</v>
      </c>
      <c r="H5488">
        <v>4.9000000000000004</v>
      </c>
      <c r="I5488" s="37">
        <f t="shared" si="85"/>
        <v>5.7771428571428567</v>
      </c>
      <c r="J5488">
        <v>6.52</v>
      </c>
      <c r="K5488">
        <v>4.6470000000000002</v>
      </c>
      <c r="L5488">
        <v>4.681</v>
      </c>
    </row>
    <row r="5489" spans="1:12" x14ac:dyDescent="0.2">
      <c r="A5489" s="36">
        <v>46249.569444444503</v>
      </c>
      <c r="B5489">
        <v>4.7510000000000003</v>
      </c>
      <c r="C5489">
        <v>5.1719999999999997</v>
      </c>
      <c r="D5489">
        <v>6.4119999999999999</v>
      </c>
      <c r="E5489">
        <v>6.4379999999999997</v>
      </c>
      <c r="F5489">
        <v>4.6609999999999996</v>
      </c>
      <c r="G5489">
        <v>6.1</v>
      </c>
      <c r="H5489">
        <v>5.7</v>
      </c>
      <c r="I5489" s="37">
        <f t="shared" si="85"/>
        <v>5.604857142857143</v>
      </c>
      <c r="J5489">
        <v>6.5519999999999996</v>
      </c>
      <c r="K5489">
        <v>4.3330000000000002</v>
      </c>
      <c r="L5489">
        <v>4.9710000000000001</v>
      </c>
    </row>
    <row r="5490" spans="1:12" x14ac:dyDescent="0.2">
      <c r="A5490" s="36">
        <v>46249.576388888898</v>
      </c>
      <c r="B5490">
        <v>4.9989999999999997</v>
      </c>
      <c r="C5490">
        <v>4.6379999999999999</v>
      </c>
      <c r="D5490">
        <v>5.7270000000000003</v>
      </c>
      <c r="E5490">
        <v>5.4260000000000002</v>
      </c>
      <c r="F5490">
        <v>5.0609999999999999</v>
      </c>
      <c r="G5490">
        <v>5.9</v>
      </c>
      <c r="H5490">
        <v>5.5</v>
      </c>
      <c r="I5490" s="37">
        <f t="shared" si="85"/>
        <v>5.3215714285714286</v>
      </c>
      <c r="J5490">
        <v>5.4390000000000001</v>
      </c>
      <c r="K5490">
        <v>4.6980000000000004</v>
      </c>
      <c r="L5490">
        <v>4.2190000000000003</v>
      </c>
    </row>
    <row r="5491" spans="1:12" x14ac:dyDescent="0.2">
      <c r="A5491" s="36">
        <v>46249.583333333299</v>
      </c>
      <c r="B5491">
        <v>6.2949999999999999</v>
      </c>
      <c r="C5491">
        <v>4.93</v>
      </c>
      <c r="D5491">
        <v>5.4180000000000001</v>
      </c>
      <c r="E5491">
        <v>5.4240000000000004</v>
      </c>
      <c r="F5491">
        <v>6.048</v>
      </c>
      <c r="G5491">
        <v>4.5999999999999996</v>
      </c>
      <c r="H5491">
        <v>4.4000000000000004</v>
      </c>
      <c r="I5491" s="37">
        <f t="shared" si="85"/>
        <v>5.302142857142857</v>
      </c>
      <c r="J5491">
        <v>4.4889999999999999</v>
      </c>
      <c r="K5491">
        <v>4.3570000000000002</v>
      </c>
      <c r="L5491">
        <v>3.6219999999999999</v>
      </c>
    </row>
    <row r="5492" spans="1:12" x14ac:dyDescent="0.2">
      <c r="A5492" s="36">
        <v>46249.597222222197</v>
      </c>
      <c r="B5492">
        <v>4.3819999999999997</v>
      </c>
      <c r="C5492">
        <v>4.0090000000000003</v>
      </c>
      <c r="D5492">
        <v>5.05</v>
      </c>
      <c r="E5492">
        <v>4.452</v>
      </c>
      <c r="F5492">
        <v>4.2690000000000001</v>
      </c>
      <c r="G5492">
        <v>4.4000000000000004</v>
      </c>
      <c r="H5492">
        <v>4.2</v>
      </c>
      <c r="I5492" s="37">
        <f t="shared" si="85"/>
        <v>4.3945714285714281</v>
      </c>
      <c r="J5492">
        <v>2.8919999999999999</v>
      </c>
      <c r="K5492">
        <v>3.5609999999999999</v>
      </c>
      <c r="L5492">
        <v>2.7989999999999999</v>
      </c>
    </row>
    <row r="5493" spans="1:12" x14ac:dyDescent="0.2">
      <c r="A5493" s="36">
        <v>46249.604166666701</v>
      </c>
      <c r="B5493">
        <v>3.5840000000000001</v>
      </c>
      <c r="C5493">
        <v>3.0539999999999998</v>
      </c>
      <c r="D5493">
        <v>3.734</v>
      </c>
      <c r="E5493">
        <v>3.5510000000000002</v>
      </c>
      <c r="F5493">
        <v>3.4049999999999998</v>
      </c>
      <c r="G5493">
        <v>5</v>
      </c>
      <c r="H5493">
        <v>3.4</v>
      </c>
      <c r="I5493" s="37">
        <f t="shared" si="85"/>
        <v>3.6754285714285713</v>
      </c>
      <c r="J5493">
        <v>3.6619999999999999</v>
      </c>
      <c r="K5493">
        <v>3.7719999999999998</v>
      </c>
      <c r="L5493">
        <v>3.4409999999999998</v>
      </c>
    </row>
    <row r="5494" spans="1:12" x14ac:dyDescent="0.2">
      <c r="A5494" s="36">
        <v>46249.611111111102</v>
      </c>
      <c r="B5494">
        <v>3.7240000000000002</v>
      </c>
      <c r="C5494">
        <v>3.9089999999999998</v>
      </c>
      <c r="D5494">
        <v>3.6930000000000001</v>
      </c>
      <c r="E5494">
        <v>3.59</v>
      </c>
      <c r="F5494">
        <v>3.9020000000000001</v>
      </c>
      <c r="G5494">
        <v>5.0999999999999996</v>
      </c>
      <c r="H5494">
        <v>4.4000000000000004</v>
      </c>
      <c r="I5494" s="37">
        <f t="shared" si="85"/>
        <v>4.0454285714285714</v>
      </c>
      <c r="J5494">
        <v>4.266</v>
      </c>
      <c r="K5494">
        <v>3.7189999999999999</v>
      </c>
      <c r="L5494">
        <v>4.2910000000000004</v>
      </c>
    </row>
    <row r="5495" spans="1:12" x14ac:dyDescent="0.2">
      <c r="A5495" s="36">
        <v>46249.618055555598</v>
      </c>
      <c r="B5495">
        <v>4.3979999999999997</v>
      </c>
      <c r="C5495">
        <v>4.7919999999999998</v>
      </c>
      <c r="D5495">
        <v>4.7990000000000004</v>
      </c>
      <c r="E5495">
        <v>5.0469999999999997</v>
      </c>
      <c r="F5495">
        <v>4.766</v>
      </c>
      <c r="G5495">
        <v>5.3</v>
      </c>
      <c r="H5495">
        <v>5.0999999999999996</v>
      </c>
      <c r="I5495" s="37">
        <f t="shared" si="85"/>
        <v>4.8860000000000001</v>
      </c>
      <c r="J5495">
        <v>6.5510000000000002</v>
      </c>
      <c r="K5495">
        <v>6.2130000000000001</v>
      </c>
      <c r="L5495">
        <v>5.4240000000000004</v>
      </c>
    </row>
    <row r="5496" spans="1:12" x14ac:dyDescent="0.2">
      <c r="A5496" s="36">
        <v>46249.625</v>
      </c>
      <c r="B5496">
        <v>4.4470000000000001</v>
      </c>
      <c r="C5496">
        <v>4.524</v>
      </c>
      <c r="D5496">
        <v>5.867</v>
      </c>
      <c r="E5496">
        <v>4.641</v>
      </c>
      <c r="F5496">
        <v>5.1859999999999999</v>
      </c>
      <c r="G5496">
        <v>5.9</v>
      </c>
      <c r="H5496">
        <v>5.7</v>
      </c>
      <c r="I5496" s="37">
        <f t="shared" si="85"/>
        <v>5.180714285714286</v>
      </c>
      <c r="J5496">
        <v>7.0590000000000002</v>
      </c>
      <c r="K5496">
        <v>6.9710000000000001</v>
      </c>
      <c r="L5496">
        <v>5.4669999999999996</v>
      </c>
    </row>
    <row r="5497" spans="1:12" x14ac:dyDescent="0.2">
      <c r="A5497" s="36">
        <v>46249.631944444503</v>
      </c>
      <c r="B5497">
        <v>4.5599999999999996</v>
      </c>
      <c r="C5497">
        <v>4.3780000000000001</v>
      </c>
      <c r="D5497">
        <v>4.8810000000000002</v>
      </c>
      <c r="E5497">
        <v>4.2629999999999999</v>
      </c>
      <c r="F5497">
        <v>5.55</v>
      </c>
      <c r="G5497">
        <v>5.8</v>
      </c>
      <c r="H5497">
        <v>5.6</v>
      </c>
      <c r="I5497" s="37">
        <f t="shared" si="85"/>
        <v>5.0045714285714293</v>
      </c>
      <c r="J5497">
        <v>7.0419999999999998</v>
      </c>
      <c r="K5497">
        <v>6.1790000000000003</v>
      </c>
      <c r="L5497">
        <v>4.74</v>
      </c>
    </row>
    <row r="5498" spans="1:12" x14ac:dyDescent="0.2">
      <c r="A5498" s="36">
        <v>46249.638888888898</v>
      </c>
      <c r="B5498">
        <v>3.7149999999999999</v>
      </c>
      <c r="C5498">
        <v>3.3860000000000001</v>
      </c>
      <c r="D5498">
        <v>3.968</v>
      </c>
      <c r="E5498">
        <v>3.64</v>
      </c>
      <c r="F5498">
        <v>3.9990000000000001</v>
      </c>
      <c r="G5498">
        <v>5.3</v>
      </c>
      <c r="H5498">
        <v>5.3</v>
      </c>
      <c r="I5498" s="37">
        <f t="shared" si="85"/>
        <v>4.1868571428571428</v>
      </c>
      <c r="J5498">
        <v>6.1230000000000002</v>
      </c>
      <c r="K5498">
        <v>6.1269999999999998</v>
      </c>
      <c r="L5498">
        <v>4.6879999999999997</v>
      </c>
    </row>
    <row r="5499" spans="1:12" x14ac:dyDescent="0.2">
      <c r="A5499" s="36">
        <v>46249.645833333299</v>
      </c>
      <c r="B5499">
        <v>3.4689999999999999</v>
      </c>
      <c r="C5499">
        <v>3.5169999999999999</v>
      </c>
      <c r="D5499">
        <v>3.9820000000000002</v>
      </c>
      <c r="E5499">
        <v>3.74</v>
      </c>
      <c r="F5499">
        <v>3.6859999999999999</v>
      </c>
      <c r="G5499">
        <v>5.0999999999999996</v>
      </c>
      <c r="H5499">
        <v>5.2</v>
      </c>
      <c r="I5499" s="37">
        <f t="shared" si="85"/>
        <v>4.0991428571428568</v>
      </c>
      <c r="J5499">
        <v>4.2030000000000003</v>
      </c>
      <c r="K5499">
        <v>4.9489999999999998</v>
      </c>
      <c r="L5499">
        <v>3.544</v>
      </c>
    </row>
    <row r="5500" spans="1:12" x14ac:dyDescent="0.2">
      <c r="A5500" s="36">
        <v>46249.652777777803</v>
      </c>
      <c r="B5500">
        <v>3.4940000000000002</v>
      </c>
      <c r="C5500">
        <v>3.1880000000000002</v>
      </c>
      <c r="D5500">
        <v>3.774</v>
      </c>
      <c r="E5500">
        <v>3.762</v>
      </c>
      <c r="F5500">
        <v>3.64</v>
      </c>
      <c r="G5500">
        <v>6.2</v>
      </c>
      <c r="H5500">
        <v>6.1</v>
      </c>
      <c r="I5500" s="37">
        <f t="shared" si="85"/>
        <v>4.3082857142857147</v>
      </c>
      <c r="J5500">
        <v>3.8479999999999999</v>
      </c>
      <c r="K5500">
        <v>4.032</v>
      </c>
      <c r="L5500">
        <v>3.6339999999999999</v>
      </c>
    </row>
    <row r="5501" spans="1:12" x14ac:dyDescent="0.2">
      <c r="A5501" s="36">
        <v>46249.659722222197</v>
      </c>
      <c r="B5501">
        <v>3.9630000000000001</v>
      </c>
      <c r="C5501">
        <v>4.0839999999999996</v>
      </c>
      <c r="D5501">
        <v>3.7959999999999998</v>
      </c>
      <c r="E5501">
        <v>3.694</v>
      </c>
      <c r="F5501">
        <v>4.1130000000000004</v>
      </c>
      <c r="G5501">
        <v>5.3</v>
      </c>
      <c r="H5501">
        <v>4.5</v>
      </c>
      <c r="I5501" s="37">
        <f t="shared" si="85"/>
        <v>4.2071428571428573</v>
      </c>
      <c r="J5501">
        <v>4.3920000000000003</v>
      </c>
      <c r="K5501">
        <v>4.5060000000000002</v>
      </c>
      <c r="L5501">
        <v>3.9620000000000002</v>
      </c>
    </row>
    <row r="5502" spans="1:12" x14ac:dyDescent="0.2">
      <c r="A5502" s="36">
        <v>46249.666666666701</v>
      </c>
      <c r="B5502">
        <v>3.3849999999999998</v>
      </c>
      <c r="C5502">
        <v>3.2229999999999999</v>
      </c>
      <c r="D5502">
        <v>3.21</v>
      </c>
      <c r="E5502">
        <v>3.05</v>
      </c>
      <c r="F5502">
        <v>3.5179999999999998</v>
      </c>
      <c r="G5502">
        <v>5.3</v>
      </c>
      <c r="H5502">
        <v>4.8</v>
      </c>
      <c r="I5502" s="37">
        <f t="shared" si="85"/>
        <v>3.7837142857142858</v>
      </c>
      <c r="J5502">
        <v>4.4950000000000001</v>
      </c>
      <c r="K5502">
        <v>4.8529999999999998</v>
      </c>
      <c r="L5502">
        <v>4.7270000000000003</v>
      </c>
    </row>
    <row r="5503" spans="1:12" x14ac:dyDescent="0.2">
      <c r="A5503" s="36">
        <v>46249.673611111102</v>
      </c>
      <c r="B5503">
        <v>2.9390000000000001</v>
      </c>
      <c r="C5503">
        <v>2.706</v>
      </c>
      <c r="D5503">
        <v>3.0710000000000002</v>
      </c>
      <c r="E5503">
        <v>2.4020000000000001</v>
      </c>
      <c r="F5503">
        <v>3.3860000000000001</v>
      </c>
      <c r="G5503">
        <v>5.2</v>
      </c>
      <c r="H5503">
        <v>5.0999999999999996</v>
      </c>
      <c r="I5503" s="37">
        <f t="shared" si="85"/>
        <v>3.5434285714285707</v>
      </c>
      <c r="J5503">
        <v>4.782</v>
      </c>
      <c r="K5503">
        <v>4.1059999999999999</v>
      </c>
      <c r="L5503">
        <v>4.3339999999999996</v>
      </c>
    </row>
    <row r="5504" spans="1:12" x14ac:dyDescent="0.2">
      <c r="A5504" s="36">
        <v>46249.680555555598</v>
      </c>
      <c r="B5504">
        <v>2.9089999999999998</v>
      </c>
      <c r="C5504">
        <v>2.4700000000000002</v>
      </c>
      <c r="D5504">
        <v>2.5299999999999998</v>
      </c>
      <c r="E5504">
        <v>2.448</v>
      </c>
      <c r="F5504">
        <v>2.8330000000000002</v>
      </c>
      <c r="G5504">
        <v>5</v>
      </c>
      <c r="H5504">
        <v>5</v>
      </c>
      <c r="I5504" s="37">
        <f t="shared" si="85"/>
        <v>3.3128571428571427</v>
      </c>
      <c r="J5504">
        <v>3.9769999999999999</v>
      </c>
      <c r="K5504">
        <v>3.5760000000000001</v>
      </c>
      <c r="L5504">
        <v>4.1219999999999999</v>
      </c>
    </row>
    <row r="5505" spans="1:12" x14ac:dyDescent="0.2">
      <c r="A5505" s="36">
        <v>46249.6875</v>
      </c>
      <c r="B5505">
        <v>2.9670000000000001</v>
      </c>
      <c r="C5505">
        <v>2.645</v>
      </c>
      <c r="D5505">
        <v>2.1909999999999998</v>
      </c>
      <c r="E5505">
        <v>1.758</v>
      </c>
      <c r="F5505">
        <v>3.1110000000000002</v>
      </c>
      <c r="G5505">
        <v>4.8</v>
      </c>
      <c r="H5505">
        <v>4.4000000000000004</v>
      </c>
      <c r="I5505" s="37">
        <f t="shared" si="85"/>
        <v>3.1245714285714286</v>
      </c>
      <c r="J5505">
        <v>4.1959999999999997</v>
      </c>
      <c r="K5505">
        <v>4.0780000000000003</v>
      </c>
      <c r="L5505">
        <v>3.8519999999999999</v>
      </c>
    </row>
    <row r="5506" spans="1:12" x14ac:dyDescent="0.2">
      <c r="A5506" s="36">
        <v>46249.701388888898</v>
      </c>
      <c r="B5506">
        <v>3.48</v>
      </c>
      <c r="C5506">
        <v>1.738</v>
      </c>
      <c r="D5506">
        <v>2.4359999999999999</v>
      </c>
      <c r="E5506">
        <v>2.3940000000000001</v>
      </c>
      <c r="F5506">
        <v>3.597</v>
      </c>
      <c r="G5506">
        <v>4.5999999999999996</v>
      </c>
      <c r="H5506">
        <v>4</v>
      </c>
      <c r="I5506" s="37">
        <f t="shared" si="85"/>
        <v>3.1778571428571425</v>
      </c>
      <c r="J5506">
        <v>3.8769999999999998</v>
      </c>
      <c r="K5506">
        <v>4.04</v>
      </c>
      <c r="L5506">
        <v>4.0389999999999997</v>
      </c>
    </row>
    <row r="5507" spans="1:12" x14ac:dyDescent="0.2">
      <c r="A5507" s="36">
        <v>46249.708333333299</v>
      </c>
      <c r="B5507">
        <v>2.87</v>
      </c>
      <c r="C5507">
        <v>1.5049999999999999</v>
      </c>
      <c r="D5507">
        <v>2.3719999999999999</v>
      </c>
      <c r="E5507">
        <v>0.8</v>
      </c>
      <c r="F5507">
        <v>2.97</v>
      </c>
      <c r="G5507">
        <v>5.3</v>
      </c>
      <c r="H5507">
        <v>4.9000000000000004</v>
      </c>
      <c r="I5507" s="37">
        <f t="shared" si="85"/>
        <v>2.9595714285714285</v>
      </c>
      <c r="J5507">
        <v>4.0529999999999999</v>
      </c>
      <c r="K5507">
        <v>4.3819999999999997</v>
      </c>
      <c r="L5507">
        <v>3.6829999999999998</v>
      </c>
    </row>
    <row r="5508" spans="1:12" x14ac:dyDescent="0.2">
      <c r="A5508" s="36">
        <v>46249.715277777803</v>
      </c>
      <c r="B5508">
        <v>2.0910000000000002</v>
      </c>
      <c r="C5508">
        <v>2.5830000000000002</v>
      </c>
      <c r="D5508">
        <v>2.9809999999999999</v>
      </c>
      <c r="E5508">
        <v>3.5680000000000001</v>
      </c>
      <c r="F5508">
        <v>2.415</v>
      </c>
      <c r="G5508">
        <v>6</v>
      </c>
      <c r="H5508">
        <v>5.5</v>
      </c>
      <c r="I5508" s="37">
        <f t="shared" si="85"/>
        <v>3.5911428571428572</v>
      </c>
      <c r="J5508">
        <v>5.4189999999999996</v>
      </c>
      <c r="K5508">
        <v>4.08</v>
      </c>
      <c r="L5508">
        <v>4.2149999999999999</v>
      </c>
    </row>
    <row r="5509" spans="1:12" x14ac:dyDescent="0.2">
      <c r="A5509" s="36">
        <v>46249.722222222197</v>
      </c>
      <c r="B5509">
        <v>2.57</v>
      </c>
      <c r="C5509">
        <v>3.23</v>
      </c>
      <c r="D5509">
        <v>3.3029999999999999</v>
      </c>
      <c r="E5509">
        <v>3.6179999999999999</v>
      </c>
      <c r="F5509">
        <v>3.552</v>
      </c>
      <c r="G5509">
        <v>6.5</v>
      </c>
      <c r="H5509">
        <v>7</v>
      </c>
      <c r="I5509" s="37">
        <f t="shared" si="85"/>
        <v>4.2532857142857141</v>
      </c>
      <c r="J5509">
        <v>4.367</v>
      </c>
      <c r="K5509">
        <v>3.6850000000000001</v>
      </c>
      <c r="L5509">
        <v>3.5529999999999999</v>
      </c>
    </row>
    <row r="5510" spans="1:12" x14ac:dyDescent="0.2">
      <c r="A5510" s="36">
        <v>46249.729166666701</v>
      </c>
      <c r="B5510">
        <v>2.5830000000000002</v>
      </c>
      <c r="C5510">
        <v>2.7829999999999999</v>
      </c>
      <c r="D5510">
        <v>2.73</v>
      </c>
      <c r="E5510">
        <v>3.1429999999999998</v>
      </c>
      <c r="F5510">
        <v>3.214</v>
      </c>
      <c r="G5510">
        <v>7.3</v>
      </c>
      <c r="H5510">
        <v>7.3</v>
      </c>
      <c r="I5510" s="37">
        <f t="shared" si="85"/>
        <v>4.1504285714285718</v>
      </c>
      <c r="J5510">
        <v>3.8620000000000001</v>
      </c>
      <c r="K5510">
        <v>3.556</v>
      </c>
      <c r="L5510">
        <v>3.3719999999999999</v>
      </c>
    </row>
    <row r="5511" spans="1:12" x14ac:dyDescent="0.2">
      <c r="A5511" s="36">
        <v>46249.736111111102</v>
      </c>
      <c r="B5511">
        <v>3.4780000000000002</v>
      </c>
      <c r="C5511">
        <v>2.9369999999999998</v>
      </c>
      <c r="D5511">
        <v>3.3610000000000002</v>
      </c>
      <c r="E5511">
        <v>3.5979999999999999</v>
      </c>
      <c r="F5511">
        <v>3.7610000000000001</v>
      </c>
      <c r="G5511">
        <v>6.8</v>
      </c>
      <c r="H5511">
        <v>6.6</v>
      </c>
      <c r="I5511" s="37">
        <f t="shared" si="85"/>
        <v>4.3621428571428567</v>
      </c>
      <c r="J5511">
        <v>4.149</v>
      </c>
      <c r="K5511">
        <v>3.72</v>
      </c>
      <c r="L5511">
        <v>3.98</v>
      </c>
    </row>
    <row r="5512" spans="1:12" x14ac:dyDescent="0.2">
      <c r="A5512" s="36">
        <v>46249.743055555598</v>
      </c>
      <c r="B5512">
        <v>4.077</v>
      </c>
      <c r="C5512">
        <v>2.7610000000000001</v>
      </c>
      <c r="D5512">
        <v>4.2539999999999996</v>
      </c>
      <c r="E5512">
        <v>4.351</v>
      </c>
      <c r="F5512">
        <v>3.9180000000000001</v>
      </c>
      <c r="G5512">
        <v>7</v>
      </c>
      <c r="H5512">
        <v>6.7</v>
      </c>
      <c r="I5512" s="37">
        <f t="shared" ref="I5512:I5575" si="86">AVERAGE(B5512:H5512)</f>
        <v>4.7229999999999999</v>
      </c>
      <c r="J5512">
        <v>4.8109999999999999</v>
      </c>
      <c r="K5512">
        <v>4.1260000000000003</v>
      </c>
      <c r="L5512">
        <v>4.0289999999999999</v>
      </c>
    </row>
    <row r="5513" spans="1:12" x14ac:dyDescent="0.2">
      <c r="A5513" s="36">
        <v>46249.75</v>
      </c>
      <c r="B5513">
        <v>4.327</v>
      </c>
      <c r="C5513">
        <v>4.3120000000000003</v>
      </c>
      <c r="D5513">
        <v>5.0789999999999997</v>
      </c>
      <c r="E5513">
        <v>4.8470000000000004</v>
      </c>
      <c r="F5513">
        <v>4.2939999999999996</v>
      </c>
      <c r="G5513">
        <v>6.3</v>
      </c>
      <c r="H5513">
        <v>6.2</v>
      </c>
      <c r="I5513" s="37">
        <f t="shared" si="86"/>
        <v>5.0512857142857142</v>
      </c>
      <c r="J5513">
        <v>5.508</v>
      </c>
      <c r="K5513">
        <v>4.8310000000000004</v>
      </c>
      <c r="L5513">
        <v>4.2889999999999997</v>
      </c>
    </row>
    <row r="5514" spans="1:12" x14ac:dyDescent="0.2">
      <c r="A5514" s="36">
        <v>46249.756944444503</v>
      </c>
      <c r="B5514">
        <v>4.532</v>
      </c>
      <c r="C5514">
        <v>3.8849999999999998</v>
      </c>
      <c r="D5514">
        <v>5.5960000000000001</v>
      </c>
      <c r="E5514">
        <v>4.9210000000000003</v>
      </c>
      <c r="F5514">
        <v>4.4509999999999996</v>
      </c>
      <c r="G5514">
        <v>6.2</v>
      </c>
      <c r="H5514">
        <v>6.6</v>
      </c>
      <c r="I5514" s="37">
        <f t="shared" si="86"/>
        <v>5.1692857142857145</v>
      </c>
      <c r="J5514">
        <v>5.6210000000000004</v>
      </c>
      <c r="K5514">
        <v>5.1669999999999998</v>
      </c>
      <c r="L5514">
        <v>4.319</v>
      </c>
    </row>
    <row r="5515" spans="1:12" x14ac:dyDescent="0.2">
      <c r="A5515" s="36">
        <v>46249.763888888898</v>
      </c>
      <c r="B5515">
        <v>4.5039999999999996</v>
      </c>
      <c r="C5515">
        <v>3.74</v>
      </c>
      <c r="D5515">
        <v>5.2009999999999996</v>
      </c>
      <c r="E5515">
        <v>5.008</v>
      </c>
      <c r="F5515">
        <v>4.2910000000000004</v>
      </c>
      <c r="G5515">
        <v>7.8</v>
      </c>
      <c r="H5515">
        <v>7.8</v>
      </c>
      <c r="I5515" s="37">
        <f t="shared" si="86"/>
        <v>5.4777142857142858</v>
      </c>
      <c r="J5515">
        <v>5.5519999999999996</v>
      </c>
      <c r="K5515">
        <v>4.8730000000000002</v>
      </c>
      <c r="L5515">
        <v>4.3869999999999996</v>
      </c>
    </row>
    <row r="5516" spans="1:12" x14ac:dyDescent="0.2">
      <c r="A5516" s="36">
        <v>46249.770833333299</v>
      </c>
      <c r="B5516">
        <v>4.57</v>
      </c>
      <c r="C5516">
        <v>4.202</v>
      </c>
      <c r="D5516">
        <v>7.7229999999999999</v>
      </c>
      <c r="E5516">
        <v>6.508</v>
      </c>
      <c r="F5516">
        <v>4.7140000000000004</v>
      </c>
      <c r="G5516">
        <v>7.8</v>
      </c>
      <c r="H5516">
        <v>7.9</v>
      </c>
      <c r="I5516" s="37">
        <f t="shared" si="86"/>
        <v>6.2024285714285705</v>
      </c>
      <c r="J5516">
        <v>6.0949999999999998</v>
      </c>
      <c r="K5516">
        <v>6.1239999999999997</v>
      </c>
      <c r="L5516">
        <v>6.3120000000000003</v>
      </c>
    </row>
    <row r="5517" spans="1:12" x14ac:dyDescent="0.2">
      <c r="A5517" s="36">
        <v>46249.777777777803</v>
      </c>
      <c r="B5517">
        <v>5.1059999999999999</v>
      </c>
      <c r="C5517">
        <v>4.6079999999999997</v>
      </c>
      <c r="D5517">
        <v>7.1379999999999999</v>
      </c>
      <c r="E5517">
        <v>7.173</v>
      </c>
      <c r="F5517">
        <v>5.056</v>
      </c>
      <c r="G5517">
        <v>7.4</v>
      </c>
      <c r="H5517">
        <v>7.2</v>
      </c>
      <c r="I5517" s="37">
        <f t="shared" si="86"/>
        <v>6.2401428571428577</v>
      </c>
      <c r="J5517">
        <v>8.907</v>
      </c>
      <c r="K5517">
        <v>7.7309999999999999</v>
      </c>
      <c r="L5517">
        <v>8.5299999999999994</v>
      </c>
    </row>
    <row r="5518" spans="1:12" x14ac:dyDescent="0.2">
      <c r="A5518" s="36">
        <v>46249.784722222197</v>
      </c>
      <c r="B5518">
        <v>6.2039999999999997</v>
      </c>
      <c r="C5518">
        <v>4.1550000000000002</v>
      </c>
      <c r="D5518">
        <v>6.3979999999999997</v>
      </c>
      <c r="E5518">
        <v>5.7370000000000001</v>
      </c>
      <c r="F5518">
        <v>4.6820000000000004</v>
      </c>
      <c r="G5518">
        <v>6.1</v>
      </c>
      <c r="H5518">
        <v>5.9</v>
      </c>
      <c r="I5518" s="37">
        <f t="shared" si="86"/>
        <v>5.596571428571429</v>
      </c>
      <c r="J5518">
        <v>8.1920000000000002</v>
      </c>
      <c r="K5518">
        <v>7.35</v>
      </c>
      <c r="L5518">
        <v>8.0489999999999995</v>
      </c>
    </row>
    <row r="5519" spans="1:12" x14ac:dyDescent="0.2">
      <c r="A5519" s="36">
        <v>46249.798611111102</v>
      </c>
      <c r="B5519">
        <v>3.915</v>
      </c>
      <c r="C5519">
        <v>4.5330000000000004</v>
      </c>
      <c r="D5519">
        <v>4.5949999999999998</v>
      </c>
      <c r="E5519">
        <v>4.7380000000000004</v>
      </c>
      <c r="F5519">
        <v>3.919</v>
      </c>
      <c r="G5519">
        <v>8.1999999999999993</v>
      </c>
      <c r="H5519">
        <v>8.4</v>
      </c>
      <c r="I5519" s="37">
        <f t="shared" si="86"/>
        <v>5.4714285714285706</v>
      </c>
      <c r="J5519">
        <v>7.33</v>
      </c>
      <c r="K5519">
        <v>7.5309999999999997</v>
      </c>
      <c r="L5519">
        <v>7.194</v>
      </c>
    </row>
    <row r="5520" spans="1:12" x14ac:dyDescent="0.2">
      <c r="A5520" s="36">
        <v>46249.805555555598</v>
      </c>
      <c r="B5520">
        <v>4.1500000000000004</v>
      </c>
      <c r="C5520">
        <v>5.4169999999999998</v>
      </c>
      <c r="D5520">
        <v>5.8150000000000004</v>
      </c>
      <c r="E5520">
        <v>4.8879999999999999</v>
      </c>
      <c r="F5520">
        <v>4.8529999999999998</v>
      </c>
      <c r="G5520">
        <v>7.9</v>
      </c>
      <c r="H5520">
        <v>8.1</v>
      </c>
      <c r="I5520" s="37">
        <f t="shared" si="86"/>
        <v>5.874714285714286</v>
      </c>
      <c r="J5520">
        <v>6.75</v>
      </c>
      <c r="K5520">
        <v>7.5830000000000002</v>
      </c>
      <c r="L5520">
        <v>6.9180000000000001</v>
      </c>
    </row>
    <row r="5521" spans="1:12" x14ac:dyDescent="0.2">
      <c r="A5521" s="36">
        <v>46249.8125</v>
      </c>
      <c r="B5521">
        <v>4.9130000000000003</v>
      </c>
      <c r="C5521">
        <v>3.9239999999999999</v>
      </c>
      <c r="D5521">
        <v>5.7610000000000001</v>
      </c>
      <c r="E5521">
        <v>5.0140000000000002</v>
      </c>
      <c r="F5521">
        <v>4.1440000000000001</v>
      </c>
      <c r="G5521">
        <v>7.5</v>
      </c>
      <c r="H5521">
        <v>8</v>
      </c>
      <c r="I5521" s="37">
        <f t="shared" si="86"/>
        <v>5.6079999999999997</v>
      </c>
      <c r="J5521">
        <v>7.6749999999999998</v>
      </c>
      <c r="K5521">
        <v>6.694</v>
      </c>
      <c r="L5521">
        <v>5.5289999999999999</v>
      </c>
    </row>
    <row r="5522" spans="1:12" x14ac:dyDescent="0.2">
      <c r="A5522" s="36">
        <v>46249.819444444503</v>
      </c>
      <c r="B5522">
        <v>4.2249999999999996</v>
      </c>
      <c r="C5522">
        <v>4.8040000000000003</v>
      </c>
      <c r="D5522">
        <v>5.0819999999999999</v>
      </c>
      <c r="E5522">
        <v>4.4539999999999997</v>
      </c>
      <c r="F5522">
        <v>4.5330000000000004</v>
      </c>
      <c r="G5522">
        <v>7.5</v>
      </c>
      <c r="H5522">
        <v>7.1</v>
      </c>
      <c r="I5522" s="37">
        <f t="shared" si="86"/>
        <v>5.3854285714285712</v>
      </c>
      <c r="J5522">
        <v>7.5209999999999999</v>
      </c>
      <c r="K5522">
        <v>5.9089999999999998</v>
      </c>
      <c r="L5522">
        <v>4.2530000000000001</v>
      </c>
    </row>
    <row r="5523" spans="1:12" x14ac:dyDescent="0.2">
      <c r="A5523" s="36">
        <v>46249.826388888898</v>
      </c>
      <c r="B5523">
        <v>4.593</v>
      </c>
      <c r="C5523">
        <v>5.42</v>
      </c>
      <c r="D5523">
        <v>6.048</v>
      </c>
      <c r="E5523">
        <v>5.1779999999999999</v>
      </c>
      <c r="F5523">
        <v>4.6890000000000001</v>
      </c>
      <c r="G5523">
        <v>6.5</v>
      </c>
      <c r="H5523">
        <v>7.1</v>
      </c>
      <c r="I5523" s="37">
        <f t="shared" si="86"/>
        <v>5.6468571428571428</v>
      </c>
      <c r="J5523">
        <v>5.9749999999999996</v>
      </c>
      <c r="K5523">
        <v>5.4969999999999999</v>
      </c>
      <c r="L5523">
        <v>4.3630000000000004</v>
      </c>
    </row>
    <row r="5524" spans="1:12" x14ac:dyDescent="0.2">
      <c r="A5524" s="36">
        <v>46249.833333333299</v>
      </c>
      <c r="B5524">
        <v>5.2759999999999998</v>
      </c>
      <c r="C5524">
        <v>5.6239999999999997</v>
      </c>
      <c r="D5524">
        <v>8.0660000000000007</v>
      </c>
      <c r="E5524">
        <v>6.843</v>
      </c>
      <c r="F5524">
        <v>6.4119999999999999</v>
      </c>
      <c r="G5524">
        <v>6.8</v>
      </c>
      <c r="H5524">
        <v>6.2</v>
      </c>
      <c r="I5524" s="37">
        <f t="shared" si="86"/>
        <v>6.4601428571428574</v>
      </c>
      <c r="J5524">
        <v>5.3559999999999999</v>
      </c>
      <c r="K5524">
        <v>5.6849999999999996</v>
      </c>
      <c r="L5524">
        <v>3.6509999999999998</v>
      </c>
    </row>
    <row r="5525" spans="1:12" x14ac:dyDescent="0.2">
      <c r="A5525" s="36">
        <v>46249.840277777803</v>
      </c>
      <c r="B5525">
        <v>7.165</v>
      </c>
      <c r="C5525">
        <v>8.5510000000000002</v>
      </c>
      <c r="D5525">
        <v>9.4250000000000007</v>
      </c>
      <c r="E5525">
        <v>9.6489999999999991</v>
      </c>
      <c r="F5525">
        <v>8.9819999999999993</v>
      </c>
      <c r="G5525">
        <v>6.5</v>
      </c>
      <c r="H5525">
        <v>6</v>
      </c>
      <c r="I5525" s="37">
        <f t="shared" si="86"/>
        <v>8.0388571428571431</v>
      </c>
      <c r="J5525">
        <v>5.0659999999999998</v>
      </c>
      <c r="K5525">
        <v>4.6310000000000002</v>
      </c>
      <c r="L5525">
        <v>3.9620000000000002</v>
      </c>
    </row>
    <row r="5526" spans="1:12" x14ac:dyDescent="0.2">
      <c r="A5526" s="36">
        <v>46249.847222222197</v>
      </c>
      <c r="B5526">
        <v>7.38</v>
      </c>
      <c r="C5526">
        <v>9.1370000000000005</v>
      </c>
      <c r="D5526">
        <v>10.02</v>
      </c>
      <c r="E5526">
        <v>10.253</v>
      </c>
      <c r="F5526">
        <v>8.4149999999999991</v>
      </c>
      <c r="G5526">
        <v>5.8</v>
      </c>
      <c r="H5526">
        <v>5.3</v>
      </c>
      <c r="I5526" s="37">
        <f t="shared" si="86"/>
        <v>8.0435714285714273</v>
      </c>
      <c r="J5526">
        <v>5.6749999999999998</v>
      </c>
      <c r="K5526">
        <v>5.327</v>
      </c>
      <c r="L5526">
        <v>5.4340000000000002</v>
      </c>
    </row>
    <row r="5527" spans="1:12" x14ac:dyDescent="0.2">
      <c r="A5527" s="36">
        <v>46249.854166666701</v>
      </c>
      <c r="B5527">
        <v>9.85</v>
      </c>
      <c r="C5527">
        <v>10.882</v>
      </c>
      <c r="D5527">
        <v>10.256</v>
      </c>
      <c r="E5527">
        <v>11.141999999999999</v>
      </c>
      <c r="F5527">
        <v>11.489000000000001</v>
      </c>
      <c r="G5527">
        <v>5.2</v>
      </c>
      <c r="H5527">
        <v>5.0999999999999996</v>
      </c>
      <c r="I5527" s="37">
        <f t="shared" si="86"/>
        <v>9.1312857142857151</v>
      </c>
      <c r="J5527">
        <v>4.8600000000000003</v>
      </c>
      <c r="K5527">
        <v>4.8440000000000003</v>
      </c>
      <c r="L5527">
        <v>4.9130000000000003</v>
      </c>
    </row>
    <row r="5528" spans="1:12" x14ac:dyDescent="0.2">
      <c r="A5528" s="36">
        <v>46249.861111111102</v>
      </c>
      <c r="B5528">
        <v>11.164</v>
      </c>
      <c r="C5528">
        <v>10.657999999999999</v>
      </c>
      <c r="D5528">
        <v>11.803000000000001</v>
      </c>
      <c r="E5528">
        <v>9.7240000000000002</v>
      </c>
      <c r="F5528">
        <v>10.529</v>
      </c>
      <c r="G5528">
        <v>4.9000000000000004</v>
      </c>
      <c r="H5528">
        <v>5</v>
      </c>
      <c r="I5528" s="37">
        <f t="shared" si="86"/>
        <v>9.1111428571428572</v>
      </c>
      <c r="J5528">
        <v>5.3810000000000002</v>
      </c>
      <c r="K5528">
        <v>5.5</v>
      </c>
      <c r="L5528">
        <v>5.7060000000000004</v>
      </c>
    </row>
    <row r="5529" spans="1:12" x14ac:dyDescent="0.2">
      <c r="A5529" s="36">
        <v>46249.868055555598</v>
      </c>
      <c r="B5529">
        <v>9.2769999999999992</v>
      </c>
      <c r="C5529">
        <v>9.2639999999999993</v>
      </c>
      <c r="D5529">
        <v>10.045999999999999</v>
      </c>
      <c r="E5529">
        <v>9.4589999999999996</v>
      </c>
      <c r="F5529">
        <v>9.6289999999999996</v>
      </c>
      <c r="G5529">
        <v>4.8</v>
      </c>
      <c r="H5529">
        <v>4.4000000000000004</v>
      </c>
      <c r="I5529" s="37">
        <f t="shared" si="86"/>
        <v>8.1249999999999982</v>
      </c>
      <c r="J5529">
        <v>4.8499999999999996</v>
      </c>
      <c r="K5529">
        <v>5.5350000000000001</v>
      </c>
      <c r="L5529">
        <v>5.6609999999999996</v>
      </c>
    </row>
    <row r="5530" spans="1:12" x14ac:dyDescent="0.2">
      <c r="A5530" s="36">
        <v>46249.875</v>
      </c>
      <c r="B5530">
        <v>7.3689999999999998</v>
      </c>
      <c r="C5530">
        <v>7.673</v>
      </c>
      <c r="D5530">
        <v>8.0640000000000001</v>
      </c>
      <c r="E5530">
        <v>7.3710000000000004</v>
      </c>
      <c r="F5530">
        <v>8.85</v>
      </c>
      <c r="G5530">
        <v>4.5</v>
      </c>
      <c r="H5530">
        <v>3.6</v>
      </c>
      <c r="I5530" s="37">
        <f t="shared" si="86"/>
        <v>6.7752857142857152</v>
      </c>
      <c r="J5530">
        <v>5.141</v>
      </c>
      <c r="K5530">
        <v>5.1630000000000003</v>
      </c>
      <c r="L5530">
        <v>5.3849999999999998</v>
      </c>
    </row>
    <row r="5531" spans="1:12" x14ac:dyDescent="0.2">
      <c r="A5531" s="36">
        <v>46249.881944444503</v>
      </c>
      <c r="B5531">
        <v>6.68</v>
      </c>
      <c r="C5531">
        <v>6.1319999999999997</v>
      </c>
      <c r="D5531">
        <v>6.8929999999999998</v>
      </c>
      <c r="E5531">
        <v>6.157</v>
      </c>
      <c r="F5531">
        <v>7.66</v>
      </c>
      <c r="G5531">
        <v>4.5999999999999996</v>
      </c>
      <c r="H5531">
        <v>3.9</v>
      </c>
      <c r="I5531" s="37">
        <f t="shared" si="86"/>
        <v>6.0031428571428567</v>
      </c>
      <c r="J5531">
        <v>3.8769999999999998</v>
      </c>
      <c r="K5531">
        <v>3.9140000000000001</v>
      </c>
      <c r="L5531">
        <v>4.0659999999999998</v>
      </c>
    </row>
    <row r="5532" spans="1:12" x14ac:dyDescent="0.2">
      <c r="A5532" s="36">
        <v>46249.888888888898</v>
      </c>
      <c r="B5532">
        <v>6.7069999999999999</v>
      </c>
      <c r="C5532">
        <v>6.8550000000000004</v>
      </c>
      <c r="D5532">
        <v>7.7290000000000001</v>
      </c>
      <c r="E5532">
        <v>6.9950000000000001</v>
      </c>
      <c r="F5532">
        <v>7.3369999999999997</v>
      </c>
      <c r="G5532">
        <v>3.9</v>
      </c>
      <c r="H5532">
        <v>3.2</v>
      </c>
      <c r="I5532" s="37">
        <f t="shared" si="86"/>
        <v>6.1032857142857155</v>
      </c>
      <c r="J5532">
        <v>3.2719999999999998</v>
      </c>
      <c r="K5532">
        <v>2.4489999999999998</v>
      </c>
      <c r="L5532">
        <v>2.895</v>
      </c>
    </row>
    <row r="5533" spans="1:12" x14ac:dyDescent="0.2">
      <c r="A5533" s="36">
        <v>46249.895833333299</v>
      </c>
      <c r="B5533">
        <v>7.3929999999999998</v>
      </c>
      <c r="C5533">
        <v>6.8760000000000003</v>
      </c>
      <c r="D5533">
        <v>7.9580000000000002</v>
      </c>
      <c r="E5533">
        <v>6.859</v>
      </c>
      <c r="F5533">
        <v>7.702</v>
      </c>
      <c r="G5533">
        <v>4.3</v>
      </c>
      <c r="H5533">
        <v>3.1</v>
      </c>
      <c r="I5533" s="37">
        <f t="shared" si="86"/>
        <v>6.3125714285714283</v>
      </c>
      <c r="J5533">
        <v>3.133</v>
      </c>
      <c r="K5533">
        <v>3.4430000000000001</v>
      </c>
      <c r="L5533">
        <v>2.5960000000000001</v>
      </c>
    </row>
    <row r="5534" spans="1:12" x14ac:dyDescent="0.2">
      <c r="A5534" s="36">
        <v>46249.902777777803</v>
      </c>
      <c r="B5534">
        <v>6.5289999999999999</v>
      </c>
      <c r="C5534">
        <v>6.7770000000000001</v>
      </c>
      <c r="D5534">
        <v>7.1719999999999997</v>
      </c>
      <c r="E5534">
        <v>6.5620000000000003</v>
      </c>
      <c r="F5534">
        <v>7.0730000000000004</v>
      </c>
      <c r="G5534">
        <v>4.3</v>
      </c>
      <c r="H5534">
        <v>3.2</v>
      </c>
      <c r="I5534" s="37">
        <f t="shared" si="86"/>
        <v>5.9447142857142854</v>
      </c>
      <c r="J5534">
        <v>2.282</v>
      </c>
      <c r="K5534">
        <v>1.9650000000000001</v>
      </c>
      <c r="L5534">
        <v>3.468</v>
      </c>
    </row>
    <row r="5535" spans="1:12" x14ac:dyDescent="0.2">
      <c r="A5535" s="36">
        <v>46249.909722222197</v>
      </c>
      <c r="B5535">
        <v>5.2670000000000003</v>
      </c>
      <c r="C5535">
        <v>5.3419999999999996</v>
      </c>
      <c r="D5535">
        <v>5.5910000000000002</v>
      </c>
      <c r="E5535">
        <v>5.3719999999999999</v>
      </c>
      <c r="F5535">
        <v>5.44</v>
      </c>
      <c r="G5535">
        <v>3.5</v>
      </c>
      <c r="H5535">
        <v>2.7</v>
      </c>
      <c r="I5535" s="37">
        <f t="shared" si="86"/>
        <v>4.7445714285714287</v>
      </c>
      <c r="J5535">
        <v>4.4580000000000002</v>
      </c>
      <c r="K5535">
        <v>4.1779999999999999</v>
      </c>
      <c r="L5535">
        <v>4.5250000000000004</v>
      </c>
    </row>
    <row r="5536" spans="1:12" x14ac:dyDescent="0.2">
      <c r="A5536" s="36">
        <v>46249.916666666701</v>
      </c>
      <c r="B5536">
        <v>7.0129999999999999</v>
      </c>
      <c r="C5536">
        <v>5.5540000000000003</v>
      </c>
      <c r="D5536">
        <v>7.4569999999999999</v>
      </c>
      <c r="E5536">
        <v>6.3540000000000001</v>
      </c>
      <c r="F5536">
        <v>7.077</v>
      </c>
      <c r="G5536">
        <v>3.5</v>
      </c>
      <c r="H5536">
        <v>2.4</v>
      </c>
      <c r="I5536" s="37">
        <f t="shared" si="86"/>
        <v>5.6221428571428564</v>
      </c>
      <c r="J5536">
        <v>4.75</v>
      </c>
      <c r="K5536">
        <v>4.3360000000000003</v>
      </c>
      <c r="L5536">
        <v>4.4880000000000004</v>
      </c>
    </row>
    <row r="5537" spans="1:12" x14ac:dyDescent="0.2">
      <c r="A5537" s="36">
        <v>46249.923611111102</v>
      </c>
      <c r="B5537">
        <v>5.8769999999999998</v>
      </c>
      <c r="C5537">
        <v>5.82</v>
      </c>
      <c r="D5537">
        <v>5.5519999999999996</v>
      </c>
      <c r="E5537">
        <v>5.702</v>
      </c>
      <c r="F5537">
        <v>6.782</v>
      </c>
      <c r="G5537">
        <v>4</v>
      </c>
      <c r="H5537">
        <v>4.0999999999999996</v>
      </c>
      <c r="I5537" s="37">
        <f t="shared" si="86"/>
        <v>5.4047142857142862</v>
      </c>
      <c r="J5537">
        <v>3.887</v>
      </c>
      <c r="K5537">
        <v>3.919</v>
      </c>
      <c r="L5537">
        <v>3.9689999999999999</v>
      </c>
    </row>
    <row r="5538" spans="1:12" x14ac:dyDescent="0.2">
      <c r="A5538" s="36">
        <v>46249.930555555598</v>
      </c>
      <c r="B5538">
        <v>6.226</v>
      </c>
      <c r="C5538">
        <v>5.681</v>
      </c>
      <c r="D5538">
        <v>5.8680000000000003</v>
      </c>
      <c r="E5538">
        <v>5.4180000000000001</v>
      </c>
      <c r="F5538">
        <v>5.9569999999999999</v>
      </c>
      <c r="G5538">
        <v>4.4000000000000004</v>
      </c>
      <c r="H5538">
        <v>4.7</v>
      </c>
      <c r="I5538" s="37">
        <f t="shared" si="86"/>
        <v>5.4642857142857144</v>
      </c>
      <c r="J5538">
        <v>4.9219999999999997</v>
      </c>
      <c r="K5538">
        <v>4.2279999999999998</v>
      </c>
      <c r="L5538">
        <v>4.5670000000000002</v>
      </c>
    </row>
    <row r="5539" spans="1:12" x14ac:dyDescent="0.2">
      <c r="A5539" s="36">
        <v>46249.9375</v>
      </c>
      <c r="B5539">
        <v>5.6680000000000001</v>
      </c>
      <c r="C5539">
        <v>5.1319999999999997</v>
      </c>
      <c r="D5539">
        <v>6.0709999999999997</v>
      </c>
      <c r="E5539">
        <v>5.4210000000000003</v>
      </c>
      <c r="F5539">
        <v>5.4859999999999998</v>
      </c>
      <c r="G5539">
        <v>3.5</v>
      </c>
      <c r="H5539">
        <v>3.8</v>
      </c>
      <c r="I5539" s="37">
        <f t="shared" si="86"/>
        <v>5.0111428571428576</v>
      </c>
      <c r="J5539">
        <v>4.976</v>
      </c>
      <c r="K5539">
        <v>4.3840000000000003</v>
      </c>
      <c r="L5539">
        <v>4.5090000000000003</v>
      </c>
    </row>
    <row r="5540" spans="1:12" x14ac:dyDescent="0.2">
      <c r="A5540" s="36">
        <v>46249.944444444503</v>
      </c>
      <c r="B5540">
        <v>5.4950000000000001</v>
      </c>
      <c r="C5540">
        <v>5.4969999999999999</v>
      </c>
      <c r="D5540">
        <v>6.2359999999999998</v>
      </c>
      <c r="E5540">
        <v>5.0949999999999998</v>
      </c>
      <c r="F5540">
        <v>6.1760000000000002</v>
      </c>
      <c r="G5540">
        <v>5</v>
      </c>
      <c r="H5540">
        <v>4.5</v>
      </c>
      <c r="I5540" s="37">
        <f t="shared" si="86"/>
        <v>5.4284285714285714</v>
      </c>
      <c r="J5540">
        <v>4.3490000000000002</v>
      </c>
      <c r="K5540">
        <v>4.0620000000000003</v>
      </c>
      <c r="L5540">
        <v>4.1870000000000003</v>
      </c>
    </row>
    <row r="5541" spans="1:12" x14ac:dyDescent="0.2">
      <c r="A5541" s="36">
        <v>46249.951388888898</v>
      </c>
      <c r="B5541">
        <v>6.4569999999999999</v>
      </c>
      <c r="C5541">
        <v>6.7439999999999998</v>
      </c>
      <c r="D5541">
        <v>7.05</v>
      </c>
      <c r="E5541">
        <v>6.3120000000000003</v>
      </c>
      <c r="F5541">
        <v>6.798</v>
      </c>
      <c r="G5541">
        <v>3.3</v>
      </c>
      <c r="H5541">
        <v>2.6</v>
      </c>
      <c r="I5541" s="37">
        <f t="shared" si="86"/>
        <v>5.608714285714286</v>
      </c>
      <c r="J5541">
        <v>2.94</v>
      </c>
      <c r="K5541">
        <v>3.4750000000000001</v>
      </c>
      <c r="L5541">
        <v>2.9260000000000002</v>
      </c>
    </row>
    <row r="5542" spans="1:12" x14ac:dyDescent="0.2">
      <c r="A5542" s="36">
        <v>46249.965277777803</v>
      </c>
      <c r="B5542">
        <v>6.3849999999999998</v>
      </c>
      <c r="C5542">
        <v>7.2190000000000003</v>
      </c>
      <c r="D5542">
        <v>8.1530000000000005</v>
      </c>
      <c r="E5542">
        <v>7.31</v>
      </c>
      <c r="F5542">
        <v>7.3330000000000002</v>
      </c>
      <c r="G5542">
        <v>2.2999999999999998</v>
      </c>
      <c r="H5542">
        <v>1.2</v>
      </c>
      <c r="I5542" s="37">
        <f t="shared" si="86"/>
        <v>5.7</v>
      </c>
      <c r="J5542">
        <v>5.0780000000000003</v>
      </c>
      <c r="K5542">
        <v>4.8049999999999997</v>
      </c>
      <c r="L5542">
        <v>5.2709999999999999</v>
      </c>
    </row>
    <row r="5543" spans="1:12" x14ac:dyDescent="0.2">
      <c r="A5543" s="36">
        <v>46249.972222222197</v>
      </c>
      <c r="B5543">
        <v>6.3449999999999998</v>
      </c>
      <c r="C5543">
        <v>6.4240000000000004</v>
      </c>
      <c r="D5543">
        <v>7.2270000000000003</v>
      </c>
      <c r="E5543">
        <v>6.0910000000000002</v>
      </c>
      <c r="F5543">
        <v>7.19</v>
      </c>
      <c r="G5543">
        <v>2.8</v>
      </c>
      <c r="H5543">
        <v>2.4</v>
      </c>
      <c r="I5543" s="37">
        <f t="shared" si="86"/>
        <v>5.496714285714285</v>
      </c>
      <c r="J5543">
        <v>5.7080000000000002</v>
      </c>
      <c r="K5543">
        <v>5.6109999999999998</v>
      </c>
      <c r="L5543">
        <v>5.4669999999999996</v>
      </c>
    </row>
    <row r="5544" spans="1:12" x14ac:dyDescent="0.2">
      <c r="A5544" s="36">
        <v>46249.979166666701</v>
      </c>
      <c r="B5544">
        <v>6.6680000000000001</v>
      </c>
      <c r="C5544">
        <v>6.3250000000000002</v>
      </c>
      <c r="D5544">
        <v>6.734</v>
      </c>
      <c r="E5544">
        <v>6.2919999999999998</v>
      </c>
      <c r="F5544">
        <v>7.4690000000000003</v>
      </c>
      <c r="G5544">
        <v>4.4000000000000004</v>
      </c>
      <c r="H5544">
        <v>4.2</v>
      </c>
      <c r="I5544" s="37">
        <f t="shared" si="86"/>
        <v>6.0125714285714285</v>
      </c>
      <c r="J5544">
        <v>5.7809999999999997</v>
      </c>
      <c r="K5544">
        <v>5.5229999999999997</v>
      </c>
      <c r="L5544">
        <v>6.1150000000000002</v>
      </c>
    </row>
    <row r="5545" spans="1:12" x14ac:dyDescent="0.2">
      <c r="A5545" s="36">
        <v>46249.986111111102</v>
      </c>
      <c r="B5545">
        <v>5.8620000000000001</v>
      </c>
      <c r="C5545">
        <v>5.7969999999999997</v>
      </c>
      <c r="D5545">
        <v>5.6970000000000001</v>
      </c>
      <c r="E5545">
        <v>5.7759999999999998</v>
      </c>
      <c r="F5545">
        <v>6.3940000000000001</v>
      </c>
      <c r="G5545">
        <v>5.2</v>
      </c>
      <c r="H5545">
        <v>5.9</v>
      </c>
      <c r="I5545" s="37">
        <f t="shared" si="86"/>
        <v>5.8037142857142854</v>
      </c>
      <c r="J5545">
        <v>4.7809999999999997</v>
      </c>
      <c r="K5545">
        <v>4.7240000000000002</v>
      </c>
      <c r="L5545">
        <v>5.2859999999999996</v>
      </c>
    </row>
    <row r="5546" spans="1:12" x14ac:dyDescent="0.2">
      <c r="A5546" s="36">
        <v>46249.993055555598</v>
      </c>
      <c r="B5546">
        <v>6.65</v>
      </c>
      <c r="C5546">
        <v>5.9870000000000001</v>
      </c>
      <c r="D5546">
        <v>5.7949999999999999</v>
      </c>
      <c r="E5546">
        <v>5.7789999999999999</v>
      </c>
      <c r="F5546">
        <v>6.6710000000000003</v>
      </c>
      <c r="G5546">
        <v>6.2</v>
      </c>
      <c r="H5546">
        <v>6.1</v>
      </c>
      <c r="I5546" s="37">
        <f t="shared" si="86"/>
        <v>6.168857142857143</v>
      </c>
      <c r="J5546">
        <v>4.5140000000000002</v>
      </c>
      <c r="K5546">
        <v>5.1139999999999999</v>
      </c>
      <c r="L5546">
        <v>4.9530000000000003</v>
      </c>
    </row>
    <row r="5547" spans="1:12" x14ac:dyDescent="0.2">
      <c r="A5547" s="36">
        <v>46250</v>
      </c>
      <c r="B5547">
        <v>4.9640000000000004</v>
      </c>
      <c r="C5547">
        <v>5.6189999999999998</v>
      </c>
      <c r="D5547">
        <v>5.923</v>
      </c>
      <c r="E5547">
        <v>5.4909999999999997</v>
      </c>
      <c r="F5547">
        <v>5.2359999999999998</v>
      </c>
      <c r="G5547">
        <v>5.9</v>
      </c>
      <c r="H5547">
        <v>6.2</v>
      </c>
      <c r="I5547" s="37">
        <f t="shared" si="86"/>
        <v>5.6190000000000007</v>
      </c>
      <c r="J5547">
        <v>5.2969999999999997</v>
      </c>
      <c r="K5547">
        <v>5.6379999999999999</v>
      </c>
      <c r="L5547">
        <v>5.0540000000000003</v>
      </c>
    </row>
    <row r="5548" spans="1:12" x14ac:dyDescent="0.2">
      <c r="A5548" s="36">
        <v>46250.006944444503</v>
      </c>
      <c r="B5548">
        <v>5.8310000000000004</v>
      </c>
      <c r="C5548">
        <v>5.0970000000000004</v>
      </c>
      <c r="D5548">
        <v>5.0979999999999999</v>
      </c>
      <c r="E5548">
        <v>4.5579999999999998</v>
      </c>
      <c r="F5548">
        <v>5.7439999999999998</v>
      </c>
      <c r="G5548">
        <v>6.4</v>
      </c>
      <c r="H5548">
        <v>6.9</v>
      </c>
      <c r="I5548" s="37">
        <f t="shared" si="86"/>
        <v>5.661142857142857</v>
      </c>
      <c r="J5548">
        <v>5.4820000000000002</v>
      </c>
      <c r="K5548">
        <v>5.3609999999999998</v>
      </c>
      <c r="L5548">
        <v>5.3</v>
      </c>
    </row>
    <row r="5549" spans="1:12" x14ac:dyDescent="0.2">
      <c r="A5549" s="36">
        <v>46250.013888888898</v>
      </c>
      <c r="B5549">
        <v>4.97</v>
      </c>
      <c r="C5549">
        <v>4.3840000000000003</v>
      </c>
      <c r="D5549">
        <v>5.7060000000000004</v>
      </c>
      <c r="E5549">
        <v>4.8079999999999998</v>
      </c>
      <c r="F5549">
        <v>5.0129999999999999</v>
      </c>
      <c r="G5549">
        <v>6.6</v>
      </c>
      <c r="H5549">
        <v>6</v>
      </c>
      <c r="I5549" s="37">
        <f t="shared" si="86"/>
        <v>5.3544285714285715</v>
      </c>
      <c r="J5549">
        <v>5.673</v>
      </c>
      <c r="K5549">
        <v>5.782</v>
      </c>
      <c r="L5549">
        <v>5.8230000000000004</v>
      </c>
    </row>
    <row r="5550" spans="1:12" x14ac:dyDescent="0.2">
      <c r="A5550" s="36">
        <v>46250.020833333299</v>
      </c>
      <c r="B5550">
        <v>5.3609999999999998</v>
      </c>
      <c r="C5550">
        <v>6.165</v>
      </c>
      <c r="D5550">
        <v>6.2</v>
      </c>
      <c r="E5550">
        <v>6.2729999999999997</v>
      </c>
      <c r="F5550">
        <v>6.194</v>
      </c>
      <c r="G5550">
        <v>6.7</v>
      </c>
      <c r="H5550">
        <v>6.3</v>
      </c>
      <c r="I5550" s="37">
        <f t="shared" si="86"/>
        <v>6.1704285714285714</v>
      </c>
      <c r="J5550">
        <v>6.0919999999999996</v>
      </c>
      <c r="K5550">
        <v>6.7140000000000004</v>
      </c>
      <c r="L5550">
        <v>5.7480000000000002</v>
      </c>
    </row>
    <row r="5551" spans="1:12" x14ac:dyDescent="0.2">
      <c r="A5551" s="36">
        <v>46250.027777777803</v>
      </c>
      <c r="B5551">
        <v>6.1</v>
      </c>
      <c r="C5551">
        <v>6.2270000000000003</v>
      </c>
      <c r="D5551">
        <v>5.8170000000000002</v>
      </c>
      <c r="E5551">
        <v>5.8239999999999998</v>
      </c>
      <c r="F5551">
        <v>7.0659999999999998</v>
      </c>
      <c r="G5551">
        <v>6.6</v>
      </c>
      <c r="H5551">
        <v>6.4</v>
      </c>
      <c r="I5551" s="37">
        <f t="shared" si="86"/>
        <v>6.2905714285714271</v>
      </c>
      <c r="J5551">
        <v>6.7149999999999999</v>
      </c>
      <c r="K5551">
        <v>6.6879999999999997</v>
      </c>
      <c r="L5551">
        <v>6</v>
      </c>
    </row>
    <row r="5552" spans="1:12" x14ac:dyDescent="0.2">
      <c r="A5552" s="36">
        <v>46250.034722222197</v>
      </c>
      <c r="B5552">
        <v>6.3570000000000002</v>
      </c>
      <c r="C5552">
        <v>6.2770000000000001</v>
      </c>
      <c r="D5552">
        <v>6.2270000000000003</v>
      </c>
      <c r="E5552">
        <v>6.3150000000000004</v>
      </c>
      <c r="F5552">
        <v>6.9909999999999997</v>
      </c>
      <c r="G5552">
        <v>6.8</v>
      </c>
      <c r="H5552">
        <v>6.9</v>
      </c>
      <c r="I5552" s="37">
        <f t="shared" si="86"/>
        <v>6.552428571428571</v>
      </c>
      <c r="J5552">
        <v>6.0540000000000003</v>
      </c>
      <c r="K5552">
        <v>6.5720000000000001</v>
      </c>
      <c r="L5552">
        <v>6.3630000000000004</v>
      </c>
    </row>
    <row r="5553" spans="1:12" x14ac:dyDescent="0.2">
      <c r="A5553" s="36">
        <v>46250.041666666701</v>
      </c>
      <c r="B5553">
        <v>5.774</v>
      </c>
      <c r="C5553">
        <v>6.4480000000000004</v>
      </c>
      <c r="D5553">
        <v>6.5369999999999999</v>
      </c>
      <c r="E5553">
        <v>6.484</v>
      </c>
      <c r="F5553">
        <v>6.9660000000000002</v>
      </c>
      <c r="G5553">
        <v>7.4</v>
      </c>
      <c r="H5553">
        <v>7.7</v>
      </c>
      <c r="I5553" s="37">
        <f t="shared" si="86"/>
        <v>6.7584285714285723</v>
      </c>
      <c r="J5553">
        <v>6.7210000000000001</v>
      </c>
      <c r="K5553">
        <v>6.9349999999999996</v>
      </c>
      <c r="L5553">
        <v>5.351</v>
      </c>
    </row>
    <row r="5554" spans="1:12" x14ac:dyDescent="0.2">
      <c r="A5554" s="36">
        <v>46250.048611111102</v>
      </c>
      <c r="B5554">
        <v>6.4210000000000003</v>
      </c>
      <c r="C5554">
        <v>6.1310000000000002</v>
      </c>
      <c r="D5554">
        <v>6.41</v>
      </c>
      <c r="E5554">
        <v>6.5380000000000003</v>
      </c>
      <c r="F5554">
        <v>6.6310000000000002</v>
      </c>
      <c r="G5554">
        <v>8</v>
      </c>
      <c r="H5554">
        <v>8.4</v>
      </c>
      <c r="I5554" s="37">
        <f t="shared" si="86"/>
        <v>6.9329999999999998</v>
      </c>
      <c r="J5554">
        <v>6.5640000000000001</v>
      </c>
      <c r="K5554">
        <v>7.5730000000000004</v>
      </c>
      <c r="L5554">
        <v>4.9960000000000004</v>
      </c>
    </row>
    <row r="5555" spans="1:12" x14ac:dyDescent="0.2">
      <c r="A5555" s="36">
        <v>46250.055555555598</v>
      </c>
      <c r="B5555">
        <v>6.2919999999999998</v>
      </c>
      <c r="C5555">
        <v>6.2110000000000003</v>
      </c>
      <c r="D5555">
        <v>6.024</v>
      </c>
      <c r="E5555">
        <v>5.8789999999999996</v>
      </c>
      <c r="F5555">
        <v>5.91</v>
      </c>
      <c r="G5555">
        <v>8.1</v>
      </c>
      <c r="H5555">
        <v>7.4</v>
      </c>
      <c r="I5555" s="37">
        <f t="shared" si="86"/>
        <v>6.5451428571428565</v>
      </c>
      <c r="J5555">
        <v>6.16</v>
      </c>
      <c r="K5555">
        <v>7.4480000000000004</v>
      </c>
      <c r="L5555">
        <v>4.9489999999999998</v>
      </c>
    </row>
    <row r="5556" spans="1:12" x14ac:dyDescent="0.2">
      <c r="A5556" s="36">
        <v>46250.0625</v>
      </c>
      <c r="B5556">
        <v>6.125</v>
      </c>
      <c r="C5556">
        <v>6.3079999999999998</v>
      </c>
      <c r="D5556">
        <v>6.516</v>
      </c>
      <c r="E5556">
        <v>6.3040000000000003</v>
      </c>
      <c r="F5556">
        <v>6.843</v>
      </c>
      <c r="G5556">
        <v>7.9</v>
      </c>
      <c r="H5556">
        <v>7.3</v>
      </c>
      <c r="I5556" s="37">
        <f t="shared" si="86"/>
        <v>6.7565714285714282</v>
      </c>
      <c r="J5556">
        <v>5.6159999999999997</v>
      </c>
      <c r="K5556">
        <v>6.8849999999999998</v>
      </c>
      <c r="L5556">
        <v>5.883</v>
      </c>
    </row>
    <row r="5557" spans="1:12" x14ac:dyDescent="0.2">
      <c r="A5557" s="36">
        <v>46250.069444444503</v>
      </c>
      <c r="B5557">
        <v>6.5789999999999997</v>
      </c>
      <c r="C5557">
        <v>6.5069999999999997</v>
      </c>
      <c r="D5557">
        <v>6.8010000000000002</v>
      </c>
      <c r="E5557">
        <v>6.0609999999999999</v>
      </c>
      <c r="F5557">
        <v>7.0709999999999997</v>
      </c>
      <c r="G5557">
        <v>7.7</v>
      </c>
      <c r="H5557">
        <v>7.4</v>
      </c>
      <c r="I5557" s="37">
        <f t="shared" si="86"/>
        <v>6.8741428571428571</v>
      </c>
      <c r="J5557">
        <v>5.3630000000000004</v>
      </c>
      <c r="K5557">
        <v>6.26</v>
      </c>
      <c r="L5557">
        <v>5.1050000000000004</v>
      </c>
    </row>
    <row r="5558" spans="1:12" x14ac:dyDescent="0.2">
      <c r="A5558" s="36">
        <v>46250.083333333299</v>
      </c>
      <c r="B5558">
        <v>6.6719999999999997</v>
      </c>
      <c r="C5558">
        <v>6.133</v>
      </c>
      <c r="D5558">
        <v>6.0810000000000004</v>
      </c>
      <c r="E5558">
        <v>5.6159999999999997</v>
      </c>
      <c r="F5558">
        <v>7.0410000000000004</v>
      </c>
      <c r="G5558">
        <v>6.5</v>
      </c>
      <c r="H5558">
        <v>6.7</v>
      </c>
      <c r="I5558" s="37">
        <f t="shared" si="86"/>
        <v>6.3918571428571429</v>
      </c>
      <c r="J5558">
        <v>4.819</v>
      </c>
      <c r="K5558">
        <v>5.468</v>
      </c>
      <c r="L5558">
        <v>4.5330000000000004</v>
      </c>
    </row>
    <row r="5559" spans="1:12" x14ac:dyDescent="0.2">
      <c r="A5559" s="36">
        <v>46250.090277777803</v>
      </c>
      <c r="B5559">
        <v>5.5780000000000003</v>
      </c>
      <c r="C5559">
        <v>5.1609999999999996</v>
      </c>
      <c r="D5559">
        <v>5.7290000000000001</v>
      </c>
      <c r="E5559">
        <v>5.1520000000000001</v>
      </c>
      <c r="F5559">
        <v>5.9539999999999997</v>
      </c>
      <c r="G5559">
        <v>6</v>
      </c>
      <c r="H5559">
        <v>6.2</v>
      </c>
      <c r="I5559" s="37">
        <f t="shared" si="86"/>
        <v>5.6820000000000004</v>
      </c>
      <c r="J5559">
        <v>5.1260000000000003</v>
      </c>
      <c r="K5559">
        <v>5.4029999999999996</v>
      </c>
      <c r="L5559">
        <v>5.0179999999999998</v>
      </c>
    </row>
    <row r="5560" spans="1:12" x14ac:dyDescent="0.2">
      <c r="A5560" s="36">
        <v>46250.097222222197</v>
      </c>
      <c r="B5560">
        <v>6.3170000000000002</v>
      </c>
      <c r="C5560">
        <v>6.218</v>
      </c>
      <c r="D5560">
        <v>6.44</v>
      </c>
      <c r="E5560">
        <v>6.3330000000000002</v>
      </c>
      <c r="F5560">
        <v>6.78</v>
      </c>
      <c r="G5560">
        <v>5.9</v>
      </c>
      <c r="H5560">
        <v>6</v>
      </c>
      <c r="I5560" s="37">
        <f t="shared" si="86"/>
        <v>6.2839999999999998</v>
      </c>
      <c r="J5560">
        <v>5.056</v>
      </c>
      <c r="K5560">
        <v>5.101</v>
      </c>
      <c r="L5560">
        <v>5.1950000000000003</v>
      </c>
    </row>
    <row r="5561" spans="1:12" x14ac:dyDescent="0.2">
      <c r="A5561" s="36">
        <v>46250.104166666701</v>
      </c>
      <c r="B5561">
        <v>7.2859999999999996</v>
      </c>
      <c r="C5561">
        <v>5.9470000000000001</v>
      </c>
      <c r="D5561">
        <v>6.109</v>
      </c>
      <c r="E5561">
        <v>6.1079999999999997</v>
      </c>
      <c r="F5561">
        <v>7.6710000000000003</v>
      </c>
      <c r="G5561">
        <v>5.7</v>
      </c>
      <c r="H5561">
        <v>5.7</v>
      </c>
      <c r="I5561" s="37">
        <f t="shared" si="86"/>
        <v>6.3601428571428587</v>
      </c>
      <c r="J5561">
        <v>4.9969999999999999</v>
      </c>
      <c r="K5561">
        <v>4.9429999999999996</v>
      </c>
      <c r="L5561">
        <v>4.8339999999999996</v>
      </c>
    </row>
    <row r="5562" spans="1:12" x14ac:dyDescent="0.2">
      <c r="A5562" s="36">
        <v>46250.111111111102</v>
      </c>
      <c r="B5562">
        <v>6.5129999999999999</v>
      </c>
      <c r="C5562">
        <v>6.3120000000000003</v>
      </c>
      <c r="D5562">
        <v>6.3339999999999996</v>
      </c>
      <c r="E5562">
        <v>6.1440000000000001</v>
      </c>
      <c r="F5562">
        <v>7.048</v>
      </c>
      <c r="G5562">
        <v>5.8</v>
      </c>
      <c r="H5562">
        <v>5.7</v>
      </c>
      <c r="I5562" s="37">
        <f t="shared" si="86"/>
        <v>6.2644285714285717</v>
      </c>
      <c r="J5562">
        <v>4.548</v>
      </c>
      <c r="K5562">
        <v>4.8140000000000001</v>
      </c>
      <c r="L5562">
        <v>4.5880000000000001</v>
      </c>
    </row>
    <row r="5563" spans="1:12" x14ac:dyDescent="0.2">
      <c r="A5563" s="36">
        <v>46250.118055555598</v>
      </c>
      <c r="B5563">
        <v>6.2309999999999999</v>
      </c>
      <c r="C5563">
        <v>6.141</v>
      </c>
      <c r="D5563">
        <v>6.0039999999999996</v>
      </c>
      <c r="E5563">
        <v>5.5659999999999998</v>
      </c>
      <c r="F5563">
        <v>7.2949999999999999</v>
      </c>
      <c r="G5563">
        <v>5.4</v>
      </c>
      <c r="H5563">
        <v>5.3</v>
      </c>
      <c r="I5563" s="37">
        <f t="shared" si="86"/>
        <v>5.9909999999999988</v>
      </c>
      <c r="J5563">
        <v>4.5250000000000004</v>
      </c>
      <c r="K5563">
        <v>4.2430000000000003</v>
      </c>
      <c r="L5563">
        <v>4.2320000000000002</v>
      </c>
    </row>
    <row r="5564" spans="1:12" x14ac:dyDescent="0.2">
      <c r="A5564" s="36">
        <v>46250.125</v>
      </c>
      <c r="B5564">
        <v>6.109</v>
      </c>
      <c r="C5564">
        <v>5.6550000000000002</v>
      </c>
      <c r="D5564">
        <v>6.673</v>
      </c>
      <c r="E5564">
        <v>5.5129999999999999</v>
      </c>
      <c r="F5564">
        <v>6.8680000000000003</v>
      </c>
      <c r="G5564">
        <v>5</v>
      </c>
      <c r="H5564">
        <v>5</v>
      </c>
      <c r="I5564" s="37">
        <f t="shared" si="86"/>
        <v>5.831142857142857</v>
      </c>
      <c r="J5564">
        <v>3.6150000000000002</v>
      </c>
      <c r="K5564">
        <v>3.6680000000000001</v>
      </c>
      <c r="L5564">
        <v>3.3809999999999998</v>
      </c>
    </row>
    <row r="5565" spans="1:12" x14ac:dyDescent="0.2">
      <c r="A5565" s="36">
        <v>46250.131944444503</v>
      </c>
      <c r="B5565">
        <v>6.5140000000000002</v>
      </c>
      <c r="C5565">
        <v>5.9729999999999999</v>
      </c>
      <c r="D5565">
        <v>6.2060000000000004</v>
      </c>
      <c r="E5565">
        <v>5.8259999999999996</v>
      </c>
      <c r="F5565">
        <v>6.9669999999999996</v>
      </c>
      <c r="G5565">
        <v>4.7</v>
      </c>
      <c r="H5565">
        <v>4.4000000000000004</v>
      </c>
      <c r="I5565" s="37">
        <f t="shared" si="86"/>
        <v>5.798</v>
      </c>
      <c r="J5565">
        <v>3.5030000000000001</v>
      </c>
      <c r="K5565">
        <v>3.3330000000000002</v>
      </c>
      <c r="L5565">
        <v>3.3479999999999999</v>
      </c>
    </row>
    <row r="5566" spans="1:12" x14ac:dyDescent="0.2">
      <c r="A5566" s="36">
        <v>46250.138888888898</v>
      </c>
      <c r="B5566">
        <v>5.649</v>
      </c>
      <c r="C5566">
        <v>5.7320000000000002</v>
      </c>
      <c r="D5566">
        <v>5.9960000000000004</v>
      </c>
      <c r="E5566">
        <v>5.8109999999999999</v>
      </c>
      <c r="F5566">
        <v>6.1230000000000002</v>
      </c>
      <c r="G5566">
        <v>4.8</v>
      </c>
      <c r="H5566">
        <v>4.4000000000000004</v>
      </c>
      <c r="I5566" s="37">
        <f t="shared" si="86"/>
        <v>5.5015714285714292</v>
      </c>
      <c r="J5566">
        <v>3.4540000000000002</v>
      </c>
      <c r="K5566">
        <v>3.2370000000000001</v>
      </c>
      <c r="L5566">
        <v>3.4510000000000001</v>
      </c>
    </row>
    <row r="5567" spans="1:12" x14ac:dyDescent="0.2">
      <c r="A5567" s="36">
        <v>46250.145833333299</v>
      </c>
      <c r="B5567">
        <v>5.7450000000000001</v>
      </c>
      <c r="C5567">
        <v>5.74</v>
      </c>
      <c r="D5567">
        <v>5.2560000000000002</v>
      </c>
      <c r="E5567">
        <v>4.819</v>
      </c>
      <c r="F5567">
        <v>6.3150000000000004</v>
      </c>
      <c r="G5567">
        <v>4.5999999999999996</v>
      </c>
      <c r="H5567">
        <v>4</v>
      </c>
      <c r="I5567" s="37">
        <f t="shared" si="86"/>
        <v>5.2107142857142863</v>
      </c>
      <c r="J5567">
        <v>2.8519999999999999</v>
      </c>
      <c r="K5567">
        <v>2.9729999999999999</v>
      </c>
      <c r="L5567">
        <v>2.8820000000000001</v>
      </c>
    </row>
    <row r="5568" spans="1:12" x14ac:dyDescent="0.2">
      <c r="A5568" s="36">
        <v>46250.152777777803</v>
      </c>
      <c r="B5568">
        <v>5.5119999999999996</v>
      </c>
      <c r="C5568">
        <v>5.7930000000000001</v>
      </c>
      <c r="D5568">
        <v>5.8479999999999999</v>
      </c>
      <c r="E5568">
        <v>5.7080000000000002</v>
      </c>
      <c r="F5568">
        <v>6.1470000000000002</v>
      </c>
      <c r="G5568">
        <v>3.9</v>
      </c>
      <c r="H5568">
        <v>3.2</v>
      </c>
      <c r="I5568" s="37">
        <f t="shared" si="86"/>
        <v>5.1582857142857135</v>
      </c>
      <c r="J5568">
        <v>3.07</v>
      </c>
      <c r="K5568">
        <v>3.0459999999999998</v>
      </c>
      <c r="L5568">
        <v>3.2589999999999999</v>
      </c>
    </row>
    <row r="5569" spans="1:12" x14ac:dyDescent="0.2">
      <c r="A5569" s="36">
        <v>46250.159722222197</v>
      </c>
      <c r="B5569">
        <v>5.242</v>
      </c>
      <c r="C5569">
        <v>5.0010000000000003</v>
      </c>
      <c r="D5569">
        <v>5.2889999999999997</v>
      </c>
      <c r="E5569">
        <v>5.2709999999999999</v>
      </c>
      <c r="F5569">
        <v>5.57</v>
      </c>
      <c r="G5569">
        <v>3.3</v>
      </c>
      <c r="H5569">
        <v>2.7</v>
      </c>
      <c r="I5569" s="37">
        <f t="shared" si="86"/>
        <v>4.624714285714286</v>
      </c>
      <c r="J5569">
        <v>3.1680000000000001</v>
      </c>
      <c r="K5569">
        <v>3.415</v>
      </c>
      <c r="L5569">
        <v>3.7639999999999998</v>
      </c>
    </row>
    <row r="5570" spans="1:12" x14ac:dyDescent="0.2">
      <c r="A5570" s="36">
        <v>46250.166666666701</v>
      </c>
      <c r="B5570">
        <v>4.5469999999999997</v>
      </c>
      <c r="C5570">
        <v>4.8470000000000004</v>
      </c>
      <c r="D5570">
        <v>4.4790000000000001</v>
      </c>
      <c r="E5570">
        <v>4.4409999999999998</v>
      </c>
      <c r="F5570">
        <v>4.8949999999999996</v>
      </c>
      <c r="G5570">
        <v>3.3</v>
      </c>
      <c r="H5570">
        <v>2.7</v>
      </c>
      <c r="I5570" s="37">
        <f t="shared" si="86"/>
        <v>4.172714285714286</v>
      </c>
      <c r="J5570">
        <v>3.3450000000000002</v>
      </c>
      <c r="K5570">
        <v>3.4249999999999998</v>
      </c>
      <c r="L5570">
        <v>3.5859999999999999</v>
      </c>
    </row>
    <row r="5571" spans="1:12" x14ac:dyDescent="0.2">
      <c r="A5571" s="36">
        <v>46250.173611111102</v>
      </c>
      <c r="B5571">
        <v>4.2869999999999999</v>
      </c>
      <c r="C5571">
        <v>3.9449999999999998</v>
      </c>
      <c r="D5571">
        <v>4.4429999999999996</v>
      </c>
      <c r="E5571">
        <v>4.2450000000000001</v>
      </c>
      <c r="F5571">
        <v>4.5199999999999996</v>
      </c>
      <c r="G5571">
        <v>3.4</v>
      </c>
      <c r="H5571">
        <v>2.9</v>
      </c>
      <c r="I5571" s="37">
        <f t="shared" si="86"/>
        <v>3.9628571428571422</v>
      </c>
      <c r="J5571">
        <v>3.1960000000000002</v>
      </c>
      <c r="K5571">
        <v>3.3860000000000001</v>
      </c>
      <c r="L5571">
        <v>3.343</v>
      </c>
    </row>
    <row r="5572" spans="1:12" x14ac:dyDescent="0.2">
      <c r="A5572" s="36">
        <v>46250.180555555598</v>
      </c>
      <c r="B5572">
        <v>3.98</v>
      </c>
      <c r="C5572">
        <v>4.0179999999999998</v>
      </c>
      <c r="D5572">
        <v>4.5510000000000002</v>
      </c>
      <c r="E5572">
        <v>3.927</v>
      </c>
      <c r="F5572">
        <v>4.24</v>
      </c>
      <c r="G5572">
        <v>3.6</v>
      </c>
      <c r="H5572">
        <v>2.9</v>
      </c>
      <c r="I5572" s="37">
        <f t="shared" si="86"/>
        <v>3.8880000000000003</v>
      </c>
      <c r="J5572">
        <v>2.4670000000000001</v>
      </c>
      <c r="K5572">
        <v>2.4660000000000002</v>
      </c>
      <c r="L5572">
        <v>2.758</v>
      </c>
    </row>
    <row r="5573" spans="1:12" x14ac:dyDescent="0.2">
      <c r="A5573" s="36">
        <v>46250.1875</v>
      </c>
      <c r="B5573">
        <v>4.0640000000000001</v>
      </c>
      <c r="C5573">
        <v>3.9359999999999999</v>
      </c>
      <c r="D5573">
        <v>4.109</v>
      </c>
      <c r="E5573">
        <v>3.8380000000000001</v>
      </c>
      <c r="F5573">
        <v>4.1970000000000001</v>
      </c>
      <c r="G5573">
        <v>2.6</v>
      </c>
      <c r="H5573">
        <v>2</v>
      </c>
      <c r="I5573" s="37">
        <f t="shared" si="86"/>
        <v>3.5348571428571427</v>
      </c>
      <c r="J5573">
        <v>2.778</v>
      </c>
      <c r="K5573">
        <v>2.3580000000000001</v>
      </c>
      <c r="L5573">
        <v>2.4700000000000002</v>
      </c>
    </row>
    <row r="5574" spans="1:12" x14ac:dyDescent="0.2">
      <c r="A5574" s="36">
        <v>46250.201388888898</v>
      </c>
      <c r="B5574">
        <v>3.9079999999999999</v>
      </c>
      <c r="C5574">
        <v>3.944</v>
      </c>
      <c r="D5574">
        <v>4.51</v>
      </c>
      <c r="E5574">
        <v>3.891</v>
      </c>
      <c r="F5574">
        <v>4.1340000000000003</v>
      </c>
      <c r="G5574">
        <v>2.2000000000000002</v>
      </c>
      <c r="H5574">
        <v>1.8</v>
      </c>
      <c r="I5574" s="37">
        <f t="shared" si="86"/>
        <v>3.483857142857143</v>
      </c>
      <c r="J5574">
        <v>3.0939999999999999</v>
      </c>
      <c r="K5574">
        <v>3.2490000000000001</v>
      </c>
      <c r="L5574">
        <v>3.2360000000000002</v>
      </c>
    </row>
    <row r="5575" spans="1:12" x14ac:dyDescent="0.2">
      <c r="A5575" s="36">
        <v>46250.208333333299</v>
      </c>
      <c r="B5575">
        <v>4.6319999999999997</v>
      </c>
      <c r="C5575">
        <v>4.0190000000000001</v>
      </c>
      <c r="D5575">
        <v>4.617</v>
      </c>
      <c r="E5575">
        <v>4.133</v>
      </c>
      <c r="F5575">
        <v>4.9089999999999998</v>
      </c>
      <c r="G5575">
        <v>2.2999999999999998</v>
      </c>
      <c r="H5575">
        <v>1.7</v>
      </c>
      <c r="I5575" s="37">
        <f t="shared" si="86"/>
        <v>3.7585714285714285</v>
      </c>
      <c r="J5575">
        <v>4.2919999999999998</v>
      </c>
      <c r="K5575">
        <v>3.9950000000000001</v>
      </c>
      <c r="L5575">
        <v>4.4909999999999997</v>
      </c>
    </row>
    <row r="5576" spans="1:12" x14ac:dyDescent="0.2">
      <c r="A5576" s="36">
        <v>46250.215277777803</v>
      </c>
      <c r="B5576">
        <v>5.077</v>
      </c>
      <c r="C5576">
        <v>4.992</v>
      </c>
      <c r="D5576">
        <v>5.0410000000000004</v>
      </c>
      <c r="E5576">
        <v>4.8079999999999998</v>
      </c>
      <c r="F5576">
        <v>5.4950000000000001</v>
      </c>
      <c r="G5576">
        <v>3</v>
      </c>
      <c r="H5576">
        <v>2.4</v>
      </c>
      <c r="I5576" s="37">
        <f t="shared" ref="I5576:I5639" si="87">AVERAGE(B5576:H5576)</f>
        <v>4.4018571428571427</v>
      </c>
      <c r="J5576">
        <v>4.3360000000000003</v>
      </c>
      <c r="K5576">
        <v>4.4630000000000001</v>
      </c>
      <c r="L5576">
        <v>4.24</v>
      </c>
    </row>
    <row r="5577" spans="1:12" x14ac:dyDescent="0.2">
      <c r="A5577" s="36">
        <v>46250.222222222197</v>
      </c>
      <c r="B5577">
        <v>5.18</v>
      </c>
      <c r="C5577">
        <v>4.6929999999999996</v>
      </c>
      <c r="D5577">
        <v>4.8419999999999996</v>
      </c>
      <c r="E5577">
        <v>4.5890000000000004</v>
      </c>
      <c r="F5577">
        <v>5.5490000000000004</v>
      </c>
      <c r="G5577">
        <v>3.1</v>
      </c>
      <c r="H5577">
        <v>2.8</v>
      </c>
      <c r="I5577" s="37">
        <f t="shared" si="87"/>
        <v>4.3932857142857147</v>
      </c>
      <c r="J5577">
        <v>4.0650000000000004</v>
      </c>
      <c r="K5577">
        <v>4.4850000000000003</v>
      </c>
      <c r="L5577">
        <v>3.8849999999999998</v>
      </c>
    </row>
    <row r="5578" spans="1:12" x14ac:dyDescent="0.2">
      <c r="A5578" s="36">
        <v>46250.229166666701</v>
      </c>
      <c r="B5578">
        <v>5.0940000000000003</v>
      </c>
      <c r="C5578">
        <v>5.1219999999999999</v>
      </c>
      <c r="D5578">
        <v>5.5670000000000002</v>
      </c>
      <c r="E5578">
        <v>5.4749999999999996</v>
      </c>
      <c r="F5578">
        <v>5.5140000000000002</v>
      </c>
      <c r="G5578">
        <v>3.8</v>
      </c>
      <c r="H5578">
        <v>3.3</v>
      </c>
      <c r="I5578" s="37">
        <f t="shared" si="87"/>
        <v>4.838857142857143</v>
      </c>
      <c r="J5578">
        <v>3.7050000000000001</v>
      </c>
      <c r="K5578">
        <v>4.1580000000000004</v>
      </c>
      <c r="L5578">
        <v>3.879</v>
      </c>
    </row>
    <row r="5579" spans="1:12" x14ac:dyDescent="0.2">
      <c r="A5579" s="36">
        <v>46250.236111111102</v>
      </c>
      <c r="B5579">
        <v>4.5919999999999996</v>
      </c>
      <c r="C5579">
        <v>4.3970000000000002</v>
      </c>
      <c r="D5579">
        <v>5.1769999999999996</v>
      </c>
      <c r="E5579">
        <v>4.3380000000000001</v>
      </c>
      <c r="F5579">
        <v>4.891</v>
      </c>
      <c r="G5579">
        <v>4.0999999999999996</v>
      </c>
      <c r="H5579">
        <v>4</v>
      </c>
      <c r="I5579" s="37">
        <f t="shared" si="87"/>
        <v>4.4992857142857146</v>
      </c>
      <c r="J5579">
        <v>3.8570000000000002</v>
      </c>
      <c r="K5579">
        <v>4.4039999999999999</v>
      </c>
      <c r="L5579">
        <v>4.0190000000000001</v>
      </c>
    </row>
    <row r="5580" spans="1:12" x14ac:dyDescent="0.2">
      <c r="A5580" s="36">
        <v>46250.25</v>
      </c>
      <c r="B5580">
        <v>5.14</v>
      </c>
      <c r="C5580">
        <v>4.7320000000000002</v>
      </c>
      <c r="D5580">
        <v>5.1150000000000002</v>
      </c>
      <c r="E5580">
        <v>4.6660000000000004</v>
      </c>
      <c r="F5580">
        <v>5.47</v>
      </c>
      <c r="G5580">
        <v>3.7</v>
      </c>
      <c r="H5580">
        <v>3.6</v>
      </c>
      <c r="I5580" s="37">
        <f t="shared" si="87"/>
        <v>4.6318571428571422</v>
      </c>
      <c r="J5580">
        <v>3.7610000000000001</v>
      </c>
      <c r="K5580">
        <v>3.4209999999999998</v>
      </c>
      <c r="L5580">
        <v>3.5550000000000002</v>
      </c>
    </row>
    <row r="5581" spans="1:12" x14ac:dyDescent="0.2">
      <c r="A5581" s="36">
        <v>46250.256944444503</v>
      </c>
      <c r="B5581">
        <v>4.2460000000000004</v>
      </c>
      <c r="C5581">
        <v>4.21</v>
      </c>
      <c r="D5581">
        <v>4.3330000000000002</v>
      </c>
      <c r="E5581">
        <v>3.8010000000000002</v>
      </c>
      <c r="F5581">
        <v>4.5990000000000002</v>
      </c>
      <c r="G5581">
        <v>3.2</v>
      </c>
      <c r="H5581">
        <v>3.1</v>
      </c>
      <c r="I5581" s="37">
        <f t="shared" si="87"/>
        <v>3.927</v>
      </c>
      <c r="J5581">
        <v>3.9910000000000001</v>
      </c>
      <c r="K5581">
        <v>4.0970000000000004</v>
      </c>
      <c r="L5581">
        <v>4.1769999999999996</v>
      </c>
    </row>
    <row r="5582" spans="1:12" x14ac:dyDescent="0.2">
      <c r="A5582" s="36">
        <v>46250.263888888898</v>
      </c>
      <c r="B5582">
        <v>4.3490000000000002</v>
      </c>
      <c r="C5582">
        <v>4.4980000000000002</v>
      </c>
      <c r="D5582">
        <v>4.7380000000000004</v>
      </c>
      <c r="E5582">
        <v>4.5640000000000001</v>
      </c>
      <c r="F5582">
        <v>5.1139999999999999</v>
      </c>
      <c r="G5582">
        <v>3.6</v>
      </c>
      <c r="H5582">
        <v>3.2</v>
      </c>
      <c r="I5582" s="37">
        <f t="shared" si="87"/>
        <v>4.2947142857142859</v>
      </c>
      <c r="J5582">
        <v>3.968</v>
      </c>
      <c r="K5582">
        <v>3.6190000000000002</v>
      </c>
      <c r="L5582">
        <v>2.8</v>
      </c>
    </row>
    <row r="5583" spans="1:12" x14ac:dyDescent="0.2">
      <c r="A5583" s="36">
        <v>46250.270833333299</v>
      </c>
      <c r="B5583">
        <v>3.6110000000000002</v>
      </c>
      <c r="C5583">
        <v>3.9289999999999998</v>
      </c>
      <c r="D5583">
        <v>4.1689999999999996</v>
      </c>
      <c r="E5583">
        <v>3.843</v>
      </c>
      <c r="F5583">
        <v>4.274</v>
      </c>
      <c r="G5583">
        <v>3.6</v>
      </c>
      <c r="H5583">
        <v>3.4</v>
      </c>
      <c r="I5583" s="37">
        <f t="shared" si="87"/>
        <v>3.8322857142857143</v>
      </c>
      <c r="J5583">
        <v>4.2759999999999998</v>
      </c>
      <c r="K5583">
        <v>4.1719999999999997</v>
      </c>
      <c r="L5583">
        <v>3.04</v>
      </c>
    </row>
    <row r="5584" spans="1:12" x14ac:dyDescent="0.2">
      <c r="A5584" s="36">
        <v>46250.277777777803</v>
      </c>
      <c r="B5584">
        <v>3.7559999999999998</v>
      </c>
      <c r="C5584">
        <v>3.8530000000000002</v>
      </c>
      <c r="D5584">
        <v>4.2480000000000002</v>
      </c>
      <c r="E5584">
        <v>3.62</v>
      </c>
      <c r="F5584">
        <v>4.0460000000000003</v>
      </c>
      <c r="G5584">
        <v>4.4000000000000004</v>
      </c>
      <c r="H5584">
        <v>4.0999999999999996</v>
      </c>
      <c r="I5584" s="37">
        <f t="shared" si="87"/>
        <v>4.003285714285715</v>
      </c>
      <c r="J5584">
        <v>3.9950000000000001</v>
      </c>
      <c r="K5584">
        <v>4.0330000000000004</v>
      </c>
      <c r="L5584">
        <v>3.895</v>
      </c>
    </row>
    <row r="5585" spans="1:12" x14ac:dyDescent="0.2">
      <c r="A5585" s="36">
        <v>46250.284722222197</v>
      </c>
      <c r="B5585">
        <v>3.9529999999999998</v>
      </c>
      <c r="C5585">
        <v>3.9729999999999999</v>
      </c>
      <c r="D5585">
        <v>4.2750000000000004</v>
      </c>
      <c r="E5585">
        <v>4.1120000000000001</v>
      </c>
      <c r="F5585">
        <v>4.18</v>
      </c>
      <c r="G5585">
        <v>4.5</v>
      </c>
      <c r="H5585">
        <v>4.5</v>
      </c>
      <c r="I5585" s="37">
        <f t="shared" si="87"/>
        <v>4.213285714285715</v>
      </c>
      <c r="J5585">
        <v>3.7709999999999999</v>
      </c>
      <c r="K5585">
        <v>3.5390000000000001</v>
      </c>
      <c r="L5585">
        <v>3.431</v>
      </c>
    </row>
    <row r="5586" spans="1:12" x14ac:dyDescent="0.2">
      <c r="A5586" s="36">
        <v>46250.291666666701</v>
      </c>
      <c r="B5586">
        <v>3.036</v>
      </c>
      <c r="C5586">
        <v>3.2829999999999999</v>
      </c>
      <c r="D5586">
        <v>3.8330000000000002</v>
      </c>
      <c r="E5586">
        <v>3.2389999999999999</v>
      </c>
      <c r="F5586">
        <v>2.9769999999999999</v>
      </c>
      <c r="G5586">
        <v>4.5999999999999996</v>
      </c>
      <c r="H5586">
        <v>4.3</v>
      </c>
      <c r="I5586" s="37">
        <f t="shared" si="87"/>
        <v>3.6097142857142863</v>
      </c>
      <c r="J5586">
        <v>3.7639999999999998</v>
      </c>
      <c r="K5586">
        <v>3.589</v>
      </c>
      <c r="L5586">
        <v>3.5960000000000001</v>
      </c>
    </row>
    <row r="5587" spans="1:12" x14ac:dyDescent="0.2">
      <c r="A5587" s="36">
        <v>46250.305555555598</v>
      </c>
      <c r="B5587">
        <v>3.3069999999999999</v>
      </c>
      <c r="C5587">
        <v>3.3879999999999999</v>
      </c>
      <c r="D5587">
        <v>3.7650000000000001</v>
      </c>
      <c r="E5587">
        <v>3.4809999999999999</v>
      </c>
      <c r="F5587">
        <v>3.5089999999999999</v>
      </c>
      <c r="G5587">
        <v>4.3</v>
      </c>
      <c r="H5587">
        <v>4.4000000000000004</v>
      </c>
      <c r="I5587" s="37">
        <f t="shared" si="87"/>
        <v>3.7357142857142853</v>
      </c>
      <c r="J5587">
        <v>3.8460000000000001</v>
      </c>
      <c r="K5587">
        <v>3.9489999999999998</v>
      </c>
      <c r="L5587">
        <v>3.718</v>
      </c>
    </row>
    <row r="5588" spans="1:12" x14ac:dyDescent="0.2">
      <c r="A5588" s="36">
        <v>46250.3125</v>
      </c>
      <c r="B5588">
        <v>2.677</v>
      </c>
      <c r="C5588">
        <v>2.4550000000000001</v>
      </c>
      <c r="D5588">
        <v>3.097</v>
      </c>
      <c r="E5588">
        <v>2.4750000000000001</v>
      </c>
      <c r="F5588">
        <v>3.1040000000000001</v>
      </c>
      <c r="G5588">
        <v>3.7</v>
      </c>
      <c r="H5588">
        <v>3.9</v>
      </c>
      <c r="I5588" s="37">
        <f t="shared" si="87"/>
        <v>3.0582857142857138</v>
      </c>
      <c r="J5588">
        <v>3.3620000000000001</v>
      </c>
      <c r="K5588">
        <v>3.444</v>
      </c>
      <c r="L5588">
        <v>3.327</v>
      </c>
    </row>
    <row r="5589" spans="1:12" x14ac:dyDescent="0.2">
      <c r="A5589" s="36">
        <v>46250.319444444503</v>
      </c>
      <c r="B5589">
        <v>2.9420000000000002</v>
      </c>
      <c r="C5589">
        <v>2.298</v>
      </c>
      <c r="D5589">
        <v>3.4590000000000001</v>
      </c>
      <c r="E5589">
        <v>2.399</v>
      </c>
      <c r="F5589">
        <v>3.581</v>
      </c>
      <c r="G5589">
        <v>3</v>
      </c>
      <c r="H5589">
        <v>3.2</v>
      </c>
      <c r="I5589" s="37">
        <f t="shared" si="87"/>
        <v>2.9827142857142852</v>
      </c>
      <c r="J5589">
        <v>3.4060000000000001</v>
      </c>
      <c r="K5589">
        <v>3.613</v>
      </c>
      <c r="L5589">
        <v>3.298</v>
      </c>
    </row>
    <row r="5590" spans="1:12" x14ac:dyDescent="0.2">
      <c r="A5590" s="36">
        <v>46250.326388888898</v>
      </c>
      <c r="B5590">
        <v>3.27</v>
      </c>
      <c r="C5590">
        <v>2.839</v>
      </c>
      <c r="D5590">
        <v>3.577</v>
      </c>
      <c r="E5590">
        <v>2.7229999999999999</v>
      </c>
      <c r="F5590">
        <v>3.7759999999999998</v>
      </c>
      <c r="G5590">
        <v>2.5</v>
      </c>
      <c r="H5590">
        <v>2.7</v>
      </c>
      <c r="I5590" s="37">
        <f t="shared" si="87"/>
        <v>3.0549999999999997</v>
      </c>
      <c r="J5590">
        <v>3.6019999999999999</v>
      </c>
      <c r="K5590">
        <v>2.843</v>
      </c>
      <c r="L5590">
        <v>3.7730000000000001</v>
      </c>
    </row>
    <row r="5591" spans="1:12" x14ac:dyDescent="0.2">
      <c r="A5591" s="36">
        <v>46250.333333333299</v>
      </c>
      <c r="B5591">
        <v>4.0250000000000004</v>
      </c>
      <c r="C5591">
        <v>3.3279999999999998</v>
      </c>
      <c r="D5591">
        <v>3.504</v>
      </c>
      <c r="E5591">
        <v>3.069</v>
      </c>
      <c r="F5591">
        <v>3.6520000000000001</v>
      </c>
      <c r="G5591">
        <v>2.9</v>
      </c>
      <c r="H5591">
        <v>3</v>
      </c>
      <c r="I5591" s="37">
        <f t="shared" si="87"/>
        <v>3.3539999999999996</v>
      </c>
      <c r="J5591">
        <v>3.5859999999999999</v>
      </c>
      <c r="K5591">
        <v>2.5750000000000002</v>
      </c>
      <c r="L5591">
        <v>3.52</v>
      </c>
    </row>
    <row r="5592" spans="1:12" x14ac:dyDescent="0.2">
      <c r="A5592" s="36">
        <v>46250.340277777803</v>
      </c>
      <c r="B5592">
        <v>2.9140000000000001</v>
      </c>
      <c r="C5592">
        <v>3.1059999999999999</v>
      </c>
      <c r="D5592">
        <v>3.1469999999999998</v>
      </c>
      <c r="E5592">
        <v>3.504</v>
      </c>
      <c r="F5592">
        <v>3.52</v>
      </c>
      <c r="G5592">
        <v>2.8</v>
      </c>
      <c r="H5592">
        <v>2.4</v>
      </c>
      <c r="I5592" s="37">
        <f t="shared" si="87"/>
        <v>3.0558571428571426</v>
      </c>
      <c r="J5592">
        <v>3.1709999999999998</v>
      </c>
      <c r="K5592">
        <v>2.1040000000000001</v>
      </c>
      <c r="L5592">
        <v>3.1040000000000001</v>
      </c>
    </row>
    <row r="5593" spans="1:12" x14ac:dyDescent="0.2">
      <c r="A5593" s="36">
        <v>46250.347222222197</v>
      </c>
      <c r="B5593">
        <v>3.4430000000000001</v>
      </c>
      <c r="C5593">
        <v>3.2919999999999998</v>
      </c>
      <c r="D5593">
        <v>3.5790000000000002</v>
      </c>
      <c r="E5593">
        <v>2.97</v>
      </c>
      <c r="F5593">
        <v>3.59</v>
      </c>
      <c r="G5593">
        <v>3</v>
      </c>
      <c r="H5593">
        <v>2.6</v>
      </c>
      <c r="I5593" s="37">
        <f t="shared" si="87"/>
        <v>3.2105714285714293</v>
      </c>
      <c r="J5593">
        <v>2.6379999999999999</v>
      </c>
      <c r="K5593">
        <v>2.42</v>
      </c>
      <c r="L5593">
        <v>2.4609999999999999</v>
      </c>
    </row>
    <row r="5594" spans="1:12" x14ac:dyDescent="0.2">
      <c r="A5594" s="36">
        <v>46250.354166666701</v>
      </c>
      <c r="B5594">
        <v>4.1660000000000004</v>
      </c>
      <c r="C5594">
        <v>3.5459999999999998</v>
      </c>
      <c r="D5594">
        <v>3.91</v>
      </c>
      <c r="E5594">
        <v>3.694</v>
      </c>
      <c r="F5594">
        <v>4.2649999999999997</v>
      </c>
      <c r="G5594">
        <v>3.2</v>
      </c>
      <c r="H5594">
        <v>2.9</v>
      </c>
      <c r="I5594" s="37">
        <f t="shared" si="87"/>
        <v>3.6687142857142852</v>
      </c>
      <c r="J5594">
        <v>3.8079999999999998</v>
      </c>
      <c r="K5594">
        <v>2.7210000000000001</v>
      </c>
      <c r="L5594">
        <v>3.3159999999999998</v>
      </c>
    </row>
    <row r="5595" spans="1:12" x14ac:dyDescent="0.2">
      <c r="A5595" s="36">
        <v>46250.361111111102</v>
      </c>
      <c r="B5595">
        <v>4.0369999999999999</v>
      </c>
      <c r="C5595">
        <v>3.89</v>
      </c>
      <c r="D5595">
        <v>3.6850000000000001</v>
      </c>
      <c r="E5595">
        <v>3.6920000000000002</v>
      </c>
      <c r="F5595">
        <v>4.2619999999999996</v>
      </c>
      <c r="G5595">
        <v>3.3</v>
      </c>
      <c r="H5595">
        <v>2.6</v>
      </c>
      <c r="I5595" s="37">
        <f t="shared" si="87"/>
        <v>3.6380000000000003</v>
      </c>
      <c r="J5595">
        <v>4.165</v>
      </c>
      <c r="K5595">
        <v>3.629</v>
      </c>
      <c r="L5595">
        <v>3.9089999999999998</v>
      </c>
    </row>
    <row r="5596" spans="1:12" x14ac:dyDescent="0.2">
      <c r="A5596" s="36">
        <v>46250.368055555598</v>
      </c>
      <c r="B5596">
        <v>3.742</v>
      </c>
      <c r="C5596">
        <v>3.6040000000000001</v>
      </c>
      <c r="D5596">
        <v>3.52</v>
      </c>
      <c r="E5596">
        <v>3.399</v>
      </c>
      <c r="F5596">
        <v>4.016</v>
      </c>
      <c r="G5596">
        <v>3.3</v>
      </c>
      <c r="H5596">
        <v>2.7</v>
      </c>
      <c r="I5596" s="37">
        <f t="shared" si="87"/>
        <v>3.4687142857142854</v>
      </c>
      <c r="J5596">
        <v>3.4740000000000002</v>
      </c>
      <c r="K5596">
        <v>2.895</v>
      </c>
      <c r="L5596">
        <v>3.7589999999999999</v>
      </c>
    </row>
    <row r="5597" spans="1:12" x14ac:dyDescent="0.2">
      <c r="A5597" s="36">
        <v>46250.375</v>
      </c>
      <c r="B5597">
        <v>3.7469999999999999</v>
      </c>
      <c r="C5597">
        <v>3.3679999999999999</v>
      </c>
      <c r="D5597">
        <v>3.6389999999999998</v>
      </c>
      <c r="E5597">
        <v>3.153</v>
      </c>
      <c r="F5597">
        <v>4.0720000000000001</v>
      </c>
      <c r="G5597">
        <v>3.3</v>
      </c>
      <c r="H5597">
        <v>2.9</v>
      </c>
      <c r="I5597" s="37">
        <f t="shared" si="87"/>
        <v>3.4541428571428567</v>
      </c>
      <c r="J5597">
        <v>3.016</v>
      </c>
      <c r="K5597">
        <v>2.8290000000000002</v>
      </c>
      <c r="L5597">
        <v>3.359</v>
      </c>
    </row>
    <row r="5598" spans="1:12" x14ac:dyDescent="0.2">
      <c r="A5598" s="36">
        <v>46250.395833333299</v>
      </c>
      <c r="B5598">
        <v>3.2879999999999998</v>
      </c>
      <c r="C5598">
        <v>3.0680000000000001</v>
      </c>
      <c r="D5598">
        <v>2.9769999999999999</v>
      </c>
      <c r="E5598">
        <v>3.7949999999999999</v>
      </c>
      <c r="F5598">
        <v>3.7210000000000001</v>
      </c>
      <c r="G5598">
        <v>2.5</v>
      </c>
      <c r="H5598">
        <v>2.4</v>
      </c>
      <c r="I5598" s="37">
        <f t="shared" si="87"/>
        <v>3.1069999999999998</v>
      </c>
      <c r="J5598">
        <v>2.9910000000000001</v>
      </c>
      <c r="K5598">
        <v>3.0009999999999999</v>
      </c>
      <c r="L5598">
        <v>2.6659999999999999</v>
      </c>
    </row>
    <row r="5599" spans="1:12" x14ac:dyDescent="0.2">
      <c r="A5599" s="36">
        <v>46250.402777777803</v>
      </c>
      <c r="B5599">
        <v>3.153</v>
      </c>
      <c r="C5599">
        <v>3.1840000000000002</v>
      </c>
      <c r="D5599">
        <v>2.448</v>
      </c>
      <c r="E5599">
        <v>3.4319999999999999</v>
      </c>
      <c r="F5599">
        <v>3.0910000000000002</v>
      </c>
      <c r="G5599">
        <v>2.7</v>
      </c>
      <c r="H5599">
        <v>2.6</v>
      </c>
      <c r="I5599" s="37">
        <f t="shared" si="87"/>
        <v>2.944</v>
      </c>
      <c r="J5599">
        <v>2.476</v>
      </c>
      <c r="K5599">
        <v>2.512</v>
      </c>
      <c r="L5599">
        <v>1.845</v>
      </c>
    </row>
    <row r="5600" spans="1:12" x14ac:dyDescent="0.2">
      <c r="A5600" s="36">
        <v>46250.409722222197</v>
      </c>
      <c r="B5600">
        <v>2.984</v>
      </c>
      <c r="C5600">
        <v>2.5619999999999998</v>
      </c>
      <c r="D5600">
        <v>3.149</v>
      </c>
      <c r="E5600">
        <v>2.911</v>
      </c>
      <c r="F5600">
        <v>3.028</v>
      </c>
      <c r="G5600">
        <v>2.8</v>
      </c>
      <c r="H5600">
        <v>2.5</v>
      </c>
      <c r="I5600" s="37">
        <f t="shared" si="87"/>
        <v>2.8477142857142859</v>
      </c>
      <c r="J5600">
        <v>2.512</v>
      </c>
      <c r="K5600">
        <v>2.5049999999999999</v>
      </c>
      <c r="L5600">
        <v>2.637</v>
      </c>
    </row>
    <row r="5601" spans="1:12" x14ac:dyDescent="0.2">
      <c r="A5601" s="36">
        <v>46250.416666666701</v>
      </c>
      <c r="B5601">
        <v>2.532</v>
      </c>
      <c r="C5601">
        <v>2.5640000000000001</v>
      </c>
      <c r="D5601">
        <v>3.157</v>
      </c>
      <c r="E5601">
        <v>3.14</v>
      </c>
      <c r="F5601">
        <v>2.7280000000000002</v>
      </c>
      <c r="G5601">
        <v>2.4</v>
      </c>
      <c r="H5601">
        <v>2.5</v>
      </c>
      <c r="I5601" s="37">
        <f t="shared" si="87"/>
        <v>2.7172857142857145</v>
      </c>
      <c r="J5601">
        <v>2.3889999999999998</v>
      </c>
      <c r="K5601">
        <v>2.105</v>
      </c>
      <c r="L5601">
        <v>2.36</v>
      </c>
    </row>
    <row r="5602" spans="1:12" x14ac:dyDescent="0.2">
      <c r="A5602" s="36">
        <v>46250.423611111102</v>
      </c>
      <c r="B5602">
        <v>2.7879999999999998</v>
      </c>
      <c r="C5602">
        <v>1.992</v>
      </c>
      <c r="D5602">
        <v>2.5310000000000001</v>
      </c>
      <c r="E5602">
        <v>2.5590000000000002</v>
      </c>
      <c r="F5602">
        <v>3.2189999999999999</v>
      </c>
      <c r="G5602">
        <v>2.5</v>
      </c>
      <c r="H5602">
        <v>2.1</v>
      </c>
      <c r="I5602" s="37">
        <f t="shared" si="87"/>
        <v>2.5270000000000001</v>
      </c>
      <c r="J5602">
        <v>2.7589999999999999</v>
      </c>
      <c r="K5602">
        <v>2.202</v>
      </c>
      <c r="L5602">
        <v>2.8610000000000002</v>
      </c>
    </row>
    <row r="5603" spans="1:12" x14ac:dyDescent="0.2">
      <c r="A5603" s="36">
        <v>46250.430555555598</v>
      </c>
      <c r="B5603">
        <v>3.5910000000000002</v>
      </c>
      <c r="C5603">
        <v>2.8530000000000002</v>
      </c>
      <c r="D5603">
        <v>2.6619999999999999</v>
      </c>
      <c r="E5603">
        <v>2.3420000000000001</v>
      </c>
      <c r="F5603">
        <v>3.1070000000000002</v>
      </c>
      <c r="G5603">
        <v>2.2999999999999998</v>
      </c>
      <c r="H5603">
        <v>2.2000000000000002</v>
      </c>
      <c r="I5603" s="37">
        <f t="shared" si="87"/>
        <v>2.7221428571428574</v>
      </c>
      <c r="J5603">
        <v>2.331</v>
      </c>
      <c r="K5603">
        <v>2.5680000000000001</v>
      </c>
      <c r="L5603">
        <v>2.7509999999999999</v>
      </c>
    </row>
    <row r="5604" spans="1:12" x14ac:dyDescent="0.2">
      <c r="A5604" s="36">
        <v>46250.4375</v>
      </c>
      <c r="B5604">
        <v>2.1480000000000001</v>
      </c>
      <c r="C5604">
        <v>2.6659999999999999</v>
      </c>
      <c r="D5604">
        <v>2.7589999999999999</v>
      </c>
      <c r="E5604">
        <v>2.5819999999999999</v>
      </c>
      <c r="F5604">
        <v>2.802</v>
      </c>
      <c r="G5604">
        <v>1.7</v>
      </c>
      <c r="H5604">
        <v>1.9</v>
      </c>
      <c r="I5604" s="37">
        <f t="shared" si="87"/>
        <v>2.3652857142857142</v>
      </c>
      <c r="J5604">
        <v>2.8769999999999998</v>
      </c>
      <c r="K5604">
        <v>2.3769999999999998</v>
      </c>
      <c r="L5604">
        <v>2.5590000000000002</v>
      </c>
    </row>
    <row r="5605" spans="1:12" x14ac:dyDescent="0.2">
      <c r="A5605" s="36">
        <v>46250.444444444503</v>
      </c>
      <c r="B5605">
        <v>1.984</v>
      </c>
      <c r="C5605">
        <v>2.9169999999999998</v>
      </c>
      <c r="D5605">
        <v>2.4060000000000001</v>
      </c>
      <c r="E5605">
        <v>2.2829999999999999</v>
      </c>
      <c r="F5605">
        <v>3.129</v>
      </c>
      <c r="G5605">
        <v>2.1</v>
      </c>
      <c r="H5605">
        <v>1.5</v>
      </c>
      <c r="I5605" s="37">
        <f t="shared" si="87"/>
        <v>2.331285714285714</v>
      </c>
      <c r="J5605">
        <v>3.0950000000000002</v>
      </c>
      <c r="K5605">
        <v>2.0910000000000002</v>
      </c>
      <c r="L5605">
        <v>2.4449999999999998</v>
      </c>
    </row>
    <row r="5606" spans="1:12" x14ac:dyDescent="0.2">
      <c r="A5606" s="36">
        <v>46250.458333333299</v>
      </c>
      <c r="B5606">
        <v>2.3610000000000002</v>
      </c>
      <c r="C5606">
        <v>2.2839999999999998</v>
      </c>
      <c r="D5606">
        <v>2.012</v>
      </c>
      <c r="E5606">
        <v>2.633</v>
      </c>
      <c r="F5606">
        <v>2.431</v>
      </c>
      <c r="G5606">
        <v>2.2999999999999998</v>
      </c>
      <c r="H5606">
        <v>1.8</v>
      </c>
      <c r="I5606" s="37">
        <f t="shared" si="87"/>
        <v>2.2601428571428572</v>
      </c>
      <c r="J5606">
        <v>2.266</v>
      </c>
      <c r="K5606">
        <v>2.496</v>
      </c>
      <c r="L5606">
        <v>2.645</v>
      </c>
    </row>
    <row r="5607" spans="1:12" x14ac:dyDescent="0.2">
      <c r="A5607" s="36">
        <v>46250.465277777803</v>
      </c>
      <c r="B5607">
        <v>1.605</v>
      </c>
      <c r="C5607">
        <v>1.0569999999999999</v>
      </c>
      <c r="D5607">
        <v>2.2109999999999999</v>
      </c>
      <c r="E5607">
        <v>2.06</v>
      </c>
      <c r="F5607">
        <v>2.14</v>
      </c>
      <c r="G5607">
        <v>2.2000000000000002</v>
      </c>
      <c r="H5607">
        <v>1.6</v>
      </c>
      <c r="I5607" s="37">
        <f t="shared" si="87"/>
        <v>1.839</v>
      </c>
      <c r="J5607">
        <v>1.802</v>
      </c>
      <c r="K5607">
        <v>1.821</v>
      </c>
      <c r="L5607">
        <v>1.589</v>
      </c>
    </row>
    <row r="5608" spans="1:12" x14ac:dyDescent="0.2">
      <c r="A5608" s="36">
        <v>46250.479166666701</v>
      </c>
      <c r="B5608">
        <v>2.976</v>
      </c>
      <c r="C5608">
        <v>0.80800000000000005</v>
      </c>
      <c r="D5608">
        <v>1.794</v>
      </c>
      <c r="E5608">
        <v>1.2609999999999999</v>
      </c>
      <c r="F5608">
        <v>1.823</v>
      </c>
      <c r="G5608">
        <v>1.6</v>
      </c>
      <c r="H5608">
        <v>1.8</v>
      </c>
      <c r="I5608" s="37">
        <f t="shared" si="87"/>
        <v>1.7231428571428571</v>
      </c>
      <c r="J5608">
        <v>1.544</v>
      </c>
      <c r="K5608">
        <v>2.476</v>
      </c>
      <c r="L5608">
        <v>2.11</v>
      </c>
    </row>
    <row r="5609" spans="1:12" x14ac:dyDescent="0.2">
      <c r="A5609" s="36">
        <v>46250.486111111102</v>
      </c>
      <c r="B5609">
        <v>1.78</v>
      </c>
      <c r="C5609">
        <v>1.389</v>
      </c>
      <c r="D5609">
        <v>1.242</v>
      </c>
      <c r="E5609">
        <v>1.694</v>
      </c>
      <c r="F5609">
        <v>3.31</v>
      </c>
      <c r="G5609">
        <v>1.9</v>
      </c>
      <c r="H5609">
        <v>1.6</v>
      </c>
      <c r="I5609" s="37">
        <f t="shared" si="87"/>
        <v>1.845</v>
      </c>
      <c r="J5609">
        <v>2.0390000000000001</v>
      </c>
      <c r="K5609">
        <v>0.94299999999999995</v>
      </c>
      <c r="L5609">
        <v>1.4239999999999999</v>
      </c>
    </row>
    <row r="5610" spans="1:12" x14ac:dyDescent="0.2">
      <c r="A5610" s="36">
        <v>46250.493055555598</v>
      </c>
      <c r="B5610">
        <v>1.7829999999999999</v>
      </c>
      <c r="C5610">
        <v>1.8660000000000001</v>
      </c>
      <c r="D5610">
        <v>1.35</v>
      </c>
      <c r="E5610">
        <v>2.4</v>
      </c>
      <c r="F5610">
        <v>2.4750000000000001</v>
      </c>
      <c r="G5610">
        <v>2.1</v>
      </c>
      <c r="H5610">
        <v>1.1000000000000001</v>
      </c>
      <c r="I5610" s="37">
        <f t="shared" si="87"/>
        <v>1.8677142857142857</v>
      </c>
      <c r="J5610">
        <v>2.081</v>
      </c>
      <c r="K5610">
        <v>1.91</v>
      </c>
      <c r="L5610">
        <v>1.3340000000000001</v>
      </c>
    </row>
    <row r="5611" spans="1:12" x14ac:dyDescent="0.2">
      <c r="A5611" s="36">
        <v>46250.5</v>
      </c>
      <c r="B5611">
        <v>1.712</v>
      </c>
      <c r="C5611">
        <v>1.6140000000000001</v>
      </c>
      <c r="D5611">
        <v>1.3080000000000001</v>
      </c>
      <c r="E5611">
        <v>1.5609999999999999</v>
      </c>
      <c r="F5611">
        <v>1.7609999999999999</v>
      </c>
      <c r="G5611">
        <v>1.9</v>
      </c>
      <c r="H5611">
        <v>0.6</v>
      </c>
      <c r="I5611" s="37">
        <f t="shared" si="87"/>
        <v>1.4937142857142856</v>
      </c>
      <c r="J5611">
        <v>2.2170000000000001</v>
      </c>
      <c r="K5611">
        <v>2.173</v>
      </c>
      <c r="L5611">
        <v>1.222</v>
      </c>
    </row>
    <row r="5612" spans="1:12" x14ac:dyDescent="0.2">
      <c r="A5612" s="36">
        <v>46250.506944444503</v>
      </c>
      <c r="B5612">
        <v>2.8050000000000002</v>
      </c>
      <c r="C5612">
        <v>1.56</v>
      </c>
      <c r="D5612">
        <v>1.1850000000000001</v>
      </c>
      <c r="E5612">
        <v>1.1399999999999999</v>
      </c>
      <c r="F5612">
        <v>1.7490000000000001</v>
      </c>
      <c r="G5612">
        <v>2.2999999999999998</v>
      </c>
      <c r="H5612">
        <v>1.3</v>
      </c>
      <c r="I5612" s="37">
        <f t="shared" si="87"/>
        <v>1.719857142857143</v>
      </c>
      <c r="J5612">
        <v>2.2850000000000001</v>
      </c>
      <c r="K5612">
        <v>2.7330000000000001</v>
      </c>
      <c r="L5612">
        <v>2.3359999999999999</v>
      </c>
    </row>
    <row r="5613" spans="1:12" x14ac:dyDescent="0.2">
      <c r="A5613" s="36">
        <v>46250.513888888898</v>
      </c>
      <c r="B5613">
        <v>1.915</v>
      </c>
      <c r="C5613">
        <v>1.903</v>
      </c>
      <c r="D5613">
        <v>1.8380000000000001</v>
      </c>
      <c r="E5613">
        <v>1.4319999999999999</v>
      </c>
      <c r="F5613">
        <v>2.028</v>
      </c>
      <c r="G5613">
        <v>1.5</v>
      </c>
      <c r="H5613">
        <v>1.1000000000000001</v>
      </c>
      <c r="I5613" s="37">
        <f t="shared" si="87"/>
        <v>1.6737142857142859</v>
      </c>
      <c r="J5613">
        <v>1.855</v>
      </c>
      <c r="K5613">
        <v>2.4300000000000002</v>
      </c>
      <c r="L5613">
        <v>1.5389999999999999</v>
      </c>
    </row>
    <row r="5614" spans="1:12" x14ac:dyDescent="0.2">
      <c r="A5614" s="36">
        <v>46250.520833333299</v>
      </c>
      <c r="B5614">
        <v>2.1890000000000001</v>
      </c>
      <c r="C5614">
        <v>1.7150000000000001</v>
      </c>
      <c r="D5614">
        <v>1.5589999999999999</v>
      </c>
      <c r="E5614">
        <v>1.127</v>
      </c>
      <c r="F5614">
        <v>1.599</v>
      </c>
      <c r="G5614">
        <v>0.9</v>
      </c>
      <c r="H5614">
        <v>0.5</v>
      </c>
      <c r="I5614" s="37">
        <f t="shared" si="87"/>
        <v>1.3698571428571429</v>
      </c>
      <c r="J5614">
        <v>1.98</v>
      </c>
      <c r="K5614">
        <v>1.512</v>
      </c>
      <c r="L5614">
        <v>1.383</v>
      </c>
    </row>
    <row r="5615" spans="1:12" x14ac:dyDescent="0.2">
      <c r="A5615" s="36">
        <v>46250.534722222197</v>
      </c>
      <c r="B5615">
        <v>1.506</v>
      </c>
      <c r="C5615">
        <v>2.2519999999999998</v>
      </c>
      <c r="D5615">
        <v>1.583</v>
      </c>
      <c r="E5615">
        <v>2.1019999999999999</v>
      </c>
      <c r="F5615">
        <v>2.0030000000000001</v>
      </c>
      <c r="G5615">
        <v>1.3</v>
      </c>
      <c r="H5615">
        <v>1.3</v>
      </c>
      <c r="I5615" s="37">
        <f t="shared" si="87"/>
        <v>1.7208571428571431</v>
      </c>
      <c r="J5615">
        <v>2.2690000000000001</v>
      </c>
      <c r="K5615">
        <v>1.913</v>
      </c>
      <c r="L5615">
        <v>2.7269999999999999</v>
      </c>
    </row>
    <row r="5616" spans="1:12" x14ac:dyDescent="0.2">
      <c r="A5616" s="36">
        <v>46250.541666666701</v>
      </c>
      <c r="B5616">
        <v>1.4690000000000001</v>
      </c>
      <c r="C5616">
        <v>2.2240000000000002</v>
      </c>
      <c r="D5616">
        <v>1.2969999999999999</v>
      </c>
      <c r="E5616">
        <v>1.91</v>
      </c>
      <c r="F5616">
        <v>1.07</v>
      </c>
      <c r="G5616">
        <v>0.7</v>
      </c>
      <c r="H5616">
        <v>0.6</v>
      </c>
      <c r="I5616" s="37">
        <f t="shared" si="87"/>
        <v>1.3242857142857143</v>
      </c>
      <c r="J5616">
        <v>2.0990000000000002</v>
      </c>
      <c r="K5616">
        <v>1.929</v>
      </c>
      <c r="L5616">
        <v>1.9219999999999999</v>
      </c>
    </row>
    <row r="5617" spans="1:12" x14ac:dyDescent="0.2">
      <c r="A5617" s="36">
        <v>46250.548611111102</v>
      </c>
      <c r="B5617">
        <v>2.3780000000000001</v>
      </c>
      <c r="C5617">
        <v>1.631</v>
      </c>
      <c r="D5617">
        <v>1.522</v>
      </c>
      <c r="E5617">
        <v>1.607</v>
      </c>
      <c r="F5617">
        <v>2.0059999999999998</v>
      </c>
      <c r="G5617">
        <v>1.2</v>
      </c>
      <c r="H5617">
        <v>0.8</v>
      </c>
      <c r="I5617" s="37">
        <f t="shared" si="87"/>
        <v>1.5920000000000001</v>
      </c>
      <c r="J5617">
        <v>1.615</v>
      </c>
      <c r="K5617">
        <v>2.3029999999999999</v>
      </c>
      <c r="L5617">
        <v>1.466</v>
      </c>
    </row>
    <row r="5618" spans="1:12" x14ac:dyDescent="0.2">
      <c r="A5618" s="36">
        <v>46250.555555555598</v>
      </c>
      <c r="B5618">
        <v>2.048</v>
      </c>
      <c r="C5618">
        <v>1.669</v>
      </c>
      <c r="D5618">
        <v>1.9890000000000001</v>
      </c>
      <c r="E5618">
        <v>1.5209999999999999</v>
      </c>
      <c r="F5618">
        <v>2.464</v>
      </c>
      <c r="G5618">
        <v>0.5</v>
      </c>
      <c r="H5618">
        <v>0.9</v>
      </c>
      <c r="I5618" s="37">
        <f t="shared" si="87"/>
        <v>1.5844285714285715</v>
      </c>
      <c r="J5618">
        <v>1.944</v>
      </c>
      <c r="K5618">
        <v>2.177</v>
      </c>
      <c r="L5618">
        <v>1.7989999999999999</v>
      </c>
    </row>
    <row r="5619" spans="1:12" x14ac:dyDescent="0.2">
      <c r="A5619" s="36">
        <v>46250.5625</v>
      </c>
      <c r="B5619">
        <v>2.375</v>
      </c>
      <c r="C5619">
        <v>3.22</v>
      </c>
      <c r="D5619">
        <v>1.6040000000000001</v>
      </c>
      <c r="E5619">
        <v>1.573</v>
      </c>
      <c r="F5619">
        <v>2.27</v>
      </c>
      <c r="G5619">
        <v>1.1000000000000001</v>
      </c>
      <c r="H5619">
        <v>0.8</v>
      </c>
      <c r="I5619" s="37">
        <f t="shared" si="87"/>
        <v>1.848857142857143</v>
      </c>
      <c r="J5619">
        <v>1.6990000000000001</v>
      </c>
      <c r="K5619">
        <v>1.1910000000000001</v>
      </c>
      <c r="L5619">
        <v>1.548</v>
      </c>
    </row>
    <row r="5620" spans="1:12" x14ac:dyDescent="0.2">
      <c r="A5620" s="36">
        <v>46250.569444444503</v>
      </c>
      <c r="B5620">
        <v>1.3029999999999999</v>
      </c>
      <c r="C5620">
        <v>2.0649999999999999</v>
      </c>
      <c r="D5620">
        <v>2.7450000000000001</v>
      </c>
      <c r="E5620">
        <v>1.31</v>
      </c>
      <c r="F5620">
        <v>2.15</v>
      </c>
      <c r="G5620">
        <v>0.5</v>
      </c>
      <c r="H5620">
        <v>1.1000000000000001</v>
      </c>
      <c r="I5620" s="37">
        <f t="shared" si="87"/>
        <v>1.5961428571428571</v>
      </c>
      <c r="J5620">
        <v>2.1560000000000001</v>
      </c>
      <c r="K5620">
        <v>2.9540000000000002</v>
      </c>
      <c r="L5620">
        <v>2.883</v>
      </c>
    </row>
    <row r="5621" spans="1:12" x14ac:dyDescent="0.2">
      <c r="A5621" s="36">
        <v>46250.576388888898</v>
      </c>
      <c r="B5621">
        <v>1.9810000000000001</v>
      </c>
      <c r="C5621">
        <v>1.774</v>
      </c>
      <c r="D5621">
        <v>1.5429999999999999</v>
      </c>
      <c r="E5621">
        <v>1.7589999999999999</v>
      </c>
      <c r="F5621">
        <v>2.0859999999999999</v>
      </c>
      <c r="G5621">
        <v>0.7</v>
      </c>
      <c r="H5621">
        <v>1.4</v>
      </c>
      <c r="I5621" s="37">
        <f t="shared" si="87"/>
        <v>1.6061428571428571</v>
      </c>
      <c r="J5621">
        <v>2.371</v>
      </c>
      <c r="K5621">
        <v>2.363</v>
      </c>
      <c r="L5621">
        <v>1.4279999999999999</v>
      </c>
    </row>
    <row r="5622" spans="1:12" x14ac:dyDescent="0.2">
      <c r="A5622" s="36">
        <v>46250.583333333299</v>
      </c>
      <c r="B5622">
        <v>1.214</v>
      </c>
      <c r="C5622">
        <v>1.8160000000000001</v>
      </c>
      <c r="D5622">
        <v>1.772</v>
      </c>
      <c r="E5622">
        <v>2.036</v>
      </c>
      <c r="F5622">
        <v>2.4260000000000002</v>
      </c>
      <c r="G5622">
        <v>1.5</v>
      </c>
      <c r="H5622">
        <v>1.2</v>
      </c>
      <c r="I5622" s="37">
        <f t="shared" si="87"/>
        <v>1.7091428571428573</v>
      </c>
      <c r="J5622">
        <v>1.466</v>
      </c>
      <c r="K5622">
        <v>1.1870000000000001</v>
      </c>
      <c r="L5622">
        <v>1.591</v>
      </c>
    </row>
    <row r="5623" spans="1:12" x14ac:dyDescent="0.2">
      <c r="A5623" s="36">
        <v>46250.590277777803</v>
      </c>
      <c r="B5623">
        <v>3.254</v>
      </c>
      <c r="C5623">
        <v>2.0350000000000001</v>
      </c>
      <c r="D5623">
        <v>1.26</v>
      </c>
      <c r="E5623">
        <v>1.3009999999999999</v>
      </c>
      <c r="F5623">
        <v>1.804</v>
      </c>
      <c r="G5623">
        <v>1.3</v>
      </c>
      <c r="H5623">
        <v>1.2</v>
      </c>
      <c r="I5623" s="37">
        <f t="shared" si="87"/>
        <v>1.7362857142857142</v>
      </c>
      <c r="J5623">
        <v>2.1840000000000002</v>
      </c>
      <c r="K5623">
        <v>3.2749999999999999</v>
      </c>
      <c r="L5623">
        <v>1.8009999999999999</v>
      </c>
    </row>
    <row r="5624" spans="1:12" x14ac:dyDescent="0.2">
      <c r="A5624" s="36">
        <v>46250.597222222197</v>
      </c>
      <c r="B5624">
        <v>2.7839999999999998</v>
      </c>
      <c r="C5624">
        <v>2.1440000000000001</v>
      </c>
      <c r="D5624">
        <v>1.891</v>
      </c>
      <c r="E5624">
        <v>1.135</v>
      </c>
      <c r="F5624">
        <v>2.2090000000000001</v>
      </c>
      <c r="G5624">
        <v>1.6</v>
      </c>
      <c r="H5624">
        <v>0.7</v>
      </c>
      <c r="I5624" s="37">
        <f t="shared" si="87"/>
        <v>1.7804285714285712</v>
      </c>
      <c r="J5624">
        <v>2.4969999999999999</v>
      </c>
      <c r="K5624">
        <v>2.242</v>
      </c>
      <c r="L5624">
        <v>1.409</v>
      </c>
    </row>
    <row r="5625" spans="1:12" x14ac:dyDescent="0.2">
      <c r="A5625" s="36">
        <v>46250.604166666701</v>
      </c>
      <c r="B5625">
        <v>1.841</v>
      </c>
      <c r="C5625">
        <v>1.6359999999999999</v>
      </c>
      <c r="D5625">
        <v>2.0179999999999998</v>
      </c>
      <c r="E5625">
        <v>1.8939999999999999</v>
      </c>
      <c r="F5625">
        <v>1.74</v>
      </c>
      <c r="G5625">
        <v>1.6</v>
      </c>
      <c r="H5625">
        <v>0.4</v>
      </c>
      <c r="I5625" s="37">
        <f t="shared" si="87"/>
        <v>1.5898571428571429</v>
      </c>
      <c r="J5625">
        <v>1.6850000000000001</v>
      </c>
      <c r="K5625">
        <v>1.6890000000000001</v>
      </c>
      <c r="L5625">
        <v>2.9129999999999998</v>
      </c>
    </row>
    <row r="5626" spans="1:12" x14ac:dyDescent="0.2">
      <c r="A5626" s="36">
        <v>46250.611111111102</v>
      </c>
      <c r="B5626">
        <v>2.1989999999999998</v>
      </c>
      <c r="C5626">
        <v>1.6859999999999999</v>
      </c>
      <c r="D5626">
        <v>2.3029999999999999</v>
      </c>
      <c r="E5626">
        <v>1.915</v>
      </c>
      <c r="F5626">
        <v>1.8169999999999999</v>
      </c>
      <c r="G5626">
        <v>1.7</v>
      </c>
      <c r="H5626">
        <v>0.5</v>
      </c>
      <c r="I5626" s="37">
        <f t="shared" si="87"/>
        <v>1.7314285714285713</v>
      </c>
      <c r="J5626">
        <v>2.992</v>
      </c>
      <c r="K5626">
        <v>1.7270000000000001</v>
      </c>
      <c r="L5626">
        <v>2.258</v>
      </c>
    </row>
    <row r="5627" spans="1:12" x14ac:dyDescent="0.2">
      <c r="A5627" s="36">
        <v>46250.618055555598</v>
      </c>
      <c r="B5627">
        <v>1.742</v>
      </c>
      <c r="C5627">
        <v>2.0990000000000002</v>
      </c>
      <c r="D5627">
        <v>1.5620000000000001</v>
      </c>
      <c r="E5627">
        <v>2.3210000000000002</v>
      </c>
      <c r="F5627">
        <v>1.944</v>
      </c>
      <c r="G5627">
        <v>1</v>
      </c>
      <c r="H5627">
        <v>1.1000000000000001</v>
      </c>
      <c r="I5627" s="37">
        <f t="shared" si="87"/>
        <v>1.681142857142857</v>
      </c>
      <c r="J5627">
        <v>2.7490000000000001</v>
      </c>
      <c r="K5627">
        <v>2.0310000000000001</v>
      </c>
      <c r="L5627">
        <v>2.6150000000000002</v>
      </c>
    </row>
    <row r="5628" spans="1:12" x14ac:dyDescent="0.2">
      <c r="A5628" s="36">
        <v>46250.625</v>
      </c>
      <c r="B5628">
        <v>1.149</v>
      </c>
      <c r="C5628">
        <v>1.8540000000000001</v>
      </c>
      <c r="D5628">
        <v>2.4289999999999998</v>
      </c>
      <c r="E5628">
        <v>1.819</v>
      </c>
      <c r="F5628">
        <v>1.5269999999999999</v>
      </c>
      <c r="G5628">
        <v>1.4</v>
      </c>
      <c r="H5628">
        <v>1.2</v>
      </c>
      <c r="I5628" s="37">
        <f t="shared" si="87"/>
        <v>1.6254285714285714</v>
      </c>
      <c r="J5628">
        <v>3.718</v>
      </c>
      <c r="K5628">
        <v>1.4059999999999999</v>
      </c>
      <c r="L5628">
        <v>3.1930000000000001</v>
      </c>
    </row>
    <row r="5629" spans="1:12" x14ac:dyDescent="0.2">
      <c r="A5629" s="36">
        <v>46250.631944444503</v>
      </c>
      <c r="B5629">
        <v>1.474</v>
      </c>
      <c r="C5629">
        <v>1.619</v>
      </c>
      <c r="D5629">
        <v>2.4300000000000002</v>
      </c>
      <c r="E5629">
        <v>2.6240000000000001</v>
      </c>
      <c r="F5629">
        <v>1.3939999999999999</v>
      </c>
      <c r="G5629">
        <v>1.1000000000000001</v>
      </c>
      <c r="H5629">
        <v>1.2</v>
      </c>
      <c r="I5629" s="37">
        <f t="shared" si="87"/>
        <v>1.6915714285714285</v>
      </c>
      <c r="J5629">
        <v>3.1269999999999998</v>
      </c>
      <c r="K5629">
        <v>1.8839999999999999</v>
      </c>
      <c r="L5629">
        <v>2.169</v>
      </c>
    </row>
    <row r="5630" spans="1:12" x14ac:dyDescent="0.2">
      <c r="A5630" s="36">
        <v>46250.638888888898</v>
      </c>
      <c r="B5630">
        <v>1.4970000000000001</v>
      </c>
      <c r="C5630">
        <v>3.6640000000000001</v>
      </c>
      <c r="D5630">
        <v>2.347</v>
      </c>
      <c r="E5630">
        <v>3.5539999999999998</v>
      </c>
      <c r="F5630">
        <v>2.2309999999999999</v>
      </c>
      <c r="G5630">
        <v>1.2</v>
      </c>
      <c r="H5630">
        <v>0.5</v>
      </c>
      <c r="I5630" s="37">
        <f t="shared" si="87"/>
        <v>2.1418571428571429</v>
      </c>
      <c r="J5630">
        <v>3.0289999999999999</v>
      </c>
      <c r="K5630">
        <v>2.1890000000000001</v>
      </c>
      <c r="L5630">
        <v>3.411</v>
      </c>
    </row>
    <row r="5631" spans="1:12" x14ac:dyDescent="0.2">
      <c r="A5631" s="36">
        <v>46250.645833333299</v>
      </c>
      <c r="B5631">
        <v>4.3479999999999999</v>
      </c>
      <c r="C5631">
        <v>2.5880000000000001</v>
      </c>
      <c r="D5631">
        <v>2.0369999999999999</v>
      </c>
      <c r="E5631">
        <v>2.3919999999999999</v>
      </c>
      <c r="F5631">
        <v>2.9950000000000001</v>
      </c>
      <c r="G5631">
        <v>1.2</v>
      </c>
      <c r="H5631">
        <v>1.6</v>
      </c>
      <c r="I5631" s="37">
        <f t="shared" si="87"/>
        <v>2.4514285714285715</v>
      </c>
      <c r="J5631">
        <v>3.0270000000000001</v>
      </c>
      <c r="K5631">
        <v>2.2829999999999999</v>
      </c>
      <c r="L5631">
        <v>3.1840000000000002</v>
      </c>
    </row>
    <row r="5632" spans="1:12" x14ac:dyDescent="0.2">
      <c r="A5632" s="36">
        <v>46250.652777777803</v>
      </c>
      <c r="B5632">
        <v>2.6339999999999999</v>
      </c>
      <c r="C5632">
        <v>1.95</v>
      </c>
      <c r="D5632">
        <v>2.2599999999999998</v>
      </c>
      <c r="E5632">
        <v>1.708</v>
      </c>
      <c r="F5632">
        <v>1.9530000000000001</v>
      </c>
      <c r="G5632">
        <v>1.2</v>
      </c>
      <c r="H5632">
        <v>1.5</v>
      </c>
      <c r="I5632" s="37">
        <f t="shared" si="87"/>
        <v>1.8864285714285711</v>
      </c>
      <c r="J5632">
        <v>3.048</v>
      </c>
      <c r="K5632">
        <v>3.9910000000000001</v>
      </c>
      <c r="L5632">
        <v>2.4550000000000001</v>
      </c>
    </row>
    <row r="5633" spans="1:12" x14ac:dyDescent="0.2">
      <c r="A5633" s="36">
        <v>46250.659722222197</v>
      </c>
      <c r="B5633">
        <v>1.879</v>
      </c>
      <c r="C5633">
        <v>2.56</v>
      </c>
      <c r="D5633">
        <v>3.371</v>
      </c>
      <c r="E5633">
        <v>2.4700000000000002</v>
      </c>
      <c r="F5633">
        <v>1.67</v>
      </c>
      <c r="G5633">
        <v>0.9</v>
      </c>
      <c r="H5633">
        <v>2</v>
      </c>
      <c r="I5633" s="37">
        <f t="shared" si="87"/>
        <v>2.1214285714285714</v>
      </c>
      <c r="J5633">
        <v>1.9119999999999999</v>
      </c>
      <c r="K5633">
        <v>3.4750000000000001</v>
      </c>
      <c r="L5633">
        <v>2.113</v>
      </c>
    </row>
    <row r="5634" spans="1:12" x14ac:dyDescent="0.2">
      <c r="A5634" s="36">
        <v>46250.666666666701</v>
      </c>
      <c r="B5634">
        <v>2.9369999999999998</v>
      </c>
      <c r="C5634">
        <v>1.913</v>
      </c>
      <c r="D5634">
        <v>3.1760000000000002</v>
      </c>
      <c r="E5634">
        <v>2.306</v>
      </c>
      <c r="F5634">
        <v>2.5619999999999998</v>
      </c>
      <c r="G5634">
        <v>2.2000000000000002</v>
      </c>
      <c r="H5634">
        <v>2.6</v>
      </c>
      <c r="I5634" s="37">
        <f t="shared" si="87"/>
        <v>2.527714285714286</v>
      </c>
      <c r="J5634">
        <v>2.472</v>
      </c>
      <c r="K5634">
        <v>1.732</v>
      </c>
      <c r="L5634">
        <v>1.9450000000000001</v>
      </c>
    </row>
    <row r="5635" spans="1:12" x14ac:dyDescent="0.2">
      <c r="A5635" s="36">
        <v>46250.680555555598</v>
      </c>
      <c r="B5635">
        <v>4.3579999999999997</v>
      </c>
      <c r="C5635">
        <v>3.5750000000000002</v>
      </c>
      <c r="D5635">
        <v>2.8730000000000002</v>
      </c>
      <c r="E5635">
        <v>3.4009999999999998</v>
      </c>
      <c r="F5635">
        <v>3.8969999999999998</v>
      </c>
      <c r="G5635">
        <v>1.3</v>
      </c>
      <c r="H5635">
        <v>0.5</v>
      </c>
      <c r="I5635" s="37">
        <f t="shared" si="87"/>
        <v>2.8434285714285714</v>
      </c>
      <c r="J5635">
        <v>1.9430000000000001</v>
      </c>
      <c r="K5635">
        <v>2.78</v>
      </c>
      <c r="L5635">
        <v>1.4419999999999999</v>
      </c>
    </row>
    <row r="5636" spans="1:12" x14ac:dyDescent="0.2">
      <c r="A5636" s="36">
        <v>46250.6875</v>
      </c>
      <c r="B5636">
        <v>2.907</v>
      </c>
      <c r="C5636">
        <v>2.8380000000000001</v>
      </c>
      <c r="D5636">
        <v>2.5619999999999998</v>
      </c>
      <c r="E5636">
        <v>2.0139999999999998</v>
      </c>
      <c r="F5636">
        <v>2.5659999999999998</v>
      </c>
      <c r="G5636">
        <v>0.9</v>
      </c>
      <c r="H5636">
        <v>0.4</v>
      </c>
      <c r="I5636" s="37">
        <f t="shared" si="87"/>
        <v>2.0267142857142857</v>
      </c>
      <c r="J5636">
        <v>1.042</v>
      </c>
      <c r="K5636">
        <v>1.9690000000000001</v>
      </c>
      <c r="L5636">
        <v>1.599</v>
      </c>
    </row>
    <row r="5637" spans="1:12" x14ac:dyDescent="0.2">
      <c r="A5637" s="36">
        <v>46250.694444444503</v>
      </c>
      <c r="B5637">
        <v>1.585</v>
      </c>
      <c r="C5637">
        <v>2.6930000000000001</v>
      </c>
      <c r="D5637">
        <v>1.9390000000000001</v>
      </c>
      <c r="E5637">
        <v>1.925</v>
      </c>
      <c r="F5637">
        <v>1.5940000000000001</v>
      </c>
      <c r="G5637">
        <v>0.8</v>
      </c>
      <c r="H5637">
        <v>0.5</v>
      </c>
      <c r="I5637" s="37">
        <f t="shared" si="87"/>
        <v>1.5765714285714287</v>
      </c>
      <c r="J5637">
        <v>1.222</v>
      </c>
      <c r="K5637">
        <v>1.677</v>
      </c>
      <c r="L5637">
        <v>0.84799999999999998</v>
      </c>
    </row>
    <row r="5638" spans="1:12" x14ac:dyDescent="0.2">
      <c r="A5638" s="36">
        <v>46250.701388888898</v>
      </c>
      <c r="B5638">
        <v>1.7929999999999999</v>
      </c>
      <c r="C5638">
        <v>1.4910000000000001</v>
      </c>
      <c r="D5638">
        <v>0.89500000000000002</v>
      </c>
      <c r="E5638">
        <v>1.073</v>
      </c>
      <c r="F5638">
        <v>1.4810000000000001</v>
      </c>
      <c r="G5638">
        <v>1.1000000000000001</v>
      </c>
      <c r="H5638">
        <v>0.5</v>
      </c>
      <c r="I5638" s="37">
        <f t="shared" si="87"/>
        <v>1.1904285714285714</v>
      </c>
      <c r="J5638">
        <v>1.4259999999999999</v>
      </c>
      <c r="K5638">
        <v>2.0579999999999998</v>
      </c>
      <c r="L5638">
        <v>2.0470000000000002</v>
      </c>
    </row>
    <row r="5639" spans="1:12" x14ac:dyDescent="0.2">
      <c r="A5639" s="36">
        <v>46250.708333333299</v>
      </c>
      <c r="B5639">
        <v>2.0819999999999999</v>
      </c>
      <c r="C5639">
        <v>2.3010000000000002</v>
      </c>
      <c r="D5639">
        <v>2.7360000000000002</v>
      </c>
      <c r="E5639">
        <v>1.964</v>
      </c>
      <c r="F5639">
        <v>1.8</v>
      </c>
      <c r="G5639">
        <v>1.6</v>
      </c>
      <c r="H5639">
        <v>0.5</v>
      </c>
      <c r="I5639" s="37">
        <f t="shared" si="87"/>
        <v>1.8547142857142858</v>
      </c>
      <c r="J5639">
        <v>2.56</v>
      </c>
      <c r="K5639">
        <v>1.5620000000000001</v>
      </c>
      <c r="L5639">
        <v>1.2649999999999999</v>
      </c>
    </row>
    <row r="5640" spans="1:12" x14ac:dyDescent="0.2">
      <c r="A5640" s="36">
        <v>46250.722222222197</v>
      </c>
      <c r="B5640">
        <v>1.752</v>
      </c>
      <c r="C5640">
        <v>1.7</v>
      </c>
      <c r="D5640">
        <v>2.6840000000000002</v>
      </c>
      <c r="E5640">
        <v>2.6859999999999999</v>
      </c>
      <c r="F5640">
        <v>1.9950000000000001</v>
      </c>
      <c r="G5640">
        <v>2.2000000000000002</v>
      </c>
      <c r="H5640">
        <v>2</v>
      </c>
      <c r="I5640" s="37">
        <f t="shared" ref="I5640:I5703" si="88">AVERAGE(B5640:H5640)</f>
        <v>2.145285714285714</v>
      </c>
      <c r="J5640">
        <v>1.56</v>
      </c>
      <c r="K5640">
        <v>1.6339999999999999</v>
      </c>
      <c r="L5640">
        <v>0.76200000000000001</v>
      </c>
    </row>
    <row r="5641" spans="1:12" x14ac:dyDescent="0.2">
      <c r="A5641" s="36">
        <v>46250.736111111102</v>
      </c>
      <c r="B5641">
        <v>2.0409999999999999</v>
      </c>
      <c r="C5641">
        <v>2.8780000000000001</v>
      </c>
      <c r="D5641">
        <v>3.516</v>
      </c>
      <c r="E5641">
        <v>3.1989999999999998</v>
      </c>
      <c r="F5641">
        <v>2.4409999999999998</v>
      </c>
      <c r="G5641">
        <v>2.1</v>
      </c>
      <c r="H5641">
        <v>1.4</v>
      </c>
      <c r="I5641" s="37">
        <f t="shared" si="88"/>
        <v>2.5107142857142857</v>
      </c>
      <c r="J5641">
        <v>0.91800000000000004</v>
      </c>
      <c r="K5641">
        <v>1.764</v>
      </c>
      <c r="L5641">
        <v>1.6759999999999999</v>
      </c>
    </row>
    <row r="5642" spans="1:12" x14ac:dyDescent="0.2">
      <c r="A5642" s="36">
        <v>46250.743055555598</v>
      </c>
      <c r="B5642">
        <v>3.835</v>
      </c>
      <c r="C5642">
        <v>3.8370000000000002</v>
      </c>
      <c r="D5642">
        <v>3.718</v>
      </c>
      <c r="E5642">
        <v>3.3849999999999998</v>
      </c>
      <c r="F5642">
        <v>3.903</v>
      </c>
      <c r="G5642">
        <v>1.7</v>
      </c>
      <c r="H5642">
        <v>0.8</v>
      </c>
      <c r="I5642" s="37">
        <f t="shared" si="88"/>
        <v>3.0254285714285714</v>
      </c>
      <c r="J5642">
        <v>1.895</v>
      </c>
      <c r="K5642">
        <v>2.9350000000000001</v>
      </c>
      <c r="L5642">
        <v>2.5760000000000001</v>
      </c>
    </row>
    <row r="5643" spans="1:12" x14ac:dyDescent="0.2">
      <c r="A5643" s="36">
        <v>46250.75</v>
      </c>
      <c r="B5643">
        <v>3.0339999999999998</v>
      </c>
      <c r="C5643">
        <v>3.573</v>
      </c>
      <c r="D5643">
        <v>3.7010000000000001</v>
      </c>
      <c r="E5643">
        <v>2.516</v>
      </c>
      <c r="F5643">
        <v>3.5369999999999999</v>
      </c>
      <c r="G5643">
        <v>1.6</v>
      </c>
      <c r="H5643">
        <v>0.8</v>
      </c>
      <c r="I5643" s="37">
        <f t="shared" si="88"/>
        <v>2.6801428571428576</v>
      </c>
      <c r="J5643">
        <v>2.327</v>
      </c>
      <c r="K5643">
        <v>2.08</v>
      </c>
      <c r="L5643">
        <v>1.7829999999999999</v>
      </c>
    </row>
    <row r="5644" spans="1:12" x14ac:dyDescent="0.2">
      <c r="A5644" s="36">
        <v>46250.756944444503</v>
      </c>
      <c r="B5644">
        <v>2.992</v>
      </c>
      <c r="C5644">
        <v>4.1150000000000002</v>
      </c>
      <c r="D5644">
        <v>4.2869999999999999</v>
      </c>
      <c r="E5644">
        <v>3.1150000000000002</v>
      </c>
      <c r="F5644">
        <v>3.7029999999999998</v>
      </c>
      <c r="G5644">
        <v>1.7</v>
      </c>
      <c r="H5644">
        <v>0.8</v>
      </c>
      <c r="I5644" s="37">
        <f t="shared" si="88"/>
        <v>2.9588571428571426</v>
      </c>
      <c r="J5644">
        <v>1.9970000000000001</v>
      </c>
      <c r="K5644">
        <v>2.1789999999999998</v>
      </c>
      <c r="L5644">
        <v>1.752</v>
      </c>
    </row>
    <row r="5645" spans="1:12" x14ac:dyDescent="0.2">
      <c r="A5645" s="36">
        <v>46250.763888888898</v>
      </c>
      <c r="B5645">
        <v>2.9630000000000001</v>
      </c>
      <c r="C5645">
        <v>2.7210000000000001</v>
      </c>
      <c r="D5645">
        <v>3.1930000000000001</v>
      </c>
      <c r="E5645">
        <v>3.1709999999999998</v>
      </c>
      <c r="F5645">
        <v>3.27</v>
      </c>
      <c r="G5645">
        <v>0.9</v>
      </c>
      <c r="H5645">
        <v>1.6</v>
      </c>
      <c r="I5645" s="37">
        <f t="shared" si="88"/>
        <v>2.5454285714285718</v>
      </c>
      <c r="J5645">
        <v>1.7210000000000001</v>
      </c>
      <c r="K5645">
        <v>2.3420000000000001</v>
      </c>
      <c r="L5645">
        <v>2.2189999999999999</v>
      </c>
    </row>
    <row r="5646" spans="1:12" x14ac:dyDescent="0.2">
      <c r="A5646" s="36">
        <v>46250.770833333299</v>
      </c>
      <c r="B5646">
        <v>3.004</v>
      </c>
      <c r="C5646">
        <v>3.9750000000000001</v>
      </c>
      <c r="D5646">
        <v>3.0590000000000002</v>
      </c>
      <c r="E5646">
        <v>1.6970000000000001</v>
      </c>
      <c r="F5646">
        <v>3.7269999999999999</v>
      </c>
      <c r="G5646">
        <v>1.8</v>
      </c>
      <c r="H5646">
        <v>2.2000000000000002</v>
      </c>
      <c r="I5646" s="37">
        <f t="shared" si="88"/>
        <v>2.7802857142857142</v>
      </c>
      <c r="J5646">
        <v>2</v>
      </c>
      <c r="K5646">
        <v>1.3759999999999999</v>
      </c>
      <c r="L5646">
        <v>2.2530000000000001</v>
      </c>
    </row>
    <row r="5647" spans="1:12" x14ac:dyDescent="0.2">
      <c r="A5647" s="36">
        <v>46250.777777777803</v>
      </c>
      <c r="B5647">
        <v>3.2709999999999999</v>
      </c>
      <c r="C5647">
        <v>3.4809999999999999</v>
      </c>
      <c r="D5647">
        <v>2.8730000000000002</v>
      </c>
      <c r="E5647">
        <v>0.85</v>
      </c>
      <c r="F5647">
        <v>3.895</v>
      </c>
      <c r="G5647">
        <v>2</v>
      </c>
      <c r="H5647">
        <v>2</v>
      </c>
      <c r="I5647" s="37">
        <f t="shared" si="88"/>
        <v>2.6242857142857141</v>
      </c>
      <c r="J5647">
        <v>1.835</v>
      </c>
      <c r="K5647">
        <v>1.748</v>
      </c>
      <c r="L5647">
        <v>2.1890000000000001</v>
      </c>
    </row>
    <row r="5648" spans="1:12" x14ac:dyDescent="0.2">
      <c r="A5648" s="36">
        <v>46250.784722222197</v>
      </c>
      <c r="B5648">
        <v>3.008</v>
      </c>
      <c r="C5648">
        <v>3.2919999999999998</v>
      </c>
      <c r="D5648">
        <v>3.4060000000000001</v>
      </c>
      <c r="E5648">
        <v>2.2519999999999998</v>
      </c>
      <c r="F5648">
        <v>4.101</v>
      </c>
      <c r="G5648">
        <v>2.2000000000000002</v>
      </c>
      <c r="H5648">
        <v>1.7</v>
      </c>
      <c r="I5648" s="37">
        <f t="shared" si="88"/>
        <v>2.8512857142857135</v>
      </c>
      <c r="J5648">
        <v>2.1629999999999998</v>
      </c>
      <c r="K5648">
        <v>2.0910000000000002</v>
      </c>
      <c r="L5648">
        <v>1.468</v>
      </c>
    </row>
    <row r="5649" spans="1:12" x14ac:dyDescent="0.2">
      <c r="A5649" s="36">
        <v>46250.791666666701</v>
      </c>
      <c r="B5649">
        <v>3.5750000000000002</v>
      </c>
      <c r="C5649">
        <v>3.2370000000000001</v>
      </c>
      <c r="D5649">
        <v>3.395</v>
      </c>
      <c r="E5649">
        <v>3.9460000000000002</v>
      </c>
      <c r="F5649">
        <v>3.702</v>
      </c>
      <c r="G5649">
        <v>2</v>
      </c>
      <c r="H5649">
        <v>1.3</v>
      </c>
      <c r="I5649" s="37">
        <f t="shared" si="88"/>
        <v>3.0221428571428572</v>
      </c>
      <c r="J5649">
        <v>1.9650000000000001</v>
      </c>
      <c r="K5649">
        <v>2.3479999999999999</v>
      </c>
      <c r="L5649">
        <v>1.6930000000000001</v>
      </c>
    </row>
    <row r="5650" spans="1:12" x14ac:dyDescent="0.2">
      <c r="A5650" s="36">
        <v>46250.798611111102</v>
      </c>
      <c r="B5650">
        <v>2.1659999999999999</v>
      </c>
      <c r="C5650">
        <v>2.3359999999999999</v>
      </c>
      <c r="D5650">
        <v>3.71</v>
      </c>
      <c r="E5650">
        <v>3.0880000000000001</v>
      </c>
      <c r="F5650">
        <v>3.4409999999999998</v>
      </c>
      <c r="G5650">
        <v>1.6</v>
      </c>
      <c r="H5650">
        <v>1.3</v>
      </c>
      <c r="I5650" s="37">
        <f t="shared" si="88"/>
        <v>2.5201428571428575</v>
      </c>
      <c r="J5650">
        <v>2.0169999999999999</v>
      </c>
      <c r="K5650">
        <v>1.4239999999999999</v>
      </c>
      <c r="L5650">
        <v>1.5820000000000001</v>
      </c>
    </row>
    <row r="5651" spans="1:12" x14ac:dyDescent="0.2">
      <c r="A5651" s="36">
        <v>46250.805555555598</v>
      </c>
      <c r="B5651">
        <v>2.3420000000000001</v>
      </c>
      <c r="C5651">
        <v>2.5299999999999998</v>
      </c>
      <c r="D5651">
        <v>2.8929999999999998</v>
      </c>
      <c r="E5651">
        <v>3.2719999999999998</v>
      </c>
      <c r="F5651">
        <v>2.9470000000000001</v>
      </c>
      <c r="G5651">
        <v>1.9</v>
      </c>
      <c r="H5651">
        <v>1.6</v>
      </c>
      <c r="I5651" s="37">
        <f t="shared" si="88"/>
        <v>2.4977142857142853</v>
      </c>
      <c r="J5651">
        <v>1.361</v>
      </c>
      <c r="K5651">
        <v>1.3420000000000001</v>
      </c>
      <c r="L5651">
        <v>2.2240000000000002</v>
      </c>
    </row>
    <row r="5652" spans="1:12" x14ac:dyDescent="0.2">
      <c r="A5652" s="36">
        <v>46250.8125</v>
      </c>
      <c r="B5652">
        <v>1.5980000000000001</v>
      </c>
      <c r="C5652">
        <v>1.0720000000000001</v>
      </c>
      <c r="D5652">
        <v>2.7160000000000002</v>
      </c>
      <c r="E5652">
        <v>1.7909999999999999</v>
      </c>
      <c r="F5652">
        <v>1.8480000000000001</v>
      </c>
      <c r="G5652">
        <v>2.2000000000000002</v>
      </c>
      <c r="H5652">
        <v>1.9</v>
      </c>
      <c r="I5652" s="37">
        <f t="shared" si="88"/>
        <v>1.8750000000000002</v>
      </c>
      <c r="J5652">
        <v>2.2200000000000002</v>
      </c>
      <c r="K5652">
        <v>2.2109999999999999</v>
      </c>
      <c r="L5652">
        <v>2.871</v>
      </c>
    </row>
    <row r="5653" spans="1:12" x14ac:dyDescent="0.2">
      <c r="A5653" s="36">
        <v>46250.826388888898</v>
      </c>
      <c r="B5653">
        <v>2.31</v>
      </c>
      <c r="C5653">
        <v>3.3740000000000001</v>
      </c>
      <c r="D5653">
        <v>4.5940000000000003</v>
      </c>
      <c r="E5653">
        <v>3.4049999999999998</v>
      </c>
      <c r="F5653">
        <v>3.5129999999999999</v>
      </c>
      <c r="G5653">
        <v>2.7</v>
      </c>
      <c r="H5653">
        <v>2.9</v>
      </c>
      <c r="I5653" s="37">
        <f t="shared" si="88"/>
        <v>3.2565714285714278</v>
      </c>
      <c r="J5653">
        <v>4.1210000000000004</v>
      </c>
      <c r="K5653">
        <v>4.5490000000000004</v>
      </c>
      <c r="L5653">
        <v>5.2009999999999996</v>
      </c>
    </row>
    <row r="5654" spans="1:12" x14ac:dyDescent="0.2">
      <c r="A5654" s="36">
        <v>46250.833333333299</v>
      </c>
      <c r="B5654">
        <v>4.4569999999999999</v>
      </c>
      <c r="C5654">
        <v>4.1180000000000003</v>
      </c>
      <c r="D5654">
        <v>4.4729999999999999</v>
      </c>
      <c r="E5654">
        <v>3.8140000000000001</v>
      </c>
      <c r="F5654">
        <v>3.9929999999999999</v>
      </c>
      <c r="G5654">
        <v>4</v>
      </c>
      <c r="H5654">
        <v>4.3</v>
      </c>
      <c r="I5654" s="37">
        <f t="shared" si="88"/>
        <v>4.165</v>
      </c>
      <c r="J5654">
        <v>4.5039999999999996</v>
      </c>
      <c r="K5654">
        <v>5.1239999999999997</v>
      </c>
      <c r="L5654">
        <v>5.31</v>
      </c>
    </row>
    <row r="5655" spans="1:12" x14ac:dyDescent="0.2">
      <c r="A5655" s="36">
        <v>46250.840277777803</v>
      </c>
      <c r="B5655">
        <v>4.726</v>
      </c>
      <c r="C5655">
        <v>3.911</v>
      </c>
      <c r="D5655">
        <v>3.8610000000000002</v>
      </c>
      <c r="E5655">
        <v>3.8929999999999998</v>
      </c>
      <c r="F5655">
        <v>3.903</v>
      </c>
      <c r="G5655">
        <v>4.7</v>
      </c>
      <c r="H5655">
        <v>4.8</v>
      </c>
      <c r="I5655" s="37">
        <f t="shared" si="88"/>
        <v>4.2562857142857142</v>
      </c>
      <c r="J5655">
        <v>4.74</v>
      </c>
      <c r="K5655">
        <v>5.3019999999999996</v>
      </c>
      <c r="L5655">
        <v>4.2709999999999999</v>
      </c>
    </row>
    <row r="5656" spans="1:12" x14ac:dyDescent="0.2">
      <c r="A5656" s="36">
        <v>46250.847222222197</v>
      </c>
      <c r="B5656">
        <v>4.407</v>
      </c>
      <c r="C5656">
        <v>4.3680000000000003</v>
      </c>
      <c r="D5656">
        <v>4.4119999999999999</v>
      </c>
      <c r="E5656">
        <v>4.1950000000000003</v>
      </c>
      <c r="F5656">
        <v>4.6379999999999999</v>
      </c>
      <c r="G5656">
        <v>5</v>
      </c>
      <c r="H5656">
        <v>4.9000000000000004</v>
      </c>
      <c r="I5656" s="37">
        <f t="shared" si="88"/>
        <v>4.5600000000000005</v>
      </c>
      <c r="J5656">
        <v>4.5679999999999996</v>
      </c>
      <c r="K5656">
        <v>5.34</v>
      </c>
      <c r="L5656">
        <v>4.6630000000000003</v>
      </c>
    </row>
    <row r="5657" spans="1:12" x14ac:dyDescent="0.2">
      <c r="A5657" s="36">
        <v>46250.854166666701</v>
      </c>
      <c r="B5657">
        <v>4.5090000000000003</v>
      </c>
      <c r="C5657">
        <v>4.5439999999999996</v>
      </c>
      <c r="D5657">
        <v>4.0209999999999999</v>
      </c>
      <c r="E5657">
        <v>4.1719999999999997</v>
      </c>
      <c r="F5657">
        <v>4.9909999999999997</v>
      </c>
      <c r="G5657">
        <v>5</v>
      </c>
      <c r="H5657">
        <v>4.9000000000000004</v>
      </c>
      <c r="I5657" s="37">
        <f t="shared" si="88"/>
        <v>4.5910000000000002</v>
      </c>
      <c r="J5657">
        <v>4.1840000000000002</v>
      </c>
      <c r="K5657">
        <v>5.4939999999999998</v>
      </c>
      <c r="L5657">
        <v>4.2569999999999997</v>
      </c>
    </row>
    <row r="5658" spans="1:12" x14ac:dyDescent="0.2">
      <c r="A5658" s="36">
        <v>46250.861111111102</v>
      </c>
      <c r="B5658">
        <v>4.093</v>
      </c>
      <c r="C5658">
        <v>3.5640000000000001</v>
      </c>
      <c r="D5658">
        <v>3.73</v>
      </c>
      <c r="E5658">
        <v>3.2949999999999999</v>
      </c>
      <c r="F5658">
        <v>3.7509999999999999</v>
      </c>
      <c r="G5658">
        <v>4.0999999999999996</v>
      </c>
      <c r="H5658">
        <v>4.3</v>
      </c>
      <c r="I5658" s="37">
        <f t="shared" si="88"/>
        <v>3.8332857142857146</v>
      </c>
      <c r="J5658">
        <v>4.62</v>
      </c>
      <c r="K5658">
        <v>5.1630000000000003</v>
      </c>
      <c r="L5658">
        <v>4.7469999999999999</v>
      </c>
    </row>
    <row r="5659" spans="1:12" x14ac:dyDescent="0.2">
      <c r="A5659" s="36">
        <v>46250.875</v>
      </c>
      <c r="B5659">
        <v>5.4610000000000003</v>
      </c>
      <c r="C5659">
        <v>4.7279999999999998</v>
      </c>
      <c r="D5659">
        <v>5.7060000000000004</v>
      </c>
      <c r="E5659">
        <v>5.1210000000000004</v>
      </c>
      <c r="F5659">
        <v>5.367</v>
      </c>
      <c r="G5659">
        <v>5</v>
      </c>
      <c r="H5659">
        <v>4.5999999999999996</v>
      </c>
      <c r="I5659" s="37">
        <f t="shared" si="88"/>
        <v>5.1404285714285711</v>
      </c>
      <c r="J5659">
        <v>6.55</v>
      </c>
      <c r="K5659">
        <v>6.4640000000000004</v>
      </c>
      <c r="L5659">
        <v>6.508</v>
      </c>
    </row>
    <row r="5660" spans="1:12" x14ac:dyDescent="0.2">
      <c r="A5660" s="36">
        <v>46250.881944444503</v>
      </c>
      <c r="B5660">
        <v>6.1340000000000003</v>
      </c>
      <c r="C5660">
        <v>6.181</v>
      </c>
      <c r="D5660">
        <v>6.6040000000000001</v>
      </c>
      <c r="E5660">
        <v>6.226</v>
      </c>
      <c r="F5660">
        <v>6.274</v>
      </c>
      <c r="G5660">
        <v>5.2</v>
      </c>
      <c r="H5660">
        <v>5.0999999999999996</v>
      </c>
      <c r="I5660" s="37">
        <f t="shared" si="88"/>
        <v>5.9598571428571434</v>
      </c>
      <c r="J5660">
        <v>5.88</v>
      </c>
      <c r="K5660">
        <v>5.9349999999999996</v>
      </c>
      <c r="L5660">
        <v>5.7729999999999997</v>
      </c>
    </row>
    <row r="5661" spans="1:12" x14ac:dyDescent="0.2">
      <c r="A5661" s="36">
        <v>46250.888888888898</v>
      </c>
      <c r="B5661">
        <v>6.9119999999999999</v>
      </c>
      <c r="C5661">
        <v>6.2869999999999999</v>
      </c>
      <c r="D5661">
        <v>6.6520000000000001</v>
      </c>
      <c r="E5661">
        <v>6.1260000000000003</v>
      </c>
      <c r="F5661">
        <v>7.1020000000000003</v>
      </c>
      <c r="G5661">
        <v>5.3</v>
      </c>
      <c r="H5661">
        <v>5.2</v>
      </c>
      <c r="I5661" s="37">
        <f t="shared" si="88"/>
        <v>6.2255714285714285</v>
      </c>
      <c r="J5661">
        <v>5.9080000000000004</v>
      </c>
      <c r="K5661">
        <v>6.0529999999999999</v>
      </c>
      <c r="L5661">
        <v>6.4</v>
      </c>
    </row>
    <row r="5662" spans="1:12" x14ac:dyDescent="0.2">
      <c r="A5662" s="36">
        <v>46250.895833333299</v>
      </c>
      <c r="B5662">
        <v>7.2560000000000002</v>
      </c>
      <c r="C5662">
        <v>7.04</v>
      </c>
      <c r="D5662">
        <v>7.38</v>
      </c>
      <c r="E5662">
        <v>7.016</v>
      </c>
      <c r="F5662">
        <v>7.3710000000000004</v>
      </c>
      <c r="G5662">
        <v>5.6</v>
      </c>
      <c r="H5662">
        <v>5.3</v>
      </c>
      <c r="I5662" s="37">
        <f t="shared" si="88"/>
        <v>6.7090000000000005</v>
      </c>
      <c r="J5662">
        <v>6.9029999999999996</v>
      </c>
      <c r="K5662">
        <v>7.2960000000000003</v>
      </c>
      <c r="L5662">
        <v>5.8209999999999997</v>
      </c>
    </row>
    <row r="5663" spans="1:12" x14ac:dyDescent="0.2">
      <c r="A5663" s="36">
        <v>46250.902777777803</v>
      </c>
      <c r="B5663">
        <v>7.492</v>
      </c>
      <c r="C5663">
        <v>6.5709999999999997</v>
      </c>
      <c r="D5663">
        <v>7.0590000000000002</v>
      </c>
      <c r="E5663">
        <v>6.4</v>
      </c>
      <c r="F5663">
        <v>7.9</v>
      </c>
      <c r="G5663">
        <v>5.5</v>
      </c>
      <c r="H5663">
        <v>5.2</v>
      </c>
      <c r="I5663" s="37">
        <f t="shared" si="88"/>
        <v>6.588857142857143</v>
      </c>
      <c r="J5663">
        <v>6.1749999999999998</v>
      </c>
      <c r="K5663">
        <v>6.0709999999999997</v>
      </c>
      <c r="L5663">
        <v>5.0529999999999999</v>
      </c>
    </row>
    <row r="5664" spans="1:12" x14ac:dyDescent="0.2">
      <c r="A5664" s="36">
        <v>46250.909722222197</v>
      </c>
      <c r="B5664">
        <v>7.2960000000000003</v>
      </c>
      <c r="C5664">
        <v>6.766</v>
      </c>
      <c r="D5664">
        <v>7.5620000000000003</v>
      </c>
      <c r="E5664">
        <v>6.4859999999999998</v>
      </c>
      <c r="F5664">
        <v>7.5410000000000004</v>
      </c>
      <c r="G5664">
        <v>5.2</v>
      </c>
      <c r="H5664">
        <v>4.5999999999999996</v>
      </c>
      <c r="I5664" s="37">
        <f t="shared" si="88"/>
        <v>6.4930000000000012</v>
      </c>
      <c r="J5664">
        <v>5.6609999999999996</v>
      </c>
      <c r="K5664">
        <v>5.3070000000000004</v>
      </c>
      <c r="L5664">
        <v>5.7270000000000003</v>
      </c>
    </row>
    <row r="5665" spans="1:12" x14ac:dyDescent="0.2">
      <c r="A5665" s="36">
        <v>46250.916666666701</v>
      </c>
      <c r="B5665">
        <v>7.3710000000000004</v>
      </c>
      <c r="C5665">
        <v>6.5990000000000002</v>
      </c>
      <c r="D5665">
        <v>7.0359999999999996</v>
      </c>
      <c r="E5665">
        <v>6.4119999999999999</v>
      </c>
      <c r="F5665">
        <v>7.867</v>
      </c>
      <c r="G5665">
        <v>5.0999999999999996</v>
      </c>
      <c r="H5665">
        <v>4.8</v>
      </c>
      <c r="I5665" s="37">
        <f t="shared" si="88"/>
        <v>6.4549999999999992</v>
      </c>
      <c r="J5665">
        <v>7.0789999999999997</v>
      </c>
      <c r="K5665">
        <v>7.01</v>
      </c>
      <c r="L5665">
        <v>7.242</v>
      </c>
    </row>
    <row r="5666" spans="1:12" x14ac:dyDescent="0.2">
      <c r="A5666" s="36">
        <v>46250.923611111102</v>
      </c>
      <c r="B5666">
        <v>7.3780000000000001</v>
      </c>
      <c r="C5666">
        <v>6.7380000000000004</v>
      </c>
      <c r="D5666">
        <v>7.3570000000000002</v>
      </c>
      <c r="E5666">
        <v>6.4889999999999999</v>
      </c>
      <c r="F5666">
        <v>7.8460000000000001</v>
      </c>
      <c r="G5666">
        <v>4.8</v>
      </c>
      <c r="H5666">
        <v>4.9000000000000004</v>
      </c>
      <c r="I5666" s="37">
        <f t="shared" si="88"/>
        <v>6.5011428571428569</v>
      </c>
      <c r="J5666">
        <v>6.2469999999999999</v>
      </c>
      <c r="K5666">
        <v>6.3109999999999999</v>
      </c>
      <c r="L5666">
        <v>6.1420000000000003</v>
      </c>
    </row>
    <row r="5667" spans="1:12" x14ac:dyDescent="0.2">
      <c r="A5667" s="36">
        <v>46250.930555555598</v>
      </c>
      <c r="B5667">
        <v>7.3479999999999999</v>
      </c>
      <c r="C5667">
        <v>6.2130000000000001</v>
      </c>
      <c r="D5667">
        <v>7.1749999999999998</v>
      </c>
      <c r="E5667">
        <v>6.1079999999999997</v>
      </c>
      <c r="F5667">
        <v>7.6340000000000003</v>
      </c>
      <c r="G5667">
        <v>5</v>
      </c>
      <c r="H5667">
        <v>4.4000000000000004</v>
      </c>
      <c r="I5667" s="37">
        <f t="shared" si="88"/>
        <v>6.2682857142857147</v>
      </c>
      <c r="J5667">
        <v>6.6180000000000003</v>
      </c>
      <c r="K5667">
        <v>6.3140000000000001</v>
      </c>
      <c r="L5667">
        <v>6.1630000000000003</v>
      </c>
    </row>
    <row r="5668" spans="1:12" x14ac:dyDescent="0.2">
      <c r="A5668" s="36">
        <v>46250.944444444503</v>
      </c>
      <c r="B5668">
        <v>7</v>
      </c>
      <c r="C5668">
        <v>6.9820000000000002</v>
      </c>
      <c r="D5668">
        <v>7.3959999999999999</v>
      </c>
      <c r="E5668">
        <v>6.8120000000000003</v>
      </c>
      <c r="F5668">
        <v>7.8869999999999996</v>
      </c>
      <c r="G5668">
        <v>3.9</v>
      </c>
      <c r="H5668">
        <v>3.3</v>
      </c>
      <c r="I5668" s="37">
        <f t="shared" si="88"/>
        <v>6.1824285714285709</v>
      </c>
      <c r="J5668">
        <v>6.8310000000000004</v>
      </c>
      <c r="K5668">
        <v>5.694</v>
      </c>
      <c r="L5668">
        <v>5.8369999999999997</v>
      </c>
    </row>
    <row r="5669" spans="1:12" x14ac:dyDescent="0.2">
      <c r="A5669" s="36">
        <v>46250.951388888898</v>
      </c>
      <c r="B5669">
        <v>6.2320000000000002</v>
      </c>
      <c r="C5669">
        <v>6.5149999999999997</v>
      </c>
      <c r="D5669">
        <v>7.0650000000000004</v>
      </c>
      <c r="E5669">
        <v>6.2069999999999999</v>
      </c>
      <c r="F5669">
        <v>7.2240000000000002</v>
      </c>
      <c r="G5669">
        <v>4</v>
      </c>
      <c r="H5669">
        <v>3.9</v>
      </c>
      <c r="I5669" s="37">
        <f t="shared" si="88"/>
        <v>5.8775714285714287</v>
      </c>
      <c r="J5669">
        <v>4.9969999999999999</v>
      </c>
      <c r="K5669">
        <v>5.14</v>
      </c>
      <c r="L5669">
        <v>5.3179999999999996</v>
      </c>
    </row>
    <row r="5670" spans="1:12" x14ac:dyDescent="0.2">
      <c r="A5670" s="36">
        <v>46250.958333333299</v>
      </c>
      <c r="B5670">
        <v>5.8849999999999998</v>
      </c>
      <c r="C5670">
        <v>5.968</v>
      </c>
      <c r="D5670">
        <v>5.7859999999999996</v>
      </c>
      <c r="E5670">
        <v>5.6909999999999998</v>
      </c>
      <c r="F5670">
        <v>6.149</v>
      </c>
      <c r="G5670">
        <v>4.8</v>
      </c>
      <c r="H5670">
        <v>5</v>
      </c>
      <c r="I5670" s="37">
        <f t="shared" si="88"/>
        <v>5.6112857142857138</v>
      </c>
      <c r="J5670">
        <v>5.125</v>
      </c>
      <c r="K5670">
        <v>4.8129999999999997</v>
      </c>
      <c r="L5670">
        <v>4.7530000000000001</v>
      </c>
    </row>
    <row r="5671" spans="1:12" x14ac:dyDescent="0.2">
      <c r="A5671" s="36">
        <v>46250.965277777803</v>
      </c>
      <c r="B5671">
        <v>6.0679999999999996</v>
      </c>
      <c r="C5671">
        <v>5.9539999999999997</v>
      </c>
      <c r="D5671">
        <v>6.35</v>
      </c>
      <c r="E5671">
        <v>5.7779999999999996</v>
      </c>
      <c r="F5671">
        <v>6.9829999999999997</v>
      </c>
      <c r="G5671">
        <v>5.0999999999999996</v>
      </c>
      <c r="H5671">
        <v>5.5</v>
      </c>
      <c r="I5671" s="37">
        <f t="shared" si="88"/>
        <v>5.9618571428571423</v>
      </c>
      <c r="J5671">
        <v>4.7889999999999997</v>
      </c>
      <c r="K5671">
        <v>4.3079999999999998</v>
      </c>
      <c r="L5671">
        <v>4.7240000000000002</v>
      </c>
    </row>
    <row r="5672" spans="1:12" x14ac:dyDescent="0.2">
      <c r="A5672" s="36">
        <v>46250.972222222197</v>
      </c>
      <c r="B5672">
        <v>5.742</v>
      </c>
      <c r="C5672">
        <v>5.4080000000000004</v>
      </c>
      <c r="D5672">
        <v>5.4249999999999998</v>
      </c>
      <c r="E5672">
        <v>5.0049999999999999</v>
      </c>
      <c r="F5672">
        <v>6.3860000000000001</v>
      </c>
      <c r="G5672">
        <v>5.2</v>
      </c>
      <c r="H5672">
        <v>5.5</v>
      </c>
      <c r="I5672" s="37">
        <f t="shared" si="88"/>
        <v>5.5237142857142851</v>
      </c>
      <c r="J5672">
        <v>4.6349999999999998</v>
      </c>
      <c r="K5672">
        <v>4.4610000000000003</v>
      </c>
      <c r="L5672">
        <v>4.3230000000000004</v>
      </c>
    </row>
    <row r="5673" spans="1:12" x14ac:dyDescent="0.2">
      <c r="A5673" s="36">
        <v>46250.979166666701</v>
      </c>
      <c r="B5673">
        <v>5.8479999999999999</v>
      </c>
      <c r="C5673">
        <v>5.351</v>
      </c>
      <c r="D5673">
        <v>6.0170000000000003</v>
      </c>
      <c r="E5673">
        <v>5.4829999999999997</v>
      </c>
      <c r="F5673">
        <v>5.76</v>
      </c>
      <c r="G5673">
        <v>5.3</v>
      </c>
      <c r="H5673">
        <v>4.8</v>
      </c>
      <c r="I5673" s="37">
        <f t="shared" si="88"/>
        <v>5.5084285714285715</v>
      </c>
      <c r="J5673">
        <v>4.7770000000000001</v>
      </c>
      <c r="K5673">
        <v>4.5490000000000004</v>
      </c>
      <c r="L5673">
        <v>4.5869999999999997</v>
      </c>
    </row>
    <row r="5674" spans="1:12" x14ac:dyDescent="0.2">
      <c r="A5674" s="36">
        <v>46250.986111111102</v>
      </c>
      <c r="B5674">
        <v>5.1349999999999998</v>
      </c>
      <c r="C5674">
        <v>4.7699999999999996</v>
      </c>
      <c r="D5674">
        <v>5.4489999999999998</v>
      </c>
      <c r="E5674">
        <v>5.1070000000000002</v>
      </c>
      <c r="F5674">
        <v>5.4809999999999999</v>
      </c>
      <c r="G5674">
        <v>5.4</v>
      </c>
      <c r="H5674">
        <v>4.2</v>
      </c>
      <c r="I5674" s="37">
        <f t="shared" si="88"/>
        <v>5.0774285714285714</v>
      </c>
      <c r="J5674">
        <v>4.657</v>
      </c>
      <c r="K5674">
        <v>4.3380000000000001</v>
      </c>
      <c r="L5674">
        <v>4.1369999999999996</v>
      </c>
    </row>
    <row r="5675" spans="1:12" x14ac:dyDescent="0.2">
      <c r="A5675" s="36">
        <v>46250.993055555598</v>
      </c>
      <c r="B5675">
        <v>4.6950000000000003</v>
      </c>
      <c r="C5675">
        <v>4.1589999999999998</v>
      </c>
      <c r="D5675">
        <v>4.843</v>
      </c>
      <c r="E5675">
        <v>4.4459999999999997</v>
      </c>
      <c r="F5675">
        <v>4.9859999999999998</v>
      </c>
      <c r="G5675">
        <v>5</v>
      </c>
      <c r="H5675">
        <v>5.2</v>
      </c>
      <c r="I5675" s="37">
        <f t="shared" si="88"/>
        <v>4.7612857142857141</v>
      </c>
      <c r="J5675">
        <v>3.786</v>
      </c>
      <c r="K5675">
        <v>3.9889999999999999</v>
      </c>
      <c r="L5675">
        <v>3.4169999999999998</v>
      </c>
    </row>
    <row r="5676" spans="1:12" x14ac:dyDescent="0.2">
      <c r="A5676" s="36">
        <v>46251</v>
      </c>
      <c r="B5676">
        <v>4.5609999999999999</v>
      </c>
      <c r="C5676">
        <v>4.1749999999999998</v>
      </c>
      <c r="D5676">
        <v>4.75</v>
      </c>
      <c r="E5676">
        <v>4.1989999999999998</v>
      </c>
      <c r="F5676">
        <v>4.7990000000000004</v>
      </c>
      <c r="G5676">
        <v>4.5999999999999996</v>
      </c>
      <c r="H5676">
        <v>4</v>
      </c>
      <c r="I5676" s="37">
        <f t="shared" si="88"/>
        <v>4.4405714285714293</v>
      </c>
      <c r="J5676">
        <v>4.0860000000000003</v>
      </c>
      <c r="K5676">
        <v>4.4710000000000001</v>
      </c>
      <c r="L5676">
        <v>3.25</v>
      </c>
    </row>
    <row r="5677" spans="1:12" x14ac:dyDescent="0.2">
      <c r="A5677" s="36">
        <v>46251.013888888898</v>
      </c>
      <c r="B5677">
        <v>4.01</v>
      </c>
      <c r="C5677">
        <v>3.66</v>
      </c>
      <c r="D5677">
        <v>4.0149999999999997</v>
      </c>
      <c r="E5677">
        <v>3.67</v>
      </c>
      <c r="F5677">
        <v>4.0149999999999997</v>
      </c>
      <c r="G5677">
        <v>4.5</v>
      </c>
      <c r="H5677">
        <v>4</v>
      </c>
      <c r="I5677" s="37">
        <f t="shared" si="88"/>
        <v>3.9814285714285709</v>
      </c>
      <c r="J5677">
        <v>2.9449999999999998</v>
      </c>
      <c r="K5677">
        <v>3.121</v>
      </c>
      <c r="L5677">
        <v>2.3839999999999999</v>
      </c>
    </row>
    <row r="5678" spans="1:12" x14ac:dyDescent="0.2">
      <c r="A5678" s="36">
        <v>46251.020833333299</v>
      </c>
      <c r="B5678">
        <v>3.4510000000000001</v>
      </c>
      <c r="C5678">
        <v>3.4420000000000002</v>
      </c>
      <c r="D5678">
        <v>3.6920000000000002</v>
      </c>
      <c r="E5678">
        <v>3.4159999999999999</v>
      </c>
      <c r="F5678">
        <v>3.6819999999999999</v>
      </c>
      <c r="G5678">
        <v>3.8</v>
      </c>
      <c r="H5678">
        <v>3.6</v>
      </c>
      <c r="I5678" s="37">
        <f t="shared" si="88"/>
        <v>3.5832857142857146</v>
      </c>
      <c r="J5678">
        <v>2.6469999999999998</v>
      </c>
      <c r="K5678">
        <v>2.3980000000000001</v>
      </c>
      <c r="L5678">
        <v>2.3980000000000001</v>
      </c>
    </row>
    <row r="5679" spans="1:12" x14ac:dyDescent="0.2">
      <c r="A5679" s="36">
        <v>46251.027777777803</v>
      </c>
      <c r="B5679">
        <v>3.343</v>
      </c>
      <c r="C5679">
        <v>2.9849999999999999</v>
      </c>
      <c r="D5679">
        <v>3.61</v>
      </c>
      <c r="E5679">
        <v>3.214</v>
      </c>
      <c r="F5679">
        <v>3.395</v>
      </c>
      <c r="G5679">
        <v>3.3</v>
      </c>
      <c r="H5679">
        <v>3.4</v>
      </c>
      <c r="I5679" s="37">
        <f t="shared" si="88"/>
        <v>3.3210000000000002</v>
      </c>
      <c r="J5679">
        <v>2.2370000000000001</v>
      </c>
      <c r="K5679">
        <v>2.5920000000000001</v>
      </c>
      <c r="L5679">
        <v>2.6560000000000001</v>
      </c>
    </row>
    <row r="5680" spans="1:12" x14ac:dyDescent="0.2">
      <c r="A5680" s="36">
        <v>46251.034722222197</v>
      </c>
      <c r="B5680">
        <v>3.1869999999999998</v>
      </c>
      <c r="C5680">
        <v>2.6030000000000002</v>
      </c>
      <c r="D5680">
        <v>3.157</v>
      </c>
      <c r="E5680">
        <v>2.8450000000000002</v>
      </c>
      <c r="F5680">
        <v>3.375</v>
      </c>
      <c r="G5680">
        <v>3.7</v>
      </c>
      <c r="H5680">
        <v>2.9</v>
      </c>
      <c r="I5680" s="37">
        <f t="shared" si="88"/>
        <v>3.1095714285714284</v>
      </c>
      <c r="J5680">
        <v>2.948</v>
      </c>
      <c r="K5680">
        <v>2.516</v>
      </c>
      <c r="L5680">
        <v>2.64</v>
      </c>
    </row>
    <row r="5681" spans="1:12" x14ac:dyDescent="0.2">
      <c r="A5681" s="36">
        <v>46251.041666666701</v>
      </c>
      <c r="B5681">
        <v>2.9060000000000001</v>
      </c>
      <c r="C5681">
        <v>2.61</v>
      </c>
      <c r="D5681">
        <v>2.6989999999999998</v>
      </c>
      <c r="E5681">
        <v>2.585</v>
      </c>
      <c r="F5681">
        <v>3.1909999999999998</v>
      </c>
      <c r="G5681">
        <v>3.3</v>
      </c>
      <c r="H5681">
        <v>2</v>
      </c>
      <c r="I5681" s="37">
        <f t="shared" si="88"/>
        <v>2.7558571428571428</v>
      </c>
      <c r="J5681">
        <v>2.323</v>
      </c>
      <c r="K5681">
        <v>2.391</v>
      </c>
      <c r="L5681">
        <v>2.524</v>
      </c>
    </row>
    <row r="5682" spans="1:12" x14ac:dyDescent="0.2">
      <c r="A5682" s="36">
        <v>46251.048611111102</v>
      </c>
      <c r="B5682">
        <v>2.629</v>
      </c>
      <c r="C5682">
        <v>2.6080000000000001</v>
      </c>
      <c r="D5682">
        <v>2.56</v>
      </c>
      <c r="E5682">
        <v>2.5990000000000002</v>
      </c>
      <c r="F5682">
        <v>2.9430000000000001</v>
      </c>
      <c r="G5682">
        <v>2.9</v>
      </c>
      <c r="H5682">
        <v>1.7</v>
      </c>
      <c r="I5682" s="37">
        <f t="shared" si="88"/>
        <v>2.5627142857142857</v>
      </c>
      <c r="J5682">
        <v>2.081</v>
      </c>
      <c r="K5682">
        <v>1.988</v>
      </c>
      <c r="L5682">
        <v>2.536</v>
      </c>
    </row>
    <row r="5683" spans="1:12" x14ac:dyDescent="0.2">
      <c r="A5683" s="36">
        <v>46251.055555555598</v>
      </c>
      <c r="B5683">
        <v>1.9750000000000001</v>
      </c>
      <c r="C5683">
        <v>2.2970000000000002</v>
      </c>
      <c r="D5683">
        <v>2.069</v>
      </c>
      <c r="E5683">
        <v>1.895</v>
      </c>
      <c r="F5683">
        <v>2.3079999999999998</v>
      </c>
      <c r="G5683">
        <v>2.6</v>
      </c>
      <c r="H5683">
        <v>1.9</v>
      </c>
      <c r="I5683" s="37">
        <f t="shared" si="88"/>
        <v>2.149142857142857</v>
      </c>
      <c r="J5683">
        <v>1.7569999999999999</v>
      </c>
      <c r="K5683">
        <v>1.9279999999999999</v>
      </c>
      <c r="L5683">
        <v>2.1280000000000001</v>
      </c>
    </row>
    <row r="5684" spans="1:12" x14ac:dyDescent="0.2">
      <c r="A5684" s="36">
        <v>46251.0625</v>
      </c>
      <c r="B5684">
        <v>1.4179999999999999</v>
      </c>
      <c r="C5684">
        <v>1.663</v>
      </c>
      <c r="D5684">
        <v>1.8979999999999999</v>
      </c>
      <c r="E5684">
        <v>1.88</v>
      </c>
      <c r="F5684">
        <v>1.7889999999999999</v>
      </c>
      <c r="G5684">
        <v>2.2999999999999998</v>
      </c>
      <c r="H5684">
        <v>1.8</v>
      </c>
      <c r="I5684" s="37">
        <f t="shared" si="88"/>
        <v>1.8211428571428574</v>
      </c>
      <c r="J5684">
        <v>2.0979999999999999</v>
      </c>
      <c r="K5684">
        <v>2.1579999999999999</v>
      </c>
      <c r="L5684">
        <v>2.3690000000000002</v>
      </c>
    </row>
    <row r="5685" spans="1:12" x14ac:dyDescent="0.2">
      <c r="A5685" s="36">
        <v>46251.069444444503</v>
      </c>
      <c r="B5685">
        <v>2.2229999999999999</v>
      </c>
      <c r="C5685">
        <v>2.3170000000000002</v>
      </c>
      <c r="D5685">
        <v>2.3540000000000001</v>
      </c>
      <c r="E5685">
        <v>2.5960000000000001</v>
      </c>
      <c r="F5685">
        <v>2.2709999999999999</v>
      </c>
      <c r="G5685">
        <v>2.2999999999999998</v>
      </c>
      <c r="H5685">
        <v>2</v>
      </c>
      <c r="I5685" s="37">
        <f t="shared" si="88"/>
        <v>2.2944285714285715</v>
      </c>
      <c r="J5685">
        <v>2.4260000000000002</v>
      </c>
      <c r="K5685">
        <v>2.5710000000000002</v>
      </c>
      <c r="L5685">
        <v>2.415</v>
      </c>
    </row>
    <row r="5686" spans="1:12" x14ac:dyDescent="0.2">
      <c r="A5686" s="36">
        <v>46251.076388888898</v>
      </c>
      <c r="B5686">
        <v>2.6419999999999999</v>
      </c>
      <c r="C5686">
        <v>2.097</v>
      </c>
      <c r="D5686">
        <v>2.5720000000000001</v>
      </c>
      <c r="E5686">
        <v>2.3479999999999999</v>
      </c>
      <c r="F5686">
        <v>2.5680000000000001</v>
      </c>
      <c r="G5686">
        <v>2</v>
      </c>
      <c r="H5686">
        <v>2</v>
      </c>
      <c r="I5686" s="37">
        <f t="shared" si="88"/>
        <v>2.3181428571428566</v>
      </c>
      <c r="J5686">
        <v>3.1110000000000002</v>
      </c>
      <c r="K5686">
        <v>2.964</v>
      </c>
      <c r="L5686">
        <v>3.2589999999999999</v>
      </c>
    </row>
    <row r="5687" spans="1:12" x14ac:dyDescent="0.2">
      <c r="A5687" s="36">
        <v>46251.083333333299</v>
      </c>
      <c r="B5687">
        <v>2.6110000000000002</v>
      </c>
      <c r="C5687">
        <v>2.3260000000000001</v>
      </c>
      <c r="D5687">
        <v>3.2309999999999999</v>
      </c>
      <c r="E5687">
        <v>2.9809999999999999</v>
      </c>
      <c r="F5687">
        <v>2.5739999999999998</v>
      </c>
      <c r="G5687">
        <v>2.2999999999999998</v>
      </c>
      <c r="H5687">
        <v>1.8</v>
      </c>
      <c r="I5687" s="37">
        <f t="shared" si="88"/>
        <v>2.5461428571428573</v>
      </c>
      <c r="J5687">
        <v>3.78</v>
      </c>
      <c r="K5687">
        <v>3.63</v>
      </c>
      <c r="L5687">
        <v>3.64</v>
      </c>
    </row>
    <row r="5688" spans="1:12" x14ac:dyDescent="0.2">
      <c r="A5688" s="36">
        <v>46251.090277777803</v>
      </c>
      <c r="B5688">
        <v>3.46</v>
      </c>
      <c r="C5688">
        <v>3.6389999999999998</v>
      </c>
      <c r="D5688">
        <v>3.863</v>
      </c>
      <c r="E5688">
        <v>3.7240000000000002</v>
      </c>
      <c r="F5688">
        <v>3.7010000000000001</v>
      </c>
      <c r="G5688">
        <v>2.2999999999999998</v>
      </c>
      <c r="H5688">
        <v>1.9</v>
      </c>
      <c r="I5688" s="37">
        <f t="shared" si="88"/>
        <v>3.2267142857142859</v>
      </c>
      <c r="J5688">
        <v>3.3610000000000002</v>
      </c>
      <c r="K5688">
        <v>3.1709999999999998</v>
      </c>
      <c r="L5688">
        <v>3.9910000000000001</v>
      </c>
    </row>
    <row r="5689" spans="1:12" x14ac:dyDescent="0.2">
      <c r="A5689" s="36">
        <v>46251.097222222197</v>
      </c>
      <c r="B5689">
        <v>3.6379999999999999</v>
      </c>
      <c r="C5689">
        <v>3.5190000000000001</v>
      </c>
      <c r="D5689">
        <v>3.66</v>
      </c>
      <c r="E5689">
        <v>3.5779999999999998</v>
      </c>
      <c r="F5689">
        <v>3.948</v>
      </c>
      <c r="G5689">
        <v>2.5</v>
      </c>
      <c r="H5689">
        <v>2.5</v>
      </c>
      <c r="I5689" s="37">
        <f t="shared" si="88"/>
        <v>3.3347142857142855</v>
      </c>
      <c r="J5689">
        <v>4.101</v>
      </c>
      <c r="K5689">
        <v>3.6259999999999999</v>
      </c>
      <c r="L5689">
        <v>4.2149999999999999</v>
      </c>
    </row>
    <row r="5690" spans="1:12" x14ac:dyDescent="0.2">
      <c r="A5690" s="36">
        <v>46251.104166666701</v>
      </c>
      <c r="B5690">
        <v>3.6970000000000001</v>
      </c>
      <c r="C5690">
        <v>3.419</v>
      </c>
      <c r="D5690">
        <v>3.2589999999999999</v>
      </c>
      <c r="E5690">
        <v>3.4409999999999998</v>
      </c>
      <c r="F5690">
        <v>3.5569999999999999</v>
      </c>
      <c r="G5690">
        <v>2.8</v>
      </c>
      <c r="H5690">
        <v>2.5</v>
      </c>
      <c r="I5690" s="37">
        <f t="shared" si="88"/>
        <v>3.2389999999999999</v>
      </c>
      <c r="J5690">
        <v>4.2910000000000004</v>
      </c>
      <c r="K5690">
        <v>4.7389999999999999</v>
      </c>
      <c r="L5690">
        <v>4.8840000000000003</v>
      </c>
    </row>
    <row r="5691" spans="1:12" x14ac:dyDescent="0.2">
      <c r="A5691" s="36">
        <v>46251.111111111102</v>
      </c>
      <c r="B5691">
        <v>3.0609999999999999</v>
      </c>
      <c r="C5691">
        <v>2.7170000000000001</v>
      </c>
      <c r="D5691">
        <v>2.7149999999999999</v>
      </c>
      <c r="E5691">
        <v>2.6970000000000001</v>
      </c>
      <c r="F5691">
        <v>3.1779999999999999</v>
      </c>
      <c r="G5691">
        <v>4</v>
      </c>
      <c r="H5691">
        <v>3.6</v>
      </c>
      <c r="I5691" s="37">
        <f t="shared" si="88"/>
        <v>3.1382857142857148</v>
      </c>
      <c r="J5691">
        <v>4.7489999999999997</v>
      </c>
      <c r="K5691">
        <v>4.7050000000000001</v>
      </c>
      <c r="L5691">
        <v>4.548</v>
      </c>
    </row>
    <row r="5692" spans="1:12" x14ac:dyDescent="0.2">
      <c r="A5692" s="36">
        <v>46251.118055555598</v>
      </c>
      <c r="B5692">
        <v>3.39</v>
      </c>
      <c r="C5692">
        <v>3.23</v>
      </c>
      <c r="D5692">
        <v>3.4430000000000001</v>
      </c>
      <c r="E5692">
        <v>3.9489999999999998</v>
      </c>
      <c r="F5692">
        <v>3.1619999999999999</v>
      </c>
      <c r="G5692">
        <v>4.5</v>
      </c>
      <c r="H5692">
        <v>4</v>
      </c>
      <c r="I5692" s="37">
        <f t="shared" si="88"/>
        <v>3.6677142857142857</v>
      </c>
      <c r="J5692">
        <v>3.9590000000000001</v>
      </c>
      <c r="K5692">
        <v>4.0529999999999999</v>
      </c>
      <c r="L5692">
        <v>4.0960000000000001</v>
      </c>
    </row>
    <row r="5693" spans="1:12" x14ac:dyDescent="0.2">
      <c r="A5693" s="36">
        <v>46251.125</v>
      </c>
      <c r="B5693">
        <v>4.4240000000000004</v>
      </c>
      <c r="C5693">
        <v>3.9249999999999998</v>
      </c>
      <c r="D5693">
        <v>3.8439999999999999</v>
      </c>
      <c r="E5693">
        <v>4.4349999999999996</v>
      </c>
      <c r="F5693">
        <v>3.91</v>
      </c>
      <c r="G5693">
        <v>4.7</v>
      </c>
      <c r="H5693">
        <v>4.8</v>
      </c>
      <c r="I5693" s="37">
        <f t="shared" si="88"/>
        <v>4.2911428571428569</v>
      </c>
      <c r="J5693">
        <v>4.109</v>
      </c>
      <c r="K5693">
        <v>4.2750000000000004</v>
      </c>
      <c r="L5693">
        <v>3.875</v>
      </c>
    </row>
    <row r="5694" spans="1:12" x14ac:dyDescent="0.2">
      <c r="A5694" s="36">
        <v>46251.131944444503</v>
      </c>
      <c r="B5694">
        <v>4.26</v>
      </c>
      <c r="C5694">
        <v>3.7669999999999999</v>
      </c>
      <c r="D5694">
        <v>3.4969999999999999</v>
      </c>
      <c r="E5694">
        <v>4.125</v>
      </c>
      <c r="F5694">
        <v>3.6520000000000001</v>
      </c>
      <c r="G5694">
        <v>5.2</v>
      </c>
      <c r="H5694">
        <v>5.3</v>
      </c>
      <c r="I5694" s="37">
        <f t="shared" si="88"/>
        <v>4.2572857142857137</v>
      </c>
      <c r="J5694">
        <v>4.2370000000000001</v>
      </c>
      <c r="K5694">
        <v>3.6520000000000001</v>
      </c>
      <c r="L5694">
        <v>3.6549999999999998</v>
      </c>
    </row>
    <row r="5695" spans="1:12" x14ac:dyDescent="0.2">
      <c r="A5695" s="36">
        <v>46251.138888888898</v>
      </c>
      <c r="B5695">
        <v>4.0030000000000001</v>
      </c>
      <c r="C5695">
        <v>4.1429999999999998</v>
      </c>
      <c r="D5695">
        <v>4.0510000000000002</v>
      </c>
      <c r="E5695">
        <v>4.5490000000000004</v>
      </c>
      <c r="F5695">
        <v>3.7909999999999999</v>
      </c>
      <c r="G5695">
        <v>4.7</v>
      </c>
      <c r="H5695">
        <v>4.9000000000000004</v>
      </c>
      <c r="I5695" s="37">
        <f t="shared" si="88"/>
        <v>4.3052857142857146</v>
      </c>
      <c r="J5695">
        <v>3.7469999999999999</v>
      </c>
      <c r="K5695">
        <v>3.9590000000000001</v>
      </c>
      <c r="L5695">
        <v>3.9169999999999998</v>
      </c>
    </row>
    <row r="5696" spans="1:12" x14ac:dyDescent="0.2">
      <c r="A5696" s="36">
        <v>46251.159722222197</v>
      </c>
      <c r="B5696">
        <v>7.0949999999999998</v>
      </c>
      <c r="C5696">
        <v>6.5220000000000002</v>
      </c>
      <c r="D5696">
        <v>7.5049999999999999</v>
      </c>
      <c r="E5696">
        <v>7.0750000000000002</v>
      </c>
      <c r="F5696">
        <v>6.5960000000000001</v>
      </c>
      <c r="G5696">
        <v>4.9000000000000004</v>
      </c>
      <c r="H5696">
        <v>4.8</v>
      </c>
      <c r="I5696" s="37">
        <f t="shared" si="88"/>
        <v>6.3561428571428564</v>
      </c>
      <c r="J5696">
        <v>5.04</v>
      </c>
      <c r="K5696">
        <v>4.6950000000000003</v>
      </c>
      <c r="L5696">
        <v>4.702</v>
      </c>
    </row>
    <row r="5697" spans="1:12" x14ac:dyDescent="0.2">
      <c r="A5697" s="36">
        <v>46251.166666666701</v>
      </c>
      <c r="B5697">
        <v>6.234</v>
      </c>
      <c r="C5697">
        <v>4.0049999999999999</v>
      </c>
      <c r="D5697">
        <v>6.4779999999999998</v>
      </c>
      <c r="E5697">
        <v>5.8070000000000004</v>
      </c>
      <c r="F5697">
        <v>5.4610000000000003</v>
      </c>
      <c r="G5697">
        <v>5.2</v>
      </c>
      <c r="H5697">
        <v>5.0999999999999996</v>
      </c>
      <c r="I5697" s="37">
        <f t="shared" si="88"/>
        <v>5.4692857142857152</v>
      </c>
      <c r="J5697">
        <v>4.9050000000000002</v>
      </c>
      <c r="K5697">
        <v>5.1909999999999998</v>
      </c>
      <c r="L5697">
        <v>5.2030000000000003</v>
      </c>
    </row>
    <row r="5698" spans="1:12" x14ac:dyDescent="0.2">
      <c r="A5698" s="36">
        <v>46251.173611111102</v>
      </c>
      <c r="B5698">
        <v>5.6879999999999997</v>
      </c>
      <c r="C5698">
        <v>5.4329999999999998</v>
      </c>
      <c r="D5698">
        <v>5.2889999999999997</v>
      </c>
      <c r="E5698">
        <v>5.7469999999999999</v>
      </c>
      <c r="F5698">
        <v>5.7389999999999999</v>
      </c>
      <c r="G5698">
        <v>5.0999999999999996</v>
      </c>
      <c r="H5698">
        <v>5.2</v>
      </c>
      <c r="I5698" s="37">
        <f t="shared" si="88"/>
        <v>5.4565714285714284</v>
      </c>
      <c r="J5698">
        <v>5.5709999999999997</v>
      </c>
      <c r="K5698">
        <v>5.3490000000000002</v>
      </c>
      <c r="L5698">
        <v>5.0330000000000004</v>
      </c>
    </row>
    <row r="5699" spans="1:12" x14ac:dyDescent="0.2">
      <c r="A5699" s="36">
        <v>46251.180555555598</v>
      </c>
      <c r="B5699">
        <v>5.88</v>
      </c>
      <c r="C5699">
        <v>5.069</v>
      </c>
      <c r="D5699">
        <v>5.452</v>
      </c>
      <c r="E5699">
        <v>5.7839999999999998</v>
      </c>
      <c r="F5699">
        <v>5.2169999999999996</v>
      </c>
      <c r="G5699">
        <v>5.3</v>
      </c>
      <c r="H5699">
        <v>5.5</v>
      </c>
      <c r="I5699" s="37">
        <f t="shared" si="88"/>
        <v>5.4574285714285713</v>
      </c>
      <c r="J5699">
        <v>4.9989999999999997</v>
      </c>
      <c r="K5699">
        <v>4.9429999999999996</v>
      </c>
      <c r="L5699">
        <v>4.5270000000000001</v>
      </c>
    </row>
    <row r="5700" spans="1:12" x14ac:dyDescent="0.2">
      <c r="A5700" s="36">
        <v>46251.1875</v>
      </c>
      <c r="B5700">
        <v>5.3070000000000004</v>
      </c>
      <c r="C5700">
        <v>5.0679999999999996</v>
      </c>
      <c r="D5700">
        <v>5.2880000000000003</v>
      </c>
      <c r="E5700">
        <v>5.2309999999999999</v>
      </c>
      <c r="F5700">
        <v>5.4939999999999998</v>
      </c>
      <c r="G5700">
        <v>5</v>
      </c>
      <c r="H5700">
        <v>5</v>
      </c>
      <c r="I5700" s="37">
        <f t="shared" si="88"/>
        <v>5.1982857142857144</v>
      </c>
      <c r="J5700">
        <v>4.8579999999999997</v>
      </c>
      <c r="K5700">
        <v>4.681</v>
      </c>
      <c r="L5700">
        <v>4.4320000000000004</v>
      </c>
    </row>
    <row r="5701" spans="1:12" x14ac:dyDescent="0.2">
      <c r="A5701" s="36">
        <v>46251.194444444503</v>
      </c>
      <c r="B5701">
        <v>5.101</v>
      </c>
      <c r="C5701">
        <v>5.1189999999999998</v>
      </c>
      <c r="D5701">
        <v>5.3920000000000003</v>
      </c>
      <c r="E5701">
        <v>4.9939999999999998</v>
      </c>
      <c r="F5701">
        <v>5.234</v>
      </c>
      <c r="G5701">
        <v>4.8</v>
      </c>
      <c r="H5701">
        <v>4.5999999999999996</v>
      </c>
      <c r="I5701" s="37">
        <f t="shared" si="88"/>
        <v>5.0342857142857138</v>
      </c>
      <c r="J5701">
        <v>5.1920000000000002</v>
      </c>
      <c r="K5701">
        <v>5.3609999999999998</v>
      </c>
      <c r="L5701">
        <v>4.5339999999999998</v>
      </c>
    </row>
    <row r="5702" spans="1:12" x14ac:dyDescent="0.2">
      <c r="A5702" s="36">
        <v>46251.201388888898</v>
      </c>
      <c r="B5702">
        <v>4.6120000000000001</v>
      </c>
      <c r="C5702">
        <v>4.6159999999999997</v>
      </c>
      <c r="D5702">
        <v>4.0659999999999998</v>
      </c>
      <c r="E5702">
        <v>4.548</v>
      </c>
      <c r="F5702">
        <v>4.6619999999999999</v>
      </c>
      <c r="G5702">
        <v>5.6</v>
      </c>
      <c r="H5702">
        <v>5.5</v>
      </c>
      <c r="I5702" s="37">
        <f t="shared" si="88"/>
        <v>4.8005714285714287</v>
      </c>
      <c r="J5702">
        <v>5.0629999999999997</v>
      </c>
      <c r="K5702">
        <v>5.1159999999999997</v>
      </c>
      <c r="L5702">
        <v>4.3170000000000002</v>
      </c>
    </row>
    <row r="5703" spans="1:12" x14ac:dyDescent="0.2">
      <c r="A5703" s="36">
        <v>46251.208333333299</v>
      </c>
      <c r="B5703">
        <v>5.4320000000000004</v>
      </c>
      <c r="C5703">
        <v>4.97</v>
      </c>
      <c r="D5703">
        <v>5.4119999999999999</v>
      </c>
      <c r="E5703">
        <v>5.1639999999999997</v>
      </c>
      <c r="F5703">
        <v>5.1879999999999997</v>
      </c>
      <c r="G5703">
        <v>5.5</v>
      </c>
      <c r="H5703">
        <v>6.1</v>
      </c>
      <c r="I5703" s="37">
        <f t="shared" si="88"/>
        <v>5.395142857142857</v>
      </c>
      <c r="J5703">
        <v>4.4059999999999997</v>
      </c>
      <c r="K5703">
        <v>4.83</v>
      </c>
      <c r="L5703">
        <v>4.226</v>
      </c>
    </row>
    <row r="5704" spans="1:12" x14ac:dyDescent="0.2">
      <c r="A5704" s="36">
        <v>46251.215277777803</v>
      </c>
      <c r="B5704">
        <v>5.8819999999999997</v>
      </c>
      <c r="C5704">
        <v>5.0369999999999999</v>
      </c>
      <c r="D5704">
        <v>5.556</v>
      </c>
      <c r="E5704">
        <v>5.1390000000000002</v>
      </c>
      <c r="F5704">
        <v>5.4969999999999999</v>
      </c>
      <c r="G5704">
        <v>5.5</v>
      </c>
      <c r="H5704">
        <v>5.2</v>
      </c>
      <c r="I5704" s="37">
        <f t="shared" ref="I5704:I5767" si="89">AVERAGE(B5704:H5704)</f>
        <v>5.4015714285714296</v>
      </c>
      <c r="J5704">
        <v>4.806</v>
      </c>
      <c r="K5704">
        <v>5.2939999999999996</v>
      </c>
      <c r="L5704">
        <v>4.6059999999999999</v>
      </c>
    </row>
    <row r="5705" spans="1:12" x14ac:dyDescent="0.2">
      <c r="A5705" s="36">
        <v>46251.222222222197</v>
      </c>
      <c r="B5705">
        <v>4.9459999999999997</v>
      </c>
      <c r="C5705">
        <v>5.2249999999999996</v>
      </c>
      <c r="D5705">
        <v>5.5839999999999996</v>
      </c>
      <c r="E5705">
        <v>5.2190000000000003</v>
      </c>
      <c r="F5705">
        <v>5.2919999999999998</v>
      </c>
      <c r="G5705">
        <v>5.0999999999999996</v>
      </c>
      <c r="H5705">
        <v>5.4</v>
      </c>
      <c r="I5705" s="37">
        <f t="shared" si="89"/>
        <v>5.2522857142857138</v>
      </c>
      <c r="J5705">
        <v>4.6879999999999997</v>
      </c>
      <c r="K5705">
        <v>5.1980000000000004</v>
      </c>
      <c r="L5705">
        <v>4.6870000000000003</v>
      </c>
    </row>
    <row r="5706" spans="1:12" x14ac:dyDescent="0.2">
      <c r="A5706" s="36">
        <v>46251.229166666701</v>
      </c>
      <c r="B5706">
        <v>5.6790000000000003</v>
      </c>
      <c r="C5706">
        <v>5.2560000000000002</v>
      </c>
      <c r="D5706">
        <v>5.7939999999999996</v>
      </c>
      <c r="E5706">
        <v>5.74</v>
      </c>
      <c r="F5706">
        <v>5.3680000000000003</v>
      </c>
      <c r="G5706">
        <v>5</v>
      </c>
      <c r="H5706">
        <v>4.5999999999999996</v>
      </c>
      <c r="I5706" s="37">
        <f t="shared" si="89"/>
        <v>5.3481428571428582</v>
      </c>
      <c r="J5706">
        <v>5.0030000000000001</v>
      </c>
      <c r="K5706">
        <v>4.5220000000000002</v>
      </c>
      <c r="L5706">
        <v>4.4260000000000002</v>
      </c>
    </row>
    <row r="5707" spans="1:12" x14ac:dyDescent="0.2">
      <c r="A5707" s="36">
        <v>46251.236111111102</v>
      </c>
      <c r="B5707">
        <v>5.7759999999999998</v>
      </c>
      <c r="C5707">
        <v>5.0839999999999996</v>
      </c>
      <c r="D5707">
        <v>5.5830000000000002</v>
      </c>
      <c r="E5707">
        <v>5.5149999999999997</v>
      </c>
      <c r="F5707">
        <v>5.2990000000000004</v>
      </c>
      <c r="G5707">
        <v>4.0999999999999996</v>
      </c>
      <c r="H5707">
        <v>3.7</v>
      </c>
      <c r="I5707" s="37">
        <f t="shared" si="89"/>
        <v>5.0081428571428575</v>
      </c>
      <c r="J5707">
        <v>4.7690000000000001</v>
      </c>
      <c r="K5707">
        <v>4.3369999999999997</v>
      </c>
      <c r="L5707">
        <v>4.6870000000000003</v>
      </c>
    </row>
    <row r="5708" spans="1:12" x14ac:dyDescent="0.2">
      <c r="A5708" s="36">
        <v>46251.25</v>
      </c>
      <c r="B5708">
        <v>5.452</v>
      </c>
      <c r="C5708">
        <v>5.133</v>
      </c>
      <c r="D5708">
        <v>4.8659999999999997</v>
      </c>
      <c r="E5708">
        <v>5.452</v>
      </c>
      <c r="F5708">
        <v>5.5830000000000002</v>
      </c>
      <c r="G5708">
        <v>3.7</v>
      </c>
      <c r="H5708">
        <v>3.6</v>
      </c>
      <c r="I5708" s="37">
        <f t="shared" si="89"/>
        <v>4.8265714285714276</v>
      </c>
      <c r="J5708">
        <v>4.2649999999999997</v>
      </c>
      <c r="K5708">
        <v>4.5149999999999997</v>
      </c>
      <c r="L5708">
        <v>4.3979999999999997</v>
      </c>
    </row>
    <row r="5709" spans="1:12" x14ac:dyDescent="0.2">
      <c r="A5709" s="36">
        <v>46251.263888888898</v>
      </c>
      <c r="B5709">
        <v>4.1879999999999997</v>
      </c>
      <c r="C5709">
        <v>4.1399999999999997</v>
      </c>
      <c r="D5709">
        <v>4.5369999999999999</v>
      </c>
      <c r="E5709">
        <v>4.0869999999999997</v>
      </c>
      <c r="F5709">
        <v>4.798</v>
      </c>
      <c r="G5709">
        <v>3.5</v>
      </c>
      <c r="H5709">
        <v>2.2000000000000002</v>
      </c>
      <c r="I5709" s="37">
        <f t="shared" si="89"/>
        <v>3.9214285714285713</v>
      </c>
      <c r="J5709">
        <v>3.8780000000000001</v>
      </c>
      <c r="K5709">
        <v>2.5790000000000002</v>
      </c>
      <c r="L5709">
        <v>4.1369999999999996</v>
      </c>
    </row>
    <row r="5710" spans="1:12" x14ac:dyDescent="0.2">
      <c r="A5710" s="36">
        <v>46251.277777777803</v>
      </c>
      <c r="B5710">
        <v>3.863</v>
      </c>
      <c r="C5710">
        <v>3.4580000000000002</v>
      </c>
      <c r="D5710">
        <v>3.371</v>
      </c>
      <c r="E5710">
        <v>3.4319999999999999</v>
      </c>
      <c r="F5710">
        <v>3.855</v>
      </c>
      <c r="G5710">
        <v>3.6</v>
      </c>
      <c r="H5710">
        <v>3.1</v>
      </c>
      <c r="I5710" s="37">
        <f t="shared" si="89"/>
        <v>3.5255714285714288</v>
      </c>
      <c r="J5710">
        <v>3.726</v>
      </c>
      <c r="K5710">
        <v>2.9569999999999999</v>
      </c>
      <c r="L5710">
        <v>3.6709999999999998</v>
      </c>
    </row>
    <row r="5711" spans="1:12" x14ac:dyDescent="0.2">
      <c r="A5711" s="36">
        <v>46251.284722222197</v>
      </c>
      <c r="B5711">
        <v>3.7320000000000002</v>
      </c>
      <c r="C5711">
        <v>3.548</v>
      </c>
      <c r="D5711">
        <v>3.621</v>
      </c>
      <c r="E5711">
        <v>3.2970000000000002</v>
      </c>
      <c r="F5711">
        <v>3.5489999999999999</v>
      </c>
      <c r="G5711">
        <v>3.7</v>
      </c>
      <c r="H5711">
        <v>2.9</v>
      </c>
      <c r="I5711" s="37">
        <f t="shared" si="89"/>
        <v>3.4781428571428568</v>
      </c>
      <c r="J5711">
        <v>3.9609999999999999</v>
      </c>
      <c r="K5711">
        <v>3.3559999999999999</v>
      </c>
      <c r="L5711">
        <v>3.6269999999999998</v>
      </c>
    </row>
    <row r="5712" spans="1:12" x14ac:dyDescent="0.2">
      <c r="A5712" s="36">
        <v>46251.291666666701</v>
      </c>
      <c r="B5712">
        <v>3.7719999999999998</v>
      </c>
      <c r="C5712">
        <v>3.758</v>
      </c>
      <c r="D5712">
        <v>3.8359999999999999</v>
      </c>
      <c r="E5712">
        <v>3.6760000000000002</v>
      </c>
      <c r="F5712">
        <v>3.774</v>
      </c>
      <c r="G5712">
        <v>3.5</v>
      </c>
      <c r="H5712">
        <v>2.7</v>
      </c>
      <c r="I5712" s="37">
        <f t="shared" si="89"/>
        <v>3.5737142857142854</v>
      </c>
      <c r="J5712">
        <v>3.7330000000000001</v>
      </c>
      <c r="K5712">
        <v>3.226</v>
      </c>
      <c r="L5712">
        <v>3.415</v>
      </c>
    </row>
    <row r="5713" spans="1:12" x14ac:dyDescent="0.2">
      <c r="A5713" s="36">
        <v>46251.298611111102</v>
      </c>
      <c r="B5713">
        <v>3.9990000000000001</v>
      </c>
      <c r="C5713">
        <v>3.7610000000000001</v>
      </c>
      <c r="D5713">
        <v>4.3499999999999996</v>
      </c>
      <c r="E5713">
        <v>3.63</v>
      </c>
      <c r="F5713">
        <v>3.72</v>
      </c>
      <c r="G5713">
        <v>3.4</v>
      </c>
      <c r="H5713">
        <v>2.4</v>
      </c>
      <c r="I5713" s="37">
        <f t="shared" si="89"/>
        <v>3.6085714285714277</v>
      </c>
      <c r="J5713">
        <v>3.4870000000000001</v>
      </c>
      <c r="K5713">
        <v>2.278</v>
      </c>
      <c r="L5713">
        <v>3.673</v>
      </c>
    </row>
    <row r="5714" spans="1:12" x14ac:dyDescent="0.2">
      <c r="A5714" s="36">
        <v>46251.305555555598</v>
      </c>
      <c r="B5714">
        <v>3.8109999999999999</v>
      </c>
      <c r="C5714">
        <v>3.5830000000000002</v>
      </c>
      <c r="D5714">
        <v>4.0469999999999997</v>
      </c>
      <c r="E5714">
        <v>3.3250000000000002</v>
      </c>
      <c r="F5714">
        <v>3.8439999999999999</v>
      </c>
      <c r="G5714">
        <v>3.7</v>
      </c>
      <c r="H5714">
        <v>3.3</v>
      </c>
      <c r="I5714" s="37">
        <f t="shared" si="89"/>
        <v>3.6585714285714284</v>
      </c>
      <c r="J5714">
        <v>3.42</v>
      </c>
      <c r="K5714">
        <v>1.768</v>
      </c>
      <c r="L5714">
        <v>3.5249999999999999</v>
      </c>
    </row>
    <row r="5715" spans="1:12" x14ac:dyDescent="0.2">
      <c r="A5715" s="36">
        <v>46251.3125</v>
      </c>
      <c r="B5715">
        <v>3.8540000000000001</v>
      </c>
      <c r="C5715">
        <v>3.79</v>
      </c>
      <c r="D5715">
        <v>3.7370000000000001</v>
      </c>
      <c r="E5715">
        <v>3.89</v>
      </c>
      <c r="F5715">
        <v>3.8919999999999999</v>
      </c>
      <c r="G5715">
        <v>3.8</v>
      </c>
      <c r="H5715">
        <v>3.4</v>
      </c>
      <c r="I5715" s="37">
        <f t="shared" si="89"/>
        <v>3.766142857142857</v>
      </c>
      <c r="J5715">
        <v>3.4729999999999999</v>
      </c>
      <c r="K5715">
        <v>1.5669999999999999</v>
      </c>
      <c r="L5715">
        <v>3.8180000000000001</v>
      </c>
    </row>
    <row r="5716" spans="1:12" x14ac:dyDescent="0.2">
      <c r="A5716" s="36">
        <v>46251.319444444503</v>
      </c>
      <c r="B5716">
        <v>3.383</v>
      </c>
      <c r="C5716">
        <v>3.2770000000000001</v>
      </c>
      <c r="D5716">
        <v>3.056</v>
      </c>
      <c r="E5716">
        <v>3.1640000000000001</v>
      </c>
      <c r="F5716">
        <v>3.4569999999999999</v>
      </c>
      <c r="G5716">
        <v>3.8</v>
      </c>
      <c r="H5716">
        <v>2.7</v>
      </c>
      <c r="I5716" s="37">
        <f t="shared" si="89"/>
        <v>3.2624285714285715</v>
      </c>
      <c r="J5716">
        <v>3.4079999999999999</v>
      </c>
      <c r="K5716">
        <v>1.4059999999999999</v>
      </c>
      <c r="L5716">
        <v>3.5830000000000002</v>
      </c>
    </row>
    <row r="5717" spans="1:12" x14ac:dyDescent="0.2">
      <c r="A5717" s="36">
        <v>46251.333333333299</v>
      </c>
      <c r="B5717">
        <v>2.306</v>
      </c>
      <c r="C5717">
        <v>1.881</v>
      </c>
      <c r="D5717">
        <v>2.2200000000000002</v>
      </c>
      <c r="E5717">
        <v>1.6419999999999999</v>
      </c>
      <c r="F5717">
        <v>2.35</v>
      </c>
      <c r="G5717">
        <v>2.4</v>
      </c>
      <c r="H5717">
        <v>1.7</v>
      </c>
      <c r="I5717" s="37">
        <f t="shared" si="89"/>
        <v>2.0712857142857142</v>
      </c>
      <c r="J5717">
        <v>3.1440000000000001</v>
      </c>
      <c r="K5717">
        <v>1.841</v>
      </c>
      <c r="L5717">
        <v>2.5150000000000001</v>
      </c>
    </row>
    <row r="5718" spans="1:12" x14ac:dyDescent="0.2">
      <c r="A5718" s="36">
        <v>46251.340277777803</v>
      </c>
      <c r="B5718">
        <v>1.9770000000000001</v>
      </c>
      <c r="C5718">
        <v>1.516</v>
      </c>
      <c r="D5718">
        <v>1.897</v>
      </c>
      <c r="E5718">
        <v>1.776</v>
      </c>
      <c r="F5718">
        <v>2.214</v>
      </c>
      <c r="G5718">
        <v>2.4</v>
      </c>
      <c r="H5718">
        <v>1.7</v>
      </c>
      <c r="I5718" s="37">
        <f t="shared" si="89"/>
        <v>1.9257142857142857</v>
      </c>
      <c r="J5718">
        <v>2.149</v>
      </c>
      <c r="K5718">
        <v>1.7769999999999999</v>
      </c>
      <c r="L5718">
        <v>1.7490000000000001</v>
      </c>
    </row>
    <row r="5719" spans="1:12" x14ac:dyDescent="0.2">
      <c r="A5719" s="36">
        <v>46251.347222222197</v>
      </c>
      <c r="B5719">
        <v>2.746</v>
      </c>
      <c r="C5719">
        <v>2.3530000000000002</v>
      </c>
      <c r="D5719">
        <v>2.6019999999999999</v>
      </c>
      <c r="E5719">
        <v>2.2160000000000002</v>
      </c>
      <c r="F5719">
        <v>2.7749999999999999</v>
      </c>
      <c r="G5719">
        <v>2.7</v>
      </c>
      <c r="H5719">
        <v>2.1</v>
      </c>
      <c r="I5719" s="37">
        <f t="shared" si="89"/>
        <v>2.4988571428571436</v>
      </c>
      <c r="J5719">
        <v>1.7250000000000001</v>
      </c>
      <c r="K5719">
        <v>2.0099999999999998</v>
      </c>
      <c r="L5719">
        <v>2.0030000000000001</v>
      </c>
    </row>
    <row r="5720" spans="1:12" x14ac:dyDescent="0.2">
      <c r="A5720" s="36">
        <v>46251.354166666701</v>
      </c>
      <c r="B5720">
        <v>2.0179999999999998</v>
      </c>
      <c r="C5720">
        <v>1.4690000000000001</v>
      </c>
      <c r="D5720">
        <v>1.774</v>
      </c>
      <c r="E5720">
        <v>1.81</v>
      </c>
      <c r="F5720">
        <v>2.415</v>
      </c>
      <c r="G5720">
        <v>2.2000000000000002</v>
      </c>
      <c r="H5720">
        <v>1.6</v>
      </c>
      <c r="I5720" s="37">
        <f t="shared" si="89"/>
        <v>1.8979999999999999</v>
      </c>
      <c r="J5720">
        <v>1.5880000000000001</v>
      </c>
      <c r="K5720">
        <v>1.3520000000000001</v>
      </c>
      <c r="L5720">
        <v>1.681</v>
      </c>
    </row>
    <row r="5721" spans="1:12" x14ac:dyDescent="0.2">
      <c r="A5721" s="36">
        <v>46251.361111111102</v>
      </c>
      <c r="B5721">
        <v>1.478</v>
      </c>
      <c r="C5721">
        <v>1.2410000000000001</v>
      </c>
      <c r="D5721">
        <v>1.4490000000000001</v>
      </c>
      <c r="E5721">
        <v>1.4510000000000001</v>
      </c>
      <c r="F5721">
        <v>1.431</v>
      </c>
      <c r="G5721">
        <v>2</v>
      </c>
      <c r="H5721">
        <v>1.4</v>
      </c>
      <c r="I5721" s="37">
        <f t="shared" si="89"/>
        <v>1.4928571428571431</v>
      </c>
      <c r="J5721">
        <v>1.9079999999999999</v>
      </c>
      <c r="K5721">
        <v>2.0760000000000001</v>
      </c>
      <c r="L5721">
        <v>1.5669999999999999</v>
      </c>
    </row>
    <row r="5722" spans="1:12" x14ac:dyDescent="0.2">
      <c r="A5722" s="36">
        <v>46251.368055555598</v>
      </c>
      <c r="B5722">
        <v>1.448</v>
      </c>
      <c r="C5722">
        <v>1.8240000000000001</v>
      </c>
      <c r="D5722">
        <v>1.2989999999999999</v>
      </c>
      <c r="E5722">
        <v>1.444</v>
      </c>
      <c r="F5722">
        <v>1.2769999999999999</v>
      </c>
      <c r="G5722">
        <v>1.8</v>
      </c>
      <c r="H5722">
        <v>1.3</v>
      </c>
      <c r="I5722" s="37">
        <f t="shared" si="89"/>
        <v>1.4845714285714287</v>
      </c>
      <c r="J5722">
        <v>1.397</v>
      </c>
      <c r="K5722">
        <v>2.153</v>
      </c>
      <c r="L5722">
        <v>2.5499999999999998</v>
      </c>
    </row>
    <row r="5723" spans="1:12" x14ac:dyDescent="0.2">
      <c r="A5723" s="36">
        <v>46251.375</v>
      </c>
      <c r="B5723">
        <v>1.476</v>
      </c>
      <c r="C5723">
        <v>1.3979999999999999</v>
      </c>
      <c r="D5723">
        <v>1.89</v>
      </c>
      <c r="E5723">
        <v>1.488</v>
      </c>
      <c r="F5723">
        <v>1.3220000000000001</v>
      </c>
      <c r="G5723">
        <v>1.8</v>
      </c>
      <c r="H5723">
        <v>1.4</v>
      </c>
      <c r="I5723" s="37">
        <f t="shared" si="89"/>
        <v>1.5391428571428569</v>
      </c>
      <c r="J5723">
        <v>1.617</v>
      </c>
      <c r="K5723">
        <v>1.5529999999999999</v>
      </c>
      <c r="L5723">
        <v>1.45</v>
      </c>
    </row>
    <row r="5724" spans="1:12" x14ac:dyDescent="0.2">
      <c r="A5724" s="36">
        <v>46251.381944444503</v>
      </c>
      <c r="B5724">
        <v>2.2829999999999999</v>
      </c>
      <c r="C5724">
        <v>2.2850000000000001</v>
      </c>
      <c r="D5724">
        <v>2.488</v>
      </c>
      <c r="E5724">
        <v>2.5710000000000002</v>
      </c>
      <c r="F5724">
        <v>2.3460000000000001</v>
      </c>
      <c r="G5724">
        <v>2.1</v>
      </c>
      <c r="H5724">
        <v>1.7</v>
      </c>
      <c r="I5724" s="37">
        <f t="shared" si="89"/>
        <v>2.2532857142857141</v>
      </c>
      <c r="J5724">
        <v>1.034</v>
      </c>
      <c r="K5724">
        <v>1.524</v>
      </c>
      <c r="L5724">
        <v>0.91100000000000003</v>
      </c>
    </row>
    <row r="5725" spans="1:12" x14ac:dyDescent="0.2">
      <c r="A5725" s="36">
        <v>46251.388888888898</v>
      </c>
      <c r="B5725">
        <v>1.4590000000000001</v>
      </c>
      <c r="C5725">
        <v>1.085</v>
      </c>
      <c r="D5725">
        <v>1.038</v>
      </c>
      <c r="E5725">
        <v>1.1739999999999999</v>
      </c>
      <c r="F5725">
        <v>1.4359999999999999</v>
      </c>
      <c r="G5725">
        <v>2.6</v>
      </c>
      <c r="H5725">
        <v>1.6</v>
      </c>
      <c r="I5725" s="37">
        <f t="shared" si="89"/>
        <v>1.4845714285714284</v>
      </c>
      <c r="J5725">
        <v>0.80100000000000005</v>
      </c>
      <c r="K5725">
        <v>0.86899999999999999</v>
      </c>
      <c r="L5725">
        <v>1.0229999999999999</v>
      </c>
    </row>
    <row r="5726" spans="1:12" x14ac:dyDescent="0.2">
      <c r="A5726" s="36">
        <v>46251.395833333299</v>
      </c>
      <c r="B5726">
        <v>0.61399999999999999</v>
      </c>
      <c r="C5726">
        <v>0.46899999999999997</v>
      </c>
      <c r="D5726">
        <v>0.42499999999999999</v>
      </c>
      <c r="E5726">
        <v>0.42199999999999999</v>
      </c>
      <c r="F5726">
        <v>0.46300000000000002</v>
      </c>
      <c r="G5726">
        <v>2.4</v>
      </c>
      <c r="H5726">
        <v>1.5</v>
      </c>
      <c r="I5726" s="37">
        <f t="shared" si="89"/>
        <v>0.89899999999999991</v>
      </c>
      <c r="J5726">
        <v>0.6</v>
      </c>
      <c r="K5726">
        <v>0.94399999999999995</v>
      </c>
      <c r="L5726">
        <v>0.501</v>
      </c>
    </row>
    <row r="5727" spans="1:12" x14ac:dyDescent="0.2">
      <c r="A5727" s="36">
        <v>46251.402777777803</v>
      </c>
      <c r="B5727">
        <v>0.78500000000000003</v>
      </c>
      <c r="C5727">
        <v>0.57999999999999996</v>
      </c>
      <c r="D5727">
        <v>0.41699999999999998</v>
      </c>
      <c r="E5727">
        <v>0.54700000000000004</v>
      </c>
      <c r="F5727">
        <v>0.94799999999999995</v>
      </c>
      <c r="G5727">
        <v>1.8</v>
      </c>
      <c r="H5727">
        <v>1.3</v>
      </c>
      <c r="I5727" s="37">
        <f t="shared" si="89"/>
        <v>0.91099999999999992</v>
      </c>
      <c r="J5727">
        <v>0.38900000000000001</v>
      </c>
      <c r="K5727">
        <v>0.52</v>
      </c>
      <c r="L5727">
        <v>0.50900000000000001</v>
      </c>
    </row>
    <row r="5728" spans="1:12" x14ac:dyDescent="0.2">
      <c r="A5728" s="36">
        <v>46251.409722222197</v>
      </c>
      <c r="B5728">
        <v>1.5369999999999999</v>
      </c>
      <c r="C5728">
        <v>1.012</v>
      </c>
      <c r="D5728">
        <v>0.98499999999999999</v>
      </c>
      <c r="E5728">
        <v>1.0620000000000001</v>
      </c>
      <c r="F5728">
        <v>1.421</v>
      </c>
      <c r="G5728">
        <v>1.7</v>
      </c>
      <c r="H5728">
        <v>1.1000000000000001</v>
      </c>
      <c r="I5728" s="37">
        <f t="shared" si="89"/>
        <v>1.2595714285714286</v>
      </c>
      <c r="J5728">
        <v>1.0649999999999999</v>
      </c>
      <c r="K5728">
        <v>1.413</v>
      </c>
      <c r="L5728">
        <v>1.1499999999999999</v>
      </c>
    </row>
    <row r="5729" spans="1:12" x14ac:dyDescent="0.2">
      <c r="A5729" s="36">
        <v>46251.423611111102</v>
      </c>
      <c r="B5729">
        <v>0.89300000000000002</v>
      </c>
      <c r="C5729">
        <v>1.0940000000000001</v>
      </c>
      <c r="D5729">
        <v>0.95299999999999996</v>
      </c>
      <c r="E5729">
        <v>1.25</v>
      </c>
      <c r="F5729">
        <v>1.3009999999999999</v>
      </c>
      <c r="G5729">
        <v>1</v>
      </c>
      <c r="H5729">
        <v>1</v>
      </c>
      <c r="I5729" s="37">
        <f t="shared" si="89"/>
        <v>1.0701428571428571</v>
      </c>
      <c r="J5729">
        <v>0.98299999999999998</v>
      </c>
      <c r="K5729">
        <v>0.53300000000000003</v>
      </c>
      <c r="L5729">
        <v>0.66200000000000003</v>
      </c>
    </row>
    <row r="5730" spans="1:12" x14ac:dyDescent="0.2">
      <c r="A5730" s="36">
        <v>46251.430555555598</v>
      </c>
      <c r="B5730">
        <v>1.18</v>
      </c>
      <c r="C5730">
        <v>0.73799999999999999</v>
      </c>
      <c r="D5730">
        <v>0.86699999999999999</v>
      </c>
      <c r="E5730">
        <v>1.294</v>
      </c>
      <c r="F5730">
        <v>1.163</v>
      </c>
      <c r="G5730">
        <v>1.3</v>
      </c>
      <c r="H5730">
        <v>1.5</v>
      </c>
      <c r="I5730" s="37">
        <f t="shared" si="89"/>
        <v>1.148857142857143</v>
      </c>
      <c r="J5730">
        <v>0.54900000000000004</v>
      </c>
      <c r="K5730">
        <v>0</v>
      </c>
      <c r="L5730">
        <v>1.0940000000000001</v>
      </c>
    </row>
    <row r="5731" spans="1:12" x14ac:dyDescent="0.2">
      <c r="A5731" s="36">
        <v>46251.4375</v>
      </c>
      <c r="B5731">
        <v>1.587</v>
      </c>
      <c r="C5731">
        <v>1.1399999999999999</v>
      </c>
      <c r="D5731">
        <v>1.4870000000000001</v>
      </c>
      <c r="E5731">
        <v>1.129</v>
      </c>
      <c r="F5731">
        <v>1.3140000000000001</v>
      </c>
      <c r="G5731">
        <v>1.3</v>
      </c>
      <c r="H5731">
        <v>1.7</v>
      </c>
      <c r="I5731" s="37">
        <f t="shared" si="89"/>
        <v>1.3795714285714287</v>
      </c>
      <c r="J5731">
        <v>1.1299999999999999</v>
      </c>
      <c r="K5731">
        <v>0</v>
      </c>
      <c r="L5731">
        <v>1.2609999999999999</v>
      </c>
    </row>
    <row r="5732" spans="1:12" x14ac:dyDescent="0.2">
      <c r="A5732" s="36">
        <v>46251.444444444503</v>
      </c>
      <c r="B5732">
        <v>1.583</v>
      </c>
      <c r="C5732">
        <v>1.732</v>
      </c>
      <c r="D5732">
        <v>1.762</v>
      </c>
      <c r="E5732">
        <v>2.3639999999999999</v>
      </c>
      <c r="F5732">
        <v>2.1360000000000001</v>
      </c>
      <c r="G5732">
        <v>2.1</v>
      </c>
      <c r="H5732">
        <v>2.6</v>
      </c>
      <c r="I5732" s="37">
        <f t="shared" si="89"/>
        <v>2.0395714285714286</v>
      </c>
      <c r="J5732">
        <v>1.4870000000000001</v>
      </c>
      <c r="K5732">
        <v>1.109</v>
      </c>
      <c r="L5732">
        <v>1.173</v>
      </c>
    </row>
    <row r="5733" spans="1:12" x14ac:dyDescent="0.2">
      <c r="A5733" s="36">
        <v>46251.458333333299</v>
      </c>
      <c r="B5733">
        <v>2.101</v>
      </c>
      <c r="C5733">
        <v>1.548</v>
      </c>
      <c r="D5733">
        <v>1.9450000000000001</v>
      </c>
      <c r="E5733">
        <v>1.871</v>
      </c>
      <c r="F5733">
        <v>1.9390000000000001</v>
      </c>
      <c r="G5733">
        <v>2.6</v>
      </c>
      <c r="H5733">
        <v>2.4</v>
      </c>
      <c r="I5733" s="37">
        <f t="shared" si="89"/>
        <v>2.0577142857142858</v>
      </c>
      <c r="J5733">
        <v>1.9570000000000001</v>
      </c>
      <c r="K5733">
        <v>1.6259999999999999</v>
      </c>
      <c r="L5733">
        <v>1.7270000000000001</v>
      </c>
    </row>
    <row r="5734" spans="1:12" x14ac:dyDescent="0.2">
      <c r="A5734" s="36">
        <v>46251.465277777803</v>
      </c>
      <c r="B5734">
        <v>1.607</v>
      </c>
      <c r="C5734">
        <v>1.823</v>
      </c>
      <c r="D5734">
        <v>2.032</v>
      </c>
      <c r="E5734">
        <v>2.2290000000000001</v>
      </c>
      <c r="F5734">
        <v>1.7989999999999999</v>
      </c>
      <c r="G5734">
        <v>3.1</v>
      </c>
      <c r="H5734">
        <v>2.7</v>
      </c>
      <c r="I5734" s="37">
        <f t="shared" si="89"/>
        <v>2.1842857142857142</v>
      </c>
      <c r="J5734">
        <v>1.6839999999999999</v>
      </c>
      <c r="K5734">
        <v>2.35</v>
      </c>
      <c r="L5734">
        <v>2.36</v>
      </c>
    </row>
    <row r="5735" spans="1:12" x14ac:dyDescent="0.2">
      <c r="A5735" s="36">
        <v>46251.472222222197</v>
      </c>
      <c r="B5735">
        <v>3.0339999999999998</v>
      </c>
      <c r="C5735">
        <v>3.3279999999999998</v>
      </c>
      <c r="D5735">
        <v>2.8239999999999998</v>
      </c>
      <c r="E5735">
        <v>2.9409999999999998</v>
      </c>
      <c r="F5735">
        <v>2.8730000000000002</v>
      </c>
      <c r="G5735">
        <v>2.2999999999999998</v>
      </c>
      <c r="H5735">
        <v>2.2999999999999998</v>
      </c>
      <c r="I5735" s="37">
        <f t="shared" si="89"/>
        <v>2.8000000000000003</v>
      </c>
      <c r="J5735">
        <v>1.732</v>
      </c>
      <c r="K5735">
        <v>2.1160000000000001</v>
      </c>
      <c r="L5735">
        <v>1.897</v>
      </c>
    </row>
    <row r="5736" spans="1:12" x14ac:dyDescent="0.2">
      <c r="A5736" s="36">
        <v>46251.479166666701</v>
      </c>
      <c r="B5736">
        <v>3.1739999999999999</v>
      </c>
      <c r="C5736">
        <v>3.0209999999999999</v>
      </c>
      <c r="D5736">
        <v>2.907</v>
      </c>
      <c r="E5736">
        <v>2.59</v>
      </c>
      <c r="F5736">
        <v>3.1970000000000001</v>
      </c>
      <c r="G5736">
        <v>2.9</v>
      </c>
      <c r="H5736">
        <v>3.2</v>
      </c>
      <c r="I5736" s="37">
        <f t="shared" si="89"/>
        <v>2.9984285714285712</v>
      </c>
      <c r="J5736">
        <v>2.1070000000000002</v>
      </c>
      <c r="K5736">
        <v>2.04</v>
      </c>
      <c r="L5736">
        <v>1.7210000000000001</v>
      </c>
    </row>
    <row r="5737" spans="1:12" x14ac:dyDescent="0.2">
      <c r="A5737" s="36">
        <v>46251.486111111102</v>
      </c>
      <c r="B5737">
        <v>3.044</v>
      </c>
      <c r="C5737">
        <v>2.5419999999999998</v>
      </c>
      <c r="D5737">
        <v>2.7709999999999999</v>
      </c>
      <c r="E5737">
        <v>2.6070000000000002</v>
      </c>
      <c r="F5737">
        <v>2.9889999999999999</v>
      </c>
      <c r="G5737">
        <v>2.9</v>
      </c>
      <c r="H5737">
        <v>3.4</v>
      </c>
      <c r="I5737" s="37">
        <f t="shared" si="89"/>
        <v>2.8932857142857138</v>
      </c>
      <c r="J5737">
        <v>3.2050000000000001</v>
      </c>
      <c r="K5737">
        <v>1.7789999999999999</v>
      </c>
      <c r="L5737">
        <v>1.7190000000000001</v>
      </c>
    </row>
    <row r="5738" spans="1:12" x14ac:dyDescent="0.2">
      <c r="A5738" s="36">
        <v>46251.493055555598</v>
      </c>
      <c r="B5738">
        <v>3.319</v>
      </c>
      <c r="C5738">
        <v>2.9950000000000001</v>
      </c>
      <c r="D5738">
        <v>2.6789999999999998</v>
      </c>
      <c r="E5738">
        <v>2.5059999999999998</v>
      </c>
      <c r="F5738">
        <v>3.49</v>
      </c>
      <c r="G5738">
        <v>3.9</v>
      </c>
      <c r="H5738">
        <v>4.0999999999999996</v>
      </c>
      <c r="I5738" s="37">
        <f t="shared" si="89"/>
        <v>3.2841428571428568</v>
      </c>
      <c r="J5738">
        <v>2.1160000000000001</v>
      </c>
      <c r="K5738">
        <v>1.6060000000000001</v>
      </c>
      <c r="L5738">
        <v>2.6680000000000001</v>
      </c>
    </row>
    <row r="5739" spans="1:12" x14ac:dyDescent="0.2">
      <c r="A5739" s="36">
        <v>46251.5</v>
      </c>
      <c r="B5739">
        <v>4.0010000000000003</v>
      </c>
      <c r="C5739">
        <v>3.6379999999999999</v>
      </c>
      <c r="D5739">
        <v>3.2450000000000001</v>
      </c>
      <c r="E5739">
        <v>3.4260000000000002</v>
      </c>
      <c r="F5739">
        <v>3.923</v>
      </c>
      <c r="G5739">
        <v>4.5999999999999996</v>
      </c>
      <c r="H5739">
        <v>4.3</v>
      </c>
      <c r="I5739" s="37">
        <f t="shared" si="89"/>
        <v>3.8761428571428569</v>
      </c>
      <c r="J5739">
        <v>1.931</v>
      </c>
      <c r="K5739">
        <v>2.3069999999999999</v>
      </c>
      <c r="L5739">
        <v>0</v>
      </c>
    </row>
    <row r="5740" spans="1:12" x14ac:dyDescent="0.2">
      <c r="A5740" s="36">
        <v>46251.506944444503</v>
      </c>
      <c r="B5740">
        <v>3.86</v>
      </c>
      <c r="C5740">
        <v>3.8460000000000001</v>
      </c>
      <c r="D5740">
        <v>3.2589999999999999</v>
      </c>
      <c r="E5740">
        <v>3.61</v>
      </c>
      <c r="F5740">
        <v>3.8570000000000002</v>
      </c>
      <c r="G5740">
        <v>5</v>
      </c>
      <c r="H5740">
        <v>4.8</v>
      </c>
      <c r="I5740" s="37">
        <f t="shared" si="89"/>
        <v>4.0331428571428569</v>
      </c>
      <c r="J5740">
        <v>2.2970000000000002</v>
      </c>
      <c r="K5740">
        <v>2.3079999999999998</v>
      </c>
      <c r="L5740">
        <v>0</v>
      </c>
    </row>
    <row r="5741" spans="1:12" x14ac:dyDescent="0.2">
      <c r="A5741" s="36">
        <v>46251.513888888898</v>
      </c>
      <c r="B5741">
        <v>3.532</v>
      </c>
      <c r="C5741">
        <v>3.5430000000000001</v>
      </c>
      <c r="D5741">
        <v>3.1520000000000001</v>
      </c>
      <c r="E5741">
        <v>3.4329999999999998</v>
      </c>
      <c r="F5741">
        <v>3.7610000000000001</v>
      </c>
      <c r="G5741">
        <v>4.8</v>
      </c>
      <c r="H5741">
        <v>4.7</v>
      </c>
      <c r="I5741" s="37">
        <f t="shared" si="89"/>
        <v>3.8458571428571426</v>
      </c>
      <c r="J5741">
        <v>2.2120000000000002</v>
      </c>
      <c r="K5741">
        <v>2.887</v>
      </c>
      <c r="L5741">
        <v>2.1680000000000001</v>
      </c>
    </row>
    <row r="5742" spans="1:12" x14ac:dyDescent="0.2">
      <c r="A5742" s="36">
        <v>46251.520833333299</v>
      </c>
      <c r="B5742">
        <v>3.0619999999999998</v>
      </c>
      <c r="C5742">
        <v>2.645</v>
      </c>
      <c r="D5742">
        <v>2.012</v>
      </c>
      <c r="E5742">
        <v>2.649</v>
      </c>
      <c r="F5742">
        <v>2.6040000000000001</v>
      </c>
      <c r="G5742">
        <v>5.0999999999999996</v>
      </c>
      <c r="H5742">
        <v>4.7</v>
      </c>
      <c r="I5742" s="37">
        <f t="shared" si="89"/>
        <v>3.2531428571428562</v>
      </c>
      <c r="J5742">
        <v>2.3260000000000001</v>
      </c>
      <c r="K5742">
        <v>2.4420000000000002</v>
      </c>
      <c r="L5742">
        <v>2.6459999999999999</v>
      </c>
    </row>
    <row r="5743" spans="1:12" x14ac:dyDescent="0.2">
      <c r="A5743" s="36">
        <v>46251.527777777803</v>
      </c>
      <c r="B5743">
        <v>3.14</v>
      </c>
      <c r="C5743">
        <v>2.423</v>
      </c>
      <c r="D5743">
        <v>2.532</v>
      </c>
      <c r="E5743">
        <v>2.8479999999999999</v>
      </c>
      <c r="F5743">
        <v>3.0710000000000002</v>
      </c>
      <c r="G5743">
        <v>5</v>
      </c>
      <c r="H5743">
        <v>4.7</v>
      </c>
      <c r="I5743" s="37">
        <f t="shared" si="89"/>
        <v>3.3877142857142859</v>
      </c>
      <c r="J5743">
        <v>2.69</v>
      </c>
      <c r="K5743">
        <v>3.0419999999999998</v>
      </c>
      <c r="L5743">
        <v>3.0449999999999999</v>
      </c>
    </row>
    <row r="5744" spans="1:12" x14ac:dyDescent="0.2">
      <c r="A5744" s="36">
        <v>46251.534722222197</v>
      </c>
      <c r="B5744">
        <v>3.5150000000000001</v>
      </c>
      <c r="C5744">
        <v>2.948</v>
      </c>
      <c r="D5744">
        <v>3.242</v>
      </c>
      <c r="E5744">
        <v>3.4089999999999998</v>
      </c>
      <c r="F5744">
        <v>3.56</v>
      </c>
      <c r="G5744">
        <v>4.0999999999999996</v>
      </c>
      <c r="H5744">
        <v>4.3</v>
      </c>
      <c r="I5744" s="37">
        <f t="shared" si="89"/>
        <v>3.5820000000000003</v>
      </c>
      <c r="J5744">
        <v>2.8679999999999999</v>
      </c>
      <c r="K5744">
        <v>3.1960000000000002</v>
      </c>
      <c r="L5744">
        <v>3.181</v>
      </c>
    </row>
    <row r="5745" spans="1:12" x14ac:dyDescent="0.2">
      <c r="A5745" s="36">
        <v>46251.541666666701</v>
      </c>
      <c r="B5745">
        <v>3.8050000000000002</v>
      </c>
      <c r="C5745">
        <v>3.8090000000000002</v>
      </c>
      <c r="D5745">
        <v>2.82</v>
      </c>
      <c r="E5745">
        <v>3.6110000000000002</v>
      </c>
      <c r="F5745">
        <v>4.0830000000000002</v>
      </c>
      <c r="G5745">
        <v>6.1</v>
      </c>
      <c r="H5745">
        <v>5.7</v>
      </c>
      <c r="I5745" s="37">
        <f t="shared" si="89"/>
        <v>4.2754285714285718</v>
      </c>
      <c r="J5745">
        <v>2.8570000000000002</v>
      </c>
      <c r="K5745">
        <v>3.8860000000000001</v>
      </c>
      <c r="L5745">
        <v>4.0709999999999997</v>
      </c>
    </row>
    <row r="5746" spans="1:12" x14ac:dyDescent="0.2">
      <c r="A5746" s="36">
        <v>46251.548611111102</v>
      </c>
      <c r="B5746">
        <v>4.0430000000000001</v>
      </c>
      <c r="C5746">
        <v>3.88</v>
      </c>
      <c r="D5746">
        <v>3.7829999999999999</v>
      </c>
      <c r="E5746">
        <v>3.8370000000000002</v>
      </c>
      <c r="F5746">
        <v>4.08</v>
      </c>
      <c r="G5746">
        <v>5.6</v>
      </c>
      <c r="H5746">
        <v>5.4</v>
      </c>
      <c r="I5746" s="37">
        <f t="shared" si="89"/>
        <v>4.3747142857142851</v>
      </c>
      <c r="J5746">
        <v>1.972</v>
      </c>
      <c r="K5746">
        <v>3.8730000000000002</v>
      </c>
      <c r="L5746">
        <v>3.8029999999999999</v>
      </c>
    </row>
    <row r="5747" spans="1:12" x14ac:dyDescent="0.2">
      <c r="A5747" s="36">
        <v>46251.555555555598</v>
      </c>
      <c r="B5747">
        <v>4.0549999999999997</v>
      </c>
      <c r="C5747">
        <v>3.9119999999999999</v>
      </c>
      <c r="D5747">
        <v>3.274</v>
      </c>
      <c r="E5747">
        <v>3.7010000000000001</v>
      </c>
      <c r="F5747">
        <v>4.37</v>
      </c>
      <c r="G5747">
        <v>5.6</v>
      </c>
      <c r="H5747">
        <v>6</v>
      </c>
      <c r="I5747" s="37">
        <f t="shared" si="89"/>
        <v>4.4159999999999995</v>
      </c>
      <c r="J5747">
        <v>2.0099999999999998</v>
      </c>
      <c r="K5747">
        <v>3.8260000000000001</v>
      </c>
      <c r="L5747">
        <v>3.51</v>
      </c>
    </row>
    <row r="5748" spans="1:12" x14ac:dyDescent="0.2">
      <c r="A5748" s="36">
        <v>46251.5625</v>
      </c>
      <c r="B5748">
        <v>4.0570000000000004</v>
      </c>
      <c r="C5748">
        <v>3.645</v>
      </c>
      <c r="D5748">
        <v>4.0640000000000001</v>
      </c>
      <c r="E5748">
        <v>3.3929999999999998</v>
      </c>
      <c r="F5748">
        <v>4.069</v>
      </c>
      <c r="G5748">
        <v>6</v>
      </c>
      <c r="H5748">
        <v>5.5</v>
      </c>
      <c r="I5748" s="37">
        <f t="shared" si="89"/>
        <v>4.3897142857142857</v>
      </c>
      <c r="J5748">
        <v>3.0310000000000001</v>
      </c>
      <c r="K5748">
        <v>5.0119999999999996</v>
      </c>
      <c r="L5748">
        <v>4.6980000000000004</v>
      </c>
    </row>
    <row r="5749" spans="1:12" x14ac:dyDescent="0.2">
      <c r="A5749" s="36">
        <v>46251.569444444503</v>
      </c>
      <c r="B5749">
        <v>3.8130000000000002</v>
      </c>
      <c r="C5749">
        <v>3.6930000000000001</v>
      </c>
      <c r="D5749">
        <v>3.9950000000000001</v>
      </c>
      <c r="E5749">
        <v>4.0940000000000003</v>
      </c>
      <c r="F5749">
        <v>4.4340000000000002</v>
      </c>
      <c r="G5749">
        <v>6.1</v>
      </c>
      <c r="H5749">
        <v>5.6</v>
      </c>
      <c r="I5749" s="37">
        <f t="shared" si="89"/>
        <v>4.5327142857142864</v>
      </c>
      <c r="J5749">
        <v>4.3490000000000002</v>
      </c>
      <c r="K5749">
        <v>5.2850000000000001</v>
      </c>
      <c r="L5749">
        <v>4.7279999999999998</v>
      </c>
    </row>
    <row r="5750" spans="1:12" x14ac:dyDescent="0.2">
      <c r="A5750" s="36">
        <v>46251.576388888898</v>
      </c>
      <c r="B5750">
        <v>3.8639999999999999</v>
      </c>
      <c r="C5750">
        <v>3.9689999999999999</v>
      </c>
      <c r="D5750">
        <v>4.181</v>
      </c>
      <c r="E5750">
        <v>4.5590000000000002</v>
      </c>
      <c r="F5750">
        <v>4.7649999999999997</v>
      </c>
      <c r="G5750">
        <v>5.8</v>
      </c>
      <c r="H5750">
        <v>5.6</v>
      </c>
      <c r="I5750" s="37">
        <f t="shared" si="89"/>
        <v>4.676857142857143</v>
      </c>
      <c r="J5750">
        <v>3.7450000000000001</v>
      </c>
      <c r="K5750">
        <v>3.448</v>
      </c>
      <c r="L5750">
        <v>3.9380000000000002</v>
      </c>
    </row>
    <row r="5751" spans="1:12" x14ac:dyDescent="0.2">
      <c r="A5751" s="36">
        <v>46251.583333333299</v>
      </c>
      <c r="B5751">
        <v>3.7879999999999998</v>
      </c>
      <c r="C5751">
        <v>4.0979999999999999</v>
      </c>
      <c r="D5751">
        <v>4.8620000000000001</v>
      </c>
      <c r="E5751">
        <v>5.3920000000000003</v>
      </c>
      <c r="F5751">
        <v>4.6849999999999996</v>
      </c>
      <c r="G5751">
        <v>5.2</v>
      </c>
      <c r="H5751">
        <v>5.2</v>
      </c>
      <c r="I5751" s="37">
        <f t="shared" si="89"/>
        <v>4.7464285714285719</v>
      </c>
      <c r="J5751">
        <v>3.319</v>
      </c>
      <c r="K5751">
        <v>4.1230000000000002</v>
      </c>
      <c r="L5751">
        <v>4.1040000000000001</v>
      </c>
    </row>
    <row r="5752" spans="1:12" x14ac:dyDescent="0.2">
      <c r="A5752" s="36">
        <v>46251.590277777803</v>
      </c>
      <c r="B5752">
        <v>4.6639999999999997</v>
      </c>
      <c r="C5752">
        <v>5.1050000000000004</v>
      </c>
      <c r="D5752">
        <v>5.0330000000000004</v>
      </c>
      <c r="E5752">
        <v>5.9169999999999998</v>
      </c>
      <c r="F5752">
        <v>6.1479999999999997</v>
      </c>
      <c r="G5752">
        <v>5.0999999999999996</v>
      </c>
      <c r="H5752">
        <v>5.9</v>
      </c>
      <c r="I5752" s="37">
        <f t="shared" si="89"/>
        <v>5.4095714285714278</v>
      </c>
      <c r="J5752">
        <v>3.3820000000000001</v>
      </c>
      <c r="K5752">
        <v>4.8869999999999996</v>
      </c>
      <c r="L5752">
        <v>4.2290000000000001</v>
      </c>
    </row>
    <row r="5753" spans="1:12" x14ac:dyDescent="0.2">
      <c r="A5753" s="36">
        <v>46251.597222222197</v>
      </c>
      <c r="B5753">
        <v>3.6469999999999998</v>
      </c>
      <c r="C5753">
        <v>4.4660000000000002</v>
      </c>
      <c r="D5753">
        <v>4.4169999999999998</v>
      </c>
      <c r="E5753">
        <v>5.33</v>
      </c>
      <c r="F5753">
        <v>4.7629999999999999</v>
      </c>
      <c r="G5753">
        <v>5.7</v>
      </c>
      <c r="H5753">
        <v>6.4</v>
      </c>
      <c r="I5753" s="37">
        <f t="shared" si="89"/>
        <v>4.9604285714285714</v>
      </c>
      <c r="J5753">
        <v>3.59</v>
      </c>
      <c r="K5753">
        <v>4.7430000000000003</v>
      </c>
      <c r="L5753">
        <v>3.97</v>
      </c>
    </row>
    <row r="5754" spans="1:12" x14ac:dyDescent="0.2">
      <c r="A5754" s="36">
        <v>46251.604166666701</v>
      </c>
      <c r="B5754">
        <v>3.3029999999999999</v>
      </c>
      <c r="C5754">
        <v>3.6349999999999998</v>
      </c>
      <c r="D5754">
        <v>4.141</v>
      </c>
      <c r="E5754">
        <v>4.0439999999999996</v>
      </c>
      <c r="F5754">
        <v>4.79</v>
      </c>
      <c r="G5754">
        <v>5.6</v>
      </c>
      <c r="H5754">
        <v>6.4</v>
      </c>
      <c r="I5754" s="37">
        <f t="shared" si="89"/>
        <v>4.5589999999999993</v>
      </c>
      <c r="J5754">
        <v>3.6840000000000002</v>
      </c>
      <c r="K5754">
        <v>4.484</v>
      </c>
      <c r="L5754">
        <v>4.6539999999999999</v>
      </c>
    </row>
    <row r="5755" spans="1:12" x14ac:dyDescent="0.2">
      <c r="A5755" s="36">
        <v>46251.611111111102</v>
      </c>
      <c r="B5755">
        <v>4.0309999999999997</v>
      </c>
      <c r="C5755">
        <v>3.3769999999999998</v>
      </c>
      <c r="D5755">
        <v>4.5289999999999999</v>
      </c>
      <c r="E5755">
        <v>4.4370000000000003</v>
      </c>
      <c r="F5755">
        <v>5.0789999999999997</v>
      </c>
      <c r="G5755">
        <v>5.8</v>
      </c>
      <c r="H5755">
        <v>5.7</v>
      </c>
      <c r="I5755" s="37">
        <f t="shared" si="89"/>
        <v>4.7075714285714287</v>
      </c>
      <c r="J5755">
        <v>4.2140000000000004</v>
      </c>
      <c r="K5755">
        <v>5.7350000000000003</v>
      </c>
      <c r="L5755">
        <v>5.3520000000000003</v>
      </c>
    </row>
    <row r="5756" spans="1:12" x14ac:dyDescent="0.2">
      <c r="A5756" s="36">
        <v>46251.618055555598</v>
      </c>
      <c r="B5756">
        <v>4.7560000000000002</v>
      </c>
      <c r="C5756">
        <v>3.677</v>
      </c>
      <c r="D5756">
        <v>5.2309999999999999</v>
      </c>
      <c r="E5756">
        <v>4.0359999999999996</v>
      </c>
      <c r="F5756">
        <v>4.8769999999999998</v>
      </c>
      <c r="G5756">
        <v>6.1</v>
      </c>
      <c r="H5756">
        <v>6.6</v>
      </c>
      <c r="I5756" s="37">
        <f t="shared" si="89"/>
        <v>5.0395714285714286</v>
      </c>
      <c r="J5756">
        <v>4.3360000000000003</v>
      </c>
      <c r="K5756">
        <v>7.2549999999999999</v>
      </c>
      <c r="L5756">
        <v>6.0549999999999997</v>
      </c>
    </row>
    <row r="5757" spans="1:12" x14ac:dyDescent="0.2">
      <c r="A5757" s="36">
        <v>46251.625</v>
      </c>
      <c r="B5757">
        <v>5.3879999999999999</v>
      </c>
      <c r="C5757">
        <v>4.0549999999999997</v>
      </c>
      <c r="D5757">
        <v>6.28</v>
      </c>
      <c r="E5757">
        <v>5.67</v>
      </c>
      <c r="F5757">
        <v>6.78</v>
      </c>
      <c r="G5757">
        <v>6.3</v>
      </c>
      <c r="H5757">
        <v>6</v>
      </c>
      <c r="I5757" s="37">
        <f t="shared" si="89"/>
        <v>5.7818571428571426</v>
      </c>
      <c r="J5757">
        <v>4.8259999999999996</v>
      </c>
      <c r="K5757">
        <v>6.3710000000000004</v>
      </c>
      <c r="L5757">
        <v>5.1539999999999999</v>
      </c>
    </row>
    <row r="5758" spans="1:12" x14ac:dyDescent="0.2">
      <c r="A5758" s="36">
        <v>46251.631944444503</v>
      </c>
      <c r="B5758">
        <v>6.1079999999999997</v>
      </c>
      <c r="C5758">
        <v>4.2629999999999999</v>
      </c>
      <c r="D5758">
        <v>7.0229999999999997</v>
      </c>
      <c r="E5758">
        <v>6.1</v>
      </c>
      <c r="F5758">
        <v>5.6959999999999997</v>
      </c>
      <c r="G5758">
        <v>5.8</v>
      </c>
      <c r="H5758">
        <v>5.8</v>
      </c>
      <c r="I5758" s="37">
        <f t="shared" si="89"/>
        <v>5.8271428571428556</v>
      </c>
      <c r="J5758">
        <v>4.359</v>
      </c>
      <c r="K5758">
        <v>6.41</v>
      </c>
      <c r="L5758">
        <v>5.2210000000000001</v>
      </c>
    </row>
    <row r="5759" spans="1:12" x14ac:dyDescent="0.2">
      <c r="A5759" s="36">
        <v>46251.638888888898</v>
      </c>
      <c r="B5759">
        <v>5.7949999999999999</v>
      </c>
      <c r="C5759">
        <v>4.9210000000000003</v>
      </c>
      <c r="D5759">
        <v>7.1520000000000001</v>
      </c>
      <c r="E5759">
        <v>7.3259999999999996</v>
      </c>
      <c r="F5759">
        <v>7.3819999999999997</v>
      </c>
      <c r="G5759">
        <v>5.7</v>
      </c>
      <c r="H5759">
        <v>5.8</v>
      </c>
      <c r="I5759" s="37">
        <f t="shared" si="89"/>
        <v>6.2965714285714283</v>
      </c>
      <c r="J5759">
        <v>5.149</v>
      </c>
      <c r="K5759">
        <v>5.2939999999999996</v>
      </c>
      <c r="L5759">
        <v>5.2629999999999999</v>
      </c>
    </row>
    <row r="5760" spans="1:12" x14ac:dyDescent="0.2">
      <c r="A5760" s="36">
        <v>46251.645833333299</v>
      </c>
      <c r="B5760">
        <v>4.665</v>
      </c>
      <c r="C5760">
        <v>6.1349999999999998</v>
      </c>
      <c r="D5760">
        <v>6.0910000000000002</v>
      </c>
      <c r="E5760">
        <v>6.9859999999999998</v>
      </c>
      <c r="F5760">
        <v>7.8730000000000002</v>
      </c>
      <c r="G5760">
        <v>5</v>
      </c>
      <c r="H5760">
        <v>5.0999999999999996</v>
      </c>
      <c r="I5760" s="37">
        <f t="shared" si="89"/>
        <v>5.9785714285714286</v>
      </c>
      <c r="J5760">
        <v>4.3360000000000003</v>
      </c>
      <c r="K5760">
        <v>5.4249999999999998</v>
      </c>
      <c r="L5760">
        <v>6.2629999999999999</v>
      </c>
    </row>
    <row r="5761" spans="1:12" x14ac:dyDescent="0.2">
      <c r="A5761" s="36">
        <v>46251.652777777803</v>
      </c>
      <c r="B5761">
        <v>4.3609999999999998</v>
      </c>
      <c r="C5761">
        <v>4.46</v>
      </c>
      <c r="D5761">
        <v>5.3159999999999998</v>
      </c>
      <c r="E5761">
        <v>4.9800000000000004</v>
      </c>
      <c r="F5761">
        <v>6.9409999999999998</v>
      </c>
      <c r="G5761">
        <v>6.1</v>
      </c>
      <c r="H5761">
        <v>6</v>
      </c>
      <c r="I5761" s="37">
        <f t="shared" si="89"/>
        <v>5.4511428571428571</v>
      </c>
      <c r="J5761">
        <v>5.0359999999999996</v>
      </c>
      <c r="K5761">
        <v>5.6559999999999997</v>
      </c>
      <c r="L5761">
        <v>6.2160000000000002</v>
      </c>
    </row>
    <row r="5762" spans="1:12" x14ac:dyDescent="0.2">
      <c r="A5762" s="36">
        <v>46251.659722222197</v>
      </c>
      <c r="B5762">
        <v>4.2359999999999998</v>
      </c>
      <c r="C5762">
        <v>4.3789999999999996</v>
      </c>
      <c r="D5762">
        <v>4.2729999999999997</v>
      </c>
      <c r="E5762">
        <v>4.5270000000000001</v>
      </c>
      <c r="F5762">
        <v>5.4850000000000003</v>
      </c>
      <c r="G5762">
        <v>6.7</v>
      </c>
      <c r="H5762">
        <v>6.4</v>
      </c>
      <c r="I5762" s="37">
        <f t="shared" si="89"/>
        <v>5.1428571428571432</v>
      </c>
      <c r="J5762">
        <v>4.3929999999999998</v>
      </c>
      <c r="K5762">
        <v>6</v>
      </c>
      <c r="L5762">
        <v>4.6159999999999997</v>
      </c>
    </row>
    <row r="5763" spans="1:12" x14ac:dyDescent="0.2">
      <c r="A5763" s="36">
        <v>46251.666666666701</v>
      </c>
      <c r="B5763">
        <v>4.8760000000000003</v>
      </c>
      <c r="C5763">
        <v>5.1050000000000004</v>
      </c>
      <c r="D5763">
        <v>6.1710000000000003</v>
      </c>
      <c r="E5763">
        <v>5.2569999999999997</v>
      </c>
      <c r="F5763">
        <v>5.6520000000000001</v>
      </c>
      <c r="G5763">
        <v>6.7</v>
      </c>
      <c r="H5763">
        <v>6.3</v>
      </c>
      <c r="I5763" s="37">
        <f t="shared" si="89"/>
        <v>5.7229999999999999</v>
      </c>
      <c r="J5763">
        <v>3.8769999999999998</v>
      </c>
      <c r="K5763">
        <v>5.1100000000000003</v>
      </c>
      <c r="L5763">
        <v>4.3449999999999998</v>
      </c>
    </row>
    <row r="5764" spans="1:12" x14ac:dyDescent="0.2">
      <c r="A5764" s="36">
        <v>46251.673611111102</v>
      </c>
      <c r="B5764">
        <v>4.8220000000000001</v>
      </c>
      <c r="C5764">
        <v>5.6559999999999997</v>
      </c>
      <c r="D5764">
        <v>5.83</v>
      </c>
      <c r="E5764">
        <v>6.3639999999999999</v>
      </c>
      <c r="F5764">
        <v>6.3630000000000004</v>
      </c>
      <c r="G5764">
        <v>6.6</v>
      </c>
      <c r="H5764">
        <v>6.3</v>
      </c>
      <c r="I5764" s="37">
        <f t="shared" si="89"/>
        <v>5.9907142857142848</v>
      </c>
      <c r="J5764">
        <v>3.9420000000000002</v>
      </c>
      <c r="K5764">
        <v>5.5289999999999999</v>
      </c>
      <c r="L5764">
        <v>5.3970000000000002</v>
      </c>
    </row>
    <row r="5765" spans="1:12" x14ac:dyDescent="0.2">
      <c r="A5765" s="36">
        <v>46251.680555555598</v>
      </c>
      <c r="B5765">
        <v>5.3010000000000002</v>
      </c>
      <c r="C5765">
        <v>4.4219999999999997</v>
      </c>
      <c r="D5765">
        <v>6.1130000000000004</v>
      </c>
      <c r="E5765">
        <v>4.6180000000000003</v>
      </c>
      <c r="F5765">
        <v>7.0119999999999996</v>
      </c>
      <c r="G5765">
        <v>6.9</v>
      </c>
      <c r="H5765">
        <v>6.9</v>
      </c>
      <c r="I5765" s="37">
        <f t="shared" si="89"/>
        <v>5.895142857142857</v>
      </c>
      <c r="J5765">
        <v>4.3010000000000002</v>
      </c>
      <c r="K5765">
        <v>5.7889999999999997</v>
      </c>
      <c r="L5765">
        <v>5.7919999999999998</v>
      </c>
    </row>
    <row r="5766" spans="1:12" x14ac:dyDescent="0.2">
      <c r="A5766" s="36">
        <v>46251.6875</v>
      </c>
      <c r="B5766">
        <v>5.4349999999999996</v>
      </c>
      <c r="C5766">
        <v>5.6639999999999997</v>
      </c>
      <c r="D5766">
        <v>7.7389999999999999</v>
      </c>
      <c r="E5766">
        <v>6.9080000000000004</v>
      </c>
      <c r="F5766">
        <v>6.6589999999999998</v>
      </c>
      <c r="G5766">
        <v>6.6</v>
      </c>
      <c r="H5766">
        <v>6</v>
      </c>
      <c r="I5766" s="37">
        <f t="shared" si="89"/>
        <v>6.4292857142857143</v>
      </c>
      <c r="J5766">
        <v>4.7389999999999999</v>
      </c>
      <c r="K5766">
        <v>6.4009999999999998</v>
      </c>
      <c r="L5766">
        <v>5.6840000000000002</v>
      </c>
    </row>
    <row r="5767" spans="1:12" x14ac:dyDescent="0.2">
      <c r="A5767" s="36">
        <v>46251.694444444503</v>
      </c>
      <c r="B5767">
        <v>6.74</v>
      </c>
      <c r="C5767">
        <v>8.548</v>
      </c>
      <c r="D5767">
        <v>7.3630000000000004</v>
      </c>
      <c r="E5767">
        <v>8.282</v>
      </c>
      <c r="F5767">
        <v>5.9279999999999999</v>
      </c>
      <c r="G5767">
        <v>6</v>
      </c>
      <c r="H5767">
        <v>6</v>
      </c>
      <c r="I5767" s="37">
        <f t="shared" si="89"/>
        <v>6.980142857142857</v>
      </c>
      <c r="J5767">
        <v>5.13</v>
      </c>
      <c r="K5767">
        <v>5.4809999999999999</v>
      </c>
      <c r="L5767">
        <v>5.0380000000000003</v>
      </c>
    </row>
    <row r="5768" spans="1:12" x14ac:dyDescent="0.2">
      <c r="A5768" s="36">
        <v>46251.708333333299</v>
      </c>
      <c r="B5768">
        <v>7.8150000000000004</v>
      </c>
      <c r="C5768">
        <v>7.1589999999999998</v>
      </c>
      <c r="D5768">
        <v>8.0359999999999996</v>
      </c>
      <c r="E5768">
        <v>7.7089999999999996</v>
      </c>
      <c r="F5768">
        <v>8.282</v>
      </c>
      <c r="G5768">
        <v>6.2</v>
      </c>
      <c r="H5768">
        <v>6</v>
      </c>
      <c r="I5768" s="37">
        <f t="shared" ref="I5768:I5831" si="90">AVERAGE(B5768:H5768)</f>
        <v>7.3144285714285715</v>
      </c>
      <c r="J5768">
        <v>4.5709999999999997</v>
      </c>
      <c r="K5768">
        <v>5.2460000000000004</v>
      </c>
      <c r="L5768">
        <v>4.18</v>
      </c>
    </row>
    <row r="5769" spans="1:12" x14ac:dyDescent="0.2">
      <c r="A5769" s="36">
        <v>46251.715277777803</v>
      </c>
      <c r="B5769">
        <v>5.8470000000000004</v>
      </c>
      <c r="C5769">
        <v>6.7050000000000001</v>
      </c>
      <c r="D5769">
        <v>6.7279999999999998</v>
      </c>
      <c r="E5769">
        <v>6.8570000000000002</v>
      </c>
      <c r="F5769">
        <v>6.2060000000000004</v>
      </c>
      <c r="G5769">
        <v>6.6</v>
      </c>
      <c r="H5769">
        <v>5.9</v>
      </c>
      <c r="I5769" s="37">
        <f t="shared" si="90"/>
        <v>6.406142857142858</v>
      </c>
      <c r="J5769">
        <v>4.8949999999999996</v>
      </c>
      <c r="K5769">
        <v>4.92</v>
      </c>
      <c r="L5769">
        <v>4.5940000000000003</v>
      </c>
    </row>
    <row r="5770" spans="1:12" x14ac:dyDescent="0.2">
      <c r="A5770" s="36">
        <v>46251.722222222197</v>
      </c>
      <c r="B5770">
        <v>6.19</v>
      </c>
      <c r="C5770">
        <v>4.7919999999999998</v>
      </c>
      <c r="D5770">
        <v>6.7709999999999999</v>
      </c>
      <c r="E5770">
        <v>6.9269999999999996</v>
      </c>
      <c r="F5770">
        <v>5.2779999999999996</v>
      </c>
      <c r="G5770">
        <v>7</v>
      </c>
      <c r="H5770">
        <v>7.3</v>
      </c>
      <c r="I5770" s="37">
        <f t="shared" si="90"/>
        <v>6.3225714285714281</v>
      </c>
      <c r="J5770">
        <v>5.9589999999999996</v>
      </c>
      <c r="K5770">
        <v>4.7919999999999998</v>
      </c>
      <c r="L5770">
        <v>5.4429999999999996</v>
      </c>
    </row>
    <row r="5771" spans="1:12" x14ac:dyDescent="0.2">
      <c r="A5771" s="36">
        <v>46251.729166666701</v>
      </c>
      <c r="B5771">
        <v>6.7830000000000004</v>
      </c>
      <c r="C5771">
        <v>5.8029999999999999</v>
      </c>
      <c r="D5771">
        <v>6.7279999999999998</v>
      </c>
      <c r="E5771">
        <v>7.141</v>
      </c>
      <c r="F5771">
        <v>5.4530000000000003</v>
      </c>
      <c r="G5771">
        <v>6.7</v>
      </c>
      <c r="H5771">
        <v>6.7</v>
      </c>
      <c r="I5771" s="37">
        <f t="shared" si="90"/>
        <v>6.4725714285714284</v>
      </c>
      <c r="J5771">
        <v>5.4950000000000001</v>
      </c>
      <c r="K5771">
        <v>5.1219999999999999</v>
      </c>
      <c r="L5771">
        <v>5.43</v>
      </c>
    </row>
    <row r="5772" spans="1:12" x14ac:dyDescent="0.2">
      <c r="A5772" s="36">
        <v>46251.736111111102</v>
      </c>
      <c r="B5772">
        <v>6.6890000000000001</v>
      </c>
      <c r="C5772">
        <v>3.6379999999999999</v>
      </c>
      <c r="D5772">
        <v>6.8710000000000004</v>
      </c>
      <c r="E5772">
        <v>6.2530000000000001</v>
      </c>
      <c r="F5772">
        <v>4.8979999999999997</v>
      </c>
      <c r="G5772">
        <v>6.9</v>
      </c>
      <c r="H5772">
        <v>6.5</v>
      </c>
      <c r="I5772" s="37">
        <f t="shared" si="90"/>
        <v>5.9641428571428579</v>
      </c>
      <c r="J5772">
        <v>5.4039999999999999</v>
      </c>
      <c r="K5772">
        <v>5.1740000000000004</v>
      </c>
      <c r="L5772">
        <v>5.0309999999999997</v>
      </c>
    </row>
    <row r="5773" spans="1:12" x14ac:dyDescent="0.2">
      <c r="A5773" s="36">
        <v>46251.743055555598</v>
      </c>
      <c r="B5773">
        <v>5.0910000000000002</v>
      </c>
      <c r="C5773">
        <v>3.4820000000000002</v>
      </c>
      <c r="D5773">
        <v>5.1520000000000001</v>
      </c>
      <c r="E5773">
        <v>4.8</v>
      </c>
      <c r="F5773">
        <v>4.0439999999999996</v>
      </c>
      <c r="G5773">
        <v>7.1</v>
      </c>
      <c r="H5773">
        <v>7.3</v>
      </c>
      <c r="I5773" s="37">
        <f t="shared" si="90"/>
        <v>5.2812857142857146</v>
      </c>
      <c r="J5773">
        <v>4.9580000000000002</v>
      </c>
      <c r="K5773">
        <v>5.0860000000000003</v>
      </c>
      <c r="L5773">
        <v>4.7389999999999999</v>
      </c>
    </row>
    <row r="5774" spans="1:12" x14ac:dyDescent="0.2">
      <c r="A5774" s="36">
        <v>46251.75</v>
      </c>
      <c r="B5774">
        <v>4.5069999999999997</v>
      </c>
      <c r="C5774">
        <v>4.6449999999999996</v>
      </c>
      <c r="D5774">
        <v>4.8609999999999998</v>
      </c>
      <c r="E5774">
        <v>4.9859999999999998</v>
      </c>
      <c r="F5774">
        <v>5.0709999999999997</v>
      </c>
      <c r="G5774">
        <v>7.2</v>
      </c>
      <c r="H5774">
        <v>7.1</v>
      </c>
      <c r="I5774" s="37">
        <f t="shared" si="90"/>
        <v>5.4814285714285713</v>
      </c>
      <c r="J5774">
        <v>5.78</v>
      </c>
      <c r="K5774">
        <v>5.7279999999999998</v>
      </c>
      <c r="L5774">
        <v>5.4580000000000002</v>
      </c>
    </row>
    <row r="5775" spans="1:12" x14ac:dyDescent="0.2">
      <c r="A5775" s="36">
        <v>46251.756944444503</v>
      </c>
      <c r="B5775">
        <v>4.7060000000000004</v>
      </c>
      <c r="C5775">
        <v>4.3869999999999996</v>
      </c>
      <c r="D5775">
        <v>4.2720000000000002</v>
      </c>
      <c r="E5775">
        <v>4.6360000000000001</v>
      </c>
      <c r="F5775">
        <v>4.66</v>
      </c>
      <c r="G5775">
        <v>7.2</v>
      </c>
      <c r="H5775">
        <v>7.1</v>
      </c>
      <c r="I5775" s="37">
        <f t="shared" si="90"/>
        <v>5.2801428571428568</v>
      </c>
      <c r="J5775">
        <v>6.2350000000000003</v>
      </c>
      <c r="K5775">
        <v>5.165</v>
      </c>
      <c r="L5775">
        <v>5.2350000000000003</v>
      </c>
    </row>
    <row r="5776" spans="1:12" x14ac:dyDescent="0.2">
      <c r="A5776" s="36">
        <v>46251.763888888898</v>
      </c>
      <c r="B5776">
        <v>4.8129999999999997</v>
      </c>
      <c r="C5776">
        <v>3.9449999999999998</v>
      </c>
      <c r="D5776">
        <v>4.5679999999999996</v>
      </c>
      <c r="E5776">
        <v>4.5750000000000002</v>
      </c>
      <c r="F5776">
        <v>4.2880000000000003</v>
      </c>
      <c r="G5776">
        <v>6.9</v>
      </c>
      <c r="H5776">
        <v>7.3</v>
      </c>
      <c r="I5776" s="37">
        <f t="shared" si="90"/>
        <v>5.198428571428571</v>
      </c>
      <c r="J5776">
        <v>5.1420000000000003</v>
      </c>
      <c r="K5776">
        <v>5.899</v>
      </c>
      <c r="L5776">
        <v>5.7380000000000004</v>
      </c>
    </row>
    <row r="5777" spans="1:12" x14ac:dyDescent="0.2">
      <c r="A5777" s="36">
        <v>46251.770833333299</v>
      </c>
      <c r="B5777">
        <v>4.1470000000000002</v>
      </c>
      <c r="C5777">
        <v>4.67</v>
      </c>
      <c r="D5777">
        <v>4.4729999999999999</v>
      </c>
      <c r="E5777">
        <v>5.5970000000000004</v>
      </c>
      <c r="F5777">
        <v>4.2169999999999996</v>
      </c>
      <c r="G5777">
        <v>7.1</v>
      </c>
      <c r="H5777">
        <v>7</v>
      </c>
      <c r="I5777" s="37">
        <f t="shared" si="90"/>
        <v>5.3148571428571429</v>
      </c>
      <c r="J5777">
        <v>5.3</v>
      </c>
      <c r="K5777">
        <v>5.2839999999999998</v>
      </c>
      <c r="L5777">
        <v>5.367</v>
      </c>
    </row>
    <row r="5778" spans="1:12" x14ac:dyDescent="0.2">
      <c r="A5778" s="36">
        <v>46251.777777777803</v>
      </c>
      <c r="B5778">
        <v>4.133</v>
      </c>
      <c r="C5778">
        <v>4.1429999999999998</v>
      </c>
      <c r="D5778">
        <v>4.6900000000000004</v>
      </c>
      <c r="E5778">
        <v>4.7210000000000001</v>
      </c>
      <c r="F5778">
        <v>4.258</v>
      </c>
      <c r="G5778">
        <v>6.6</v>
      </c>
      <c r="H5778">
        <v>7</v>
      </c>
      <c r="I5778" s="37">
        <f t="shared" si="90"/>
        <v>5.0778571428571428</v>
      </c>
      <c r="J5778">
        <v>5.3339999999999996</v>
      </c>
      <c r="K5778">
        <v>5.64</v>
      </c>
      <c r="L5778">
        <v>5.9420000000000002</v>
      </c>
    </row>
    <row r="5779" spans="1:12" x14ac:dyDescent="0.2">
      <c r="A5779" s="36">
        <v>46251.784722222197</v>
      </c>
      <c r="B5779">
        <v>4.6520000000000001</v>
      </c>
      <c r="C5779">
        <v>4.5789999999999997</v>
      </c>
      <c r="D5779">
        <v>5.6849999999999996</v>
      </c>
      <c r="E5779">
        <v>5.65</v>
      </c>
      <c r="F5779">
        <v>4.3310000000000004</v>
      </c>
      <c r="G5779">
        <v>6.7</v>
      </c>
      <c r="H5779">
        <v>6.3</v>
      </c>
      <c r="I5779" s="37">
        <f t="shared" si="90"/>
        <v>5.4138571428571423</v>
      </c>
      <c r="J5779">
        <v>4.2809999999999997</v>
      </c>
      <c r="K5779">
        <v>4.423</v>
      </c>
      <c r="L5779">
        <v>5.8879999999999999</v>
      </c>
    </row>
    <row r="5780" spans="1:12" x14ac:dyDescent="0.2">
      <c r="A5780" s="36">
        <v>46251.791666666701</v>
      </c>
      <c r="B5780">
        <v>4.8259999999999996</v>
      </c>
      <c r="C5780">
        <v>6.1289999999999996</v>
      </c>
      <c r="D5780">
        <v>6.5359999999999996</v>
      </c>
      <c r="E5780">
        <v>5.3860000000000001</v>
      </c>
      <c r="F5780">
        <v>5.5670000000000002</v>
      </c>
      <c r="G5780">
        <v>5.8</v>
      </c>
      <c r="H5780">
        <v>5.9</v>
      </c>
      <c r="I5780" s="37">
        <f t="shared" si="90"/>
        <v>5.7348571428571429</v>
      </c>
      <c r="J5780">
        <v>4.7460000000000004</v>
      </c>
      <c r="K5780">
        <v>4.8449999999999998</v>
      </c>
      <c r="L5780">
        <v>5.508</v>
      </c>
    </row>
    <row r="5781" spans="1:12" x14ac:dyDescent="0.2">
      <c r="A5781" s="36">
        <v>46251.798611111102</v>
      </c>
      <c r="B5781">
        <v>4.8579999999999997</v>
      </c>
      <c r="C5781">
        <v>5.9539999999999997</v>
      </c>
      <c r="D5781">
        <v>5.9379999999999997</v>
      </c>
      <c r="E5781">
        <v>5.984</v>
      </c>
      <c r="F5781">
        <v>6.2629999999999999</v>
      </c>
      <c r="G5781">
        <v>5.2</v>
      </c>
      <c r="H5781">
        <v>5.3</v>
      </c>
      <c r="I5781" s="37">
        <f t="shared" si="90"/>
        <v>5.6424285714285718</v>
      </c>
      <c r="J5781">
        <v>5.8369999999999997</v>
      </c>
      <c r="K5781">
        <v>4.452</v>
      </c>
      <c r="L5781">
        <v>4.5650000000000004</v>
      </c>
    </row>
    <row r="5782" spans="1:12" x14ac:dyDescent="0.2">
      <c r="A5782" s="36">
        <v>46251.805555555598</v>
      </c>
      <c r="B5782">
        <v>4.173</v>
      </c>
      <c r="C5782">
        <v>5.2539999999999996</v>
      </c>
      <c r="D5782">
        <v>5.9210000000000003</v>
      </c>
      <c r="E5782">
        <v>5.7910000000000004</v>
      </c>
      <c r="F5782">
        <v>4.9089999999999998</v>
      </c>
      <c r="G5782">
        <v>6.2</v>
      </c>
      <c r="H5782">
        <v>5.0999999999999996</v>
      </c>
      <c r="I5782" s="37">
        <f t="shared" si="90"/>
        <v>5.3354285714285714</v>
      </c>
      <c r="J5782">
        <v>4.9050000000000002</v>
      </c>
      <c r="K5782">
        <v>4.6440000000000001</v>
      </c>
      <c r="L5782">
        <v>4.2309999999999999</v>
      </c>
    </row>
    <row r="5783" spans="1:12" x14ac:dyDescent="0.2">
      <c r="A5783" s="36">
        <v>46251.8125</v>
      </c>
      <c r="B5783">
        <v>4.5010000000000003</v>
      </c>
      <c r="C5783">
        <v>5.7720000000000002</v>
      </c>
      <c r="D5783">
        <v>5.6470000000000002</v>
      </c>
      <c r="E5783">
        <v>5.6239999999999997</v>
      </c>
      <c r="F5783">
        <v>5.3120000000000003</v>
      </c>
      <c r="G5783">
        <v>5.5</v>
      </c>
      <c r="H5783">
        <v>5.3</v>
      </c>
      <c r="I5783" s="37">
        <f t="shared" si="90"/>
        <v>5.379428571428571</v>
      </c>
      <c r="J5783">
        <v>4.33</v>
      </c>
      <c r="K5783">
        <v>4.3380000000000001</v>
      </c>
      <c r="L5783">
        <v>4.6760000000000002</v>
      </c>
    </row>
    <row r="5784" spans="1:12" x14ac:dyDescent="0.2">
      <c r="A5784" s="36">
        <v>46251.819444444503</v>
      </c>
      <c r="B5784">
        <v>4.9080000000000004</v>
      </c>
      <c r="C5784">
        <v>5.8849999999999998</v>
      </c>
      <c r="D5784">
        <v>5.484</v>
      </c>
      <c r="E5784">
        <v>5.6349999999999998</v>
      </c>
      <c r="F5784">
        <v>4.7590000000000003</v>
      </c>
      <c r="G5784">
        <v>5.6</v>
      </c>
      <c r="H5784">
        <v>5.5</v>
      </c>
      <c r="I5784" s="37">
        <f t="shared" si="90"/>
        <v>5.3958571428571434</v>
      </c>
      <c r="J5784">
        <v>3.9710000000000001</v>
      </c>
      <c r="K5784">
        <v>3.6859999999999999</v>
      </c>
      <c r="L5784">
        <v>4.2539999999999996</v>
      </c>
    </row>
    <row r="5785" spans="1:12" x14ac:dyDescent="0.2">
      <c r="A5785" s="36">
        <v>46251.826388888898</v>
      </c>
      <c r="B5785">
        <v>4.7130000000000001</v>
      </c>
      <c r="C5785">
        <v>5.2759999999999998</v>
      </c>
      <c r="D5785">
        <v>5.32</v>
      </c>
      <c r="E5785">
        <v>5.0549999999999997</v>
      </c>
      <c r="F5785">
        <v>4.9470000000000001</v>
      </c>
      <c r="G5785">
        <v>5.4</v>
      </c>
      <c r="H5785">
        <v>5.2</v>
      </c>
      <c r="I5785" s="37">
        <f t="shared" si="90"/>
        <v>5.1301428571428573</v>
      </c>
      <c r="J5785">
        <v>4.0019999999999998</v>
      </c>
      <c r="K5785">
        <v>3.3690000000000002</v>
      </c>
      <c r="L5785">
        <v>4.2889999999999997</v>
      </c>
    </row>
    <row r="5786" spans="1:12" x14ac:dyDescent="0.2">
      <c r="A5786" s="36">
        <v>46251.833333333299</v>
      </c>
      <c r="B5786">
        <v>3.839</v>
      </c>
      <c r="C5786">
        <v>4.6840000000000002</v>
      </c>
      <c r="D5786">
        <v>5.0419999999999998</v>
      </c>
      <c r="E5786">
        <v>4.5999999999999996</v>
      </c>
      <c r="F5786">
        <v>4.7309999999999999</v>
      </c>
      <c r="G5786">
        <v>4.8</v>
      </c>
      <c r="H5786">
        <v>5.2</v>
      </c>
      <c r="I5786" s="37">
        <f t="shared" si="90"/>
        <v>4.6994285714285713</v>
      </c>
      <c r="J5786">
        <v>4.0439999999999996</v>
      </c>
      <c r="K5786">
        <v>3.6949999999999998</v>
      </c>
      <c r="L5786">
        <v>3.91</v>
      </c>
    </row>
    <row r="5787" spans="1:12" x14ac:dyDescent="0.2">
      <c r="A5787" s="36">
        <v>46251.840277777803</v>
      </c>
      <c r="B5787">
        <v>4.6870000000000003</v>
      </c>
      <c r="C5787">
        <v>5.7450000000000001</v>
      </c>
      <c r="D5787">
        <v>5.7169999999999996</v>
      </c>
      <c r="E5787">
        <v>5.7889999999999997</v>
      </c>
      <c r="F5787">
        <v>4.524</v>
      </c>
      <c r="G5787">
        <v>5.0999999999999996</v>
      </c>
      <c r="H5787">
        <v>5.0999999999999996</v>
      </c>
      <c r="I5787" s="37">
        <f t="shared" si="90"/>
        <v>5.2374285714285724</v>
      </c>
      <c r="J5787">
        <v>4.1360000000000001</v>
      </c>
      <c r="K5787">
        <v>3.8410000000000002</v>
      </c>
      <c r="L5787">
        <v>4.2569999999999997</v>
      </c>
    </row>
    <row r="5788" spans="1:12" x14ac:dyDescent="0.2">
      <c r="A5788" s="36">
        <v>46251.847222222197</v>
      </c>
      <c r="B5788">
        <v>4.6100000000000003</v>
      </c>
      <c r="C5788">
        <v>5.319</v>
      </c>
      <c r="D5788">
        <v>5.766</v>
      </c>
      <c r="E5788">
        <v>5.0650000000000004</v>
      </c>
      <c r="F5788">
        <v>5.0170000000000003</v>
      </c>
      <c r="G5788">
        <v>5.5</v>
      </c>
      <c r="H5788">
        <v>5.6</v>
      </c>
      <c r="I5788" s="37">
        <f t="shared" si="90"/>
        <v>5.2681428571428572</v>
      </c>
      <c r="J5788">
        <v>4.2690000000000001</v>
      </c>
      <c r="K5788">
        <v>4.3739999999999997</v>
      </c>
      <c r="L5788">
        <v>4.6909999999999998</v>
      </c>
    </row>
    <row r="5789" spans="1:12" x14ac:dyDescent="0.2">
      <c r="A5789" s="36">
        <v>46251.854166666701</v>
      </c>
      <c r="B5789">
        <v>3.8839999999999999</v>
      </c>
      <c r="C5789">
        <v>5.9870000000000001</v>
      </c>
      <c r="D5789">
        <v>6.5339999999999998</v>
      </c>
      <c r="E5789">
        <v>5.7880000000000003</v>
      </c>
      <c r="F5789">
        <v>5.6929999999999996</v>
      </c>
      <c r="G5789">
        <v>5</v>
      </c>
      <c r="H5789">
        <v>4.9000000000000004</v>
      </c>
      <c r="I5789" s="37">
        <f t="shared" si="90"/>
        <v>5.3980000000000006</v>
      </c>
      <c r="J5789">
        <v>4.9359999999999999</v>
      </c>
      <c r="K5789">
        <v>4.2569999999999997</v>
      </c>
      <c r="L5789">
        <v>5.2</v>
      </c>
    </row>
    <row r="5790" spans="1:12" x14ac:dyDescent="0.2">
      <c r="A5790" s="36">
        <v>46251.861111111102</v>
      </c>
      <c r="B5790">
        <v>6.4870000000000001</v>
      </c>
      <c r="C5790">
        <v>6.38</v>
      </c>
      <c r="D5790">
        <v>6.9889999999999999</v>
      </c>
      <c r="E5790">
        <v>6.0739999999999998</v>
      </c>
      <c r="F5790">
        <v>6.0650000000000004</v>
      </c>
      <c r="G5790">
        <v>5.6</v>
      </c>
      <c r="H5790">
        <v>5.5</v>
      </c>
      <c r="I5790" s="37">
        <f t="shared" si="90"/>
        <v>6.1564285714285711</v>
      </c>
      <c r="J5790">
        <v>5.29</v>
      </c>
      <c r="K5790">
        <v>4.7220000000000004</v>
      </c>
      <c r="L5790">
        <v>5.0910000000000002</v>
      </c>
    </row>
    <row r="5791" spans="1:12" x14ac:dyDescent="0.2">
      <c r="A5791" s="36">
        <v>46251.868055555598</v>
      </c>
      <c r="B5791">
        <v>6.5810000000000004</v>
      </c>
      <c r="C5791">
        <v>6.7720000000000002</v>
      </c>
      <c r="D5791">
        <v>6.5570000000000004</v>
      </c>
      <c r="E5791">
        <v>6.3339999999999996</v>
      </c>
      <c r="F5791">
        <v>5.9829999999999997</v>
      </c>
      <c r="G5791">
        <v>5.8</v>
      </c>
      <c r="H5791">
        <v>6.2</v>
      </c>
      <c r="I5791" s="37">
        <f t="shared" si="90"/>
        <v>6.3181428571428579</v>
      </c>
      <c r="J5791">
        <v>5.2069999999999999</v>
      </c>
      <c r="K5791">
        <v>4.8319999999999999</v>
      </c>
      <c r="L5791">
        <v>5.0389999999999997</v>
      </c>
    </row>
    <row r="5792" spans="1:12" x14ac:dyDescent="0.2">
      <c r="A5792" s="36">
        <v>46251.875</v>
      </c>
      <c r="B5792">
        <v>6.7530000000000001</v>
      </c>
      <c r="C5792">
        <v>6.53</v>
      </c>
      <c r="D5792">
        <v>6.4240000000000004</v>
      </c>
      <c r="E5792">
        <v>6.57</v>
      </c>
      <c r="F5792">
        <v>6.1920000000000002</v>
      </c>
      <c r="G5792">
        <v>6.2</v>
      </c>
      <c r="H5792">
        <v>6.5</v>
      </c>
      <c r="I5792" s="37">
        <f t="shared" si="90"/>
        <v>6.4527142857142863</v>
      </c>
      <c r="J5792">
        <v>4.6929999999999996</v>
      </c>
      <c r="K5792">
        <v>4.8879999999999999</v>
      </c>
      <c r="L5792">
        <v>4.7830000000000004</v>
      </c>
    </row>
    <row r="5793" spans="1:12" x14ac:dyDescent="0.2">
      <c r="A5793" s="36">
        <v>46251.881944444503</v>
      </c>
      <c r="B5793">
        <v>6.5990000000000002</v>
      </c>
      <c r="C5793">
        <v>6.84</v>
      </c>
      <c r="D5793">
        <v>6.8019999999999996</v>
      </c>
      <c r="E5793">
        <v>6.4909999999999997</v>
      </c>
      <c r="F5793">
        <v>7.6139999999999999</v>
      </c>
      <c r="G5793">
        <v>6.1</v>
      </c>
      <c r="H5793">
        <v>6.1</v>
      </c>
      <c r="I5793" s="37">
        <f t="shared" si="90"/>
        <v>6.6494285714285715</v>
      </c>
      <c r="J5793">
        <v>4.9359999999999999</v>
      </c>
      <c r="K5793">
        <v>5.226</v>
      </c>
      <c r="L5793">
        <v>5.0270000000000001</v>
      </c>
    </row>
    <row r="5794" spans="1:12" x14ac:dyDescent="0.2">
      <c r="A5794" s="36">
        <v>46251.888888888898</v>
      </c>
      <c r="B5794">
        <v>4.859</v>
      </c>
      <c r="C5794">
        <v>5.835</v>
      </c>
      <c r="D5794">
        <v>5.6639999999999997</v>
      </c>
      <c r="E5794">
        <v>5.5229999999999997</v>
      </c>
      <c r="F5794">
        <v>4.3760000000000003</v>
      </c>
      <c r="G5794">
        <v>6</v>
      </c>
      <c r="H5794">
        <v>6.2</v>
      </c>
      <c r="I5794" s="37">
        <f t="shared" si="90"/>
        <v>5.4938571428571432</v>
      </c>
      <c r="J5794">
        <v>5.9630000000000001</v>
      </c>
      <c r="K5794">
        <v>6.4089999999999998</v>
      </c>
      <c r="L5794">
        <v>6.6189999999999998</v>
      </c>
    </row>
    <row r="5795" spans="1:12" x14ac:dyDescent="0.2">
      <c r="A5795" s="36">
        <v>46251.895833333299</v>
      </c>
      <c r="B5795">
        <v>5.72</v>
      </c>
      <c r="C5795">
        <v>6.1680000000000001</v>
      </c>
      <c r="D5795">
        <v>6.5979999999999999</v>
      </c>
      <c r="E5795">
        <v>5.8780000000000001</v>
      </c>
      <c r="F5795">
        <v>6.484</v>
      </c>
      <c r="G5795">
        <v>6.4</v>
      </c>
      <c r="H5795">
        <v>6.8</v>
      </c>
      <c r="I5795" s="37">
        <f t="shared" si="90"/>
        <v>6.2925714285714278</v>
      </c>
      <c r="J5795">
        <v>5.7009999999999996</v>
      </c>
      <c r="K5795">
        <v>5.4880000000000004</v>
      </c>
      <c r="L5795">
        <v>4.9450000000000003</v>
      </c>
    </row>
    <row r="5796" spans="1:12" x14ac:dyDescent="0.2">
      <c r="A5796" s="36">
        <v>46251.909722222197</v>
      </c>
      <c r="B5796">
        <v>7.04</v>
      </c>
      <c r="C5796">
        <v>7.2439999999999998</v>
      </c>
      <c r="D5796">
        <v>7.7380000000000004</v>
      </c>
      <c r="E5796">
        <v>6.726</v>
      </c>
      <c r="F5796">
        <v>6.2279999999999998</v>
      </c>
      <c r="G5796">
        <v>6.4</v>
      </c>
      <c r="H5796">
        <v>6.9</v>
      </c>
      <c r="I5796" s="37">
        <f t="shared" si="90"/>
        <v>6.8965714285714279</v>
      </c>
      <c r="J5796">
        <v>5.4219999999999997</v>
      </c>
      <c r="K5796">
        <v>5.44</v>
      </c>
      <c r="L5796">
        <v>5.55</v>
      </c>
    </row>
    <row r="5797" spans="1:12" x14ac:dyDescent="0.2">
      <c r="A5797" s="36">
        <v>46251.916666666701</v>
      </c>
      <c r="B5797">
        <v>6.032</v>
      </c>
      <c r="C5797">
        <v>7.7270000000000003</v>
      </c>
      <c r="D5797">
        <v>7.66</v>
      </c>
      <c r="E5797">
        <v>7.4409999999999998</v>
      </c>
      <c r="F5797">
        <v>6.5949999999999998</v>
      </c>
      <c r="G5797">
        <v>6.4</v>
      </c>
      <c r="H5797">
        <v>6.7</v>
      </c>
      <c r="I5797" s="37">
        <f t="shared" si="90"/>
        <v>6.9364285714285714</v>
      </c>
      <c r="J5797">
        <v>5.8239999999999998</v>
      </c>
      <c r="K5797">
        <v>5.7130000000000001</v>
      </c>
      <c r="L5797">
        <v>5.2050000000000001</v>
      </c>
    </row>
    <row r="5798" spans="1:12" x14ac:dyDescent="0.2">
      <c r="A5798" s="36">
        <v>46251.923611111102</v>
      </c>
      <c r="B5798">
        <v>5.6980000000000004</v>
      </c>
      <c r="C5798">
        <v>7.16</v>
      </c>
      <c r="D5798">
        <v>7.2679999999999998</v>
      </c>
      <c r="E5798">
        <v>6.8230000000000004</v>
      </c>
      <c r="F5798">
        <v>6.4240000000000004</v>
      </c>
      <c r="G5798">
        <v>6.3</v>
      </c>
      <c r="H5798">
        <v>6.9</v>
      </c>
      <c r="I5798" s="37">
        <f t="shared" si="90"/>
        <v>6.6532857142857145</v>
      </c>
      <c r="J5798">
        <v>5.01</v>
      </c>
      <c r="K5798">
        <v>5.8540000000000001</v>
      </c>
      <c r="L5798">
        <v>4.5570000000000004</v>
      </c>
    </row>
    <row r="5799" spans="1:12" x14ac:dyDescent="0.2">
      <c r="A5799" s="36">
        <v>46251.930555555598</v>
      </c>
      <c r="B5799">
        <v>5.8</v>
      </c>
      <c r="C5799">
        <v>7.1669999999999998</v>
      </c>
      <c r="D5799">
        <v>7.6239999999999997</v>
      </c>
      <c r="E5799">
        <v>6.843</v>
      </c>
      <c r="F5799">
        <v>6.8949999999999996</v>
      </c>
      <c r="G5799">
        <v>6.2</v>
      </c>
      <c r="H5799">
        <v>6.5</v>
      </c>
      <c r="I5799" s="37">
        <f t="shared" si="90"/>
        <v>6.7184285714285705</v>
      </c>
      <c r="J5799">
        <v>5.3289999999999997</v>
      </c>
      <c r="K5799">
        <v>5.9690000000000003</v>
      </c>
      <c r="L5799">
        <v>4.5890000000000004</v>
      </c>
    </row>
    <row r="5800" spans="1:12" x14ac:dyDescent="0.2">
      <c r="A5800" s="36">
        <v>46251.9375</v>
      </c>
      <c r="B5800">
        <v>6.8079999999999998</v>
      </c>
      <c r="C5800">
        <v>7.431</v>
      </c>
      <c r="D5800">
        <v>7.8479999999999999</v>
      </c>
      <c r="E5800">
        <v>6.8959999999999999</v>
      </c>
      <c r="F5800">
        <v>7.077</v>
      </c>
      <c r="G5800">
        <v>6</v>
      </c>
      <c r="H5800">
        <v>6.3</v>
      </c>
      <c r="I5800" s="37">
        <f t="shared" si="90"/>
        <v>6.9085714285714284</v>
      </c>
      <c r="J5800">
        <v>5.9530000000000003</v>
      </c>
      <c r="K5800">
        <v>5.6040000000000001</v>
      </c>
      <c r="L5800">
        <v>5.0140000000000002</v>
      </c>
    </row>
    <row r="5801" spans="1:12" x14ac:dyDescent="0.2">
      <c r="A5801" s="36">
        <v>46251.944444444503</v>
      </c>
      <c r="B5801">
        <v>5.87</v>
      </c>
      <c r="C5801">
        <v>6.7770000000000001</v>
      </c>
      <c r="D5801">
        <v>7.2430000000000003</v>
      </c>
      <c r="E5801">
        <v>5.9240000000000004</v>
      </c>
      <c r="F5801">
        <v>7.1280000000000001</v>
      </c>
      <c r="G5801">
        <v>5.8</v>
      </c>
      <c r="H5801">
        <v>5.9</v>
      </c>
      <c r="I5801" s="37">
        <f t="shared" si="90"/>
        <v>6.3774285714285712</v>
      </c>
      <c r="J5801">
        <v>6.07</v>
      </c>
      <c r="K5801">
        <v>6.5640000000000001</v>
      </c>
      <c r="L5801">
        <v>4.4939999999999998</v>
      </c>
    </row>
    <row r="5802" spans="1:12" x14ac:dyDescent="0.2">
      <c r="A5802" s="36">
        <v>46251.951388888898</v>
      </c>
      <c r="B5802">
        <v>6.16</v>
      </c>
      <c r="C5802">
        <v>6.4770000000000003</v>
      </c>
      <c r="D5802">
        <v>7.21</v>
      </c>
      <c r="E5802">
        <v>5.83</v>
      </c>
      <c r="F5802">
        <v>6.4770000000000003</v>
      </c>
      <c r="G5802">
        <v>5.7</v>
      </c>
      <c r="H5802">
        <v>5.7</v>
      </c>
      <c r="I5802" s="37">
        <f t="shared" si="90"/>
        <v>6.2220000000000004</v>
      </c>
      <c r="J5802">
        <v>5.8360000000000003</v>
      </c>
      <c r="K5802">
        <v>6.2649999999999997</v>
      </c>
      <c r="L5802">
        <v>3.84</v>
      </c>
    </row>
    <row r="5803" spans="1:12" x14ac:dyDescent="0.2">
      <c r="A5803" s="36">
        <v>46251.958333333299</v>
      </c>
      <c r="B5803">
        <v>6.7430000000000003</v>
      </c>
      <c r="C5803">
        <v>6.2990000000000004</v>
      </c>
      <c r="D5803">
        <v>6.8049999999999997</v>
      </c>
      <c r="E5803">
        <v>6.0350000000000001</v>
      </c>
      <c r="F5803">
        <v>6.7309999999999999</v>
      </c>
      <c r="G5803">
        <v>5.7</v>
      </c>
      <c r="H5803">
        <v>5.6</v>
      </c>
      <c r="I5803" s="37">
        <f t="shared" si="90"/>
        <v>6.2732857142857146</v>
      </c>
      <c r="J5803">
        <v>6.0620000000000003</v>
      </c>
      <c r="K5803">
        <v>6.383</v>
      </c>
      <c r="L5803">
        <v>4.4429999999999996</v>
      </c>
    </row>
    <row r="5804" spans="1:12" x14ac:dyDescent="0.2">
      <c r="A5804" s="36">
        <v>46251.965277777803</v>
      </c>
      <c r="B5804">
        <v>6.8529999999999998</v>
      </c>
      <c r="C5804">
        <v>6.2839999999999998</v>
      </c>
      <c r="D5804">
        <v>6.8879999999999999</v>
      </c>
      <c r="E5804">
        <v>5.7869999999999999</v>
      </c>
      <c r="F5804">
        <v>7.1879999999999997</v>
      </c>
      <c r="G5804">
        <v>5.8</v>
      </c>
      <c r="H5804">
        <v>5.9</v>
      </c>
      <c r="I5804" s="37">
        <f t="shared" si="90"/>
        <v>6.3857142857142852</v>
      </c>
      <c r="J5804">
        <v>6.476</v>
      </c>
      <c r="K5804">
        <v>6.1749999999999998</v>
      </c>
      <c r="L5804">
        <v>4.8209999999999997</v>
      </c>
    </row>
    <row r="5805" spans="1:12" x14ac:dyDescent="0.2">
      <c r="A5805" s="36">
        <v>46251.972222222197</v>
      </c>
      <c r="B5805">
        <v>6.6710000000000003</v>
      </c>
      <c r="C5805">
        <v>6.2869999999999999</v>
      </c>
      <c r="D5805">
        <v>6.6580000000000004</v>
      </c>
      <c r="E5805">
        <v>6.0490000000000004</v>
      </c>
      <c r="F5805">
        <v>6.7530000000000001</v>
      </c>
      <c r="G5805">
        <v>5.6</v>
      </c>
      <c r="H5805">
        <v>5.8</v>
      </c>
      <c r="I5805" s="37">
        <f t="shared" si="90"/>
        <v>6.2597142857142858</v>
      </c>
      <c r="J5805">
        <v>6.5990000000000002</v>
      </c>
      <c r="K5805">
        <v>6.4569999999999999</v>
      </c>
      <c r="L5805">
        <v>5.2569999999999997</v>
      </c>
    </row>
    <row r="5806" spans="1:12" x14ac:dyDescent="0.2">
      <c r="A5806" s="36">
        <v>46251.979166666701</v>
      </c>
      <c r="B5806">
        <v>6.7480000000000002</v>
      </c>
      <c r="C5806">
        <v>6.2859999999999996</v>
      </c>
      <c r="D5806">
        <v>7.2640000000000002</v>
      </c>
      <c r="E5806">
        <v>6.0419999999999998</v>
      </c>
      <c r="F5806">
        <v>6.3019999999999996</v>
      </c>
      <c r="G5806">
        <v>5.7</v>
      </c>
      <c r="H5806">
        <v>5.8</v>
      </c>
      <c r="I5806" s="37">
        <f t="shared" si="90"/>
        <v>6.3059999999999992</v>
      </c>
      <c r="J5806">
        <v>6.6050000000000004</v>
      </c>
      <c r="K5806">
        <v>7.226</v>
      </c>
      <c r="L5806">
        <v>4.9189999999999996</v>
      </c>
    </row>
    <row r="5807" spans="1:12" x14ac:dyDescent="0.2">
      <c r="A5807" s="36">
        <v>46251.986111111102</v>
      </c>
      <c r="B5807">
        <v>7.4980000000000002</v>
      </c>
      <c r="C5807">
        <v>6.5789999999999997</v>
      </c>
      <c r="D5807">
        <v>7.4029999999999996</v>
      </c>
      <c r="E5807">
        <v>6.492</v>
      </c>
      <c r="F5807">
        <v>7.5540000000000003</v>
      </c>
      <c r="G5807">
        <v>5.6</v>
      </c>
      <c r="H5807">
        <v>5.7</v>
      </c>
      <c r="I5807" s="37">
        <f t="shared" si="90"/>
        <v>6.6894285714285724</v>
      </c>
      <c r="J5807">
        <v>6.6470000000000002</v>
      </c>
      <c r="K5807">
        <v>7.3760000000000003</v>
      </c>
      <c r="L5807">
        <v>4.92</v>
      </c>
    </row>
    <row r="5808" spans="1:12" x14ac:dyDescent="0.2">
      <c r="A5808" s="36">
        <v>46251.993055555598</v>
      </c>
      <c r="B5808">
        <v>7.5519999999999996</v>
      </c>
      <c r="C5808">
        <v>7.0449999999999999</v>
      </c>
      <c r="D5808">
        <v>7.4820000000000002</v>
      </c>
      <c r="E5808">
        <v>6.4870000000000001</v>
      </c>
      <c r="F5808">
        <v>6.8780000000000001</v>
      </c>
      <c r="G5808">
        <v>5.7</v>
      </c>
      <c r="H5808">
        <v>5.8</v>
      </c>
      <c r="I5808" s="37">
        <f t="shared" si="90"/>
        <v>6.7062857142857144</v>
      </c>
      <c r="J5808">
        <v>7.4690000000000003</v>
      </c>
      <c r="K5808">
        <v>6.8520000000000003</v>
      </c>
      <c r="L5808">
        <v>5.4359999999999999</v>
      </c>
    </row>
    <row r="5809" spans="1:12" x14ac:dyDescent="0.2">
      <c r="A5809" s="36">
        <v>46252</v>
      </c>
      <c r="B5809">
        <v>7.8970000000000002</v>
      </c>
      <c r="C5809">
        <v>7.2619999999999996</v>
      </c>
      <c r="D5809">
        <v>8.0139999999999993</v>
      </c>
      <c r="E5809">
        <v>6.8179999999999996</v>
      </c>
      <c r="F5809">
        <v>7.351</v>
      </c>
      <c r="G5809">
        <v>5.5</v>
      </c>
      <c r="H5809">
        <v>5.7</v>
      </c>
      <c r="I5809" s="37">
        <f t="shared" si="90"/>
        <v>6.9345714285714291</v>
      </c>
      <c r="J5809">
        <v>7.1849999999999996</v>
      </c>
      <c r="K5809">
        <v>5.96</v>
      </c>
      <c r="L5809">
        <v>4.9800000000000004</v>
      </c>
    </row>
    <row r="5810" spans="1:12" x14ac:dyDescent="0.2">
      <c r="A5810" s="36">
        <v>46252.006944444503</v>
      </c>
      <c r="B5810">
        <v>5.2850000000000001</v>
      </c>
      <c r="C5810">
        <v>6.1079999999999997</v>
      </c>
      <c r="D5810">
        <v>6.9429999999999996</v>
      </c>
      <c r="E5810">
        <v>6.2069999999999999</v>
      </c>
      <c r="F5810">
        <v>5.6280000000000001</v>
      </c>
      <c r="G5810">
        <v>5.4</v>
      </c>
      <c r="H5810">
        <v>5.4</v>
      </c>
      <c r="I5810" s="37">
        <f t="shared" si="90"/>
        <v>5.8529999999999998</v>
      </c>
      <c r="J5810">
        <v>6.7889999999999997</v>
      </c>
      <c r="K5810">
        <v>5.3789999999999996</v>
      </c>
      <c r="L5810">
        <v>4.923</v>
      </c>
    </row>
    <row r="5811" spans="1:12" x14ac:dyDescent="0.2">
      <c r="A5811" s="36">
        <v>46252.013888888898</v>
      </c>
      <c r="B5811">
        <v>5.9610000000000003</v>
      </c>
      <c r="C5811">
        <v>7.335</v>
      </c>
      <c r="D5811">
        <v>7.7789999999999999</v>
      </c>
      <c r="E5811">
        <v>7.11</v>
      </c>
      <c r="F5811">
        <v>6.7919999999999998</v>
      </c>
      <c r="G5811">
        <v>5.2</v>
      </c>
      <c r="H5811">
        <v>5.0999999999999996</v>
      </c>
      <c r="I5811" s="37">
        <f t="shared" si="90"/>
        <v>6.4681428571428574</v>
      </c>
      <c r="J5811">
        <v>6.7519999999999998</v>
      </c>
      <c r="K5811">
        <v>4.883</v>
      </c>
      <c r="L5811">
        <v>5.0709999999999997</v>
      </c>
    </row>
    <row r="5812" spans="1:12" x14ac:dyDescent="0.2">
      <c r="A5812" s="36">
        <v>46252.020833333299</v>
      </c>
      <c r="B5812">
        <v>5.9459999999999997</v>
      </c>
      <c r="C5812">
        <v>7.4930000000000003</v>
      </c>
      <c r="D5812">
        <v>7.6470000000000002</v>
      </c>
      <c r="E5812">
        <v>6.8449999999999998</v>
      </c>
      <c r="F5812">
        <v>5.6269999999999998</v>
      </c>
      <c r="G5812">
        <v>5.2</v>
      </c>
      <c r="H5812">
        <v>5</v>
      </c>
      <c r="I5812" s="37">
        <f t="shared" si="90"/>
        <v>6.2511428571428578</v>
      </c>
      <c r="J5812">
        <v>6.2759999999999998</v>
      </c>
      <c r="K5812">
        <v>5.101</v>
      </c>
      <c r="L5812">
        <v>4.6509999999999998</v>
      </c>
    </row>
    <row r="5813" spans="1:12" x14ac:dyDescent="0.2">
      <c r="A5813" s="36">
        <v>46252.027777777803</v>
      </c>
      <c r="B5813">
        <v>6.4130000000000003</v>
      </c>
      <c r="C5813">
        <v>7.3280000000000003</v>
      </c>
      <c r="D5813">
        <v>7.39</v>
      </c>
      <c r="E5813">
        <v>6.7949999999999999</v>
      </c>
      <c r="F5813">
        <v>6.1509999999999998</v>
      </c>
      <c r="G5813">
        <v>5.3</v>
      </c>
      <c r="H5813">
        <v>5.2</v>
      </c>
      <c r="I5813" s="37">
        <f t="shared" si="90"/>
        <v>6.3681428571428569</v>
      </c>
      <c r="J5813">
        <v>6.2229999999999999</v>
      </c>
      <c r="K5813">
        <v>5.2089999999999996</v>
      </c>
      <c r="L5813">
        <v>4.2709999999999999</v>
      </c>
    </row>
    <row r="5814" spans="1:12" x14ac:dyDescent="0.2">
      <c r="A5814" s="36">
        <v>46252.034722222197</v>
      </c>
      <c r="B5814">
        <v>6.2409999999999997</v>
      </c>
      <c r="C5814">
        <v>7.5540000000000003</v>
      </c>
      <c r="D5814">
        <v>7.5979999999999999</v>
      </c>
      <c r="E5814">
        <v>7.3390000000000004</v>
      </c>
      <c r="F5814">
        <v>5.1100000000000003</v>
      </c>
      <c r="G5814">
        <v>5.6</v>
      </c>
      <c r="H5814">
        <v>5.4</v>
      </c>
      <c r="I5814" s="37">
        <f t="shared" si="90"/>
        <v>6.4059999999999997</v>
      </c>
      <c r="J5814">
        <v>6.266</v>
      </c>
      <c r="K5814">
        <v>5.1219999999999999</v>
      </c>
      <c r="L5814">
        <v>4.7300000000000004</v>
      </c>
    </row>
    <row r="5815" spans="1:12" x14ac:dyDescent="0.2">
      <c r="A5815" s="36">
        <v>46252.041666666701</v>
      </c>
      <c r="B5815">
        <v>5.7050000000000001</v>
      </c>
      <c r="C5815">
        <v>7.6849999999999996</v>
      </c>
      <c r="D5815">
        <v>7.7709999999999999</v>
      </c>
      <c r="E5815">
        <v>7.1059999999999999</v>
      </c>
      <c r="F5815">
        <v>7.3019999999999996</v>
      </c>
      <c r="G5815">
        <v>5.4</v>
      </c>
      <c r="H5815">
        <v>5.5</v>
      </c>
      <c r="I5815" s="37">
        <f t="shared" si="90"/>
        <v>6.6384285714285713</v>
      </c>
      <c r="J5815">
        <v>5.9770000000000003</v>
      </c>
      <c r="K5815">
        <v>5.4039999999999999</v>
      </c>
      <c r="L5815">
        <v>4.6829999999999998</v>
      </c>
    </row>
    <row r="5816" spans="1:12" x14ac:dyDescent="0.2">
      <c r="A5816" s="36">
        <v>46252.048611111102</v>
      </c>
      <c r="B5816">
        <v>5.7869999999999999</v>
      </c>
      <c r="C5816">
        <v>6.9349999999999996</v>
      </c>
      <c r="D5816">
        <v>7.3810000000000002</v>
      </c>
      <c r="E5816">
        <v>6.4530000000000003</v>
      </c>
      <c r="F5816">
        <v>6.0549999999999997</v>
      </c>
      <c r="G5816">
        <v>5.5</v>
      </c>
      <c r="H5816">
        <v>5.6</v>
      </c>
      <c r="I5816" s="37">
        <f t="shared" si="90"/>
        <v>6.2444285714285721</v>
      </c>
      <c r="J5816">
        <v>5.6879999999999997</v>
      </c>
      <c r="K5816">
        <v>5.8520000000000003</v>
      </c>
      <c r="L5816">
        <v>5.1139999999999999</v>
      </c>
    </row>
    <row r="5817" spans="1:12" x14ac:dyDescent="0.2">
      <c r="A5817" s="36">
        <v>46252.055555555598</v>
      </c>
      <c r="B5817">
        <v>5.93</v>
      </c>
      <c r="C5817">
        <v>6.3129999999999997</v>
      </c>
      <c r="D5817">
        <v>6.625</v>
      </c>
      <c r="E5817">
        <v>6.0910000000000002</v>
      </c>
      <c r="F5817">
        <v>5.8869999999999996</v>
      </c>
      <c r="G5817">
        <v>5.4</v>
      </c>
      <c r="H5817">
        <v>5.6</v>
      </c>
      <c r="I5817" s="37">
        <f t="shared" si="90"/>
        <v>5.9780000000000006</v>
      </c>
      <c r="J5817">
        <v>5.2030000000000003</v>
      </c>
      <c r="K5817">
        <v>5.5460000000000003</v>
      </c>
      <c r="L5817">
        <v>4.4400000000000004</v>
      </c>
    </row>
    <row r="5818" spans="1:12" x14ac:dyDescent="0.2">
      <c r="A5818" s="36">
        <v>46252.0625</v>
      </c>
      <c r="B5818">
        <v>6.0369999999999999</v>
      </c>
      <c r="C5818">
        <v>6.8979999999999997</v>
      </c>
      <c r="D5818">
        <v>7.11</v>
      </c>
      <c r="E5818">
        <v>6.383</v>
      </c>
      <c r="F5818">
        <v>6.46</v>
      </c>
      <c r="G5818">
        <v>5.4</v>
      </c>
      <c r="H5818">
        <v>5.4</v>
      </c>
      <c r="I5818" s="37">
        <f t="shared" si="90"/>
        <v>6.2411428571428562</v>
      </c>
      <c r="J5818">
        <v>5.1779999999999999</v>
      </c>
      <c r="K5818">
        <v>5.1710000000000003</v>
      </c>
      <c r="L5818">
        <v>4.41</v>
      </c>
    </row>
    <row r="5819" spans="1:12" x14ac:dyDescent="0.2">
      <c r="A5819" s="36">
        <v>46252.069444444503</v>
      </c>
      <c r="B5819">
        <v>6.407</v>
      </c>
      <c r="C5819">
        <v>7.1840000000000002</v>
      </c>
      <c r="D5819">
        <v>7.2169999999999996</v>
      </c>
      <c r="E5819">
        <v>6.4880000000000004</v>
      </c>
      <c r="F5819">
        <v>6.3550000000000004</v>
      </c>
      <c r="G5819">
        <v>5.4</v>
      </c>
      <c r="H5819">
        <v>5.5</v>
      </c>
      <c r="I5819" s="37">
        <f t="shared" si="90"/>
        <v>6.3644285714285704</v>
      </c>
      <c r="J5819">
        <v>5.1390000000000002</v>
      </c>
      <c r="K5819">
        <v>5.6189999999999998</v>
      </c>
      <c r="L5819">
        <v>5.3170000000000002</v>
      </c>
    </row>
    <row r="5820" spans="1:12" x14ac:dyDescent="0.2">
      <c r="A5820" s="36">
        <v>46252.076388888898</v>
      </c>
      <c r="B5820">
        <v>6.149</v>
      </c>
      <c r="C5820">
        <v>6.702</v>
      </c>
      <c r="D5820">
        <v>7.6120000000000001</v>
      </c>
      <c r="E5820">
        <v>6.7069999999999999</v>
      </c>
      <c r="F5820">
        <v>6.4359999999999999</v>
      </c>
      <c r="G5820">
        <v>5.4</v>
      </c>
      <c r="H5820">
        <v>5.4</v>
      </c>
      <c r="I5820" s="37">
        <f t="shared" si="90"/>
        <v>6.3437142857142854</v>
      </c>
      <c r="J5820">
        <v>4.7060000000000004</v>
      </c>
      <c r="K5820">
        <v>5.2549999999999999</v>
      </c>
      <c r="L5820">
        <v>4.8650000000000002</v>
      </c>
    </row>
    <row r="5821" spans="1:12" x14ac:dyDescent="0.2">
      <c r="A5821" s="36">
        <v>46252.083333333299</v>
      </c>
      <c r="B5821">
        <v>5.6130000000000004</v>
      </c>
      <c r="C5821">
        <v>6.8780000000000001</v>
      </c>
      <c r="D5821">
        <v>7.7709999999999999</v>
      </c>
      <c r="E5821">
        <v>7.0350000000000001</v>
      </c>
      <c r="F5821">
        <v>7.0229999999999997</v>
      </c>
      <c r="G5821">
        <v>5.3</v>
      </c>
      <c r="H5821">
        <v>5.4</v>
      </c>
      <c r="I5821" s="37">
        <f t="shared" si="90"/>
        <v>6.4314285714285706</v>
      </c>
      <c r="J5821">
        <v>5.1909999999999998</v>
      </c>
      <c r="K5821">
        <v>5.64</v>
      </c>
      <c r="L5821">
        <v>5.0279999999999996</v>
      </c>
    </row>
    <row r="5822" spans="1:12" x14ac:dyDescent="0.2">
      <c r="A5822" s="36">
        <v>46252.090277777803</v>
      </c>
      <c r="B5822">
        <v>5.4820000000000002</v>
      </c>
      <c r="C5822">
        <v>7.6210000000000004</v>
      </c>
      <c r="D5822">
        <v>8.4789999999999992</v>
      </c>
      <c r="E5822">
        <v>7.0720000000000001</v>
      </c>
      <c r="F5822">
        <v>6.3719999999999999</v>
      </c>
      <c r="G5822">
        <v>5.4</v>
      </c>
      <c r="H5822">
        <v>5.5</v>
      </c>
      <c r="I5822" s="37">
        <f t="shared" si="90"/>
        <v>6.5608571428571425</v>
      </c>
      <c r="J5822">
        <v>5.5309999999999997</v>
      </c>
      <c r="K5822">
        <v>5.7969999999999997</v>
      </c>
      <c r="L5822">
        <v>5.9859999999999998</v>
      </c>
    </row>
    <row r="5823" spans="1:12" x14ac:dyDescent="0.2">
      <c r="A5823" s="36">
        <v>46252.097222222197</v>
      </c>
      <c r="B5823">
        <v>5.1230000000000002</v>
      </c>
      <c r="C5823">
        <v>7.14</v>
      </c>
      <c r="D5823">
        <v>9.1539999999999999</v>
      </c>
      <c r="E5823">
        <v>7.1959999999999997</v>
      </c>
      <c r="F5823">
        <v>7.069</v>
      </c>
      <c r="G5823">
        <v>5.4</v>
      </c>
      <c r="H5823">
        <v>5.3</v>
      </c>
      <c r="I5823" s="37">
        <f t="shared" si="90"/>
        <v>6.6259999999999994</v>
      </c>
      <c r="J5823">
        <v>5.9189999999999996</v>
      </c>
      <c r="K5823">
        <v>5.8339999999999996</v>
      </c>
      <c r="L5823">
        <v>5.6360000000000001</v>
      </c>
    </row>
    <row r="5824" spans="1:12" x14ac:dyDescent="0.2">
      <c r="A5824" s="36">
        <v>46252.104166666701</v>
      </c>
      <c r="B5824">
        <v>4.5670000000000002</v>
      </c>
      <c r="C5824">
        <v>6.141</v>
      </c>
      <c r="D5824">
        <v>9.077</v>
      </c>
      <c r="E5824">
        <v>7.0570000000000004</v>
      </c>
      <c r="F5824">
        <v>8.7149999999999999</v>
      </c>
      <c r="G5824">
        <v>4.9000000000000004</v>
      </c>
      <c r="H5824">
        <v>4.5</v>
      </c>
      <c r="I5824" s="37">
        <f t="shared" si="90"/>
        <v>6.4224285714285712</v>
      </c>
      <c r="J5824">
        <v>5.3559999999999999</v>
      </c>
      <c r="K5824">
        <v>5.3769999999999998</v>
      </c>
      <c r="L5824">
        <v>5.3639999999999999</v>
      </c>
    </row>
    <row r="5825" spans="1:12" x14ac:dyDescent="0.2">
      <c r="A5825" s="36">
        <v>46252.111111111102</v>
      </c>
      <c r="B5825">
        <v>3.9409999999999998</v>
      </c>
      <c r="C5825">
        <v>6.7039999999999997</v>
      </c>
      <c r="D5825">
        <v>9.3529999999999998</v>
      </c>
      <c r="E5825">
        <v>7.09</v>
      </c>
      <c r="F5825">
        <v>8.859</v>
      </c>
      <c r="G5825">
        <v>4.2</v>
      </c>
      <c r="H5825">
        <v>4.0999999999999996</v>
      </c>
      <c r="I5825" s="37">
        <f t="shared" si="90"/>
        <v>6.3209999999999997</v>
      </c>
      <c r="J5825">
        <v>5.1879999999999997</v>
      </c>
      <c r="K5825">
        <v>5.3579999999999997</v>
      </c>
      <c r="L5825">
        <v>5.2439999999999998</v>
      </c>
    </row>
    <row r="5826" spans="1:12" x14ac:dyDescent="0.2">
      <c r="A5826" s="36">
        <v>46252.118055555598</v>
      </c>
      <c r="B5826">
        <v>3.5110000000000001</v>
      </c>
      <c r="C5826">
        <v>3.7309999999999999</v>
      </c>
      <c r="D5826">
        <v>9.0619999999999994</v>
      </c>
      <c r="E5826">
        <v>6.3719999999999999</v>
      </c>
      <c r="F5826">
        <v>8.952</v>
      </c>
      <c r="G5826">
        <v>4.7</v>
      </c>
      <c r="H5826">
        <v>4.5</v>
      </c>
      <c r="I5826" s="37">
        <f t="shared" si="90"/>
        <v>5.8325714285714287</v>
      </c>
      <c r="J5826">
        <v>4.7969999999999997</v>
      </c>
      <c r="K5826">
        <v>5.2309999999999999</v>
      </c>
      <c r="L5826">
        <v>5.327</v>
      </c>
    </row>
    <row r="5827" spans="1:12" x14ac:dyDescent="0.2">
      <c r="A5827" s="36">
        <v>46252.125</v>
      </c>
      <c r="B5827">
        <v>5.7519999999999998</v>
      </c>
      <c r="C5827">
        <v>4.5819999999999999</v>
      </c>
      <c r="D5827">
        <v>8.2349999999999994</v>
      </c>
      <c r="E5827">
        <v>6.16</v>
      </c>
      <c r="F5827">
        <v>7.3220000000000001</v>
      </c>
      <c r="G5827">
        <v>5</v>
      </c>
      <c r="H5827">
        <v>5</v>
      </c>
      <c r="I5827" s="37">
        <f t="shared" si="90"/>
        <v>6.0072857142857146</v>
      </c>
      <c r="J5827">
        <v>4.9790000000000001</v>
      </c>
      <c r="K5827">
        <v>5.5359999999999996</v>
      </c>
      <c r="L5827">
        <v>5.1429999999999998</v>
      </c>
    </row>
    <row r="5828" spans="1:12" x14ac:dyDescent="0.2">
      <c r="A5828" s="36">
        <v>46252.131944444503</v>
      </c>
      <c r="B5828">
        <v>7.3579999999999997</v>
      </c>
      <c r="C5828">
        <v>7.1520000000000001</v>
      </c>
      <c r="D5828">
        <v>8.2919999999999998</v>
      </c>
      <c r="E5828">
        <v>6.6589999999999998</v>
      </c>
      <c r="F5828">
        <v>6.2119999999999997</v>
      </c>
      <c r="G5828">
        <v>5.3</v>
      </c>
      <c r="H5828">
        <v>5.2</v>
      </c>
      <c r="I5828" s="37">
        <f t="shared" si="90"/>
        <v>6.5961428571428575</v>
      </c>
      <c r="J5828">
        <v>5.1440000000000001</v>
      </c>
      <c r="K5828">
        <v>5.4729999999999999</v>
      </c>
      <c r="L5828">
        <v>5.6429999999999998</v>
      </c>
    </row>
    <row r="5829" spans="1:12" x14ac:dyDescent="0.2">
      <c r="A5829" s="36">
        <v>46252.138888888898</v>
      </c>
      <c r="B5829">
        <v>6.9930000000000003</v>
      </c>
      <c r="C5829">
        <v>8.11</v>
      </c>
      <c r="D5829">
        <v>8.4890000000000008</v>
      </c>
      <c r="E5829">
        <v>6.5119999999999996</v>
      </c>
      <c r="F5829">
        <v>4.9119999999999999</v>
      </c>
      <c r="G5829">
        <v>5.0999999999999996</v>
      </c>
      <c r="H5829">
        <v>5.5</v>
      </c>
      <c r="I5829" s="37">
        <f t="shared" si="90"/>
        <v>6.5165714285714289</v>
      </c>
      <c r="J5829">
        <v>5.0940000000000003</v>
      </c>
      <c r="K5829">
        <v>5.31</v>
      </c>
      <c r="L5829">
        <v>4.9850000000000003</v>
      </c>
    </row>
    <row r="5830" spans="1:12" x14ac:dyDescent="0.2">
      <c r="A5830" s="36">
        <v>46252.145833333299</v>
      </c>
      <c r="B5830">
        <v>5.4809999999999999</v>
      </c>
      <c r="C5830">
        <v>7.9409999999999998</v>
      </c>
      <c r="D5830">
        <v>8.7360000000000007</v>
      </c>
      <c r="E5830">
        <v>6.7030000000000003</v>
      </c>
      <c r="F5830">
        <v>5.2110000000000003</v>
      </c>
      <c r="G5830">
        <v>5.4</v>
      </c>
      <c r="H5830">
        <v>5.3</v>
      </c>
      <c r="I5830" s="37">
        <f t="shared" si="90"/>
        <v>6.3959999999999999</v>
      </c>
      <c r="J5830">
        <v>4.891</v>
      </c>
      <c r="K5830">
        <v>5.4249999999999998</v>
      </c>
      <c r="L5830">
        <v>5.4379999999999997</v>
      </c>
    </row>
    <row r="5831" spans="1:12" x14ac:dyDescent="0.2">
      <c r="A5831" s="36">
        <v>46252.152777777803</v>
      </c>
      <c r="B5831">
        <v>5.9169999999999998</v>
      </c>
      <c r="C5831">
        <v>8.8010000000000002</v>
      </c>
      <c r="D5831">
        <v>8.7650000000000006</v>
      </c>
      <c r="E5831">
        <v>7.5490000000000004</v>
      </c>
      <c r="F5831">
        <v>5.23</v>
      </c>
      <c r="G5831">
        <v>5.2</v>
      </c>
      <c r="H5831">
        <v>5</v>
      </c>
      <c r="I5831" s="37">
        <f t="shared" si="90"/>
        <v>6.6374285714285719</v>
      </c>
      <c r="J5831">
        <v>4.7889999999999997</v>
      </c>
      <c r="K5831">
        <v>5.5049999999999999</v>
      </c>
      <c r="L5831">
        <v>5.2539999999999996</v>
      </c>
    </row>
    <row r="5832" spans="1:12" x14ac:dyDescent="0.2">
      <c r="A5832" s="36">
        <v>46252.159722222197</v>
      </c>
      <c r="B5832">
        <v>5.1040000000000001</v>
      </c>
      <c r="C5832">
        <v>7.774</v>
      </c>
      <c r="D5832">
        <v>7.766</v>
      </c>
      <c r="E5832">
        <v>6.7489999999999997</v>
      </c>
      <c r="F5832">
        <v>4.47</v>
      </c>
      <c r="G5832">
        <v>4.9000000000000004</v>
      </c>
      <c r="H5832">
        <v>4.8</v>
      </c>
      <c r="I5832" s="37">
        <f t="shared" ref="I5832:I5895" si="91">AVERAGE(B5832:H5832)</f>
        <v>5.9375714285714283</v>
      </c>
      <c r="J5832">
        <v>4.6459999999999999</v>
      </c>
      <c r="K5832">
        <v>5.5049999999999999</v>
      </c>
      <c r="L5832">
        <v>4.9400000000000004</v>
      </c>
    </row>
    <row r="5833" spans="1:12" x14ac:dyDescent="0.2">
      <c r="A5833" s="36">
        <v>46252.166666666701</v>
      </c>
      <c r="B5833">
        <v>5.032</v>
      </c>
      <c r="C5833">
        <v>6.6369999999999996</v>
      </c>
      <c r="D5833">
        <v>7.0510000000000002</v>
      </c>
      <c r="E5833">
        <v>6.0410000000000004</v>
      </c>
      <c r="F5833">
        <v>5.101</v>
      </c>
      <c r="G5833">
        <v>4.5</v>
      </c>
      <c r="H5833">
        <v>4.5</v>
      </c>
      <c r="I5833" s="37">
        <f t="shared" si="91"/>
        <v>5.5517142857142847</v>
      </c>
      <c r="J5833">
        <v>5.008</v>
      </c>
      <c r="K5833">
        <v>5.484</v>
      </c>
      <c r="L5833">
        <v>4.641</v>
      </c>
    </row>
    <row r="5834" spans="1:12" x14ac:dyDescent="0.2">
      <c r="A5834" s="36">
        <v>46252.173611111102</v>
      </c>
      <c r="B5834">
        <v>5.5510000000000002</v>
      </c>
      <c r="C5834">
        <v>6.9580000000000002</v>
      </c>
      <c r="D5834">
        <v>7.1920000000000002</v>
      </c>
      <c r="E5834">
        <v>6.601</v>
      </c>
      <c r="F5834">
        <v>5.343</v>
      </c>
      <c r="G5834">
        <v>4.9000000000000004</v>
      </c>
      <c r="H5834">
        <v>4.7</v>
      </c>
      <c r="I5834" s="37">
        <f t="shared" si="91"/>
        <v>5.8921428571428578</v>
      </c>
      <c r="J5834">
        <v>4.6970000000000001</v>
      </c>
      <c r="K5834">
        <v>4.2779999999999996</v>
      </c>
      <c r="L5834">
        <v>4.2350000000000003</v>
      </c>
    </row>
    <row r="5835" spans="1:12" x14ac:dyDescent="0.2">
      <c r="A5835" s="36">
        <v>46252.180555555598</v>
      </c>
      <c r="B5835">
        <v>5.0960000000000001</v>
      </c>
      <c r="C5835">
        <v>7.3</v>
      </c>
      <c r="D5835">
        <v>7.2709999999999999</v>
      </c>
      <c r="E5835">
        <v>6.7569999999999997</v>
      </c>
      <c r="F5835">
        <v>4.7089999999999996</v>
      </c>
      <c r="G5835">
        <v>5.0999999999999996</v>
      </c>
      <c r="H5835">
        <v>5</v>
      </c>
      <c r="I5835" s="37">
        <f t="shared" si="91"/>
        <v>5.8904285714285711</v>
      </c>
      <c r="J5835">
        <v>4.2779999999999996</v>
      </c>
      <c r="K5835">
        <v>4.1479999999999997</v>
      </c>
      <c r="L5835">
        <v>4.5389999999999997</v>
      </c>
    </row>
    <row r="5836" spans="1:12" x14ac:dyDescent="0.2">
      <c r="A5836" s="36">
        <v>46252.1875</v>
      </c>
      <c r="B5836">
        <v>5.3109999999999999</v>
      </c>
      <c r="C5836">
        <v>7.5090000000000003</v>
      </c>
      <c r="D5836">
        <v>7.1820000000000004</v>
      </c>
      <c r="E5836">
        <v>7.0609999999999999</v>
      </c>
      <c r="F5836">
        <v>4.9779999999999998</v>
      </c>
      <c r="G5836">
        <v>5</v>
      </c>
      <c r="H5836">
        <v>5</v>
      </c>
      <c r="I5836" s="37">
        <f t="shared" si="91"/>
        <v>6.0058571428571437</v>
      </c>
      <c r="J5836">
        <v>4.3289999999999997</v>
      </c>
      <c r="K5836">
        <v>4.0350000000000001</v>
      </c>
      <c r="L5836">
        <v>4.3890000000000002</v>
      </c>
    </row>
    <row r="5837" spans="1:12" x14ac:dyDescent="0.2">
      <c r="A5837" s="36">
        <v>46252.194444444503</v>
      </c>
      <c r="B5837">
        <v>5.8040000000000003</v>
      </c>
      <c r="C5837">
        <v>7.327</v>
      </c>
      <c r="D5837">
        <v>7.2960000000000003</v>
      </c>
      <c r="E5837">
        <v>6.6520000000000001</v>
      </c>
      <c r="F5837">
        <v>4.6390000000000002</v>
      </c>
      <c r="G5837">
        <v>5.0999999999999996</v>
      </c>
      <c r="H5837">
        <v>4.8</v>
      </c>
      <c r="I5837" s="37">
        <f t="shared" si="91"/>
        <v>5.9454285714285708</v>
      </c>
      <c r="J5837">
        <v>4.7229999999999999</v>
      </c>
      <c r="K5837">
        <v>4.3949999999999996</v>
      </c>
      <c r="L5837">
        <v>4.2190000000000003</v>
      </c>
    </row>
    <row r="5838" spans="1:12" x14ac:dyDescent="0.2">
      <c r="A5838" s="36">
        <v>46252.201388888898</v>
      </c>
      <c r="B5838">
        <v>5.3239999999999998</v>
      </c>
      <c r="C5838">
        <v>6.69</v>
      </c>
      <c r="D5838">
        <v>6.8010000000000002</v>
      </c>
      <c r="E5838">
        <v>6.4610000000000003</v>
      </c>
      <c r="F5838">
        <v>5.68</v>
      </c>
      <c r="G5838">
        <v>5</v>
      </c>
      <c r="H5838">
        <v>5</v>
      </c>
      <c r="I5838" s="37">
        <f t="shared" si="91"/>
        <v>5.8508571428571425</v>
      </c>
      <c r="J5838">
        <v>4.7089999999999996</v>
      </c>
      <c r="K5838">
        <v>4.6909999999999998</v>
      </c>
      <c r="L5838">
        <v>4.2469999999999999</v>
      </c>
    </row>
    <row r="5839" spans="1:12" x14ac:dyDescent="0.2">
      <c r="A5839" s="36">
        <v>46252.215277777803</v>
      </c>
      <c r="B5839">
        <v>5.4050000000000002</v>
      </c>
      <c r="C5839">
        <v>5.4459999999999997</v>
      </c>
      <c r="D5839">
        <v>6.899</v>
      </c>
      <c r="E5839">
        <v>6.1790000000000003</v>
      </c>
      <c r="F5839">
        <v>7.0389999999999997</v>
      </c>
      <c r="G5839">
        <v>4.7</v>
      </c>
      <c r="H5839">
        <v>4.7</v>
      </c>
      <c r="I5839" s="37">
        <f t="shared" si="91"/>
        <v>5.7668571428571438</v>
      </c>
      <c r="J5839">
        <v>4.5110000000000001</v>
      </c>
      <c r="K5839">
        <v>5.22</v>
      </c>
      <c r="L5839">
        <v>4.2919999999999998</v>
      </c>
    </row>
    <row r="5840" spans="1:12" x14ac:dyDescent="0.2">
      <c r="A5840" s="36">
        <v>46252.222222222197</v>
      </c>
      <c r="B5840">
        <v>5.7539999999999996</v>
      </c>
      <c r="C5840">
        <v>5.1550000000000002</v>
      </c>
      <c r="D5840">
        <v>6.7039999999999997</v>
      </c>
      <c r="E5840">
        <v>5.9939999999999998</v>
      </c>
      <c r="F5840">
        <v>6.4749999999999996</v>
      </c>
      <c r="G5840">
        <v>5</v>
      </c>
      <c r="H5840">
        <v>5</v>
      </c>
      <c r="I5840" s="37">
        <f t="shared" si="91"/>
        <v>5.726</v>
      </c>
      <c r="J5840">
        <v>3.956</v>
      </c>
      <c r="K5840">
        <v>4.7370000000000001</v>
      </c>
      <c r="L5840">
        <v>4.2240000000000002</v>
      </c>
    </row>
    <row r="5841" spans="1:12" x14ac:dyDescent="0.2">
      <c r="A5841" s="36">
        <v>46252.236111111102</v>
      </c>
      <c r="B5841">
        <v>6.2850000000000001</v>
      </c>
      <c r="C5841">
        <v>5.6059999999999999</v>
      </c>
      <c r="D5841">
        <v>6.7469999999999999</v>
      </c>
      <c r="E5841">
        <v>5.8650000000000002</v>
      </c>
      <c r="F5841">
        <v>6.1520000000000001</v>
      </c>
      <c r="G5841">
        <v>5.2</v>
      </c>
      <c r="H5841">
        <v>5.2</v>
      </c>
      <c r="I5841" s="37">
        <f t="shared" si="91"/>
        <v>5.8650000000000011</v>
      </c>
      <c r="J5841">
        <v>4.5759999999999996</v>
      </c>
      <c r="K5841">
        <v>5.0910000000000002</v>
      </c>
      <c r="L5841">
        <v>3.8119999999999998</v>
      </c>
    </row>
    <row r="5842" spans="1:12" x14ac:dyDescent="0.2">
      <c r="A5842" s="36">
        <v>46252.25</v>
      </c>
      <c r="B5842">
        <v>6.2350000000000003</v>
      </c>
      <c r="C5842">
        <v>6.1340000000000003</v>
      </c>
      <c r="D5842">
        <v>7.89</v>
      </c>
      <c r="E5842">
        <v>6.484</v>
      </c>
      <c r="F5842">
        <v>7.7389999999999999</v>
      </c>
      <c r="G5842">
        <v>5.2</v>
      </c>
      <c r="H5842">
        <v>5.5</v>
      </c>
      <c r="I5842" s="37">
        <f t="shared" si="91"/>
        <v>6.4545714285714286</v>
      </c>
      <c r="J5842">
        <v>4.6710000000000003</v>
      </c>
      <c r="K5842">
        <v>4.7190000000000003</v>
      </c>
      <c r="L5842">
        <v>4.5129999999999999</v>
      </c>
    </row>
    <row r="5843" spans="1:12" x14ac:dyDescent="0.2">
      <c r="A5843" s="36">
        <v>46252.256944444503</v>
      </c>
      <c r="B5843">
        <v>4.056</v>
      </c>
      <c r="C5843">
        <v>3.8359999999999999</v>
      </c>
      <c r="D5843">
        <v>6.9240000000000004</v>
      </c>
      <c r="E5843">
        <v>5.3970000000000002</v>
      </c>
      <c r="F5843">
        <v>7.266</v>
      </c>
      <c r="G5843">
        <v>5.2</v>
      </c>
      <c r="H5843">
        <v>5.4</v>
      </c>
      <c r="I5843" s="37">
        <f t="shared" si="91"/>
        <v>5.4398571428571429</v>
      </c>
      <c r="J5843">
        <v>4.851</v>
      </c>
      <c r="K5843">
        <v>5.1980000000000004</v>
      </c>
      <c r="L5843">
        <v>4.4779999999999998</v>
      </c>
    </row>
    <row r="5844" spans="1:12" x14ac:dyDescent="0.2">
      <c r="A5844" s="36">
        <v>46252.263888888898</v>
      </c>
      <c r="B5844">
        <v>3.3140000000000001</v>
      </c>
      <c r="C5844">
        <v>3.9049999999999998</v>
      </c>
      <c r="D5844">
        <v>6.7759999999999998</v>
      </c>
      <c r="E5844">
        <v>6.3280000000000003</v>
      </c>
      <c r="F5844">
        <v>7.3040000000000003</v>
      </c>
      <c r="G5844">
        <v>5.5</v>
      </c>
      <c r="H5844">
        <v>5.7</v>
      </c>
      <c r="I5844" s="37">
        <f t="shared" si="91"/>
        <v>5.5467142857142866</v>
      </c>
      <c r="J5844">
        <v>3.9689999999999999</v>
      </c>
      <c r="K5844">
        <v>4.6500000000000004</v>
      </c>
      <c r="L5844">
        <v>4.0880000000000001</v>
      </c>
    </row>
    <row r="5845" spans="1:12" x14ac:dyDescent="0.2">
      <c r="A5845" s="36">
        <v>46252.270833333299</v>
      </c>
      <c r="B5845">
        <v>3.645</v>
      </c>
      <c r="C5845">
        <v>6.1849999999999996</v>
      </c>
      <c r="D5845">
        <v>7.1310000000000002</v>
      </c>
      <c r="E5845">
        <v>6.7169999999999996</v>
      </c>
      <c r="F5845">
        <v>7.5860000000000003</v>
      </c>
      <c r="G5845">
        <v>5.5</v>
      </c>
      <c r="H5845">
        <v>5.4</v>
      </c>
      <c r="I5845" s="37">
        <f t="shared" si="91"/>
        <v>6.0234285714285702</v>
      </c>
      <c r="J5845">
        <v>3.56</v>
      </c>
      <c r="K5845">
        <v>4.0880000000000001</v>
      </c>
      <c r="L5845">
        <v>3.9329999999999998</v>
      </c>
    </row>
    <row r="5846" spans="1:12" x14ac:dyDescent="0.2">
      <c r="A5846" s="36">
        <v>46252.277777777803</v>
      </c>
      <c r="B5846">
        <v>3.4460000000000002</v>
      </c>
      <c r="C5846">
        <v>6.19</v>
      </c>
      <c r="D5846">
        <v>6.37</v>
      </c>
      <c r="E5846">
        <v>5.9290000000000003</v>
      </c>
      <c r="F5846">
        <v>6.3689999999999998</v>
      </c>
      <c r="G5846">
        <v>5.4</v>
      </c>
      <c r="H5846">
        <v>5.5</v>
      </c>
      <c r="I5846" s="37">
        <f t="shared" si="91"/>
        <v>5.6005714285714285</v>
      </c>
      <c r="J5846">
        <v>3.5310000000000001</v>
      </c>
      <c r="K5846">
        <v>3.4289999999999998</v>
      </c>
      <c r="L5846">
        <v>3.714</v>
      </c>
    </row>
    <row r="5847" spans="1:12" x14ac:dyDescent="0.2">
      <c r="A5847" s="36">
        <v>46252.284722222197</v>
      </c>
      <c r="B5847">
        <v>3.2530000000000001</v>
      </c>
      <c r="C5847">
        <v>4.4340000000000002</v>
      </c>
      <c r="D5847">
        <v>6.2169999999999996</v>
      </c>
      <c r="E5847">
        <v>5.67</v>
      </c>
      <c r="F5847">
        <v>7.0430000000000001</v>
      </c>
      <c r="G5847">
        <v>4.5</v>
      </c>
      <c r="H5847">
        <v>4.5</v>
      </c>
      <c r="I5847" s="37">
        <f t="shared" si="91"/>
        <v>5.0881428571428566</v>
      </c>
      <c r="J5847">
        <v>3.0339999999999998</v>
      </c>
      <c r="K5847">
        <v>3.492</v>
      </c>
      <c r="L5847">
        <v>3.4209999999999998</v>
      </c>
    </row>
    <row r="5848" spans="1:12" x14ac:dyDescent="0.2">
      <c r="A5848" s="36">
        <v>46252.291666666701</v>
      </c>
      <c r="B5848">
        <v>3.855</v>
      </c>
      <c r="C5848">
        <v>3.4809999999999999</v>
      </c>
      <c r="D5848">
        <v>6.4409999999999998</v>
      </c>
      <c r="E5848">
        <v>5.3710000000000004</v>
      </c>
      <c r="F5848">
        <v>7.02</v>
      </c>
      <c r="G5848">
        <v>4.2</v>
      </c>
      <c r="H5848">
        <v>4.4000000000000004</v>
      </c>
      <c r="I5848" s="37">
        <f t="shared" si="91"/>
        <v>4.9668571428571431</v>
      </c>
      <c r="J5848">
        <v>3.758</v>
      </c>
      <c r="K5848">
        <v>3.6840000000000002</v>
      </c>
      <c r="L5848">
        <v>3.8479999999999999</v>
      </c>
    </row>
    <row r="5849" spans="1:12" x14ac:dyDescent="0.2">
      <c r="A5849" s="36">
        <v>46252.298611111102</v>
      </c>
      <c r="B5849">
        <v>4.2149999999999999</v>
      </c>
      <c r="C5849">
        <v>3.101</v>
      </c>
      <c r="D5849">
        <v>5.9589999999999996</v>
      </c>
      <c r="E5849">
        <v>5.3490000000000002</v>
      </c>
      <c r="F5849">
        <v>6.5609999999999999</v>
      </c>
      <c r="G5849">
        <v>4.9000000000000004</v>
      </c>
      <c r="H5849">
        <v>4.8</v>
      </c>
      <c r="I5849" s="37">
        <f t="shared" si="91"/>
        <v>4.9835714285714285</v>
      </c>
      <c r="J5849">
        <v>3.8090000000000002</v>
      </c>
      <c r="K5849">
        <v>3.6360000000000001</v>
      </c>
      <c r="L5849">
        <v>3.8109999999999999</v>
      </c>
    </row>
    <row r="5850" spans="1:12" x14ac:dyDescent="0.2">
      <c r="A5850" s="36">
        <v>46252.305555555598</v>
      </c>
      <c r="B5850">
        <v>3.9750000000000001</v>
      </c>
      <c r="C5850">
        <v>3.53</v>
      </c>
      <c r="D5850">
        <v>5.6369999999999996</v>
      </c>
      <c r="E5850">
        <v>5.5819999999999999</v>
      </c>
      <c r="F5850">
        <v>6.306</v>
      </c>
      <c r="G5850">
        <v>5.4</v>
      </c>
      <c r="H5850">
        <v>5.3</v>
      </c>
      <c r="I5850" s="37">
        <f t="shared" si="91"/>
        <v>5.1042857142857141</v>
      </c>
      <c r="J5850">
        <v>4.3019999999999996</v>
      </c>
      <c r="K5850">
        <v>3.7669999999999999</v>
      </c>
      <c r="L5850">
        <v>3.996</v>
      </c>
    </row>
    <row r="5851" spans="1:12" x14ac:dyDescent="0.2">
      <c r="A5851" s="36">
        <v>46252.3125</v>
      </c>
      <c r="B5851">
        <v>3.504</v>
      </c>
      <c r="C5851">
        <v>4.0970000000000004</v>
      </c>
      <c r="D5851">
        <v>4.984</v>
      </c>
      <c r="E5851">
        <v>5.15</v>
      </c>
      <c r="F5851">
        <v>5.125</v>
      </c>
      <c r="G5851">
        <v>5.4</v>
      </c>
      <c r="H5851">
        <v>5.4</v>
      </c>
      <c r="I5851" s="37">
        <f t="shared" si="91"/>
        <v>4.8085714285714278</v>
      </c>
      <c r="J5851">
        <v>4.6929999999999996</v>
      </c>
      <c r="K5851">
        <v>3.5960000000000001</v>
      </c>
      <c r="L5851">
        <v>3.9689999999999999</v>
      </c>
    </row>
    <row r="5852" spans="1:12" x14ac:dyDescent="0.2">
      <c r="A5852" s="36">
        <v>46252.319444444503</v>
      </c>
      <c r="B5852">
        <v>3.4329999999999998</v>
      </c>
      <c r="C5852">
        <v>4.5519999999999996</v>
      </c>
      <c r="D5852">
        <v>4.9779999999999998</v>
      </c>
      <c r="E5852">
        <v>4.87</v>
      </c>
      <c r="F5852">
        <v>4.0999999999999996</v>
      </c>
      <c r="G5852">
        <v>5.7</v>
      </c>
      <c r="H5852">
        <v>5.5</v>
      </c>
      <c r="I5852" s="37">
        <f t="shared" si="91"/>
        <v>4.7332857142857137</v>
      </c>
      <c r="J5852">
        <v>4.9720000000000004</v>
      </c>
      <c r="K5852">
        <v>3.5990000000000002</v>
      </c>
      <c r="L5852">
        <v>4.024</v>
      </c>
    </row>
    <row r="5853" spans="1:12" x14ac:dyDescent="0.2">
      <c r="A5853" s="36">
        <v>46252.326388888898</v>
      </c>
      <c r="B5853">
        <v>2.778</v>
      </c>
      <c r="C5853">
        <v>3.7959999999999998</v>
      </c>
      <c r="D5853">
        <v>4.7759999999999998</v>
      </c>
      <c r="E5853">
        <v>4.7240000000000002</v>
      </c>
      <c r="F5853">
        <v>4.9370000000000003</v>
      </c>
      <c r="G5853">
        <v>5.2</v>
      </c>
      <c r="H5853">
        <v>5.3</v>
      </c>
      <c r="I5853" s="37">
        <f t="shared" si="91"/>
        <v>4.5015714285714283</v>
      </c>
      <c r="J5853">
        <v>4.6820000000000004</v>
      </c>
      <c r="K5853">
        <v>3.7149999999999999</v>
      </c>
      <c r="L5853">
        <v>3.7170000000000001</v>
      </c>
    </row>
    <row r="5854" spans="1:12" x14ac:dyDescent="0.2">
      <c r="A5854" s="36">
        <v>46252.333333333299</v>
      </c>
      <c r="B5854">
        <v>3.73</v>
      </c>
      <c r="C5854">
        <v>3.8540000000000001</v>
      </c>
      <c r="D5854">
        <v>4.7320000000000002</v>
      </c>
      <c r="E5854">
        <v>4.335</v>
      </c>
      <c r="F5854">
        <v>4.7249999999999996</v>
      </c>
      <c r="G5854">
        <v>5.0999999999999996</v>
      </c>
      <c r="H5854">
        <v>4.9000000000000004</v>
      </c>
      <c r="I5854" s="37">
        <f t="shared" si="91"/>
        <v>4.4822857142857142</v>
      </c>
      <c r="J5854">
        <v>3.5510000000000002</v>
      </c>
      <c r="K5854">
        <v>3.5019999999999998</v>
      </c>
      <c r="L5854">
        <v>3.4239999999999999</v>
      </c>
    </row>
    <row r="5855" spans="1:12" x14ac:dyDescent="0.2">
      <c r="A5855" s="36">
        <v>46252.340277777803</v>
      </c>
      <c r="B5855">
        <v>4.8600000000000003</v>
      </c>
      <c r="C5855">
        <v>4.4109999999999996</v>
      </c>
      <c r="D5855">
        <v>4.6710000000000003</v>
      </c>
      <c r="E5855">
        <v>4.5819999999999999</v>
      </c>
      <c r="F5855">
        <v>5.0750000000000002</v>
      </c>
      <c r="G5855">
        <v>5.0999999999999996</v>
      </c>
      <c r="H5855">
        <v>4.5999999999999996</v>
      </c>
      <c r="I5855" s="37">
        <f t="shared" si="91"/>
        <v>4.7569999999999997</v>
      </c>
      <c r="J5855">
        <v>3.4049999999999998</v>
      </c>
      <c r="K5855">
        <v>3.3759999999999999</v>
      </c>
      <c r="L5855">
        <v>3.5019999999999998</v>
      </c>
    </row>
    <row r="5856" spans="1:12" x14ac:dyDescent="0.2">
      <c r="A5856" s="36">
        <v>46252.347222222197</v>
      </c>
      <c r="B5856">
        <v>5.0270000000000001</v>
      </c>
      <c r="C5856">
        <v>4.3099999999999996</v>
      </c>
      <c r="D5856">
        <v>4.96</v>
      </c>
      <c r="E5856">
        <v>4.6900000000000004</v>
      </c>
      <c r="F5856">
        <v>5.133</v>
      </c>
      <c r="G5856">
        <v>4.5999999999999996</v>
      </c>
      <c r="H5856">
        <v>4.3</v>
      </c>
      <c r="I5856" s="37">
        <f t="shared" si="91"/>
        <v>4.7171428571428562</v>
      </c>
      <c r="J5856">
        <v>3.3889999999999998</v>
      </c>
      <c r="K5856">
        <v>3.22</v>
      </c>
      <c r="L5856">
        <v>3.4529999999999998</v>
      </c>
    </row>
    <row r="5857" spans="1:12" x14ac:dyDescent="0.2">
      <c r="A5857" s="36">
        <v>46252.354166666701</v>
      </c>
      <c r="B5857">
        <v>5.7229999999999999</v>
      </c>
      <c r="C5857">
        <v>5.1070000000000002</v>
      </c>
      <c r="D5857">
        <v>5.4169999999999998</v>
      </c>
      <c r="E5857">
        <v>5.2709999999999999</v>
      </c>
      <c r="F5857">
        <v>5.8170000000000002</v>
      </c>
      <c r="G5857">
        <v>4.5</v>
      </c>
      <c r="H5857">
        <v>4.0999999999999996</v>
      </c>
      <c r="I5857" s="37">
        <f t="shared" si="91"/>
        <v>5.1335714285714289</v>
      </c>
      <c r="J5857">
        <v>2.65</v>
      </c>
      <c r="K5857">
        <v>3.359</v>
      </c>
      <c r="L5857">
        <v>3.806</v>
      </c>
    </row>
    <row r="5858" spans="1:12" x14ac:dyDescent="0.2">
      <c r="A5858" s="36">
        <v>46252.361111111102</v>
      </c>
      <c r="B5858">
        <v>5.9870000000000001</v>
      </c>
      <c r="C5858">
        <v>5.181</v>
      </c>
      <c r="D5858">
        <v>5.39</v>
      </c>
      <c r="E5858">
        <v>5.6749999999999998</v>
      </c>
      <c r="F5858">
        <v>5.7190000000000003</v>
      </c>
      <c r="G5858">
        <v>5.2</v>
      </c>
      <c r="H5858">
        <v>4.7</v>
      </c>
      <c r="I5858" s="37">
        <f t="shared" si="91"/>
        <v>5.4074285714285724</v>
      </c>
      <c r="J5858">
        <v>2.7810000000000001</v>
      </c>
      <c r="K5858">
        <v>3.4039999999999999</v>
      </c>
      <c r="L5858">
        <v>3.75</v>
      </c>
    </row>
    <row r="5859" spans="1:12" x14ac:dyDescent="0.2">
      <c r="A5859" s="36">
        <v>46252.368055555598</v>
      </c>
      <c r="B5859">
        <v>5.4</v>
      </c>
      <c r="C5859">
        <v>4.891</v>
      </c>
      <c r="D5859">
        <v>4.726</v>
      </c>
      <c r="E5859">
        <v>5.0579999999999998</v>
      </c>
      <c r="F5859">
        <v>5.1360000000000001</v>
      </c>
      <c r="G5859">
        <v>4.7</v>
      </c>
      <c r="H5859">
        <v>3.7</v>
      </c>
      <c r="I5859" s="37">
        <f t="shared" si="91"/>
        <v>4.8015714285714282</v>
      </c>
      <c r="J5859">
        <v>2.347</v>
      </c>
      <c r="K5859">
        <v>3.8279999999999998</v>
      </c>
      <c r="L5859">
        <v>3.6240000000000001</v>
      </c>
    </row>
    <row r="5860" spans="1:12" x14ac:dyDescent="0.2">
      <c r="A5860" s="36">
        <v>46252.375</v>
      </c>
      <c r="B5860">
        <v>4.4160000000000004</v>
      </c>
      <c r="C5860">
        <v>4.3550000000000004</v>
      </c>
      <c r="D5860">
        <v>4.0880000000000001</v>
      </c>
      <c r="E5860">
        <v>4.3440000000000003</v>
      </c>
      <c r="F5860">
        <v>4.2510000000000003</v>
      </c>
      <c r="G5860">
        <v>3.8</v>
      </c>
      <c r="H5860">
        <v>3.6</v>
      </c>
      <c r="I5860" s="37">
        <f t="shared" si="91"/>
        <v>4.1220000000000008</v>
      </c>
      <c r="J5860">
        <v>2.544</v>
      </c>
      <c r="K5860">
        <v>3.6110000000000002</v>
      </c>
      <c r="L5860">
        <v>3.504</v>
      </c>
    </row>
    <row r="5861" spans="1:12" x14ac:dyDescent="0.2">
      <c r="A5861" s="36">
        <v>46252.381944444503</v>
      </c>
      <c r="B5861">
        <v>4.516</v>
      </c>
      <c r="C5861">
        <v>4.2729999999999997</v>
      </c>
      <c r="D5861">
        <v>4.0970000000000004</v>
      </c>
      <c r="E5861">
        <v>4.3460000000000001</v>
      </c>
      <c r="F5861">
        <v>4.3639999999999999</v>
      </c>
      <c r="G5861">
        <v>3</v>
      </c>
      <c r="H5861">
        <v>3</v>
      </c>
      <c r="I5861" s="37">
        <f t="shared" si="91"/>
        <v>3.9422857142857142</v>
      </c>
      <c r="J5861">
        <v>2.7909999999999999</v>
      </c>
      <c r="K5861">
        <v>2.5539999999999998</v>
      </c>
      <c r="L5861">
        <v>3.5390000000000001</v>
      </c>
    </row>
    <row r="5862" spans="1:12" x14ac:dyDescent="0.2">
      <c r="A5862" s="36">
        <v>46252.388888888898</v>
      </c>
      <c r="B5862">
        <v>4.13</v>
      </c>
      <c r="C5862">
        <v>3.8370000000000002</v>
      </c>
      <c r="D5862">
        <v>3.762</v>
      </c>
      <c r="E5862">
        <v>3.907</v>
      </c>
      <c r="F5862">
        <v>4.0430000000000001</v>
      </c>
      <c r="G5862">
        <v>3.5</v>
      </c>
      <c r="H5862">
        <v>3</v>
      </c>
      <c r="I5862" s="37">
        <f t="shared" si="91"/>
        <v>3.7398571428571432</v>
      </c>
      <c r="J5862">
        <v>2.593</v>
      </c>
      <c r="K5862">
        <v>2.544</v>
      </c>
      <c r="L5862">
        <v>3.4950000000000001</v>
      </c>
    </row>
    <row r="5863" spans="1:12" x14ac:dyDescent="0.2">
      <c r="A5863" s="36">
        <v>46252.395833333299</v>
      </c>
      <c r="B5863">
        <v>3.6960000000000002</v>
      </c>
      <c r="C5863">
        <v>4.0270000000000001</v>
      </c>
      <c r="D5863">
        <v>4.1100000000000003</v>
      </c>
      <c r="E5863">
        <v>3.7469999999999999</v>
      </c>
      <c r="F5863">
        <v>4.4039999999999999</v>
      </c>
      <c r="G5863">
        <v>3.6</v>
      </c>
      <c r="H5863">
        <v>3.7</v>
      </c>
      <c r="I5863" s="37">
        <f t="shared" si="91"/>
        <v>3.8977142857142861</v>
      </c>
      <c r="J5863">
        <v>2.3090000000000002</v>
      </c>
      <c r="K5863">
        <v>2.6789999999999998</v>
      </c>
      <c r="L5863">
        <v>3.0939999999999999</v>
      </c>
    </row>
    <row r="5864" spans="1:12" x14ac:dyDescent="0.2">
      <c r="A5864" s="36">
        <v>46252.402777777803</v>
      </c>
      <c r="B5864">
        <v>3.2429999999999999</v>
      </c>
      <c r="C5864">
        <v>3.9340000000000002</v>
      </c>
      <c r="D5864">
        <v>3.6560000000000001</v>
      </c>
      <c r="E5864">
        <v>3.3220000000000001</v>
      </c>
      <c r="F5864">
        <v>4.0890000000000004</v>
      </c>
      <c r="G5864">
        <v>3</v>
      </c>
      <c r="H5864">
        <v>3.7</v>
      </c>
      <c r="I5864" s="37">
        <f t="shared" si="91"/>
        <v>3.5634285714285712</v>
      </c>
      <c r="J5864">
        <v>2.3820000000000001</v>
      </c>
      <c r="K5864">
        <v>2.2490000000000001</v>
      </c>
      <c r="L5864">
        <v>2.8090000000000002</v>
      </c>
    </row>
    <row r="5865" spans="1:12" x14ac:dyDescent="0.2">
      <c r="A5865" s="36">
        <v>46252.409722222197</v>
      </c>
      <c r="B5865">
        <v>2.6309999999999998</v>
      </c>
      <c r="C5865">
        <v>3.4390000000000001</v>
      </c>
      <c r="D5865">
        <v>2.91</v>
      </c>
      <c r="E5865">
        <v>2.6709999999999998</v>
      </c>
      <c r="F5865">
        <v>3.5750000000000002</v>
      </c>
      <c r="G5865">
        <v>3.7</v>
      </c>
      <c r="H5865">
        <v>3.5</v>
      </c>
      <c r="I5865" s="37">
        <f t="shared" si="91"/>
        <v>3.2037142857142853</v>
      </c>
      <c r="J5865">
        <v>2.1800000000000002</v>
      </c>
      <c r="K5865">
        <v>2.407</v>
      </c>
      <c r="L5865">
        <v>1.5109999999999999</v>
      </c>
    </row>
    <row r="5866" spans="1:12" x14ac:dyDescent="0.2">
      <c r="A5866" s="36">
        <v>46252.416666666701</v>
      </c>
      <c r="B5866">
        <v>2.1960000000000002</v>
      </c>
      <c r="C5866">
        <v>3.0150000000000001</v>
      </c>
      <c r="D5866">
        <v>2.8050000000000002</v>
      </c>
      <c r="E5866">
        <v>2.94</v>
      </c>
      <c r="F5866">
        <v>2.3069999999999999</v>
      </c>
      <c r="G5866">
        <v>3.7</v>
      </c>
      <c r="H5866">
        <v>2.8</v>
      </c>
      <c r="I5866" s="37">
        <f t="shared" si="91"/>
        <v>2.8232857142857144</v>
      </c>
      <c r="J5866">
        <v>2.347</v>
      </c>
      <c r="K5866">
        <v>2.1240000000000001</v>
      </c>
      <c r="L5866">
        <v>1.766</v>
      </c>
    </row>
    <row r="5867" spans="1:12" x14ac:dyDescent="0.2">
      <c r="A5867" s="36">
        <v>46252.423611111102</v>
      </c>
      <c r="B5867">
        <v>2.056</v>
      </c>
      <c r="C5867">
        <v>3.161</v>
      </c>
      <c r="D5867">
        <v>2.9830000000000001</v>
      </c>
      <c r="E5867">
        <v>2.95</v>
      </c>
      <c r="F5867">
        <v>2.4969999999999999</v>
      </c>
      <c r="G5867">
        <v>3.9</v>
      </c>
      <c r="H5867">
        <v>2.2000000000000002</v>
      </c>
      <c r="I5867" s="37">
        <f t="shared" si="91"/>
        <v>2.8210000000000002</v>
      </c>
      <c r="J5867">
        <v>2.657</v>
      </c>
      <c r="K5867">
        <v>2.4910000000000001</v>
      </c>
      <c r="L5867">
        <v>2.5139999999999998</v>
      </c>
    </row>
    <row r="5868" spans="1:12" x14ac:dyDescent="0.2">
      <c r="A5868" s="36">
        <v>46252.430555555598</v>
      </c>
      <c r="B5868">
        <v>2.7149999999999999</v>
      </c>
      <c r="C5868">
        <v>3.6259999999999999</v>
      </c>
      <c r="D5868">
        <v>3.528</v>
      </c>
      <c r="E5868">
        <v>3.206</v>
      </c>
      <c r="F5868">
        <v>2.86</v>
      </c>
      <c r="G5868">
        <v>3.3</v>
      </c>
      <c r="H5868">
        <v>2.8</v>
      </c>
      <c r="I5868" s="37">
        <f t="shared" si="91"/>
        <v>3.1478571428571427</v>
      </c>
      <c r="J5868">
        <v>3.113</v>
      </c>
      <c r="K5868">
        <v>2.61</v>
      </c>
      <c r="L5868">
        <v>2.3809999999999998</v>
      </c>
    </row>
    <row r="5869" spans="1:12" x14ac:dyDescent="0.2">
      <c r="A5869" s="36">
        <v>46252.4375</v>
      </c>
      <c r="B5869">
        <v>2.94</v>
      </c>
      <c r="C5869">
        <v>3.2120000000000002</v>
      </c>
      <c r="D5869">
        <v>3.3879999999999999</v>
      </c>
      <c r="E5869">
        <v>2.1920000000000002</v>
      </c>
      <c r="F5869">
        <v>2.9910000000000001</v>
      </c>
      <c r="G5869">
        <v>3.6</v>
      </c>
      <c r="H5869">
        <v>3.6</v>
      </c>
      <c r="I5869" s="37">
        <f t="shared" si="91"/>
        <v>3.1318571428571431</v>
      </c>
      <c r="J5869">
        <v>3.65</v>
      </c>
      <c r="K5869">
        <v>3.4350000000000001</v>
      </c>
      <c r="L5869">
        <v>3.032</v>
      </c>
    </row>
    <row r="5870" spans="1:12" x14ac:dyDescent="0.2">
      <c r="A5870" s="36">
        <v>46252.444444444503</v>
      </c>
      <c r="B5870">
        <v>4.3600000000000003</v>
      </c>
      <c r="C5870">
        <v>3.109</v>
      </c>
      <c r="D5870">
        <v>3.8180000000000001</v>
      </c>
      <c r="E5870">
        <v>2.2519999999999998</v>
      </c>
      <c r="F5870">
        <v>3.4980000000000002</v>
      </c>
      <c r="G5870">
        <v>4</v>
      </c>
      <c r="H5870">
        <v>3.6</v>
      </c>
      <c r="I5870" s="37">
        <f t="shared" si="91"/>
        <v>3.519571428571429</v>
      </c>
      <c r="J5870">
        <v>3.24</v>
      </c>
      <c r="K5870">
        <v>3.875</v>
      </c>
      <c r="L5870">
        <v>3.2029999999999998</v>
      </c>
    </row>
    <row r="5871" spans="1:12" x14ac:dyDescent="0.2">
      <c r="A5871" s="36">
        <v>46252.451388888898</v>
      </c>
      <c r="B5871">
        <v>3.5049999999999999</v>
      </c>
      <c r="C5871">
        <v>3.4980000000000002</v>
      </c>
      <c r="D5871">
        <v>3.6</v>
      </c>
      <c r="E5871">
        <v>3.597</v>
      </c>
      <c r="F5871">
        <v>3.0110000000000001</v>
      </c>
      <c r="G5871">
        <v>4.3</v>
      </c>
      <c r="H5871">
        <v>3.8</v>
      </c>
      <c r="I5871" s="37">
        <f t="shared" si="91"/>
        <v>3.6158571428571427</v>
      </c>
      <c r="J5871">
        <v>2.9780000000000002</v>
      </c>
      <c r="K5871">
        <v>2.7989999999999999</v>
      </c>
      <c r="L5871">
        <v>2.5449999999999999</v>
      </c>
    </row>
    <row r="5872" spans="1:12" x14ac:dyDescent="0.2">
      <c r="A5872" s="36">
        <v>46252.458333333299</v>
      </c>
      <c r="B5872">
        <v>3.3889999999999998</v>
      </c>
      <c r="C5872">
        <v>3.411</v>
      </c>
      <c r="D5872">
        <v>3.4359999999999999</v>
      </c>
      <c r="E5872">
        <v>3.2069999999999999</v>
      </c>
      <c r="F5872">
        <v>3.883</v>
      </c>
      <c r="G5872">
        <v>4</v>
      </c>
      <c r="H5872">
        <v>4.4000000000000004</v>
      </c>
      <c r="I5872" s="37">
        <f t="shared" si="91"/>
        <v>3.6751428571428568</v>
      </c>
      <c r="J5872">
        <v>2.653</v>
      </c>
      <c r="K5872">
        <v>2.2189999999999999</v>
      </c>
      <c r="L5872">
        <v>2.5939999999999999</v>
      </c>
    </row>
    <row r="5873" spans="1:12" x14ac:dyDescent="0.2">
      <c r="A5873" s="36">
        <v>46252.465277777803</v>
      </c>
      <c r="B5873">
        <v>3.4470000000000001</v>
      </c>
      <c r="C5873">
        <v>4.0810000000000004</v>
      </c>
      <c r="D5873">
        <v>4.1159999999999997</v>
      </c>
      <c r="E5873">
        <v>3.6019999999999999</v>
      </c>
      <c r="F5873">
        <v>3.9289999999999998</v>
      </c>
      <c r="G5873">
        <v>4.2</v>
      </c>
      <c r="H5873">
        <v>4.4000000000000004</v>
      </c>
      <c r="I5873" s="37">
        <f t="shared" si="91"/>
        <v>3.9678571428571425</v>
      </c>
      <c r="J5873">
        <v>2.2320000000000002</v>
      </c>
      <c r="K5873">
        <v>2.46</v>
      </c>
      <c r="L5873">
        <v>2.3050000000000002</v>
      </c>
    </row>
    <row r="5874" spans="1:12" x14ac:dyDescent="0.2">
      <c r="A5874" s="36">
        <v>46252.472222222197</v>
      </c>
      <c r="B5874">
        <v>3.6070000000000002</v>
      </c>
      <c r="C5874">
        <v>4.444</v>
      </c>
      <c r="D5874">
        <v>4.0529999999999999</v>
      </c>
      <c r="E5874">
        <v>3.863</v>
      </c>
      <c r="F5874">
        <v>3.907</v>
      </c>
      <c r="G5874">
        <v>4.8</v>
      </c>
      <c r="H5874">
        <v>4.4000000000000004</v>
      </c>
      <c r="I5874" s="37">
        <f t="shared" si="91"/>
        <v>4.153428571428571</v>
      </c>
      <c r="J5874">
        <v>2.4180000000000001</v>
      </c>
      <c r="K5874">
        <v>2.2149999999999999</v>
      </c>
      <c r="L5874">
        <v>2.2679999999999998</v>
      </c>
    </row>
    <row r="5875" spans="1:12" x14ac:dyDescent="0.2">
      <c r="A5875" s="36">
        <v>46252.479166666701</v>
      </c>
      <c r="B5875">
        <v>3.4660000000000002</v>
      </c>
      <c r="C5875">
        <v>3.8660000000000001</v>
      </c>
      <c r="D5875">
        <v>3.5179999999999998</v>
      </c>
      <c r="E5875">
        <v>3.4529999999999998</v>
      </c>
      <c r="F5875">
        <v>4.0549999999999997</v>
      </c>
      <c r="G5875">
        <v>5.3</v>
      </c>
      <c r="H5875">
        <v>5.5</v>
      </c>
      <c r="I5875" s="37">
        <f t="shared" si="91"/>
        <v>4.1654285714285715</v>
      </c>
      <c r="J5875">
        <v>1.8720000000000001</v>
      </c>
      <c r="K5875">
        <v>2.1949999999999998</v>
      </c>
      <c r="L5875">
        <v>2.1179999999999999</v>
      </c>
    </row>
    <row r="5876" spans="1:12" x14ac:dyDescent="0.2">
      <c r="A5876" s="36">
        <v>46252.486111111102</v>
      </c>
      <c r="B5876">
        <v>4.3170000000000002</v>
      </c>
      <c r="C5876">
        <v>3.91</v>
      </c>
      <c r="D5876">
        <v>3.5939999999999999</v>
      </c>
      <c r="E5876">
        <v>3.472</v>
      </c>
      <c r="F5876">
        <v>4.2050000000000001</v>
      </c>
      <c r="G5876">
        <v>5.0999999999999996</v>
      </c>
      <c r="H5876">
        <v>5.5</v>
      </c>
      <c r="I5876" s="37">
        <f t="shared" si="91"/>
        <v>4.2997142857142858</v>
      </c>
      <c r="J5876">
        <v>1.5129999999999999</v>
      </c>
      <c r="K5876">
        <v>1.4450000000000001</v>
      </c>
      <c r="L5876">
        <v>1.87</v>
      </c>
    </row>
    <row r="5877" spans="1:12" x14ac:dyDescent="0.2">
      <c r="A5877" s="36">
        <v>46252.493055555598</v>
      </c>
      <c r="B5877">
        <v>3.7050000000000001</v>
      </c>
      <c r="C5877">
        <v>4.2469999999999999</v>
      </c>
      <c r="D5877">
        <v>3.9</v>
      </c>
      <c r="E5877">
        <v>3.492</v>
      </c>
      <c r="F5877">
        <v>5.0279999999999996</v>
      </c>
      <c r="G5877">
        <v>5.8</v>
      </c>
      <c r="H5877">
        <v>5.5</v>
      </c>
      <c r="I5877" s="37">
        <f t="shared" si="91"/>
        <v>4.5245714285714289</v>
      </c>
      <c r="J5877">
        <v>2.258</v>
      </c>
      <c r="K5877">
        <v>2.6520000000000001</v>
      </c>
      <c r="L5877">
        <v>2.282</v>
      </c>
    </row>
    <row r="5878" spans="1:12" x14ac:dyDescent="0.2">
      <c r="A5878" s="36">
        <v>46252.5</v>
      </c>
      <c r="B5878">
        <v>3.5459999999999998</v>
      </c>
      <c r="C5878">
        <v>4.9269999999999996</v>
      </c>
      <c r="D5878">
        <v>4.43</v>
      </c>
      <c r="E5878">
        <v>3.4929999999999999</v>
      </c>
      <c r="F5878">
        <v>5.1040000000000001</v>
      </c>
      <c r="G5878">
        <v>6</v>
      </c>
      <c r="H5878">
        <v>6.1</v>
      </c>
      <c r="I5878" s="37">
        <f t="shared" si="91"/>
        <v>4.7999999999999989</v>
      </c>
      <c r="J5878">
        <v>2.8119999999999998</v>
      </c>
      <c r="K5878">
        <v>2.4529999999999998</v>
      </c>
      <c r="L5878">
        <v>2.391</v>
      </c>
    </row>
    <row r="5879" spans="1:12" x14ac:dyDescent="0.2">
      <c r="A5879" s="36">
        <v>46252.506944444503</v>
      </c>
      <c r="B5879">
        <v>4.3099999999999996</v>
      </c>
      <c r="C5879">
        <v>4.4180000000000001</v>
      </c>
      <c r="D5879">
        <v>4.46</v>
      </c>
      <c r="E5879">
        <v>3.677</v>
      </c>
      <c r="F5879">
        <v>4.4669999999999996</v>
      </c>
      <c r="G5879">
        <v>5.9</v>
      </c>
      <c r="H5879">
        <v>5.6</v>
      </c>
      <c r="I5879" s="37">
        <f t="shared" si="91"/>
        <v>4.6902857142857144</v>
      </c>
      <c r="J5879">
        <v>1.8580000000000001</v>
      </c>
      <c r="K5879">
        <v>2.6219999999999999</v>
      </c>
      <c r="L5879">
        <v>2.0470000000000002</v>
      </c>
    </row>
    <row r="5880" spans="1:12" x14ac:dyDescent="0.2">
      <c r="A5880" s="36">
        <v>46252.513888888898</v>
      </c>
      <c r="B5880">
        <v>3.8769999999999998</v>
      </c>
      <c r="C5880">
        <v>4.34</v>
      </c>
      <c r="D5880">
        <v>4.1269999999999998</v>
      </c>
      <c r="E5880">
        <v>3.8420000000000001</v>
      </c>
      <c r="F5880">
        <v>4.6260000000000003</v>
      </c>
      <c r="G5880">
        <v>6</v>
      </c>
      <c r="H5880">
        <v>6.3</v>
      </c>
      <c r="I5880" s="37">
        <f t="shared" si="91"/>
        <v>4.7302857142857135</v>
      </c>
      <c r="J5880">
        <v>2.472</v>
      </c>
      <c r="K5880">
        <v>1.871</v>
      </c>
      <c r="L5880">
        <v>1.5409999999999999</v>
      </c>
    </row>
    <row r="5881" spans="1:12" x14ac:dyDescent="0.2">
      <c r="A5881" s="36">
        <v>46252.534722222197</v>
      </c>
      <c r="B5881">
        <v>2.9420000000000002</v>
      </c>
      <c r="C5881">
        <v>3.2839999999999998</v>
      </c>
      <c r="D5881">
        <v>3.5249999999999999</v>
      </c>
      <c r="E5881">
        <v>3.07</v>
      </c>
      <c r="F5881">
        <v>3.3420000000000001</v>
      </c>
      <c r="G5881">
        <v>6.1</v>
      </c>
      <c r="H5881">
        <v>4.9000000000000004</v>
      </c>
      <c r="I5881" s="37">
        <f t="shared" si="91"/>
        <v>3.8804285714285709</v>
      </c>
      <c r="J5881">
        <v>3.6970000000000001</v>
      </c>
      <c r="K5881">
        <v>3.1739999999999999</v>
      </c>
      <c r="L5881">
        <v>3.7530000000000001</v>
      </c>
    </row>
    <row r="5882" spans="1:12" x14ac:dyDescent="0.2">
      <c r="A5882" s="36">
        <v>46252.541666666701</v>
      </c>
      <c r="B5882">
        <v>3.0670000000000002</v>
      </c>
      <c r="C5882">
        <v>3.7890000000000001</v>
      </c>
      <c r="D5882">
        <v>2.823</v>
      </c>
      <c r="E5882">
        <v>2.702</v>
      </c>
      <c r="F5882">
        <v>3.3010000000000002</v>
      </c>
      <c r="G5882">
        <v>5.7</v>
      </c>
      <c r="H5882">
        <v>4.9000000000000004</v>
      </c>
      <c r="I5882" s="37">
        <f t="shared" si="91"/>
        <v>3.7545714285714289</v>
      </c>
      <c r="J5882">
        <v>3.3220000000000001</v>
      </c>
      <c r="K5882">
        <v>3.1880000000000002</v>
      </c>
      <c r="L5882">
        <v>3.6509999999999998</v>
      </c>
    </row>
    <row r="5883" spans="1:12" x14ac:dyDescent="0.2">
      <c r="A5883" s="36">
        <v>46252.548611111102</v>
      </c>
      <c r="B5883">
        <v>3.1869999999999998</v>
      </c>
      <c r="C5883">
        <v>3.6019999999999999</v>
      </c>
      <c r="D5883">
        <v>3.1139999999999999</v>
      </c>
      <c r="E5883">
        <v>2.427</v>
      </c>
      <c r="F5883">
        <v>3.3420000000000001</v>
      </c>
      <c r="G5883">
        <v>5.2</v>
      </c>
      <c r="H5883">
        <v>4.4000000000000004</v>
      </c>
      <c r="I5883" s="37">
        <f t="shared" si="91"/>
        <v>3.6102857142857139</v>
      </c>
      <c r="J5883">
        <v>2.641</v>
      </c>
      <c r="K5883">
        <v>2.4750000000000001</v>
      </c>
      <c r="L5883">
        <v>3.1859999999999999</v>
      </c>
    </row>
    <row r="5884" spans="1:12" x14ac:dyDescent="0.2">
      <c r="A5884" s="36">
        <v>46252.555555555598</v>
      </c>
      <c r="B5884">
        <v>3.258</v>
      </c>
      <c r="C5884">
        <v>4.3339999999999996</v>
      </c>
      <c r="D5884">
        <v>3.83</v>
      </c>
      <c r="E5884">
        <v>3.8359999999999999</v>
      </c>
      <c r="F5884">
        <v>4.0570000000000004</v>
      </c>
      <c r="G5884">
        <v>5.5</v>
      </c>
      <c r="H5884">
        <v>5.2</v>
      </c>
      <c r="I5884" s="37">
        <f t="shared" si="91"/>
        <v>4.2878571428571428</v>
      </c>
      <c r="J5884">
        <v>1.7729999999999999</v>
      </c>
      <c r="K5884">
        <v>2.2010000000000001</v>
      </c>
      <c r="L5884">
        <v>2.33</v>
      </c>
    </row>
    <row r="5885" spans="1:12" x14ac:dyDescent="0.2">
      <c r="A5885" s="36">
        <v>46252.5625</v>
      </c>
      <c r="B5885">
        <v>3.6</v>
      </c>
      <c r="C5885">
        <v>4.5949999999999998</v>
      </c>
      <c r="D5885">
        <v>4.09</v>
      </c>
      <c r="E5885">
        <v>3.5249999999999999</v>
      </c>
      <c r="F5885">
        <v>3.956</v>
      </c>
      <c r="G5885">
        <v>4.7</v>
      </c>
      <c r="H5885">
        <v>4.5</v>
      </c>
      <c r="I5885" s="37">
        <f t="shared" si="91"/>
        <v>4.1379999999999999</v>
      </c>
      <c r="J5885">
        <v>2.0329999999999999</v>
      </c>
      <c r="K5885">
        <v>2.4590000000000001</v>
      </c>
      <c r="L5885">
        <v>2.33</v>
      </c>
    </row>
    <row r="5886" spans="1:12" x14ac:dyDescent="0.2">
      <c r="A5886" s="36">
        <v>46252.569444444503</v>
      </c>
      <c r="B5886">
        <v>4.0579999999999998</v>
      </c>
      <c r="C5886">
        <v>4.1050000000000004</v>
      </c>
      <c r="D5886">
        <v>4.0529999999999999</v>
      </c>
      <c r="E5886">
        <v>4.0540000000000003</v>
      </c>
      <c r="F5886">
        <v>4.5010000000000003</v>
      </c>
      <c r="G5886">
        <v>5.4</v>
      </c>
      <c r="H5886">
        <v>5.4</v>
      </c>
      <c r="I5886" s="37">
        <f t="shared" si="91"/>
        <v>4.5101428571428581</v>
      </c>
      <c r="J5886">
        <v>2.3540000000000001</v>
      </c>
      <c r="K5886">
        <v>3.2040000000000002</v>
      </c>
      <c r="L5886">
        <v>2.79</v>
      </c>
    </row>
    <row r="5887" spans="1:12" x14ac:dyDescent="0.2">
      <c r="A5887" s="36">
        <v>46252.576388888898</v>
      </c>
      <c r="B5887">
        <v>4.0960000000000001</v>
      </c>
      <c r="C5887">
        <v>4.3419999999999996</v>
      </c>
      <c r="D5887">
        <v>4.3140000000000001</v>
      </c>
      <c r="E5887">
        <v>4.149</v>
      </c>
      <c r="F5887">
        <v>4.1520000000000001</v>
      </c>
      <c r="G5887">
        <v>5.0999999999999996</v>
      </c>
      <c r="H5887">
        <v>5.0999999999999996</v>
      </c>
      <c r="I5887" s="37">
        <f t="shared" si="91"/>
        <v>4.4647142857142859</v>
      </c>
      <c r="J5887">
        <v>3.504</v>
      </c>
      <c r="K5887">
        <v>3.6560000000000001</v>
      </c>
      <c r="L5887">
        <v>3.9660000000000002</v>
      </c>
    </row>
    <row r="5888" spans="1:12" x14ac:dyDescent="0.2">
      <c r="A5888" s="36">
        <v>46252.583333333299</v>
      </c>
      <c r="B5888">
        <v>3.1269999999999998</v>
      </c>
      <c r="C5888">
        <v>4.2590000000000003</v>
      </c>
      <c r="D5888">
        <v>3.8119999999999998</v>
      </c>
      <c r="E5888">
        <v>3.536</v>
      </c>
      <c r="F5888">
        <v>4.077</v>
      </c>
      <c r="G5888">
        <v>4.5999999999999996</v>
      </c>
      <c r="H5888">
        <v>4.7</v>
      </c>
      <c r="I5888" s="37">
        <f t="shared" si="91"/>
        <v>4.0158571428571426</v>
      </c>
      <c r="J5888">
        <v>4.0259999999999998</v>
      </c>
      <c r="K5888">
        <v>4.5810000000000004</v>
      </c>
      <c r="L5888">
        <v>4.5250000000000004</v>
      </c>
    </row>
    <row r="5889" spans="1:12" x14ac:dyDescent="0.2">
      <c r="A5889" s="36">
        <v>46252.590277777803</v>
      </c>
      <c r="B5889">
        <v>3.3050000000000002</v>
      </c>
      <c r="C5889">
        <v>3.7290000000000001</v>
      </c>
      <c r="D5889">
        <v>3.0750000000000002</v>
      </c>
      <c r="E5889">
        <v>2.9630000000000001</v>
      </c>
      <c r="F5889">
        <v>3.7360000000000002</v>
      </c>
      <c r="G5889">
        <v>4.5</v>
      </c>
      <c r="H5889">
        <v>4.7</v>
      </c>
      <c r="I5889" s="37">
        <f t="shared" si="91"/>
        <v>3.7154285714285717</v>
      </c>
      <c r="J5889">
        <v>5.5810000000000004</v>
      </c>
      <c r="K5889">
        <v>5.6870000000000003</v>
      </c>
      <c r="L5889">
        <v>5.2960000000000003</v>
      </c>
    </row>
    <row r="5890" spans="1:12" x14ac:dyDescent="0.2">
      <c r="A5890" s="36">
        <v>46252.597222222197</v>
      </c>
      <c r="B5890">
        <v>3.0510000000000002</v>
      </c>
      <c r="C5890">
        <v>3.74</v>
      </c>
      <c r="D5890">
        <v>3.698</v>
      </c>
      <c r="E5890">
        <v>2.851</v>
      </c>
      <c r="F5890">
        <v>3.633</v>
      </c>
      <c r="G5890">
        <v>4.4000000000000004</v>
      </c>
      <c r="H5890">
        <v>4.4000000000000004</v>
      </c>
      <c r="I5890" s="37">
        <f t="shared" si="91"/>
        <v>3.6818571428571425</v>
      </c>
      <c r="J5890">
        <v>5.8819999999999997</v>
      </c>
      <c r="K5890">
        <v>6.4269999999999996</v>
      </c>
      <c r="L5890">
        <v>5.74</v>
      </c>
    </row>
    <row r="5891" spans="1:12" x14ac:dyDescent="0.2">
      <c r="A5891" s="36">
        <v>46252.604166666701</v>
      </c>
      <c r="B5891">
        <v>4.048</v>
      </c>
      <c r="C5891">
        <v>3.8450000000000002</v>
      </c>
      <c r="D5891">
        <v>4.5549999999999997</v>
      </c>
      <c r="E5891">
        <v>3.4630000000000001</v>
      </c>
      <c r="F5891">
        <v>4.3280000000000003</v>
      </c>
      <c r="G5891">
        <v>4</v>
      </c>
      <c r="H5891">
        <v>4.3</v>
      </c>
      <c r="I5891" s="37">
        <f t="shared" si="91"/>
        <v>4.077</v>
      </c>
      <c r="J5891">
        <v>5.4539999999999997</v>
      </c>
      <c r="K5891">
        <v>6.39</v>
      </c>
      <c r="L5891">
        <v>5.7130000000000001</v>
      </c>
    </row>
    <row r="5892" spans="1:12" x14ac:dyDescent="0.2">
      <c r="A5892" s="36">
        <v>46252.611111111102</v>
      </c>
      <c r="B5892">
        <v>3.806</v>
      </c>
      <c r="C5892">
        <v>4.327</v>
      </c>
      <c r="D5892">
        <v>4.3819999999999997</v>
      </c>
      <c r="E5892">
        <v>3.9369999999999998</v>
      </c>
      <c r="F5892">
        <v>3.867</v>
      </c>
      <c r="G5892">
        <v>4.3</v>
      </c>
      <c r="H5892">
        <v>3.9</v>
      </c>
      <c r="I5892" s="37">
        <f t="shared" si="91"/>
        <v>4.0741428571428573</v>
      </c>
      <c r="J5892">
        <v>6.2229999999999999</v>
      </c>
      <c r="K5892">
        <v>6.5060000000000002</v>
      </c>
      <c r="L5892">
        <v>5.8289999999999997</v>
      </c>
    </row>
    <row r="5893" spans="1:12" x14ac:dyDescent="0.2">
      <c r="A5893" s="36">
        <v>46252.625</v>
      </c>
      <c r="B5893">
        <v>3.8439999999999999</v>
      </c>
      <c r="C5893">
        <v>3.964</v>
      </c>
      <c r="D5893">
        <v>3.9580000000000002</v>
      </c>
      <c r="E5893">
        <v>3.5030000000000001</v>
      </c>
      <c r="F5893">
        <v>3.8319999999999999</v>
      </c>
      <c r="G5893">
        <v>3.8</v>
      </c>
      <c r="H5893">
        <v>3.5</v>
      </c>
      <c r="I5893" s="37">
        <f t="shared" si="91"/>
        <v>3.7715714285714284</v>
      </c>
      <c r="J5893">
        <v>5.1950000000000003</v>
      </c>
      <c r="K5893">
        <v>5.5510000000000002</v>
      </c>
      <c r="L5893">
        <v>4.8540000000000001</v>
      </c>
    </row>
    <row r="5894" spans="1:12" x14ac:dyDescent="0.2">
      <c r="A5894" s="36">
        <v>46252.645833333299</v>
      </c>
      <c r="B5894">
        <v>4.4800000000000004</v>
      </c>
      <c r="C5894">
        <v>4.9710000000000001</v>
      </c>
      <c r="D5894">
        <v>4.9939999999999998</v>
      </c>
      <c r="E5894">
        <v>4.1859999999999999</v>
      </c>
      <c r="F5894">
        <v>4.7569999999999997</v>
      </c>
      <c r="G5894">
        <v>4.4000000000000004</v>
      </c>
      <c r="H5894">
        <v>4.8</v>
      </c>
      <c r="I5894" s="37">
        <f t="shared" si="91"/>
        <v>4.6554285714285708</v>
      </c>
      <c r="J5894">
        <v>4.2539999999999996</v>
      </c>
      <c r="K5894">
        <v>4.5960000000000001</v>
      </c>
      <c r="L5894">
        <v>4.9089999999999998</v>
      </c>
    </row>
    <row r="5895" spans="1:12" x14ac:dyDescent="0.2">
      <c r="A5895" s="36">
        <v>46252.652777777803</v>
      </c>
      <c r="B5895">
        <v>4.08</v>
      </c>
      <c r="C5895">
        <v>5.2290000000000001</v>
      </c>
      <c r="D5895">
        <v>5.7629999999999999</v>
      </c>
      <c r="E5895">
        <v>4.0270000000000001</v>
      </c>
      <c r="F5895">
        <v>4.5069999999999997</v>
      </c>
      <c r="G5895">
        <v>5.8</v>
      </c>
      <c r="H5895">
        <v>5.5</v>
      </c>
      <c r="I5895" s="37">
        <f t="shared" si="91"/>
        <v>4.9865714285714295</v>
      </c>
      <c r="J5895">
        <v>4.234</v>
      </c>
      <c r="K5895">
        <v>4.8769999999999998</v>
      </c>
      <c r="L5895">
        <v>4.5570000000000004</v>
      </c>
    </row>
    <row r="5896" spans="1:12" x14ac:dyDescent="0.2">
      <c r="A5896" s="36">
        <v>46252.659722222197</v>
      </c>
      <c r="B5896">
        <v>3.97</v>
      </c>
      <c r="C5896">
        <v>4.4340000000000002</v>
      </c>
      <c r="D5896">
        <v>4.391</v>
      </c>
      <c r="E5896">
        <v>3.3420000000000001</v>
      </c>
      <c r="F5896">
        <v>4.0890000000000004</v>
      </c>
      <c r="G5896">
        <v>5.0999999999999996</v>
      </c>
      <c r="H5896">
        <v>5.0999999999999996</v>
      </c>
      <c r="I5896" s="37">
        <f t="shared" ref="I5896:I5959" si="92">AVERAGE(B5896:H5896)</f>
        <v>4.346571428571429</v>
      </c>
      <c r="J5896">
        <v>3.8010000000000002</v>
      </c>
      <c r="K5896">
        <v>4.5129999999999999</v>
      </c>
      <c r="L5896">
        <v>4.1980000000000004</v>
      </c>
    </row>
    <row r="5897" spans="1:12" x14ac:dyDescent="0.2">
      <c r="A5897" s="36">
        <v>46252.666666666701</v>
      </c>
      <c r="B5897">
        <v>3.7589999999999999</v>
      </c>
      <c r="C5897">
        <v>3.927</v>
      </c>
      <c r="D5897">
        <v>3.827</v>
      </c>
      <c r="E5897">
        <v>3.1589999999999998</v>
      </c>
      <c r="F5897">
        <v>4.109</v>
      </c>
      <c r="G5897">
        <v>5</v>
      </c>
      <c r="H5897">
        <v>4.8</v>
      </c>
      <c r="I5897" s="37">
        <f t="shared" si="92"/>
        <v>4.0830000000000002</v>
      </c>
      <c r="J5897">
        <v>4.0389999999999997</v>
      </c>
      <c r="K5897">
        <v>4.516</v>
      </c>
      <c r="L5897">
        <v>3.8109999999999999</v>
      </c>
    </row>
    <row r="5898" spans="1:12" x14ac:dyDescent="0.2">
      <c r="A5898" s="36">
        <v>46252.673611111102</v>
      </c>
      <c r="B5898">
        <v>3.4950000000000001</v>
      </c>
      <c r="C5898">
        <v>4.1070000000000002</v>
      </c>
      <c r="D5898">
        <v>3.7429999999999999</v>
      </c>
      <c r="E5898">
        <v>3.5070000000000001</v>
      </c>
      <c r="F5898">
        <v>4.319</v>
      </c>
      <c r="G5898">
        <v>4.7</v>
      </c>
      <c r="H5898">
        <v>4</v>
      </c>
      <c r="I5898" s="37">
        <f t="shared" si="92"/>
        <v>3.9815714285714283</v>
      </c>
      <c r="J5898">
        <v>3.0630000000000002</v>
      </c>
      <c r="K5898">
        <v>4.1319999999999997</v>
      </c>
      <c r="L5898">
        <v>3.9740000000000002</v>
      </c>
    </row>
    <row r="5899" spans="1:12" x14ac:dyDescent="0.2">
      <c r="A5899" s="36">
        <v>46252.680555555598</v>
      </c>
      <c r="B5899">
        <v>3.4449999999999998</v>
      </c>
      <c r="C5899">
        <v>3.68</v>
      </c>
      <c r="D5899">
        <v>4.2290000000000001</v>
      </c>
      <c r="E5899">
        <v>3.7029999999999998</v>
      </c>
      <c r="F5899">
        <v>4.1550000000000002</v>
      </c>
      <c r="G5899">
        <v>5.6</v>
      </c>
      <c r="H5899">
        <v>5.2</v>
      </c>
      <c r="I5899" s="37">
        <f t="shared" si="92"/>
        <v>4.2874285714285714</v>
      </c>
      <c r="J5899">
        <v>3.0859999999999999</v>
      </c>
      <c r="K5899">
        <v>3.8</v>
      </c>
      <c r="L5899">
        <v>4.0330000000000004</v>
      </c>
    </row>
    <row r="5900" spans="1:12" x14ac:dyDescent="0.2">
      <c r="A5900" s="36">
        <v>46252.6875</v>
      </c>
      <c r="B5900">
        <v>3.9009999999999998</v>
      </c>
      <c r="C5900">
        <v>4.383</v>
      </c>
      <c r="D5900">
        <v>4.2160000000000002</v>
      </c>
      <c r="E5900">
        <v>3.7389999999999999</v>
      </c>
      <c r="F5900">
        <v>4.2850000000000001</v>
      </c>
      <c r="G5900">
        <v>6.1</v>
      </c>
      <c r="H5900">
        <v>5.9</v>
      </c>
      <c r="I5900" s="37">
        <f t="shared" si="92"/>
        <v>4.6462857142857148</v>
      </c>
      <c r="J5900">
        <v>3.3140000000000001</v>
      </c>
      <c r="K5900">
        <v>3.9790000000000001</v>
      </c>
      <c r="L5900">
        <v>3.8239999999999998</v>
      </c>
    </row>
    <row r="5901" spans="1:12" x14ac:dyDescent="0.2">
      <c r="A5901" s="36">
        <v>46252.694444444503</v>
      </c>
      <c r="B5901">
        <v>3.984</v>
      </c>
      <c r="C5901">
        <v>3.7229999999999999</v>
      </c>
      <c r="D5901">
        <v>4.5359999999999996</v>
      </c>
      <c r="E5901">
        <v>3.8370000000000002</v>
      </c>
      <c r="F5901">
        <v>4.234</v>
      </c>
      <c r="G5901">
        <v>5</v>
      </c>
      <c r="H5901">
        <v>6.1</v>
      </c>
      <c r="I5901" s="37">
        <f t="shared" si="92"/>
        <v>4.4877142857142855</v>
      </c>
      <c r="J5901">
        <v>2.984</v>
      </c>
      <c r="K5901">
        <v>3.831</v>
      </c>
      <c r="L5901">
        <v>3.66</v>
      </c>
    </row>
    <row r="5902" spans="1:12" x14ac:dyDescent="0.2">
      <c r="A5902" s="36">
        <v>46252.701388888898</v>
      </c>
      <c r="B5902">
        <v>4.327</v>
      </c>
      <c r="C5902">
        <v>4.2709999999999999</v>
      </c>
      <c r="D5902">
        <v>4.8440000000000003</v>
      </c>
      <c r="E5902">
        <v>3.8420000000000001</v>
      </c>
      <c r="F5902">
        <v>5.0369999999999999</v>
      </c>
      <c r="G5902">
        <v>4.8</v>
      </c>
      <c r="H5902">
        <v>5.8</v>
      </c>
      <c r="I5902" s="37">
        <f t="shared" si="92"/>
        <v>4.7030000000000003</v>
      </c>
      <c r="J5902">
        <v>4.0430000000000001</v>
      </c>
      <c r="K5902">
        <v>3.6669999999999998</v>
      </c>
      <c r="L5902">
        <v>3.5859999999999999</v>
      </c>
    </row>
    <row r="5903" spans="1:12" x14ac:dyDescent="0.2">
      <c r="A5903" s="36">
        <v>46252.708333333299</v>
      </c>
      <c r="B5903">
        <v>5.1100000000000003</v>
      </c>
      <c r="C5903">
        <v>5.5880000000000001</v>
      </c>
      <c r="D5903">
        <v>5.0460000000000003</v>
      </c>
      <c r="E5903">
        <v>4.048</v>
      </c>
      <c r="F5903">
        <v>5.3029999999999999</v>
      </c>
      <c r="G5903">
        <v>4.0999999999999996</v>
      </c>
      <c r="H5903">
        <v>4.5999999999999996</v>
      </c>
      <c r="I5903" s="37">
        <f t="shared" si="92"/>
        <v>4.8278571428571428</v>
      </c>
      <c r="J5903">
        <v>3.8849999999999998</v>
      </c>
      <c r="K5903">
        <v>3.528</v>
      </c>
      <c r="L5903">
        <v>3.8919999999999999</v>
      </c>
    </row>
    <row r="5904" spans="1:12" x14ac:dyDescent="0.2">
      <c r="A5904" s="36">
        <v>46252.715277777803</v>
      </c>
      <c r="B5904">
        <v>3.9249999999999998</v>
      </c>
      <c r="C5904">
        <v>5.2160000000000002</v>
      </c>
      <c r="D5904">
        <v>4.8579999999999997</v>
      </c>
      <c r="E5904">
        <v>3.5760000000000001</v>
      </c>
      <c r="F5904">
        <v>4.476</v>
      </c>
      <c r="G5904">
        <v>3.9</v>
      </c>
      <c r="H5904">
        <v>5.7</v>
      </c>
      <c r="I5904" s="37">
        <f t="shared" si="92"/>
        <v>4.5215714285714279</v>
      </c>
      <c r="J5904">
        <v>3.82</v>
      </c>
      <c r="K5904">
        <v>3.637</v>
      </c>
      <c r="L5904">
        <v>4.4619999999999997</v>
      </c>
    </row>
    <row r="5905" spans="1:12" x14ac:dyDescent="0.2">
      <c r="A5905" s="36">
        <v>46252.729166666701</v>
      </c>
      <c r="B5905">
        <v>3.9910000000000001</v>
      </c>
      <c r="C5905">
        <v>4.6589999999999998</v>
      </c>
      <c r="D5905">
        <v>4.2080000000000002</v>
      </c>
      <c r="E5905">
        <v>4.2839999999999998</v>
      </c>
      <c r="F5905">
        <v>4.7350000000000003</v>
      </c>
      <c r="G5905">
        <v>5.5</v>
      </c>
      <c r="H5905">
        <v>5.5</v>
      </c>
      <c r="I5905" s="37">
        <f t="shared" si="92"/>
        <v>4.6967142857142852</v>
      </c>
      <c r="J5905">
        <v>3.9460000000000002</v>
      </c>
      <c r="K5905">
        <v>4.3849999999999998</v>
      </c>
      <c r="L5905">
        <v>4.3330000000000002</v>
      </c>
    </row>
    <row r="5906" spans="1:12" x14ac:dyDescent="0.2">
      <c r="A5906" s="36">
        <v>46252.743055555598</v>
      </c>
      <c r="B5906">
        <v>3.3090000000000002</v>
      </c>
      <c r="C5906">
        <v>4.5590000000000002</v>
      </c>
      <c r="D5906">
        <v>3.9529999999999998</v>
      </c>
      <c r="E5906">
        <v>3.3319999999999999</v>
      </c>
      <c r="F5906">
        <v>4.8739999999999997</v>
      </c>
      <c r="G5906">
        <v>5.3</v>
      </c>
      <c r="H5906">
        <v>5.5</v>
      </c>
      <c r="I5906" s="37">
        <f t="shared" si="92"/>
        <v>4.4038571428571425</v>
      </c>
      <c r="J5906">
        <v>3.3879999999999999</v>
      </c>
      <c r="K5906">
        <v>5.3659999999999997</v>
      </c>
      <c r="L5906">
        <v>4.1509999999999998</v>
      </c>
    </row>
    <row r="5907" spans="1:12" x14ac:dyDescent="0.2">
      <c r="A5907" s="36">
        <v>46252.75</v>
      </c>
      <c r="B5907">
        <v>3.4049999999999998</v>
      </c>
      <c r="C5907">
        <v>4.9249999999999998</v>
      </c>
      <c r="D5907">
        <v>4.8150000000000004</v>
      </c>
      <c r="E5907">
        <v>3.544</v>
      </c>
      <c r="F5907">
        <v>4.5460000000000003</v>
      </c>
      <c r="G5907">
        <v>5.3</v>
      </c>
      <c r="H5907">
        <v>4.5</v>
      </c>
      <c r="I5907" s="37">
        <f t="shared" si="92"/>
        <v>4.4335714285714287</v>
      </c>
      <c r="J5907">
        <v>2.2029999999999998</v>
      </c>
      <c r="K5907">
        <v>4.03</v>
      </c>
      <c r="L5907">
        <v>4.0780000000000003</v>
      </c>
    </row>
    <row r="5908" spans="1:12" x14ac:dyDescent="0.2">
      <c r="A5908" s="36">
        <v>46252.756944444503</v>
      </c>
      <c r="B5908">
        <v>3.9350000000000001</v>
      </c>
      <c r="C5908">
        <v>5.024</v>
      </c>
      <c r="D5908">
        <v>4.8540000000000001</v>
      </c>
      <c r="E5908">
        <v>3.7229999999999999</v>
      </c>
      <c r="F5908">
        <v>4.319</v>
      </c>
      <c r="G5908">
        <v>4</v>
      </c>
      <c r="H5908">
        <v>4.4000000000000004</v>
      </c>
      <c r="I5908" s="37">
        <f t="shared" si="92"/>
        <v>4.3221428571428566</v>
      </c>
      <c r="J5908">
        <v>2.6549999999999998</v>
      </c>
      <c r="K5908">
        <v>4.4290000000000003</v>
      </c>
      <c r="L5908">
        <v>3.9910000000000001</v>
      </c>
    </row>
    <row r="5909" spans="1:12" x14ac:dyDescent="0.2">
      <c r="A5909" s="36">
        <v>46252.763888888898</v>
      </c>
      <c r="B5909">
        <v>3.302</v>
      </c>
      <c r="C5909">
        <v>4.0510000000000002</v>
      </c>
      <c r="D5909">
        <v>4.1210000000000004</v>
      </c>
      <c r="E5909">
        <v>2.879</v>
      </c>
      <c r="F5909">
        <v>4.1589999999999998</v>
      </c>
      <c r="G5909">
        <v>4.7</v>
      </c>
      <c r="H5909">
        <v>4.3</v>
      </c>
      <c r="I5909" s="37">
        <f t="shared" si="92"/>
        <v>3.9302857142857142</v>
      </c>
      <c r="J5909">
        <v>3.2130000000000001</v>
      </c>
      <c r="K5909">
        <v>4.0819999999999999</v>
      </c>
      <c r="L5909">
        <v>3.9529999999999998</v>
      </c>
    </row>
    <row r="5910" spans="1:12" x14ac:dyDescent="0.2">
      <c r="A5910" s="36">
        <v>46252.770833333299</v>
      </c>
      <c r="B5910">
        <v>4.0759999999999996</v>
      </c>
      <c r="C5910">
        <v>4.5410000000000004</v>
      </c>
      <c r="D5910">
        <v>4.6319999999999997</v>
      </c>
      <c r="E5910">
        <v>3.9620000000000002</v>
      </c>
      <c r="F5910">
        <v>4.327</v>
      </c>
      <c r="G5910">
        <v>4.7</v>
      </c>
      <c r="H5910">
        <v>4.5999999999999996</v>
      </c>
      <c r="I5910" s="37">
        <f t="shared" si="92"/>
        <v>4.4054285714285717</v>
      </c>
      <c r="J5910">
        <v>3.78</v>
      </c>
      <c r="K5910">
        <v>4.5110000000000001</v>
      </c>
      <c r="L5910">
        <v>4.0069999999999997</v>
      </c>
    </row>
    <row r="5911" spans="1:12" x14ac:dyDescent="0.2">
      <c r="A5911" s="36">
        <v>46252.777777777803</v>
      </c>
      <c r="B5911">
        <v>4.5449999999999999</v>
      </c>
      <c r="C5911">
        <v>4.7670000000000003</v>
      </c>
      <c r="D5911">
        <v>5.0970000000000004</v>
      </c>
      <c r="E5911">
        <v>4.5629999999999997</v>
      </c>
      <c r="F5911">
        <v>4.9969999999999999</v>
      </c>
      <c r="G5911">
        <v>5</v>
      </c>
      <c r="H5911">
        <v>4.7</v>
      </c>
      <c r="I5911" s="37">
        <f t="shared" si="92"/>
        <v>4.8098571428571431</v>
      </c>
      <c r="J5911">
        <v>3.4460000000000002</v>
      </c>
      <c r="K5911">
        <v>5.1360000000000001</v>
      </c>
      <c r="L5911">
        <v>4.3179999999999996</v>
      </c>
    </row>
    <row r="5912" spans="1:12" x14ac:dyDescent="0.2">
      <c r="A5912" s="36">
        <v>46252.784722222197</v>
      </c>
      <c r="B5912">
        <v>4.7869999999999999</v>
      </c>
      <c r="C5912">
        <v>5.1790000000000003</v>
      </c>
      <c r="D5912">
        <v>5.6769999999999996</v>
      </c>
      <c r="E5912">
        <v>4.3719999999999999</v>
      </c>
      <c r="F5912">
        <v>5.1349999999999998</v>
      </c>
      <c r="G5912">
        <v>5.2</v>
      </c>
      <c r="H5912">
        <v>4.9000000000000004</v>
      </c>
      <c r="I5912" s="37">
        <f t="shared" si="92"/>
        <v>5.0357142857142856</v>
      </c>
      <c r="J5912">
        <v>3.5830000000000002</v>
      </c>
      <c r="K5912">
        <v>5.6550000000000002</v>
      </c>
      <c r="L5912">
        <v>4.633</v>
      </c>
    </row>
    <row r="5913" spans="1:12" x14ac:dyDescent="0.2">
      <c r="A5913" s="36">
        <v>46252.791666666701</v>
      </c>
      <c r="B5913">
        <v>4.468</v>
      </c>
      <c r="C5913">
        <v>4.5599999999999996</v>
      </c>
      <c r="D5913">
        <v>4.6230000000000002</v>
      </c>
      <c r="E5913">
        <v>3.4980000000000002</v>
      </c>
      <c r="F5913">
        <v>4.5330000000000004</v>
      </c>
      <c r="G5913">
        <v>5</v>
      </c>
      <c r="H5913">
        <v>4.7</v>
      </c>
      <c r="I5913" s="37">
        <f t="shared" si="92"/>
        <v>4.4831428571428571</v>
      </c>
      <c r="J5913">
        <v>4.2130000000000001</v>
      </c>
      <c r="K5913">
        <v>5.0810000000000004</v>
      </c>
      <c r="L5913">
        <v>4.6589999999999998</v>
      </c>
    </row>
    <row r="5914" spans="1:12" x14ac:dyDescent="0.2">
      <c r="A5914" s="36">
        <v>46252.798611111102</v>
      </c>
      <c r="B5914">
        <v>4.0750000000000002</v>
      </c>
      <c r="C5914">
        <v>4.6639999999999997</v>
      </c>
      <c r="D5914">
        <v>4.3730000000000002</v>
      </c>
      <c r="E5914">
        <v>4.093</v>
      </c>
      <c r="F5914">
        <v>5.0030000000000001</v>
      </c>
      <c r="G5914">
        <v>4.0999999999999996</v>
      </c>
      <c r="H5914">
        <v>3.9</v>
      </c>
      <c r="I5914" s="37">
        <f t="shared" si="92"/>
        <v>4.3154285714285709</v>
      </c>
      <c r="J5914">
        <v>5.0060000000000002</v>
      </c>
      <c r="K5914">
        <v>5.2160000000000002</v>
      </c>
      <c r="L5914">
        <v>5.0640000000000001</v>
      </c>
    </row>
    <row r="5915" spans="1:12" x14ac:dyDescent="0.2">
      <c r="A5915" s="36">
        <v>46252.805555555598</v>
      </c>
      <c r="B5915">
        <v>5.7519999999999998</v>
      </c>
      <c r="C5915">
        <v>5.22</v>
      </c>
      <c r="D5915">
        <v>4.5460000000000003</v>
      </c>
      <c r="E5915">
        <v>4.8259999999999996</v>
      </c>
      <c r="F5915">
        <v>6.1589999999999998</v>
      </c>
      <c r="G5915">
        <v>4</v>
      </c>
      <c r="H5915">
        <v>3.7</v>
      </c>
      <c r="I5915" s="37">
        <f t="shared" si="92"/>
        <v>4.8861428571428576</v>
      </c>
      <c r="J5915">
        <v>4.8470000000000004</v>
      </c>
      <c r="K5915">
        <v>5.3879999999999999</v>
      </c>
      <c r="L5915">
        <v>4.6269999999999998</v>
      </c>
    </row>
    <row r="5916" spans="1:12" x14ac:dyDescent="0.2">
      <c r="A5916" s="36">
        <v>46252.8125</v>
      </c>
      <c r="B5916">
        <v>6.1639999999999997</v>
      </c>
      <c r="C5916">
        <v>5.8109999999999999</v>
      </c>
      <c r="D5916">
        <v>5.7140000000000004</v>
      </c>
      <c r="E5916">
        <v>5.0010000000000003</v>
      </c>
      <c r="F5916">
        <v>5.9850000000000003</v>
      </c>
      <c r="G5916">
        <v>4.4000000000000004</v>
      </c>
      <c r="H5916">
        <v>4.3</v>
      </c>
      <c r="I5916" s="37">
        <f t="shared" si="92"/>
        <v>5.3392857142857144</v>
      </c>
      <c r="J5916">
        <v>4.1719999999999997</v>
      </c>
      <c r="K5916">
        <v>5.2450000000000001</v>
      </c>
      <c r="L5916">
        <v>5.7430000000000003</v>
      </c>
    </row>
    <row r="5917" spans="1:12" x14ac:dyDescent="0.2">
      <c r="A5917" s="36">
        <v>46252.819444444503</v>
      </c>
      <c r="B5917">
        <v>4.6500000000000004</v>
      </c>
      <c r="C5917">
        <v>5.3220000000000001</v>
      </c>
      <c r="D5917">
        <v>5.3310000000000004</v>
      </c>
      <c r="E5917">
        <v>4.532</v>
      </c>
      <c r="F5917">
        <v>5.8360000000000003</v>
      </c>
      <c r="G5917">
        <v>5.2</v>
      </c>
      <c r="H5917">
        <v>4.8</v>
      </c>
      <c r="I5917" s="37">
        <f t="shared" si="92"/>
        <v>5.0958571428571426</v>
      </c>
      <c r="J5917">
        <v>4.42</v>
      </c>
      <c r="K5917">
        <v>3.6819999999999999</v>
      </c>
      <c r="L5917">
        <v>4.694</v>
      </c>
    </row>
    <row r="5918" spans="1:12" x14ac:dyDescent="0.2">
      <c r="A5918" s="36">
        <v>46252.826388888898</v>
      </c>
      <c r="B5918">
        <v>3.3759999999999999</v>
      </c>
      <c r="C5918">
        <v>4.5129999999999999</v>
      </c>
      <c r="D5918">
        <v>4.8739999999999997</v>
      </c>
      <c r="E5918">
        <v>3.6150000000000002</v>
      </c>
      <c r="F5918">
        <v>4.577</v>
      </c>
      <c r="G5918">
        <v>5.6</v>
      </c>
      <c r="H5918">
        <v>5.3</v>
      </c>
      <c r="I5918" s="37">
        <f t="shared" si="92"/>
        <v>4.5507142857142862</v>
      </c>
      <c r="J5918">
        <v>3.46</v>
      </c>
      <c r="K5918">
        <v>3.903</v>
      </c>
      <c r="L5918">
        <v>3.234</v>
      </c>
    </row>
    <row r="5919" spans="1:12" x14ac:dyDescent="0.2">
      <c r="A5919" s="36">
        <v>46252.833333333299</v>
      </c>
      <c r="B5919">
        <v>3.246</v>
      </c>
      <c r="C5919">
        <v>4.883</v>
      </c>
      <c r="D5919">
        <v>4.2469999999999999</v>
      </c>
      <c r="E5919">
        <v>3.9129999999999998</v>
      </c>
      <c r="F5919">
        <v>4.9829999999999997</v>
      </c>
      <c r="G5919">
        <v>5.6</v>
      </c>
      <c r="H5919">
        <v>5.7</v>
      </c>
      <c r="I5919" s="37">
        <f t="shared" si="92"/>
        <v>4.6531428571428579</v>
      </c>
      <c r="J5919">
        <v>4.3739999999999997</v>
      </c>
      <c r="K5919">
        <v>4.6390000000000002</v>
      </c>
      <c r="L5919">
        <v>4.0970000000000004</v>
      </c>
    </row>
    <row r="5920" spans="1:12" x14ac:dyDescent="0.2">
      <c r="A5920" s="36">
        <v>46252.840277777803</v>
      </c>
      <c r="B5920">
        <v>3.5070000000000001</v>
      </c>
      <c r="C5920">
        <v>4.79</v>
      </c>
      <c r="D5920">
        <v>4.181</v>
      </c>
      <c r="E5920">
        <v>3.98</v>
      </c>
      <c r="F5920">
        <v>4.0289999999999999</v>
      </c>
      <c r="G5920">
        <v>5.6</v>
      </c>
      <c r="H5920">
        <v>5.7</v>
      </c>
      <c r="I5920" s="37">
        <f t="shared" si="92"/>
        <v>4.5410000000000004</v>
      </c>
      <c r="J5920">
        <v>4.4249999999999998</v>
      </c>
      <c r="K5920">
        <v>4.3639999999999999</v>
      </c>
      <c r="L5920">
        <v>4.5819999999999999</v>
      </c>
    </row>
    <row r="5921" spans="1:12" x14ac:dyDescent="0.2">
      <c r="A5921" s="36">
        <v>46252.847222222197</v>
      </c>
      <c r="B5921">
        <v>2.9359999999999999</v>
      </c>
      <c r="C5921">
        <v>3.988</v>
      </c>
      <c r="D5921">
        <v>4.0810000000000004</v>
      </c>
      <c r="E5921">
        <v>3.4489999999999998</v>
      </c>
      <c r="F5921">
        <v>3.645</v>
      </c>
      <c r="G5921">
        <v>5.6</v>
      </c>
      <c r="H5921">
        <v>5.7</v>
      </c>
      <c r="I5921" s="37">
        <f t="shared" si="92"/>
        <v>4.1998571428571427</v>
      </c>
      <c r="J5921">
        <v>4.3460000000000001</v>
      </c>
      <c r="K5921">
        <v>4.7480000000000002</v>
      </c>
      <c r="L5921">
        <v>3.5609999999999999</v>
      </c>
    </row>
    <row r="5922" spans="1:12" x14ac:dyDescent="0.2">
      <c r="A5922" s="36">
        <v>46252.854166666701</v>
      </c>
      <c r="B5922">
        <v>2.0049999999999999</v>
      </c>
      <c r="C5922">
        <v>3.8079999999999998</v>
      </c>
      <c r="D5922">
        <v>3.91</v>
      </c>
      <c r="E5922">
        <v>3.1120000000000001</v>
      </c>
      <c r="F5922">
        <v>4.0780000000000003</v>
      </c>
      <c r="G5922">
        <v>6.1</v>
      </c>
      <c r="H5922">
        <v>6.5</v>
      </c>
      <c r="I5922" s="37">
        <f t="shared" si="92"/>
        <v>4.2161428571428567</v>
      </c>
      <c r="J5922">
        <v>3.827</v>
      </c>
      <c r="K5922">
        <v>3.9540000000000002</v>
      </c>
      <c r="L5922">
        <v>3.4630000000000001</v>
      </c>
    </row>
    <row r="5923" spans="1:12" x14ac:dyDescent="0.2">
      <c r="A5923" s="36">
        <v>46252.861111111102</v>
      </c>
      <c r="B5923">
        <v>3.5259999999999998</v>
      </c>
      <c r="C5923">
        <v>3.512</v>
      </c>
      <c r="D5923">
        <v>4.298</v>
      </c>
      <c r="E5923">
        <v>3.9860000000000002</v>
      </c>
      <c r="F5923">
        <v>4.0289999999999999</v>
      </c>
      <c r="G5923">
        <v>6</v>
      </c>
      <c r="H5923">
        <v>6.9</v>
      </c>
      <c r="I5923" s="37">
        <f t="shared" si="92"/>
        <v>4.6072857142857142</v>
      </c>
      <c r="J5923">
        <v>4.5460000000000003</v>
      </c>
      <c r="K5923">
        <v>4.867</v>
      </c>
      <c r="L5923">
        <v>4.2060000000000004</v>
      </c>
    </row>
    <row r="5924" spans="1:12" x14ac:dyDescent="0.2">
      <c r="A5924" s="36">
        <v>46252.868055555598</v>
      </c>
      <c r="B5924">
        <v>4.4169999999999998</v>
      </c>
      <c r="C5924">
        <v>4.2370000000000001</v>
      </c>
      <c r="D5924">
        <v>4.758</v>
      </c>
      <c r="E5924">
        <v>4.0659999999999998</v>
      </c>
      <c r="F5924">
        <v>4.9470000000000001</v>
      </c>
      <c r="G5924">
        <v>5.4</v>
      </c>
      <c r="H5924">
        <v>6</v>
      </c>
      <c r="I5924" s="37">
        <f t="shared" si="92"/>
        <v>4.8321428571428564</v>
      </c>
      <c r="J5924">
        <v>4.6909999999999998</v>
      </c>
      <c r="K5924">
        <v>4.8330000000000002</v>
      </c>
      <c r="L5924">
        <v>4.6669999999999998</v>
      </c>
    </row>
    <row r="5925" spans="1:12" x14ac:dyDescent="0.2">
      <c r="A5925" s="36">
        <v>46252.875</v>
      </c>
      <c r="B5925">
        <v>4.2140000000000004</v>
      </c>
      <c r="C5925">
        <v>4.601</v>
      </c>
      <c r="D5925">
        <v>5.4409999999999998</v>
      </c>
      <c r="E5925">
        <v>4.8390000000000004</v>
      </c>
      <c r="F5925">
        <v>4.7539999999999996</v>
      </c>
      <c r="G5925">
        <v>4.5999999999999996</v>
      </c>
      <c r="H5925">
        <v>5.6</v>
      </c>
      <c r="I5925" s="37">
        <f t="shared" si="92"/>
        <v>4.8641428571428573</v>
      </c>
      <c r="J5925">
        <v>4.6669999999999998</v>
      </c>
      <c r="K5925">
        <v>5.3259999999999996</v>
      </c>
      <c r="L5925">
        <v>5.2969999999999997</v>
      </c>
    </row>
    <row r="5926" spans="1:12" x14ac:dyDescent="0.2">
      <c r="A5926" s="36">
        <v>46252.881944444503</v>
      </c>
      <c r="B5926">
        <v>4.3129999999999997</v>
      </c>
      <c r="C5926">
        <v>5.2990000000000004</v>
      </c>
      <c r="D5926">
        <v>5.4210000000000003</v>
      </c>
      <c r="E5926">
        <v>5.1150000000000002</v>
      </c>
      <c r="F5926">
        <v>5.0720000000000001</v>
      </c>
      <c r="G5926">
        <v>4.8</v>
      </c>
      <c r="H5926">
        <v>5.0999999999999996</v>
      </c>
      <c r="I5926" s="37">
        <f t="shared" si="92"/>
        <v>5.0171428571428578</v>
      </c>
      <c r="J5926">
        <v>5.1139999999999999</v>
      </c>
      <c r="K5926">
        <v>5.0670000000000002</v>
      </c>
      <c r="L5926">
        <v>5.6509999999999998</v>
      </c>
    </row>
    <row r="5927" spans="1:12" x14ac:dyDescent="0.2">
      <c r="A5927" s="36">
        <v>46252.888888888898</v>
      </c>
      <c r="B5927">
        <v>4.7880000000000003</v>
      </c>
      <c r="C5927">
        <v>4.7729999999999997</v>
      </c>
      <c r="D5927">
        <v>4.931</v>
      </c>
      <c r="E5927">
        <v>4.298</v>
      </c>
      <c r="F5927">
        <v>5.0629999999999997</v>
      </c>
      <c r="G5927">
        <v>4.8</v>
      </c>
      <c r="H5927">
        <v>5.2</v>
      </c>
      <c r="I5927" s="37">
        <f t="shared" si="92"/>
        <v>4.8361428571428577</v>
      </c>
      <c r="J5927">
        <v>4.923</v>
      </c>
      <c r="K5927">
        <v>4.29</v>
      </c>
      <c r="L5927">
        <v>5.117</v>
      </c>
    </row>
    <row r="5928" spans="1:12" x14ac:dyDescent="0.2">
      <c r="A5928" s="36">
        <v>46252.895833333299</v>
      </c>
      <c r="B5928">
        <v>4.5359999999999996</v>
      </c>
      <c r="C5928">
        <v>4.9260000000000002</v>
      </c>
      <c r="D5928">
        <v>4.9290000000000003</v>
      </c>
      <c r="E5928">
        <v>4.8970000000000002</v>
      </c>
      <c r="F5928">
        <v>5.1349999999999998</v>
      </c>
      <c r="G5928">
        <v>5.2</v>
      </c>
      <c r="H5928">
        <v>5.4</v>
      </c>
      <c r="I5928" s="37">
        <f t="shared" si="92"/>
        <v>5.003285714285715</v>
      </c>
      <c r="J5928">
        <v>4.5789999999999997</v>
      </c>
      <c r="K5928">
        <v>4.5419999999999998</v>
      </c>
      <c r="L5928">
        <v>4.149</v>
      </c>
    </row>
    <row r="5929" spans="1:12" x14ac:dyDescent="0.2">
      <c r="A5929" s="36">
        <v>46252.902777777803</v>
      </c>
      <c r="B5929">
        <v>3.8580000000000001</v>
      </c>
      <c r="C5929">
        <v>4.5510000000000002</v>
      </c>
      <c r="D5929">
        <v>5.0039999999999996</v>
      </c>
      <c r="E5929">
        <v>5.4180000000000001</v>
      </c>
      <c r="F5929">
        <v>5.2350000000000003</v>
      </c>
      <c r="G5929">
        <v>5.6</v>
      </c>
      <c r="H5929">
        <v>5.4</v>
      </c>
      <c r="I5929" s="37">
        <f t="shared" si="92"/>
        <v>5.0094285714285709</v>
      </c>
      <c r="J5929">
        <v>4.4080000000000004</v>
      </c>
      <c r="K5929">
        <v>4.6680000000000001</v>
      </c>
      <c r="L5929">
        <v>4.3730000000000002</v>
      </c>
    </row>
    <row r="5930" spans="1:12" x14ac:dyDescent="0.2">
      <c r="A5930" s="36">
        <v>46252.909722222197</v>
      </c>
      <c r="B5930">
        <v>6.0579999999999998</v>
      </c>
      <c r="C5930">
        <v>5.4980000000000002</v>
      </c>
      <c r="D5930">
        <v>5.6280000000000001</v>
      </c>
      <c r="E5930">
        <v>6.0860000000000003</v>
      </c>
      <c r="F5930">
        <v>5.9180000000000001</v>
      </c>
      <c r="G5930">
        <v>5.8</v>
      </c>
      <c r="H5930">
        <v>5.5</v>
      </c>
      <c r="I5930" s="37">
        <f t="shared" si="92"/>
        <v>5.7839999999999998</v>
      </c>
      <c r="J5930">
        <v>4.6180000000000003</v>
      </c>
      <c r="K5930">
        <v>4.6909999999999998</v>
      </c>
      <c r="L5930">
        <v>4.4610000000000003</v>
      </c>
    </row>
    <row r="5931" spans="1:12" x14ac:dyDescent="0.2">
      <c r="A5931" s="36">
        <v>46252.916666666701</v>
      </c>
      <c r="B5931">
        <v>5.7169999999999996</v>
      </c>
      <c r="C5931">
        <v>5.7880000000000003</v>
      </c>
      <c r="D5931">
        <v>6.1369999999999996</v>
      </c>
      <c r="E5931">
        <v>5.6849999999999996</v>
      </c>
      <c r="F5931">
        <v>6.4169999999999998</v>
      </c>
      <c r="G5931">
        <v>5.9</v>
      </c>
      <c r="H5931">
        <v>5.5</v>
      </c>
      <c r="I5931" s="37">
        <f t="shared" si="92"/>
        <v>5.8777142857142852</v>
      </c>
      <c r="J5931">
        <v>5.3049999999999997</v>
      </c>
      <c r="K5931">
        <v>5.367</v>
      </c>
      <c r="L5931">
        <v>4.8550000000000004</v>
      </c>
    </row>
    <row r="5932" spans="1:12" x14ac:dyDescent="0.2">
      <c r="A5932" s="36">
        <v>46252.923611111102</v>
      </c>
      <c r="B5932">
        <v>6.5140000000000002</v>
      </c>
      <c r="C5932">
        <v>6.0789999999999997</v>
      </c>
      <c r="D5932">
        <v>6.62</v>
      </c>
      <c r="E5932">
        <v>6.4950000000000001</v>
      </c>
      <c r="F5932">
        <v>6.7619999999999996</v>
      </c>
      <c r="G5932">
        <v>5.7</v>
      </c>
      <c r="H5932">
        <v>5.6</v>
      </c>
      <c r="I5932" s="37">
        <f t="shared" si="92"/>
        <v>6.2528571428571436</v>
      </c>
      <c r="J5932">
        <v>5.41</v>
      </c>
      <c r="K5932">
        <v>5.867</v>
      </c>
      <c r="L5932">
        <v>5.6210000000000004</v>
      </c>
    </row>
    <row r="5933" spans="1:12" x14ac:dyDescent="0.2">
      <c r="A5933" s="36">
        <v>46252.930555555598</v>
      </c>
      <c r="B5933">
        <v>6.774</v>
      </c>
      <c r="C5933">
        <v>6.2320000000000002</v>
      </c>
      <c r="D5933">
        <v>7.056</v>
      </c>
      <c r="E5933">
        <v>6.7880000000000003</v>
      </c>
      <c r="F5933">
        <v>6.819</v>
      </c>
      <c r="G5933">
        <v>5.7</v>
      </c>
      <c r="H5933">
        <v>6.1</v>
      </c>
      <c r="I5933" s="37">
        <f t="shared" si="92"/>
        <v>6.4955714285714299</v>
      </c>
      <c r="J5933">
        <v>5.7939999999999996</v>
      </c>
      <c r="K5933">
        <v>6.0259999999999998</v>
      </c>
      <c r="L5933">
        <v>6.3150000000000004</v>
      </c>
    </row>
    <row r="5934" spans="1:12" x14ac:dyDescent="0.2">
      <c r="A5934" s="36">
        <v>46252.9375</v>
      </c>
      <c r="B5934">
        <v>6.351</v>
      </c>
      <c r="C5934">
        <v>5.7329999999999997</v>
      </c>
      <c r="D5934">
        <v>7.1509999999999998</v>
      </c>
      <c r="E5934">
        <v>6.742</v>
      </c>
      <c r="F5934">
        <v>6.9269999999999996</v>
      </c>
      <c r="G5934">
        <v>6.1</v>
      </c>
      <c r="H5934">
        <v>6.3</v>
      </c>
      <c r="I5934" s="37">
        <f t="shared" si="92"/>
        <v>6.4719999999999995</v>
      </c>
      <c r="J5934">
        <v>5.4710000000000001</v>
      </c>
      <c r="K5934">
        <v>5.5640000000000001</v>
      </c>
      <c r="L5934">
        <v>5.0019999999999998</v>
      </c>
    </row>
    <row r="5935" spans="1:12" x14ac:dyDescent="0.2">
      <c r="A5935" s="36">
        <v>46252.944444444503</v>
      </c>
      <c r="B5935">
        <v>6.2119999999999997</v>
      </c>
      <c r="C5935">
        <v>6.343</v>
      </c>
      <c r="D5935">
        <v>7.0609999999999999</v>
      </c>
      <c r="E5935">
        <v>6.6210000000000004</v>
      </c>
      <c r="F5935">
        <v>7.0529999999999999</v>
      </c>
      <c r="G5935">
        <v>6</v>
      </c>
      <c r="H5935">
        <v>6.2</v>
      </c>
      <c r="I5935" s="37">
        <f t="shared" si="92"/>
        <v>6.4985714285714291</v>
      </c>
      <c r="J5935">
        <v>4.8019999999999996</v>
      </c>
      <c r="K5935">
        <v>5.5449999999999999</v>
      </c>
      <c r="L5935">
        <v>5.5720000000000001</v>
      </c>
    </row>
    <row r="5936" spans="1:12" x14ac:dyDescent="0.2">
      <c r="A5936" s="36">
        <v>46252.951388888898</v>
      </c>
      <c r="B5936">
        <v>6.0739999999999998</v>
      </c>
      <c r="C5936">
        <v>5.9909999999999997</v>
      </c>
      <c r="D5936">
        <v>7.3410000000000002</v>
      </c>
      <c r="E5936">
        <v>6.9550000000000001</v>
      </c>
      <c r="F5936">
        <v>7.0309999999999997</v>
      </c>
      <c r="G5936">
        <v>5.8</v>
      </c>
      <c r="H5936">
        <v>5.7</v>
      </c>
      <c r="I5936" s="37">
        <f t="shared" si="92"/>
        <v>6.4131428571428568</v>
      </c>
      <c r="J5936">
        <v>5.3570000000000002</v>
      </c>
      <c r="K5936">
        <v>5.4560000000000004</v>
      </c>
      <c r="L5936">
        <v>5.3380000000000001</v>
      </c>
    </row>
    <row r="5937" spans="1:12" x14ac:dyDescent="0.2">
      <c r="A5937" s="36">
        <v>46252.958333333299</v>
      </c>
      <c r="B5937">
        <v>6.5140000000000002</v>
      </c>
      <c r="C5937">
        <v>5.8250000000000002</v>
      </c>
      <c r="D5937">
        <v>6.9729999999999999</v>
      </c>
      <c r="E5937">
        <v>6.8460000000000001</v>
      </c>
      <c r="F5937">
        <v>7.0640000000000001</v>
      </c>
      <c r="G5937">
        <v>6.3</v>
      </c>
      <c r="H5937">
        <v>6.4</v>
      </c>
      <c r="I5937" s="37">
        <f t="shared" si="92"/>
        <v>6.5602857142857136</v>
      </c>
      <c r="J5937">
        <v>5.1390000000000002</v>
      </c>
      <c r="K5937">
        <v>5.8339999999999996</v>
      </c>
      <c r="L5937">
        <v>5.601</v>
      </c>
    </row>
    <row r="5938" spans="1:12" x14ac:dyDescent="0.2">
      <c r="A5938" s="36">
        <v>46252.965277777803</v>
      </c>
      <c r="B5938">
        <v>6.15</v>
      </c>
      <c r="C5938">
        <v>5.8869999999999996</v>
      </c>
      <c r="D5938">
        <v>6.8920000000000003</v>
      </c>
      <c r="E5938">
        <v>6.5890000000000004</v>
      </c>
      <c r="F5938">
        <v>7.1760000000000002</v>
      </c>
      <c r="G5938">
        <v>6.2</v>
      </c>
      <c r="H5938">
        <v>6.2</v>
      </c>
      <c r="I5938" s="37">
        <f t="shared" si="92"/>
        <v>6.4420000000000011</v>
      </c>
      <c r="J5938">
        <v>5.5170000000000003</v>
      </c>
      <c r="K5938">
        <v>5.5549999999999997</v>
      </c>
      <c r="L5938">
        <v>5.4930000000000003</v>
      </c>
    </row>
    <row r="5939" spans="1:12" x14ac:dyDescent="0.2">
      <c r="A5939" s="36">
        <v>46252.972222222197</v>
      </c>
      <c r="B5939">
        <v>6.798</v>
      </c>
      <c r="C5939">
        <v>6.3810000000000002</v>
      </c>
      <c r="D5939">
        <v>7.62</v>
      </c>
      <c r="E5939">
        <v>6.798</v>
      </c>
      <c r="F5939">
        <v>7.4909999999999997</v>
      </c>
      <c r="G5939">
        <v>6.1</v>
      </c>
      <c r="H5939">
        <v>6</v>
      </c>
      <c r="I5939" s="37">
        <f t="shared" si="92"/>
        <v>6.7411428571428571</v>
      </c>
      <c r="J5939">
        <v>5.4</v>
      </c>
      <c r="K5939">
        <v>5.806</v>
      </c>
      <c r="L5939">
        <v>5.3719999999999999</v>
      </c>
    </row>
    <row r="5940" spans="1:12" x14ac:dyDescent="0.2">
      <c r="A5940" s="36">
        <v>46252.979166666701</v>
      </c>
      <c r="B5940">
        <v>7.2619999999999996</v>
      </c>
      <c r="C5940">
        <v>6.6420000000000003</v>
      </c>
      <c r="D5940">
        <v>7.46</v>
      </c>
      <c r="E5940">
        <v>7.0949999999999998</v>
      </c>
      <c r="F5940">
        <v>7.6210000000000004</v>
      </c>
      <c r="G5940">
        <v>6.1</v>
      </c>
      <c r="H5940">
        <v>5.9</v>
      </c>
      <c r="I5940" s="37">
        <f t="shared" si="92"/>
        <v>6.8685714285714283</v>
      </c>
      <c r="J5940">
        <v>5.3209999999999997</v>
      </c>
      <c r="K5940">
        <v>5.6319999999999997</v>
      </c>
      <c r="L5940">
        <v>5.4459999999999997</v>
      </c>
    </row>
    <row r="5941" spans="1:12" x14ac:dyDescent="0.2">
      <c r="A5941" s="36">
        <v>46252.986111111102</v>
      </c>
      <c r="B5941">
        <v>6.5279999999999996</v>
      </c>
      <c r="C5941">
        <v>6.2030000000000003</v>
      </c>
      <c r="D5941">
        <v>6.5970000000000004</v>
      </c>
      <c r="E5941">
        <v>6.7050000000000001</v>
      </c>
      <c r="F5941">
        <v>6.7859999999999996</v>
      </c>
      <c r="G5941">
        <v>6</v>
      </c>
      <c r="H5941">
        <v>5.6</v>
      </c>
      <c r="I5941" s="37">
        <f t="shared" si="92"/>
        <v>6.3455714285714295</v>
      </c>
      <c r="J5941">
        <v>5.2839999999999998</v>
      </c>
      <c r="K5941">
        <v>5.6970000000000001</v>
      </c>
      <c r="L5941">
        <v>5.431</v>
      </c>
    </row>
    <row r="5942" spans="1:12" x14ac:dyDescent="0.2">
      <c r="A5942" s="36">
        <v>46252.993055555598</v>
      </c>
      <c r="B5942">
        <v>5.9729999999999999</v>
      </c>
      <c r="C5942">
        <v>5.6239999999999997</v>
      </c>
      <c r="D5942">
        <v>5.9550000000000001</v>
      </c>
      <c r="E5942">
        <v>5.6710000000000003</v>
      </c>
      <c r="F5942">
        <v>6.4880000000000004</v>
      </c>
      <c r="G5942">
        <v>6.5</v>
      </c>
      <c r="H5942">
        <v>6.6</v>
      </c>
      <c r="I5942" s="37">
        <f t="shared" si="92"/>
        <v>6.1158571428571431</v>
      </c>
      <c r="J5942">
        <v>5.3860000000000001</v>
      </c>
      <c r="K5942">
        <v>5.3479999999999999</v>
      </c>
      <c r="L5942">
        <v>5.33</v>
      </c>
    </row>
    <row r="5943" spans="1:12" x14ac:dyDescent="0.2">
      <c r="A5943" s="36">
        <v>46253</v>
      </c>
      <c r="B5943">
        <v>6.2140000000000004</v>
      </c>
      <c r="C5943">
        <v>6.3310000000000004</v>
      </c>
      <c r="D5943">
        <v>6.6029999999999998</v>
      </c>
      <c r="E5943">
        <v>6.0670000000000002</v>
      </c>
      <c r="F5943">
        <v>6.2850000000000001</v>
      </c>
      <c r="G5943">
        <v>6.5</v>
      </c>
      <c r="H5943">
        <v>7.1</v>
      </c>
      <c r="I5943" s="37">
        <f t="shared" si="92"/>
        <v>6.4428571428571431</v>
      </c>
      <c r="J5943">
        <v>4.976</v>
      </c>
      <c r="K5943">
        <v>5.5830000000000002</v>
      </c>
      <c r="L5943">
        <v>5.2530000000000001</v>
      </c>
    </row>
    <row r="5944" spans="1:12" x14ac:dyDescent="0.2">
      <c r="A5944" s="36">
        <v>46253.006944444503</v>
      </c>
      <c r="B5944">
        <v>6.2530000000000001</v>
      </c>
      <c r="C5944">
        <v>5.7549999999999999</v>
      </c>
      <c r="D5944">
        <v>6.52</v>
      </c>
      <c r="E5944">
        <v>5.9939999999999998</v>
      </c>
      <c r="F5944">
        <v>6.6870000000000003</v>
      </c>
      <c r="G5944">
        <v>5.6</v>
      </c>
      <c r="H5944">
        <v>6.9</v>
      </c>
      <c r="I5944" s="37">
        <f t="shared" si="92"/>
        <v>6.2441428571428563</v>
      </c>
      <c r="J5944">
        <v>5.556</v>
      </c>
      <c r="K5944">
        <v>6.0519999999999996</v>
      </c>
      <c r="L5944">
        <v>5.5430000000000001</v>
      </c>
    </row>
    <row r="5945" spans="1:12" x14ac:dyDescent="0.2">
      <c r="A5945" s="36">
        <v>46253.013888888898</v>
      </c>
      <c r="B5945">
        <v>6.4039999999999999</v>
      </c>
      <c r="C5945">
        <v>5.819</v>
      </c>
      <c r="D5945">
        <v>6.8259999999999996</v>
      </c>
      <c r="E5945">
        <v>6.0679999999999996</v>
      </c>
      <c r="F5945">
        <v>6.5049999999999999</v>
      </c>
      <c r="G5945">
        <v>5.9</v>
      </c>
      <c r="H5945">
        <v>7.1</v>
      </c>
      <c r="I5945" s="37">
        <f t="shared" si="92"/>
        <v>6.3745714285714286</v>
      </c>
      <c r="J5945">
        <v>5.968</v>
      </c>
      <c r="K5945">
        <v>6.048</v>
      </c>
      <c r="L5945">
        <v>5.8449999999999998</v>
      </c>
    </row>
    <row r="5946" spans="1:12" x14ac:dyDescent="0.2">
      <c r="A5946" s="36">
        <v>46253.020833333299</v>
      </c>
      <c r="B5946">
        <v>7.1719999999999997</v>
      </c>
      <c r="C5946">
        <v>6.266</v>
      </c>
      <c r="D5946">
        <v>7.6029999999999998</v>
      </c>
      <c r="E5946">
        <v>6.8330000000000002</v>
      </c>
      <c r="F5946">
        <v>7.383</v>
      </c>
      <c r="G5946">
        <v>7.1</v>
      </c>
      <c r="H5946">
        <v>7.2</v>
      </c>
      <c r="I5946" s="37">
        <f t="shared" si="92"/>
        <v>7.0795714285714286</v>
      </c>
      <c r="J5946">
        <v>5.0979999999999999</v>
      </c>
      <c r="K5946">
        <v>5.5449999999999999</v>
      </c>
      <c r="L5946">
        <v>5.476</v>
      </c>
    </row>
    <row r="5947" spans="1:12" x14ac:dyDescent="0.2">
      <c r="A5947" s="36">
        <v>46253.034722222197</v>
      </c>
      <c r="B5947">
        <v>6.6669999999999998</v>
      </c>
      <c r="C5947">
        <v>5.9909999999999997</v>
      </c>
      <c r="D5947">
        <v>7.3879999999999999</v>
      </c>
      <c r="E5947">
        <v>6.8010000000000002</v>
      </c>
      <c r="F5947">
        <v>7.27</v>
      </c>
      <c r="G5947">
        <v>6.7</v>
      </c>
      <c r="H5947">
        <v>6.8</v>
      </c>
      <c r="I5947" s="37">
        <f t="shared" si="92"/>
        <v>6.8024285714285719</v>
      </c>
      <c r="J5947">
        <v>5.9320000000000004</v>
      </c>
      <c r="K5947">
        <v>5.9560000000000004</v>
      </c>
      <c r="L5947">
        <v>6.0659999999999998</v>
      </c>
    </row>
    <row r="5948" spans="1:12" x14ac:dyDescent="0.2">
      <c r="A5948" s="36">
        <v>46253.048611111102</v>
      </c>
      <c r="B5948">
        <v>6.8339999999999996</v>
      </c>
      <c r="C5948">
        <v>6.63</v>
      </c>
      <c r="D5948">
        <v>7.5330000000000004</v>
      </c>
      <c r="E5948">
        <v>6.9349999999999996</v>
      </c>
      <c r="F5948">
        <v>7.7720000000000002</v>
      </c>
      <c r="G5948">
        <v>6.6</v>
      </c>
      <c r="H5948">
        <v>6.7</v>
      </c>
      <c r="I5948" s="37">
        <f t="shared" si="92"/>
        <v>7.0005714285714289</v>
      </c>
      <c r="J5948">
        <v>6.2510000000000003</v>
      </c>
      <c r="K5948">
        <v>6.8419999999999996</v>
      </c>
      <c r="L5948">
        <v>6.4850000000000003</v>
      </c>
    </row>
    <row r="5949" spans="1:12" x14ac:dyDescent="0.2">
      <c r="A5949" s="36">
        <v>46253.055555555598</v>
      </c>
      <c r="B5949">
        <v>7.2709999999999999</v>
      </c>
      <c r="C5949">
        <v>7.1929999999999996</v>
      </c>
      <c r="D5949">
        <v>8.2840000000000007</v>
      </c>
      <c r="E5949">
        <v>6.8479999999999999</v>
      </c>
      <c r="F5949">
        <v>8.0380000000000003</v>
      </c>
      <c r="G5949">
        <v>7.1</v>
      </c>
      <c r="H5949">
        <v>7.2</v>
      </c>
      <c r="I5949" s="37">
        <f t="shared" si="92"/>
        <v>7.4191428571428579</v>
      </c>
      <c r="J5949">
        <v>5.5259999999999998</v>
      </c>
      <c r="K5949">
        <v>6.7889999999999997</v>
      </c>
      <c r="L5949">
        <v>5.8250000000000002</v>
      </c>
    </row>
    <row r="5950" spans="1:12" x14ac:dyDescent="0.2">
      <c r="A5950" s="36">
        <v>46253.069444444503</v>
      </c>
      <c r="B5950">
        <v>7.1260000000000003</v>
      </c>
      <c r="C5950">
        <v>7.0179999999999998</v>
      </c>
      <c r="D5950">
        <v>7.5629999999999997</v>
      </c>
      <c r="E5950">
        <v>6.7969999999999997</v>
      </c>
      <c r="F5950">
        <v>7.7370000000000001</v>
      </c>
      <c r="G5950">
        <v>7.1</v>
      </c>
      <c r="H5950">
        <v>6.8</v>
      </c>
      <c r="I5950" s="37">
        <f t="shared" si="92"/>
        <v>7.1629999999999994</v>
      </c>
      <c r="J5950">
        <v>4.6660000000000004</v>
      </c>
      <c r="K5950">
        <v>7.5490000000000004</v>
      </c>
      <c r="L5950">
        <v>4.9950000000000001</v>
      </c>
    </row>
    <row r="5951" spans="1:12" x14ac:dyDescent="0.2">
      <c r="A5951" s="36">
        <v>46253.076388888898</v>
      </c>
      <c r="B5951">
        <v>6.7759999999999998</v>
      </c>
      <c r="C5951">
        <v>6.56</v>
      </c>
      <c r="D5951">
        <v>7.1360000000000001</v>
      </c>
      <c r="E5951">
        <v>6.7590000000000003</v>
      </c>
      <c r="F5951">
        <v>7.4790000000000001</v>
      </c>
      <c r="G5951">
        <v>6.6</v>
      </c>
      <c r="H5951">
        <v>6.2</v>
      </c>
      <c r="I5951" s="37">
        <f t="shared" si="92"/>
        <v>6.7871428571428583</v>
      </c>
      <c r="J5951">
        <v>4.2869999999999999</v>
      </c>
      <c r="K5951">
        <v>7.4530000000000003</v>
      </c>
      <c r="L5951">
        <v>4.5510000000000002</v>
      </c>
    </row>
    <row r="5952" spans="1:12" x14ac:dyDescent="0.2">
      <c r="A5952" s="36">
        <v>46253.083333333299</v>
      </c>
      <c r="B5952">
        <v>6.9809999999999999</v>
      </c>
      <c r="C5952">
        <v>7.2590000000000003</v>
      </c>
      <c r="D5952">
        <v>7.8659999999999997</v>
      </c>
      <c r="E5952">
        <v>6.9359999999999999</v>
      </c>
      <c r="F5952">
        <v>7.7720000000000002</v>
      </c>
      <c r="G5952">
        <v>6.4</v>
      </c>
      <c r="H5952">
        <v>6.5</v>
      </c>
      <c r="I5952" s="37">
        <f t="shared" si="92"/>
        <v>7.1019999999999994</v>
      </c>
      <c r="J5952">
        <v>5.1589999999999998</v>
      </c>
      <c r="K5952">
        <v>6.9189999999999996</v>
      </c>
      <c r="L5952">
        <v>4.9180000000000001</v>
      </c>
    </row>
    <row r="5953" spans="1:12" x14ac:dyDescent="0.2">
      <c r="A5953" s="36">
        <v>46253.090277777803</v>
      </c>
      <c r="B5953">
        <v>7.2389999999999999</v>
      </c>
      <c r="C5953">
        <v>6.8819999999999997</v>
      </c>
      <c r="D5953">
        <v>7.3049999999999997</v>
      </c>
      <c r="E5953">
        <v>6.8230000000000004</v>
      </c>
      <c r="F5953">
        <v>7.64</v>
      </c>
      <c r="G5953">
        <v>5.9</v>
      </c>
      <c r="H5953">
        <v>6.1</v>
      </c>
      <c r="I5953" s="37">
        <f t="shared" si="92"/>
        <v>6.8412857142857133</v>
      </c>
      <c r="J5953">
        <v>4.6989999999999998</v>
      </c>
      <c r="K5953">
        <v>6.9189999999999996</v>
      </c>
      <c r="L5953">
        <v>5.6580000000000004</v>
      </c>
    </row>
    <row r="5954" spans="1:12" x14ac:dyDescent="0.2">
      <c r="A5954" s="36">
        <v>46253.097222222197</v>
      </c>
      <c r="B5954">
        <v>6.6360000000000001</v>
      </c>
      <c r="C5954">
        <v>5.944</v>
      </c>
      <c r="D5954">
        <v>6.9660000000000002</v>
      </c>
      <c r="E5954">
        <v>6.5449999999999999</v>
      </c>
      <c r="F5954">
        <v>7.3010000000000002</v>
      </c>
      <c r="G5954">
        <v>6.2</v>
      </c>
      <c r="H5954">
        <v>6</v>
      </c>
      <c r="I5954" s="37">
        <f t="shared" si="92"/>
        <v>6.5131428571428582</v>
      </c>
      <c r="J5954">
        <v>4.7560000000000002</v>
      </c>
      <c r="K5954">
        <v>6.4409999999999998</v>
      </c>
      <c r="L5954">
        <v>5.2590000000000003</v>
      </c>
    </row>
    <row r="5955" spans="1:12" x14ac:dyDescent="0.2">
      <c r="A5955" s="36">
        <v>46253.104166666701</v>
      </c>
      <c r="B5955">
        <v>6.1340000000000003</v>
      </c>
      <c r="C5955">
        <v>5.7759999999999998</v>
      </c>
      <c r="D5955">
        <v>6.2270000000000003</v>
      </c>
      <c r="E5955">
        <v>5.7359999999999998</v>
      </c>
      <c r="F5955">
        <v>6.5979999999999999</v>
      </c>
      <c r="G5955">
        <v>6.7</v>
      </c>
      <c r="H5955">
        <v>6.4</v>
      </c>
      <c r="I5955" s="37">
        <f t="shared" si="92"/>
        <v>6.2244285714285708</v>
      </c>
      <c r="J5955">
        <v>5.5380000000000003</v>
      </c>
      <c r="K5955">
        <v>6.7089999999999996</v>
      </c>
      <c r="L5955">
        <v>5.8650000000000002</v>
      </c>
    </row>
    <row r="5956" spans="1:12" x14ac:dyDescent="0.2">
      <c r="A5956" s="36">
        <v>46253.111111111102</v>
      </c>
      <c r="B5956">
        <v>5.8</v>
      </c>
      <c r="C5956">
        <v>5.4909999999999997</v>
      </c>
      <c r="D5956">
        <v>6.5780000000000003</v>
      </c>
      <c r="E5956">
        <v>5.3449999999999998</v>
      </c>
      <c r="F5956">
        <v>6.343</v>
      </c>
      <c r="G5956">
        <v>6.7</v>
      </c>
      <c r="H5956">
        <v>6.3</v>
      </c>
      <c r="I5956" s="37">
        <f t="shared" si="92"/>
        <v>6.0795714285714277</v>
      </c>
      <c r="J5956">
        <v>5.2210000000000001</v>
      </c>
      <c r="K5956">
        <v>7.1470000000000002</v>
      </c>
      <c r="L5956">
        <v>5.6059999999999999</v>
      </c>
    </row>
    <row r="5957" spans="1:12" x14ac:dyDescent="0.2">
      <c r="A5957" s="36">
        <v>46253.118055555598</v>
      </c>
      <c r="B5957">
        <v>6.1959999999999997</v>
      </c>
      <c r="C5957">
        <v>5.923</v>
      </c>
      <c r="D5957">
        <v>6.8029999999999999</v>
      </c>
      <c r="E5957">
        <v>5.9340000000000002</v>
      </c>
      <c r="F5957">
        <v>6.8479999999999999</v>
      </c>
      <c r="G5957">
        <v>7.5</v>
      </c>
      <c r="H5957">
        <v>7.2</v>
      </c>
      <c r="I5957" s="37">
        <f t="shared" si="92"/>
        <v>6.6291428571428579</v>
      </c>
      <c r="J5957">
        <v>5.7939999999999996</v>
      </c>
      <c r="K5957">
        <v>7.8019999999999996</v>
      </c>
      <c r="L5957">
        <v>6.3860000000000001</v>
      </c>
    </row>
    <row r="5958" spans="1:12" x14ac:dyDescent="0.2">
      <c r="A5958" s="36">
        <v>46253.125</v>
      </c>
      <c r="B5958">
        <v>6.3</v>
      </c>
      <c r="C5958">
        <v>5.8659999999999997</v>
      </c>
      <c r="D5958">
        <v>6.6360000000000001</v>
      </c>
      <c r="E5958">
        <v>5.9089999999999998</v>
      </c>
      <c r="F5958">
        <v>6.774</v>
      </c>
      <c r="G5958">
        <v>7.2</v>
      </c>
      <c r="H5958">
        <v>7.5</v>
      </c>
      <c r="I5958" s="37">
        <f t="shared" si="92"/>
        <v>6.5978571428571433</v>
      </c>
      <c r="J5958">
        <v>5.3949999999999996</v>
      </c>
      <c r="K5958">
        <v>7.0940000000000003</v>
      </c>
      <c r="L5958">
        <v>5.2789999999999999</v>
      </c>
    </row>
    <row r="5959" spans="1:12" x14ac:dyDescent="0.2">
      <c r="A5959" s="36">
        <v>46253.131944444503</v>
      </c>
      <c r="B5959">
        <v>5.944</v>
      </c>
      <c r="C5959">
        <v>6.1040000000000001</v>
      </c>
      <c r="D5959">
        <v>6.5659999999999998</v>
      </c>
      <c r="E5959">
        <v>5.8789999999999996</v>
      </c>
      <c r="F5959">
        <v>6.54</v>
      </c>
      <c r="G5959">
        <v>7.5</v>
      </c>
      <c r="H5959">
        <v>7.2</v>
      </c>
      <c r="I5959" s="37">
        <f t="shared" si="92"/>
        <v>6.5332857142857153</v>
      </c>
      <c r="J5959">
        <v>5.6029999999999998</v>
      </c>
      <c r="K5959">
        <v>7.2530000000000001</v>
      </c>
      <c r="L5959">
        <v>5.1189999999999998</v>
      </c>
    </row>
    <row r="5960" spans="1:12" x14ac:dyDescent="0.2">
      <c r="A5960" s="36">
        <v>46253.138888888898</v>
      </c>
      <c r="B5960">
        <v>6.1219999999999999</v>
      </c>
      <c r="C5960">
        <v>6.3780000000000001</v>
      </c>
      <c r="D5960">
        <v>6.6920000000000002</v>
      </c>
      <c r="E5960">
        <v>6.4059999999999997</v>
      </c>
      <c r="F5960">
        <v>6.9249999999999998</v>
      </c>
      <c r="G5960">
        <v>7.9</v>
      </c>
      <c r="H5960">
        <v>7.4</v>
      </c>
      <c r="I5960" s="37">
        <f t="shared" ref="I5960:I6023" si="93">AVERAGE(B5960:H5960)</f>
        <v>6.8318571428571415</v>
      </c>
      <c r="J5960">
        <v>5.3860000000000001</v>
      </c>
      <c r="K5960">
        <v>7.3760000000000003</v>
      </c>
      <c r="L5960">
        <v>5.1959999999999997</v>
      </c>
    </row>
    <row r="5961" spans="1:12" x14ac:dyDescent="0.2">
      <c r="A5961" s="36">
        <v>46253.145833333299</v>
      </c>
      <c r="B5961">
        <v>6.0720000000000001</v>
      </c>
      <c r="C5961">
        <v>6.1859999999999999</v>
      </c>
      <c r="D5961">
        <v>6.6</v>
      </c>
      <c r="E5961">
        <v>6.2220000000000004</v>
      </c>
      <c r="F5961">
        <v>6.8</v>
      </c>
      <c r="G5961">
        <v>7.5</v>
      </c>
      <c r="H5961">
        <v>7.2</v>
      </c>
      <c r="I5961" s="37">
        <f t="shared" si="93"/>
        <v>6.6542857142857139</v>
      </c>
      <c r="J5961">
        <v>5.5869999999999997</v>
      </c>
      <c r="K5961">
        <v>7.5919999999999996</v>
      </c>
      <c r="L5961">
        <v>5.665</v>
      </c>
    </row>
    <row r="5962" spans="1:12" x14ac:dyDescent="0.2">
      <c r="A5962" s="36">
        <v>46253.152777777803</v>
      </c>
      <c r="B5962">
        <v>6.8230000000000004</v>
      </c>
      <c r="C5962">
        <v>6.2089999999999996</v>
      </c>
      <c r="D5962">
        <v>7.2990000000000004</v>
      </c>
      <c r="E5962">
        <v>6.5179999999999998</v>
      </c>
      <c r="F5962">
        <v>7.5789999999999997</v>
      </c>
      <c r="G5962">
        <v>6.8</v>
      </c>
      <c r="H5962">
        <v>6.5</v>
      </c>
      <c r="I5962" s="37">
        <f t="shared" si="93"/>
        <v>6.8182857142857136</v>
      </c>
      <c r="J5962">
        <v>5.3540000000000001</v>
      </c>
      <c r="K5962">
        <v>6.9539999999999997</v>
      </c>
      <c r="L5962">
        <v>5.7809999999999997</v>
      </c>
    </row>
    <row r="5963" spans="1:12" x14ac:dyDescent="0.2">
      <c r="A5963" s="36">
        <v>46253.159722222197</v>
      </c>
      <c r="B5963">
        <v>6.6660000000000004</v>
      </c>
      <c r="C5963">
        <v>6.1989999999999998</v>
      </c>
      <c r="D5963">
        <v>7.2610000000000001</v>
      </c>
      <c r="E5963">
        <v>6.3319999999999999</v>
      </c>
      <c r="F5963">
        <v>6.835</v>
      </c>
      <c r="G5963">
        <v>6.4</v>
      </c>
      <c r="H5963">
        <v>6</v>
      </c>
      <c r="I5963" s="37">
        <f t="shared" si="93"/>
        <v>6.5275714285714281</v>
      </c>
      <c r="J5963">
        <v>5.2469999999999999</v>
      </c>
      <c r="K5963">
        <v>6.4710000000000001</v>
      </c>
      <c r="L5963">
        <v>5.8369999999999997</v>
      </c>
    </row>
    <row r="5964" spans="1:12" x14ac:dyDescent="0.2">
      <c r="A5964" s="36">
        <v>46253.166666666701</v>
      </c>
      <c r="B5964">
        <v>6.9279999999999999</v>
      </c>
      <c r="C5964">
        <v>6.3659999999999997</v>
      </c>
      <c r="D5964">
        <v>7.1289999999999996</v>
      </c>
      <c r="E5964">
        <v>6.2190000000000003</v>
      </c>
      <c r="F5964">
        <v>7.2889999999999997</v>
      </c>
      <c r="G5964">
        <v>5.9</v>
      </c>
      <c r="H5964">
        <v>5.8</v>
      </c>
      <c r="I5964" s="37">
        <f t="shared" si="93"/>
        <v>6.5187142857142861</v>
      </c>
      <c r="J5964">
        <v>4.7249999999999996</v>
      </c>
      <c r="K5964">
        <v>6.0039999999999996</v>
      </c>
      <c r="L5964">
        <v>5.9169999999999998</v>
      </c>
    </row>
    <row r="5965" spans="1:12" x14ac:dyDescent="0.2">
      <c r="A5965" s="36">
        <v>46253.173611111102</v>
      </c>
      <c r="B5965">
        <v>6.7389999999999999</v>
      </c>
      <c r="C5965">
        <v>6.3579999999999997</v>
      </c>
      <c r="D5965">
        <v>6.7169999999999996</v>
      </c>
      <c r="E5965">
        <v>5.9009999999999998</v>
      </c>
      <c r="F5965">
        <v>6.7350000000000003</v>
      </c>
      <c r="G5965">
        <v>6.6</v>
      </c>
      <c r="H5965">
        <v>6.7</v>
      </c>
      <c r="I5965" s="37">
        <f t="shared" si="93"/>
        <v>6.5357142857142865</v>
      </c>
      <c r="J5965">
        <v>4.9870000000000001</v>
      </c>
      <c r="K5965">
        <v>5.7759999999999998</v>
      </c>
      <c r="L5965">
        <v>5.3369999999999997</v>
      </c>
    </row>
    <row r="5966" spans="1:12" x14ac:dyDescent="0.2">
      <c r="A5966" s="36">
        <v>46253.180555555598</v>
      </c>
      <c r="B5966">
        <v>6.2409999999999997</v>
      </c>
      <c r="C5966">
        <v>6.0039999999999996</v>
      </c>
      <c r="D5966">
        <v>6.6719999999999997</v>
      </c>
      <c r="E5966">
        <v>5.7450000000000001</v>
      </c>
      <c r="F5966">
        <v>6.7759999999999998</v>
      </c>
      <c r="G5966">
        <v>7.4</v>
      </c>
      <c r="H5966">
        <v>7.4</v>
      </c>
      <c r="I5966" s="37">
        <f t="shared" si="93"/>
        <v>6.605428571428571</v>
      </c>
      <c r="J5966">
        <v>4.3369999999999997</v>
      </c>
      <c r="K5966">
        <v>5.1929999999999996</v>
      </c>
      <c r="L5966">
        <v>4.9130000000000003</v>
      </c>
    </row>
    <row r="5967" spans="1:12" x14ac:dyDescent="0.2">
      <c r="A5967" s="36">
        <v>46253.1875</v>
      </c>
      <c r="B5967">
        <v>6.4909999999999997</v>
      </c>
      <c r="C5967">
        <v>6.23</v>
      </c>
      <c r="D5967">
        <v>6.5339999999999998</v>
      </c>
      <c r="E5967">
        <v>5.79</v>
      </c>
      <c r="F5967">
        <v>6.899</v>
      </c>
      <c r="G5967">
        <v>7.5</v>
      </c>
      <c r="H5967">
        <v>7.4</v>
      </c>
      <c r="I5967" s="37">
        <f t="shared" si="93"/>
        <v>6.6920000000000002</v>
      </c>
      <c r="J5967">
        <v>5.1890000000000001</v>
      </c>
      <c r="K5967">
        <v>5.484</v>
      </c>
      <c r="L5967">
        <v>5.5890000000000004</v>
      </c>
    </row>
    <row r="5968" spans="1:12" x14ac:dyDescent="0.2">
      <c r="A5968" s="36">
        <v>46253.194444444503</v>
      </c>
      <c r="B5968">
        <v>6.6630000000000003</v>
      </c>
      <c r="C5968">
        <v>6.0270000000000001</v>
      </c>
      <c r="D5968">
        <v>6.9989999999999997</v>
      </c>
      <c r="E5968">
        <v>5.8520000000000003</v>
      </c>
      <c r="F5968">
        <v>6.9720000000000004</v>
      </c>
      <c r="G5968">
        <v>7.7</v>
      </c>
      <c r="H5968">
        <v>7.4</v>
      </c>
      <c r="I5968" s="37">
        <f t="shared" si="93"/>
        <v>6.801857142857143</v>
      </c>
      <c r="J5968">
        <v>5.468</v>
      </c>
      <c r="K5968">
        <v>5.7549999999999999</v>
      </c>
      <c r="L5968">
        <v>5.9139999999999997</v>
      </c>
    </row>
    <row r="5969" spans="1:12" x14ac:dyDescent="0.2">
      <c r="A5969" s="36">
        <v>46253.208333333299</v>
      </c>
      <c r="B5969">
        <v>6.6710000000000003</v>
      </c>
      <c r="C5969">
        <v>5.5949999999999998</v>
      </c>
      <c r="D5969">
        <v>6.423</v>
      </c>
      <c r="E5969">
        <v>6.1559999999999997</v>
      </c>
      <c r="F5969">
        <v>6.9459999999999997</v>
      </c>
      <c r="G5969">
        <v>4.4000000000000004</v>
      </c>
      <c r="H5969">
        <v>4.4000000000000004</v>
      </c>
      <c r="I5969" s="37">
        <f t="shared" si="93"/>
        <v>5.7987142857142846</v>
      </c>
      <c r="J5969">
        <v>5.0819999999999999</v>
      </c>
      <c r="K5969">
        <v>5.4349999999999996</v>
      </c>
      <c r="L5969">
        <v>4.8769999999999998</v>
      </c>
    </row>
    <row r="5970" spans="1:12" x14ac:dyDescent="0.2">
      <c r="A5970" s="36">
        <v>46253.215277777803</v>
      </c>
      <c r="B5970">
        <v>5.7779999999999996</v>
      </c>
      <c r="C5970">
        <v>5.5149999999999997</v>
      </c>
      <c r="D5970">
        <v>5.9690000000000003</v>
      </c>
      <c r="E5970">
        <v>5.6840000000000002</v>
      </c>
      <c r="F5970">
        <v>6.3550000000000004</v>
      </c>
      <c r="G5970">
        <v>4.5</v>
      </c>
      <c r="H5970">
        <v>4.4000000000000004</v>
      </c>
      <c r="I5970" s="37">
        <f t="shared" si="93"/>
        <v>5.4572857142857147</v>
      </c>
      <c r="J5970">
        <v>4.0190000000000001</v>
      </c>
      <c r="K5970">
        <v>4.8760000000000003</v>
      </c>
      <c r="L5970">
        <v>4.54</v>
      </c>
    </row>
    <row r="5971" spans="1:12" x14ac:dyDescent="0.2">
      <c r="A5971" s="36">
        <v>46253.229166666701</v>
      </c>
      <c r="B5971">
        <v>4.5750000000000002</v>
      </c>
      <c r="C5971">
        <v>4.359</v>
      </c>
      <c r="D5971">
        <v>4.6529999999999996</v>
      </c>
      <c r="E5971">
        <v>4.258</v>
      </c>
      <c r="F5971">
        <v>5.1539999999999999</v>
      </c>
      <c r="G5971">
        <v>4.7</v>
      </c>
      <c r="H5971">
        <v>3.9</v>
      </c>
      <c r="I5971" s="37">
        <f t="shared" si="93"/>
        <v>4.5141428571428568</v>
      </c>
      <c r="J5971">
        <v>5.2329999999999997</v>
      </c>
      <c r="K5971">
        <v>5.1769999999999996</v>
      </c>
      <c r="L5971">
        <v>5.5990000000000002</v>
      </c>
    </row>
    <row r="5972" spans="1:12" x14ac:dyDescent="0.2">
      <c r="A5972" s="36">
        <v>46253.236111111102</v>
      </c>
      <c r="B5972">
        <v>4.6109999999999998</v>
      </c>
      <c r="C5972">
        <v>4.4020000000000001</v>
      </c>
      <c r="D5972">
        <v>4.6630000000000003</v>
      </c>
      <c r="E5972">
        <v>4.32</v>
      </c>
      <c r="F5972">
        <v>4.6580000000000004</v>
      </c>
      <c r="G5972">
        <v>4.9000000000000004</v>
      </c>
      <c r="H5972">
        <v>4.5999999999999996</v>
      </c>
      <c r="I5972" s="37">
        <f t="shared" si="93"/>
        <v>4.5934285714285723</v>
      </c>
      <c r="J5972">
        <v>4.6619999999999999</v>
      </c>
      <c r="K5972">
        <v>4.3440000000000003</v>
      </c>
      <c r="L5972">
        <v>4.1630000000000003</v>
      </c>
    </row>
    <row r="5973" spans="1:12" x14ac:dyDescent="0.2">
      <c r="A5973" s="36">
        <v>46253.243055555598</v>
      </c>
      <c r="B5973">
        <v>5.0860000000000003</v>
      </c>
      <c r="C5973">
        <v>5.5759999999999996</v>
      </c>
      <c r="D5973">
        <v>5.6669999999999998</v>
      </c>
      <c r="E5973">
        <v>5.1980000000000004</v>
      </c>
      <c r="F5973">
        <v>5.4969999999999999</v>
      </c>
      <c r="G5973">
        <v>4.7</v>
      </c>
      <c r="H5973">
        <v>4.5</v>
      </c>
      <c r="I5973" s="37">
        <f t="shared" si="93"/>
        <v>5.1748571428571433</v>
      </c>
      <c r="J5973">
        <v>5.5309999999999997</v>
      </c>
      <c r="K5973">
        <v>5.5890000000000004</v>
      </c>
      <c r="L5973">
        <v>4.859</v>
      </c>
    </row>
    <row r="5974" spans="1:12" x14ac:dyDescent="0.2">
      <c r="A5974" s="36">
        <v>46253.25</v>
      </c>
      <c r="B5974">
        <v>5.49</v>
      </c>
      <c r="C5974">
        <v>5.38</v>
      </c>
      <c r="D5974">
        <v>5.3090000000000002</v>
      </c>
      <c r="E5974">
        <v>5.0540000000000003</v>
      </c>
      <c r="F5974">
        <v>5.4509999999999996</v>
      </c>
      <c r="G5974">
        <v>4.7</v>
      </c>
      <c r="H5974">
        <v>4.3</v>
      </c>
      <c r="I5974" s="37">
        <f t="shared" si="93"/>
        <v>5.0977142857142868</v>
      </c>
      <c r="J5974">
        <v>5.0179999999999998</v>
      </c>
      <c r="K5974">
        <v>5.4580000000000002</v>
      </c>
      <c r="L5974">
        <v>4.7869999999999999</v>
      </c>
    </row>
    <row r="5975" spans="1:12" x14ac:dyDescent="0.2">
      <c r="A5975" s="36">
        <v>46253.263888888898</v>
      </c>
      <c r="B5975">
        <v>4.4370000000000003</v>
      </c>
      <c r="C5975">
        <v>4.6619999999999999</v>
      </c>
      <c r="D5975">
        <v>4.8040000000000003</v>
      </c>
      <c r="E5975">
        <v>4.875</v>
      </c>
      <c r="F5975">
        <v>5.3490000000000002</v>
      </c>
      <c r="G5975">
        <v>4.5999999999999996</v>
      </c>
      <c r="H5975">
        <v>3.9</v>
      </c>
      <c r="I5975" s="37">
        <f t="shared" si="93"/>
        <v>4.6609999999999996</v>
      </c>
      <c r="J5975">
        <v>6.8369999999999997</v>
      </c>
      <c r="K5975">
        <v>6.3869999999999996</v>
      </c>
      <c r="L5975">
        <v>6.4089999999999998</v>
      </c>
    </row>
    <row r="5976" spans="1:12" x14ac:dyDescent="0.2">
      <c r="A5976" s="36">
        <v>46253.270833333299</v>
      </c>
      <c r="B5976">
        <v>4.3520000000000003</v>
      </c>
      <c r="C5976">
        <v>5.82</v>
      </c>
      <c r="D5976">
        <v>6.3239999999999998</v>
      </c>
      <c r="E5976">
        <v>5.7839999999999998</v>
      </c>
      <c r="F5976">
        <v>6.6589999999999998</v>
      </c>
      <c r="G5976">
        <v>4.5999999999999996</v>
      </c>
      <c r="H5976">
        <v>3.7</v>
      </c>
      <c r="I5976" s="37">
        <f t="shared" si="93"/>
        <v>5.3198571428571437</v>
      </c>
      <c r="J5976">
        <v>6.9320000000000004</v>
      </c>
      <c r="K5976">
        <v>6.6239999999999997</v>
      </c>
      <c r="L5976">
        <v>6.3659999999999997</v>
      </c>
    </row>
    <row r="5977" spans="1:12" x14ac:dyDescent="0.2">
      <c r="A5977" s="36">
        <v>46253.277777777803</v>
      </c>
      <c r="B5977">
        <v>4.4409999999999998</v>
      </c>
      <c r="C5977">
        <v>6.819</v>
      </c>
      <c r="D5977">
        <v>7.218</v>
      </c>
      <c r="E5977">
        <v>6.0510000000000002</v>
      </c>
      <c r="F5977">
        <v>7.2370000000000001</v>
      </c>
      <c r="G5977">
        <v>4.5</v>
      </c>
      <c r="H5977">
        <v>4.3</v>
      </c>
      <c r="I5977" s="37">
        <f t="shared" si="93"/>
        <v>5.7951428571428574</v>
      </c>
      <c r="J5977">
        <v>5.532</v>
      </c>
      <c r="K5977">
        <v>5.1219999999999999</v>
      </c>
      <c r="L5977">
        <v>5.7930000000000001</v>
      </c>
    </row>
    <row r="5978" spans="1:12" x14ac:dyDescent="0.2">
      <c r="A5978" s="36">
        <v>46253.284722222197</v>
      </c>
      <c r="B5978">
        <v>5.7990000000000004</v>
      </c>
      <c r="C5978">
        <v>7.0129999999999999</v>
      </c>
      <c r="D5978">
        <v>7.5679999999999996</v>
      </c>
      <c r="E5978">
        <v>6.6189999999999998</v>
      </c>
      <c r="F5978">
        <v>8.1489999999999991</v>
      </c>
      <c r="G5978">
        <v>4.3</v>
      </c>
      <c r="H5978">
        <v>3.9</v>
      </c>
      <c r="I5978" s="37">
        <f t="shared" si="93"/>
        <v>6.1925714285714282</v>
      </c>
      <c r="J5978">
        <v>5.3780000000000001</v>
      </c>
      <c r="K5978">
        <v>5.3259999999999996</v>
      </c>
      <c r="L5978">
        <v>5.9619999999999997</v>
      </c>
    </row>
    <row r="5979" spans="1:12" x14ac:dyDescent="0.2">
      <c r="A5979" s="36">
        <v>46253.291666666701</v>
      </c>
      <c r="B5979">
        <v>5.8550000000000004</v>
      </c>
      <c r="C5979">
        <v>7.024</v>
      </c>
      <c r="D5979">
        <v>7.306</v>
      </c>
      <c r="E5979">
        <v>6.9980000000000002</v>
      </c>
      <c r="F5979">
        <v>8.0749999999999993</v>
      </c>
      <c r="G5979">
        <v>4.7</v>
      </c>
      <c r="H5979">
        <v>4.3</v>
      </c>
      <c r="I5979" s="37">
        <f t="shared" si="93"/>
        <v>6.322571428571429</v>
      </c>
      <c r="J5979">
        <v>6.88</v>
      </c>
      <c r="K5979">
        <v>6.9960000000000004</v>
      </c>
      <c r="L5979">
        <v>7.4189999999999996</v>
      </c>
    </row>
    <row r="5980" spans="1:12" x14ac:dyDescent="0.2">
      <c r="A5980" s="36">
        <v>46253.298611111102</v>
      </c>
      <c r="B5980">
        <v>6.4109999999999996</v>
      </c>
      <c r="C5980">
        <v>7.0019999999999998</v>
      </c>
      <c r="D5980">
        <v>7.1</v>
      </c>
      <c r="E5980">
        <v>6.9930000000000003</v>
      </c>
      <c r="F5980">
        <v>7.8310000000000004</v>
      </c>
      <c r="G5980">
        <v>5.2</v>
      </c>
      <c r="H5980">
        <v>4.7</v>
      </c>
      <c r="I5980" s="37">
        <f t="shared" si="93"/>
        <v>6.462428571428573</v>
      </c>
      <c r="J5980">
        <v>6.6120000000000001</v>
      </c>
      <c r="K5980">
        <v>6.82</v>
      </c>
      <c r="L5980">
        <v>7.7169999999999996</v>
      </c>
    </row>
    <row r="5981" spans="1:12" x14ac:dyDescent="0.2">
      <c r="A5981" s="36">
        <v>46253.305555555598</v>
      </c>
      <c r="B5981">
        <v>6.8819999999999997</v>
      </c>
      <c r="C5981">
        <v>6.5359999999999996</v>
      </c>
      <c r="D5981">
        <v>6.8419999999999996</v>
      </c>
      <c r="E5981">
        <v>6.2089999999999996</v>
      </c>
      <c r="F5981">
        <v>7.2939999999999996</v>
      </c>
      <c r="G5981">
        <v>5.5</v>
      </c>
      <c r="H5981">
        <v>4.7</v>
      </c>
      <c r="I5981" s="37">
        <f t="shared" si="93"/>
        <v>6.2804285714285717</v>
      </c>
      <c r="J5981">
        <v>6.4390000000000001</v>
      </c>
      <c r="K5981">
        <v>6.4610000000000003</v>
      </c>
      <c r="L5981">
        <v>7.15</v>
      </c>
    </row>
    <row r="5982" spans="1:12" x14ac:dyDescent="0.2">
      <c r="A5982" s="36">
        <v>46253.3125</v>
      </c>
      <c r="B5982">
        <v>5.7649999999999997</v>
      </c>
      <c r="C5982">
        <v>6.4089999999999998</v>
      </c>
      <c r="D5982">
        <v>6.6989999999999998</v>
      </c>
      <c r="E5982">
        <v>5.8159999999999998</v>
      </c>
      <c r="F5982">
        <v>7.335</v>
      </c>
      <c r="G5982">
        <v>5</v>
      </c>
      <c r="H5982">
        <v>4.9000000000000004</v>
      </c>
      <c r="I5982" s="37">
        <f t="shared" si="93"/>
        <v>5.9891428571428564</v>
      </c>
      <c r="J5982">
        <v>4.5599999999999996</v>
      </c>
      <c r="K5982">
        <v>5.9470000000000001</v>
      </c>
      <c r="L5982">
        <v>5.8810000000000002</v>
      </c>
    </row>
    <row r="5983" spans="1:12" x14ac:dyDescent="0.2">
      <c r="A5983" s="36">
        <v>46253.319444444503</v>
      </c>
      <c r="B5983">
        <v>5.3890000000000002</v>
      </c>
      <c r="C5983">
        <v>6.5890000000000004</v>
      </c>
      <c r="D5983">
        <v>6.9939999999999998</v>
      </c>
      <c r="E5983">
        <v>6.3879999999999999</v>
      </c>
      <c r="F5983">
        <v>7.6870000000000003</v>
      </c>
      <c r="G5983">
        <v>5.0999999999999996</v>
      </c>
      <c r="H5983">
        <v>4.2</v>
      </c>
      <c r="I5983" s="37">
        <f t="shared" si="93"/>
        <v>6.0495714285714284</v>
      </c>
      <c r="J5983">
        <v>5.2089999999999996</v>
      </c>
      <c r="K5983">
        <v>5.9829999999999997</v>
      </c>
      <c r="L5983">
        <v>5.6589999999999998</v>
      </c>
    </row>
    <row r="5984" spans="1:12" x14ac:dyDescent="0.2">
      <c r="A5984" s="36">
        <v>46253.326388888898</v>
      </c>
      <c r="B5984">
        <v>5.0129999999999999</v>
      </c>
      <c r="C5984">
        <v>6.7889999999999997</v>
      </c>
      <c r="D5984">
        <v>7.5119999999999996</v>
      </c>
      <c r="E5984">
        <v>6.0819999999999999</v>
      </c>
      <c r="F5984">
        <v>8.2579999999999991</v>
      </c>
      <c r="G5984">
        <v>5.6</v>
      </c>
      <c r="H5984">
        <v>5.0999999999999996</v>
      </c>
      <c r="I5984" s="37">
        <f t="shared" si="93"/>
        <v>6.3362857142857143</v>
      </c>
      <c r="J5984">
        <v>5.1470000000000002</v>
      </c>
      <c r="K5984">
        <v>5.2839999999999998</v>
      </c>
      <c r="L5984">
        <v>5.65</v>
      </c>
    </row>
    <row r="5985" spans="1:12" x14ac:dyDescent="0.2">
      <c r="A5985" s="36">
        <v>46253.333333333299</v>
      </c>
      <c r="B5985">
        <v>4.9530000000000003</v>
      </c>
      <c r="C5985">
        <v>7.0869999999999997</v>
      </c>
      <c r="D5985">
        <v>8.0909999999999993</v>
      </c>
      <c r="E5985">
        <v>6.3319999999999999</v>
      </c>
      <c r="F5985">
        <v>8.43</v>
      </c>
      <c r="G5985">
        <v>5.8</v>
      </c>
      <c r="H5985">
        <v>5.8</v>
      </c>
      <c r="I5985" s="37">
        <f t="shared" si="93"/>
        <v>6.641857142857142</v>
      </c>
      <c r="J5985">
        <v>4.1340000000000003</v>
      </c>
      <c r="K5985">
        <v>5.1189999999999998</v>
      </c>
      <c r="L5985">
        <v>5.0599999999999996</v>
      </c>
    </row>
    <row r="5986" spans="1:12" x14ac:dyDescent="0.2">
      <c r="A5986" s="36">
        <v>46253.340277777803</v>
      </c>
      <c r="B5986">
        <v>4.6970000000000001</v>
      </c>
      <c r="C5986">
        <v>6.7439999999999998</v>
      </c>
      <c r="D5986">
        <v>7.5289999999999999</v>
      </c>
      <c r="E5986">
        <v>6.1760000000000002</v>
      </c>
      <c r="F5986">
        <v>7.226</v>
      </c>
      <c r="G5986">
        <v>5.8</v>
      </c>
      <c r="H5986">
        <v>5.8</v>
      </c>
      <c r="I5986" s="37">
        <f t="shared" si="93"/>
        <v>6.2817142857142851</v>
      </c>
      <c r="J5986">
        <v>3.464</v>
      </c>
      <c r="K5986">
        <v>4.8579999999999997</v>
      </c>
      <c r="L5986">
        <v>3.6309999999999998</v>
      </c>
    </row>
    <row r="5987" spans="1:12" x14ac:dyDescent="0.2">
      <c r="A5987" s="36">
        <v>46253.347222222197</v>
      </c>
      <c r="B5987">
        <v>4.1639999999999997</v>
      </c>
      <c r="C5987">
        <v>6.59</v>
      </c>
      <c r="D5987">
        <v>7.1120000000000001</v>
      </c>
      <c r="E5987">
        <v>5.7220000000000004</v>
      </c>
      <c r="F5987">
        <v>6.8049999999999997</v>
      </c>
      <c r="G5987">
        <v>6.2</v>
      </c>
      <c r="H5987">
        <v>5.8</v>
      </c>
      <c r="I5987" s="37">
        <f t="shared" si="93"/>
        <v>6.0561428571428575</v>
      </c>
      <c r="J5987">
        <v>2.427</v>
      </c>
      <c r="K5987">
        <v>4.2809999999999997</v>
      </c>
      <c r="L5987">
        <v>3.87</v>
      </c>
    </row>
    <row r="5988" spans="1:12" x14ac:dyDescent="0.2">
      <c r="A5988" s="36">
        <v>46253.354166666701</v>
      </c>
      <c r="B5988">
        <v>4.38</v>
      </c>
      <c r="C5988">
        <v>5.992</v>
      </c>
      <c r="D5988">
        <v>6.2380000000000004</v>
      </c>
      <c r="E5988">
        <v>5.7370000000000001</v>
      </c>
      <c r="F5988">
        <v>6.3170000000000002</v>
      </c>
      <c r="G5988">
        <v>6.6</v>
      </c>
      <c r="H5988">
        <v>6.4</v>
      </c>
      <c r="I5988" s="37">
        <f t="shared" si="93"/>
        <v>5.952</v>
      </c>
      <c r="J5988">
        <v>2.3149999999999999</v>
      </c>
      <c r="K5988">
        <v>4.4329999999999998</v>
      </c>
      <c r="L5988">
        <v>4.5419999999999998</v>
      </c>
    </row>
    <row r="5989" spans="1:12" x14ac:dyDescent="0.2">
      <c r="A5989" s="36">
        <v>46253.361111111102</v>
      </c>
      <c r="B5989">
        <v>4.617</v>
      </c>
      <c r="C5989">
        <v>6.1260000000000003</v>
      </c>
      <c r="D5989">
        <v>6.0119999999999996</v>
      </c>
      <c r="E5989">
        <v>5.08</v>
      </c>
      <c r="F5989">
        <v>6.0750000000000002</v>
      </c>
      <c r="G5989">
        <v>6.8</v>
      </c>
      <c r="H5989">
        <v>7.1</v>
      </c>
      <c r="I5989" s="37">
        <f t="shared" si="93"/>
        <v>5.9728571428571433</v>
      </c>
      <c r="J5989">
        <v>2.4209999999999998</v>
      </c>
      <c r="K5989">
        <v>5.7430000000000003</v>
      </c>
      <c r="L5989">
        <v>4.9859999999999998</v>
      </c>
    </row>
    <row r="5990" spans="1:12" x14ac:dyDescent="0.2">
      <c r="A5990" s="36">
        <v>46253.368055555598</v>
      </c>
      <c r="B5990">
        <v>4.8979999999999997</v>
      </c>
      <c r="C5990">
        <v>5.2089999999999996</v>
      </c>
      <c r="D5990">
        <v>5.9909999999999997</v>
      </c>
      <c r="E5990">
        <v>5.2560000000000002</v>
      </c>
      <c r="F5990">
        <v>5.742</v>
      </c>
      <c r="G5990">
        <v>6.9</v>
      </c>
      <c r="H5990">
        <v>7.4</v>
      </c>
      <c r="I5990" s="37">
        <f t="shared" si="93"/>
        <v>5.9137142857142857</v>
      </c>
      <c r="J5990">
        <v>3.371</v>
      </c>
      <c r="K5990">
        <v>4.63</v>
      </c>
      <c r="L5990">
        <v>4.4850000000000003</v>
      </c>
    </row>
    <row r="5991" spans="1:12" x14ac:dyDescent="0.2">
      <c r="A5991" s="36">
        <v>46253.375</v>
      </c>
      <c r="B5991">
        <v>3.7690000000000001</v>
      </c>
      <c r="C5991">
        <v>4.8970000000000002</v>
      </c>
      <c r="D5991">
        <v>4.8540000000000001</v>
      </c>
      <c r="E5991">
        <v>4.2370000000000001</v>
      </c>
      <c r="F5991">
        <v>5.3949999999999996</v>
      </c>
      <c r="G5991">
        <v>6.6</v>
      </c>
      <c r="H5991">
        <v>6.9</v>
      </c>
      <c r="I5991" s="37">
        <f t="shared" si="93"/>
        <v>5.2359999999999989</v>
      </c>
      <c r="J5991">
        <v>2.9980000000000002</v>
      </c>
      <c r="K5991">
        <v>4.7110000000000003</v>
      </c>
      <c r="L5991">
        <v>4.71</v>
      </c>
    </row>
    <row r="5992" spans="1:12" x14ac:dyDescent="0.2">
      <c r="A5992" s="36">
        <v>46253.381944444503</v>
      </c>
      <c r="B5992">
        <v>3.5670000000000002</v>
      </c>
      <c r="C5992">
        <v>5.4740000000000002</v>
      </c>
      <c r="D5992">
        <v>5.3760000000000003</v>
      </c>
      <c r="E5992">
        <v>3.577</v>
      </c>
      <c r="F5992">
        <v>5.726</v>
      </c>
      <c r="G5992">
        <v>6.1</v>
      </c>
      <c r="H5992">
        <v>6.4</v>
      </c>
      <c r="I5992" s="37">
        <f t="shared" si="93"/>
        <v>5.1742857142857144</v>
      </c>
      <c r="J5992">
        <v>2.4060000000000001</v>
      </c>
      <c r="K5992">
        <v>4.7060000000000004</v>
      </c>
      <c r="L5992">
        <v>4.7640000000000002</v>
      </c>
    </row>
    <row r="5993" spans="1:12" x14ac:dyDescent="0.2">
      <c r="A5993" s="36">
        <v>46253.395833333299</v>
      </c>
      <c r="B5993">
        <v>4.2489999999999997</v>
      </c>
      <c r="C5993">
        <v>5.1840000000000002</v>
      </c>
      <c r="D5993">
        <v>4.7</v>
      </c>
      <c r="E5993">
        <v>3.637</v>
      </c>
      <c r="F5993">
        <v>6.3810000000000002</v>
      </c>
      <c r="G5993">
        <v>4.9000000000000004</v>
      </c>
      <c r="H5993">
        <v>5</v>
      </c>
      <c r="I5993" s="37">
        <f t="shared" si="93"/>
        <v>4.8644285714285713</v>
      </c>
      <c r="J5993">
        <v>2.6280000000000001</v>
      </c>
      <c r="K5993">
        <v>5.4690000000000003</v>
      </c>
      <c r="L5993">
        <v>5.141</v>
      </c>
    </row>
    <row r="5994" spans="1:12" x14ac:dyDescent="0.2">
      <c r="A5994" s="36">
        <v>46253.402777777803</v>
      </c>
      <c r="B5994">
        <v>4.1790000000000003</v>
      </c>
      <c r="C5994">
        <v>6.0759999999999996</v>
      </c>
      <c r="D5994">
        <v>5.7370000000000001</v>
      </c>
      <c r="E5994">
        <v>3.714</v>
      </c>
      <c r="F5994">
        <v>7.15</v>
      </c>
      <c r="G5994">
        <v>4.9000000000000004</v>
      </c>
      <c r="H5994">
        <v>5.9</v>
      </c>
      <c r="I5994" s="37">
        <f t="shared" si="93"/>
        <v>5.379428571428571</v>
      </c>
      <c r="J5994">
        <v>2.7639999999999998</v>
      </c>
      <c r="K5994">
        <v>5.5410000000000004</v>
      </c>
      <c r="L5994">
        <v>5.2350000000000003</v>
      </c>
    </row>
    <row r="5995" spans="1:12" x14ac:dyDescent="0.2">
      <c r="A5995" s="36">
        <v>46253.409722222197</v>
      </c>
      <c r="B5995">
        <v>4.6619999999999999</v>
      </c>
      <c r="C5995">
        <v>5.9160000000000004</v>
      </c>
      <c r="D5995">
        <v>6.3550000000000004</v>
      </c>
      <c r="E5995">
        <v>3.5830000000000002</v>
      </c>
      <c r="F5995">
        <v>6.2949999999999999</v>
      </c>
      <c r="G5995">
        <v>5.5</v>
      </c>
      <c r="H5995">
        <v>5.8</v>
      </c>
      <c r="I5995" s="37">
        <f t="shared" si="93"/>
        <v>5.4444285714285714</v>
      </c>
      <c r="J5995">
        <v>4.6660000000000004</v>
      </c>
      <c r="K5995">
        <v>5.6459999999999999</v>
      </c>
      <c r="L5995">
        <v>5.3239999999999998</v>
      </c>
    </row>
    <row r="5996" spans="1:12" x14ac:dyDescent="0.2">
      <c r="A5996" s="36">
        <v>46253.416666666701</v>
      </c>
      <c r="B5996">
        <v>5.13</v>
      </c>
      <c r="C5996">
        <v>5.7439999999999998</v>
      </c>
      <c r="D5996">
        <v>5.3259999999999996</v>
      </c>
      <c r="E5996">
        <v>4.165</v>
      </c>
      <c r="F5996">
        <v>7.2</v>
      </c>
      <c r="G5996">
        <v>5.3</v>
      </c>
      <c r="H5996">
        <v>6.9</v>
      </c>
      <c r="I5996" s="37">
        <f t="shared" si="93"/>
        <v>5.6807142857142852</v>
      </c>
      <c r="J5996">
        <v>4.1029999999999998</v>
      </c>
      <c r="K5996">
        <v>6.4189999999999996</v>
      </c>
      <c r="L5996">
        <v>6.1079999999999997</v>
      </c>
    </row>
    <row r="5997" spans="1:12" x14ac:dyDescent="0.2">
      <c r="A5997" s="36">
        <v>46253.430555555598</v>
      </c>
      <c r="B5997">
        <v>5.73</v>
      </c>
      <c r="C5997">
        <v>6.0860000000000003</v>
      </c>
      <c r="D5997">
        <v>5.85</v>
      </c>
      <c r="E5997">
        <v>4.891</v>
      </c>
      <c r="F5997">
        <v>6.3090000000000002</v>
      </c>
      <c r="G5997">
        <v>6.6</v>
      </c>
      <c r="H5997">
        <v>7.5</v>
      </c>
      <c r="I5997" s="37">
        <f t="shared" si="93"/>
        <v>6.1379999999999999</v>
      </c>
      <c r="J5997">
        <v>3.8620000000000001</v>
      </c>
      <c r="K5997">
        <v>6.9729999999999999</v>
      </c>
      <c r="L5997">
        <v>5.883</v>
      </c>
    </row>
    <row r="5998" spans="1:12" x14ac:dyDescent="0.2">
      <c r="A5998" s="36">
        <v>46253.4375</v>
      </c>
      <c r="B5998">
        <v>6.38</v>
      </c>
      <c r="C5998">
        <v>6.4610000000000003</v>
      </c>
      <c r="D5998">
        <v>6.8280000000000003</v>
      </c>
      <c r="E5998">
        <v>5.274</v>
      </c>
      <c r="F5998">
        <v>7.0289999999999999</v>
      </c>
      <c r="G5998">
        <v>7.1</v>
      </c>
      <c r="H5998">
        <v>7.3</v>
      </c>
      <c r="I5998" s="37">
        <f t="shared" si="93"/>
        <v>6.6245714285714286</v>
      </c>
      <c r="J5998">
        <v>3.7120000000000002</v>
      </c>
      <c r="K5998">
        <v>6.702</v>
      </c>
      <c r="L5998">
        <v>5.65</v>
      </c>
    </row>
    <row r="5999" spans="1:12" x14ac:dyDescent="0.2">
      <c r="A5999" s="36">
        <v>46253.444444444503</v>
      </c>
      <c r="B5999">
        <v>7.1509999999999998</v>
      </c>
      <c r="C5999">
        <v>8.6310000000000002</v>
      </c>
      <c r="D5999">
        <v>8.7970000000000006</v>
      </c>
      <c r="E5999">
        <v>7.2469999999999999</v>
      </c>
      <c r="F5999">
        <v>7.5350000000000001</v>
      </c>
      <c r="G5999">
        <v>7.3</v>
      </c>
      <c r="H5999">
        <v>7</v>
      </c>
      <c r="I5999" s="37">
        <f t="shared" si="93"/>
        <v>7.6658571428571429</v>
      </c>
      <c r="J5999">
        <v>3.8679999999999999</v>
      </c>
      <c r="K5999">
        <v>5.5250000000000004</v>
      </c>
      <c r="L5999">
        <v>5.657</v>
      </c>
    </row>
    <row r="6000" spans="1:12" x14ac:dyDescent="0.2">
      <c r="A6000" s="36">
        <v>46253.451388888898</v>
      </c>
      <c r="B6000">
        <v>7.3789999999999996</v>
      </c>
      <c r="C6000">
        <v>8.0410000000000004</v>
      </c>
      <c r="D6000">
        <v>8.4849999999999994</v>
      </c>
      <c r="E6000">
        <v>6.1159999999999997</v>
      </c>
      <c r="F6000">
        <v>7.1459999999999999</v>
      </c>
      <c r="G6000">
        <v>7</v>
      </c>
      <c r="H6000">
        <v>6.9</v>
      </c>
      <c r="I6000" s="37">
        <f t="shared" si="93"/>
        <v>7.2952857142857139</v>
      </c>
      <c r="J6000">
        <v>4.008</v>
      </c>
      <c r="K6000">
        <v>5.17</v>
      </c>
      <c r="L6000">
        <v>5.5309999999999997</v>
      </c>
    </row>
    <row r="6001" spans="1:12" x14ac:dyDescent="0.2">
      <c r="A6001" s="36">
        <v>46253.458333333299</v>
      </c>
      <c r="B6001">
        <v>7.9939999999999998</v>
      </c>
      <c r="C6001">
        <v>7.5069999999999997</v>
      </c>
      <c r="D6001">
        <v>7.7080000000000002</v>
      </c>
      <c r="E6001">
        <v>7.5730000000000004</v>
      </c>
      <c r="F6001">
        <v>7.8170000000000002</v>
      </c>
      <c r="G6001">
        <v>7.4</v>
      </c>
      <c r="H6001">
        <v>7.3</v>
      </c>
      <c r="I6001" s="37">
        <f t="shared" si="93"/>
        <v>7.6141428571428573</v>
      </c>
      <c r="J6001">
        <v>3.7589999999999999</v>
      </c>
      <c r="K6001">
        <v>6.274</v>
      </c>
      <c r="L6001">
        <v>5.1559999999999997</v>
      </c>
    </row>
    <row r="6002" spans="1:12" x14ac:dyDescent="0.2">
      <c r="A6002" s="36">
        <v>46253.465277777803</v>
      </c>
      <c r="B6002">
        <v>7.6790000000000003</v>
      </c>
      <c r="C6002">
        <v>7.3150000000000004</v>
      </c>
      <c r="D6002">
        <v>8.032</v>
      </c>
      <c r="E6002">
        <v>7.0869999999999997</v>
      </c>
      <c r="F6002">
        <v>6.9580000000000002</v>
      </c>
      <c r="G6002">
        <v>6.8</v>
      </c>
      <c r="H6002">
        <v>6.9</v>
      </c>
      <c r="I6002" s="37">
        <f t="shared" si="93"/>
        <v>7.2529999999999992</v>
      </c>
      <c r="J6002">
        <v>3.694</v>
      </c>
      <c r="K6002">
        <v>6.7720000000000002</v>
      </c>
      <c r="L6002">
        <v>5.9379999999999997</v>
      </c>
    </row>
    <row r="6003" spans="1:12" x14ac:dyDescent="0.2">
      <c r="A6003" s="36">
        <v>46253.472222222197</v>
      </c>
      <c r="B6003">
        <v>6.9160000000000004</v>
      </c>
      <c r="C6003">
        <v>6.8810000000000002</v>
      </c>
      <c r="D6003">
        <v>7.6840000000000002</v>
      </c>
      <c r="E6003">
        <v>6.56</v>
      </c>
      <c r="F6003">
        <v>7.8289999999999997</v>
      </c>
      <c r="G6003">
        <v>5.4</v>
      </c>
      <c r="H6003">
        <v>5.3</v>
      </c>
      <c r="I6003" s="37">
        <f t="shared" si="93"/>
        <v>6.6528571428571421</v>
      </c>
      <c r="J6003">
        <v>3.4769999999999999</v>
      </c>
      <c r="K6003">
        <v>6.0979999999999999</v>
      </c>
      <c r="L6003">
        <v>5.8150000000000004</v>
      </c>
    </row>
    <row r="6004" spans="1:12" x14ac:dyDescent="0.2">
      <c r="A6004" s="36">
        <v>46253.479166666701</v>
      </c>
      <c r="B6004">
        <v>6.766</v>
      </c>
      <c r="C6004">
        <v>6.8339999999999996</v>
      </c>
      <c r="D6004">
        <v>7.9420000000000002</v>
      </c>
      <c r="E6004">
        <v>6.3209999999999997</v>
      </c>
      <c r="F6004">
        <v>6.0890000000000004</v>
      </c>
      <c r="G6004">
        <v>5.5</v>
      </c>
      <c r="H6004">
        <v>5.3</v>
      </c>
      <c r="I6004" s="37">
        <f t="shared" si="93"/>
        <v>6.3931428571428564</v>
      </c>
      <c r="J6004">
        <v>3.577</v>
      </c>
      <c r="K6004">
        <v>6.9569999999999999</v>
      </c>
      <c r="L6004">
        <v>5.95</v>
      </c>
    </row>
    <row r="6005" spans="1:12" x14ac:dyDescent="0.2">
      <c r="A6005" s="36">
        <v>46253.486111111102</v>
      </c>
      <c r="B6005">
        <v>8.6929999999999996</v>
      </c>
      <c r="C6005">
        <v>6.1029999999999998</v>
      </c>
      <c r="D6005">
        <v>7.2089999999999996</v>
      </c>
      <c r="E6005">
        <v>5.827</v>
      </c>
      <c r="F6005">
        <v>7.9249999999999998</v>
      </c>
      <c r="G6005">
        <v>6</v>
      </c>
      <c r="H6005">
        <v>5.9</v>
      </c>
      <c r="I6005" s="37">
        <f t="shared" si="93"/>
        <v>6.8081428571428564</v>
      </c>
      <c r="J6005">
        <v>4.1120000000000001</v>
      </c>
      <c r="K6005">
        <v>6.7320000000000002</v>
      </c>
      <c r="L6005">
        <v>7.069</v>
      </c>
    </row>
    <row r="6006" spans="1:12" x14ac:dyDescent="0.2">
      <c r="A6006" s="36">
        <v>46253.493055555598</v>
      </c>
      <c r="B6006">
        <v>7.3550000000000004</v>
      </c>
      <c r="C6006">
        <v>7.3789999999999996</v>
      </c>
      <c r="D6006">
        <v>7.9269999999999996</v>
      </c>
      <c r="E6006">
        <v>7.5229999999999997</v>
      </c>
      <c r="F6006">
        <v>8.1509999999999998</v>
      </c>
      <c r="G6006">
        <v>5.3</v>
      </c>
      <c r="H6006">
        <v>5.3</v>
      </c>
      <c r="I6006" s="37">
        <f t="shared" si="93"/>
        <v>6.9907142857142848</v>
      </c>
      <c r="J6006">
        <v>3.9660000000000002</v>
      </c>
      <c r="K6006">
        <v>6.1</v>
      </c>
      <c r="L6006">
        <v>6.6580000000000004</v>
      </c>
    </row>
    <row r="6007" spans="1:12" x14ac:dyDescent="0.2">
      <c r="A6007" s="36">
        <v>46253.5</v>
      </c>
      <c r="B6007">
        <v>8.3260000000000005</v>
      </c>
      <c r="C6007">
        <v>6.4050000000000002</v>
      </c>
      <c r="D6007">
        <v>8.15</v>
      </c>
      <c r="E6007">
        <v>7.125</v>
      </c>
      <c r="F6007">
        <v>7.7709999999999999</v>
      </c>
      <c r="G6007">
        <v>3.5</v>
      </c>
      <c r="H6007">
        <v>3.2</v>
      </c>
      <c r="I6007" s="37">
        <f t="shared" si="93"/>
        <v>6.3538571428571435</v>
      </c>
      <c r="J6007">
        <v>3.7930000000000001</v>
      </c>
      <c r="K6007">
        <v>6.4059999999999997</v>
      </c>
      <c r="L6007">
        <v>6.0970000000000004</v>
      </c>
    </row>
    <row r="6008" spans="1:12" x14ac:dyDescent="0.2">
      <c r="A6008" s="36">
        <v>46253.506944444503</v>
      </c>
      <c r="B6008">
        <v>7.9740000000000002</v>
      </c>
      <c r="C6008">
        <v>6.2069999999999999</v>
      </c>
      <c r="D6008">
        <v>7.3390000000000004</v>
      </c>
      <c r="E6008">
        <v>7.0430000000000001</v>
      </c>
      <c r="F6008">
        <v>7.95</v>
      </c>
      <c r="G6008">
        <v>3.8</v>
      </c>
      <c r="H6008">
        <v>2.9</v>
      </c>
      <c r="I6008" s="37">
        <f t="shared" si="93"/>
        <v>6.173285714285714</v>
      </c>
      <c r="J6008">
        <v>3.6139999999999999</v>
      </c>
      <c r="K6008">
        <v>5.1369999999999996</v>
      </c>
      <c r="L6008">
        <v>4.649</v>
      </c>
    </row>
    <row r="6009" spans="1:12" x14ac:dyDescent="0.2">
      <c r="A6009" s="36">
        <v>46253.513888888898</v>
      </c>
      <c r="B6009">
        <v>7.976</v>
      </c>
      <c r="C6009">
        <v>8.2379999999999995</v>
      </c>
      <c r="D6009">
        <v>9.4640000000000004</v>
      </c>
      <c r="E6009">
        <v>9.5090000000000003</v>
      </c>
      <c r="F6009">
        <v>7.7110000000000003</v>
      </c>
      <c r="G6009">
        <v>4</v>
      </c>
      <c r="H6009">
        <v>4.3</v>
      </c>
      <c r="I6009" s="37">
        <f t="shared" si="93"/>
        <v>7.3139999999999992</v>
      </c>
      <c r="J6009">
        <v>3.9809999999999999</v>
      </c>
      <c r="K6009">
        <v>5.5730000000000004</v>
      </c>
      <c r="L6009">
        <v>5.4390000000000001</v>
      </c>
    </row>
    <row r="6010" spans="1:12" x14ac:dyDescent="0.2">
      <c r="A6010" s="36">
        <v>46253.520833333299</v>
      </c>
      <c r="B6010">
        <v>6.9580000000000002</v>
      </c>
      <c r="C6010">
        <v>8.4809999999999999</v>
      </c>
      <c r="D6010">
        <v>8.9960000000000004</v>
      </c>
      <c r="E6010">
        <v>7.5049999999999999</v>
      </c>
      <c r="F6010">
        <v>7.1820000000000004</v>
      </c>
      <c r="G6010">
        <v>4.9000000000000004</v>
      </c>
      <c r="H6010">
        <v>4.7</v>
      </c>
      <c r="I6010" s="37">
        <f t="shared" si="93"/>
        <v>6.9602857142857149</v>
      </c>
      <c r="J6010">
        <v>3.8370000000000002</v>
      </c>
      <c r="K6010">
        <v>5.2690000000000001</v>
      </c>
      <c r="L6010">
        <v>6.2850000000000001</v>
      </c>
    </row>
    <row r="6011" spans="1:12" x14ac:dyDescent="0.2">
      <c r="A6011" s="36">
        <v>46253.527777777803</v>
      </c>
      <c r="B6011">
        <v>6.6310000000000002</v>
      </c>
      <c r="C6011">
        <v>7.8840000000000003</v>
      </c>
      <c r="D6011">
        <v>8.125</v>
      </c>
      <c r="E6011">
        <v>6.3369999999999997</v>
      </c>
      <c r="F6011">
        <v>7.0609999999999999</v>
      </c>
      <c r="G6011">
        <v>4.3</v>
      </c>
      <c r="H6011">
        <v>4.3</v>
      </c>
      <c r="I6011" s="37">
        <f t="shared" si="93"/>
        <v>6.3768571428571414</v>
      </c>
      <c r="J6011">
        <v>4.3680000000000003</v>
      </c>
      <c r="K6011">
        <v>5.0789999999999997</v>
      </c>
      <c r="L6011">
        <v>5.149</v>
      </c>
    </row>
    <row r="6012" spans="1:12" x14ac:dyDescent="0.2">
      <c r="A6012" s="36">
        <v>46253.534722222197</v>
      </c>
      <c r="B6012">
        <v>8.1219999999999999</v>
      </c>
      <c r="C6012">
        <v>7.5590000000000002</v>
      </c>
      <c r="D6012">
        <v>8.23</v>
      </c>
      <c r="E6012">
        <v>5.9290000000000003</v>
      </c>
      <c r="F6012">
        <v>7.6159999999999997</v>
      </c>
      <c r="G6012">
        <v>4.3</v>
      </c>
      <c r="H6012">
        <v>2.6</v>
      </c>
      <c r="I6012" s="37">
        <f t="shared" si="93"/>
        <v>6.3365714285714292</v>
      </c>
      <c r="J6012">
        <v>3.3860000000000001</v>
      </c>
      <c r="K6012">
        <v>4.226</v>
      </c>
      <c r="L6012">
        <v>3.9670000000000001</v>
      </c>
    </row>
    <row r="6013" spans="1:12" x14ac:dyDescent="0.2">
      <c r="A6013" s="36">
        <v>46253.541666666701</v>
      </c>
      <c r="B6013">
        <v>7.1859999999999999</v>
      </c>
      <c r="C6013">
        <v>7.056</v>
      </c>
      <c r="D6013">
        <v>7.5960000000000001</v>
      </c>
      <c r="E6013">
        <v>6.843</v>
      </c>
      <c r="F6013">
        <v>7.6349999999999998</v>
      </c>
      <c r="G6013">
        <v>4.2</v>
      </c>
      <c r="H6013">
        <v>2.6</v>
      </c>
      <c r="I6013" s="37">
        <f t="shared" si="93"/>
        <v>6.1594285714285721</v>
      </c>
      <c r="J6013">
        <v>3.012</v>
      </c>
      <c r="K6013">
        <v>3.5190000000000001</v>
      </c>
      <c r="L6013">
        <v>3.254</v>
      </c>
    </row>
    <row r="6014" spans="1:12" x14ac:dyDescent="0.2">
      <c r="A6014" s="36">
        <v>46253.548611111102</v>
      </c>
      <c r="B6014">
        <v>5.5579999999999998</v>
      </c>
      <c r="C6014">
        <v>7.7640000000000002</v>
      </c>
      <c r="D6014">
        <v>6.3369999999999997</v>
      </c>
      <c r="E6014">
        <v>5.75</v>
      </c>
      <c r="F6014">
        <v>8.5760000000000005</v>
      </c>
      <c r="G6014">
        <v>4.7</v>
      </c>
      <c r="H6014">
        <v>3.3</v>
      </c>
      <c r="I6014" s="37">
        <f t="shared" si="93"/>
        <v>5.9978571428571428</v>
      </c>
      <c r="J6014">
        <v>2.327</v>
      </c>
      <c r="K6014">
        <v>3.6320000000000001</v>
      </c>
      <c r="L6014">
        <v>3.641</v>
      </c>
    </row>
    <row r="6015" spans="1:12" x14ac:dyDescent="0.2">
      <c r="A6015" s="36">
        <v>46253.555555555598</v>
      </c>
      <c r="B6015">
        <v>7.1159999999999997</v>
      </c>
      <c r="C6015">
        <v>7.5279999999999996</v>
      </c>
      <c r="D6015">
        <v>6.6280000000000001</v>
      </c>
      <c r="E6015">
        <v>5.5460000000000003</v>
      </c>
      <c r="F6015">
        <v>8.8260000000000005</v>
      </c>
      <c r="G6015">
        <v>4.5</v>
      </c>
      <c r="H6015">
        <v>3.8</v>
      </c>
      <c r="I6015" s="37">
        <f t="shared" si="93"/>
        <v>6.2777142857142847</v>
      </c>
      <c r="J6015">
        <v>2.5419999999999998</v>
      </c>
      <c r="K6015">
        <v>3.8460000000000001</v>
      </c>
      <c r="L6015">
        <v>3.3570000000000002</v>
      </c>
    </row>
    <row r="6016" spans="1:12" x14ac:dyDescent="0.2">
      <c r="A6016" s="36">
        <v>46253.5625</v>
      </c>
      <c r="B6016">
        <v>5.0579999999999998</v>
      </c>
      <c r="C6016">
        <v>5.3840000000000003</v>
      </c>
      <c r="D6016">
        <v>4.968</v>
      </c>
      <c r="E6016">
        <v>4.4219999999999997</v>
      </c>
      <c r="F6016">
        <v>6.7889999999999997</v>
      </c>
      <c r="G6016">
        <v>3.6</v>
      </c>
      <c r="H6016">
        <v>4.0999999999999996</v>
      </c>
      <c r="I6016" s="37">
        <f t="shared" si="93"/>
        <v>4.9030000000000005</v>
      </c>
      <c r="J6016">
        <v>3.7360000000000002</v>
      </c>
      <c r="K6016">
        <v>3.7210000000000001</v>
      </c>
      <c r="L6016">
        <v>3.4849999999999999</v>
      </c>
    </row>
    <row r="6017" spans="1:12" x14ac:dyDescent="0.2">
      <c r="A6017" s="36">
        <v>46253.569444444503</v>
      </c>
      <c r="B6017">
        <v>4.774</v>
      </c>
      <c r="C6017">
        <v>5.2220000000000004</v>
      </c>
      <c r="D6017">
        <v>4.8319999999999999</v>
      </c>
      <c r="E6017">
        <v>4.5830000000000002</v>
      </c>
      <c r="F6017">
        <v>5.2629999999999999</v>
      </c>
      <c r="G6017">
        <v>3.3</v>
      </c>
      <c r="H6017">
        <v>3.5</v>
      </c>
      <c r="I6017" s="37">
        <f t="shared" si="93"/>
        <v>4.4962857142857144</v>
      </c>
      <c r="J6017">
        <v>4.59</v>
      </c>
      <c r="K6017">
        <v>4.1890000000000001</v>
      </c>
      <c r="L6017">
        <v>4.7480000000000002</v>
      </c>
    </row>
    <row r="6018" spans="1:12" x14ac:dyDescent="0.2">
      <c r="A6018" s="36">
        <v>46253.576388888898</v>
      </c>
      <c r="B6018">
        <v>4.3520000000000003</v>
      </c>
      <c r="C6018">
        <v>5.6580000000000004</v>
      </c>
      <c r="D6018">
        <v>5.9470000000000001</v>
      </c>
      <c r="E6018">
        <v>4.3419999999999996</v>
      </c>
      <c r="F6018">
        <v>6.5060000000000002</v>
      </c>
      <c r="G6018">
        <v>3.6</v>
      </c>
      <c r="H6018">
        <v>3.3</v>
      </c>
      <c r="I6018" s="37">
        <f t="shared" si="93"/>
        <v>4.8149999999999995</v>
      </c>
      <c r="J6018">
        <v>3.7629999999999999</v>
      </c>
      <c r="K6018">
        <v>4.4649999999999999</v>
      </c>
      <c r="L6018">
        <v>5.3470000000000004</v>
      </c>
    </row>
    <row r="6019" spans="1:12" x14ac:dyDescent="0.2">
      <c r="A6019" s="36">
        <v>46253.583333333299</v>
      </c>
      <c r="B6019">
        <v>3.738</v>
      </c>
      <c r="C6019">
        <v>4.8250000000000002</v>
      </c>
      <c r="D6019">
        <v>5.34</v>
      </c>
      <c r="E6019">
        <v>3.2490000000000001</v>
      </c>
      <c r="F6019">
        <v>4.9039999999999999</v>
      </c>
      <c r="G6019">
        <v>3.5</v>
      </c>
      <c r="H6019">
        <v>3.2</v>
      </c>
      <c r="I6019" s="37">
        <f t="shared" si="93"/>
        <v>4.1079999999999997</v>
      </c>
      <c r="J6019">
        <v>5.5190000000000001</v>
      </c>
      <c r="K6019">
        <v>6.3010000000000002</v>
      </c>
      <c r="L6019">
        <v>6.67</v>
      </c>
    </row>
    <row r="6020" spans="1:12" x14ac:dyDescent="0.2">
      <c r="A6020" s="36">
        <v>46253.590277777803</v>
      </c>
      <c r="B6020">
        <v>3.7389999999999999</v>
      </c>
      <c r="C6020">
        <v>3.819</v>
      </c>
      <c r="D6020">
        <v>4.2590000000000003</v>
      </c>
      <c r="E6020">
        <v>3.214</v>
      </c>
      <c r="F6020">
        <v>4.2859999999999996</v>
      </c>
      <c r="G6020">
        <v>3.6</v>
      </c>
      <c r="H6020">
        <v>3.3</v>
      </c>
      <c r="I6020" s="37">
        <f t="shared" si="93"/>
        <v>3.7452857142857146</v>
      </c>
      <c r="J6020">
        <v>4.7320000000000002</v>
      </c>
      <c r="K6020">
        <v>6.0279999999999996</v>
      </c>
      <c r="L6020">
        <v>5.6779999999999999</v>
      </c>
    </row>
    <row r="6021" spans="1:12" x14ac:dyDescent="0.2">
      <c r="A6021" s="36">
        <v>46253.597222222197</v>
      </c>
      <c r="B6021">
        <v>3.6949999999999998</v>
      </c>
      <c r="C6021">
        <v>4.0629999999999997</v>
      </c>
      <c r="D6021">
        <v>4.18</v>
      </c>
      <c r="E6021">
        <v>3.8239999999999998</v>
      </c>
      <c r="F6021">
        <v>4.3860000000000001</v>
      </c>
      <c r="G6021">
        <v>4.3</v>
      </c>
      <c r="H6021">
        <v>3.7</v>
      </c>
      <c r="I6021" s="37">
        <f t="shared" si="93"/>
        <v>4.0211428571428574</v>
      </c>
      <c r="J6021">
        <v>3.5590000000000002</v>
      </c>
      <c r="K6021">
        <v>5.2050000000000001</v>
      </c>
      <c r="L6021">
        <v>4.8470000000000004</v>
      </c>
    </row>
    <row r="6022" spans="1:12" x14ac:dyDescent="0.2">
      <c r="A6022" s="36">
        <v>46253.604166666701</v>
      </c>
      <c r="B6022">
        <v>5.3360000000000003</v>
      </c>
      <c r="C6022">
        <v>5.8440000000000003</v>
      </c>
      <c r="D6022">
        <v>4.5529999999999999</v>
      </c>
      <c r="E6022">
        <v>4.3609999999999998</v>
      </c>
      <c r="F6022">
        <v>5.2430000000000003</v>
      </c>
      <c r="G6022">
        <v>4.5</v>
      </c>
      <c r="H6022">
        <v>3.7</v>
      </c>
      <c r="I6022" s="37">
        <f t="shared" si="93"/>
        <v>4.7910000000000013</v>
      </c>
      <c r="J6022">
        <v>3.41</v>
      </c>
      <c r="K6022">
        <v>5.234</v>
      </c>
      <c r="L6022">
        <v>4.8920000000000003</v>
      </c>
    </row>
    <row r="6023" spans="1:12" x14ac:dyDescent="0.2">
      <c r="A6023" s="36">
        <v>46253.611111111102</v>
      </c>
      <c r="B6023">
        <v>4.9640000000000004</v>
      </c>
      <c r="C6023">
        <v>5.3929999999999998</v>
      </c>
      <c r="D6023">
        <v>4.8449999999999998</v>
      </c>
      <c r="E6023">
        <v>3.4990000000000001</v>
      </c>
      <c r="F6023">
        <v>5.819</v>
      </c>
      <c r="G6023">
        <v>5</v>
      </c>
      <c r="H6023">
        <v>5.4</v>
      </c>
      <c r="I6023" s="37">
        <f t="shared" si="93"/>
        <v>4.9885714285714275</v>
      </c>
      <c r="J6023">
        <v>4.0220000000000002</v>
      </c>
      <c r="K6023">
        <v>4.9059999999999997</v>
      </c>
      <c r="L6023">
        <v>4.4349999999999996</v>
      </c>
    </row>
    <row r="6024" spans="1:12" x14ac:dyDescent="0.2">
      <c r="A6024" s="36">
        <v>46253.618055555598</v>
      </c>
      <c r="B6024">
        <v>4.3209999999999997</v>
      </c>
      <c r="C6024">
        <v>4.5540000000000003</v>
      </c>
      <c r="D6024">
        <v>4.8239999999999998</v>
      </c>
      <c r="E6024">
        <v>3.5350000000000001</v>
      </c>
      <c r="F6024">
        <v>5.1580000000000004</v>
      </c>
      <c r="G6024">
        <v>6</v>
      </c>
      <c r="H6024">
        <v>5.7</v>
      </c>
      <c r="I6024" s="37">
        <f t="shared" ref="I6024:I6087" si="94">AVERAGE(B6024:H6024)</f>
        <v>4.870285714285715</v>
      </c>
      <c r="J6024">
        <v>3.5249999999999999</v>
      </c>
      <c r="K6024">
        <v>4.835</v>
      </c>
      <c r="L6024">
        <v>4.8259999999999996</v>
      </c>
    </row>
    <row r="6025" spans="1:12" x14ac:dyDescent="0.2">
      <c r="A6025" s="36">
        <v>46253.625</v>
      </c>
      <c r="B6025">
        <v>4.3079999999999998</v>
      </c>
      <c r="C6025">
        <v>5.61</v>
      </c>
      <c r="D6025">
        <v>5.4870000000000001</v>
      </c>
      <c r="E6025">
        <v>4.5759999999999996</v>
      </c>
      <c r="F6025">
        <v>5.2939999999999996</v>
      </c>
      <c r="G6025">
        <v>6.1</v>
      </c>
      <c r="H6025">
        <v>5.4</v>
      </c>
      <c r="I6025" s="37">
        <f t="shared" si="94"/>
        <v>5.2535714285714281</v>
      </c>
      <c r="J6025">
        <v>3.335</v>
      </c>
      <c r="K6025">
        <v>4.4119999999999999</v>
      </c>
      <c r="L6025">
        <v>4.58</v>
      </c>
    </row>
    <row r="6026" spans="1:12" x14ac:dyDescent="0.2">
      <c r="A6026" s="36">
        <v>46253.631944444503</v>
      </c>
      <c r="B6026">
        <v>3.8</v>
      </c>
      <c r="C6026">
        <v>6.1449999999999996</v>
      </c>
      <c r="D6026">
        <v>4.7729999999999997</v>
      </c>
      <c r="E6026">
        <v>4.0990000000000002</v>
      </c>
      <c r="F6026">
        <v>4.9740000000000002</v>
      </c>
      <c r="G6026">
        <v>5.9</v>
      </c>
      <c r="H6026">
        <v>5.8</v>
      </c>
      <c r="I6026" s="37">
        <f t="shared" si="94"/>
        <v>5.0701428571428568</v>
      </c>
      <c r="J6026">
        <v>3.1280000000000001</v>
      </c>
      <c r="K6026">
        <v>4.1440000000000001</v>
      </c>
      <c r="L6026">
        <v>4.0650000000000004</v>
      </c>
    </row>
    <row r="6027" spans="1:12" x14ac:dyDescent="0.2">
      <c r="A6027" s="36">
        <v>46253.638888888898</v>
      </c>
      <c r="B6027">
        <v>4.2229999999999999</v>
      </c>
      <c r="C6027">
        <v>5.4450000000000003</v>
      </c>
      <c r="D6027">
        <v>4.782</v>
      </c>
      <c r="E6027">
        <v>3.8149999999999999</v>
      </c>
      <c r="F6027">
        <v>5.2569999999999997</v>
      </c>
      <c r="G6027">
        <v>6.8</v>
      </c>
      <c r="H6027">
        <v>7.4</v>
      </c>
      <c r="I6027" s="37">
        <f t="shared" si="94"/>
        <v>5.3888571428571428</v>
      </c>
      <c r="J6027">
        <v>3.169</v>
      </c>
      <c r="K6027">
        <v>4.577</v>
      </c>
      <c r="L6027">
        <v>4.53</v>
      </c>
    </row>
    <row r="6028" spans="1:12" x14ac:dyDescent="0.2">
      <c r="A6028" s="36">
        <v>46253.652777777803</v>
      </c>
      <c r="B6028">
        <v>4.069</v>
      </c>
      <c r="C6028">
        <v>4.726</v>
      </c>
      <c r="D6028">
        <v>4.851</v>
      </c>
      <c r="E6028">
        <v>3.6819999999999999</v>
      </c>
      <c r="F6028">
        <v>4.4160000000000004</v>
      </c>
      <c r="G6028">
        <v>9.6</v>
      </c>
      <c r="H6028">
        <v>9.8000000000000007</v>
      </c>
      <c r="I6028" s="37">
        <f t="shared" si="94"/>
        <v>5.8777142857142861</v>
      </c>
      <c r="J6028">
        <v>3.4350000000000001</v>
      </c>
      <c r="K6028">
        <v>4.601</v>
      </c>
      <c r="L6028">
        <v>4.3810000000000002</v>
      </c>
    </row>
    <row r="6029" spans="1:12" x14ac:dyDescent="0.2">
      <c r="A6029" s="36">
        <v>46253.659722222197</v>
      </c>
      <c r="B6029">
        <v>3.9020000000000001</v>
      </c>
      <c r="C6029">
        <v>4.7549999999999999</v>
      </c>
      <c r="D6029">
        <v>4.4000000000000004</v>
      </c>
      <c r="E6029">
        <v>3.823</v>
      </c>
      <c r="F6029">
        <v>4.2649999999999997</v>
      </c>
      <c r="G6029">
        <v>8.6</v>
      </c>
      <c r="H6029">
        <v>7.8</v>
      </c>
      <c r="I6029" s="37">
        <f t="shared" si="94"/>
        <v>5.3635714285714275</v>
      </c>
      <c r="J6029">
        <v>4.798</v>
      </c>
      <c r="K6029">
        <v>4.8780000000000001</v>
      </c>
      <c r="L6029">
        <v>4.7450000000000001</v>
      </c>
    </row>
    <row r="6030" spans="1:12" x14ac:dyDescent="0.2">
      <c r="A6030" s="36">
        <v>46253.666666666701</v>
      </c>
      <c r="B6030">
        <v>4.1449999999999996</v>
      </c>
      <c r="C6030">
        <v>4.024</v>
      </c>
      <c r="D6030">
        <v>3.5939999999999999</v>
      </c>
      <c r="E6030">
        <v>3.3450000000000002</v>
      </c>
      <c r="F6030">
        <v>3.9769999999999999</v>
      </c>
      <c r="G6030">
        <v>6.9</v>
      </c>
      <c r="H6030">
        <v>6.5</v>
      </c>
      <c r="I6030" s="37">
        <f t="shared" si="94"/>
        <v>4.640714285714286</v>
      </c>
      <c r="J6030">
        <v>5.73</v>
      </c>
      <c r="K6030">
        <v>5.4459999999999997</v>
      </c>
      <c r="L6030">
        <v>6.77</v>
      </c>
    </row>
    <row r="6031" spans="1:12" x14ac:dyDescent="0.2">
      <c r="A6031" s="36">
        <v>46253.673611111102</v>
      </c>
      <c r="B6031">
        <v>3.3540000000000001</v>
      </c>
      <c r="C6031">
        <v>3.3889999999999998</v>
      </c>
      <c r="D6031">
        <v>3.6829999999999998</v>
      </c>
      <c r="E6031">
        <v>3.2130000000000001</v>
      </c>
      <c r="F6031">
        <v>3.3540000000000001</v>
      </c>
      <c r="G6031">
        <v>7.6</v>
      </c>
      <c r="H6031">
        <v>7.4</v>
      </c>
      <c r="I6031" s="37">
        <f t="shared" si="94"/>
        <v>4.5704285714285708</v>
      </c>
      <c r="J6031">
        <v>6.34</v>
      </c>
      <c r="K6031">
        <v>5.9580000000000002</v>
      </c>
      <c r="L6031">
        <v>5.1589999999999998</v>
      </c>
    </row>
    <row r="6032" spans="1:12" x14ac:dyDescent="0.2">
      <c r="A6032" s="36">
        <v>46253.680555555598</v>
      </c>
      <c r="B6032">
        <v>3.0840000000000001</v>
      </c>
      <c r="C6032">
        <v>4.0090000000000003</v>
      </c>
      <c r="D6032">
        <v>3.31</v>
      </c>
      <c r="E6032">
        <v>2.774</v>
      </c>
      <c r="F6032">
        <v>3.8929999999999998</v>
      </c>
      <c r="G6032">
        <v>8.1</v>
      </c>
      <c r="H6032">
        <v>7.1</v>
      </c>
      <c r="I6032" s="37">
        <f t="shared" si="94"/>
        <v>4.6100000000000003</v>
      </c>
      <c r="J6032">
        <v>4.391</v>
      </c>
      <c r="K6032">
        <v>6.9450000000000003</v>
      </c>
      <c r="L6032">
        <v>5.3650000000000002</v>
      </c>
    </row>
    <row r="6033" spans="1:12" x14ac:dyDescent="0.2">
      <c r="A6033" s="36">
        <v>46253.6875</v>
      </c>
      <c r="B6033">
        <v>3.2789999999999999</v>
      </c>
      <c r="C6033">
        <v>2.976</v>
      </c>
      <c r="D6033">
        <v>3.5819999999999999</v>
      </c>
      <c r="E6033">
        <v>2.847</v>
      </c>
      <c r="F6033">
        <v>4.17</v>
      </c>
      <c r="G6033">
        <v>7.8</v>
      </c>
      <c r="H6033">
        <v>6.5</v>
      </c>
      <c r="I6033" s="37">
        <f t="shared" si="94"/>
        <v>4.4505714285714282</v>
      </c>
      <c r="J6033">
        <v>7.6749999999999998</v>
      </c>
      <c r="K6033">
        <v>6.43</v>
      </c>
      <c r="L6033">
        <v>6.2969999999999997</v>
      </c>
    </row>
    <row r="6034" spans="1:12" x14ac:dyDescent="0.2">
      <c r="A6034" s="36">
        <v>46253.694444444503</v>
      </c>
      <c r="B6034">
        <v>3.6749999999999998</v>
      </c>
      <c r="C6034">
        <v>3.6269999999999998</v>
      </c>
      <c r="D6034">
        <v>3.5459999999999998</v>
      </c>
      <c r="E6034">
        <v>2.6619999999999999</v>
      </c>
      <c r="F6034">
        <v>4.0170000000000003</v>
      </c>
      <c r="G6034">
        <v>5.3</v>
      </c>
      <c r="H6034">
        <v>5.2</v>
      </c>
      <c r="I6034" s="37">
        <f t="shared" si="94"/>
        <v>4.0038571428571421</v>
      </c>
      <c r="J6034">
        <v>8.2430000000000003</v>
      </c>
      <c r="K6034">
        <v>7.5110000000000001</v>
      </c>
      <c r="L6034">
        <v>7.6340000000000003</v>
      </c>
    </row>
    <row r="6035" spans="1:12" x14ac:dyDescent="0.2">
      <c r="A6035" s="36">
        <v>46253.701388888898</v>
      </c>
      <c r="B6035">
        <v>3.5659999999999998</v>
      </c>
      <c r="C6035">
        <v>3.831</v>
      </c>
      <c r="D6035">
        <v>3.8050000000000002</v>
      </c>
      <c r="E6035">
        <v>1.9770000000000001</v>
      </c>
      <c r="F6035">
        <v>4.609</v>
      </c>
      <c r="G6035">
        <v>5.3</v>
      </c>
      <c r="H6035">
        <v>5.7</v>
      </c>
      <c r="I6035" s="37">
        <f t="shared" si="94"/>
        <v>4.112571428571429</v>
      </c>
      <c r="J6035">
        <v>7.4580000000000002</v>
      </c>
      <c r="K6035">
        <v>8.6750000000000007</v>
      </c>
      <c r="L6035">
        <v>7.1269999999999998</v>
      </c>
    </row>
    <row r="6036" spans="1:12" x14ac:dyDescent="0.2">
      <c r="A6036" s="36">
        <v>46253.708333333299</v>
      </c>
      <c r="B6036">
        <v>4.2489999999999997</v>
      </c>
      <c r="C6036">
        <v>4.2590000000000003</v>
      </c>
      <c r="D6036">
        <v>3.343</v>
      </c>
      <c r="E6036">
        <v>3.8490000000000002</v>
      </c>
      <c r="F6036">
        <v>4.7960000000000003</v>
      </c>
      <c r="G6036">
        <v>6.7</v>
      </c>
      <c r="H6036">
        <v>6.8</v>
      </c>
      <c r="I6036" s="37">
        <f t="shared" si="94"/>
        <v>4.8565714285714279</v>
      </c>
      <c r="J6036">
        <v>9.7560000000000002</v>
      </c>
      <c r="K6036">
        <v>10.459</v>
      </c>
      <c r="L6036">
        <v>9.2370000000000001</v>
      </c>
    </row>
    <row r="6037" spans="1:12" x14ac:dyDescent="0.2">
      <c r="A6037" s="36">
        <v>46253.715277777803</v>
      </c>
      <c r="B6037">
        <v>2.306</v>
      </c>
      <c r="C6037">
        <v>2.891</v>
      </c>
      <c r="D6037">
        <v>2.464</v>
      </c>
      <c r="E6037">
        <v>2.613</v>
      </c>
      <c r="F6037">
        <v>3.3410000000000002</v>
      </c>
      <c r="G6037">
        <v>7.1</v>
      </c>
      <c r="H6037">
        <v>8.1999999999999993</v>
      </c>
      <c r="I6037" s="37">
        <f t="shared" si="94"/>
        <v>4.1307142857142853</v>
      </c>
      <c r="J6037">
        <v>10.143000000000001</v>
      </c>
      <c r="K6037">
        <v>11.087999999999999</v>
      </c>
      <c r="L6037">
        <v>9.7579999999999991</v>
      </c>
    </row>
    <row r="6038" spans="1:12" x14ac:dyDescent="0.2">
      <c r="A6038" s="36">
        <v>46253.722222222197</v>
      </c>
      <c r="B6038">
        <v>3.5819999999999999</v>
      </c>
      <c r="C6038">
        <v>2.355</v>
      </c>
      <c r="D6038">
        <v>2.7610000000000001</v>
      </c>
      <c r="E6038">
        <v>3.3660000000000001</v>
      </c>
      <c r="F6038">
        <v>4.4219999999999997</v>
      </c>
      <c r="G6038">
        <v>6.6</v>
      </c>
      <c r="H6038">
        <v>6.7</v>
      </c>
      <c r="I6038" s="37">
        <f t="shared" si="94"/>
        <v>4.2551428571428564</v>
      </c>
      <c r="J6038">
        <v>9.3030000000000008</v>
      </c>
      <c r="K6038">
        <v>9.5679999999999996</v>
      </c>
      <c r="L6038">
        <v>8.7200000000000006</v>
      </c>
    </row>
    <row r="6039" spans="1:12" x14ac:dyDescent="0.2">
      <c r="A6039" s="36">
        <v>46253.729166666701</v>
      </c>
      <c r="B6039">
        <v>4.1749999999999998</v>
      </c>
      <c r="C6039">
        <v>4.3810000000000002</v>
      </c>
      <c r="D6039">
        <v>2.9409999999999998</v>
      </c>
      <c r="E6039">
        <v>3.2469999999999999</v>
      </c>
      <c r="F6039">
        <v>5.9669999999999996</v>
      </c>
      <c r="G6039">
        <v>6.4</v>
      </c>
      <c r="H6039">
        <v>6.8</v>
      </c>
      <c r="I6039" s="37">
        <f t="shared" si="94"/>
        <v>4.8444285714285709</v>
      </c>
      <c r="J6039">
        <v>6.7089999999999996</v>
      </c>
      <c r="K6039">
        <v>7.7080000000000002</v>
      </c>
      <c r="L6039">
        <v>7.0220000000000002</v>
      </c>
    </row>
    <row r="6040" spans="1:12" x14ac:dyDescent="0.2">
      <c r="A6040" s="36">
        <v>46253.736111111102</v>
      </c>
      <c r="B6040">
        <v>3.5449999999999999</v>
      </c>
      <c r="C6040">
        <v>5.1130000000000004</v>
      </c>
      <c r="D6040">
        <v>5.4870000000000001</v>
      </c>
      <c r="E6040">
        <v>4.1509999999999998</v>
      </c>
      <c r="F6040">
        <v>6.2530000000000001</v>
      </c>
      <c r="G6040">
        <v>7.2</v>
      </c>
      <c r="H6040">
        <v>8</v>
      </c>
      <c r="I6040" s="37">
        <f t="shared" si="94"/>
        <v>5.6784285714285705</v>
      </c>
      <c r="J6040">
        <v>6.9790000000000001</v>
      </c>
      <c r="K6040">
        <v>7.0449999999999999</v>
      </c>
      <c r="L6040">
        <v>6.7859999999999996</v>
      </c>
    </row>
    <row r="6041" spans="1:12" x14ac:dyDescent="0.2">
      <c r="A6041" s="36">
        <v>46253.743055555598</v>
      </c>
      <c r="B6041">
        <v>3.169</v>
      </c>
      <c r="C6041">
        <v>5.2850000000000001</v>
      </c>
      <c r="D6041">
        <v>5.5949999999999998</v>
      </c>
      <c r="E6041">
        <v>3.391</v>
      </c>
      <c r="F6041">
        <v>6.3710000000000004</v>
      </c>
      <c r="G6041">
        <v>7.9</v>
      </c>
      <c r="H6041">
        <v>7.8</v>
      </c>
      <c r="I6041" s="37">
        <f t="shared" si="94"/>
        <v>5.6444285714285707</v>
      </c>
      <c r="J6041">
        <v>6.2910000000000004</v>
      </c>
      <c r="K6041">
        <v>6.8710000000000004</v>
      </c>
      <c r="L6041">
        <v>5.51</v>
      </c>
    </row>
    <row r="6042" spans="1:12" x14ac:dyDescent="0.2">
      <c r="A6042" s="36">
        <v>46253.75</v>
      </c>
      <c r="B6042">
        <v>4.8730000000000002</v>
      </c>
      <c r="C6042">
        <v>5.2549999999999999</v>
      </c>
      <c r="D6042">
        <v>4.4429999999999996</v>
      </c>
      <c r="E6042">
        <v>4.6239999999999997</v>
      </c>
      <c r="F6042">
        <v>5.5350000000000001</v>
      </c>
      <c r="G6042">
        <v>8.4</v>
      </c>
      <c r="H6042">
        <v>8.4</v>
      </c>
      <c r="I6042" s="37">
        <f t="shared" si="94"/>
        <v>5.9328571428571433</v>
      </c>
      <c r="J6042">
        <v>6.202</v>
      </c>
      <c r="K6042">
        <v>6.9969999999999999</v>
      </c>
      <c r="L6042">
        <v>5.8650000000000002</v>
      </c>
    </row>
    <row r="6043" spans="1:12" x14ac:dyDescent="0.2">
      <c r="A6043" s="36">
        <v>46253.756944444503</v>
      </c>
      <c r="B6043">
        <v>4.718</v>
      </c>
      <c r="C6043">
        <v>4.4279999999999999</v>
      </c>
      <c r="D6043">
        <v>4.6429999999999998</v>
      </c>
      <c r="E6043">
        <v>4.2320000000000002</v>
      </c>
      <c r="F6043">
        <v>5.2030000000000003</v>
      </c>
      <c r="G6043">
        <v>7.5</v>
      </c>
      <c r="H6043">
        <v>8.1999999999999993</v>
      </c>
      <c r="I6043" s="37">
        <f t="shared" si="94"/>
        <v>5.5605714285714285</v>
      </c>
      <c r="J6043">
        <v>6.8440000000000003</v>
      </c>
      <c r="K6043">
        <v>6.9390000000000001</v>
      </c>
      <c r="L6043">
        <v>6.5419999999999998</v>
      </c>
    </row>
    <row r="6044" spans="1:12" x14ac:dyDescent="0.2">
      <c r="A6044" s="36">
        <v>46253.770833333299</v>
      </c>
      <c r="B6044">
        <v>5.35</v>
      </c>
      <c r="C6044">
        <v>5.476</v>
      </c>
      <c r="D6044">
        <v>5.7450000000000001</v>
      </c>
      <c r="E6044">
        <v>5.62</v>
      </c>
      <c r="F6044">
        <v>6.4050000000000002</v>
      </c>
      <c r="G6044">
        <v>6.9</v>
      </c>
      <c r="H6044">
        <v>6.6</v>
      </c>
      <c r="I6044" s="37">
        <f t="shared" si="94"/>
        <v>6.0137142857142862</v>
      </c>
      <c r="J6044">
        <v>6.4240000000000004</v>
      </c>
      <c r="K6044">
        <v>6.0119999999999996</v>
      </c>
      <c r="L6044">
        <v>5.4550000000000001</v>
      </c>
    </row>
    <row r="6045" spans="1:12" x14ac:dyDescent="0.2">
      <c r="A6045" s="36">
        <v>46253.777777777803</v>
      </c>
      <c r="B6045">
        <v>5.9950000000000001</v>
      </c>
      <c r="C6045">
        <v>6.3339999999999996</v>
      </c>
      <c r="D6045">
        <v>6.05</v>
      </c>
      <c r="E6045">
        <v>5.8419999999999996</v>
      </c>
      <c r="F6045">
        <v>7.1349999999999998</v>
      </c>
      <c r="G6045">
        <v>6.5</v>
      </c>
      <c r="H6045">
        <v>5.9</v>
      </c>
      <c r="I6045" s="37">
        <f t="shared" si="94"/>
        <v>6.2508571428571429</v>
      </c>
      <c r="J6045">
        <v>6.5720000000000001</v>
      </c>
      <c r="K6045">
        <v>6.3940000000000001</v>
      </c>
      <c r="L6045">
        <v>5.7370000000000001</v>
      </c>
    </row>
    <row r="6046" spans="1:12" x14ac:dyDescent="0.2">
      <c r="A6046" s="36">
        <v>46253.784722222197</v>
      </c>
      <c r="B6046">
        <v>5.8259999999999996</v>
      </c>
      <c r="C6046">
        <v>5.56</v>
      </c>
      <c r="D6046">
        <v>6.3460000000000001</v>
      </c>
      <c r="E6046">
        <v>5.93</v>
      </c>
      <c r="F6046">
        <v>5.4059999999999997</v>
      </c>
      <c r="G6046">
        <v>6.2</v>
      </c>
      <c r="H6046">
        <v>5.9</v>
      </c>
      <c r="I6046" s="37">
        <f t="shared" si="94"/>
        <v>5.8811428571428568</v>
      </c>
      <c r="J6046">
        <v>6.8970000000000002</v>
      </c>
      <c r="K6046">
        <v>6.194</v>
      </c>
      <c r="L6046">
        <v>5.9610000000000003</v>
      </c>
    </row>
    <row r="6047" spans="1:12" x14ac:dyDescent="0.2">
      <c r="A6047" s="36">
        <v>46253.791666666701</v>
      </c>
      <c r="B6047">
        <v>5.4189999999999996</v>
      </c>
      <c r="C6047">
        <v>4.6660000000000004</v>
      </c>
      <c r="D6047">
        <v>5.7889999999999997</v>
      </c>
      <c r="E6047">
        <v>5.6219999999999999</v>
      </c>
      <c r="F6047">
        <v>5.641</v>
      </c>
      <c r="G6047">
        <v>6.9</v>
      </c>
      <c r="H6047">
        <v>6.5</v>
      </c>
      <c r="I6047" s="37">
        <f t="shared" si="94"/>
        <v>5.7909999999999995</v>
      </c>
      <c r="J6047">
        <v>5.4589999999999996</v>
      </c>
      <c r="K6047">
        <v>5.75</v>
      </c>
      <c r="L6047">
        <v>4.71</v>
      </c>
    </row>
    <row r="6048" spans="1:12" x14ac:dyDescent="0.2">
      <c r="A6048" s="36">
        <v>46253.798611111102</v>
      </c>
      <c r="B6048">
        <v>4.1150000000000002</v>
      </c>
      <c r="C6048">
        <v>3.7120000000000002</v>
      </c>
      <c r="D6048">
        <v>5.2359999999999998</v>
      </c>
      <c r="E6048">
        <v>5.1369999999999996</v>
      </c>
      <c r="F6048">
        <v>4.6929999999999996</v>
      </c>
      <c r="G6048">
        <v>7.2</v>
      </c>
      <c r="H6048">
        <v>6.9</v>
      </c>
      <c r="I6048" s="37">
        <f t="shared" si="94"/>
        <v>5.2847142857142861</v>
      </c>
      <c r="J6048">
        <v>3.7269999999999999</v>
      </c>
      <c r="K6048">
        <v>4.7610000000000001</v>
      </c>
      <c r="L6048">
        <v>3.552</v>
      </c>
    </row>
    <row r="6049" spans="1:12" x14ac:dyDescent="0.2">
      <c r="A6049" s="36">
        <v>46253.805555555598</v>
      </c>
      <c r="B6049">
        <v>4.7960000000000003</v>
      </c>
      <c r="C6049">
        <v>5.3470000000000004</v>
      </c>
      <c r="D6049">
        <v>5.7649999999999997</v>
      </c>
      <c r="E6049">
        <v>5.2930000000000001</v>
      </c>
      <c r="F6049">
        <v>4.5679999999999996</v>
      </c>
      <c r="G6049">
        <v>6.9</v>
      </c>
      <c r="H6049">
        <v>6.9</v>
      </c>
      <c r="I6049" s="37">
        <f t="shared" si="94"/>
        <v>5.6527142857142847</v>
      </c>
      <c r="J6049">
        <v>4.7889999999999997</v>
      </c>
      <c r="K6049">
        <v>5.0490000000000004</v>
      </c>
      <c r="L6049">
        <v>4.5709999999999997</v>
      </c>
    </row>
    <row r="6050" spans="1:12" x14ac:dyDescent="0.2">
      <c r="A6050" s="36">
        <v>46253.8125</v>
      </c>
      <c r="B6050">
        <v>3.9569999999999999</v>
      </c>
      <c r="C6050">
        <v>4.5279999999999996</v>
      </c>
      <c r="D6050">
        <v>5.2590000000000003</v>
      </c>
      <c r="E6050">
        <v>5.1859999999999999</v>
      </c>
      <c r="F6050">
        <v>5.016</v>
      </c>
      <c r="G6050">
        <v>7.5</v>
      </c>
      <c r="H6050">
        <v>7.5</v>
      </c>
      <c r="I6050" s="37">
        <f t="shared" si="94"/>
        <v>5.5637142857142852</v>
      </c>
      <c r="J6050">
        <v>4.9059999999999997</v>
      </c>
      <c r="K6050">
        <v>5.335</v>
      </c>
      <c r="L6050">
        <v>4.7169999999999996</v>
      </c>
    </row>
    <row r="6051" spans="1:12" x14ac:dyDescent="0.2">
      <c r="A6051" s="36">
        <v>46253.819444444503</v>
      </c>
      <c r="B6051">
        <v>5.3479999999999999</v>
      </c>
      <c r="C6051">
        <v>4.6740000000000004</v>
      </c>
      <c r="D6051">
        <v>4.9000000000000004</v>
      </c>
      <c r="E6051">
        <v>5.2089999999999996</v>
      </c>
      <c r="F6051">
        <v>6.194</v>
      </c>
      <c r="G6051">
        <v>7.2</v>
      </c>
      <c r="H6051">
        <v>7.1</v>
      </c>
      <c r="I6051" s="37">
        <f t="shared" si="94"/>
        <v>5.8035714285714288</v>
      </c>
      <c r="J6051">
        <v>4.3639999999999999</v>
      </c>
      <c r="K6051">
        <v>4.0949999999999998</v>
      </c>
      <c r="L6051">
        <v>3.2160000000000002</v>
      </c>
    </row>
    <row r="6052" spans="1:12" x14ac:dyDescent="0.2">
      <c r="A6052" s="36">
        <v>46253.826388888898</v>
      </c>
      <c r="B6052">
        <v>6.04</v>
      </c>
      <c r="C6052">
        <v>5.5019999999999998</v>
      </c>
      <c r="D6052">
        <v>5.8869999999999996</v>
      </c>
      <c r="E6052">
        <v>5.2720000000000002</v>
      </c>
      <c r="F6052">
        <v>5.9349999999999996</v>
      </c>
      <c r="G6052">
        <v>6.1</v>
      </c>
      <c r="H6052">
        <v>6</v>
      </c>
      <c r="I6052" s="37">
        <f t="shared" si="94"/>
        <v>5.8194285714285714</v>
      </c>
      <c r="J6052">
        <v>3.8410000000000002</v>
      </c>
      <c r="K6052">
        <v>3.62</v>
      </c>
      <c r="L6052">
        <v>3.9940000000000002</v>
      </c>
    </row>
    <row r="6053" spans="1:12" x14ac:dyDescent="0.2">
      <c r="A6053" s="36">
        <v>46253.833333333299</v>
      </c>
      <c r="B6053">
        <v>4.875</v>
      </c>
      <c r="C6053">
        <v>4.6159999999999997</v>
      </c>
      <c r="D6053">
        <v>5.2489999999999997</v>
      </c>
      <c r="E6053">
        <v>4.9509999999999996</v>
      </c>
      <c r="F6053">
        <v>5.4809999999999999</v>
      </c>
      <c r="G6053">
        <v>5.9</v>
      </c>
      <c r="H6053">
        <v>6.2</v>
      </c>
      <c r="I6053" s="37">
        <f t="shared" si="94"/>
        <v>5.3245714285714287</v>
      </c>
      <c r="J6053">
        <v>3.5960000000000001</v>
      </c>
      <c r="K6053">
        <v>3.0779999999999998</v>
      </c>
      <c r="L6053">
        <v>2.887</v>
      </c>
    </row>
    <row r="6054" spans="1:12" x14ac:dyDescent="0.2">
      <c r="A6054" s="36">
        <v>46253.840277777803</v>
      </c>
      <c r="B6054">
        <v>4.9610000000000003</v>
      </c>
      <c r="C6054">
        <v>4.835</v>
      </c>
      <c r="D6054">
        <v>5.3259999999999996</v>
      </c>
      <c r="E6054">
        <v>4.74</v>
      </c>
      <c r="F6054">
        <v>5.6429999999999998</v>
      </c>
      <c r="G6054">
        <v>6.3</v>
      </c>
      <c r="H6054">
        <v>6.3</v>
      </c>
      <c r="I6054" s="37">
        <f t="shared" si="94"/>
        <v>5.4435714285714294</v>
      </c>
      <c r="J6054">
        <v>3.194</v>
      </c>
      <c r="K6054">
        <v>3.3559999999999999</v>
      </c>
      <c r="L6054">
        <v>3.4209999999999998</v>
      </c>
    </row>
    <row r="6055" spans="1:12" x14ac:dyDescent="0.2">
      <c r="A6055" s="36">
        <v>46253.847222222197</v>
      </c>
      <c r="B6055">
        <v>4.7270000000000003</v>
      </c>
      <c r="C6055">
        <v>4.367</v>
      </c>
      <c r="D6055">
        <v>4.476</v>
      </c>
      <c r="E6055">
        <v>4.3070000000000004</v>
      </c>
      <c r="F6055">
        <v>5.0970000000000004</v>
      </c>
      <c r="G6055">
        <v>7.5</v>
      </c>
      <c r="H6055">
        <v>7.4</v>
      </c>
      <c r="I6055" s="37">
        <f t="shared" si="94"/>
        <v>5.410571428571429</v>
      </c>
      <c r="J6055">
        <v>3.23</v>
      </c>
      <c r="K6055">
        <v>4.07</v>
      </c>
      <c r="L6055">
        <v>3.8420000000000001</v>
      </c>
    </row>
    <row r="6056" spans="1:12" x14ac:dyDescent="0.2">
      <c r="A6056" s="36">
        <v>46253.854166666701</v>
      </c>
      <c r="B6056">
        <v>5.1109999999999998</v>
      </c>
      <c r="C6056">
        <v>4.45</v>
      </c>
      <c r="D6056">
        <v>5.2759999999999998</v>
      </c>
      <c r="E6056">
        <v>4.9039999999999999</v>
      </c>
      <c r="F6056">
        <v>5.2969999999999997</v>
      </c>
      <c r="G6056">
        <v>6.9</v>
      </c>
      <c r="H6056">
        <v>7.2</v>
      </c>
      <c r="I6056" s="37">
        <f t="shared" si="94"/>
        <v>5.5911428571428576</v>
      </c>
      <c r="J6056">
        <v>4.0350000000000001</v>
      </c>
      <c r="K6056">
        <v>4.2960000000000003</v>
      </c>
      <c r="L6056">
        <v>4.0339999999999998</v>
      </c>
    </row>
    <row r="6057" spans="1:12" x14ac:dyDescent="0.2">
      <c r="A6057" s="36">
        <v>46253.861111111102</v>
      </c>
      <c r="B6057">
        <v>5.3869999999999996</v>
      </c>
      <c r="C6057">
        <v>5.3879999999999999</v>
      </c>
      <c r="D6057">
        <v>5.548</v>
      </c>
      <c r="E6057">
        <v>5.2759999999999998</v>
      </c>
      <c r="F6057">
        <v>6.1609999999999996</v>
      </c>
      <c r="G6057">
        <v>6.2</v>
      </c>
      <c r="H6057">
        <v>7.1</v>
      </c>
      <c r="I6057" s="37">
        <f t="shared" si="94"/>
        <v>5.8657142857142857</v>
      </c>
      <c r="J6057">
        <v>5.0599999999999996</v>
      </c>
      <c r="K6057">
        <v>5.2409999999999997</v>
      </c>
      <c r="L6057">
        <v>4.8</v>
      </c>
    </row>
    <row r="6058" spans="1:12" x14ac:dyDescent="0.2">
      <c r="A6058" s="36">
        <v>46253.868055555598</v>
      </c>
      <c r="B6058">
        <v>6.2779999999999996</v>
      </c>
      <c r="C6058">
        <v>5.8460000000000001</v>
      </c>
      <c r="D6058">
        <v>6.0019999999999998</v>
      </c>
      <c r="E6058">
        <v>5.3410000000000002</v>
      </c>
      <c r="F6058">
        <v>6.681</v>
      </c>
      <c r="G6058">
        <v>6.9</v>
      </c>
      <c r="H6058">
        <v>6.9</v>
      </c>
      <c r="I6058" s="37">
        <f t="shared" si="94"/>
        <v>6.2782857142857145</v>
      </c>
      <c r="J6058">
        <v>5.75</v>
      </c>
      <c r="K6058">
        <v>5.9589999999999996</v>
      </c>
      <c r="L6058">
        <v>4.5179999999999998</v>
      </c>
    </row>
    <row r="6059" spans="1:12" x14ac:dyDescent="0.2">
      <c r="A6059" s="36">
        <v>46253.875</v>
      </c>
      <c r="B6059">
        <v>4.556</v>
      </c>
      <c r="C6059">
        <v>5.968</v>
      </c>
      <c r="D6059">
        <v>5.4889999999999999</v>
      </c>
      <c r="E6059">
        <v>5.2149999999999999</v>
      </c>
      <c r="F6059">
        <v>6.1710000000000003</v>
      </c>
      <c r="G6059">
        <v>6.7</v>
      </c>
      <c r="H6059">
        <v>6.5</v>
      </c>
      <c r="I6059" s="37">
        <f t="shared" si="94"/>
        <v>5.7998571428571433</v>
      </c>
      <c r="J6059">
        <v>6.1150000000000002</v>
      </c>
      <c r="K6059">
        <v>6.165</v>
      </c>
      <c r="L6059">
        <v>4.867</v>
      </c>
    </row>
    <row r="6060" spans="1:12" x14ac:dyDescent="0.2">
      <c r="A6060" s="36">
        <v>46253.881944444503</v>
      </c>
      <c r="B6060">
        <v>5.6879999999999997</v>
      </c>
      <c r="C6060">
        <v>5.9080000000000004</v>
      </c>
      <c r="D6060">
        <v>5.9160000000000004</v>
      </c>
      <c r="E6060">
        <v>5.3520000000000003</v>
      </c>
      <c r="F6060">
        <v>6.6479999999999997</v>
      </c>
      <c r="G6060">
        <v>5.8</v>
      </c>
      <c r="H6060">
        <v>5.7</v>
      </c>
      <c r="I6060" s="37">
        <f t="shared" si="94"/>
        <v>5.8588571428571425</v>
      </c>
      <c r="J6060">
        <v>5.3369999999999997</v>
      </c>
      <c r="K6060">
        <v>5.2050000000000001</v>
      </c>
      <c r="L6060">
        <v>5.1020000000000003</v>
      </c>
    </row>
    <row r="6061" spans="1:12" x14ac:dyDescent="0.2">
      <c r="A6061" s="36">
        <v>46253.888888888898</v>
      </c>
      <c r="B6061">
        <v>6.3159999999999998</v>
      </c>
      <c r="C6061">
        <v>6.5039999999999996</v>
      </c>
      <c r="D6061">
        <v>6.4989999999999997</v>
      </c>
      <c r="E6061">
        <v>5.7080000000000002</v>
      </c>
      <c r="F6061">
        <v>7.3289999999999997</v>
      </c>
      <c r="G6061">
        <v>5.5</v>
      </c>
      <c r="H6061">
        <v>5.2</v>
      </c>
      <c r="I6061" s="37">
        <f t="shared" si="94"/>
        <v>6.1508571428571432</v>
      </c>
      <c r="J6061">
        <v>4.2949999999999999</v>
      </c>
      <c r="K6061">
        <v>4.1139999999999999</v>
      </c>
      <c r="L6061">
        <v>4.9989999999999997</v>
      </c>
    </row>
    <row r="6062" spans="1:12" x14ac:dyDescent="0.2">
      <c r="A6062" s="36">
        <v>46253.895833333299</v>
      </c>
      <c r="B6062">
        <v>6.6219999999999999</v>
      </c>
      <c r="C6062">
        <v>6.375</v>
      </c>
      <c r="D6062">
        <v>7.226</v>
      </c>
      <c r="E6062">
        <v>6.5039999999999996</v>
      </c>
      <c r="F6062">
        <v>7.3159999999999998</v>
      </c>
      <c r="G6062">
        <v>5.8</v>
      </c>
      <c r="H6062">
        <v>5.6</v>
      </c>
      <c r="I6062" s="37">
        <f t="shared" si="94"/>
        <v>6.4918571428571425</v>
      </c>
      <c r="J6062">
        <v>4.68</v>
      </c>
      <c r="K6062">
        <v>4.7240000000000002</v>
      </c>
      <c r="L6062">
        <v>4.1749999999999998</v>
      </c>
    </row>
    <row r="6063" spans="1:12" x14ac:dyDescent="0.2">
      <c r="A6063" s="36">
        <v>46253.902777777803</v>
      </c>
      <c r="B6063">
        <v>5.9320000000000004</v>
      </c>
      <c r="C6063">
        <v>5.6180000000000003</v>
      </c>
      <c r="D6063">
        <v>6.2809999999999997</v>
      </c>
      <c r="E6063">
        <v>5.7080000000000002</v>
      </c>
      <c r="F6063">
        <v>5.9279999999999999</v>
      </c>
      <c r="G6063">
        <v>5.0999999999999996</v>
      </c>
      <c r="H6063">
        <v>4.7</v>
      </c>
      <c r="I6063" s="37">
        <f t="shared" si="94"/>
        <v>5.6095714285714289</v>
      </c>
      <c r="J6063">
        <v>5.3609999999999998</v>
      </c>
      <c r="K6063">
        <v>5.0880000000000001</v>
      </c>
      <c r="L6063">
        <v>4.5389999999999997</v>
      </c>
    </row>
    <row r="6064" spans="1:12" x14ac:dyDescent="0.2">
      <c r="A6064" s="36">
        <v>46253.909722222197</v>
      </c>
      <c r="B6064">
        <v>4.6230000000000002</v>
      </c>
      <c r="C6064">
        <v>4.9029999999999996</v>
      </c>
      <c r="D6064">
        <v>5.46</v>
      </c>
      <c r="E6064">
        <v>5.2560000000000002</v>
      </c>
      <c r="F6064">
        <v>5.5010000000000003</v>
      </c>
      <c r="G6064">
        <v>5</v>
      </c>
      <c r="H6064">
        <v>4.5999999999999996</v>
      </c>
      <c r="I6064" s="37">
        <f t="shared" si="94"/>
        <v>5.0490000000000004</v>
      </c>
      <c r="J6064">
        <v>5.181</v>
      </c>
      <c r="K6064">
        <v>5.2409999999999997</v>
      </c>
      <c r="L6064">
        <v>5.327</v>
      </c>
    </row>
    <row r="6065" spans="1:12" x14ac:dyDescent="0.2">
      <c r="A6065" s="36">
        <v>46253.916666666701</v>
      </c>
      <c r="B6065">
        <v>4.3890000000000002</v>
      </c>
      <c r="C6065">
        <v>4.2249999999999996</v>
      </c>
      <c r="D6065">
        <v>4.34</v>
      </c>
      <c r="E6065">
        <v>4.2089999999999996</v>
      </c>
      <c r="F6065">
        <v>4.6929999999999996</v>
      </c>
      <c r="G6065">
        <v>4.5999999999999996</v>
      </c>
      <c r="H6065">
        <v>4.3</v>
      </c>
      <c r="I6065" s="37">
        <f t="shared" si="94"/>
        <v>4.3937142857142861</v>
      </c>
      <c r="J6065">
        <v>4.8159999999999998</v>
      </c>
      <c r="K6065">
        <v>5.1580000000000004</v>
      </c>
      <c r="L6065">
        <v>5.2350000000000003</v>
      </c>
    </row>
    <row r="6066" spans="1:12" x14ac:dyDescent="0.2">
      <c r="A6066" s="36">
        <v>46253.923611111102</v>
      </c>
      <c r="B6066">
        <v>5.2469999999999999</v>
      </c>
      <c r="C6066">
        <v>4.5960000000000001</v>
      </c>
      <c r="D6066">
        <v>5.3310000000000004</v>
      </c>
      <c r="E6066">
        <v>5.1609999999999996</v>
      </c>
      <c r="F6066">
        <v>5.2750000000000004</v>
      </c>
      <c r="G6066">
        <v>4.5</v>
      </c>
      <c r="H6066">
        <v>4.0999999999999996</v>
      </c>
      <c r="I6066" s="37">
        <f t="shared" si="94"/>
        <v>4.887142857142857</v>
      </c>
      <c r="J6066">
        <v>5.2759999999999998</v>
      </c>
      <c r="K6066">
        <v>5.19</v>
      </c>
      <c r="L6066">
        <v>4.8810000000000002</v>
      </c>
    </row>
    <row r="6067" spans="1:12" x14ac:dyDescent="0.2">
      <c r="A6067" s="36">
        <v>46253.930555555598</v>
      </c>
      <c r="B6067">
        <v>5.5890000000000004</v>
      </c>
      <c r="C6067">
        <v>5.1239999999999997</v>
      </c>
      <c r="D6067">
        <v>5.7750000000000004</v>
      </c>
      <c r="E6067">
        <v>4.8899999999999997</v>
      </c>
      <c r="F6067">
        <v>6.3479999999999999</v>
      </c>
      <c r="G6067">
        <v>4.8</v>
      </c>
      <c r="H6067">
        <v>4.7</v>
      </c>
      <c r="I6067" s="37">
        <f t="shared" si="94"/>
        <v>5.3179999999999996</v>
      </c>
      <c r="J6067">
        <v>5.4829999999999997</v>
      </c>
      <c r="K6067">
        <v>4.6020000000000003</v>
      </c>
      <c r="L6067">
        <v>5.4669999999999996</v>
      </c>
    </row>
    <row r="6068" spans="1:12" x14ac:dyDescent="0.2">
      <c r="A6068" s="36">
        <v>46253.9375</v>
      </c>
      <c r="B6068">
        <v>5.3129999999999997</v>
      </c>
      <c r="C6068">
        <v>4.7329999999999997</v>
      </c>
      <c r="D6068">
        <v>5.2869999999999999</v>
      </c>
      <c r="E6068">
        <v>5.1130000000000004</v>
      </c>
      <c r="F6068">
        <v>5.3479999999999999</v>
      </c>
      <c r="G6068">
        <v>4.0999999999999996</v>
      </c>
      <c r="H6068">
        <v>4.3</v>
      </c>
      <c r="I6068" s="37">
        <f t="shared" si="94"/>
        <v>4.8848571428571423</v>
      </c>
      <c r="J6068">
        <v>5.0030000000000001</v>
      </c>
      <c r="K6068">
        <v>5.1109999999999998</v>
      </c>
      <c r="L6068">
        <v>4.9690000000000003</v>
      </c>
    </row>
    <row r="6069" spans="1:12" x14ac:dyDescent="0.2">
      <c r="A6069" s="36">
        <v>46253.944444444503</v>
      </c>
      <c r="B6069">
        <v>5.1879999999999997</v>
      </c>
      <c r="C6069">
        <v>4.9610000000000003</v>
      </c>
      <c r="D6069">
        <v>5.5359999999999996</v>
      </c>
      <c r="E6069">
        <v>5.0789999999999997</v>
      </c>
      <c r="F6069">
        <v>5.6550000000000002</v>
      </c>
      <c r="G6069">
        <v>4.2</v>
      </c>
      <c r="H6069">
        <v>4.2</v>
      </c>
      <c r="I6069" s="37">
        <f t="shared" si="94"/>
        <v>4.9741428571428576</v>
      </c>
      <c r="J6069">
        <v>5.6260000000000003</v>
      </c>
      <c r="K6069">
        <v>5.319</v>
      </c>
      <c r="L6069">
        <v>5.7830000000000004</v>
      </c>
    </row>
    <row r="6070" spans="1:12" x14ac:dyDescent="0.2">
      <c r="A6070" s="36">
        <v>46253.951388888898</v>
      </c>
      <c r="B6070">
        <v>5.36</v>
      </c>
      <c r="C6070">
        <v>5.3970000000000002</v>
      </c>
      <c r="D6070">
        <v>5.6470000000000002</v>
      </c>
      <c r="E6070">
        <v>5.1390000000000002</v>
      </c>
      <c r="F6070">
        <v>5.78</v>
      </c>
      <c r="G6070">
        <v>4.5</v>
      </c>
      <c r="H6070">
        <v>4.0999999999999996</v>
      </c>
      <c r="I6070" s="37">
        <f t="shared" si="94"/>
        <v>5.1318571428571431</v>
      </c>
      <c r="J6070">
        <v>5.1689999999999996</v>
      </c>
      <c r="K6070">
        <v>5.4850000000000003</v>
      </c>
      <c r="L6070">
        <v>5.5549999999999997</v>
      </c>
    </row>
    <row r="6071" spans="1:12" x14ac:dyDescent="0.2">
      <c r="A6071" s="36">
        <v>46253.958333333299</v>
      </c>
      <c r="B6071">
        <v>6.1319999999999997</v>
      </c>
      <c r="C6071">
        <v>5.6079999999999997</v>
      </c>
      <c r="D6071">
        <v>5.6749999999999998</v>
      </c>
      <c r="E6071">
        <v>5.6219999999999999</v>
      </c>
      <c r="F6071">
        <v>6.4210000000000003</v>
      </c>
      <c r="G6071">
        <v>4.0999999999999996</v>
      </c>
      <c r="H6071">
        <v>4.2</v>
      </c>
      <c r="I6071" s="37">
        <f t="shared" si="94"/>
        <v>5.3940000000000001</v>
      </c>
      <c r="J6071">
        <v>5.7629999999999999</v>
      </c>
      <c r="K6071">
        <v>5.5190000000000001</v>
      </c>
      <c r="L6071">
        <v>5.3639999999999999</v>
      </c>
    </row>
    <row r="6072" spans="1:12" x14ac:dyDescent="0.2">
      <c r="A6072" s="36">
        <v>46253.965277777803</v>
      </c>
      <c r="B6072">
        <v>6.4669999999999996</v>
      </c>
      <c r="C6072">
        <v>5.7380000000000004</v>
      </c>
      <c r="D6072">
        <v>6.2229999999999999</v>
      </c>
      <c r="E6072">
        <v>5.6319999999999997</v>
      </c>
      <c r="F6072">
        <v>6.5839999999999996</v>
      </c>
      <c r="G6072">
        <v>5.0999999999999996</v>
      </c>
      <c r="H6072">
        <v>4.5999999999999996</v>
      </c>
      <c r="I6072" s="37">
        <f t="shared" si="94"/>
        <v>5.7634285714285713</v>
      </c>
      <c r="J6072">
        <v>4.9630000000000001</v>
      </c>
      <c r="K6072">
        <v>5.1079999999999997</v>
      </c>
      <c r="L6072">
        <v>5.1070000000000002</v>
      </c>
    </row>
    <row r="6073" spans="1:12" x14ac:dyDescent="0.2">
      <c r="A6073" s="36">
        <v>46253.972222222197</v>
      </c>
      <c r="B6073">
        <v>5.9509999999999996</v>
      </c>
      <c r="C6073">
        <v>4.8079999999999998</v>
      </c>
      <c r="D6073">
        <v>5.75</v>
      </c>
      <c r="E6073">
        <v>5.24</v>
      </c>
      <c r="F6073">
        <v>6.3570000000000002</v>
      </c>
      <c r="G6073">
        <v>5.0999999999999996</v>
      </c>
      <c r="H6073">
        <v>4.8</v>
      </c>
      <c r="I6073" s="37">
        <f t="shared" si="94"/>
        <v>5.4294285714285717</v>
      </c>
      <c r="J6073">
        <v>4.9740000000000002</v>
      </c>
      <c r="K6073">
        <v>5.5149999999999997</v>
      </c>
      <c r="L6073">
        <v>4.78</v>
      </c>
    </row>
    <row r="6074" spans="1:12" x14ac:dyDescent="0.2">
      <c r="A6074" s="36">
        <v>46253.979166666701</v>
      </c>
      <c r="B6074">
        <v>6.173</v>
      </c>
      <c r="C6074">
        <v>5.3620000000000001</v>
      </c>
      <c r="D6074">
        <v>5.3049999999999997</v>
      </c>
      <c r="E6074">
        <v>5.12</v>
      </c>
      <c r="F6074">
        <v>6.0330000000000004</v>
      </c>
      <c r="G6074">
        <v>5.4</v>
      </c>
      <c r="H6074">
        <v>5.0999999999999996</v>
      </c>
      <c r="I6074" s="37">
        <f t="shared" si="94"/>
        <v>5.4990000000000006</v>
      </c>
      <c r="J6074">
        <v>5.16</v>
      </c>
      <c r="K6074">
        <v>4.9400000000000004</v>
      </c>
      <c r="L6074">
        <v>4.9589999999999996</v>
      </c>
    </row>
    <row r="6075" spans="1:12" x14ac:dyDescent="0.2">
      <c r="A6075" s="36">
        <v>46253.986111111102</v>
      </c>
      <c r="B6075">
        <v>6.1109999999999998</v>
      </c>
      <c r="C6075">
        <v>5.3</v>
      </c>
      <c r="D6075">
        <v>5.508</v>
      </c>
      <c r="E6075">
        <v>4.7789999999999999</v>
      </c>
      <c r="F6075">
        <v>6.2430000000000003</v>
      </c>
      <c r="G6075">
        <v>5.2</v>
      </c>
      <c r="H6075">
        <v>4.9000000000000004</v>
      </c>
      <c r="I6075" s="37">
        <f t="shared" si="94"/>
        <v>5.4344285714285716</v>
      </c>
      <c r="J6075">
        <v>4.8070000000000004</v>
      </c>
      <c r="K6075">
        <v>4.3769999999999998</v>
      </c>
      <c r="L6075">
        <v>4.617</v>
      </c>
    </row>
    <row r="6076" spans="1:12" x14ac:dyDescent="0.2">
      <c r="A6076" s="36">
        <v>46253.993055555598</v>
      </c>
      <c r="B6076">
        <v>5.3319999999999999</v>
      </c>
      <c r="C6076">
        <v>5.3319999999999999</v>
      </c>
      <c r="D6076">
        <v>5.5039999999999996</v>
      </c>
      <c r="E6076">
        <v>5.0090000000000003</v>
      </c>
      <c r="F6076">
        <v>5.7850000000000001</v>
      </c>
      <c r="G6076">
        <v>6.1</v>
      </c>
      <c r="H6076">
        <v>6.3</v>
      </c>
      <c r="I6076" s="37">
        <f t="shared" si="94"/>
        <v>5.6231428571428568</v>
      </c>
      <c r="J6076">
        <v>4.6890000000000001</v>
      </c>
      <c r="K6076">
        <v>4.6950000000000003</v>
      </c>
      <c r="L6076">
        <v>4.9240000000000004</v>
      </c>
    </row>
    <row r="6077" spans="1:12" x14ac:dyDescent="0.2">
      <c r="A6077" s="36">
        <v>46254</v>
      </c>
      <c r="B6077">
        <v>5.0590000000000002</v>
      </c>
      <c r="C6077">
        <v>5.1669999999999998</v>
      </c>
      <c r="D6077">
        <v>5.2759999999999998</v>
      </c>
      <c r="E6077">
        <v>4.9710000000000001</v>
      </c>
      <c r="F6077">
        <v>5.681</v>
      </c>
      <c r="G6077">
        <v>6.8</v>
      </c>
      <c r="H6077">
        <v>6.9</v>
      </c>
      <c r="I6077" s="37">
        <f t="shared" si="94"/>
        <v>5.6934285714285711</v>
      </c>
      <c r="J6077">
        <v>4.2670000000000003</v>
      </c>
      <c r="K6077">
        <v>4.8579999999999997</v>
      </c>
      <c r="L6077">
        <v>4.3109999999999999</v>
      </c>
    </row>
    <row r="6078" spans="1:12" x14ac:dyDescent="0.2">
      <c r="A6078" s="36">
        <v>46254.006944444503</v>
      </c>
      <c r="B6078">
        <v>5.1349999999999998</v>
      </c>
      <c r="C6078">
        <v>5.3410000000000002</v>
      </c>
      <c r="D6078">
        <v>5.2210000000000001</v>
      </c>
      <c r="E6078">
        <v>4.8959999999999999</v>
      </c>
      <c r="F6078">
        <v>5.7389999999999999</v>
      </c>
      <c r="G6078">
        <v>6.6</v>
      </c>
      <c r="H6078">
        <v>6.6</v>
      </c>
      <c r="I6078" s="37">
        <f t="shared" si="94"/>
        <v>5.6474285714285717</v>
      </c>
      <c r="J6078">
        <v>4.6269999999999998</v>
      </c>
      <c r="K6078">
        <v>5.1139999999999999</v>
      </c>
      <c r="L6078">
        <v>5.03</v>
      </c>
    </row>
    <row r="6079" spans="1:12" x14ac:dyDescent="0.2">
      <c r="A6079" s="36">
        <v>46254.020833333299</v>
      </c>
      <c r="B6079">
        <v>5.282</v>
      </c>
      <c r="C6079">
        <v>5.3490000000000002</v>
      </c>
      <c r="D6079">
        <v>5.7050000000000001</v>
      </c>
      <c r="E6079">
        <v>5.468</v>
      </c>
      <c r="F6079">
        <v>5.6719999999999997</v>
      </c>
      <c r="G6079">
        <v>5.7</v>
      </c>
      <c r="H6079">
        <v>6</v>
      </c>
      <c r="I6079" s="37">
        <f t="shared" si="94"/>
        <v>5.596571428571429</v>
      </c>
      <c r="J6079">
        <v>5.0049999999999999</v>
      </c>
      <c r="K6079">
        <v>5.6890000000000001</v>
      </c>
      <c r="L6079">
        <v>5.2779999999999996</v>
      </c>
    </row>
    <row r="6080" spans="1:12" x14ac:dyDescent="0.2">
      <c r="A6080" s="36">
        <v>46254.027777777803</v>
      </c>
      <c r="B6080">
        <v>6.1980000000000004</v>
      </c>
      <c r="C6080">
        <v>5.9950000000000001</v>
      </c>
      <c r="D6080">
        <v>6.1520000000000001</v>
      </c>
      <c r="E6080">
        <v>5.7089999999999996</v>
      </c>
      <c r="F6080">
        <v>6.4130000000000003</v>
      </c>
      <c r="G6080">
        <v>4.5</v>
      </c>
      <c r="H6080">
        <v>5.5</v>
      </c>
      <c r="I6080" s="37">
        <f t="shared" si="94"/>
        <v>5.7809999999999997</v>
      </c>
      <c r="J6080">
        <v>5.2809999999999997</v>
      </c>
      <c r="K6080">
        <v>5.0039999999999996</v>
      </c>
      <c r="L6080">
        <v>5.1120000000000001</v>
      </c>
    </row>
    <row r="6081" spans="1:12" x14ac:dyDescent="0.2">
      <c r="A6081" s="36">
        <v>46254.034722222197</v>
      </c>
      <c r="B6081">
        <v>6.4809999999999999</v>
      </c>
      <c r="C6081">
        <v>6.2690000000000001</v>
      </c>
      <c r="D6081">
        <v>6.5209999999999999</v>
      </c>
      <c r="E6081">
        <v>6.0069999999999997</v>
      </c>
      <c r="F6081">
        <v>7.101</v>
      </c>
      <c r="G6081">
        <v>5.2</v>
      </c>
      <c r="H6081">
        <v>5.4</v>
      </c>
      <c r="I6081" s="37">
        <f t="shared" si="94"/>
        <v>6.1398571428571431</v>
      </c>
      <c r="J6081">
        <v>4.9909999999999997</v>
      </c>
      <c r="K6081">
        <v>4.8849999999999998</v>
      </c>
      <c r="L6081">
        <v>5.298</v>
      </c>
    </row>
    <row r="6082" spans="1:12" x14ac:dyDescent="0.2">
      <c r="A6082" s="36">
        <v>46254.048611111102</v>
      </c>
      <c r="B6082">
        <v>6.1289999999999996</v>
      </c>
      <c r="C6082">
        <v>3.6589999999999998</v>
      </c>
      <c r="D6082">
        <v>6.3390000000000004</v>
      </c>
      <c r="E6082">
        <v>6.4109999999999996</v>
      </c>
      <c r="F6082">
        <v>6.5369999999999999</v>
      </c>
      <c r="G6082">
        <v>4.2</v>
      </c>
      <c r="H6082">
        <v>5.0999999999999996</v>
      </c>
      <c r="I6082" s="37">
        <f t="shared" si="94"/>
        <v>5.4821428571428585</v>
      </c>
      <c r="J6082">
        <v>4.141</v>
      </c>
      <c r="K6082">
        <v>4.5759999999999996</v>
      </c>
      <c r="L6082">
        <v>4.3120000000000003</v>
      </c>
    </row>
    <row r="6083" spans="1:12" x14ac:dyDescent="0.2">
      <c r="A6083" s="36">
        <v>46254.055555555598</v>
      </c>
      <c r="B6083">
        <v>5.2969999999999997</v>
      </c>
      <c r="C6083">
        <v>3.5190000000000001</v>
      </c>
      <c r="D6083">
        <v>5.883</v>
      </c>
      <c r="E6083">
        <v>5.5590000000000002</v>
      </c>
      <c r="F6083">
        <v>6.4</v>
      </c>
      <c r="G6083">
        <v>4.7</v>
      </c>
      <c r="H6083">
        <v>5.0999999999999996</v>
      </c>
      <c r="I6083" s="37">
        <f t="shared" si="94"/>
        <v>5.2082857142857142</v>
      </c>
      <c r="J6083">
        <v>4.0819999999999999</v>
      </c>
      <c r="K6083">
        <v>4.492</v>
      </c>
      <c r="L6083">
        <v>4.2960000000000003</v>
      </c>
    </row>
    <row r="6084" spans="1:12" x14ac:dyDescent="0.2">
      <c r="A6084" s="36">
        <v>46254.069444444503</v>
      </c>
      <c r="B6084">
        <v>5.9790000000000001</v>
      </c>
      <c r="C6084">
        <v>5.7320000000000002</v>
      </c>
      <c r="D6084">
        <v>6.0449999999999999</v>
      </c>
      <c r="E6084">
        <v>5.3840000000000003</v>
      </c>
      <c r="F6084">
        <v>5.7439999999999998</v>
      </c>
      <c r="G6084">
        <v>4.7</v>
      </c>
      <c r="H6084">
        <v>5.2</v>
      </c>
      <c r="I6084" s="37">
        <f t="shared" si="94"/>
        <v>5.5405714285714298</v>
      </c>
      <c r="J6084">
        <v>5.4989999999999997</v>
      </c>
      <c r="K6084">
        <v>5.2409999999999997</v>
      </c>
      <c r="L6084">
        <v>5.8079999999999998</v>
      </c>
    </row>
    <row r="6085" spans="1:12" x14ac:dyDescent="0.2">
      <c r="A6085" s="36">
        <v>46254.076388888898</v>
      </c>
      <c r="B6085">
        <v>4.8440000000000003</v>
      </c>
      <c r="C6085">
        <v>4.92</v>
      </c>
      <c r="D6085">
        <v>5.0439999999999996</v>
      </c>
      <c r="E6085">
        <v>4.835</v>
      </c>
      <c r="F6085">
        <v>5.5289999999999999</v>
      </c>
      <c r="G6085">
        <v>4.9000000000000004</v>
      </c>
      <c r="H6085">
        <v>5.5</v>
      </c>
      <c r="I6085" s="37">
        <f t="shared" si="94"/>
        <v>5.0817142857142859</v>
      </c>
      <c r="J6085">
        <v>4.5330000000000004</v>
      </c>
      <c r="K6085">
        <v>5.1660000000000004</v>
      </c>
      <c r="L6085">
        <v>5.0419999999999998</v>
      </c>
    </row>
    <row r="6086" spans="1:12" x14ac:dyDescent="0.2">
      <c r="A6086" s="36">
        <v>46254.083333333299</v>
      </c>
      <c r="B6086">
        <v>5.1660000000000004</v>
      </c>
      <c r="C6086">
        <v>5.0830000000000002</v>
      </c>
      <c r="D6086">
        <v>5.1230000000000002</v>
      </c>
      <c r="E6086">
        <v>5.1310000000000002</v>
      </c>
      <c r="F6086">
        <v>5.62</v>
      </c>
      <c r="G6086">
        <v>4.5999999999999996</v>
      </c>
      <c r="H6086">
        <v>5.4</v>
      </c>
      <c r="I6086" s="37">
        <f t="shared" si="94"/>
        <v>5.1604285714285707</v>
      </c>
      <c r="J6086">
        <v>4.8849999999999998</v>
      </c>
      <c r="K6086">
        <v>4.8600000000000003</v>
      </c>
      <c r="L6086">
        <v>4.9539999999999997</v>
      </c>
    </row>
    <row r="6087" spans="1:12" x14ac:dyDescent="0.2">
      <c r="A6087" s="36">
        <v>46254.090277777803</v>
      </c>
      <c r="B6087">
        <v>5.077</v>
      </c>
      <c r="C6087">
        <v>4.9889999999999999</v>
      </c>
      <c r="D6087">
        <v>4.6260000000000003</v>
      </c>
      <c r="E6087">
        <v>4.7279999999999998</v>
      </c>
      <c r="F6087">
        <v>5.1529999999999996</v>
      </c>
      <c r="G6087">
        <v>4.5</v>
      </c>
      <c r="H6087">
        <v>4.7</v>
      </c>
      <c r="I6087" s="37">
        <f t="shared" si="94"/>
        <v>4.8247142857142862</v>
      </c>
      <c r="J6087">
        <v>4.641</v>
      </c>
      <c r="K6087">
        <v>5.1040000000000001</v>
      </c>
      <c r="L6087">
        <v>5.665</v>
      </c>
    </row>
    <row r="6088" spans="1:12" x14ac:dyDescent="0.2">
      <c r="A6088" s="36">
        <v>46254.097222222197</v>
      </c>
      <c r="B6088">
        <v>5.2039999999999997</v>
      </c>
      <c r="C6088">
        <v>4.7350000000000003</v>
      </c>
      <c r="D6088">
        <v>4.8929999999999998</v>
      </c>
      <c r="E6088">
        <v>4.7489999999999997</v>
      </c>
      <c r="F6088">
        <v>5.57</v>
      </c>
      <c r="G6088">
        <v>5.0999999999999996</v>
      </c>
      <c r="H6088">
        <v>5.0999999999999996</v>
      </c>
      <c r="I6088" s="37">
        <f t="shared" ref="I6088:I6151" si="95">AVERAGE(B6088:H6088)</f>
        <v>5.0501428571428573</v>
      </c>
      <c r="J6088">
        <v>4.4809999999999999</v>
      </c>
      <c r="K6088">
        <v>4.6189999999999998</v>
      </c>
      <c r="L6088">
        <v>5.56</v>
      </c>
    </row>
    <row r="6089" spans="1:12" x14ac:dyDescent="0.2">
      <c r="A6089" s="36">
        <v>46254.104166666701</v>
      </c>
      <c r="B6089">
        <v>5.4829999999999997</v>
      </c>
      <c r="C6089">
        <v>5.1139999999999999</v>
      </c>
      <c r="D6089">
        <v>5.2880000000000003</v>
      </c>
      <c r="E6089">
        <v>4.9180000000000001</v>
      </c>
      <c r="F6089">
        <v>5.726</v>
      </c>
      <c r="G6089">
        <v>5</v>
      </c>
      <c r="H6089">
        <v>5.6</v>
      </c>
      <c r="I6089" s="37">
        <f t="shared" si="95"/>
        <v>5.3041428571428568</v>
      </c>
      <c r="J6089">
        <v>3.86</v>
      </c>
      <c r="K6089">
        <v>4.1029999999999998</v>
      </c>
      <c r="L6089">
        <v>4.2439999999999998</v>
      </c>
    </row>
    <row r="6090" spans="1:12" x14ac:dyDescent="0.2">
      <c r="A6090" s="36">
        <v>46254.118055555598</v>
      </c>
      <c r="B6090">
        <v>4.9429999999999996</v>
      </c>
      <c r="C6090">
        <v>4.7809999999999997</v>
      </c>
      <c r="D6090">
        <v>4.7359999999999998</v>
      </c>
      <c r="E6090">
        <v>4.5679999999999996</v>
      </c>
      <c r="F6090">
        <v>4.8819999999999997</v>
      </c>
      <c r="G6090">
        <v>5.8</v>
      </c>
      <c r="H6090">
        <v>5.8</v>
      </c>
      <c r="I6090" s="37">
        <f t="shared" si="95"/>
        <v>5.072857142857143</v>
      </c>
      <c r="J6090">
        <v>4.242</v>
      </c>
      <c r="K6090">
        <v>4.6779999999999999</v>
      </c>
      <c r="L6090">
        <v>4.4619999999999997</v>
      </c>
    </row>
    <row r="6091" spans="1:12" x14ac:dyDescent="0.2">
      <c r="A6091" s="36">
        <v>46254.125</v>
      </c>
      <c r="B6091">
        <v>4.5369999999999999</v>
      </c>
      <c r="C6091">
        <v>4.5019999999999998</v>
      </c>
      <c r="D6091">
        <v>4.3369999999999997</v>
      </c>
      <c r="E6091">
        <v>3.9020000000000001</v>
      </c>
      <c r="F6091">
        <v>4.6900000000000004</v>
      </c>
      <c r="G6091">
        <v>5.9</v>
      </c>
      <c r="H6091">
        <v>6.4</v>
      </c>
      <c r="I6091" s="37">
        <f t="shared" si="95"/>
        <v>4.8954285714285719</v>
      </c>
      <c r="J6091">
        <v>4.5049999999999999</v>
      </c>
      <c r="K6091">
        <v>4.399</v>
      </c>
      <c r="L6091">
        <v>4.71</v>
      </c>
    </row>
    <row r="6092" spans="1:12" x14ac:dyDescent="0.2">
      <c r="A6092" s="36">
        <v>46254.131944444503</v>
      </c>
      <c r="B6092">
        <v>4.9039999999999999</v>
      </c>
      <c r="C6092">
        <v>4.6399999999999997</v>
      </c>
      <c r="D6092">
        <v>4.3769999999999998</v>
      </c>
      <c r="E6092">
        <v>3.9910000000000001</v>
      </c>
      <c r="F6092">
        <v>4.4880000000000004</v>
      </c>
      <c r="G6092">
        <v>6.1</v>
      </c>
      <c r="H6092">
        <v>6.2</v>
      </c>
      <c r="I6092" s="37">
        <f t="shared" si="95"/>
        <v>4.9571428571428573</v>
      </c>
      <c r="J6092">
        <v>4.6130000000000004</v>
      </c>
      <c r="K6092">
        <v>4.3940000000000001</v>
      </c>
      <c r="L6092">
        <v>4.4649999999999999</v>
      </c>
    </row>
    <row r="6093" spans="1:12" x14ac:dyDescent="0.2">
      <c r="A6093" s="36">
        <v>46254.138888888898</v>
      </c>
      <c r="B6093">
        <v>5.444</v>
      </c>
      <c r="C6093">
        <v>4.7279999999999998</v>
      </c>
      <c r="D6093">
        <v>4.7320000000000002</v>
      </c>
      <c r="E6093">
        <v>4.3689999999999998</v>
      </c>
      <c r="F6093">
        <v>5.0789999999999997</v>
      </c>
      <c r="G6093">
        <v>6</v>
      </c>
      <c r="H6093">
        <v>5.8</v>
      </c>
      <c r="I6093" s="37">
        <f t="shared" si="95"/>
        <v>5.1645714285714286</v>
      </c>
      <c r="J6093">
        <v>5.12</v>
      </c>
      <c r="K6093">
        <v>4.7110000000000003</v>
      </c>
      <c r="L6093">
        <v>4.625</v>
      </c>
    </row>
    <row r="6094" spans="1:12" x14ac:dyDescent="0.2">
      <c r="A6094" s="36">
        <v>46254.145833333299</v>
      </c>
      <c r="B6094">
        <v>5.2290000000000001</v>
      </c>
      <c r="C6094">
        <v>5.3070000000000004</v>
      </c>
      <c r="D6094">
        <v>5.306</v>
      </c>
      <c r="E6094">
        <v>4.8330000000000002</v>
      </c>
      <c r="F6094">
        <v>5.681</v>
      </c>
      <c r="G6094">
        <v>5.8</v>
      </c>
      <c r="H6094">
        <v>6.1</v>
      </c>
      <c r="I6094" s="37">
        <f t="shared" si="95"/>
        <v>5.4651428571428582</v>
      </c>
      <c r="J6094">
        <v>4.63</v>
      </c>
      <c r="K6094">
        <v>4.3010000000000002</v>
      </c>
      <c r="L6094">
        <v>4.2779999999999996</v>
      </c>
    </row>
    <row r="6095" spans="1:12" x14ac:dyDescent="0.2">
      <c r="A6095" s="36">
        <v>46254.152777777803</v>
      </c>
      <c r="B6095">
        <v>5.6859999999999999</v>
      </c>
      <c r="C6095">
        <v>4.6399999999999997</v>
      </c>
      <c r="D6095">
        <v>4.7530000000000001</v>
      </c>
      <c r="E6095">
        <v>4.7619999999999996</v>
      </c>
      <c r="F6095">
        <v>6.0730000000000004</v>
      </c>
      <c r="G6095">
        <v>6.5</v>
      </c>
      <c r="H6095">
        <v>6.4</v>
      </c>
      <c r="I6095" s="37">
        <f t="shared" si="95"/>
        <v>5.5448571428571425</v>
      </c>
      <c r="J6095">
        <v>4.2779999999999996</v>
      </c>
      <c r="K6095">
        <v>3.6309999999999998</v>
      </c>
      <c r="L6095">
        <v>4.1280000000000001</v>
      </c>
    </row>
    <row r="6096" spans="1:12" x14ac:dyDescent="0.2">
      <c r="A6096" s="36">
        <v>46254.159722222197</v>
      </c>
      <c r="B6096">
        <v>4.774</v>
      </c>
      <c r="C6096">
        <v>4.3239999999999998</v>
      </c>
      <c r="D6096">
        <v>4.3490000000000002</v>
      </c>
      <c r="E6096">
        <v>5.04</v>
      </c>
      <c r="F6096">
        <v>4.8449999999999998</v>
      </c>
      <c r="G6096">
        <v>6.6</v>
      </c>
      <c r="H6096">
        <v>6.5</v>
      </c>
      <c r="I6096" s="37">
        <f t="shared" si="95"/>
        <v>5.2045714285714277</v>
      </c>
      <c r="J6096">
        <v>4.1669999999999998</v>
      </c>
      <c r="K6096">
        <v>3.9620000000000002</v>
      </c>
      <c r="L6096">
        <v>4.4130000000000003</v>
      </c>
    </row>
    <row r="6097" spans="1:12" x14ac:dyDescent="0.2">
      <c r="A6097" s="36">
        <v>46254.166666666701</v>
      </c>
      <c r="B6097">
        <v>5.2789999999999999</v>
      </c>
      <c r="C6097">
        <v>5.1669999999999998</v>
      </c>
      <c r="D6097">
        <v>5.0460000000000003</v>
      </c>
      <c r="E6097">
        <v>4.95</v>
      </c>
      <c r="F6097">
        <v>5.79</v>
      </c>
      <c r="G6097">
        <v>6.5</v>
      </c>
      <c r="H6097">
        <v>6.2</v>
      </c>
      <c r="I6097" s="37">
        <f t="shared" si="95"/>
        <v>5.5617142857142863</v>
      </c>
      <c r="J6097">
        <v>4.9340000000000002</v>
      </c>
      <c r="K6097">
        <v>5.1580000000000004</v>
      </c>
      <c r="L6097">
        <v>5.1760000000000002</v>
      </c>
    </row>
    <row r="6098" spans="1:12" x14ac:dyDescent="0.2">
      <c r="A6098" s="36">
        <v>46254.173611111102</v>
      </c>
      <c r="B6098">
        <v>6.3970000000000002</v>
      </c>
      <c r="C6098">
        <v>5.5979999999999999</v>
      </c>
      <c r="D6098">
        <v>5.42</v>
      </c>
      <c r="E6098">
        <v>5.359</v>
      </c>
      <c r="F6098">
        <v>5.51</v>
      </c>
      <c r="G6098">
        <v>6.7</v>
      </c>
      <c r="H6098">
        <v>6.3</v>
      </c>
      <c r="I6098" s="37">
        <f t="shared" si="95"/>
        <v>5.8977142857142857</v>
      </c>
      <c r="J6098">
        <v>5.1310000000000002</v>
      </c>
      <c r="K6098">
        <v>5.258</v>
      </c>
      <c r="L6098">
        <v>3.766</v>
      </c>
    </row>
    <row r="6099" spans="1:12" x14ac:dyDescent="0.2">
      <c r="A6099" s="36">
        <v>46254.1875</v>
      </c>
      <c r="B6099">
        <v>6.0940000000000003</v>
      </c>
      <c r="C6099">
        <v>5.9790000000000001</v>
      </c>
      <c r="D6099">
        <v>5.7830000000000004</v>
      </c>
      <c r="E6099">
        <v>5.8470000000000004</v>
      </c>
      <c r="F6099">
        <v>5.7830000000000004</v>
      </c>
      <c r="G6099">
        <v>6.8</v>
      </c>
      <c r="H6099">
        <v>6.4</v>
      </c>
      <c r="I6099" s="37">
        <f t="shared" si="95"/>
        <v>6.0979999999999999</v>
      </c>
      <c r="J6099">
        <v>5.343</v>
      </c>
      <c r="K6099">
        <v>5.6150000000000002</v>
      </c>
      <c r="L6099">
        <v>4.8369999999999997</v>
      </c>
    </row>
    <row r="6100" spans="1:12" x14ac:dyDescent="0.2">
      <c r="A6100" s="36">
        <v>46254.194444444503</v>
      </c>
      <c r="B6100">
        <v>4.7530000000000001</v>
      </c>
      <c r="C6100">
        <v>4.5220000000000002</v>
      </c>
      <c r="D6100">
        <v>4.3360000000000003</v>
      </c>
      <c r="E6100">
        <v>4.915</v>
      </c>
      <c r="F6100">
        <v>5.641</v>
      </c>
      <c r="G6100">
        <v>6.4</v>
      </c>
      <c r="H6100">
        <v>6.1</v>
      </c>
      <c r="I6100" s="37">
        <f t="shared" si="95"/>
        <v>5.238142857142857</v>
      </c>
      <c r="J6100">
        <v>5.5419999999999998</v>
      </c>
      <c r="K6100">
        <v>5.8810000000000002</v>
      </c>
      <c r="L6100">
        <v>5.42</v>
      </c>
    </row>
    <row r="6101" spans="1:12" x14ac:dyDescent="0.2">
      <c r="A6101" s="36">
        <v>46254.201388888898</v>
      </c>
      <c r="B6101">
        <v>5.1310000000000002</v>
      </c>
      <c r="C6101">
        <v>4.9580000000000002</v>
      </c>
      <c r="D6101">
        <v>5.0270000000000001</v>
      </c>
      <c r="E6101">
        <v>5.4630000000000001</v>
      </c>
      <c r="F6101">
        <v>6.2910000000000004</v>
      </c>
      <c r="G6101">
        <v>6.2</v>
      </c>
      <c r="H6101">
        <v>5.6</v>
      </c>
      <c r="I6101" s="37">
        <f t="shared" si="95"/>
        <v>5.5242857142857149</v>
      </c>
      <c r="J6101">
        <v>5.827</v>
      </c>
      <c r="K6101">
        <v>5.3440000000000003</v>
      </c>
      <c r="L6101">
        <v>4.9809999999999999</v>
      </c>
    </row>
    <row r="6102" spans="1:12" x14ac:dyDescent="0.2">
      <c r="A6102" s="36">
        <v>46254.208333333299</v>
      </c>
      <c r="B6102">
        <v>5.1719999999999997</v>
      </c>
      <c r="C6102">
        <v>4.4560000000000004</v>
      </c>
      <c r="D6102">
        <v>4.8140000000000001</v>
      </c>
      <c r="E6102">
        <v>4.8620000000000001</v>
      </c>
      <c r="F6102">
        <v>5.5369999999999999</v>
      </c>
      <c r="G6102">
        <v>6</v>
      </c>
      <c r="H6102">
        <v>5.7</v>
      </c>
      <c r="I6102" s="37">
        <f t="shared" si="95"/>
        <v>5.2201428571428581</v>
      </c>
      <c r="J6102">
        <v>5.5869999999999997</v>
      </c>
      <c r="K6102">
        <v>5.0579999999999998</v>
      </c>
      <c r="L6102">
        <v>4.7779999999999996</v>
      </c>
    </row>
    <row r="6103" spans="1:12" x14ac:dyDescent="0.2">
      <c r="A6103" s="36">
        <v>46254.215277777803</v>
      </c>
      <c r="B6103">
        <v>5.4340000000000002</v>
      </c>
      <c r="C6103">
        <v>4.4029999999999996</v>
      </c>
      <c r="D6103">
        <v>4.5289999999999999</v>
      </c>
      <c r="E6103">
        <v>4.3380000000000001</v>
      </c>
      <c r="F6103">
        <v>4.992</v>
      </c>
      <c r="G6103">
        <v>6</v>
      </c>
      <c r="H6103">
        <v>5.9</v>
      </c>
      <c r="I6103" s="37">
        <f t="shared" si="95"/>
        <v>5.0851428571428574</v>
      </c>
      <c r="J6103">
        <v>5.7549999999999999</v>
      </c>
      <c r="K6103">
        <v>5.4009999999999998</v>
      </c>
      <c r="L6103">
        <v>5.3879999999999999</v>
      </c>
    </row>
    <row r="6104" spans="1:12" x14ac:dyDescent="0.2">
      <c r="A6104" s="36">
        <v>46254.222222222197</v>
      </c>
      <c r="B6104">
        <v>6.2359999999999998</v>
      </c>
      <c r="C6104">
        <v>5.0789999999999997</v>
      </c>
      <c r="D6104">
        <v>4.8140000000000001</v>
      </c>
      <c r="E6104">
        <v>4.49</v>
      </c>
      <c r="F6104">
        <v>5.101</v>
      </c>
      <c r="G6104">
        <v>5.7</v>
      </c>
      <c r="H6104">
        <v>5</v>
      </c>
      <c r="I6104" s="37">
        <f t="shared" si="95"/>
        <v>5.2028571428571428</v>
      </c>
      <c r="J6104">
        <v>5.6239999999999997</v>
      </c>
      <c r="K6104">
        <v>6.4109999999999996</v>
      </c>
      <c r="L6104">
        <v>5.6269999999999998</v>
      </c>
    </row>
    <row r="6105" spans="1:12" x14ac:dyDescent="0.2">
      <c r="A6105" s="36">
        <v>46254.229166666701</v>
      </c>
      <c r="B6105">
        <v>6.0780000000000003</v>
      </c>
      <c r="C6105">
        <v>5.7990000000000004</v>
      </c>
      <c r="D6105">
        <v>5.5880000000000001</v>
      </c>
      <c r="E6105">
        <v>5.0010000000000003</v>
      </c>
      <c r="F6105">
        <v>5.9859999999999998</v>
      </c>
      <c r="G6105">
        <v>6.2</v>
      </c>
      <c r="H6105">
        <v>6</v>
      </c>
      <c r="I6105" s="37">
        <f t="shared" si="95"/>
        <v>5.8074285714285718</v>
      </c>
      <c r="J6105">
        <v>5.9850000000000003</v>
      </c>
      <c r="K6105">
        <v>6.444</v>
      </c>
      <c r="L6105">
        <v>5.9269999999999996</v>
      </c>
    </row>
    <row r="6106" spans="1:12" x14ac:dyDescent="0.2">
      <c r="A6106" s="36">
        <v>46254.236111111102</v>
      </c>
      <c r="B6106">
        <v>5.92</v>
      </c>
      <c r="C6106">
        <v>5.0049999999999999</v>
      </c>
      <c r="D6106">
        <v>5.3090000000000002</v>
      </c>
      <c r="E6106">
        <v>4.7629999999999999</v>
      </c>
      <c r="F6106">
        <v>5.9569999999999999</v>
      </c>
      <c r="G6106">
        <v>6.5</v>
      </c>
      <c r="H6106">
        <v>6.2</v>
      </c>
      <c r="I6106" s="37">
        <f t="shared" si="95"/>
        <v>5.6648571428571435</v>
      </c>
      <c r="J6106">
        <v>6.327</v>
      </c>
      <c r="K6106">
        <v>6.3890000000000002</v>
      </c>
      <c r="L6106">
        <v>5.75</v>
      </c>
    </row>
    <row r="6107" spans="1:12" x14ac:dyDescent="0.2">
      <c r="A6107" s="36">
        <v>46254.243055555598</v>
      </c>
      <c r="B6107">
        <v>5.1859999999999999</v>
      </c>
      <c r="C6107">
        <v>4.6340000000000003</v>
      </c>
      <c r="D6107">
        <v>5.4130000000000003</v>
      </c>
      <c r="E6107">
        <v>4.7469999999999999</v>
      </c>
      <c r="F6107">
        <v>5.6580000000000004</v>
      </c>
      <c r="G6107">
        <v>6.1</v>
      </c>
      <c r="H6107">
        <v>6</v>
      </c>
      <c r="I6107" s="37">
        <f t="shared" si="95"/>
        <v>5.3911428571428575</v>
      </c>
      <c r="J6107">
        <v>5.8609999999999998</v>
      </c>
      <c r="K6107">
        <v>6.5759999999999996</v>
      </c>
      <c r="L6107">
        <v>5.9930000000000003</v>
      </c>
    </row>
    <row r="6108" spans="1:12" x14ac:dyDescent="0.2">
      <c r="A6108" s="36">
        <v>46254.25</v>
      </c>
      <c r="B6108">
        <v>4.8499999999999996</v>
      </c>
      <c r="C6108">
        <v>4.75</v>
      </c>
      <c r="D6108">
        <v>4.6840000000000002</v>
      </c>
      <c r="E6108">
        <v>4.5190000000000001</v>
      </c>
      <c r="F6108">
        <v>4.9820000000000002</v>
      </c>
      <c r="G6108">
        <v>5.7</v>
      </c>
      <c r="H6108">
        <v>5.8</v>
      </c>
      <c r="I6108" s="37">
        <f t="shared" si="95"/>
        <v>5.0407142857142855</v>
      </c>
      <c r="J6108">
        <v>5.26</v>
      </c>
      <c r="K6108">
        <v>6.6210000000000004</v>
      </c>
      <c r="L6108">
        <v>5.1769999999999996</v>
      </c>
    </row>
    <row r="6109" spans="1:12" x14ac:dyDescent="0.2">
      <c r="A6109" s="36">
        <v>46254.256944444503</v>
      </c>
      <c r="B6109">
        <v>4.4359999999999999</v>
      </c>
      <c r="C6109">
        <v>4.1020000000000003</v>
      </c>
      <c r="D6109">
        <v>4.3129999999999997</v>
      </c>
      <c r="E6109">
        <v>4.2370000000000001</v>
      </c>
      <c r="F6109">
        <v>4.8150000000000004</v>
      </c>
      <c r="G6109">
        <v>6</v>
      </c>
      <c r="H6109">
        <v>5.7</v>
      </c>
      <c r="I6109" s="37">
        <f t="shared" si="95"/>
        <v>4.8004285714285713</v>
      </c>
      <c r="J6109">
        <v>6.351</v>
      </c>
      <c r="K6109">
        <v>6.7590000000000003</v>
      </c>
      <c r="L6109">
        <v>5.9560000000000004</v>
      </c>
    </row>
    <row r="6110" spans="1:12" x14ac:dyDescent="0.2">
      <c r="A6110" s="36">
        <v>46254.263888888898</v>
      </c>
      <c r="B6110">
        <v>4.0819999999999999</v>
      </c>
      <c r="C6110">
        <v>3.8719999999999999</v>
      </c>
      <c r="D6110">
        <v>4.016</v>
      </c>
      <c r="E6110">
        <v>3.8919999999999999</v>
      </c>
      <c r="F6110">
        <v>4.2869999999999999</v>
      </c>
      <c r="G6110">
        <v>5.4</v>
      </c>
      <c r="H6110">
        <v>4.8</v>
      </c>
      <c r="I6110" s="37">
        <f t="shared" si="95"/>
        <v>4.3355714285714289</v>
      </c>
      <c r="J6110">
        <v>6.6609999999999996</v>
      </c>
      <c r="K6110">
        <v>6.3449999999999998</v>
      </c>
      <c r="L6110">
        <v>5.6379999999999999</v>
      </c>
    </row>
    <row r="6111" spans="1:12" x14ac:dyDescent="0.2">
      <c r="A6111" s="36">
        <v>46254.284722222197</v>
      </c>
      <c r="B6111">
        <v>3.2610000000000001</v>
      </c>
      <c r="C6111">
        <v>4.8360000000000003</v>
      </c>
      <c r="D6111">
        <v>5.5460000000000003</v>
      </c>
      <c r="E6111">
        <v>3.1480000000000001</v>
      </c>
      <c r="F6111">
        <v>5.8140000000000001</v>
      </c>
      <c r="G6111">
        <v>5.2</v>
      </c>
      <c r="H6111">
        <v>5</v>
      </c>
      <c r="I6111" s="37">
        <f t="shared" si="95"/>
        <v>4.6864285714285714</v>
      </c>
      <c r="J6111">
        <v>4.8449999999999998</v>
      </c>
      <c r="K6111">
        <v>5.5970000000000004</v>
      </c>
      <c r="L6111">
        <v>4.976</v>
      </c>
    </row>
    <row r="6112" spans="1:12" x14ac:dyDescent="0.2">
      <c r="A6112" s="36">
        <v>46254.291666666701</v>
      </c>
      <c r="B6112">
        <v>4.4729999999999999</v>
      </c>
      <c r="C6112">
        <v>6.2869999999999999</v>
      </c>
      <c r="D6112">
        <v>6.3550000000000004</v>
      </c>
      <c r="E6112">
        <v>4.5220000000000002</v>
      </c>
      <c r="F6112">
        <v>6.1180000000000003</v>
      </c>
      <c r="G6112">
        <v>5.4</v>
      </c>
      <c r="H6112">
        <v>5</v>
      </c>
      <c r="I6112" s="37">
        <f t="shared" si="95"/>
        <v>5.4507142857142856</v>
      </c>
      <c r="J6112">
        <v>3.9980000000000002</v>
      </c>
      <c r="K6112">
        <v>5.7039999999999997</v>
      </c>
      <c r="L6112">
        <v>3.9620000000000002</v>
      </c>
    </row>
    <row r="6113" spans="1:12" x14ac:dyDescent="0.2">
      <c r="A6113" s="36">
        <v>46254.298611111102</v>
      </c>
      <c r="B6113">
        <v>4.6749999999999998</v>
      </c>
      <c r="C6113">
        <v>5.5519999999999996</v>
      </c>
      <c r="D6113">
        <v>5.3529999999999998</v>
      </c>
      <c r="E6113">
        <v>4.907</v>
      </c>
      <c r="F6113">
        <v>6.3890000000000002</v>
      </c>
      <c r="G6113">
        <v>5.7</v>
      </c>
      <c r="H6113">
        <v>5.4</v>
      </c>
      <c r="I6113" s="37">
        <f t="shared" si="95"/>
        <v>5.4251428571428573</v>
      </c>
      <c r="J6113">
        <v>3.9260000000000002</v>
      </c>
      <c r="K6113">
        <v>5.5469999999999997</v>
      </c>
      <c r="L6113">
        <v>4.242</v>
      </c>
    </row>
    <row r="6114" spans="1:12" x14ac:dyDescent="0.2">
      <c r="A6114" s="36">
        <v>46254.305555555598</v>
      </c>
      <c r="B6114">
        <v>4.4560000000000004</v>
      </c>
      <c r="C6114">
        <v>5.0149999999999997</v>
      </c>
      <c r="D6114">
        <v>5.3360000000000003</v>
      </c>
      <c r="E6114">
        <v>4.4550000000000001</v>
      </c>
      <c r="F6114">
        <v>6</v>
      </c>
      <c r="G6114">
        <v>6</v>
      </c>
      <c r="H6114">
        <v>5.6</v>
      </c>
      <c r="I6114" s="37">
        <f t="shared" si="95"/>
        <v>5.266</v>
      </c>
      <c r="J6114">
        <v>4.91</v>
      </c>
      <c r="K6114">
        <v>5.3150000000000004</v>
      </c>
      <c r="L6114">
        <v>5.2320000000000002</v>
      </c>
    </row>
    <row r="6115" spans="1:12" x14ac:dyDescent="0.2">
      <c r="A6115" s="36">
        <v>46254.3125</v>
      </c>
      <c r="B6115">
        <v>3.66</v>
      </c>
      <c r="C6115">
        <v>4.6500000000000004</v>
      </c>
      <c r="D6115">
        <v>4.8780000000000001</v>
      </c>
      <c r="E6115">
        <v>4.3090000000000002</v>
      </c>
      <c r="F6115">
        <v>5.7</v>
      </c>
      <c r="G6115">
        <v>5.7</v>
      </c>
      <c r="H6115">
        <v>6</v>
      </c>
      <c r="I6115" s="37">
        <f t="shared" si="95"/>
        <v>4.9852857142857143</v>
      </c>
      <c r="J6115">
        <v>4.3209999999999997</v>
      </c>
      <c r="K6115">
        <v>5.3719999999999999</v>
      </c>
      <c r="L6115">
        <v>4.5460000000000003</v>
      </c>
    </row>
    <row r="6116" spans="1:12" x14ac:dyDescent="0.2">
      <c r="A6116" s="36">
        <v>46254.319444444503</v>
      </c>
      <c r="B6116">
        <v>3.6339999999999999</v>
      </c>
      <c r="C6116">
        <v>4.9950000000000001</v>
      </c>
      <c r="D6116">
        <v>4.9589999999999996</v>
      </c>
      <c r="E6116">
        <v>4.4400000000000004</v>
      </c>
      <c r="F6116">
        <v>5.4690000000000003</v>
      </c>
      <c r="G6116">
        <v>6</v>
      </c>
      <c r="H6116">
        <v>5.9</v>
      </c>
      <c r="I6116" s="37">
        <f t="shared" si="95"/>
        <v>5.0567142857142855</v>
      </c>
      <c r="J6116">
        <v>4.6130000000000004</v>
      </c>
      <c r="K6116">
        <v>5.04</v>
      </c>
      <c r="L6116">
        <v>5.6189999999999998</v>
      </c>
    </row>
    <row r="6117" spans="1:12" x14ac:dyDescent="0.2">
      <c r="A6117" s="36">
        <v>46254.326388888898</v>
      </c>
      <c r="B6117">
        <v>3.7040000000000002</v>
      </c>
      <c r="C6117">
        <v>4.8029999999999999</v>
      </c>
      <c r="D6117">
        <v>4.7759999999999998</v>
      </c>
      <c r="E6117">
        <v>3.806</v>
      </c>
      <c r="F6117">
        <v>5.32</v>
      </c>
      <c r="G6117">
        <v>6</v>
      </c>
      <c r="H6117">
        <v>5.8</v>
      </c>
      <c r="I6117" s="37">
        <f t="shared" si="95"/>
        <v>4.8869999999999996</v>
      </c>
      <c r="J6117">
        <v>5.6120000000000001</v>
      </c>
      <c r="K6117">
        <v>5.4029999999999996</v>
      </c>
      <c r="L6117">
        <v>6.4749999999999996</v>
      </c>
    </row>
    <row r="6118" spans="1:12" x14ac:dyDescent="0.2">
      <c r="A6118" s="36">
        <v>46254.340277777803</v>
      </c>
      <c r="B6118">
        <v>3.863</v>
      </c>
      <c r="C6118">
        <v>5.19</v>
      </c>
      <c r="D6118">
        <v>5.26</v>
      </c>
      <c r="E6118">
        <v>4.306</v>
      </c>
      <c r="F6118">
        <v>5.6310000000000002</v>
      </c>
      <c r="G6118">
        <v>5.5</v>
      </c>
      <c r="H6118">
        <v>5.2</v>
      </c>
      <c r="I6118" s="37">
        <f t="shared" si="95"/>
        <v>4.9928571428571429</v>
      </c>
      <c r="J6118">
        <v>5.0529999999999999</v>
      </c>
      <c r="K6118">
        <v>5.5629999999999997</v>
      </c>
      <c r="L6118">
        <v>6.1230000000000002</v>
      </c>
    </row>
    <row r="6119" spans="1:12" x14ac:dyDescent="0.2">
      <c r="A6119" s="36">
        <v>46254.354166666701</v>
      </c>
      <c r="B6119">
        <v>3.3719999999999999</v>
      </c>
      <c r="C6119">
        <v>5.4589999999999996</v>
      </c>
      <c r="D6119">
        <v>5.7910000000000004</v>
      </c>
      <c r="E6119">
        <v>4.5819999999999999</v>
      </c>
      <c r="F6119">
        <v>5.14</v>
      </c>
      <c r="G6119">
        <v>4.4000000000000004</v>
      </c>
      <c r="H6119">
        <v>4.5999999999999996</v>
      </c>
      <c r="I6119" s="37">
        <f t="shared" si="95"/>
        <v>4.7634285714285713</v>
      </c>
      <c r="J6119">
        <v>4.4550000000000001</v>
      </c>
      <c r="K6119">
        <v>4.0110000000000001</v>
      </c>
      <c r="L6119">
        <v>4.2990000000000004</v>
      </c>
    </row>
    <row r="6120" spans="1:12" x14ac:dyDescent="0.2">
      <c r="A6120" s="36">
        <v>46254.361111111102</v>
      </c>
      <c r="B6120">
        <v>4.0330000000000004</v>
      </c>
      <c r="C6120">
        <v>5.6150000000000002</v>
      </c>
      <c r="D6120">
        <v>5.9880000000000004</v>
      </c>
      <c r="E6120">
        <v>4.7409999999999997</v>
      </c>
      <c r="F6120">
        <v>6.3920000000000003</v>
      </c>
      <c r="G6120">
        <v>5.6</v>
      </c>
      <c r="H6120">
        <v>5.5</v>
      </c>
      <c r="I6120" s="37">
        <f t="shared" si="95"/>
        <v>5.4098571428571427</v>
      </c>
      <c r="J6120">
        <v>4.3140000000000001</v>
      </c>
      <c r="K6120">
        <v>4.2130000000000001</v>
      </c>
      <c r="L6120">
        <v>4.2279999999999998</v>
      </c>
    </row>
    <row r="6121" spans="1:12" x14ac:dyDescent="0.2">
      <c r="A6121" s="36">
        <v>46254.368055555598</v>
      </c>
      <c r="B6121">
        <v>4.4640000000000004</v>
      </c>
      <c r="C6121">
        <v>6.1950000000000003</v>
      </c>
      <c r="D6121">
        <v>6.0789999999999997</v>
      </c>
      <c r="E6121">
        <v>5.585</v>
      </c>
      <c r="F6121">
        <v>7.1440000000000001</v>
      </c>
      <c r="G6121">
        <v>5.6</v>
      </c>
      <c r="H6121">
        <v>4.8</v>
      </c>
      <c r="I6121" s="37">
        <f t="shared" si="95"/>
        <v>5.6952857142857143</v>
      </c>
      <c r="J6121">
        <v>5.298</v>
      </c>
      <c r="K6121">
        <v>5.1210000000000004</v>
      </c>
      <c r="L6121">
        <v>4.5090000000000003</v>
      </c>
    </row>
    <row r="6122" spans="1:12" x14ac:dyDescent="0.2">
      <c r="A6122" s="36">
        <v>46254.375</v>
      </c>
      <c r="B6122">
        <v>4.8899999999999997</v>
      </c>
      <c r="C6122">
        <v>6.0709999999999997</v>
      </c>
      <c r="D6122">
        <v>6.101</v>
      </c>
      <c r="E6122">
        <v>5.2750000000000004</v>
      </c>
      <c r="F6122">
        <v>6.0430000000000001</v>
      </c>
      <c r="G6122">
        <v>5.6</v>
      </c>
      <c r="H6122">
        <v>5.6</v>
      </c>
      <c r="I6122" s="37">
        <f t="shared" si="95"/>
        <v>5.6542857142857139</v>
      </c>
      <c r="J6122">
        <v>5.1580000000000004</v>
      </c>
      <c r="K6122">
        <v>5.3250000000000002</v>
      </c>
      <c r="L6122">
        <v>5.32</v>
      </c>
    </row>
    <row r="6123" spans="1:12" x14ac:dyDescent="0.2">
      <c r="A6123" s="36">
        <v>46254.381944444503</v>
      </c>
      <c r="B6123">
        <v>4.8310000000000004</v>
      </c>
      <c r="C6123">
        <v>5.1680000000000001</v>
      </c>
      <c r="D6123">
        <v>5.694</v>
      </c>
      <c r="E6123">
        <v>5.266</v>
      </c>
      <c r="F6123">
        <v>5.7850000000000001</v>
      </c>
      <c r="G6123">
        <v>6.2</v>
      </c>
      <c r="H6123">
        <v>5.6</v>
      </c>
      <c r="I6123" s="37">
        <f t="shared" si="95"/>
        <v>5.5062857142857151</v>
      </c>
      <c r="J6123">
        <v>4.7439999999999998</v>
      </c>
      <c r="K6123">
        <v>5.5330000000000004</v>
      </c>
      <c r="L6123">
        <v>4.6980000000000004</v>
      </c>
    </row>
    <row r="6124" spans="1:12" x14ac:dyDescent="0.2">
      <c r="A6124" s="36">
        <v>46254.388888888898</v>
      </c>
      <c r="B6124">
        <v>4.758</v>
      </c>
      <c r="C6124">
        <v>4.9619999999999997</v>
      </c>
      <c r="D6124">
        <v>5.5549999999999997</v>
      </c>
      <c r="E6124">
        <v>5.0069999999999997</v>
      </c>
      <c r="F6124">
        <v>6.0910000000000002</v>
      </c>
      <c r="G6124">
        <v>6.2</v>
      </c>
      <c r="H6124">
        <v>6.2</v>
      </c>
      <c r="I6124" s="37">
        <f t="shared" si="95"/>
        <v>5.5390000000000006</v>
      </c>
      <c r="J6124">
        <v>4.633</v>
      </c>
      <c r="K6124">
        <v>5.4260000000000002</v>
      </c>
      <c r="L6124">
        <v>4.6559999999999997</v>
      </c>
    </row>
    <row r="6125" spans="1:12" x14ac:dyDescent="0.2">
      <c r="A6125" s="36">
        <v>46254.395833333299</v>
      </c>
      <c r="B6125">
        <v>5.6619999999999999</v>
      </c>
      <c r="C6125">
        <v>5.548</v>
      </c>
      <c r="D6125">
        <v>5.4870000000000001</v>
      </c>
      <c r="E6125">
        <v>4.835</v>
      </c>
      <c r="F6125">
        <v>6.2510000000000003</v>
      </c>
      <c r="G6125">
        <v>5.8</v>
      </c>
      <c r="H6125">
        <v>6.3</v>
      </c>
      <c r="I6125" s="37">
        <f t="shared" si="95"/>
        <v>5.697571428571429</v>
      </c>
      <c r="J6125">
        <v>4.6820000000000004</v>
      </c>
      <c r="K6125">
        <v>5.9829999999999997</v>
      </c>
      <c r="L6125">
        <v>5.3</v>
      </c>
    </row>
    <row r="6126" spans="1:12" x14ac:dyDescent="0.2">
      <c r="A6126" s="36">
        <v>46254.402777777803</v>
      </c>
      <c r="B6126">
        <v>4.7080000000000002</v>
      </c>
      <c r="C6126">
        <v>4.6879999999999997</v>
      </c>
      <c r="D6126">
        <v>5.032</v>
      </c>
      <c r="E6126">
        <v>4.7329999999999997</v>
      </c>
      <c r="F6126">
        <v>5.5970000000000004</v>
      </c>
      <c r="G6126">
        <v>5.7</v>
      </c>
      <c r="H6126">
        <v>5.7</v>
      </c>
      <c r="I6126" s="37">
        <f t="shared" si="95"/>
        <v>5.1654285714285715</v>
      </c>
      <c r="J6126">
        <v>5.6029999999999998</v>
      </c>
      <c r="K6126">
        <v>5.3840000000000003</v>
      </c>
      <c r="L6126">
        <v>5.298</v>
      </c>
    </row>
    <row r="6127" spans="1:12" x14ac:dyDescent="0.2">
      <c r="A6127" s="36">
        <v>46254.409722222197</v>
      </c>
      <c r="B6127">
        <v>4.2460000000000004</v>
      </c>
      <c r="C6127">
        <v>4.5309999999999997</v>
      </c>
      <c r="D6127">
        <v>4.9180000000000001</v>
      </c>
      <c r="E6127">
        <v>4.7290000000000001</v>
      </c>
      <c r="F6127">
        <v>5.3890000000000002</v>
      </c>
      <c r="G6127">
        <v>5.0999999999999996</v>
      </c>
      <c r="H6127">
        <v>4.8</v>
      </c>
      <c r="I6127" s="37">
        <f t="shared" si="95"/>
        <v>4.8161428571428564</v>
      </c>
      <c r="J6127">
        <v>6.375</v>
      </c>
      <c r="K6127">
        <v>4.843</v>
      </c>
      <c r="L6127">
        <v>4.6970000000000001</v>
      </c>
    </row>
    <row r="6128" spans="1:12" x14ac:dyDescent="0.2">
      <c r="A6128" s="36">
        <v>46254.416666666701</v>
      </c>
      <c r="B6128">
        <v>4.806</v>
      </c>
      <c r="C6128">
        <v>4.5780000000000003</v>
      </c>
      <c r="D6128">
        <v>4.516</v>
      </c>
      <c r="E6128">
        <v>5.0529999999999999</v>
      </c>
      <c r="F6128">
        <v>5.22</v>
      </c>
      <c r="G6128">
        <v>5.9</v>
      </c>
      <c r="H6128">
        <v>5.6</v>
      </c>
      <c r="I6128" s="37">
        <f t="shared" si="95"/>
        <v>5.0961428571428575</v>
      </c>
      <c r="J6128">
        <v>5.306</v>
      </c>
      <c r="K6128">
        <v>4.3920000000000003</v>
      </c>
      <c r="L6128">
        <v>4.2210000000000001</v>
      </c>
    </row>
    <row r="6129" spans="1:12" x14ac:dyDescent="0.2">
      <c r="A6129" s="36">
        <v>46254.430555555598</v>
      </c>
      <c r="B6129">
        <v>3.6779999999999999</v>
      </c>
      <c r="C6129">
        <v>5.1550000000000002</v>
      </c>
      <c r="D6129">
        <v>4.1230000000000002</v>
      </c>
      <c r="E6129">
        <v>4.4640000000000004</v>
      </c>
      <c r="F6129">
        <v>4.3070000000000004</v>
      </c>
      <c r="G6129">
        <v>6.3</v>
      </c>
      <c r="H6129">
        <v>6</v>
      </c>
      <c r="I6129" s="37">
        <f t="shared" si="95"/>
        <v>4.8609999999999998</v>
      </c>
      <c r="J6129">
        <v>7.2119999999999997</v>
      </c>
      <c r="K6129">
        <v>6.3120000000000003</v>
      </c>
      <c r="L6129">
        <v>5.0119999999999996</v>
      </c>
    </row>
    <row r="6130" spans="1:12" x14ac:dyDescent="0.2">
      <c r="A6130" s="36">
        <v>46254.4375</v>
      </c>
      <c r="B6130">
        <v>5.6079999999999997</v>
      </c>
      <c r="C6130">
        <v>5.5709999999999997</v>
      </c>
      <c r="D6130">
        <v>4.5019999999999998</v>
      </c>
      <c r="E6130">
        <v>5.3079999999999998</v>
      </c>
      <c r="F6130">
        <v>5.556</v>
      </c>
      <c r="G6130">
        <v>5.3</v>
      </c>
      <c r="H6130">
        <v>6.2</v>
      </c>
      <c r="I6130" s="37">
        <f t="shared" si="95"/>
        <v>5.4350000000000005</v>
      </c>
      <c r="J6130">
        <v>7.1</v>
      </c>
      <c r="K6130">
        <v>8.0790000000000006</v>
      </c>
      <c r="L6130">
        <v>7.4450000000000003</v>
      </c>
    </row>
    <row r="6131" spans="1:12" x14ac:dyDescent="0.2">
      <c r="A6131" s="36">
        <v>46254.444444444503</v>
      </c>
      <c r="B6131">
        <v>4.8239999999999998</v>
      </c>
      <c r="C6131">
        <v>4.6319999999999997</v>
      </c>
      <c r="D6131">
        <v>4.9589999999999996</v>
      </c>
      <c r="E6131">
        <v>4.9219999999999997</v>
      </c>
      <c r="F6131">
        <v>5.3650000000000002</v>
      </c>
      <c r="G6131">
        <v>5.2</v>
      </c>
      <c r="H6131">
        <v>5.9</v>
      </c>
      <c r="I6131" s="37">
        <f t="shared" si="95"/>
        <v>5.1145714285714288</v>
      </c>
      <c r="J6131">
        <v>7.6340000000000003</v>
      </c>
      <c r="K6131">
        <v>8.0370000000000008</v>
      </c>
      <c r="L6131">
        <v>8.282</v>
      </c>
    </row>
    <row r="6132" spans="1:12" x14ac:dyDescent="0.2">
      <c r="A6132" s="36">
        <v>46254.451388888898</v>
      </c>
      <c r="B6132">
        <v>4.2450000000000001</v>
      </c>
      <c r="C6132">
        <v>5.2530000000000001</v>
      </c>
      <c r="D6132">
        <v>5.9939999999999998</v>
      </c>
      <c r="E6132">
        <v>5.1109999999999998</v>
      </c>
      <c r="F6132">
        <v>5.1630000000000003</v>
      </c>
      <c r="G6132">
        <v>6.3</v>
      </c>
      <c r="H6132">
        <v>5</v>
      </c>
      <c r="I6132" s="37">
        <f t="shared" si="95"/>
        <v>5.2951428571428574</v>
      </c>
      <c r="J6132">
        <v>6.6719999999999997</v>
      </c>
      <c r="K6132">
        <v>6.9560000000000004</v>
      </c>
      <c r="L6132">
        <v>6.8390000000000004</v>
      </c>
    </row>
    <row r="6133" spans="1:12" x14ac:dyDescent="0.2">
      <c r="A6133" s="36">
        <v>46254.458333333299</v>
      </c>
      <c r="B6133">
        <v>4.8780000000000001</v>
      </c>
      <c r="C6133">
        <v>6.0410000000000004</v>
      </c>
      <c r="D6133">
        <v>5.3339999999999996</v>
      </c>
      <c r="E6133">
        <v>5.3070000000000004</v>
      </c>
      <c r="F6133">
        <v>5.2519999999999998</v>
      </c>
      <c r="G6133">
        <v>5.9</v>
      </c>
      <c r="H6133">
        <v>6</v>
      </c>
      <c r="I6133" s="37">
        <f t="shared" si="95"/>
        <v>5.5302857142857151</v>
      </c>
      <c r="J6133">
        <v>6.0129999999999999</v>
      </c>
      <c r="K6133">
        <v>7.1619999999999999</v>
      </c>
      <c r="L6133">
        <v>6.3730000000000002</v>
      </c>
    </row>
    <row r="6134" spans="1:12" x14ac:dyDescent="0.2">
      <c r="A6134" s="36">
        <v>46254.465277777803</v>
      </c>
      <c r="B6134">
        <v>4.9909999999999997</v>
      </c>
      <c r="C6134">
        <v>4.9880000000000004</v>
      </c>
      <c r="D6134">
        <v>5.24</v>
      </c>
      <c r="E6134">
        <v>4.8550000000000004</v>
      </c>
      <c r="F6134">
        <v>5.6219999999999999</v>
      </c>
      <c r="G6134">
        <v>6</v>
      </c>
      <c r="H6134">
        <v>6.1</v>
      </c>
      <c r="I6134" s="37">
        <f t="shared" si="95"/>
        <v>5.3994285714285715</v>
      </c>
      <c r="J6134">
        <v>6.58</v>
      </c>
      <c r="K6134">
        <v>6.7770000000000001</v>
      </c>
      <c r="L6134">
        <v>7.4850000000000003</v>
      </c>
    </row>
    <row r="6135" spans="1:12" x14ac:dyDescent="0.2">
      <c r="A6135" s="36">
        <v>46254.472222222197</v>
      </c>
      <c r="B6135">
        <v>4.7699999999999996</v>
      </c>
      <c r="C6135">
        <v>5.9960000000000004</v>
      </c>
      <c r="D6135">
        <v>5.8879999999999999</v>
      </c>
      <c r="E6135">
        <v>4.6020000000000003</v>
      </c>
      <c r="F6135">
        <v>5.5049999999999999</v>
      </c>
      <c r="G6135">
        <v>5.6</v>
      </c>
      <c r="H6135">
        <v>5.2</v>
      </c>
      <c r="I6135" s="37">
        <f t="shared" si="95"/>
        <v>5.3658571428571431</v>
      </c>
      <c r="J6135">
        <v>5.7569999999999997</v>
      </c>
      <c r="K6135">
        <v>6.9909999999999997</v>
      </c>
      <c r="L6135">
        <v>5.9649999999999999</v>
      </c>
    </row>
    <row r="6136" spans="1:12" x14ac:dyDescent="0.2">
      <c r="A6136" s="36">
        <v>46254.479166666701</v>
      </c>
      <c r="B6136">
        <v>4.2439999999999998</v>
      </c>
      <c r="C6136">
        <v>5.6219999999999999</v>
      </c>
      <c r="D6136">
        <v>5.35</v>
      </c>
      <c r="E6136">
        <v>4.6749999999999998</v>
      </c>
      <c r="F6136">
        <v>5.7530000000000001</v>
      </c>
      <c r="G6136">
        <v>5</v>
      </c>
      <c r="H6136">
        <v>4.0999999999999996</v>
      </c>
      <c r="I6136" s="37">
        <f t="shared" si="95"/>
        <v>4.9634285714285715</v>
      </c>
      <c r="J6136">
        <v>5.1340000000000003</v>
      </c>
      <c r="K6136">
        <v>4.8680000000000003</v>
      </c>
      <c r="L6136">
        <v>5.8650000000000002</v>
      </c>
    </row>
    <row r="6137" spans="1:12" x14ac:dyDescent="0.2">
      <c r="A6137" s="36">
        <v>46254.486111111102</v>
      </c>
      <c r="B6137">
        <v>4.1630000000000003</v>
      </c>
      <c r="C6137">
        <v>5.2990000000000004</v>
      </c>
      <c r="D6137">
        <v>4.6890000000000001</v>
      </c>
      <c r="E6137">
        <v>4.726</v>
      </c>
      <c r="F6137">
        <v>4.9429999999999996</v>
      </c>
      <c r="G6137">
        <v>4.5999999999999996</v>
      </c>
      <c r="H6137">
        <v>5</v>
      </c>
      <c r="I6137" s="37">
        <f t="shared" si="95"/>
        <v>4.7742857142857149</v>
      </c>
      <c r="J6137">
        <v>6.391</v>
      </c>
      <c r="K6137">
        <v>6.548</v>
      </c>
      <c r="L6137">
        <v>6.74</v>
      </c>
    </row>
    <row r="6138" spans="1:12" x14ac:dyDescent="0.2">
      <c r="A6138" s="36">
        <v>46254.493055555598</v>
      </c>
      <c r="B6138">
        <v>4.0579999999999998</v>
      </c>
      <c r="C6138">
        <v>5.1470000000000002</v>
      </c>
      <c r="D6138">
        <v>4.3970000000000002</v>
      </c>
      <c r="E6138">
        <v>3.605</v>
      </c>
      <c r="F6138">
        <v>4.8550000000000004</v>
      </c>
      <c r="G6138">
        <v>4.5</v>
      </c>
      <c r="H6138">
        <v>4.5999999999999996</v>
      </c>
      <c r="I6138" s="37">
        <f t="shared" si="95"/>
        <v>4.451714285714286</v>
      </c>
      <c r="J6138">
        <v>6.5839999999999996</v>
      </c>
      <c r="K6138">
        <v>7.3049999999999997</v>
      </c>
      <c r="L6138">
        <v>5.9589999999999996</v>
      </c>
    </row>
    <row r="6139" spans="1:12" x14ac:dyDescent="0.2">
      <c r="A6139" s="36">
        <v>46254.5</v>
      </c>
      <c r="B6139">
        <v>3.4470000000000001</v>
      </c>
      <c r="C6139">
        <v>6.1689999999999996</v>
      </c>
      <c r="D6139">
        <v>5.665</v>
      </c>
      <c r="E6139">
        <v>4.1520000000000001</v>
      </c>
      <c r="F6139">
        <v>5.8109999999999999</v>
      </c>
      <c r="G6139">
        <v>4.5</v>
      </c>
      <c r="H6139">
        <v>3.8</v>
      </c>
      <c r="I6139" s="37">
        <f t="shared" si="95"/>
        <v>4.7919999999999998</v>
      </c>
      <c r="J6139">
        <v>6.7460000000000004</v>
      </c>
      <c r="K6139">
        <v>6.2359999999999998</v>
      </c>
      <c r="L6139">
        <v>5.9139999999999997</v>
      </c>
    </row>
    <row r="6140" spans="1:12" x14ac:dyDescent="0.2">
      <c r="A6140" s="36">
        <v>46254.506944444503</v>
      </c>
      <c r="B6140">
        <v>4.8970000000000002</v>
      </c>
      <c r="C6140">
        <v>7.0270000000000001</v>
      </c>
      <c r="D6140">
        <v>7.1760000000000002</v>
      </c>
      <c r="E6140">
        <v>6.03</v>
      </c>
      <c r="F6140">
        <v>7.1479999999999997</v>
      </c>
      <c r="G6140">
        <v>4.2</v>
      </c>
      <c r="H6140">
        <v>2.2999999999999998</v>
      </c>
      <c r="I6140" s="37">
        <f t="shared" si="95"/>
        <v>5.5397142857142869</v>
      </c>
      <c r="J6140">
        <v>7.0209999999999999</v>
      </c>
      <c r="K6140">
        <v>6.2649999999999997</v>
      </c>
      <c r="L6140">
        <v>6.5</v>
      </c>
    </row>
    <row r="6141" spans="1:12" x14ac:dyDescent="0.2">
      <c r="A6141" s="36">
        <v>46254.520833333299</v>
      </c>
      <c r="B6141">
        <v>6.4560000000000004</v>
      </c>
      <c r="C6141">
        <v>6.234</v>
      </c>
      <c r="D6141">
        <v>5.2409999999999997</v>
      </c>
      <c r="E6141">
        <v>5.282</v>
      </c>
      <c r="F6141">
        <v>6.359</v>
      </c>
      <c r="G6141">
        <v>4</v>
      </c>
      <c r="H6141">
        <v>4</v>
      </c>
      <c r="I6141" s="37">
        <f t="shared" si="95"/>
        <v>5.3674285714285714</v>
      </c>
      <c r="J6141">
        <v>4.6040000000000001</v>
      </c>
      <c r="K6141">
        <v>4.6529999999999996</v>
      </c>
      <c r="L6141">
        <v>6.343</v>
      </c>
    </row>
    <row r="6142" spans="1:12" x14ac:dyDescent="0.2">
      <c r="A6142" s="36">
        <v>46254.527777777803</v>
      </c>
      <c r="B6142">
        <v>6.9429999999999996</v>
      </c>
      <c r="C6142">
        <v>6.2889999999999997</v>
      </c>
      <c r="D6142">
        <v>7.2460000000000004</v>
      </c>
      <c r="E6142">
        <v>7.2460000000000004</v>
      </c>
      <c r="F6142">
        <v>7.383</v>
      </c>
      <c r="G6142">
        <v>4.8</v>
      </c>
      <c r="H6142">
        <v>5</v>
      </c>
      <c r="I6142" s="37">
        <f t="shared" si="95"/>
        <v>6.4152857142857149</v>
      </c>
      <c r="J6142">
        <v>4.5979999999999999</v>
      </c>
      <c r="K6142">
        <v>4.3490000000000002</v>
      </c>
      <c r="L6142">
        <v>5.835</v>
      </c>
    </row>
    <row r="6143" spans="1:12" x14ac:dyDescent="0.2">
      <c r="A6143" s="36">
        <v>46254.534722222197</v>
      </c>
      <c r="B6143">
        <v>7.1680000000000001</v>
      </c>
      <c r="C6143">
        <v>6.524</v>
      </c>
      <c r="D6143">
        <v>5.6580000000000004</v>
      </c>
      <c r="E6143">
        <v>6.6479999999999997</v>
      </c>
      <c r="F6143">
        <v>7.4180000000000001</v>
      </c>
      <c r="G6143">
        <v>4.2</v>
      </c>
      <c r="H6143">
        <v>4.3</v>
      </c>
      <c r="I6143" s="37">
        <f t="shared" si="95"/>
        <v>5.9880000000000004</v>
      </c>
      <c r="J6143">
        <v>4.758</v>
      </c>
      <c r="K6143">
        <v>4.6100000000000003</v>
      </c>
      <c r="L6143">
        <v>4.8339999999999996</v>
      </c>
    </row>
    <row r="6144" spans="1:12" x14ac:dyDescent="0.2">
      <c r="A6144" s="36">
        <v>46254.541666666701</v>
      </c>
      <c r="B6144">
        <v>6.944</v>
      </c>
      <c r="C6144">
        <v>7.3449999999999998</v>
      </c>
      <c r="D6144">
        <v>8.4730000000000008</v>
      </c>
      <c r="E6144">
        <v>8.125</v>
      </c>
      <c r="F6144">
        <v>8.0820000000000007</v>
      </c>
      <c r="G6144">
        <v>3</v>
      </c>
      <c r="H6144">
        <v>4.3</v>
      </c>
      <c r="I6144" s="37">
        <f t="shared" si="95"/>
        <v>6.6098571428571429</v>
      </c>
      <c r="J6144">
        <v>3.8029999999999999</v>
      </c>
      <c r="K6144">
        <v>4.2469999999999999</v>
      </c>
      <c r="L6144">
        <v>4.3010000000000002</v>
      </c>
    </row>
    <row r="6145" spans="1:12" x14ac:dyDescent="0.2">
      <c r="A6145" s="36">
        <v>46254.548611111102</v>
      </c>
      <c r="B6145">
        <v>6.42</v>
      </c>
      <c r="C6145">
        <v>6.9260000000000002</v>
      </c>
      <c r="D6145">
        <v>7.827</v>
      </c>
      <c r="E6145">
        <v>7.4039999999999999</v>
      </c>
      <c r="F6145">
        <v>6.3140000000000001</v>
      </c>
      <c r="G6145">
        <v>3.5</v>
      </c>
      <c r="H6145">
        <v>5</v>
      </c>
      <c r="I6145" s="37">
        <f t="shared" si="95"/>
        <v>6.1987142857142867</v>
      </c>
      <c r="J6145">
        <v>4.141</v>
      </c>
      <c r="K6145">
        <v>4.0709999999999997</v>
      </c>
      <c r="L6145">
        <v>4.04</v>
      </c>
    </row>
    <row r="6146" spans="1:12" x14ac:dyDescent="0.2">
      <c r="A6146" s="36">
        <v>46254.555555555598</v>
      </c>
      <c r="B6146">
        <v>5.9630000000000001</v>
      </c>
      <c r="C6146">
        <v>5.9290000000000003</v>
      </c>
      <c r="D6146">
        <v>5.6959999999999997</v>
      </c>
      <c r="E6146">
        <v>5.5590000000000002</v>
      </c>
      <c r="F6146">
        <v>7.0679999999999996</v>
      </c>
      <c r="G6146">
        <v>5.0999999999999996</v>
      </c>
      <c r="H6146">
        <v>5.3</v>
      </c>
      <c r="I6146" s="37">
        <f t="shared" si="95"/>
        <v>5.802142857142857</v>
      </c>
      <c r="J6146">
        <v>3.1659999999999999</v>
      </c>
      <c r="K6146">
        <v>3.569</v>
      </c>
      <c r="L6146">
        <v>3.952</v>
      </c>
    </row>
    <row r="6147" spans="1:12" x14ac:dyDescent="0.2">
      <c r="A6147" s="36">
        <v>46254.5625</v>
      </c>
      <c r="B6147">
        <v>6.3929999999999998</v>
      </c>
      <c r="C6147">
        <v>5.758</v>
      </c>
      <c r="D6147">
        <v>6.9009999999999998</v>
      </c>
      <c r="E6147">
        <v>6.25</v>
      </c>
      <c r="F6147">
        <v>6.423</v>
      </c>
      <c r="G6147">
        <v>5.0999999999999996</v>
      </c>
      <c r="H6147">
        <v>4.5999999999999996</v>
      </c>
      <c r="I6147" s="37">
        <f t="shared" si="95"/>
        <v>5.9178571428571436</v>
      </c>
      <c r="J6147">
        <v>3.2010000000000001</v>
      </c>
      <c r="K6147">
        <v>3.4060000000000001</v>
      </c>
      <c r="L6147">
        <v>4.0830000000000002</v>
      </c>
    </row>
    <row r="6148" spans="1:12" x14ac:dyDescent="0.2">
      <c r="A6148" s="36">
        <v>46254.569444444503</v>
      </c>
      <c r="B6148">
        <v>5.1230000000000002</v>
      </c>
      <c r="C6148">
        <v>4.3620000000000001</v>
      </c>
      <c r="D6148">
        <v>5.524</v>
      </c>
      <c r="E6148">
        <v>4.6669999999999998</v>
      </c>
      <c r="F6148">
        <v>5.7149999999999999</v>
      </c>
      <c r="G6148">
        <v>4.7</v>
      </c>
      <c r="H6148">
        <v>5.3</v>
      </c>
      <c r="I6148" s="37">
        <f t="shared" si="95"/>
        <v>5.0558571428571426</v>
      </c>
      <c r="J6148">
        <v>3.3719999999999999</v>
      </c>
      <c r="K6148">
        <v>3.31</v>
      </c>
      <c r="L6148">
        <v>4.165</v>
      </c>
    </row>
    <row r="6149" spans="1:12" x14ac:dyDescent="0.2">
      <c r="A6149" s="36">
        <v>46254.576388888898</v>
      </c>
      <c r="B6149">
        <v>5.28</v>
      </c>
      <c r="C6149">
        <v>4.8869999999999996</v>
      </c>
      <c r="D6149">
        <v>5.4770000000000003</v>
      </c>
      <c r="E6149">
        <v>5.7329999999999997</v>
      </c>
      <c r="F6149">
        <v>6.2960000000000003</v>
      </c>
      <c r="G6149">
        <v>5.5</v>
      </c>
      <c r="H6149">
        <v>5.4</v>
      </c>
      <c r="I6149" s="37">
        <f t="shared" si="95"/>
        <v>5.5104285714285712</v>
      </c>
      <c r="J6149">
        <v>3.7320000000000002</v>
      </c>
      <c r="K6149">
        <v>3.1920000000000002</v>
      </c>
      <c r="L6149">
        <v>3.9940000000000002</v>
      </c>
    </row>
    <row r="6150" spans="1:12" x14ac:dyDescent="0.2">
      <c r="A6150" s="36">
        <v>46254.583333333299</v>
      </c>
      <c r="B6150">
        <v>4.9489999999999998</v>
      </c>
      <c r="C6150">
        <v>4.7530000000000001</v>
      </c>
      <c r="D6150">
        <v>4.6539999999999999</v>
      </c>
      <c r="E6150">
        <v>4.5730000000000004</v>
      </c>
      <c r="F6150">
        <v>5.4349999999999996</v>
      </c>
      <c r="G6150">
        <v>5.8</v>
      </c>
      <c r="H6150">
        <v>5.4</v>
      </c>
      <c r="I6150" s="37">
        <f t="shared" si="95"/>
        <v>5.080571428571429</v>
      </c>
      <c r="J6150">
        <v>3.4889999999999999</v>
      </c>
      <c r="K6150">
        <v>3.6360000000000001</v>
      </c>
      <c r="L6150">
        <v>3.8069999999999999</v>
      </c>
    </row>
    <row r="6151" spans="1:12" x14ac:dyDescent="0.2">
      <c r="A6151" s="36">
        <v>46254.590277777803</v>
      </c>
      <c r="B6151">
        <v>5.0839999999999996</v>
      </c>
      <c r="C6151">
        <v>4.7279999999999998</v>
      </c>
      <c r="D6151">
        <v>5.2</v>
      </c>
      <c r="E6151">
        <v>4.9870000000000001</v>
      </c>
      <c r="F6151">
        <v>5.5590000000000002</v>
      </c>
      <c r="G6151">
        <v>6.9</v>
      </c>
      <c r="H6151">
        <v>5.6</v>
      </c>
      <c r="I6151" s="37">
        <f t="shared" si="95"/>
        <v>5.4368571428571437</v>
      </c>
      <c r="J6151">
        <v>3.3519999999999999</v>
      </c>
      <c r="K6151">
        <v>3.6259999999999999</v>
      </c>
      <c r="L6151">
        <v>3.9460000000000002</v>
      </c>
    </row>
    <row r="6152" spans="1:12" x14ac:dyDescent="0.2">
      <c r="A6152" s="36">
        <v>46254.597222222197</v>
      </c>
      <c r="B6152">
        <v>4.2009999999999996</v>
      </c>
      <c r="C6152">
        <v>4.8550000000000004</v>
      </c>
      <c r="D6152">
        <v>4.1849999999999996</v>
      </c>
      <c r="E6152">
        <v>4.3979999999999997</v>
      </c>
      <c r="F6152">
        <v>5.4029999999999996</v>
      </c>
      <c r="G6152">
        <v>6.8</v>
      </c>
      <c r="H6152">
        <v>6</v>
      </c>
      <c r="I6152" s="37">
        <f t="shared" ref="I6152:I6215" si="96">AVERAGE(B6152:H6152)</f>
        <v>5.1202857142857141</v>
      </c>
      <c r="J6152">
        <v>3.7570000000000001</v>
      </c>
      <c r="K6152">
        <v>4.7469999999999999</v>
      </c>
      <c r="L6152">
        <v>4.0090000000000003</v>
      </c>
    </row>
    <row r="6153" spans="1:12" x14ac:dyDescent="0.2">
      <c r="A6153" s="36">
        <v>46254.604166666701</v>
      </c>
      <c r="B6153">
        <v>4.173</v>
      </c>
      <c r="C6153">
        <v>4.6989999999999998</v>
      </c>
      <c r="D6153">
        <v>5.2210000000000001</v>
      </c>
      <c r="E6153">
        <v>4.1710000000000003</v>
      </c>
      <c r="F6153">
        <v>4.5380000000000003</v>
      </c>
      <c r="G6153">
        <v>6.2</v>
      </c>
      <c r="H6153">
        <v>7</v>
      </c>
      <c r="I6153" s="37">
        <f t="shared" si="96"/>
        <v>5.1431428571428564</v>
      </c>
      <c r="J6153">
        <v>3.24</v>
      </c>
      <c r="K6153">
        <v>4.6369999999999996</v>
      </c>
      <c r="L6153">
        <v>4.0659999999999998</v>
      </c>
    </row>
    <row r="6154" spans="1:12" x14ac:dyDescent="0.2">
      <c r="A6154" s="36">
        <v>46254.611111111102</v>
      </c>
      <c r="B6154">
        <v>3.4039999999999999</v>
      </c>
      <c r="C6154">
        <v>4.2990000000000004</v>
      </c>
      <c r="D6154">
        <v>3.8919999999999999</v>
      </c>
      <c r="E6154">
        <v>3.7829999999999999</v>
      </c>
      <c r="F6154">
        <v>3.952</v>
      </c>
      <c r="G6154">
        <v>8.5</v>
      </c>
      <c r="H6154">
        <v>8.6999999999999993</v>
      </c>
      <c r="I6154" s="37">
        <f t="shared" si="96"/>
        <v>5.2185714285714289</v>
      </c>
      <c r="J6154">
        <v>3.6030000000000002</v>
      </c>
      <c r="K6154">
        <v>3.456</v>
      </c>
      <c r="L6154">
        <v>3.8490000000000002</v>
      </c>
    </row>
    <row r="6155" spans="1:12" x14ac:dyDescent="0.2">
      <c r="A6155" s="36">
        <v>46254.618055555598</v>
      </c>
      <c r="B6155">
        <v>3.117</v>
      </c>
      <c r="C6155">
        <v>3.5590000000000002</v>
      </c>
      <c r="D6155">
        <v>3.133</v>
      </c>
      <c r="E6155">
        <v>2.9289999999999998</v>
      </c>
      <c r="F6155">
        <v>3.1190000000000002</v>
      </c>
      <c r="G6155">
        <v>8.5</v>
      </c>
      <c r="H6155">
        <v>6.9</v>
      </c>
      <c r="I6155" s="37">
        <f t="shared" si="96"/>
        <v>4.4652857142857139</v>
      </c>
      <c r="J6155">
        <v>3.3969999999999998</v>
      </c>
      <c r="K6155">
        <v>3.85</v>
      </c>
      <c r="L6155">
        <v>4.056</v>
      </c>
    </row>
    <row r="6156" spans="1:12" x14ac:dyDescent="0.2">
      <c r="A6156" s="36">
        <v>46254.625</v>
      </c>
      <c r="B6156">
        <v>3.5089999999999999</v>
      </c>
      <c r="C6156">
        <v>3.415</v>
      </c>
      <c r="D6156">
        <v>3.4729999999999999</v>
      </c>
      <c r="E6156">
        <v>3.3660000000000001</v>
      </c>
      <c r="F6156">
        <v>3.87</v>
      </c>
      <c r="G6156">
        <v>6.9</v>
      </c>
      <c r="H6156">
        <v>6.6</v>
      </c>
      <c r="I6156" s="37">
        <f t="shared" si="96"/>
        <v>4.447571428571429</v>
      </c>
      <c r="J6156">
        <v>3.29</v>
      </c>
      <c r="K6156">
        <v>3.5470000000000002</v>
      </c>
      <c r="L6156">
        <v>3.976</v>
      </c>
    </row>
    <row r="6157" spans="1:12" x14ac:dyDescent="0.2">
      <c r="A6157" s="36">
        <v>46254.631944444503</v>
      </c>
      <c r="B6157">
        <v>4.1630000000000003</v>
      </c>
      <c r="C6157">
        <v>5.3</v>
      </c>
      <c r="D6157">
        <v>3.9860000000000002</v>
      </c>
      <c r="E6157">
        <v>4.6150000000000002</v>
      </c>
      <c r="F6157">
        <v>4.4059999999999997</v>
      </c>
      <c r="G6157">
        <v>8.4</v>
      </c>
      <c r="H6157">
        <v>7</v>
      </c>
      <c r="I6157" s="37">
        <f t="shared" si="96"/>
        <v>5.4099999999999993</v>
      </c>
      <c r="J6157">
        <v>3.536</v>
      </c>
      <c r="K6157">
        <v>3.3540000000000001</v>
      </c>
      <c r="L6157">
        <v>3.9049999999999998</v>
      </c>
    </row>
    <row r="6158" spans="1:12" x14ac:dyDescent="0.2">
      <c r="A6158" s="36">
        <v>46254.638888888898</v>
      </c>
      <c r="B6158">
        <v>4.8230000000000004</v>
      </c>
      <c r="C6158">
        <v>4.6879999999999997</v>
      </c>
      <c r="D6158">
        <v>4.5579999999999998</v>
      </c>
      <c r="E6158">
        <v>4.6159999999999997</v>
      </c>
      <c r="F6158">
        <v>4.7910000000000004</v>
      </c>
      <c r="G6158">
        <v>5.7</v>
      </c>
      <c r="H6158">
        <v>6.3</v>
      </c>
      <c r="I6158" s="37">
        <f t="shared" si="96"/>
        <v>5.0679999999999996</v>
      </c>
      <c r="J6158">
        <v>4.1079999999999997</v>
      </c>
      <c r="K6158">
        <v>4.4859999999999998</v>
      </c>
      <c r="L6158">
        <v>4.1769999999999996</v>
      </c>
    </row>
    <row r="6159" spans="1:12" x14ac:dyDescent="0.2">
      <c r="A6159" s="36">
        <v>46254.645833333299</v>
      </c>
      <c r="B6159">
        <v>3.5910000000000002</v>
      </c>
      <c r="C6159">
        <v>4.399</v>
      </c>
      <c r="D6159">
        <v>4.5659999999999998</v>
      </c>
      <c r="E6159">
        <v>3.6539999999999999</v>
      </c>
      <c r="F6159">
        <v>4.0999999999999996</v>
      </c>
      <c r="G6159">
        <v>7.2</v>
      </c>
      <c r="H6159">
        <v>7</v>
      </c>
      <c r="I6159" s="37">
        <f t="shared" si="96"/>
        <v>4.9300000000000006</v>
      </c>
      <c r="J6159">
        <v>5.1289999999999996</v>
      </c>
      <c r="K6159">
        <v>6.5579999999999998</v>
      </c>
      <c r="L6159">
        <v>5.3319999999999999</v>
      </c>
    </row>
    <row r="6160" spans="1:12" x14ac:dyDescent="0.2">
      <c r="A6160" s="36">
        <v>46254.652777777803</v>
      </c>
      <c r="B6160">
        <v>3.2330000000000001</v>
      </c>
      <c r="C6160">
        <v>3.641</v>
      </c>
      <c r="D6160">
        <v>3.7570000000000001</v>
      </c>
      <c r="E6160">
        <v>3.5169999999999999</v>
      </c>
      <c r="F6160">
        <v>3.2719999999999998</v>
      </c>
      <c r="G6160">
        <v>7.2</v>
      </c>
      <c r="H6160">
        <v>7.5</v>
      </c>
      <c r="I6160" s="37">
        <f t="shared" si="96"/>
        <v>4.5885714285714281</v>
      </c>
      <c r="J6160">
        <v>7.83</v>
      </c>
      <c r="K6160">
        <v>7.6390000000000002</v>
      </c>
      <c r="L6160">
        <v>5.7770000000000001</v>
      </c>
    </row>
    <row r="6161" spans="1:12" x14ac:dyDescent="0.2">
      <c r="A6161" s="36">
        <v>46254.659722222197</v>
      </c>
      <c r="B6161">
        <v>3.6389999999999998</v>
      </c>
      <c r="C6161">
        <v>4.109</v>
      </c>
      <c r="D6161">
        <v>3.6629999999999998</v>
      </c>
      <c r="E6161">
        <v>3.903</v>
      </c>
      <c r="F6161">
        <v>3.786</v>
      </c>
      <c r="G6161">
        <v>7.8</v>
      </c>
      <c r="H6161">
        <v>7.4</v>
      </c>
      <c r="I6161" s="37">
        <f t="shared" si="96"/>
        <v>4.9000000000000004</v>
      </c>
      <c r="J6161">
        <v>8.3239999999999998</v>
      </c>
      <c r="K6161">
        <v>7.3070000000000004</v>
      </c>
      <c r="L6161">
        <v>8.6649999999999991</v>
      </c>
    </row>
    <row r="6162" spans="1:12" x14ac:dyDescent="0.2">
      <c r="A6162" s="36">
        <v>46254.666666666701</v>
      </c>
      <c r="B6162">
        <v>4.6230000000000002</v>
      </c>
      <c r="C6162">
        <v>4.5389999999999997</v>
      </c>
      <c r="D6162">
        <v>3.4220000000000002</v>
      </c>
      <c r="E6162">
        <v>3.1019999999999999</v>
      </c>
      <c r="F6162">
        <v>4.7140000000000004</v>
      </c>
      <c r="G6162">
        <v>8.1999999999999993</v>
      </c>
      <c r="H6162">
        <v>8.8000000000000007</v>
      </c>
      <c r="I6162" s="37">
        <f t="shared" si="96"/>
        <v>5.3428571428571425</v>
      </c>
      <c r="J6162">
        <v>9.2850000000000001</v>
      </c>
      <c r="K6162">
        <v>8.9390000000000001</v>
      </c>
      <c r="L6162">
        <v>8.5860000000000003</v>
      </c>
    </row>
    <row r="6163" spans="1:12" x14ac:dyDescent="0.2">
      <c r="A6163" s="36">
        <v>46254.673611111102</v>
      </c>
      <c r="B6163">
        <v>5.0650000000000004</v>
      </c>
      <c r="C6163">
        <v>4.7880000000000003</v>
      </c>
      <c r="D6163">
        <v>4.133</v>
      </c>
      <c r="E6163">
        <v>4.165</v>
      </c>
      <c r="F6163">
        <v>4.96</v>
      </c>
      <c r="G6163">
        <v>10.199999999999999</v>
      </c>
      <c r="H6163">
        <v>11.1</v>
      </c>
      <c r="I6163" s="37">
        <f t="shared" si="96"/>
        <v>6.3444285714285718</v>
      </c>
      <c r="J6163">
        <v>6.3860000000000001</v>
      </c>
      <c r="K6163">
        <v>8.2530000000000001</v>
      </c>
      <c r="L6163">
        <v>8.5380000000000003</v>
      </c>
    </row>
    <row r="6164" spans="1:12" x14ac:dyDescent="0.2">
      <c r="A6164" s="36">
        <v>46254.680555555598</v>
      </c>
      <c r="B6164">
        <v>5.4240000000000004</v>
      </c>
      <c r="C6164">
        <v>4.7009999999999996</v>
      </c>
      <c r="D6164">
        <v>4.3780000000000001</v>
      </c>
      <c r="E6164">
        <v>3.64</v>
      </c>
      <c r="F6164">
        <v>4.9480000000000004</v>
      </c>
      <c r="G6164">
        <v>9.1</v>
      </c>
      <c r="H6164">
        <v>9.5</v>
      </c>
      <c r="I6164" s="37">
        <f t="shared" si="96"/>
        <v>5.955857142857143</v>
      </c>
      <c r="J6164">
        <v>11.593</v>
      </c>
      <c r="K6164">
        <v>10.212</v>
      </c>
      <c r="L6164">
        <v>10.242000000000001</v>
      </c>
    </row>
    <row r="6165" spans="1:12" x14ac:dyDescent="0.2">
      <c r="A6165" s="36">
        <v>46254.6875</v>
      </c>
      <c r="B6165">
        <v>4.8970000000000002</v>
      </c>
      <c r="C6165">
        <v>4.298</v>
      </c>
      <c r="D6165">
        <v>5.2110000000000003</v>
      </c>
      <c r="E6165">
        <v>4.0469999999999997</v>
      </c>
      <c r="F6165">
        <v>5.5149999999999997</v>
      </c>
      <c r="G6165">
        <v>8.5</v>
      </c>
      <c r="H6165">
        <v>8.6999999999999993</v>
      </c>
      <c r="I6165" s="37">
        <f t="shared" si="96"/>
        <v>5.8811428571428577</v>
      </c>
      <c r="J6165">
        <v>11.161</v>
      </c>
      <c r="K6165">
        <v>9.827</v>
      </c>
      <c r="L6165">
        <v>11.573</v>
      </c>
    </row>
    <row r="6166" spans="1:12" x14ac:dyDescent="0.2">
      <c r="A6166" s="36">
        <v>46254.694444444503</v>
      </c>
      <c r="B6166">
        <v>4.9669999999999996</v>
      </c>
      <c r="C6166">
        <v>5.431</v>
      </c>
      <c r="D6166">
        <v>5.335</v>
      </c>
      <c r="E6166">
        <v>4.3289999999999997</v>
      </c>
      <c r="F6166">
        <v>6.1559999999999997</v>
      </c>
      <c r="G6166">
        <v>7.6</v>
      </c>
      <c r="H6166">
        <v>7.8</v>
      </c>
      <c r="I6166" s="37">
        <f t="shared" si="96"/>
        <v>5.9454285714285708</v>
      </c>
      <c r="J6166">
        <v>11.071999999999999</v>
      </c>
      <c r="K6166">
        <v>9.1869999999999994</v>
      </c>
      <c r="L6166">
        <v>6.9550000000000001</v>
      </c>
    </row>
    <row r="6167" spans="1:12" x14ac:dyDescent="0.2">
      <c r="A6167" s="36">
        <v>46254.701388888898</v>
      </c>
      <c r="B6167">
        <v>4.8029999999999999</v>
      </c>
      <c r="C6167">
        <v>5.2309999999999999</v>
      </c>
      <c r="D6167">
        <v>3.9380000000000002</v>
      </c>
      <c r="E6167">
        <v>3.9089999999999998</v>
      </c>
      <c r="F6167">
        <v>4.915</v>
      </c>
      <c r="G6167">
        <v>8.8000000000000007</v>
      </c>
      <c r="H6167">
        <v>8.1</v>
      </c>
      <c r="I6167" s="37">
        <f t="shared" si="96"/>
        <v>5.6708571428571428</v>
      </c>
      <c r="J6167">
        <v>9.1270000000000007</v>
      </c>
      <c r="K6167">
        <v>9.8800000000000008</v>
      </c>
      <c r="L6167">
        <v>8.0649999999999995</v>
      </c>
    </row>
    <row r="6168" spans="1:12" x14ac:dyDescent="0.2">
      <c r="A6168" s="36">
        <v>46254.708333333299</v>
      </c>
      <c r="B6168">
        <v>3.9</v>
      </c>
      <c r="C6168">
        <v>3.9660000000000002</v>
      </c>
      <c r="D6168">
        <v>4.242</v>
      </c>
      <c r="E6168">
        <v>4.2530000000000001</v>
      </c>
      <c r="F6168">
        <v>4.1379999999999999</v>
      </c>
      <c r="G6168">
        <v>8.1999999999999993</v>
      </c>
      <c r="H6168">
        <v>6.6</v>
      </c>
      <c r="I6168" s="37">
        <f t="shared" si="96"/>
        <v>5.0427142857142853</v>
      </c>
      <c r="J6168">
        <v>8.1660000000000004</v>
      </c>
      <c r="K6168">
        <v>10.115</v>
      </c>
      <c r="L6168">
        <v>8.4380000000000006</v>
      </c>
    </row>
    <row r="6169" spans="1:12" x14ac:dyDescent="0.2">
      <c r="A6169" s="36">
        <v>46254.715277777803</v>
      </c>
      <c r="B6169">
        <v>3.6309999999999998</v>
      </c>
      <c r="C6169">
        <v>3.8839999999999999</v>
      </c>
      <c r="D6169">
        <v>3.99</v>
      </c>
      <c r="E6169">
        <v>4.125</v>
      </c>
      <c r="F6169">
        <v>3.4020000000000001</v>
      </c>
      <c r="G6169">
        <v>6.9</v>
      </c>
      <c r="H6169">
        <v>6.6</v>
      </c>
      <c r="I6169" s="37">
        <f t="shared" si="96"/>
        <v>4.6474285714285717</v>
      </c>
      <c r="J6169">
        <v>7.1239999999999997</v>
      </c>
      <c r="K6169">
        <v>9.5210000000000008</v>
      </c>
      <c r="L6169">
        <v>8.1579999999999995</v>
      </c>
    </row>
    <row r="6170" spans="1:12" x14ac:dyDescent="0.2">
      <c r="A6170" s="36">
        <v>46254.729166666701</v>
      </c>
      <c r="B6170">
        <v>6.3230000000000004</v>
      </c>
      <c r="C6170">
        <v>6.9379999999999997</v>
      </c>
      <c r="D6170">
        <v>9.3740000000000006</v>
      </c>
      <c r="E6170">
        <v>8.6440000000000001</v>
      </c>
      <c r="F6170">
        <v>10.645</v>
      </c>
      <c r="G6170">
        <v>8.6</v>
      </c>
      <c r="H6170">
        <v>7.7</v>
      </c>
      <c r="I6170" s="37">
        <f t="shared" si="96"/>
        <v>8.3177142857142847</v>
      </c>
      <c r="J6170">
        <v>7.6669999999999998</v>
      </c>
      <c r="K6170">
        <v>7.0590000000000002</v>
      </c>
      <c r="L6170">
        <v>6.6980000000000004</v>
      </c>
    </row>
    <row r="6171" spans="1:12" x14ac:dyDescent="0.2">
      <c r="A6171" s="36">
        <v>46254.736111111102</v>
      </c>
      <c r="B6171">
        <v>4.883</v>
      </c>
      <c r="C6171">
        <v>6.8719999999999999</v>
      </c>
      <c r="D6171">
        <v>6.57</v>
      </c>
      <c r="E6171">
        <v>7.048</v>
      </c>
      <c r="F6171">
        <v>8.3089999999999993</v>
      </c>
      <c r="G6171">
        <v>7.9</v>
      </c>
      <c r="H6171">
        <v>7.8</v>
      </c>
      <c r="I6171" s="37">
        <f t="shared" si="96"/>
        <v>7.0545714285714274</v>
      </c>
      <c r="J6171">
        <v>7.3109999999999999</v>
      </c>
      <c r="K6171">
        <v>6.1740000000000004</v>
      </c>
      <c r="L6171">
        <v>6.8</v>
      </c>
    </row>
    <row r="6172" spans="1:12" x14ac:dyDescent="0.2">
      <c r="A6172" s="36">
        <v>46254.743055555598</v>
      </c>
      <c r="B6172">
        <v>6.6040000000000001</v>
      </c>
      <c r="C6172">
        <v>6.4210000000000003</v>
      </c>
      <c r="D6172">
        <v>7.6040000000000001</v>
      </c>
      <c r="E6172">
        <v>8.4179999999999993</v>
      </c>
      <c r="F6172">
        <v>8.3740000000000006</v>
      </c>
      <c r="G6172">
        <v>7.6</v>
      </c>
      <c r="H6172">
        <v>7.4</v>
      </c>
      <c r="I6172" s="37">
        <f t="shared" si="96"/>
        <v>7.4887142857142859</v>
      </c>
      <c r="J6172">
        <v>6.1929999999999996</v>
      </c>
      <c r="K6172">
        <v>6.3609999999999998</v>
      </c>
      <c r="L6172">
        <v>5.6619999999999999</v>
      </c>
    </row>
    <row r="6173" spans="1:12" x14ac:dyDescent="0.2">
      <c r="A6173" s="36">
        <v>46254.75</v>
      </c>
      <c r="B6173">
        <v>8.36</v>
      </c>
      <c r="C6173">
        <v>5.69</v>
      </c>
      <c r="D6173">
        <v>6.9850000000000003</v>
      </c>
      <c r="E6173">
        <v>7.7789999999999999</v>
      </c>
      <c r="F6173">
        <v>9.657</v>
      </c>
      <c r="G6173">
        <v>7.3</v>
      </c>
      <c r="H6173">
        <v>7.6</v>
      </c>
      <c r="I6173" s="37">
        <f t="shared" si="96"/>
        <v>7.624428571428572</v>
      </c>
      <c r="J6173">
        <v>4.2939999999999996</v>
      </c>
      <c r="K6173">
        <v>6.3540000000000001</v>
      </c>
      <c r="L6173">
        <v>5.7679999999999998</v>
      </c>
    </row>
    <row r="6174" spans="1:12" x14ac:dyDescent="0.2">
      <c r="A6174" s="36">
        <v>46254.756944444503</v>
      </c>
      <c r="B6174">
        <v>7.4809999999999999</v>
      </c>
      <c r="C6174">
        <v>5.3310000000000004</v>
      </c>
      <c r="D6174">
        <v>6.4630000000000001</v>
      </c>
      <c r="E6174">
        <v>7.4359999999999999</v>
      </c>
      <c r="F6174">
        <v>8.2530000000000001</v>
      </c>
      <c r="G6174">
        <v>5.9</v>
      </c>
      <c r="H6174">
        <v>7.3</v>
      </c>
      <c r="I6174" s="37">
        <f t="shared" si="96"/>
        <v>6.8805714285714279</v>
      </c>
      <c r="J6174">
        <v>8.4220000000000006</v>
      </c>
      <c r="K6174">
        <v>9.9420000000000002</v>
      </c>
      <c r="L6174">
        <v>9.1</v>
      </c>
    </row>
    <row r="6175" spans="1:12" x14ac:dyDescent="0.2">
      <c r="A6175" s="36">
        <v>46254.763888888898</v>
      </c>
      <c r="B6175">
        <v>6.9</v>
      </c>
      <c r="C6175">
        <v>5.79</v>
      </c>
      <c r="D6175">
        <v>6.54</v>
      </c>
      <c r="E6175">
        <v>6.1059999999999999</v>
      </c>
      <c r="F6175">
        <v>8.202</v>
      </c>
      <c r="G6175">
        <v>6.7</v>
      </c>
      <c r="H6175">
        <v>7</v>
      </c>
      <c r="I6175" s="37">
        <f t="shared" si="96"/>
        <v>6.7482857142857142</v>
      </c>
      <c r="J6175">
        <v>5.6109999999999998</v>
      </c>
      <c r="K6175">
        <v>9.5630000000000006</v>
      </c>
      <c r="L6175">
        <v>9.5519999999999996</v>
      </c>
    </row>
    <row r="6176" spans="1:12" x14ac:dyDescent="0.2">
      <c r="A6176" s="36">
        <v>46254.770833333299</v>
      </c>
      <c r="B6176">
        <v>7.8639999999999999</v>
      </c>
      <c r="C6176">
        <v>7.1440000000000001</v>
      </c>
      <c r="D6176">
        <v>8.7650000000000006</v>
      </c>
      <c r="E6176">
        <v>8.1950000000000003</v>
      </c>
      <c r="F6176">
        <v>9.7070000000000007</v>
      </c>
      <c r="G6176">
        <v>6.7</v>
      </c>
      <c r="H6176">
        <v>6.6</v>
      </c>
      <c r="I6176" s="37">
        <f t="shared" si="96"/>
        <v>7.8535714285714286</v>
      </c>
      <c r="J6176">
        <v>4.8319999999999999</v>
      </c>
      <c r="K6176">
        <v>8.6229999999999993</v>
      </c>
      <c r="L6176">
        <v>8.2289999999999992</v>
      </c>
    </row>
    <row r="6177" spans="1:12" x14ac:dyDescent="0.2">
      <c r="A6177" s="36">
        <v>46254.777777777803</v>
      </c>
      <c r="B6177">
        <v>10.763999999999999</v>
      </c>
      <c r="C6177">
        <v>9.7710000000000008</v>
      </c>
      <c r="D6177">
        <v>10.438000000000001</v>
      </c>
      <c r="E6177">
        <v>10.686</v>
      </c>
      <c r="F6177">
        <v>10.925000000000001</v>
      </c>
      <c r="G6177">
        <v>5.5</v>
      </c>
      <c r="H6177">
        <v>6.2</v>
      </c>
      <c r="I6177" s="37">
        <f t="shared" si="96"/>
        <v>9.1834285714285731</v>
      </c>
      <c r="J6177">
        <v>3.79</v>
      </c>
      <c r="K6177">
        <v>6.4930000000000003</v>
      </c>
      <c r="L6177">
        <v>5.6189999999999998</v>
      </c>
    </row>
    <row r="6178" spans="1:12" x14ac:dyDescent="0.2">
      <c r="A6178" s="36">
        <v>46254.784722222197</v>
      </c>
      <c r="B6178">
        <v>8.1389999999999993</v>
      </c>
      <c r="C6178">
        <v>8.9700000000000006</v>
      </c>
      <c r="D6178">
        <v>7.766</v>
      </c>
      <c r="E6178">
        <v>7.6059999999999999</v>
      </c>
      <c r="F6178">
        <v>9.4659999999999993</v>
      </c>
      <c r="G6178">
        <v>5.2</v>
      </c>
      <c r="H6178">
        <v>5.5</v>
      </c>
      <c r="I6178" s="37">
        <f t="shared" si="96"/>
        <v>7.5210000000000008</v>
      </c>
      <c r="J6178">
        <v>4.0469999999999997</v>
      </c>
      <c r="K6178">
        <v>5.8579999999999997</v>
      </c>
      <c r="L6178">
        <v>4.476</v>
      </c>
    </row>
    <row r="6179" spans="1:12" x14ac:dyDescent="0.2">
      <c r="A6179" s="36">
        <v>46254.791666666701</v>
      </c>
      <c r="B6179">
        <v>7.5</v>
      </c>
      <c r="C6179">
        <v>6.726</v>
      </c>
      <c r="D6179">
        <v>6.5730000000000004</v>
      </c>
      <c r="E6179">
        <v>5.9409999999999998</v>
      </c>
      <c r="F6179">
        <v>8.3829999999999991</v>
      </c>
      <c r="G6179">
        <v>4.3</v>
      </c>
      <c r="H6179">
        <v>5</v>
      </c>
      <c r="I6179" s="37">
        <f t="shared" si="96"/>
        <v>6.3461428571428566</v>
      </c>
      <c r="J6179">
        <v>5.633</v>
      </c>
      <c r="K6179">
        <v>5.4909999999999997</v>
      </c>
      <c r="L6179">
        <v>6.8090000000000002</v>
      </c>
    </row>
    <row r="6180" spans="1:12" x14ac:dyDescent="0.2">
      <c r="A6180" s="36">
        <v>46254.798611111102</v>
      </c>
      <c r="B6180">
        <v>7.1630000000000003</v>
      </c>
      <c r="C6180">
        <v>5.4189999999999996</v>
      </c>
      <c r="D6180">
        <v>6.1849999999999996</v>
      </c>
      <c r="E6180">
        <v>5.9</v>
      </c>
      <c r="F6180">
        <v>7.34</v>
      </c>
      <c r="G6180">
        <v>4.3</v>
      </c>
      <c r="H6180">
        <v>4.2</v>
      </c>
      <c r="I6180" s="37">
        <f t="shared" si="96"/>
        <v>5.7867142857142868</v>
      </c>
      <c r="J6180">
        <v>6.13</v>
      </c>
      <c r="K6180">
        <v>5.7060000000000004</v>
      </c>
      <c r="L6180">
        <v>6.6319999999999997</v>
      </c>
    </row>
    <row r="6181" spans="1:12" x14ac:dyDescent="0.2">
      <c r="A6181" s="36">
        <v>46254.805555555598</v>
      </c>
      <c r="B6181">
        <v>6.3449999999999998</v>
      </c>
      <c r="C6181">
        <v>6.2729999999999997</v>
      </c>
      <c r="D6181">
        <v>6.859</v>
      </c>
      <c r="E6181">
        <v>6.77</v>
      </c>
      <c r="F6181">
        <v>6.968</v>
      </c>
      <c r="G6181">
        <v>3.8</v>
      </c>
      <c r="H6181">
        <v>3.3</v>
      </c>
      <c r="I6181" s="37">
        <f t="shared" si="96"/>
        <v>5.7592857142857126</v>
      </c>
      <c r="J6181">
        <v>6.0279999999999996</v>
      </c>
      <c r="K6181">
        <v>5.15</v>
      </c>
      <c r="L6181">
        <v>5.2690000000000001</v>
      </c>
    </row>
    <row r="6182" spans="1:12" x14ac:dyDescent="0.2">
      <c r="A6182" s="36">
        <v>46254.8125</v>
      </c>
      <c r="B6182">
        <v>5.835</v>
      </c>
      <c r="C6182">
        <v>5.63</v>
      </c>
      <c r="D6182">
        <v>6.2210000000000001</v>
      </c>
      <c r="E6182">
        <v>6.0629999999999997</v>
      </c>
      <c r="F6182">
        <v>6.2060000000000004</v>
      </c>
      <c r="G6182">
        <v>3</v>
      </c>
      <c r="H6182">
        <v>2.4</v>
      </c>
      <c r="I6182" s="37">
        <f t="shared" si="96"/>
        <v>5.0507142857142853</v>
      </c>
      <c r="J6182">
        <v>4.6150000000000002</v>
      </c>
      <c r="K6182">
        <v>5.282</v>
      </c>
      <c r="L6182">
        <v>4.6959999999999997</v>
      </c>
    </row>
    <row r="6183" spans="1:12" x14ac:dyDescent="0.2">
      <c r="A6183" s="36">
        <v>46254.819444444503</v>
      </c>
      <c r="B6183">
        <v>4.9459999999999997</v>
      </c>
      <c r="C6183">
        <v>5.2779999999999996</v>
      </c>
      <c r="D6183">
        <v>5.6459999999999999</v>
      </c>
      <c r="E6183">
        <v>5.3879999999999999</v>
      </c>
      <c r="F6183">
        <v>4.9210000000000003</v>
      </c>
      <c r="G6183">
        <v>3.2</v>
      </c>
      <c r="H6183">
        <v>2.8</v>
      </c>
      <c r="I6183" s="37">
        <f t="shared" si="96"/>
        <v>4.5970000000000004</v>
      </c>
      <c r="J6183">
        <v>4.8319999999999999</v>
      </c>
      <c r="K6183">
        <v>4.6509999999999998</v>
      </c>
      <c r="L6183">
        <v>3.7770000000000001</v>
      </c>
    </row>
    <row r="6184" spans="1:12" x14ac:dyDescent="0.2">
      <c r="A6184" s="36">
        <v>46254.833333333299</v>
      </c>
      <c r="B6184">
        <v>5.3840000000000003</v>
      </c>
      <c r="C6184">
        <v>3.4470000000000001</v>
      </c>
      <c r="D6184">
        <v>5.4589999999999996</v>
      </c>
      <c r="E6184">
        <v>5.4580000000000002</v>
      </c>
      <c r="F6184">
        <v>6.3490000000000002</v>
      </c>
      <c r="G6184">
        <v>4.0999999999999996</v>
      </c>
      <c r="H6184">
        <v>3.8</v>
      </c>
      <c r="I6184" s="37">
        <f t="shared" si="96"/>
        <v>4.8567142857142844</v>
      </c>
      <c r="J6184">
        <v>5.3760000000000003</v>
      </c>
      <c r="K6184">
        <v>5.3259999999999996</v>
      </c>
      <c r="L6184">
        <v>3.508</v>
      </c>
    </row>
    <row r="6185" spans="1:12" x14ac:dyDescent="0.2">
      <c r="A6185" s="36">
        <v>46254.840277777803</v>
      </c>
      <c r="B6185">
        <v>4.4720000000000004</v>
      </c>
      <c r="C6185">
        <v>3.589</v>
      </c>
      <c r="D6185">
        <v>5.6660000000000004</v>
      </c>
      <c r="E6185">
        <v>5.5019999999999998</v>
      </c>
      <c r="F6185">
        <v>5.7839999999999998</v>
      </c>
      <c r="G6185">
        <v>2.9</v>
      </c>
      <c r="H6185">
        <v>4</v>
      </c>
      <c r="I6185" s="37">
        <f t="shared" si="96"/>
        <v>4.5589999999999993</v>
      </c>
      <c r="J6185">
        <v>4.8689999999999998</v>
      </c>
      <c r="K6185">
        <v>4.8029999999999999</v>
      </c>
      <c r="L6185">
        <v>3.544</v>
      </c>
    </row>
    <row r="6186" spans="1:12" x14ac:dyDescent="0.2">
      <c r="A6186" s="36">
        <v>46254.847222222197</v>
      </c>
      <c r="B6186">
        <v>5.5570000000000004</v>
      </c>
      <c r="C6186">
        <v>4.6740000000000004</v>
      </c>
      <c r="D6186">
        <v>6.33</v>
      </c>
      <c r="E6186">
        <v>6.4249999999999998</v>
      </c>
      <c r="F6186">
        <v>5.46</v>
      </c>
      <c r="G6186">
        <v>3.2</v>
      </c>
      <c r="H6186">
        <v>4.7</v>
      </c>
      <c r="I6186" s="37">
        <f t="shared" si="96"/>
        <v>5.1922857142857151</v>
      </c>
      <c r="J6186">
        <v>6.2969999999999997</v>
      </c>
      <c r="K6186">
        <v>6.5650000000000004</v>
      </c>
      <c r="L6186">
        <v>7.7460000000000004</v>
      </c>
    </row>
    <row r="6187" spans="1:12" x14ac:dyDescent="0.2">
      <c r="A6187" s="36">
        <v>46254.854166666701</v>
      </c>
      <c r="B6187">
        <v>6.7270000000000003</v>
      </c>
      <c r="C6187">
        <v>4.8090000000000002</v>
      </c>
      <c r="D6187">
        <v>8.359</v>
      </c>
      <c r="E6187">
        <v>6.4059999999999997</v>
      </c>
      <c r="F6187">
        <v>5.5759999999999996</v>
      </c>
      <c r="G6187">
        <v>3.6</v>
      </c>
      <c r="H6187">
        <v>5.0999999999999996</v>
      </c>
      <c r="I6187" s="37">
        <f t="shared" si="96"/>
        <v>5.7967142857142866</v>
      </c>
      <c r="J6187">
        <v>12.757999999999999</v>
      </c>
      <c r="K6187">
        <v>11.788</v>
      </c>
      <c r="L6187">
        <v>11.63</v>
      </c>
    </row>
    <row r="6188" spans="1:12" x14ac:dyDescent="0.2">
      <c r="A6188" s="36">
        <v>46254.861111111102</v>
      </c>
      <c r="B6188">
        <v>8.4649999999999999</v>
      </c>
      <c r="C6188">
        <v>7.3970000000000002</v>
      </c>
      <c r="D6188">
        <v>8.6359999999999992</v>
      </c>
      <c r="E6188">
        <v>8.3789999999999996</v>
      </c>
      <c r="F6188">
        <v>8.7289999999999992</v>
      </c>
      <c r="G6188">
        <v>3.5</v>
      </c>
      <c r="H6188">
        <v>4.8</v>
      </c>
      <c r="I6188" s="37">
        <f t="shared" si="96"/>
        <v>7.1294285714285701</v>
      </c>
      <c r="J6188">
        <v>9.4</v>
      </c>
      <c r="K6188">
        <v>8.0690000000000008</v>
      </c>
      <c r="L6188">
        <v>6.12</v>
      </c>
    </row>
    <row r="6189" spans="1:12" x14ac:dyDescent="0.2">
      <c r="A6189" s="36">
        <v>46254.868055555598</v>
      </c>
      <c r="B6189">
        <v>7.0540000000000003</v>
      </c>
      <c r="C6189">
        <v>5.9880000000000004</v>
      </c>
      <c r="D6189">
        <v>7.7759999999999998</v>
      </c>
      <c r="E6189">
        <v>7.6440000000000001</v>
      </c>
      <c r="F6189">
        <v>7.53</v>
      </c>
      <c r="G6189">
        <v>5.5</v>
      </c>
      <c r="H6189">
        <v>6.3</v>
      </c>
      <c r="I6189" s="37">
        <f t="shared" si="96"/>
        <v>6.8274285714285714</v>
      </c>
      <c r="J6189">
        <v>7.1219999999999999</v>
      </c>
      <c r="K6189">
        <v>6.0860000000000003</v>
      </c>
      <c r="L6189">
        <v>4.6180000000000003</v>
      </c>
    </row>
    <row r="6190" spans="1:12" x14ac:dyDescent="0.2">
      <c r="A6190" s="36">
        <v>46254.875</v>
      </c>
      <c r="B6190">
        <v>6.524</v>
      </c>
      <c r="C6190">
        <v>3.1869999999999998</v>
      </c>
      <c r="D6190">
        <v>6.4370000000000003</v>
      </c>
      <c r="E6190">
        <v>6.64</v>
      </c>
      <c r="F6190">
        <v>5.64</v>
      </c>
      <c r="G6190">
        <v>6.9</v>
      </c>
      <c r="H6190">
        <v>7.1</v>
      </c>
      <c r="I6190" s="37">
        <f t="shared" si="96"/>
        <v>6.0611428571428574</v>
      </c>
      <c r="J6190">
        <v>6.7880000000000003</v>
      </c>
      <c r="K6190">
        <v>6.1520000000000001</v>
      </c>
      <c r="L6190">
        <v>3.734</v>
      </c>
    </row>
    <row r="6191" spans="1:12" x14ac:dyDescent="0.2">
      <c r="A6191" s="36">
        <v>46254.881944444503</v>
      </c>
      <c r="B6191">
        <v>5.6269999999999998</v>
      </c>
      <c r="C6191">
        <v>3.4169999999999998</v>
      </c>
      <c r="D6191">
        <v>5.774</v>
      </c>
      <c r="E6191">
        <v>5.758</v>
      </c>
      <c r="F6191">
        <v>4.6319999999999997</v>
      </c>
      <c r="G6191">
        <v>6.5</v>
      </c>
      <c r="H6191">
        <v>7</v>
      </c>
      <c r="I6191" s="37">
        <f t="shared" si="96"/>
        <v>5.5297142857142854</v>
      </c>
      <c r="J6191">
        <v>5.0640000000000001</v>
      </c>
      <c r="K6191">
        <v>5.1340000000000003</v>
      </c>
      <c r="L6191">
        <v>4.6040000000000001</v>
      </c>
    </row>
    <row r="6192" spans="1:12" x14ac:dyDescent="0.2">
      <c r="A6192" s="36">
        <v>46254.895833333299</v>
      </c>
      <c r="B6192">
        <v>3.9470000000000001</v>
      </c>
      <c r="C6192">
        <v>3.53</v>
      </c>
      <c r="D6192">
        <v>4.1420000000000003</v>
      </c>
      <c r="E6192">
        <v>3.427</v>
      </c>
      <c r="F6192">
        <v>4.641</v>
      </c>
      <c r="G6192">
        <v>5</v>
      </c>
      <c r="H6192">
        <v>5.5</v>
      </c>
      <c r="I6192" s="37">
        <f t="shared" si="96"/>
        <v>4.3124285714285708</v>
      </c>
      <c r="J6192">
        <v>3.4140000000000001</v>
      </c>
      <c r="K6192">
        <v>2.5390000000000001</v>
      </c>
      <c r="L6192">
        <v>3.125</v>
      </c>
    </row>
    <row r="6193" spans="1:12" x14ac:dyDescent="0.2">
      <c r="A6193" s="36">
        <v>46254.909722222197</v>
      </c>
      <c r="B6193">
        <v>3.1890000000000001</v>
      </c>
      <c r="C6193">
        <v>2.927</v>
      </c>
      <c r="D6193">
        <v>3.48</v>
      </c>
      <c r="E6193">
        <v>2.9660000000000002</v>
      </c>
      <c r="F6193">
        <v>3.82</v>
      </c>
      <c r="G6193">
        <v>6.3</v>
      </c>
      <c r="H6193">
        <v>6</v>
      </c>
      <c r="I6193" s="37">
        <f t="shared" si="96"/>
        <v>4.0974285714285719</v>
      </c>
      <c r="J6193">
        <v>5.3529999999999998</v>
      </c>
      <c r="K6193">
        <v>5.282</v>
      </c>
      <c r="L6193">
        <v>5.1109999999999998</v>
      </c>
    </row>
    <row r="6194" spans="1:12" x14ac:dyDescent="0.2">
      <c r="A6194" s="36">
        <v>46254.916666666701</v>
      </c>
      <c r="B6194">
        <v>4.101</v>
      </c>
      <c r="C6194">
        <v>4.2249999999999996</v>
      </c>
      <c r="D6194">
        <v>3.9060000000000001</v>
      </c>
      <c r="E6194">
        <v>3.5329999999999999</v>
      </c>
      <c r="F6194">
        <v>5.1040000000000001</v>
      </c>
      <c r="G6194">
        <v>4.7</v>
      </c>
      <c r="H6194">
        <v>4</v>
      </c>
      <c r="I6194" s="37">
        <f t="shared" si="96"/>
        <v>4.2241428571428568</v>
      </c>
      <c r="J6194">
        <v>3.79</v>
      </c>
      <c r="K6194">
        <v>4.2220000000000004</v>
      </c>
      <c r="L6194">
        <v>3.6579999999999999</v>
      </c>
    </row>
    <row r="6195" spans="1:12" x14ac:dyDescent="0.2">
      <c r="A6195" s="36">
        <v>46254.930555555598</v>
      </c>
      <c r="B6195">
        <v>5.1539999999999999</v>
      </c>
      <c r="C6195">
        <v>5.0039999999999996</v>
      </c>
      <c r="D6195">
        <v>5.3760000000000003</v>
      </c>
      <c r="E6195">
        <v>4.2809999999999997</v>
      </c>
      <c r="F6195">
        <v>6.5140000000000002</v>
      </c>
      <c r="G6195">
        <v>2.1</v>
      </c>
      <c r="H6195">
        <v>1.3</v>
      </c>
      <c r="I6195" s="37">
        <f t="shared" si="96"/>
        <v>4.2469999999999999</v>
      </c>
      <c r="J6195">
        <v>0.94299999999999995</v>
      </c>
      <c r="K6195">
        <v>0.51800000000000002</v>
      </c>
      <c r="L6195">
        <v>1.2789999999999999</v>
      </c>
    </row>
    <row r="6196" spans="1:12" x14ac:dyDescent="0.2">
      <c r="A6196" s="36">
        <v>46254.944444444503</v>
      </c>
      <c r="B6196">
        <v>3.0449999999999999</v>
      </c>
      <c r="C6196">
        <v>3.855</v>
      </c>
      <c r="D6196">
        <v>3.73</v>
      </c>
      <c r="E6196">
        <v>2.84</v>
      </c>
      <c r="F6196">
        <v>3.9460000000000002</v>
      </c>
      <c r="G6196">
        <v>0.5</v>
      </c>
      <c r="H6196">
        <v>0.5</v>
      </c>
      <c r="I6196" s="37">
        <f t="shared" si="96"/>
        <v>2.6308571428571428</v>
      </c>
      <c r="J6196">
        <v>1.651</v>
      </c>
      <c r="K6196">
        <v>1.246</v>
      </c>
      <c r="L6196">
        <v>2.04</v>
      </c>
    </row>
    <row r="6197" spans="1:12" x14ac:dyDescent="0.2">
      <c r="A6197" s="36">
        <v>46254.951388888898</v>
      </c>
      <c r="B6197">
        <v>4.2110000000000003</v>
      </c>
      <c r="C6197">
        <v>4.069</v>
      </c>
      <c r="D6197">
        <v>4.3879999999999999</v>
      </c>
      <c r="E6197">
        <v>3.6059999999999999</v>
      </c>
      <c r="F6197">
        <v>4.5919999999999996</v>
      </c>
      <c r="G6197">
        <v>0.3</v>
      </c>
      <c r="H6197">
        <v>0.6</v>
      </c>
      <c r="I6197" s="37">
        <f t="shared" si="96"/>
        <v>3.1094285714285719</v>
      </c>
      <c r="J6197">
        <v>2.7610000000000001</v>
      </c>
      <c r="K6197">
        <v>2.8969999999999998</v>
      </c>
      <c r="L6197">
        <v>2.9060000000000001</v>
      </c>
    </row>
    <row r="6198" spans="1:12" x14ac:dyDescent="0.2">
      <c r="A6198" s="36">
        <v>46254.958333333299</v>
      </c>
      <c r="B6198">
        <v>4.4710000000000001</v>
      </c>
      <c r="C6198">
        <v>4.7190000000000003</v>
      </c>
      <c r="D6198">
        <v>4.7149999999999999</v>
      </c>
      <c r="E6198">
        <v>4.415</v>
      </c>
      <c r="F6198">
        <v>5.2060000000000004</v>
      </c>
      <c r="G6198">
        <v>1</v>
      </c>
      <c r="H6198">
        <v>1</v>
      </c>
      <c r="I6198" s="37">
        <f t="shared" si="96"/>
        <v>3.6465714285714284</v>
      </c>
      <c r="J6198">
        <v>2.2919999999999998</v>
      </c>
      <c r="K6198">
        <v>2.6110000000000002</v>
      </c>
      <c r="L6198">
        <v>3.0430000000000001</v>
      </c>
    </row>
    <row r="6199" spans="1:12" x14ac:dyDescent="0.2">
      <c r="A6199" s="36">
        <v>46254.965277777803</v>
      </c>
      <c r="B6199">
        <v>4.4749999999999996</v>
      </c>
      <c r="C6199">
        <v>4.516</v>
      </c>
      <c r="D6199">
        <v>4.452</v>
      </c>
      <c r="E6199">
        <v>4.1769999999999996</v>
      </c>
      <c r="F6199">
        <v>4.9210000000000003</v>
      </c>
      <c r="G6199">
        <v>1.6</v>
      </c>
      <c r="H6199">
        <v>1.6</v>
      </c>
      <c r="I6199" s="37">
        <f t="shared" si="96"/>
        <v>3.677285714285714</v>
      </c>
      <c r="J6199">
        <v>2.6440000000000001</v>
      </c>
      <c r="K6199">
        <v>2.6659999999999999</v>
      </c>
      <c r="L6199">
        <v>3.0270000000000001</v>
      </c>
    </row>
    <row r="6200" spans="1:12" x14ac:dyDescent="0.2">
      <c r="A6200" s="36">
        <v>46254.972222222197</v>
      </c>
      <c r="B6200">
        <v>4.859</v>
      </c>
      <c r="C6200">
        <v>4.4749999999999996</v>
      </c>
      <c r="D6200">
        <v>4.8079999999999998</v>
      </c>
      <c r="E6200">
        <v>4.6870000000000003</v>
      </c>
      <c r="F6200">
        <v>5.1059999999999999</v>
      </c>
      <c r="G6200">
        <v>1.6</v>
      </c>
      <c r="H6200">
        <v>1.5</v>
      </c>
      <c r="I6200" s="37">
        <f t="shared" si="96"/>
        <v>3.8621428571428575</v>
      </c>
      <c r="J6200">
        <v>3.266</v>
      </c>
      <c r="K6200">
        <v>2.7410000000000001</v>
      </c>
      <c r="L6200">
        <v>3.5630000000000002</v>
      </c>
    </row>
    <row r="6201" spans="1:12" x14ac:dyDescent="0.2">
      <c r="A6201" s="36">
        <v>46254.979166666701</v>
      </c>
      <c r="B6201">
        <v>5.274</v>
      </c>
      <c r="C6201">
        <v>5.9409999999999998</v>
      </c>
      <c r="D6201">
        <v>6.2629999999999999</v>
      </c>
      <c r="E6201">
        <v>5.6630000000000003</v>
      </c>
      <c r="F6201">
        <v>6.2210000000000001</v>
      </c>
      <c r="G6201">
        <v>1.9</v>
      </c>
      <c r="H6201">
        <v>1.6</v>
      </c>
      <c r="I6201" s="37">
        <f t="shared" si="96"/>
        <v>4.6945714285714288</v>
      </c>
      <c r="J6201">
        <v>3.5649999999999999</v>
      </c>
      <c r="K6201">
        <v>3.129</v>
      </c>
      <c r="L6201">
        <v>3.5430000000000001</v>
      </c>
    </row>
    <row r="6202" spans="1:12" x14ac:dyDescent="0.2">
      <c r="A6202" s="36">
        <v>46254.986111111102</v>
      </c>
      <c r="B6202">
        <v>5.4509999999999996</v>
      </c>
      <c r="C6202">
        <v>6.0389999999999997</v>
      </c>
      <c r="D6202">
        <v>7.0369999999999999</v>
      </c>
      <c r="E6202">
        <v>6.21</v>
      </c>
      <c r="F6202">
        <v>6.5170000000000003</v>
      </c>
      <c r="G6202">
        <v>2</v>
      </c>
      <c r="H6202">
        <v>2.2000000000000002</v>
      </c>
      <c r="I6202" s="37">
        <f t="shared" si="96"/>
        <v>5.0648571428571429</v>
      </c>
      <c r="J6202">
        <v>4.3540000000000001</v>
      </c>
      <c r="K6202">
        <v>3.9209999999999998</v>
      </c>
      <c r="L6202">
        <v>3.7530000000000001</v>
      </c>
    </row>
    <row r="6203" spans="1:12" x14ac:dyDescent="0.2">
      <c r="A6203" s="36">
        <v>46254.993055555598</v>
      </c>
      <c r="B6203">
        <v>4.6079999999999997</v>
      </c>
      <c r="C6203">
        <v>4.96</v>
      </c>
      <c r="D6203">
        <v>6.0179999999999998</v>
      </c>
      <c r="E6203">
        <v>5.2089999999999996</v>
      </c>
      <c r="F6203">
        <v>5.6539999999999999</v>
      </c>
      <c r="G6203">
        <v>2.8</v>
      </c>
      <c r="H6203">
        <v>2.6</v>
      </c>
      <c r="I6203" s="37">
        <f t="shared" si="96"/>
        <v>4.5498571428571433</v>
      </c>
      <c r="J6203">
        <v>4.0650000000000004</v>
      </c>
      <c r="K6203">
        <v>3.8460000000000001</v>
      </c>
      <c r="L6203">
        <v>4.016</v>
      </c>
    </row>
    <row r="6204" spans="1:12" x14ac:dyDescent="0.2">
      <c r="A6204" s="36">
        <v>46255</v>
      </c>
      <c r="B6204">
        <v>4.5179999999999998</v>
      </c>
      <c r="C6204">
        <v>4.6660000000000004</v>
      </c>
      <c r="D6204">
        <v>5.0110000000000001</v>
      </c>
      <c r="E6204">
        <v>4.2859999999999996</v>
      </c>
      <c r="F6204">
        <v>5.0519999999999996</v>
      </c>
      <c r="G6204">
        <v>3.4</v>
      </c>
      <c r="H6204">
        <v>2.1</v>
      </c>
      <c r="I6204" s="37">
        <f t="shared" si="96"/>
        <v>4.1475714285714291</v>
      </c>
      <c r="J6204">
        <v>3.161</v>
      </c>
      <c r="K6204">
        <v>3.2530000000000001</v>
      </c>
      <c r="L6204">
        <v>3.206</v>
      </c>
    </row>
    <row r="6205" spans="1:12" x14ac:dyDescent="0.2">
      <c r="A6205" s="36">
        <v>46255.006944444503</v>
      </c>
      <c r="B6205">
        <v>5.7830000000000004</v>
      </c>
      <c r="C6205">
        <v>5.423</v>
      </c>
      <c r="D6205">
        <v>6.0220000000000002</v>
      </c>
      <c r="E6205">
        <v>4.9960000000000004</v>
      </c>
      <c r="F6205">
        <v>6.3970000000000002</v>
      </c>
      <c r="G6205">
        <v>4</v>
      </c>
      <c r="H6205">
        <v>3.2</v>
      </c>
      <c r="I6205" s="37">
        <f t="shared" si="96"/>
        <v>5.1172857142857149</v>
      </c>
      <c r="J6205">
        <v>3.4470000000000001</v>
      </c>
      <c r="K6205">
        <v>3.6150000000000002</v>
      </c>
      <c r="L6205">
        <v>3.6970000000000001</v>
      </c>
    </row>
    <row r="6206" spans="1:12" x14ac:dyDescent="0.2">
      <c r="A6206" s="36">
        <v>46255.013888888898</v>
      </c>
      <c r="B6206">
        <v>5.9039999999999999</v>
      </c>
      <c r="C6206">
        <v>5.891</v>
      </c>
      <c r="D6206">
        <v>6.3860000000000001</v>
      </c>
      <c r="E6206">
        <v>5.835</v>
      </c>
      <c r="F6206">
        <v>6.7839999999999998</v>
      </c>
      <c r="G6206">
        <v>4.9000000000000004</v>
      </c>
      <c r="H6206">
        <v>4.5</v>
      </c>
      <c r="I6206" s="37">
        <f t="shared" si="96"/>
        <v>5.7428571428571429</v>
      </c>
      <c r="J6206">
        <v>4.4249999999999998</v>
      </c>
      <c r="K6206">
        <v>4.3780000000000001</v>
      </c>
      <c r="L6206">
        <v>4.8220000000000001</v>
      </c>
    </row>
    <row r="6207" spans="1:12" x14ac:dyDescent="0.2">
      <c r="A6207" s="36">
        <v>46255.020833333299</v>
      </c>
      <c r="B6207">
        <v>4.7629999999999999</v>
      </c>
      <c r="C6207">
        <v>6.2839999999999998</v>
      </c>
      <c r="D6207">
        <v>6.452</v>
      </c>
      <c r="E6207">
        <v>6.16</v>
      </c>
      <c r="F6207">
        <v>7.3440000000000003</v>
      </c>
      <c r="G6207">
        <v>4.9000000000000004</v>
      </c>
      <c r="H6207">
        <v>4.7</v>
      </c>
      <c r="I6207" s="37">
        <f t="shared" si="96"/>
        <v>5.800428571428573</v>
      </c>
      <c r="J6207">
        <v>5.2779999999999996</v>
      </c>
      <c r="K6207">
        <v>5.2409999999999997</v>
      </c>
      <c r="L6207">
        <v>5.7910000000000004</v>
      </c>
    </row>
    <row r="6208" spans="1:12" x14ac:dyDescent="0.2">
      <c r="A6208" s="36">
        <v>46255.027777777803</v>
      </c>
      <c r="B6208">
        <v>5.4859999999999998</v>
      </c>
      <c r="C6208">
        <v>7.0590000000000002</v>
      </c>
      <c r="D6208">
        <v>7.6180000000000003</v>
      </c>
      <c r="E6208">
        <v>6.9710000000000001</v>
      </c>
      <c r="F6208">
        <v>8.0020000000000007</v>
      </c>
      <c r="G6208">
        <v>5.0999999999999996</v>
      </c>
      <c r="H6208">
        <v>4.5999999999999996</v>
      </c>
      <c r="I6208" s="37">
        <f t="shared" si="96"/>
        <v>6.4051428571428577</v>
      </c>
      <c r="J6208">
        <v>5.7270000000000003</v>
      </c>
      <c r="K6208">
        <v>6.2859999999999996</v>
      </c>
      <c r="L6208">
        <v>5.8680000000000003</v>
      </c>
    </row>
    <row r="6209" spans="1:12" x14ac:dyDescent="0.2">
      <c r="A6209" s="36">
        <v>46255.034722222197</v>
      </c>
      <c r="B6209">
        <v>4.8070000000000004</v>
      </c>
      <c r="C6209">
        <v>6.6909999999999998</v>
      </c>
      <c r="D6209">
        <v>7.4080000000000004</v>
      </c>
      <c r="E6209">
        <v>6.3140000000000001</v>
      </c>
      <c r="F6209">
        <v>7.359</v>
      </c>
      <c r="G6209">
        <v>5.3</v>
      </c>
      <c r="H6209">
        <v>5.0999999999999996</v>
      </c>
      <c r="I6209" s="37">
        <f t="shared" si="96"/>
        <v>6.1398571428571431</v>
      </c>
      <c r="J6209">
        <v>5.6840000000000002</v>
      </c>
      <c r="K6209">
        <v>5.8689999999999998</v>
      </c>
      <c r="L6209">
        <v>5.5439999999999996</v>
      </c>
    </row>
    <row r="6210" spans="1:12" x14ac:dyDescent="0.2">
      <c r="A6210" s="36">
        <v>46255.041666666701</v>
      </c>
      <c r="B6210">
        <v>4.08</v>
      </c>
      <c r="C6210">
        <v>6.7350000000000003</v>
      </c>
      <c r="D6210">
        <v>7.0279999999999996</v>
      </c>
      <c r="E6210">
        <v>5.798</v>
      </c>
      <c r="F6210">
        <v>7.6</v>
      </c>
      <c r="G6210">
        <v>5.5</v>
      </c>
      <c r="H6210">
        <v>5.4</v>
      </c>
      <c r="I6210" s="37">
        <f t="shared" si="96"/>
        <v>6.020142857142857</v>
      </c>
      <c r="J6210">
        <v>5.915</v>
      </c>
      <c r="K6210">
        <v>5.7439999999999998</v>
      </c>
      <c r="L6210">
        <v>5.9930000000000003</v>
      </c>
    </row>
    <row r="6211" spans="1:12" x14ac:dyDescent="0.2">
      <c r="A6211" s="36">
        <v>46255.048611111102</v>
      </c>
      <c r="B6211">
        <v>6.3970000000000002</v>
      </c>
      <c r="C6211">
        <v>6.7850000000000001</v>
      </c>
      <c r="D6211">
        <v>6.7329999999999997</v>
      </c>
      <c r="E6211">
        <v>5.5979999999999999</v>
      </c>
      <c r="F6211">
        <v>7.3319999999999999</v>
      </c>
      <c r="G6211">
        <v>5.0999999999999996</v>
      </c>
      <c r="H6211">
        <v>4.9000000000000004</v>
      </c>
      <c r="I6211" s="37">
        <f t="shared" si="96"/>
        <v>6.1207142857142856</v>
      </c>
      <c r="J6211">
        <v>5.5339999999999998</v>
      </c>
      <c r="K6211">
        <v>5.84</v>
      </c>
      <c r="L6211">
        <v>5.2519999999999998</v>
      </c>
    </row>
    <row r="6212" spans="1:12" x14ac:dyDescent="0.2">
      <c r="A6212" s="36">
        <v>46255.055555555598</v>
      </c>
      <c r="B6212">
        <v>7.6449999999999996</v>
      </c>
      <c r="C6212">
        <v>7.1829999999999998</v>
      </c>
      <c r="D6212">
        <v>7.49</v>
      </c>
      <c r="E6212">
        <v>5.9320000000000004</v>
      </c>
      <c r="F6212">
        <v>7.9420000000000002</v>
      </c>
      <c r="G6212">
        <v>5.4</v>
      </c>
      <c r="H6212">
        <v>4.8</v>
      </c>
      <c r="I6212" s="37">
        <f t="shared" si="96"/>
        <v>6.6274285714285712</v>
      </c>
      <c r="J6212">
        <v>6.7480000000000002</v>
      </c>
      <c r="K6212">
        <v>6.8259999999999996</v>
      </c>
      <c r="L6212">
        <v>5.335</v>
      </c>
    </row>
    <row r="6213" spans="1:12" x14ac:dyDescent="0.2">
      <c r="A6213" s="36">
        <v>46255.0625</v>
      </c>
      <c r="B6213">
        <v>8.2729999999999997</v>
      </c>
      <c r="C6213">
        <v>7.415</v>
      </c>
      <c r="D6213">
        <v>8.1379999999999999</v>
      </c>
      <c r="E6213">
        <v>6.2750000000000004</v>
      </c>
      <c r="F6213">
        <v>8.4700000000000006</v>
      </c>
      <c r="G6213">
        <v>4.8</v>
      </c>
      <c r="H6213">
        <v>4.4000000000000004</v>
      </c>
      <c r="I6213" s="37">
        <f t="shared" si="96"/>
        <v>6.8244285714285704</v>
      </c>
      <c r="J6213">
        <v>5.6360000000000001</v>
      </c>
      <c r="K6213">
        <v>6.1959999999999997</v>
      </c>
      <c r="L6213">
        <v>5.3769999999999998</v>
      </c>
    </row>
    <row r="6214" spans="1:12" x14ac:dyDescent="0.2">
      <c r="A6214" s="36">
        <v>46255.069444444503</v>
      </c>
      <c r="B6214">
        <v>7.8289999999999997</v>
      </c>
      <c r="C6214">
        <v>7.7149999999999999</v>
      </c>
      <c r="D6214">
        <v>8.2710000000000008</v>
      </c>
      <c r="E6214">
        <v>5.1619999999999999</v>
      </c>
      <c r="F6214">
        <v>8.7629999999999999</v>
      </c>
      <c r="G6214">
        <v>5.2</v>
      </c>
      <c r="H6214">
        <v>4.7</v>
      </c>
      <c r="I6214" s="37">
        <f t="shared" si="96"/>
        <v>6.8057142857142869</v>
      </c>
      <c r="J6214">
        <v>6.1680000000000001</v>
      </c>
      <c r="K6214">
        <v>6.6189999999999998</v>
      </c>
      <c r="L6214">
        <v>5.7060000000000004</v>
      </c>
    </row>
    <row r="6215" spans="1:12" x14ac:dyDescent="0.2">
      <c r="A6215" s="36">
        <v>46255.076388888898</v>
      </c>
      <c r="B6215">
        <v>8.4949999999999992</v>
      </c>
      <c r="C6215">
        <v>8.06</v>
      </c>
      <c r="D6215">
        <v>8.798</v>
      </c>
      <c r="E6215">
        <v>5.9480000000000004</v>
      </c>
      <c r="F6215">
        <v>9.1549999999999994</v>
      </c>
      <c r="G6215">
        <v>5.4</v>
      </c>
      <c r="H6215">
        <v>5.5</v>
      </c>
      <c r="I6215" s="37">
        <f t="shared" si="96"/>
        <v>7.3365714285714292</v>
      </c>
      <c r="J6215">
        <v>6.55</v>
      </c>
      <c r="K6215">
        <v>6.9480000000000004</v>
      </c>
      <c r="L6215">
        <v>5.6150000000000002</v>
      </c>
    </row>
    <row r="6216" spans="1:12" x14ac:dyDescent="0.2">
      <c r="A6216" s="36">
        <v>46255.090277777803</v>
      </c>
      <c r="B6216">
        <v>8.3659999999999997</v>
      </c>
      <c r="C6216">
        <v>8.3040000000000003</v>
      </c>
      <c r="D6216">
        <v>8.4510000000000005</v>
      </c>
      <c r="E6216">
        <v>6.6139999999999999</v>
      </c>
      <c r="F6216">
        <v>8.7430000000000003</v>
      </c>
      <c r="G6216">
        <v>7</v>
      </c>
      <c r="H6216">
        <v>6.7</v>
      </c>
      <c r="I6216" s="37">
        <f t="shared" ref="I6216:I6279" si="97">AVERAGE(B6216:H6216)</f>
        <v>7.7397142857142862</v>
      </c>
      <c r="J6216">
        <v>7.343</v>
      </c>
      <c r="K6216">
        <v>8.1300000000000008</v>
      </c>
      <c r="L6216">
        <v>7.2839999999999998</v>
      </c>
    </row>
    <row r="6217" spans="1:12" x14ac:dyDescent="0.2">
      <c r="A6217" s="36">
        <v>46255.097222222197</v>
      </c>
      <c r="B6217">
        <v>8.9659999999999993</v>
      </c>
      <c r="C6217">
        <v>8.5709999999999997</v>
      </c>
      <c r="D6217">
        <v>8.2759999999999998</v>
      </c>
      <c r="E6217">
        <v>6.0179999999999998</v>
      </c>
      <c r="F6217">
        <v>8.8550000000000004</v>
      </c>
      <c r="G6217">
        <v>6.7</v>
      </c>
      <c r="H6217">
        <v>6.1</v>
      </c>
      <c r="I6217" s="37">
        <f t="shared" si="97"/>
        <v>7.6408571428571435</v>
      </c>
      <c r="J6217">
        <v>6.6929999999999996</v>
      </c>
      <c r="K6217">
        <v>7.46</v>
      </c>
      <c r="L6217">
        <v>6.7169999999999996</v>
      </c>
    </row>
    <row r="6218" spans="1:12" x14ac:dyDescent="0.2">
      <c r="A6218" s="36">
        <v>46255.104166666701</v>
      </c>
      <c r="B6218">
        <v>9.4770000000000003</v>
      </c>
      <c r="C6218">
        <v>8.8309999999999995</v>
      </c>
      <c r="D6218">
        <v>8.9760000000000009</v>
      </c>
      <c r="E6218">
        <v>7.3490000000000002</v>
      </c>
      <c r="F6218">
        <v>9.7720000000000002</v>
      </c>
      <c r="G6218">
        <v>6</v>
      </c>
      <c r="H6218">
        <v>5.8</v>
      </c>
      <c r="I6218" s="37">
        <f t="shared" si="97"/>
        <v>8.029285714285713</v>
      </c>
      <c r="J6218">
        <v>5.1840000000000002</v>
      </c>
      <c r="K6218">
        <v>7.2910000000000004</v>
      </c>
      <c r="L6218">
        <v>6.4320000000000004</v>
      </c>
    </row>
    <row r="6219" spans="1:12" x14ac:dyDescent="0.2">
      <c r="A6219" s="36">
        <v>46255.118055555598</v>
      </c>
      <c r="B6219">
        <v>6.0250000000000004</v>
      </c>
      <c r="C6219">
        <v>8.82</v>
      </c>
      <c r="D6219">
        <v>8.6189999999999998</v>
      </c>
      <c r="E6219">
        <v>4.2089999999999996</v>
      </c>
      <c r="F6219">
        <v>9.0649999999999995</v>
      </c>
      <c r="G6219">
        <v>6.7</v>
      </c>
      <c r="H6219">
        <v>6.7</v>
      </c>
      <c r="I6219" s="37">
        <f t="shared" si="97"/>
        <v>7.1625714285714297</v>
      </c>
      <c r="J6219">
        <v>4.55</v>
      </c>
      <c r="K6219">
        <v>7.6040000000000001</v>
      </c>
      <c r="L6219">
        <v>5.25</v>
      </c>
    </row>
    <row r="6220" spans="1:12" x14ac:dyDescent="0.2">
      <c r="A6220" s="36">
        <v>46255.125</v>
      </c>
      <c r="B6220">
        <v>5.7729999999999997</v>
      </c>
      <c r="C6220">
        <v>8.6329999999999991</v>
      </c>
      <c r="D6220">
        <v>8.9719999999999995</v>
      </c>
      <c r="E6220">
        <v>6.17</v>
      </c>
      <c r="F6220">
        <v>8.8439999999999994</v>
      </c>
      <c r="G6220">
        <v>5.8</v>
      </c>
      <c r="H6220">
        <v>5.7</v>
      </c>
      <c r="I6220" s="37">
        <f t="shared" si="97"/>
        <v>7.1274285714285721</v>
      </c>
      <c r="J6220">
        <v>5.4960000000000004</v>
      </c>
      <c r="K6220">
        <v>7.39</v>
      </c>
      <c r="L6220">
        <v>5.141</v>
      </c>
    </row>
    <row r="6221" spans="1:12" x14ac:dyDescent="0.2">
      <c r="A6221" s="36">
        <v>46255.131944444503</v>
      </c>
      <c r="B6221">
        <v>6.9160000000000004</v>
      </c>
      <c r="C6221">
        <v>9.2910000000000004</v>
      </c>
      <c r="D6221">
        <v>9.4320000000000004</v>
      </c>
      <c r="E6221">
        <v>8.3529999999999998</v>
      </c>
      <c r="F6221">
        <v>9.4740000000000002</v>
      </c>
      <c r="G6221">
        <v>5.9</v>
      </c>
      <c r="H6221">
        <v>6</v>
      </c>
      <c r="I6221" s="37">
        <f t="shared" si="97"/>
        <v>7.9094285714285721</v>
      </c>
      <c r="J6221">
        <v>6.5090000000000003</v>
      </c>
      <c r="K6221">
        <v>6.7270000000000003</v>
      </c>
      <c r="L6221">
        <v>5.7069999999999999</v>
      </c>
    </row>
    <row r="6222" spans="1:12" x14ac:dyDescent="0.2">
      <c r="A6222" s="36">
        <v>46255.138888888898</v>
      </c>
      <c r="B6222">
        <v>6.3579999999999997</v>
      </c>
      <c r="C6222">
        <v>9.1460000000000008</v>
      </c>
      <c r="D6222">
        <v>9.3810000000000002</v>
      </c>
      <c r="E6222">
        <v>7.5179999999999998</v>
      </c>
      <c r="F6222">
        <v>9.9039999999999999</v>
      </c>
      <c r="G6222">
        <v>6.4</v>
      </c>
      <c r="H6222">
        <v>5.8</v>
      </c>
      <c r="I6222" s="37">
        <f t="shared" si="97"/>
        <v>7.786714285714285</v>
      </c>
      <c r="J6222">
        <v>6.2</v>
      </c>
      <c r="K6222">
        <v>6.7119999999999997</v>
      </c>
      <c r="L6222">
        <v>5.68</v>
      </c>
    </row>
    <row r="6223" spans="1:12" x14ac:dyDescent="0.2">
      <c r="A6223" s="36">
        <v>46255.145833333299</v>
      </c>
      <c r="B6223">
        <v>7.3689999999999998</v>
      </c>
      <c r="C6223">
        <v>8.6549999999999994</v>
      </c>
      <c r="D6223">
        <v>8.7270000000000003</v>
      </c>
      <c r="E6223">
        <v>7.4249999999999998</v>
      </c>
      <c r="F6223">
        <v>9.52</v>
      </c>
      <c r="G6223">
        <v>5.9</v>
      </c>
      <c r="H6223">
        <v>5.8</v>
      </c>
      <c r="I6223" s="37">
        <f t="shared" si="97"/>
        <v>7.6279999999999992</v>
      </c>
      <c r="J6223">
        <v>6.1909999999999998</v>
      </c>
      <c r="K6223">
        <v>6.1109999999999998</v>
      </c>
      <c r="L6223">
        <v>6.0259999999999998</v>
      </c>
    </row>
    <row r="6224" spans="1:12" x14ac:dyDescent="0.2">
      <c r="A6224" s="36">
        <v>46255.152777777803</v>
      </c>
      <c r="B6224">
        <v>7.8170000000000002</v>
      </c>
      <c r="C6224">
        <v>8.2460000000000004</v>
      </c>
      <c r="D6224">
        <v>8.5739999999999998</v>
      </c>
      <c r="E6224">
        <v>8.3879999999999999</v>
      </c>
      <c r="F6224">
        <v>9.0020000000000007</v>
      </c>
      <c r="G6224">
        <v>6.5</v>
      </c>
      <c r="H6224">
        <v>6.1</v>
      </c>
      <c r="I6224" s="37">
        <f t="shared" si="97"/>
        <v>7.8038571428571428</v>
      </c>
      <c r="J6224">
        <v>5.3570000000000002</v>
      </c>
      <c r="K6224">
        <v>5.0970000000000004</v>
      </c>
      <c r="L6224">
        <v>5.6680000000000001</v>
      </c>
    </row>
    <row r="6225" spans="1:12" x14ac:dyDescent="0.2">
      <c r="A6225" s="36">
        <v>46255.159722222197</v>
      </c>
      <c r="B6225">
        <v>5.125</v>
      </c>
      <c r="C6225">
        <v>7.61</v>
      </c>
      <c r="D6225">
        <v>7.9749999999999996</v>
      </c>
      <c r="E6225">
        <v>6.0620000000000003</v>
      </c>
      <c r="F6225">
        <v>8.6449999999999996</v>
      </c>
      <c r="G6225">
        <v>7.3</v>
      </c>
      <c r="H6225">
        <v>6.6</v>
      </c>
      <c r="I6225" s="37">
        <f t="shared" si="97"/>
        <v>7.0452857142857139</v>
      </c>
      <c r="J6225">
        <v>4.4580000000000002</v>
      </c>
      <c r="K6225">
        <v>4.9080000000000004</v>
      </c>
      <c r="L6225">
        <v>5.4770000000000003</v>
      </c>
    </row>
    <row r="6226" spans="1:12" x14ac:dyDescent="0.2">
      <c r="A6226" s="36">
        <v>46255.166666666701</v>
      </c>
      <c r="B6226">
        <v>7.4550000000000001</v>
      </c>
      <c r="C6226">
        <v>7.9649999999999999</v>
      </c>
      <c r="D6226">
        <v>8.7710000000000008</v>
      </c>
      <c r="E6226">
        <v>7.9790000000000001</v>
      </c>
      <c r="F6226">
        <v>8.6999999999999993</v>
      </c>
      <c r="G6226">
        <v>8.1999999999999993</v>
      </c>
      <c r="H6226">
        <v>7.3</v>
      </c>
      <c r="I6226" s="37">
        <f t="shared" si="97"/>
        <v>8.0528571428571443</v>
      </c>
      <c r="J6226">
        <v>5.4649999999999999</v>
      </c>
      <c r="K6226">
        <v>5.4710000000000001</v>
      </c>
      <c r="L6226">
        <v>5.4409999999999998</v>
      </c>
    </row>
    <row r="6227" spans="1:12" x14ac:dyDescent="0.2">
      <c r="A6227" s="36">
        <v>46255.173611111102</v>
      </c>
      <c r="B6227">
        <v>8.6829999999999998</v>
      </c>
      <c r="C6227">
        <v>8.7850000000000001</v>
      </c>
      <c r="D6227">
        <v>9.5790000000000006</v>
      </c>
      <c r="E6227">
        <v>8.8130000000000006</v>
      </c>
      <c r="F6227">
        <v>9.0670000000000002</v>
      </c>
      <c r="G6227">
        <v>7.5</v>
      </c>
      <c r="H6227">
        <v>7.5</v>
      </c>
      <c r="I6227" s="37">
        <f t="shared" si="97"/>
        <v>8.5609999999999999</v>
      </c>
      <c r="J6227">
        <v>5.75</v>
      </c>
      <c r="K6227">
        <v>5.64</v>
      </c>
      <c r="L6227">
        <v>5.8339999999999996</v>
      </c>
    </row>
    <row r="6228" spans="1:12" x14ac:dyDescent="0.2">
      <c r="A6228" s="36">
        <v>46255.180555555598</v>
      </c>
      <c r="B6228">
        <v>9.2479999999999993</v>
      </c>
      <c r="C6228">
        <v>9.41</v>
      </c>
      <c r="D6228">
        <v>9.4920000000000009</v>
      </c>
      <c r="E6228">
        <v>9.1219999999999999</v>
      </c>
      <c r="F6228">
        <v>9.7720000000000002</v>
      </c>
      <c r="G6228">
        <v>7.1</v>
      </c>
      <c r="H6228">
        <v>7</v>
      </c>
      <c r="I6228" s="37">
        <f t="shared" si="97"/>
        <v>8.7348571428571429</v>
      </c>
      <c r="J6228">
        <v>5.9039999999999999</v>
      </c>
      <c r="K6228">
        <v>6.2560000000000002</v>
      </c>
      <c r="L6228">
        <v>6.0330000000000004</v>
      </c>
    </row>
    <row r="6229" spans="1:12" x14ac:dyDescent="0.2">
      <c r="A6229" s="36">
        <v>46255.1875</v>
      </c>
      <c r="B6229">
        <v>9.2270000000000003</v>
      </c>
      <c r="C6229">
        <v>9.5609999999999999</v>
      </c>
      <c r="D6229">
        <v>9.6120000000000001</v>
      </c>
      <c r="E6229">
        <v>9.3360000000000003</v>
      </c>
      <c r="F6229">
        <v>9.64</v>
      </c>
      <c r="G6229">
        <v>6.7</v>
      </c>
      <c r="H6229">
        <v>6.5</v>
      </c>
      <c r="I6229" s="37">
        <f t="shared" si="97"/>
        <v>8.653714285714285</v>
      </c>
      <c r="J6229">
        <v>6.9649999999999999</v>
      </c>
      <c r="K6229">
        <v>6.7910000000000004</v>
      </c>
      <c r="L6229">
        <v>5.95</v>
      </c>
    </row>
    <row r="6230" spans="1:12" x14ac:dyDescent="0.2">
      <c r="A6230" s="36">
        <v>46255.194444444503</v>
      </c>
      <c r="B6230">
        <v>9.3759999999999994</v>
      </c>
      <c r="C6230">
        <v>9.2110000000000003</v>
      </c>
      <c r="D6230">
        <v>9.4149999999999991</v>
      </c>
      <c r="E6230">
        <v>9.3330000000000002</v>
      </c>
      <c r="F6230">
        <v>9.4109999999999996</v>
      </c>
      <c r="G6230">
        <v>7</v>
      </c>
      <c r="H6230">
        <v>6.8</v>
      </c>
      <c r="I6230" s="37">
        <f t="shared" si="97"/>
        <v>8.6494285714285706</v>
      </c>
      <c r="J6230">
        <v>6.2649999999999997</v>
      </c>
      <c r="K6230">
        <v>6.3390000000000004</v>
      </c>
      <c r="L6230">
        <v>6.6719999999999997</v>
      </c>
    </row>
    <row r="6231" spans="1:12" x14ac:dyDescent="0.2">
      <c r="A6231" s="36">
        <v>46255.201388888898</v>
      </c>
      <c r="B6231">
        <v>8.8680000000000003</v>
      </c>
      <c r="C6231">
        <v>8.6280000000000001</v>
      </c>
      <c r="D6231">
        <v>9.1690000000000005</v>
      </c>
      <c r="E6231">
        <v>8.7750000000000004</v>
      </c>
      <c r="F6231">
        <v>9.0440000000000005</v>
      </c>
      <c r="G6231">
        <v>6.6</v>
      </c>
      <c r="H6231">
        <v>6.6</v>
      </c>
      <c r="I6231" s="37">
        <f t="shared" si="97"/>
        <v>8.24057142857143</v>
      </c>
      <c r="J6231">
        <v>5.8250000000000002</v>
      </c>
      <c r="K6231">
        <v>6.157</v>
      </c>
      <c r="L6231">
        <v>5.1539999999999999</v>
      </c>
    </row>
    <row r="6232" spans="1:12" x14ac:dyDescent="0.2">
      <c r="A6232" s="36">
        <v>46255.208333333299</v>
      </c>
      <c r="B6232">
        <v>8.34</v>
      </c>
      <c r="C6232">
        <v>7.6340000000000003</v>
      </c>
      <c r="D6232">
        <v>8.2330000000000005</v>
      </c>
      <c r="E6232">
        <v>7.91</v>
      </c>
      <c r="F6232">
        <v>8.86</v>
      </c>
      <c r="G6232">
        <v>6.7</v>
      </c>
      <c r="H6232">
        <v>6.8</v>
      </c>
      <c r="I6232" s="37">
        <f t="shared" si="97"/>
        <v>7.7824285714285724</v>
      </c>
      <c r="J6232">
        <v>5.9820000000000002</v>
      </c>
      <c r="K6232">
        <v>6.32</v>
      </c>
      <c r="L6232">
        <v>5.5149999999999997</v>
      </c>
    </row>
    <row r="6233" spans="1:12" x14ac:dyDescent="0.2">
      <c r="A6233" s="36">
        <v>46255.215277777803</v>
      </c>
      <c r="B6233">
        <v>8.0559999999999992</v>
      </c>
      <c r="C6233">
        <v>7.476</v>
      </c>
      <c r="D6233">
        <v>8.0340000000000007</v>
      </c>
      <c r="E6233">
        <v>7.9130000000000003</v>
      </c>
      <c r="F6233">
        <v>8.9290000000000003</v>
      </c>
      <c r="G6233">
        <v>7.6</v>
      </c>
      <c r="H6233">
        <v>7.2</v>
      </c>
      <c r="I6233" s="37">
        <f t="shared" si="97"/>
        <v>7.8868571428571439</v>
      </c>
      <c r="J6233">
        <v>6.4489999999999998</v>
      </c>
      <c r="K6233">
        <v>6.758</v>
      </c>
      <c r="L6233">
        <v>5.5220000000000002</v>
      </c>
    </row>
    <row r="6234" spans="1:12" x14ac:dyDescent="0.2">
      <c r="A6234" s="36">
        <v>46255.222222222197</v>
      </c>
      <c r="B6234">
        <v>7.5780000000000003</v>
      </c>
      <c r="C6234">
        <v>7.6360000000000001</v>
      </c>
      <c r="D6234">
        <v>8.5239999999999991</v>
      </c>
      <c r="E6234">
        <v>8.1999999999999993</v>
      </c>
      <c r="F6234">
        <v>8.7059999999999995</v>
      </c>
      <c r="G6234">
        <v>7.6</v>
      </c>
      <c r="H6234">
        <v>7.1</v>
      </c>
      <c r="I6234" s="37">
        <f t="shared" si="97"/>
        <v>7.9062857142857146</v>
      </c>
      <c r="J6234">
        <v>5.6619999999999999</v>
      </c>
      <c r="K6234">
        <v>7.0419999999999998</v>
      </c>
      <c r="L6234">
        <v>6.0869999999999997</v>
      </c>
    </row>
    <row r="6235" spans="1:12" x14ac:dyDescent="0.2">
      <c r="A6235" s="36">
        <v>46255.229166666701</v>
      </c>
      <c r="B6235">
        <v>8.3879999999999999</v>
      </c>
      <c r="C6235">
        <v>8.4969999999999999</v>
      </c>
      <c r="D6235">
        <v>9.1470000000000002</v>
      </c>
      <c r="E6235">
        <v>8.2650000000000006</v>
      </c>
      <c r="F6235">
        <v>9.1069999999999993</v>
      </c>
      <c r="G6235">
        <v>7.5</v>
      </c>
      <c r="H6235">
        <v>7.2</v>
      </c>
      <c r="I6235" s="37">
        <f t="shared" si="97"/>
        <v>8.3005714285714287</v>
      </c>
      <c r="J6235">
        <v>5.1219999999999999</v>
      </c>
      <c r="K6235">
        <v>6.5359999999999996</v>
      </c>
      <c r="L6235">
        <v>5.9379999999999997</v>
      </c>
    </row>
    <row r="6236" spans="1:12" x14ac:dyDescent="0.2">
      <c r="A6236" s="36">
        <v>46255.236111111102</v>
      </c>
      <c r="B6236">
        <v>8.8030000000000008</v>
      </c>
      <c r="C6236">
        <v>9.3719999999999999</v>
      </c>
      <c r="D6236">
        <v>10.523999999999999</v>
      </c>
      <c r="E6236">
        <v>9.2149999999999999</v>
      </c>
      <c r="F6236">
        <v>9.7899999999999991</v>
      </c>
      <c r="G6236">
        <v>7.8</v>
      </c>
      <c r="H6236">
        <v>8</v>
      </c>
      <c r="I6236" s="37">
        <f t="shared" si="97"/>
        <v>9.0719999999999992</v>
      </c>
      <c r="J6236">
        <v>4.6070000000000002</v>
      </c>
      <c r="K6236">
        <v>5.4589999999999996</v>
      </c>
      <c r="L6236">
        <v>5.1609999999999996</v>
      </c>
    </row>
    <row r="6237" spans="1:12" x14ac:dyDescent="0.2">
      <c r="A6237" s="36">
        <v>46255.243055555598</v>
      </c>
      <c r="B6237">
        <v>9.1829999999999998</v>
      </c>
      <c r="C6237">
        <v>8.4489999999999998</v>
      </c>
      <c r="D6237">
        <v>10.426</v>
      </c>
      <c r="E6237">
        <v>8.8529999999999998</v>
      </c>
      <c r="F6237">
        <v>10.147</v>
      </c>
      <c r="G6237">
        <v>8.8000000000000007</v>
      </c>
      <c r="H6237">
        <v>8.8000000000000007</v>
      </c>
      <c r="I6237" s="37">
        <f t="shared" si="97"/>
        <v>9.2368571428571435</v>
      </c>
      <c r="J6237">
        <v>5.2649999999999997</v>
      </c>
      <c r="K6237">
        <v>5.548</v>
      </c>
      <c r="L6237">
        <v>4.7539999999999996</v>
      </c>
    </row>
    <row r="6238" spans="1:12" x14ac:dyDescent="0.2">
      <c r="A6238" s="36">
        <v>46255.25</v>
      </c>
      <c r="B6238">
        <v>10.904</v>
      </c>
      <c r="C6238">
        <v>5.1310000000000002</v>
      </c>
      <c r="D6238">
        <v>12.393000000000001</v>
      </c>
      <c r="E6238">
        <v>11.000999999999999</v>
      </c>
      <c r="F6238">
        <v>12.816000000000001</v>
      </c>
      <c r="G6238">
        <v>9.1999999999999993</v>
      </c>
      <c r="H6238">
        <v>8.8000000000000007</v>
      </c>
      <c r="I6238" s="37">
        <f t="shared" si="97"/>
        <v>10.035</v>
      </c>
      <c r="J6238">
        <v>6.798</v>
      </c>
      <c r="K6238">
        <v>5.8529999999999998</v>
      </c>
      <c r="L6238">
        <v>5.9930000000000003</v>
      </c>
    </row>
    <row r="6239" spans="1:12" x14ac:dyDescent="0.2">
      <c r="A6239" s="36">
        <v>46255.256944444503</v>
      </c>
      <c r="B6239">
        <v>10.673</v>
      </c>
      <c r="C6239">
        <v>5.1639999999999997</v>
      </c>
      <c r="D6239">
        <v>10.539</v>
      </c>
      <c r="E6239">
        <v>10.222</v>
      </c>
      <c r="F6239">
        <v>11.279</v>
      </c>
      <c r="G6239">
        <v>9.1999999999999993</v>
      </c>
      <c r="H6239">
        <v>8.5</v>
      </c>
      <c r="I6239" s="37">
        <f t="shared" si="97"/>
        <v>9.3681428571428569</v>
      </c>
      <c r="J6239">
        <v>7.1909999999999998</v>
      </c>
      <c r="K6239">
        <v>6.6390000000000002</v>
      </c>
      <c r="L6239">
        <v>5.774</v>
      </c>
    </row>
    <row r="6240" spans="1:12" x14ac:dyDescent="0.2">
      <c r="A6240" s="36">
        <v>46255.263888888898</v>
      </c>
      <c r="B6240">
        <v>9.4390000000000001</v>
      </c>
      <c r="C6240">
        <v>4.1470000000000002</v>
      </c>
      <c r="D6240">
        <v>9.6590000000000007</v>
      </c>
      <c r="E6240">
        <v>8.85</v>
      </c>
      <c r="F6240">
        <v>10.237</v>
      </c>
      <c r="G6240">
        <v>8.9</v>
      </c>
      <c r="H6240">
        <v>8.1999999999999993</v>
      </c>
      <c r="I6240" s="37">
        <f t="shared" si="97"/>
        <v>8.4902857142857151</v>
      </c>
      <c r="J6240">
        <v>6.5549999999999997</v>
      </c>
      <c r="K6240">
        <v>6.8810000000000002</v>
      </c>
      <c r="L6240">
        <v>6.3719999999999999</v>
      </c>
    </row>
    <row r="6241" spans="1:12" x14ac:dyDescent="0.2">
      <c r="A6241" s="36">
        <v>46255.270833333299</v>
      </c>
      <c r="B6241">
        <v>7.7709999999999999</v>
      </c>
      <c r="C6241">
        <v>3.601</v>
      </c>
      <c r="D6241">
        <v>9.0150000000000006</v>
      </c>
      <c r="E6241">
        <v>7.7789999999999999</v>
      </c>
      <c r="F6241">
        <v>9.6340000000000003</v>
      </c>
      <c r="G6241">
        <v>7.8</v>
      </c>
      <c r="H6241">
        <v>8</v>
      </c>
      <c r="I6241" s="37">
        <f t="shared" si="97"/>
        <v>7.6571428571428566</v>
      </c>
      <c r="J6241">
        <v>7.6970000000000001</v>
      </c>
      <c r="K6241">
        <v>7.6420000000000003</v>
      </c>
      <c r="L6241">
        <v>6.4820000000000002</v>
      </c>
    </row>
    <row r="6242" spans="1:12" x14ac:dyDescent="0.2">
      <c r="A6242" s="36">
        <v>46255.277777777803</v>
      </c>
      <c r="B6242">
        <v>8.9469999999999992</v>
      </c>
      <c r="C6242">
        <v>5.625</v>
      </c>
      <c r="D6242">
        <v>8.6359999999999992</v>
      </c>
      <c r="E6242">
        <v>7.6879999999999997</v>
      </c>
      <c r="F6242">
        <v>9.7040000000000006</v>
      </c>
      <c r="G6242">
        <v>7.6</v>
      </c>
      <c r="H6242">
        <v>7.1</v>
      </c>
      <c r="I6242" s="37">
        <f t="shared" si="97"/>
        <v>7.8999999999999995</v>
      </c>
      <c r="J6242">
        <v>8.6110000000000007</v>
      </c>
      <c r="K6242">
        <v>7.4989999999999997</v>
      </c>
      <c r="L6242">
        <v>7.492</v>
      </c>
    </row>
    <row r="6243" spans="1:12" x14ac:dyDescent="0.2">
      <c r="A6243" s="36">
        <v>46255.284722222197</v>
      </c>
      <c r="B6243">
        <v>9.7590000000000003</v>
      </c>
      <c r="C6243">
        <v>9.0909999999999993</v>
      </c>
      <c r="D6243">
        <v>9.7579999999999991</v>
      </c>
      <c r="E6243">
        <v>9.1010000000000009</v>
      </c>
      <c r="F6243">
        <v>10.031000000000001</v>
      </c>
      <c r="G6243">
        <v>7.1</v>
      </c>
      <c r="H6243">
        <v>7.1</v>
      </c>
      <c r="I6243" s="37">
        <f t="shared" si="97"/>
        <v>8.8485714285714288</v>
      </c>
      <c r="J6243">
        <v>8.42</v>
      </c>
      <c r="K6243">
        <v>7.9020000000000001</v>
      </c>
      <c r="L6243">
        <v>6.5030000000000001</v>
      </c>
    </row>
    <row r="6244" spans="1:12" x14ac:dyDescent="0.2">
      <c r="A6244" s="36">
        <v>46255.291666666701</v>
      </c>
      <c r="B6244">
        <v>8.5649999999999995</v>
      </c>
      <c r="C6244">
        <v>7.8529999999999998</v>
      </c>
      <c r="D6244">
        <v>8.8840000000000003</v>
      </c>
      <c r="E6244">
        <v>8.9120000000000008</v>
      </c>
      <c r="F6244">
        <v>8.6270000000000007</v>
      </c>
      <c r="G6244">
        <v>6.9</v>
      </c>
      <c r="H6244">
        <v>6.3</v>
      </c>
      <c r="I6244" s="37">
        <f t="shared" si="97"/>
        <v>8.0058571428571419</v>
      </c>
      <c r="J6244">
        <v>8.4779999999999998</v>
      </c>
      <c r="K6244">
        <v>7.9139999999999997</v>
      </c>
      <c r="L6244">
        <v>7.6449999999999996</v>
      </c>
    </row>
    <row r="6245" spans="1:12" x14ac:dyDescent="0.2">
      <c r="A6245" s="36">
        <v>46255.298611111102</v>
      </c>
      <c r="B6245">
        <v>8.8070000000000004</v>
      </c>
      <c r="C6245">
        <v>7.5960000000000001</v>
      </c>
      <c r="D6245">
        <v>8.1669999999999998</v>
      </c>
      <c r="E6245">
        <v>7.6210000000000004</v>
      </c>
      <c r="F6245">
        <v>9.39</v>
      </c>
      <c r="G6245">
        <v>6.6</v>
      </c>
      <c r="H6245">
        <v>5.9</v>
      </c>
      <c r="I6245" s="37">
        <f t="shared" si="97"/>
        <v>7.7258571428571434</v>
      </c>
      <c r="J6245">
        <v>7.4169999999999998</v>
      </c>
      <c r="K6245">
        <v>7.7869999999999999</v>
      </c>
      <c r="L6245">
        <v>8.0299999999999994</v>
      </c>
    </row>
    <row r="6246" spans="1:12" x14ac:dyDescent="0.2">
      <c r="A6246" s="36">
        <v>46255.305555555598</v>
      </c>
      <c r="B6246">
        <v>9.6929999999999996</v>
      </c>
      <c r="C6246">
        <v>9.7409999999999997</v>
      </c>
      <c r="D6246">
        <v>9.6980000000000004</v>
      </c>
      <c r="E6246">
        <v>8.9670000000000005</v>
      </c>
      <c r="F6246">
        <v>10.653</v>
      </c>
      <c r="G6246">
        <v>6.7</v>
      </c>
      <c r="H6246">
        <v>6.1</v>
      </c>
      <c r="I6246" s="37">
        <f t="shared" si="97"/>
        <v>8.7931428571428576</v>
      </c>
      <c r="J6246">
        <v>5.3769999999999998</v>
      </c>
      <c r="K6246">
        <v>6.9729999999999999</v>
      </c>
      <c r="L6246">
        <v>6.9569999999999999</v>
      </c>
    </row>
    <row r="6247" spans="1:12" x14ac:dyDescent="0.2">
      <c r="A6247" s="36">
        <v>46255.3125</v>
      </c>
      <c r="B6247">
        <v>9.32</v>
      </c>
      <c r="C6247">
        <v>8.0879999999999992</v>
      </c>
      <c r="D6247">
        <v>9.9580000000000002</v>
      </c>
      <c r="E6247">
        <v>8.9369999999999994</v>
      </c>
      <c r="F6247">
        <v>10.298</v>
      </c>
      <c r="G6247">
        <v>6.3</v>
      </c>
      <c r="H6247">
        <v>5.6</v>
      </c>
      <c r="I6247" s="37">
        <f t="shared" si="97"/>
        <v>8.3572857142857142</v>
      </c>
      <c r="J6247">
        <v>7.2350000000000003</v>
      </c>
      <c r="K6247">
        <v>6.5190000000000001</v>
      </c>
      <c r="L6247">
        <v>7.0640000000000001</v>
      </c>
    </row>
    <row r="6248" spans="1:12" x14ac:dyDescent="0.2">
      <c r="A6248" s="36">
        <v>46255.319444444503</v>
      </c>
      <c r="B6248">
        <v>8.4260000000000002</v>
      </c>
      <c r="C6248">
        <v>7.915</v>
      </c>
      <c r="D6248">
        <v>8.5950000000000006</v>
      </c>
      <c r="E6248">
        <v>7.3140000000000001</v>
      </c>
      <c r="F6248">
        <v>8.8019999999999996</v>
      </c>
      <c r="G6248">
        <v>6</v>
      </c>
      <c r="H6248">
        <v>5.9</v>
      </c>
      <c r="I6248" s="37">
        <f t="shared" si="97"/>
        <v>7.5645714285714281</v>
      </c>
      <c r="J6248">
        <v>7.0490000000000004</v>
      </c>
      <c r="K6248">
        <v>6.8460000000000001</v>
      </c>
      <c r="L6248">
        <v>6.9930000000000003</v>
      </c>
    </row>
    <row r="6249" spans="1:12" x14ac:dyDescent="0.2">
      <c r="A6249" s="36">
        <v>46255.326388888898</v>
      </c>
      <c r="B6249">
        <v>7.5640000000000001</v>
      </c>
      <c r="C6249">
        <v>5.42</v>
      </c>
      <c r="D6249">
        <v>8.4420000000000002</v>
      </c>
      <c r="E6249">
        <v>7.0990000000000002</v>
      </c>
      <c r="F6249">
        <v>8.5820000000000007</v>
      </c>
      <c r="G6249">
        <v>6.1</v>
      </c>
      <c r="H6249">
        <v>6.2</v>
      </c>
      <c r="I6249" s="37">
        <f t="shared" si="97"/>
        <v>7.0581428571428573</v>
      </c>
      <c r="J6249">
        <v>7.1040000000000001</v>
      </c>
      <c r="K6249">
        <v>6.83</v>
      </c>
      <c r="L6249">
        <v>5.6779999999999999</v>
      </c>
    </row>
    <row r="6250" spans="1:12" x14ac:dyDescent="0.2">
      <c r="A6250" s="36">
        <v>46255.333333333299</v>
      </c>
      <c r="B6250">
        <v>6.7190000000000003</v>
      </c>
      <c r="C6250">
        <v>4.9210000000000003</v>
      </c>
      <c r="D6250">
        <v>8.6080000000000005</v>
      </c>
      <c r="E6250">
        <v>7.2220000000000004</v>
      </c>
      <c r="F6250">
        <v>7.7160000000000002</v>
      </c>
      <c r="G6250">
        <v>7.2</v>
      </c>
      <c r="H6250">
        <v>7.1</v>
      </c>
      <c r="I6250" s="37">
        <f t="shared" si="97"/>
        <v>7.0694285714285723</v>
      </c>
      <c r="J6250">
        <v>5.7229999999999999</v>
      </c>
      <c r="K6250">
        <v>5.9790000000000001</v>
      </c>
      <c r="L6250">
        <v>6.3769999999999998</v>
      </c>
    </row>
    <row r="6251" spans="1:12" x14ac:dyDescent="0.2">
      <c r="A6251" s="36">
        <v>46255.340277777803</v>
      </c>
      <c r="B6251">
        <v>5.7809999999999997</v>
      </c>
      <c r="C6251">
        <v>4.9690000000000003</v>
      </c>
      <c r="D6251">
        <v>5.569</v>
      </c>
      <c r="E6251">
        <v>5.085</v>
      </c>
      <c r="F6251">
        <v>6.5430000000000001</v>
      </c>
      <c r="G6251">
        <v>7.3</v>
      </c>
      <c r="H6251">
        <v>7.5</v>
      </c>
      <c r="I6251" s="37">
        <f t="shared" si="97"/>
        <v>6.1067142857142853</v>
      </c>
      <c r="J6251">
        <v>5.2830000000000004</v>
      </c>
      <c r="K6251">
        <v>5.5839999999999996</v>
      </c>
      <c r="L6251">
        <v>5.2229999999999999</v>
      </c>
    </row>
    <row r="6252" spans="1:12" x14ac:dyDescent="0.2">
      <c r="A6252" s="36">
        <v>46255.347222222197</v>
      </c>
      <c r="B6252">
        <v>5.4139999999999997</v>
      </c>
      <c r="C6252">
        <v>5.165</v>
      </c>
      <c r="D6252">
        <v>5.2130000000000001</v>
      </c>
      <c r="E6252">
        <v>4.4749999999999996</v>
      </c>
      <c r="F6252">
        <v>6.6139999999999999</v>
      </c>
      <c r="G6252">
        <v>6.9</v>
      </c>
      <c r="H6252">
        <v>7.2</v>
      </c>
      <c r="I6252" s="37">
        <f t="shared" si="97"/>
        <v>5.8544285714285724</v>
      </c>
      <c r="J6252">
        <v>4.1399999999999997</v>
      </c>
      <c r="K6252">
        <v>4.827</v>
      </c>
      <c r="L6252">
        <v>6.0449999999999999</v>
      </c>
    </row>
    <row r="6253" spans="1:12" x14ac:dyDescent="0.2">
      <c r="A6253" s="36">
        <v>46255.354166666701</v>
      </c>
      <c r="B6253">
        <v>4.29</v>
      </c>
      <c r="C6253">
        <v>4.3550000000000004</v>
      </c>
      <c r="D6253">
        <v>5.03</v>
      </c>
      <c r="E6253">
        <v>4.7469999999999999</v>
      </c>
      <c r="F6253">
        <v>5.8129999999999997</v>
      </c>
      <c r="G6253">
        <v>6</v>
      </c>
      <c r="H6253">
        <v>6.5</v>
      </c>
      <c r="I6253" s="37">
        <f t="shared" si="97"/>
        <v>5.2478571428571428</v>
      </c>
      <c r="J6253">
        <v>3.2040000000000002</v>
      </c>
      <c r="K6253">
        <v>5.5789999999999997</v>
      </c>
      <c r="L6253">
        <v>4.492</v>
      </c>
    </row>
    <row r="6254" spans="1:12" x14ac:dyDescent="0.2">
      <c r="A6254" s="36">
        <v>46255.361111111102</v>
      </c>
      <c r="B6254">
        <v>4.1609999999999996</v>
      </c>
      <c r="C6254">
        <v>4.7889999999999997</v>
      </c>
      <c r="D6254">
        <v>4.7110000000000003</v>
      </c>
      <c r="E6254">
        <v>3.7959999999999998</v>
      </c>
      <c r="F6254">
        <v>6.3659999999999997</v>
      </c>
      <c r="G6254">
        <v>5</v>
      </c>
      <c r="H6254">
        <v>5</v>
      </c>
      <c r="I6254" s="37">
        <f t="shared" si="97"/>
        <v>4.8318571428571433</v>
      </c>
      <c r="J6254">
        <v>3.0739999999999998</v>
      </c>
      <c r="K6254">
        <v>5.0839999999999996</v>
      </c>
      <c r="L6254">
        <v>4.3899999999999997</v>
      </c>
    </row>
    <row r="6255" spans="1:12" x14ac:dyDescent="0.2">
      <c r="A6255" s="36">
        <v>46255.368055555598</v>
      </c>
      <c r="B6255">
        <v>3.9860000000000002</v>
      </c>
      <c r="C6255">
        <v>5.1660000000000004</v>
      </c>
      <c r="D6255">
        <v>5.2809999999999997</v>
      </c>
      <c r="E6255">
        <v>4.1399999999999997</v>
      </c>
      <c r="F6255">
        <v>6.0259999999999998</v>
      </c>
      <c r="G6255">
        <v>5.7</v>
      </c>
      <c r="H6255">
        <v>5.8</v>
      </c>
      <c r="I6255" s="37">
        <f t="shared" si="97"/>
        <v>5.1569999999999991</v>
      </c>
      <c r="J6255">
        <v>3.2280000000000002</v>
      </c>
      <c r="K6255">
        <v>4.093</v>
      </c>
      <c r="L6255">
        <v>4.0860000000000003</v>
      </c>
    </row>
    <row r="6256" spans="1:12" x14ac:dyDescent="0.2">
      <c r="A6256" s="36">
        <v>46255.375</v>
      </c>
      <c r="B6256">
        <v>3.7349999999999999</v>
      </c>
      <c r="C6256">
        <v>5.5179999999999998</v>
      </c>
      <c r="D6256">
        <v>5.524</v>
      </c>
      <c r="E6256">
        <v>4.1189999999999998</v>
      </c>
      <c r="F6256">
        <v>6.4550000000000001</v>
      </c>
      <c r="G6256">
        <v>5.6</v>
      </c>
      <c r="H6256">
        <v>5.6</v>
      </c>
      <c r="I6256" s="37">
        <f t="shared" si="97"/>
        <v>5.221571428571429</v>
      </c>
      <c r="J6256">
        <v>3.7189999999999999</v>
      </c>
      <c r="K6256">
        <v>5.6059999999999999</v>
      </c>
      <c r="L6256">
        <v>5.431</v>
      </c>
    </row>
    <row r="6257" spans="1:12" x14ac:dyDescent="0.2">
      <c r="A6257" s="36">
        <v>46255.388888888898</v>
      </c>
      <c r="B6257">
        <v>3.3839999999999999</v>
      </c>
      <c r="C6257">
        <v>4.7960000000000003</v>
      </c>
      <c r="D6257">
        <v>5.5460000000000003</v>
      </c>
      <c r="E6257">
        <v>4.9359999999999999</v>
      </c>
      <c r="F6257">
        <v>5.3040000000000003</v>
      </c>
      <c r="G6257">
        <v>4.8</v>
      </c>
      <c r="H6257">
        <v>4.2</v>
      </c>
      <c r="I6257" s="37">
        <f t="shared" si="97"/>
        <v>4.709428571428572</v>
      </c>
      <c r="J6257">
        <v>5.1989999999999998</v>
      </c>
      <c r="K6257">
        <v>5.4340000000000002</v>
      </c>
      <c r="L6257">
        <v>5.1239999999999997</v>
      </c>
    </row>
    <row r="6258" spans="1:12" x14ac:dyDescent="0.2">
      <c r="A6258" s="36">
        <v>46255.402777777803</v>
      </c>
      <c r="B6258">
        <v>4.3380000000000001</v>
      </c>
      <c r="C6258">
        <v>5.4729999999999999</v>
      </c>
      <c r="D6258">
        <v>5.5049999999999999</v>
      </c>
      <c r="E6258">
        <v>4.8230000000000004</v>
      </c>
      <c r="F6258">
        <v>5.9039999999999999</v>
      </c>
      <c r="G6258">
        <v>5.4</v>
      </c>
      <c r="H6258">
        <v>4.5999999999999996</v>
      </c>
      <c r="I6258" s="37">
        <f t="shared" si="97"/>
        <v>5.149</v>
      </c>
      <c r="J6258">
        <v>5.0869999999999997</v>
      </c>
      <c r="K6258">
        <v>5.2240000000000002</v>
      </c>
      <c r="L6258">
        <v>4.3529999999999998</v>
      </c>
    </row>
    <row r="6259" spans="1:12" x14ac:dyDescent="0.2">
      <c r="A6259" s="36">
        <v>46255.416666666701</v>
      </c>
      <c r="B6259">
        <v>4.8650000000000002</v>
      </c>
      <c r="C6259">
        <v>5.3840000000000003</v>
      </c>
      <c r="D6259">
        <v>4.3369999999999997</v>
      </c>
      <c r="E6259">
        <v>4.4420000000000002</v>
      </c>
      <c r="F6259">
        <v>5.3259999999999996</v>
      </c>
      <c r="G6259">
        <v>5.2</v>
      </c>
      <c r="H6259">
        <v>5.6</v>
      </c>
      <c r="I6259" s="37">
        <f t="shared" si="97"/>
        <v>5.0219999999999994</v>
      </c>
      <c r="J6259">
        <v>5.1459999999999999</v>
      </c>
      <c r="K6259">
        <v>5.0750000000000002</v>
      </c>
      <c r="L6259">
        <v>4.6580000000000004</v>
      </c>
    </row>
    <row r="6260" spans="1:12" x14ac:dyDescent="0.2">
      <c r="A6260" s="36">
        <v>46255.423611111102</v>
      </c>
      <c r="B6260">
        <v>5.6070000000000002</v>
      </c>
      <c r="C6260">
        <v>4.806</v>
      </c>
      <c r="D6260">
        <v>4.0359999999999996</v>
      </c>
      <c r="E6260">
        <v>5.093</v>
      </c>
      <c r="F6260">
        <v>5.9530000000000003</v>
      </c>
      <c r="G6260">
        <v>5.7</v>
      </c>
      <c r="H6260">
        <v>5.9</v>
      </c>
      <c r="I6260" s="37">
        <f t="shared" si="97"/>
        <v>5.2992857142857144</v>
      </c>
      <c r="J6260">
        <v>5.13</v>
      </c>
      <c r="K6260">
        <v>5.2670000000000003</v>
      </c>
      <c r="L6260">
        <v>5.0519999999999996</v>
      </c>
    </row>
    <row r="6261" spans="1:12" x14ac:dyDescent="0.2">
      <c r="A6261" s="36">
        <v>46255.430555555598</v>
      </c>
      <c r="B6261">
        <v>4.6360000000000001</v>
      </c>
      <c r="C6261">
        <v>4.8</v>
      </c>
      <c r="D6261">
        <v>4.3449999999999998</v>
      </c>
      <c r="E6261">
        <v>3.637</v>
      </c>
      <c r="F6261">
        <v>4.8890000000000002</v>
      </c>
      <c r="G6261">
        <v>5.4</v>
      </c>
      <c r="H6261">
        <v>5.8</v>
      </c>
      <c r="I6261" s="37">
        <f t="shared" si="97"/>
        <v>4.786714285714285</v>
      </c>
      <c r="J6261">
        <v>4.6900000000000004</v>
      </c>
      <c r="K6261">
        <v>5.49</v>
      </c>
      <c r="L6261">
        <v>5.4169999999999998</v>
      </c>
    </row>
    <row r="6262" spans="1:12" x14ac:dyDescent="0.2">
      <c r="A6262" s="36">
        <v>46255.4375</v>
      </c>
      <c r="B6262">
        <v>3.7240000000000002</v>
      </c>
      <c r="C6262">
        <v>4.234</v>
      </c>
      <c r="D6262">
        <v>4.6639999999999997</v>
      </c>
      <c r="E6262">
        <v>4.6390000000000002</v>
      </c>
      <c r="F6262">
        <v>4.8120000000000003</v>
      </c>
      <c r="G6262">
        <v>5.7</v>
      </c>
      <c r="H6262">
        <v>5.2</v>
      </c>
      <c r="I6262" s="37">
        <f t="shared" si="97"/>
        <v>4.7104285714285714</v>
      </c>
      <c r="J6262">
        <v>4.5179999999999998</v>
      </c>
      <c r="K6262">
        <v>5.4359999999999999</v>
      </c>
      <c r="L6262">
        <v>5.1529999999999996</v>
      </c>
    </row>
    <row r="6263" spans="1:12" x14ac:dyDescent="0.2">
      <c r="A6263" s="36">
        <v>46255.444444444503</v>
      </c>
      <c r="B6263">
        <v>4.048</v>
      </c>
      <c r="C6263">
        <v>4.8360000000000003</v>
      </c>
      <c r="D6263">
        <v>4.5839999999999996</v>
      </c>
      <c r="E6263">
        <v>5.048</v>
      </c>
      <c r="F6263">
        <v>5.4859999999999998</v>
      </c>
      <c r="G6263">
        <v>6.1</v>
      </c>
      <c r="H6263">
        <v>5.8</v>
      </c>
      <c r="I6263" s="37">
        <f t="shared" si="97"/>
        <v>5.1288571428571421</v>
      </c>
      <c r="J6263">
        <v>5.28</v>
      </c>
      <c r="K6263">
        <v>5.3970000000000002</v>
      </c>
      <c r="L6263">
        <v>4.4790000000000001</v>
      </c>
    </row>
    <row r="6264" spans="1:12" x14ac:dyDescent="0.2">
      <c r="A6264" s="36">
        <v>46255.451388888898</v>
      </c>
      <c r="B6264">
        <v>3.407</v>
      </c>
      <c r="C6264">
        <v>4.883</v>
      </c>
      <c r="D6264">
        <v>5.0460000000000003</v>
      </c>
      <c r="E6264">
        <v>4.5659999999999998</v>
      </c>
      <c r="F6264">
        <v>5.9580000000000002</v>
      </c>
      <c r="G6264">
        <v>6.1</v>
      </c>
      <c r="H6264">
        <v>5.7</v>
      </c>
      <c r="I6264" s="37">
        <f t="shared" si="97"/>
        <v>5.0942857142857152</v>
      </c>
      <c r="J6264">
        <v>3.9540000000000002</v>
      </c>
      <c r="K6264">
        <v>5.226</v>
      </c>
      <c r="L6264">
        <v>4.6280000000000001</v>
      </c>
    </row>
    <row r="6265" spans="1:12" x14ac:dyDescent="0.2">
      <c r="A6265" s="36">
        <v>46255.458333333299</v>
      </c>
      <c r="B6265">
        <v>4.4939999999999998</v>
      </c>
      <c r="C6265">
        <v>5.9850000000000003</v>
      </c>
      <c r="D6265">
        <v>5.36</v>
      </c>
      <c r="E6265">
        <v>4.1139999999999999</v>
      </c>
      <c r="F6265">
        <v>6.2160000000000002</v>
      </c>
      <c r="G6265">
        <v>5.2</v>
      </c>
      <c r="H6265">
        <v>5.2</v>
      </c>
      <c r="I6265" s="37">
        <f t="shared" si="97"/>
        <v>5.2241428571428576</v>
      </c>
      <c r="J6265">
        <v>3.5659999999999998</v>
      </c>
      <c r="K6265">
        <v>5.0149999999999997</v>
      </c>
      <c r="L6265">
        <v>4.3760000000000003</v>
      </c>
    </row>
    <row r="6266" spans="1:12" x14ac:dyDescent="0.2">
      <c r="A6266" s="36">
        <v>46255.465277777803</v>
      </c>
      <c r="B6266">
        <v>3.8069999999999999</v>
      </c>
      <c r="C6266">
        <v>5.2910000000000004</v>
      </c>
      <c r="D6266">
        <v>4.899</v>
      </c>
      <c r="E6266">
        <v>4.1980000000000004</v>
      </c>
      <c r="F6266">
        <v>6.5380000000000003</v>
      </c>
      <c r="G6266">
        <v>5.9</v>
      </c>
      <c r="H6266">
        <v>5.5</v>
      </c>
      <c r="I6266" s="37">
        <f t="shared" si="97"/>
        <v>5.1618571428571434</v>
      </c>
      <c r="J6266">
        <v>4.2460000000000004</v>
      </c>
      <c r="K6266">
        <v>4.7850000000000001</v>
      </c>
      <c r="L6266">
        <v>4.8860000000000001</v>
      </c>
    </row>
    <row r="6267" spans="1:12" x14ac:dyDescent="0.2">
      <c r="A6267" s="36">
        <v>46255.472222222197</v>
      </c>
      <c r="B6267">
        <v>4.258</v>
      </c>
      <c r="C6267">
        <v>6.1520000000000001</v>
      </c>
      <c r="D6267">
        <v>4.5869999999999997</v>
      </c>
      <c r="E6267">
        <v>4.3019999999999996</v>
      </c>
      <c r="F6267">
        <v>7.2220000000000004</v>
      </c>
      <c r="G6267">
        <v>5.3</v>
      </c>
      <c r="H6267">
        <v>5.7</v>
      </c>
      <c r="I6267" s="37">
        <f t="shared" si="97"/>
        <v>5.3601428571428569</v>
      </c>
      <c r="J6267">
        <v>4.6139999999999999</v>
      </c>
      <c r="K6267">
        <v>5.6589999999999998</v>
      </c>
      <c r="L6267">
        <v>4.8220000000000001</v>
      </c>
    </row>
    <row r="6268" spans="1:12" x14ac:dyDescent="0.2">
      <c r="A6268" s="36">
        <v>46255.479166666701</v>
      </c>
      <c r="B6268">
        <v>4.4480000000000004</v>
      </c>
      <c r="C6268">
        <v>6.024</v>
      </c>
      <c r="D6268">
        <v>5.577</v>
      </c>
      <c r="E6268">
        <v>4.9630000000000001</v>
      </c>
      <c r="F6268">
        <v>6.069</v>
      </c>
      <c r="G6268">
        <v>5.4</v>
      </c>
      <c r="H6268">
        <v>5.5</v>
      </c>
      <c r="I6268" s="37">
        <f t="shared" si="97"/>
        <v>5.4258571428571427</v>
      </c>
      <c r="J6268">
        <v>5.6959999999999997</v>
      </c>
      <c r="K6268">
        <v>5.7960000000000003</v>
      </c>
      <c r="L6268">
        <v>5.3849999999999998</v>
      </c>
    </row>
    <row r="6269" spans="1:12" x14ac:dyDescent="0.2">
      <c r="A6269" s="36">
        <v>46255.486111111102</v>
      </c>
      <c r="B6269">
        <v>3.7330000000000001</v>
      </c>
      <c r="C6269">
        <v>4.6420000000000003</v>
      </c>
      <c r="D6269">
        <v>5.173</v>
      </c>
      <c r="E6269">
        <v>5.4740000000000002</v>
      </c>
      <c r="F6269">
        <v>6.1710000000000003</v>
      </c>
      <c r="G6269">
        <v>5.6</v>
      </c>
      <c r="H6269">
        <v>4.8</v>
      </c>
      <c r="I6269" s="37">
        <f t="shared" si="97"/>
        <v>5.0847142857142851</v>
      </c>
      <c r="J6269">
        <v>6.2350000000000003</v>
      </c>
      <c r="K6269">
        <v>4.556</v>
      </c>
      <c r="L6269">
        <v>5.4329999999999998</v>
      </c>
    </row>
    <row r="6270" spans="1:12" x14ac:dyDescent="0.2">
      <c r="A6270" s="36">
        <v>46255.493055555598</v>
      </c>
      <c r="B6270">
        <v>4.6820000000000004</v>
      </c>
      <c r="C6270">
        <v>5.39</v>
      </c>
      <c r="D6270">
        <v>5.9340000000000002</v>
      </c>
      <c r="E6270">
        <v>5.75</v>
      </c>
      <c r="F6270">
        <v>4.6989999999999998</v>
      </c>
      <c r="G6270">
        <v>5.3</v>
      </c>
      <c r="H6270">
        <v>4.4000000000000004</v>
      </c>
      <c r="I6270" s="37">
        <f t="shared" si="97"/>
        <v>5.165</v>
      </c>
      <c r="J6270">
        <v>4.8449999999999998</v>
      </c>
      <c r="K6270">
        <v>4.3289999999999997</v>
      </c>
      <c r="L6270">
        <v>4.9560000000000004</v>
      </c>
    </row>
    <row r="6271" spans="1:12" x14ac:dyDescent="0.2">
      <c r="A6271" s="36">
        <v>46255.5</v>
      </c>
      <c r="B6271">
        <v>4.3440000000000003</v>
      </c>
      <c r="C6271">
        <v>5.7480000000000002</v>
      </c>
      <c r="D6271">
        <v>5.43</v>
      </c>
      <c r="E6271">
        <v>5.1100000000000003</v>
      </c>
      <c r="F6271">
        <v>4.8109999999999999</v>
      </c>
      <c r="G6271">
        <v>4.3</v>
      </c>
      <c r="H6271">
        <v>4.7</v>
      </c>
      <c r="I6271" s="37">
        <f t="shared" si="97"/>
        <v>4.9204285714285723</v>
      </c>
      <c r="J6271">
        <v>4.1459999999999999</v>
      </c>
      <c r="K6271">
        <v>4.3449999999999998</v>
      </c>
      <c r="L6271">
        <v>3.895</v>
      </c>
    </row>
    <row r="6272" spans="1:12" x14ac:dyDescent="0.2">
      <c r="A6272" s="36">
        <v>46255.506944444503</v>
      </c>
      <c r="B6272">
        <v>3.9780000000000002</v>
      </c>
      <c r="C6272">
        <v>4.99</v>
      </c>
      <c r="D6272">
        <v>4.5659999999999998</v>
      </c>
      <c r="E6272">
        <v>4.1349999999999998</v>
      </c>
      <c r="F6272">
        <v>4.6559999999999997</v>
      </c>
      <c r="G6272">
        <v>5.0999999999999996</v>
      </c>
      <c r="H6272">
        <v>5</v>
      </c>
      <c r="I6272" s="37">
        <f t="shared" si="97"/>
        <v>4.6321428571428571</v>
      </c>
      <c r="J6272">
        <v>2.746</v>
      </c>
      <c r="K6272">
        <v>4.7350000000000003</v>
      </c>
      <c r="L6272">
        <v>3.794</v>
      </c>
    </row>
    <row r="6273" spans="1:12" x14ac:dyDescent="0.2">
      <c r="A6273" s="36">
        <v>46255.513888888898</v>
      </c>
      <c r="B6273">
        <v>4.66</v>
      </c>
      <c r="C6273">
        <v>5.6829999999999998</v>
      </c>
      <c r="D6273">
        <v>5.6550000000000002</v>
      </c>
      <c r="E6273">
        <v>4.1660000000000004</v>
      </c>
      <c r="F6273">
        <v>5.444</v>
      </c>
      <c r="G6273">
        <v>4.9000000000000004</v>
      </c>
      <c r="H6273">
        <v>5.2</v>
      </c>
      <c r="I6273" s="37">
        <f t="shared" si="97"/>
        <v>5.1011428571428583</v>
      </c>
      <c r="J6273">
        <v>2.6019999999999999</v>
      </c>
      <c r="K6273">
        <v>4.1440000000000001</v>
      </c>
      <c r="L6273">
        <v>3.3340000000000001</v>
      </c>
    </row>
    <row r="6274" spans="1:12" x14ac:dyDescent="0.2">
      <c r="A6274" s="36">
        <v>46255.520833333299</v>
      </c>
      <c r="B6274">
        <v>3.9790000000000001</v>
      </c>
      <c r="C6274">
        <v>5.048</v>
      </c>
      <c r="D6274">
        <v>5.0069999999999997</v>
      </c>
      <c r="E6274">
        <v>4.9720000000000004</v>
      </c>
      <c r="F6274">
        <v>5.2389999999999999</v>
      </c>
      <c r="G6274">
        <v>4.9000000000000004</v>
      </c>
      <c r="H6274">
        <v>5.0999999999999996</v>
      </c>
      <c r="I6274" s="37">
        <f t="shared" si="97"/>
        <v>4.8921428571428578</v>
      </c>
      <c r="J6274">
        <v>3.8639999999999999</v>
      </c>
      <c r="K6274">
        <v>4.3739999999999997</v>
      </c>
      <c r="L6274">
        <v>3.923</v>
      </c>
    </row>
    <row r="6275" spans="1:12" x14ac:dyDescent="0.2">
      <c r="A6275" s="36">
        <v>46255.527777777803</v>
      </c>
      <c r="B6275">
        <v>4.68</v>
      </c>
      <c r="C6275">
        <v>5.0330000000000004</v>
      </c>
      <c r="D6275">
        <v>5.2990000000000004</v>
      </c>
      <c r="E6275">
        <v>4.24</v>
      </c>
      <c r="F6275">
        <v>5.9589999999999996</v>
      </c>
      <c r="G6275">
        <v>4.4000000000000004</v>
      </c>
      <c r="H6275">
        <v>4.8</v>
      </c>
      <c r="I6275" s="37">
        <f t="shared" si="97"/>
        <v>4.9158571428571429</v>
      </c>
      <c r="J6275">
        <v>4.29</v>
      </c>
      <c r="K6275">
        <v>3.68</v>
      </c>
      <c r="L6275">
        <v>4.8140000000000001</v>
      </c>
    </row>
    <row r="6276" spans="1:12" x14ac:dyDescent="0.2">
      <c r="A6276" s="36">
        <v>46255.541666666701</v>
      </c>
      <c r="B6276">
        <v>4.0190000000000001</v>
      </c>
      <c r="C6276">
        <v>3.5379999999999998</v>
      </c>
      <c r="D6276">
        <v>4.1470000000000002</v>
      </c>
      <c r="E6276">
        <v>4.2069999999999999</v>
      </c>
      <c r="F6276">
        <v>5.0259999999999998</v>
      </c>
      <c r="G6276">
        <v>5.3</v>
      </c>
      <c r="H6276">
        <v>4.9000000000000004</v>
      </c>
      <c r="I6276" s="37">
        <f t="shared" si="97"/>
        <v>4.448142857142857</v>
      </c>
      <c r="J6276">
        <v>3.8889999999999998</v>
      </c>
      <c r="K6276">
        <v>4.0380000000000003</v>
      </c>
      <c r="L6276">
        <v>4.1920000000000002</v>
      </c>
    </row>
    <row r="6277" spans="1:12" x14ac:dyDescent="0.2">
      <c r="A6277" s="36">
        <v>46255.548611111102</v>
      </c>
      <c r="B6277">
        <v>3.714</v>
      </c>
      <c r="C6277">
        <v>4.2930000000000001</v>
      </c>
      <c r="D6277">
        <v>3.9489999999999998</v>
      </c>
      <c r="E6277">
        <v>4.4180000000000001</v>
      </c>
      <c r="F6277">
        <v>4.8280000000000003</v>
      </c>
      <c r="G6277">
        <v>5.3</v>
      </c>
      <c r="H6277">
        <v>5.6</v>
      </c>
      <c r="I6277" s="37">
        <f t="shared" si="97"/>
        <v>4.5859999999999994</v>
      </c>
      <c r="J6277">
        <v>3.7909999999999999</v>
      </c>
      <c r="K6277">
        <v>3.8450000000000002</v>
      </c>
      <c r="L6277">
        <v>3.32</v>
      </c>
    </row>
    <row r="6278" spans="1:12" x14ac:dyDescent="0.2">
      <c r="A6278" s="36">
        <v>46255.555555555598</v>
      </c>
      <c r="B6278">
        <v>4.1319999999999997</v>
      </c>
      <c r="C6278">
        <v>4.05</v>
      </c>
      <c r="D6278">
        <v>4.29</v>
      </c>
      <c r="E6278">
        <v>4.6449999999999996</v>
      </c>
      <c r="F6278">
        <v>5.1980000000000004</v>
      </c>
      <c r="G6278">
        <v>5.6</v>
      </c>
      <c r="H6278">
        <v>4.9000000000000004</v>
      </c>
      <c r="I6278" s="37">
        <f t="shared" si="97"/>
        <v>4.6878571428571423</v>
      </c>
      <c r="J6278">
        <v>4.1289999999999996</v>
      </c>
      <c r="K6278">
        <v>4.0910000000000002</v>
      </c>
      <c r="L6278">
        <v>4.3449999999999998</v>
      </c>
    </row>
    <row r="6279" spans="1:12" x14ac:dyDescent="0.2">
      <c r="A6279" s="36">
        <v>46255.5625</v>
      </c>
      <c r="B6279">
        <v>4.3410000000000002</v>
      </c>
      <c r="C6279">
        <v>4.9740000000000002</v>
      </c>
      <c r="D6279">
        <v>4.4569999999999999</v>
      </c>
      <c r="E6279">
        <v>4.4290000000000003</v>
      </c>
      <c r="F6279">
        <v>4.984</v>
      </c>
      <c r="G6279">
        <v>4.9000000000000004</v>
      </c>
      <c r="H6279">
        <v>5.5</v>
      </c>
      <c r="I6279" s="37">
        <f t="shared" si="97"/>
        <v>4.7978571428571426</v>
      </c>
      <c r="J6279">
        <v>4.1529999999999996</v>
      </c>
      <c r="K6279">
        <v>4.069</v>
      </c>
      <c r="L6279">
        <v>4.9530000000000003</v>
      </c>
    </row>
    <row r="6280" spans="1:12" x14ac:dyDescent="0.2">
      <c r="A6280" s="36">
        <v>46255.569444444503</v>
      </c>
      <c r="B6280">
        <v>4.1319999999999997</v>
      </c>
      <c r="C6280">
        <v>4.6050000000000004</v>
      </c>
      <c r="D6280">
        <v>4.13</v>
      </c>
      <c r="E6280">
        <v>3.694</v>
      </c>
      <c r="F6280">
        <v>4.45</v>
      </c>
      <c r="G6280">
        <v>4.9000000000000004</v>
      </c>
      <c r="H6280">
        <v>4.9000000000000004</v>
      </c>
      <c r="I6280" s="37">
        <f t="shared" ref="I6280:I6343" si="98">AVERAGE(B6280:H6280)</f>
        <v>4.4015714285714287</v>
      </c>
      <c r="J6280">
        <v>3.3660000000000001</v>
      </c>
      <c r="K6280">
        <v>4.4640000000000004</v>
      </c>
      <c r="L6280">
        <v>4.242</v>
      </c>
    </row>
    <row r="6281" spans="1:12" x14ac:dyDescent="0.2">
      <c r="A6281" s="36">
        <v>46255.576388888898</v>
      </c>
      <c r="B6281">
        <v>4.2990000000000004</v>
      </c>
      <c r="C6281">
        <v>4.6319999999999997</v>
      </c>
      <c r="D6281">
        <v>4.6159999999999997</v>
      </c>
      <c r="E6281">
        <v>3.67</v>
      </c>
      <c r="F6281">
        <v>4.9829999999999997</v>
      </c>
      <c r="G6281">
        <v>5.3</v>
      </c>
      <c r="H6281">
        <v>5.2</v>
      </c>
      <c r="I6281" s="37">
        <f t="shared" si="98"/>
        <v>4.6714285714285717</v>
      </c>
      <c r="J6281">
        <v>3.782</v>
      </c>
      <c r="K6281">
        <v>3.8690000000000002</v>
      </c>
      <c r="L6281">
        <v>4.585</v>
      </c>
    </row>
    <row r="6282" spans="1:12" x14ac:dyDescent="0.2">
      <c r="A6282" s="36">
        <v>46255.583333333299</v>
      </c>
      <c r="B6282">
        <v>4.45</v>
      </c>
      <c r="C6282">
        <v>5.4640000000000004</v>
      </c>
      <c r="D6282">
        <v>4.9249999999999998</v>
      </c>
      <c r="E6282">
        <v>4.1749999999999998</v>
      </c>
      <c r="F6282">
        <v>5.1619999999999999</v>
      </c>
      <c r="G6282">
        <v>4.5999999999999996</v>
      </c>
      <c r="H6282">
        <v>5</v>
      </c>
      <c r="I6282" s="37">
        <f t="shared" si="98"/>
        <v>4.8251428571428576</v>
      </c>
      <c r="J6282">
        <v>4.274</v>
      </c>
      <c r="K6282">
        <v>4.55</v>
      </c>
      <c r="L6282">
        <v>4.0149999999999997</v>
      </c>
    </row>
    <row r="6283" spans="1:12" x14ac:dyDescent="0.2">
      <c r="A6283" s="36">
        <v>46255.590277777803</v>
      </c>
      <c r="B6283">
        <v>5.1349999999999998</v>
      </c>
      <c r="C6283">
        <v>5.5369999999999999</v>
      </c>
      <c r="D6283">
        <v>4.7060000000000004</v>
      </c>
      <c r="E6283">
        <v>4.282</v>
      </c>
      <c r="F6283">
        <v>5.39</v>
      </c>
      <c r="G6283">
        <v>5.7</v>
      </c>
      <c r="H6283">
        <v>4.8</v>
      </c>
      <c r="I6283" s="37">
        <f t="shared" si="98"/>
        <v>5.0785714285714283</v>
      </c>
      <c r="J6283">
        <v>4.532</v>
      </c>
      <c r="K6283">
        <v>4.375</v>
      </c>
      <c r="L6283">
        <v>3.4020000000000001</v>
      </c>
    </row>
    <row r="6284" spans="1:12" x14ac:dyDescent="0.2">
      <c r="A6284" s="36">
        <v>46255.597222222197</v>
      </c>
      <c r="B6284">
        <v>4.5880000000000001</v>
      </c>
      <c r="C6284">
        <v>4.2110000000000003</v>
      </c>
      <c r="D6284">
        <v>4.2080000000000002</v>
      </c>
      <c r="E6284">
        <v>3.9420000000000002</v>
      </c>
      <c r="F6284">
        <v>4.43</v>
      </c>
      <c r="G6284">
        <v>4.5999999999999996</v>
      </c>
      <c r="H6284">
        <v>3.9</v>
      </c>
      <c r="I6284" s="37">
        <f t="shared" si="98"/>
        <v>4.2684285714285712</v>
      </c>
      <c r="J6284">
        <v>3.621</v>
      </c>
      <c r="K6284">
        <v>3.5979999999999999</v>
      </c>
      <c r="L6284">
        <v>3.7930000000000001</v>
      </c>
    </row>
    <row r="6285" spans="1:12" x14ac:dyDescent="0.2">
      <c r="A6285" s="36">
        <v>46255.604166666701</v>
      </c>
      <c r="B6285">
        <v>5.22</v>
      </c>
      <c r="C6285">
        <v>4.9379999999999997</v>
      </c>
      <c r="D6285">
        <v>4.6280000000000001</v>
      </c>
      <c r="E6285">
        <v>4.7229999999999999</v>
      </c>
      <c r="F6285">
        <v>5.5069999999999997</v>
      </c>
      <c r="G6285">
        <v>4.5999999999999996</v>
      </c>
      <c r="H6285">
        <v>5.3</v>
      </c>
      <c r="I6285" s="37">
        <f t="shared" si="98"/>
        <v>4.9879999999999995</v>
      </c>
      <c r="J6285">
        <v>3.423</v>
      </c>
      <c r="K6285">
        <v>4.5060000000000002</v>
      </c>
      <c r="L6285">
        <v>3.6389999999999998</v>
      </c>
    </row>
    <row r="6286" spans="1:12" x14ac:dyDescent="0.2">
      <c r="A6286" s="36">
        <v>46255.611111111102</v>
      </c>
      <c r="B6286">
        <v>4.6470000000000002</v>
      </c>
      <c r="C6286">
        <v>4.9779999999999998</v>
      </c>
      <c r="D6286">
        <v>4.74</v>
      </c>
      <c r="E6286">
        <v>4.6619999999999999</v>
      </c>
      <c r="F6286">
        <v>5.19</v>
      </c>
      <c r="G6286">
        <v>4.8</v>
      </c>
      <c r="H6286">
        <v>5.3</v>
      </c>
      <c r="I6286" s="37">
        <f t="shared" si="98"/>
        <v>4.9024285714285716</v>
      </c>
      <c r="J6286">
        <v>3.3279999999999998</v>
      </c>
      <c r="K6286">
        <v>3.899</v>
      </c>
      <c r="L6286">
        <v>3.714</v>
      </c>
    </row>
    <row r="6287" spans="1:12" x14ac:dyDescent="0.2">
      <c r="A6287" s="36">
        <v>46255.618055555598</v>
      </c>
      <c r="B6287">
        <v>5.73</v>
      </c>
      <c r="C6287">
        <v>5.1630000000000003</v>
      </c>
      <c r="D6287">
        <v>5.2030000000000003</v>
      </c>
      <c r="E6287">
        <v>4.9180000000000001</v>
      </c>
      <c r="F6287">
        <v>5.5940000000000003</v>
      </c>
      <c r="G6287">
        <v>4.5</v>
      </c>
      <c r="H6287">
        <v>4.7</v>
      </c>
      <c r="I6287" s="37">
        <f t="shared" si="98"/>
        <v>5.1154285714285717</v>
      </c>
      <c r="J6287">
        <v>4.1310000000000002</v>
      </c>
      <c r="K6287">
        <v>4.6580000000000004</v>
      </c>
      <c r="L6287">
        <v>4.3879999999999999</v>
      </c>
    </row>
    <row r="6288" spans="1:12" x14ac:dyDescent="0.2">
      <c r="A6288" s="36">
        <v>46255.625</v>
      </c>
      <c r="B6288">
        <v>4.4820000000000002</v>
      </c>
      <c r="C6288">
        <v>4.2160000000000002</v>
      </c>
      <c r="D6288">
        <v>4.7190000000000003</v>
      </c>
      <c r="E6288">
        <v>4.8499999999999996</v>
      </c>
      <c r="F6288">
        <v>4.8339999999999996</v>
      </c>
      <c r="G6288">
        <v>4.7</v>
      </c>
      <c r="H6288">
        <v>4.7</v>
      </c>
      <c r="I6288" s="37">
        <f t="shared" si="98"/>
        <v>4.6430000000000007</v>
      </c>
      <c r="J6288">
        <v>3.4140000000000001</v>
      </c>
      <c r="K6288">
        <v>3.7170000000000001</v>
      </c>
      <c r="L6288">
        <v>3.589</v>
      </c>
    </row>
    <row r="6289" spans="1:12" x14ac:dyDescent="0.2">
      <c r="A6289" s="36">
        <v>46255.631944444503</v>
      </c>
      <c r="B6289">
        <v>4.1139999999999999</v>
      </c>
      <c r="C6289">
        <v>4.5739999999999998</v>
      </c>
      <c r="D6289">
        <v>5.641</v>
      </c>
      <c r="E6289">
        <v>5.649</v>
      </c>
      <c r="F6289">
        <v>5.0830000000000002</v>
      </c>
      <c r="G6289">
        <v>4.2</v>
      </c>
      <c r="H6289">
        <v>4.4000000000000004</v>
      </c>
      <c r="I6289" s="37">
        <f t="shared" si="98"/>
        <v>4.8087142857142862</v>
      </c>
      <c r="J6289">
        <v>4.0570000000000004</v>
      </c>
      <c r="K6289">
        <v>3.867</v>
      </c>
      <c r="L6289">
        <v>3.6890000000000001</v>
      </c>
    </row>
    <row r="6290" spans="1:12" x14ac:dyDescent="0.2">
      <c r="A6290" s="36">
        <v>46255.638888888898</v>
      </c>
      <c r="B6290">
        <v>5.6319999999999997</v>
      </c>
      <c r="C6290">
        <v>4.3440000000000003</v>
      </c>
      <c r="D6290">
        <v>5.1879999999999997</v>
      </c>
      <c r="E6290">
        <v>5.1790000000000003</v>
      </c>
      <c r="F6290">
        <v>5.7460000000000004</v>
      </c>
      <c r="G6290">
        <v>4.4000000000000004</v>
      </c>
      <c r="H6290">
        <v>4.2</v>
      </c>
      <c r="I6290" s="37">
        <f t="shared" si="98"/>
        <v>4.955571428571429</v>
      </c>
      <c r="J6290">
        <v>3.8610000000000002</v>
      </c>
      <c r="K6290">
        <v>4.423</v>
      </c>
      <c r="L6290">
        <v>3.5459999999999998</v>
      </c>
    </row>
    <row r="6291" spans="1:12" x14ac:dyDescent="0.2">
      <c r="A6291" s="36">
        <v>46255.645833333299</v>
      </c>
      <c r="B6291">
        <v>4.9169999999999998</v>
      </c>
      <c r="C6291">
        <v>4.4809999999999999</v>
      </c>
      <c r="D6291">
        <v>4.5289999999999999</v>
      </c>
      <c r="E6291">
        <v>4.4960000000000004</v>
      </c>
      <c r="F6291">
        <v>5.3280000000000003</v>
      </c>
      <c r="G6291">
        <v>3.6</v>
      </c>
      <c r="H6291">
        <v>3.3</v>
      </c>
      <c r="I6291" s="37">
        <f t="shared" si="98"/>
        <v>4.3787142857142864</v>
      </c>
      <c r="J6291">
        <v>3.7690000000000001</v>
      </c>
      <c r="K6291">
        <v>4.0670000000000002</v>
      </c>
      <c r="L6291">
        <v>4.141</v>
      </c>
    </row>
    <row r="6292" spans="1:12" x14ac:dyDescent="0.2">
      <c r="A6292" s="36">
        <v>46255.652777777803</v>
      </c>
      <c r="B6292">
        <v>4.7960000000000003</v>
      </c>
      <c r="C6292">
        <v>3.96</v>
      </c>
      <c r="D6292">
        <v>4.7539999999999996</v>
      </c>
      <c r="E6292">
        <v>4.4409999999999998</v>
      </c>
      <c r="F6292">
        <v>4.7839999999999998</v>
      </c>
      <c r="G6292">
        <v>3.9</v>
      </c>
      <c r="H6292">
        <v>3.9</v>
      </c>
      <c r="I6292" s="37">
        <f t="shared" si="98"/>
        <v>4.3621428571428567</v>
      </c>
      <c r="J6292">
        <v>3.71</v>
      </c>
      <c r="K6292">
        <v>4.6870000000000003</v>
      </c>
      <c r="L6292">
        <v>3.8450000000000002</v>
      </c>
    </row>
    <row r="6293" spans="1:12" x14ac:dyDescent="0.2">
      <c r="A6293" s="36">
        <v>46255.659722222197</v>
      </c>
      <c r="B6293">
        <v>4.9429999999999996</v>
      </c>
      <c r="C6293">
        <v>4.1479999999999997</v>
      </c>
      <c r="D6293">
        <v>5.1280000000000001</v>
      </c>
      <c r="E6293">
        <v>4.6379999999999999</v>
      </c>
      <c r="F6293">
        <v>5.63</v>
      </c>
      <c r="G6293">
        <v>3.8</v>
      </c>
      <c r="H6293">
        <v>3.7</v>
      </c>
      <c r="I6293" s="37">
        <f t="shared" si="98"/>
        <v>4.569571428571428</v>
      </c>
      <c r="J6293">
        <v>4.093</v>
      </c>
      <c r="K6293">
        <v>4</v>
      </c>
      <c r="L6293">
        <v>4.0860000000000003</v>
      </c>
    </row>
    <row r="6294" spans="1:12" x14ac:dyDescent="0.2">
      <c r="A6294" s="36">
        <v>46255.666666666701</v>
      </c>
      <c r="B6294">
        <v>4.1539999999999999</v>
      </c>
      <c r="C6294">
        <v>3.6520000000000001</v>
      </c>
      <c r="D6294">
        <v>3.911</v>
      </c>
      <c r="E6294">
        <v>4.0979999999999999</v>
      </c>
      <c r="F6294">
        <v>4.9249999999999998</v>
      </c>
      <c r="G6294">
        <v>3.6</v>
      </c>
      <c r="H6294">
        <v>3.5</v>
      </c>
      <c r="I6294" s="37">
        <f t="shared" si="98"/>
        <v>3.9771428571428578</v>
      </c>
      <c r="J6294">
        <v>3.8690000000000002</v>
      </c>
      <c r="K6294">
        <v>3.9009999999999998</v>
      </c>
      <c r="L6294">
        <v>3.5910000000000002</v>
      </c>
    </row>
    <row r="6295" spans="1:12" x14ac:dyDescent="0.2">
      <c r="A6295" s="36">
        <v>46255.673611111102</v>
      </c>
      <c r="B6295">
        <v>4</v>
      </c>
      <c r="C6295">
        <v>3.7160000000000002</v>
      </c>
      <c r="D6295">
        <v>3.383</v>
      </c>
      <c r="E6295">
        <v>3.956</v>
      </c>
      <c r="F6295">
        <v>4.3490000000000002</v>
      </c>
      <c r="G6295">
        <v>3.3</v>
      </c>
      <c r="H6295">
        <v>3.2</v>
      </c>
      <c r="I6295" s="37">
        <f t="shared" si="98"/>
        <v>3.7005714285714286</v>
      </c>
      <c r="J6295">
        <v>3.1389999999999998</v>
      </c>
      <c r="K6295">
        <v>3.2930000000000001</v>
      </c>
      <c r="L6295">
        <v>3.4969999999999999</v>
      </c>
    </row>
    <row r="6296" spans="1:12" x14ac:dyDescent="0.2">
      <c r="A6296" s="36">
        <v>46255.680555555598</v>
      </c>
      <c r="B6296">
        <v>3.6819999999999999</v>
      </c>
      <c r="C6296">
        <v>3.3929999999999998</v>
      </c>
      <c r="D6296">
        <v>3.7349999999999999</v>
      </c>
      <c r="E6296">
        <v>3.4390000000000001</v>
      </c>
      <c r="F6296">
        <v>4.2690000000000001</v>
      </c>
      <c r="G6296">
        <v>4</v>
      </c>
      <c r="H6296">
        <v>3.6</v>
      </c>
      <c r="I6296" s="37">
        <f t="shared" si="98"/>
        <v>3.7311428571428573</v>
      </c>
      <c r="J6296">
        <v>2.6059999999999999</v>
      </c>
      <c r="K6296">
        <v>3.9609999999999999</v>
      </c>
      <c r="L6296">
        <v>3.6040000000000001</v>
      </c>
    </row>
    <row r="6297" spans="1:12" x14ac:dyDescent="0.2">
      <c r="A6297" s="36">
        <v>46255.6875</v>
      </c>
      <c r="B6297">
        <v>3.871</v>
      </c>
      <c r="C6297">
        <v>3.3479999999999999</v>
      </c>
      <c r="D6297">
        <v>4.0940000000000003</v>
      </c>
      <c r="E6297">
        <v>3.7370000000000001</v>
      </c>
      <c r="F6297">
        <v>3.9940000000000002</v>
      </c>
      <c r="G6297">
        <v>3.5</v>
      </c>
      <c r="H6297">
        <v>2.8</v>
      </c>
      <c r="I6297" s="37">
        <f t="shared" si="98"/>
        <v>3.6205714285714286</v>
      </c>
      <c r="J6297">
        <v>2.8540000000000001</v>
      </c>
      <c r="K6297">
        <v>3.6</v>
      </c>
      <c r="L6297">
        <v>3.7770000000000001</v>
      </c>
    </row>
    <row r="6298" spans="1:12" x14ac:dyDescent="0.2">
      <c r="A6298" s="36">
        <v>46255.694444444503</v>
      </c>
      <c r="B6298">
        <v>3.7309999999999999</v>
      </c>
      <c r="C6298">
        <v>3.524</v>
      </c>
      <c r="D6298">
        <v>4.34</v>
      </c>
      <c r="E6298">
        <v>4.1710000000000003</v>
      </c>
      <c r="F6298">
        <v>4.0209999999999999</v>
      </c>
      <c r="G6298">
        <v>2.9</v>
      </c>
      <c r="H6298">
        <v>2.8</v>
      </c>
      <c r="I6298" s="37">
        <f t="shared" si="98"/>
        <v>3.6409999999999996</v>
      </c>
      <c r="J6298">
        <v>3.5030000000000001</v>
      </c>
      <c r="K6298">
        <v>4.0670000000000002</v>
      </c>
      <c r="L6298">
        <v>3.984</v>
      </c>
    </row>
    <row r="6299" spans="1:12" x14ac:dyDescent="0.2">
      <c r="A6299" s="36">
        <v>46255.701388888898</v>
      </c>
      <c r="B6299">
        <v>4.1349999999999998</v>
      </c>
      <c r="C6299">
        <v>3.6459999999999999</v>
      </c>
      <c r="D6299">
        <v>4.633</v>
      </c>
      <c r="E6299">
        <v>4.1189999999999998</v>
      </c>
      <c r="F6299">
        <v>4.0979999999999999</v>
      </c>
      <c r="G6299">
        <v>3.6</v>
      </c>
      <c r="H6299">
        <v>3.2</v>
      </c>
      <c r="I6299" s="37">
        <f t="shared" si="98"/>
        <v>3.918714285714286</v>
      </c>
      <c r="J6299">
        <v>3.2</v>
      </c>
      <c r="K6299">
        <v>4.1710000000000003</v>
      </c>
      <c r="L6299">
        <v>3.2360000000000002</v>
      </c>
    </row>
    <row r="6300" spans="1:12" x14ac:dyDescent="0.2">
      <c r="A6300" s="36">
        <v>46255.708333333299</v>
      </c>
      <c r="B6300">
        <v>4.0129999999999999</v>
      </c>
      <c r="C6300">
        <v>3.9329999999999998</v>
      </c>
      <c r="D6300">
        <v>4.056</v>
      </c>
      <c r="E6300">
        <v>3.976</v>
      </c>
      <c r="F6300">
        <v>4.7670000000000003</v>
      </c>
      <c r="G6300">
        <v>2.9</v>
      </c>
      <c r="H6300">
        <v>2.7</v>
      </c>
      <c r="I6300" s="37">
        <f t="shared" si="98"/>
        <v>3.7635714285714279</v>
      </c>
      <c r="J6300">
        <v>3.4430000000000001</v>
      </c>
      <c r="K6300">
        <v>3.8809999999999998</v>
      </c>
      <c r="L6300">
        <v>3.3130000000000002</v>
      </c>
    </row>
    <row r="6301" spans="1:12" x14ac:dyDescent="0.2">
      <c r="A6301" s="36">
        <v>46255.715277777803</v>
      </c>
      <c r="B6301">
        <v>4.2169999999999996</v>
      </c>
      <c r="C6301">
        <v>4.1769999999999996</v>
      </c>
      <c r="D6301">
        <v>4.524</v>
      </c>
      <c r="E6301">
        <v>4.5199999999999996</v>
      </c>
      <c r="F6301">
        <v>4.3079999999999998</v>
      </c>
      <c r="G6301">
        <v>2.6</v>
      </c>
      <c r="H6301">
        <v>1.9</v>
      </c>
      <c r="I6301" s="37">
        <f t="shared" si="98"/>
        <v>3.7494285714285711</v>
      </c>
      <c r="J6301">
        <v>3.44</v>
      </c>
      <c r="K6301">
        <v>4</v>
      </c>
      <c r="L6301">
        <v>3.391</v>
      </c>
    </row>
    <row r="6302" spans="1:12" x14ac:dyDescent="0.2">
      <c r="A6302" s="36">
        <v>46255.722222222197</v>
      </c>
      <c r="B6302">
        <v>3.76</v>
      </c>
      <c r="C6302">
        <v>3.6779999999999999</v>
      </c>
      <c r="D6302">
        <v>3.31</v>
      </c>
      <c r="E6302">
        <v>4.21</v>
      </c>
      <c r="F6302">
        <v>3.9580000000000002</v>
      </c>
      <c r="G6302">
        <v>2.6</v>
      </c>
      <c r="H6302">
        <v>2</v>
      </c>
      <c r="I6302" s="37">
        <f t="shared" si="98"/>
        <v>3.359428571428571</v>
      </c>
      <c r="J6302">
        <v>2.794</v>
      </c>
      <c r="K6302">
        <v>4</v>
      </c>
      <c r="L6302">
        <v>3.544</v>
      </c>
    </row>
    <row r="6303" spans="1:12" x14ac:dyDescent="0.2">
      <c r="A6303" s="36">
        <v>46255.729166666701</v>
      </c>
      <c r="B6303">
        <v>3.859</v>
      </c>
      <c r="C6303">
        <v>4.0129999999999999</v>
      </c>
      <c r="D6303">
        <v>2.6440000000000001</v>
      </c>
      <c r="E6303">
        <v>3.8580000000000001</v>
      </c>
      <c r="F6303">
        <v>4.2519999999999998</v>
      </c>
      <c r="G6303">
        <v>2.2999999999999998</v>
      </c>
      <c r="H6303">
        <v>1.6</v>
      </c>
      <c r="I6303" s="37">
        <f t="shared" si="98"/>
        <v>3.2180000000000004</v>
      </c>
      <c r="J6303">
        <v>2.4239999999999999</v>
      </c>
      <c r="K6303">
        <v>3.4569999999999999</v>
      </c>
      <c r="L6303">
        <v>3.0539999999999998</v>
      </c>
    </row>
    <row r="6304" spans="1:12" x14ac:dyDescent="0.2">
      <c r="A6304" s="36">
        <v>46255.736111111102</v>
      </c>
      <c r="B6304">
        <v>3.9820000000000002</v>
      </c>
      <c r="C6304">
        <v>3.871</v>
      </c>
      <c r="D6304">
        <v>3.1829999999999998</v>
      </c>
      <c r="E6304">
        <v>3.8029999999999999</v>
      </c>
      <c r="F6304">
        <v>4.2270000000000003</v>
      </c>
      <c r="G6304">
        <v>1.9</v>
      </c>
      <c r="H6304">
        <v>1.5</v>
      </c>
      <c r="I6304" s="37">
        <f t="shared" si="98"/>
        <v>3.2094285714285711</v>
      </c>
      <c r="J6304">
        <v>1.9359999999999999</v>
      </c>
      <c r="K6304">
        <v>3.4729999999999999</v>
      </c>
      <c r="L6304">
        <v>1.665</v>
      </c>
    </row>
    <row r="6305" spans="1:12" x14ac:dyDescent="0.2">
      <c r="A6305" s="36">
        <v>46255.743055555598</v>
      </c>
      <c r="B6305">
        <v>3.9039999999999999</v>
      </c>
      <c r="C6305">
        <v>3.637</v>
      </c>
      <c r="D6305">
        <v>3.6389999999999998</v>
      </c>
      <c r="E6305">
        <v>4.093</v>
      </c>
      <c r="F6305">
        <v>4.069</v>
      </c>
      <c r="G6305">
        <v>2</v>
      </c>
      <c r="H6305">
        <v>1.8</v>
      </c>
      <c r="I6305" s="37">
        <f t="shared" si="98"/>
        <v>3.306</v>
      </c>
      <c r="J6305">
        <v>2.1070000000000002</v>
      </c>
      <c r="K6305">
        <v>3.3879999999999999</v>
      </c>
      <c r="L6305">
        <v>2.0649999999999999</v>
      </c>
    </row>
    <row r="6306" spans="1:12" x14ac:dyDescent="0.2">
      <c r="A6306" s="36">
        <v>46255.75</v>
      </c>
      <c r="B6306">
        <v>4.0119999999999996</v>
      </c>
      <c r="C6306">
        <v>3.4249999999999998</v>
      </c>
      <c r="D6306">
        <v>3.4870000000000001</v>
      </c>
      <c r="E6306">
        <v>3.9660000000000002</v>
      </c>
      <c r="F6306">
        <v>3.883</v>
      </c>
      <c r="G6306">
        <v>2.4</v>
      </c>
      <c r="H6306">
        <v>2.9</v>
      </c>
      <c r="I6306" s="37">
        <f t="shared" si="98"/>
        <v>3.4389999999999996</v>
      </c>
      <c r="J6306">
        <v>2.552</v>
      </c>
      <c r="K6306">
        <v>3.31</v>
      </c>
      <c r="L6306">
        <v>1.5940000000000001</v>
      </c>
    </row>
    <row r="6307" spans="1:12" x14ac:dyDescent="0.2">
      <c r="A6307" s="36">
        <v>46255.756944444503</v>
      </c>
      <c r="B6307">
        <v>3.6429999999999998</v>
      </c>
      <c r="C6307">
        <v>3.766</v>
      </c>
      <c r="D6307">
        <v>4.0919999999999996</v>
      </c>
      <c r="E6307">
        <v>3.85</v>
      </c>
      <c r="F6307">
        <v>3.7010000000000001</v>
      </c>
      <c r="G6307">
        <v>5.2</v>
      </c>
      <c r="H6307">
        <v>5</v>
      </c>
      <c r="I6307" s="37">
        <f t="shared" si="98"/>
        <v>4.1788571428571428</v>
      </c>
      <c r="J6307">
        <v>2.109</v>
      </c>
      <c r="K6307">
        <v>2.7429999999999999</v>
      </c>
      <c r="L6307">
        <v>1.9790000000000001</v>
      </c>
    </row>
    <row r="6308" spans="1:12" x14ac:dyDescent="0.2">
      <c r="A6308" s="36">
        <v>46255.763888888898</v>
      </c>
      <c r="B6308">
        <v>3.82</v>
      </c>
      <c r="C6308">
        <v>3.802</v>
      </c>
      <c r="D6308">
        <v>3.9369999999999998</v>
      </c>
      <c r="E6308">
        <v>3.8610000000000002</v>
      </c>
      <c r="F6308">
        <v>3.8439999999999999</v>
      </c>
      <c r="G6308">
        <v>3.3</v>
      </c>
      <c r="H6308">
        <v>2.7</v>
      </c>
      <c r="I6308" s="37">
        <f t="shared" si="98"/>
        <v>3.609142857142857</v>
      </c>
      <c r="J6308">
        <v>2.1150000000000002</v>
      </c>
      <c r="K6308">
        <v>1.9119999999999999</v>
      </c>
      <c r="L6308">
        <v>2.3050000000000002</v>
      </c>
    </row>
    <row r="6309" spans="1:12" x14ac:dyDescent="0.2">
      <c r="A6309" s="36">
        <v>46255.770833333299</v>
      </c>
      <c r="B6309">
        <v>3.5369999999999999</v>
      </c>
      <c r="C6309">
        <v>3.5640000000000001</v>
      </c>
      <c r="D6309">
        <v>3.4390000000000001</v>
      </c>
      <c r="E6309">
        <v>3.839</v>
      </c>
      <c r="F6309">
        <v>3.7869999999999999</v>
      </c>
      <c r="G6309">
        <v>2.9</v>
      </c>
      <c r="H6309">
        <v>2.2000000000000002</v>
      </c>
      <c r="I6309" s="37">
        <f t="shared" si="98"/>
        <v>3.3237142857142854</v>
      </c>
      <c r="J6309">
        <v>2.556</v>
      </c>
      <c r="K6309">
        <v>2.4740000000000002</v>
      </c>
      <c r="L6309">
        <v>2.149</v>
      </c>
    </row>
    <row r="6310" spans="1:12" x14ac:dyDescent="0.2">
      <c r="A6310" s="36">
        <v>46255.777777777803</v>
      </c>
      <c r="B6310">
        <v>2.8730000000000002</v>
      </c>
      <c r="C6310">
        <v>2.6110000000000002</v>
      </c>
      <c r="D6310">
        <v>3.4340000000000002</v>
      </c>
      <c r="E6310">
        <v>3.9180000000000001</v>
      </c>
      <c r="F6310">
        <v>3.3879999999999999</v>
      </c>
      <c r="G6310">
        <v>2.7</v>
      </c>
      <c r="H6310">
        <v>1.9</v>
      </c>
      <c r="I6310" s="37">
        <f t="shared" si="98"/>
        <v>2.9748571428571422</v>
      </c>
      <c r="J6310">
        <v>2.8820000000000001</v>
      </c>
      <c r="K6310">
        <v>4.4530000000000003</v>
      </c>
      <c r="L6310">
        <v>2.37</v>
      </c>
    </row>
    <row r="6311" spans="1:12" x14ac:dyDescent="0.2">
      <c r="A6311" s="36">
        <v>46255.784722222197</v>
      </c>
      <c r="B6311">
        <v>2.9449999999999998</v>
      </c>
      <c r="C6311">
        <v>2.63</v>
      </c>
      <c r="D6311">
        <v>3.8479999999999999</v>
      </c>
      <c r="E6311">
        <v>3.7749999999999999</v>
      </c>
      <c r="F6311">
        <v>2.9820000000000002</v>
      </c>
      <c r="G6311">
        <v>2.5</v>
      </c>
      <c r="H6311">
        <v>2</v>
      </c>
      <c r="I6311" s="37">
        <f t="shared" si="98"/>
        <v>2.9542857142857142</v>
      </c>
      <c r="J6311">
        <v>2.4649999999999999</v>
      </c>
      <c r="K6311">
        <v>4.0960000000000001</v>
      </c>
      <c r="L6311">
        <v>2.198</v>
      </c>
    </row>
    <row r="6312" spans="1:12" x14ac:dyDescent="0.2">
      <c r="A6312" s="36">
        <v>46255.791666666701</v>
      </c>
      <c r="B6312">
        <v>3.621</v>
      </c>
      <c r="C6312">
        <v>2.081</v>
      </c>
      <c r="D6312">
        <v>3.7930000000000001</v>
      </c>
      <c r="E6312">
        <v>3.6709999999999998</v>
      </c>
      <c r="F6312">
        <v>3.8239999999999998</v>
      </c>
      <c r="G6312">
        <v>2.6</v>
      </c>
      <c r="H6312">
        <v>2.2999999999999998</v>
      </c>
      <c r="I6312" s="37">
        <f t="shared" si="98"/>
        <v>3.1271428571428577</v>
      </c>
      <c r="J6312">
        <v>2.6520000000000001</v>
      </c>
      <c r="K6312">
        <v>3.831</v>
      </c>
      <c r="L6312">
        <v>3.0840000000000001</v>
      </c>
    </row>
    <row r="6313" spans="1:12" x14ac:dyDescent="0.2">
      <c r="A6313" s="36">
        <v>46255.8125</v>
      </c>
      <c r="B6313">
        <v>2.8530000000000002</v>
      </c>
      <c r="C6313">
        <v>2.5169999999999999</v>
      </c>
      <c r="D6313">
        <v>3.3010000000000002</v>
      </c>
      <c r="E6313">
        <v>3.806</v>
      </c>
      <c r="F6313">
        <v>3.5609999999999999</v>
      </c>
      <c r="G6313">
        <v>3.4</v>
      </c>
      <c r="H6313">
        <v>2.9</v>
      </c>
      <c r="I6313" s="37">
        <f t="shared" si="98"/>
        <v>3.1911428571428568</v>
      </c>
      <c r="J6313">
        <v>2.4820000000000002</v>
      </c>
      <c r="K6313">
        <v>3.827</v>
      </c>
      <c r="L6313">
        <v>3.3740000000000001</v>
      </c>
    </row>
    <row r="6314" spans="1:12" x14ac:dyDescent="0.2">
      <c r="A6314" s="36">
        <v>46255.826388888898</v>
      </c>
      <c r="B6314">
        <v>3.2370000000000001</v>
      </c>
      <c r="C6314">
        <v>3.8719999999999999</v>
      </c>
      <c r="D6314">
        <v>3.956</v>
      </c>
      <c r="E6314">
        <v>4.0860000000000003</v>
      </c>
      <c r="F6314">
        <v>4.18</v>
      </c>
      <c r="G6314">
        <v>3.7</v>
      </c>
      <c r="H6314">
        <v>3.4</v>
      </c>
      <c r="I6314" s="37">
        <f t="shared" si="98"/>
        <v>3.7758571428571424</v>
      </c>
      <c r="J6314">
        <v>4.1390000000000002</v>
      </c>
      <c r="K6314">
        <v>4.1529999999999996</v>
      </c>
      <c r="L6314">
        <v>5.1849999999999996</v>
      </c>
    </row>
    <row r="6315" spans="1:12" x14ac:dyDescent="0.2">
      <c r="A6315" s="36">
        <v>46255.833333333299</v>
      </c>
      <c r="B6315">
        <v>3.3290000000000002</v>
      </c>
      <c r="C6315">
        <v>4.1390000000000002</v>
      </c>
      <c r="D6315">
        <v>4.1539999999999999</v>
      </c>
      <c r="E6315">
        <v>4.085</v>
      </c>
      <c r="F6315">
        <v>3.7909999999999999</v>
      </c>
      <c r="G6315">
        <v>3.9</v>
      </c>
      <c r="H6315">
        <v>3.6</v>
      </c>
      <c r="I6315" s="37">
        <f t="shared" si="98"/>
        <v>3.8568571428571432</v>
      </c>
      <c r="J6315">
        <v>7.8470000000000004</v>
      </c>
      <c r="K6315">
        <v>7.11</v>
      </c>
      <c r="L6315">
        <v>9.3930000000000007</v>
      </c>
    </row>
    <row r="6316" spans="1:12" x14ac:dyDescent="0.2">
      <c r="A6316" s="36">
        <v>46255.840277777803</v>
      </c>
      <c r="B6316">
        <v>3.7330000000000001</v>
      </c>
      <c r="C6316">
        <v>4.3940000000000001</v>
      </c>
      <c r="D6316">
        <v>4.2169999999999996</v>
      </c>
      <c r="E6316">
        <v>4.1210000000000004</v>
      </c>
      <c r="F6316">
        <v>3.63</v>
      </c>
      <c r="G6316">
        <v>4.2</v>
      </c>
      <c r="H6316">
        <v>4.5</v>
      </c>
      <c r="I6316" s="37">
        <f t="shared" si="98"/>
        <v>4.1135714285714284</v>
      </c>
      <c r="J6316">
        <v>9.8149999999999995</v>
      </c>
      <c r="K6316">
        <v>8.9329999999999998</v>
      </c>
      <c r="L6316">
        <v>7.5179999999999998</v>
      </c>
    </row>
    <row r="6317" spans="1:12" x14ac:dyDescent="0.2">
      <c r="A6317" s="36">
        <v>46255.847222222197</v>
      </c>
      <c r="B6317">
        <v>4.6509999999999998</v>
      </c>
      <c r="C6317">
        <v>4.0090000000000003</v>
      </c>
      <c r="D6317">
        <v>5.1509999999999998</v>
      </c>
      <c r="E6317">
        <v>4.4539999999999997</v>
      </c>
      <c r="F6317">
        <v>4.2779999999999996</v>
      </c>
      <c r="G6317">
        <v>6.5</v>
      </c>
      <c r="H6317">
        <v>6.6</v>
      </c>
      <c r="I6317" s="37">
        <f t="shared" si="98"/>
        <v>5.0918571428571431</v>
      </c>
      <c r="J6317">
        <v>8.6999999999999993</v>
      </c>
      <c r="K6317">
        <v>6.8339999999999996</v>
      </c>
      <c r="L6317">
        <v>6.7350000000000003</v>
      </c>
    </row>
    <row r="6318" spans="1:12" x14ac:dyDescent="0.2">
      <c r="A6318" s="36">
        <v>46255.854166666701</v>
      </c>
      <c r="B6318">
        <v>6.883</v>
      </c>
      <c r="C6318">
        <v>7.468</v>
      </c>
      <c r="D6318">
        <v>6.2220000000000004</v>
      </c>
      <c r="E6318">
        <v>7.1280000000000001</v>
      </c>
      <c r="F6318">
        <v>7.36</v>
      </c>
      <c r="G6318">
        <v>7.3</v>
      </c>
      <c r="H6318">
        <v>7.4</v>
      </c>
      <c r="I6318" s="37">
        <f t="shared" si="98"/>
        <v>7.1087142857142851</v>
      </c>
      <c r="J6318">
        <v>6.7169999999999996</v>
      </c>
      <c r="K6318">
        <v>6.7539999999999996</v>
      </c>
      <c r="L6318">
        <v>5.2549999999999999</v>
      </c>
    </row>
    <row r="6319" spans="1:12" x14ac:dyDescent="0.2">
      <c r="A6319" s="36">
        <v>46255.861111111102</v>
      </c>
      <c r="B6319">
        <v>6.4089999999999998</v>
      </c>
      <c r="C6319">
        <v>6.1550000000000002</v>
      </c>
      <c r="D6319">
        <v>6.3239999999999998</v>
      </c>
      <c r="E6319">
        <v>5.8879999999999999</v>
      </c>
      <c r="F6319">
        <v>7.1130000000000004</v>
      </c>
      <c r="G6319">
        <v>6.2</v>
      </c>
      <c r="H6319">
        <v>6.5</v>
      </c>
      <c r="I6319" s="37">
        <f t="shared" si="98"/>
        <v>6.3698571428571427</v>
      </c>
      <c r="J6319">
        <v>6.726</v>
      </c>
      <c r="K6319">
        <v>6.3579999999999997</v>
      </c>
      <c r="L6319">
        <v>4.6900000000000004</v>
      </c>
    </row>
    <row r="6320" spans="1:12" x14ac:dyDescent="0.2">
      <c r="A6320" s="36">
        <v>46255.868055555598</v>
      </c>
      <c r="B6320">
        <v>5.968</v>
      </c>
      <c r="C6320">
        <v>6.0270000000000001</v>
      </c>
      <c r="D6320">
        <v>7.41</v>
      </c>
      <c r="E6320">
        <v>6.7629999999999999</v>
      </c>
      <c r="F6320">
        <v>5.8920000000000003</v>
      </c>
      <c r="G6320">
        <v>5.6</v>
      </c>
      <c r="H6320">
        <v>5.9</v>
      </c>
      <c r="I6320" s="37">
        <f t="shared" si="98"/>
        <v>6.2228571428571433</v>
      </c>
      <c r="J6320">
        <v>6.4050000000000002</v>
      </c>
      <c r="K6320">
        <v>4.7679999999999998</v>
      </c>
      <c r="L6320">
        <v>2.9140000000000001</v>
      </c>
    </row>
    <row r="6321" spans="1:12" x14ac:dyDescent="0.2">
      <c r="A6321" s="36">
        <v>46255.875</v>
      </c>
      <c r="B6321">
        <v>5.5739999999999998</v>
      </c>
      <c r="C6321">
        <v>5.6550000000000002</v>
      </c>
      <c r="D6321">
        <v>5.1529999999999996</v>
      </c>
      <c r="E6321">
        <v>5.1859999999999999</v>
      </c>
      <c r="F6321">
        <v>6.4470000000000001</v>
      </c>
      <c r="G6321">
        <v>5.5</v>
      </c>
      <c r="H6321">
        <v>5.5</v>
      </c>
      <c r="I6321" s="37">
        <f t="shared" si="98"/>
        <v>5.5735714285714284</v>
      </c>
      <c r="J6321">
        <v>5.4080000000000004</v>
      </c>
      <c r="K6321">
        <v>4.3179999999999996</v>
      </c>
      <c r="L6321">
        <v>4.2489999999999997</v>
      </c>
    </row>
    <row r="6322" spans="1:12" x14ac:dyDescent="0.2">
      <c r="A6322" s="36">
        <v>46255.881944444503</v>
      </c>
      <c r="B6322">
        <v>5.0250000000000004</v>
      </c>
      <c r="C6322">
        <v>4.7709999999999999</v>
      </c>
      <c r="D6322">
        <v>5.1269999999999998</v>
      </c>
      <c r="E6322">
        <v>5.0439999999999996</v>
      </c>
      <c r="F6322">
        <v>4.8150000000000004</v>
      </c>
      <c r="G6322">
        <v>5.5</v>
      </c>
      <c r="H6322">
        <v>4.4000000000000004</v>
      </c>
      <c r="I6322" s="37">
        <f t="shared" si="98"/>
        <v>4.9545714285714286</v>
      </c>
      <c r="J6322">
        <v>4.0819999999999999</v>
      </c>
      <c r="K6322">
        <v>4.5519999999999996</v>
      </c>
      <c r="L6322">
        <v>4.6890000000000001</v>
      </c>
    </row>
    <row r="6323" spans="1:12" x14ac:dyDescent="0.2">
      <c r="A6323" s="36">
        <v>46255.888888888898</v>
      </c>
      <c r="B6323">
        <v>4.8380000000000001</v>
      </c>
      <c r="C6323">
        <v>4.9260000000000002</v>
      </c>
      <c r="D6323">
        <v>4.9969999999999999</v>
      </c>
      <c r="E6323">
        <v>4.9400000000000004</v>
      </c>
      <c r="F6323">
        <v>4.8259999999999996</v>
      </c>
      <c r="G6323">
        <v>5.8</v>
      </c>
      <c r="H6323">
        <v>4</v>
      </c>
      <c r="I6323" s="37">
        <f t="shared" si="98"/>
        <v>4.9038571428571425</v>
      </c>
      <c r="J6323">
        <v>4.0110000000000001</v>
      </c>
      <c r="K6323">
        <v>4.45</v>
      </c>
      <c r="L6323">
        <v>4.4690000000000003</v>
      </c>
    </row>
    <row r="6324" spans="1:12" x14ac:dyDescent="0.2">
      <c r="A6324" s="36">
        <v>46255.895833333299</v>
      </c>
      <c r="B6324">
        <v>5.3410000000000002</v>
      </c>
      <c r="C6324">
        <v>5.36</v>
      </c>
      <c r="D6324">
        <v>5.8129999999999997</v>
      </c>
      <c r="E6324">
        <v>5.532</v>
      </c>
      <c r="F6324">
        <v>5.7069999999999999</v>
      </c>
      <c r="G6324">
        <v>5.4</v>
      </c>
      <c r="H6324">
        <v>5.3</v>
      </c>
      <c r="I6324" s="37">
        <f t="shared" si="98"/>
        <v>5.4932857142857134</v>
      </c>
      <c r="J6324">
        <v>3.8460000000000001</v>
      </c>
      <c r="K6324">
        <v>4.4580000000000002</v>
      </c>
      <c r="L6324">
        <v>4.1479999999999997</v>
      </c>
    </row>
    <row r="6325" spans="1:12" x14ac:dyDescent="0.2">
      <c r="A6325" s="36">
        <v>46255.902777777803</v>
      </c>
      <c r="B6325">
        <v>4.9690000000000003</v>
      </c>
      <c r="C6325">
        <v>5.0510000000000002</v>
      </c>
      <c r="D6325">
        <v>5.3029999999999999</v>
      </c>
      <c r="E6325">
        <v>5.04</v>
      </c>
      <c r="F6325">
        <v>5.4560000000000004</v>
      </c>
      <c r="G6325">
        <v>5.4</v>
      </c>
      <c r="H6325">
        <v>4.5</v>
      </c>
      <c r="I6325" s="37">
        <f t="shared" si="98"/>
        <v>5.1027142857142858</v>
      </c>
      <c r="J6325">
        <v>4.0060000000000002</v>
      </c>
      <c r="K6325">
        <v>4.76</v>
      </c>
      <c r="L6325">
        <v>4.5350000000000001</v>
      </c>
    </row>
    <row r="6326" spans="1:12" x14ac:dyDescent="0.2">
      <c r="A6326" s="36">
        <v>46255.909722222197</v>
      </c>
      <c r="B6326">
        <v>4.4459999999999997</v>
      </c>
      <c r="C6326">
        <v>3.45</v>
      </c>
      <c r="D6326">
        <v>4.3280000000000003</v>
      </c>
      <c r="E6326">
        <v>4.0380000000000003</v>
      </c>
      <c r="F6326">
        <v>4.0590000000000002</v>
      </c>
      <c r="G6326">
        <v>5.5</v>
      </c>
      <c r="H6326">
        <v>4</v>
      </c>
      <c r="I6326" s="37">
        <f t="shared" si="98"/>
        <v>4.2601428571428572</v>
      </c>
      <c r="J6326">
        <v>4.3760000000000003</v>
      </c>
      <c r="K6326">
        <v>4.5140000000000002</v>
      </c>
      <c r="L6326">
        <v>3.8679999999999999</v>
      </c>
    </row>
    <row r="6327" spans="1:12" x14ac:dyDescent="0.2">
      <c r="A6327" s="36">
        <v>46255.916666666701</v>
      </c>
      <c r="B6327">
        <v>3.9710000000000001</v>
      </c>
      <c r="C6327">
        <v>2.9910000000000001</v>
      </c>
      <c r="D6327">
        <v>3.7429999999999999</v>
      </c>
      <c r="E6327">
        <v>3.5009999999999999</v>
      </c>
      <c r="F6327">
        <v>3.492</v>
      </c>
      <c r="G6327">
        <v>5.3</v>
      </c>
      <c r="H6327">
        <v>4.8</v>
      </c>
      <c r="I6327" s="37">
        <f t="shared" si="98"/>
        <v>3.9711428571428575</v>
      </c>
      <c r="J6327">
        <v>3.887</v>
      </c>
      <c r="K6327">
        <v>3.9319999999999999</v>
      </c>
      <c r="L6327">
        <v>3.3969999999999998</v>
      </c>
    </row>
    <row r="6328" spans="1:12" x14ac:dyDescent="0.2">
      <c r="A6328" s="36">
        <v>46255.930555555598</v>
      </c>
      <c r="B6328">
        <v>5.5650000000000004</v>
      </c>
      <c r="C6328">
        <v>4.5890000000000004</v>
      </c>
      <c r="D6328">
        <v>6.452</v>
      </c>
      <c r="E6328">
        <v>6.077</v>
      </c>
      <c r="F6328">
        <v>5.2439999999999998</v>
      </c>
      <c r="G6328">
        <v>5.7</v>
      </c>
      <c r="H6328">
        <v>5.9</v>
      </c>
      <c r="I6328" s="37">
        <f t="shared" si="98"/>
        <v>5.6467142857142862</v>
      </c>
      <c r="J6328">
        <v>4.0129999999999999</v>
      </c>
      <c r="K6328">
        <v>4.1120000000000001</v>
      </c>
      <c r="L6328">
        <v>4.0019999999999998</v>
      </c>
    </row>
    <row r="6329" spans="1:12" x14ac:dyDescent="0.2">
      <c r="A6329" s="36">
        <v>46255.9375</v>
      </c>
      <c r="B6329">
        <v>6.5830000000000002</v>
      </c>
      <c r="C6329">
        <v>6.6230000000000002</v>
      </c>
      <c r="D6329">
        <v>6.5549999999999997</v>
      </c>
      <c r="E6329">
        <v>6.625</v>
      </c>
      <c r="F6329">
        <v>6.48</v>
      </c>
      <c r="G6329">
        <v>6</v>
      </c>
      <c r="H6329">
        <v>6</v>
      </c>
      <c r="I6329" s="37">
        <f t="shared" si="98"/>
        <v>6.4094285714285713</v>
      </c>
      <c r="J6329">
        <v>4.42</v>
      </c>
      <c r="K6329">
        <v>4.4820000000000002</v>
      </c>
      <c r="L6329">
        <v>4.1719999999999997</v>
      </c>
    </row>
    <row r="6330" spans="1:12" x14ac:dyDescent="0.2">
      <c r="A6330" s="36">
        <v>46255.944444444503</v>
      </c>
      <c r="B6330">
        <v>5.5839999999999996</v>
      </c>
      <c r="C6330">
        <v>5.6890000000000001</v>
      </c>
      <c r="D6330">
        <v>6.2549999999999999</v>
      </c>
      <c r="E6330">
        <v>6.0049999999999999</v>
      </c>
      <c r="F6330">
        <v>6.2779999999999996</v>
      </c>
      <c r="G6330">
        <v>6.2</v>
      </c>
      <c r="H6330">
        <v>6.2</v>
      </c>
      <c r="I6330" s="37">
        <f t="shared" si="98"/>
        <v>6.0301428571428568</v>
      </c>
      <c r="J6330">
        <v>4.3979999999999997</v>
      </c>
      <c r="K6330">
        <v>4.4779999999999998</v>
      </c>
      <c r="L6330">
        <v>4.3339999999999996</v>
      </c>
    </row>
    <row r="6331" spans="1:12" x14ac:dyDescent="0.2">
      <c r="A6331" s="36">
        <v>46255.951388888898</v>
      </c>
      <c r="B6331">
        <v>5.8849999999999998</v>
      </c>
      <c r="C6331">
        <v>6.4770000000000003</v>
      </c>
      <c r="D6331">
        <v>6</v>
      </c>
      <c r="E6331">
        <v>6.09</v>
      </c>
      <c r="F6331">
        <v>6.3170000000000002</v>
      </c>
      <c r="G6331">
        <v>6.6</v>
      </c>
      <c r="H6331">
        <v>6.3</v>
      </c>
      <c r="I6331" s="37">
        <f t="shared" si="98"/>
        <v>6.238428571428571</v>
      </c>
      <c r="J6331">
        <v>4.3230000000000004</v>
      </c>
      <c r="K6331">
        <v>4.2409999999999997</v>
      </c>
      <c r="L6331">
        <v>4.2949999999999999</v>
      </c>
    </row>
    <row r="6332" spans="1:12" x14ac:dyDescent="0.2">
      <c r="A6332" s="36">
        <v>46255.965277777803</v>
      </c>
      <c r="B6332">
        <v>5.9219999999999997</v>
      </c>
      <c r="C6332">
        <v>6.1589999999999998</v>
      </c>
      <c r="D6332">
        <v>7.125</v>
      </c>
      <c r="E6332">
        <v>6.0579999999999998</v>
      </c>
      <c r="F6332">
        <v>6.6950000000000003</v>
      </c>
      <c r="G6332">
        <v>6</v>
      </c>
      <c r="H6332">
        <v>6.4</v>
      </c>
      <c r="I6332" s="37">
        <f t="shared" si="98"/>
        <v>6.3370000000000006</v>
      </c>
      <c r="J6332">
        <v>5.1580000000000004</v>
      </c>
      <c r="K6332">
        <v>5.7750000000000004</v>
      </c>
      <c r="L6332">
        <v>5.1269999999999998</v>
      </c>
    </row>
    <row r="6333" spans="1:12" x14ac:dyDescent="0.2">
      <c r="A6333" s="36">
        <v>46255.972222222197</v>
      </c>
      <c r="B6333">
        <v>5.8339999999999996</v>
      </c>
      <c r="C6333">
        <v>5.8550000000000004</v>
      </c>
      <c r="D6333">
        <v>6.2850000000000001</v>
      </c>
      <c r="E6333">
        <v>5.6589999999999998</v>
      </c>
      <c r="F6333">
        <v>7.0090000000000003</v>
      </c>
      <c r="G6333">
        <v>6.5</v>
      </c>
      <c r="H6333">
        <v>6.7</v>
      </c>
      <c r="I6333" s="37">
        <f t="shared" si="98"/>
        <v>6.2631428571428573</v>
      </c>
      <c r="J6333">
        <v>5.5880000000000001</v>
      </c>
      <c r="K6333">
        <v>5.78</v>
      </c>
      <c r="L6333">
        <v>5.6360000000000001</v>
      </c>
    </row>
    <row r="6334" spans="1:12" x14ac:dyDescent="0.2">
      <c r="A6334" s="36">
        <v>46255.986111111102</v>
      </c>
      <c r="B6334">
        <v>6.2679999999999998</v>
      </c>
      <c r="C6334">
        <v>6.0309999999999997</v>
      </c>
      <c r="D6334">
        <v>6.4660000000000002</v>
      </c>
      <c r="E6334">
        <v>5.758</v>
      </c>
      <c r="F6334">
        <v>6.67</v>
      </c>
      <c r="G6334">
        <v>6.1</v>
      </c>
      <c r="H6334">
        <v>6.3</v>
      </c>
      <c r="I6334" s="37">
        <f t="shared" si="98"/>
        <v>6.2275714285714283</v>
      </c>
      <c r="J6334">
        <v>5.7350000000000003</v>
      </c>
      <c r="K6334">
        <v>5.9580000000000002</v>
      </c>
      <c r="L6334">
        <v>5.64</v>
      </c>
    </row>
    <row r="6335" spans="1:12" x14ac:dyDescent="0.2">
      <c r="A6335" s="36">
        <v>46255.993055555598</v>
      </c>
      <c r="B6335">
        <v>6.7450000000000001</v>
      </c>
      <c r="C6335">
        <v>5.9550000000000001</v>
      </c>
      <c r="D6335">
        <v>5.9610000000000003</v>
      </c>
      <c r="E6335">
        <v>5.7949999999999999</v>
      </c>
      <c r="F6335">
        <v>7.1219999999999999</v>
      </c>
      <c r="G6335">
        <v>6</v>
      </c>
      <c r="H6335">
        <v>5.9</v>
      </c>
      <c r="I6335" s="37">
        <f t="shared" si="98"/>
        <v>6.2111428571428577</v>
      </c>
      <c r="J6335">
        <v>5.5629999999999997</v>
      </c>
      <c r="K6335">
        <v>5.6669999999999998</v>
      </c>
      <c r="L6335">
        <v>5.6449999999999996</v>
      </c>
    </row>
    <row r="6336" spans="1:12" x14ac:dyDescent="0.2">
      <c r="A6336" s="36">
        <v>46256</v>
      </c>
      <c r="B6336">
        <v>6.359</v>
      </c>
      <c r="C6336">
        <v>5.5919999999999996</v>
      </c>
      <c r="D6336">
        <v>6.7910000000000004</v>
      </c>
      <c r="E6336">
        <v>5.6719999999999997</v>
      </c>
      <c r="F6336">
        <v>6.7350000000000003</v>
      </c>
      <c r="G6336">
        <v>6</v>
      </c>
      <c r="H6336">
        <v>5.9</v>
      </c>
      <c r="I6336" s="37">
        <f t="shared" si="98"/>
        <v>6.1498571428571429</v>
      </c>
      <c r="J6336">
        <v>6.1420000000000003</v>
      </c>
      <c r="K6336">
        <v>6.2910000000000004</v>
      </c>
      <c r="L6336">
        <v>6.3019999999999996</v>
      </c>
    </row>
    <row r="6337" spans="1:12" x14ac:dyDescent="0.2">
      <c r="A6337" s="36">
        <v>46256.006944444503</v>
      </c>
      <c r="B6337">
        <v>6.548</v>
      </c>
      <c r="C6337">
        <v>5.8369999999999997</v>
      </c>
      <c r="D6337">
        <v>6.149</v>
      </c>
      <c r="E6337">
        <v>5.6980000000000004</v>
      </c>
      <c r="F6337">
        <v>7.2329999999999997</v>
      </c>
      <c r="G6337">
        <v>6</v>
      </c>
      <c r="H6337">
        <v>5.9</v>
      </c>
      <c r="I6337" s="37">
        <f t="shared" si="98"/>
        <v>6.1950000000000003</v>
      </c>
      <c r="J6337">
        <v>6.0049999999999999</v>
      </c>
      <c r="K6337">
        <v>6.2240000000000002</v>
      </c>
      <c r="L6337">
        <v>6.2830000000000004</v>
      </c>
    </row>
    <row r="6338" spans="1:12" x14ac:dyDescent="0.2">
      <c r="A6338" s="36">
        <v>46256.013888888898</v>
      </c>
      <c r="B6338">
        <v>6.3869999999999996</v>
      </c>
      <c r="C6338">
        <v>5.6890000000000001</v>
      </c>
      <c r="D6338">
        <v>5.8079999999999998</v>
      </c>
      <c r="E6338">
        <v>5.5179999999999998</v>
      </c>
      <c r="F6338">
        <v>6.7220000000000004</v>
      </c>
      <c r="G6338">
        <v>6.1</v>
      </c>
      <c r="H6338">
        <v>6.5</v>
      </c>
      <c r="I6338" s="37">
        <f t="shared" si="98"/>
        <v>6.1034285714285721</v>
      </c>
      <c r="J6338">
        <v>6.0460000000000003</v>
      </c>
      <c r="K6338">
        <v>6.0919999999999996</v>
      </c>
      <c r="L6338">
        <v>6.4290000000000003</v>
      </c>
    </row>
    <row r="6339" spans="1:12" x14ac:dyDescent="0.2">
      <c r="A6339" s="36">
        <v>46256.020833333299</v>
      </c>
      <c r="B6339">
        <v>6.6109999999999998</v>
      </c>
      <c r="C6339">
        <v>5.7039999999999997</v>
      </c>
      <c r="D6339">
        <v>6.1920000000000002</v>
      </c>
      <c r="E6339">
        <v>6.2430000000000003</v>
      </c>
      <c r="F6339">
        <v>6.859</v>
      </c>
      <c r="G6339">
        <v>6.1</v>
      </c>
      <c r="H6339">
        <v>5.9</v>
      </c>
      <c r="I6339" s="37">
        <f t="shared" si="98"/>
        <v>6.229857142857143</v>
      </c>
      <c r="J6339">
        <v>5.4820000000000002</v>
      </c>
      <c r="K6339">
        <v>5.8150000000000004</v>
      </c>
      <c r="L6339">
        <v>6.3330000000000002</v>
      </c>
    </row>
    <row r="6340" spans="1:12" x14ac:dyDescent="0.2">
      <c r="A6340" s="36">
        <v>46256.027777777803</v>
      </c>
      <c r="B6340">
        <v>7.1879999999999997</v>
      </c>
      <c r="C6340">
        <v>6.7789999999999999</v>
      </c>
      <c r="D6340">
        <v>7.24</v>
      </c>
      <c r="E6340">
        <v>6.8620000000000001</v>
      </c>
      <c r="F6340">
        <v>7.782</v>
      </c>
      <c r="G6340">
        <v>6.3</v>
      </c>
      <c r="H6340">
        <v>6.1</v>
      </c>
      <c r="I6340" s="37">
        <f t="shared" si="98"/>
        <v>6.8929999999999998</v>
      </c>
      <c r="J6340">
        <v>5.7770000000000001</v>
      </c>
      <c r="K6340">
        <v>5.5629999999999997</v>
      </c>
      <c r="L6340">
        <v>4.6580000000000004</v>
      </c>
    </row>
    <row r="6341" spans="1:12" x14ac:dyDescent="0.2">
      <c r="A6341" s="36">
        <v>46256.034722222197</v>
      </c>
      <c r="B6341">
        <v>6.9409999999999998</v>
      </c>
      <c r="C6341">
        <v>7.141</v>
      </c>
      <c r="D6341">
        <v>7.2910000000000004</v>
      </c>
      <c r="E6341">
        <v>6.58</v>
      </c>
      <c r="F6341">
        <v>8.4060000000000006</v>
      </c>
      <c r="G6341">
        <v>6.2</v>
      </c>
      <c r="H6341">
        <v>6.2</v>
      </c>
      <c r="I6341" s="37">
        <f t="shared" si="98"/>
        <v>6.9655714285714296</v>
      </c>
      <c r="J6341">
        <v>5.5919999999999996</v>
      </c>
      <c r="K6341">
        <v>4.8390000000000004</v>
      </c>
      <c r="L6341">
        <v>3.9159999999999999</v>
      </c>
    </row>
    <row r="6342" spans="1:12" x14ac:dyDescent="0.2">
      <c r="A6342" s="36">
        <v>46256.041666666701</v>
      </c>
      <c r="B6342">
        <v>7.06</v>
      </c>
      <c r="C6342">
        <v>7.4939999999999998</v>
      </c>
      <c r="D6342">
        <v>7.4480000000000004</v>
      </c>
      <c r="E6342">
        <v>6.9349999999999996</v>
      </c>
      <c r="F6342">
        <v>8.4039999999999999</v>
      </c>
      <c r="G6342">
        <v>5.8</v>
      </c>
      <c r="H6342">
        <v>5.9</v>
      </c>
      <c r="I6342" s="37">
        <f t="shared" si="98"/>
        <v>7.005857142857141</v>
      </c>
      <c r="J6342">
        <v>5.6609999999999996</v>
      </c>
      <c r="K6342">
        <v>5.109</v>
      </c>
      <c r="L6342">
        <v>3.7440000000000002</v>
      </c>
    </row>
    <row r="6343" spans="1:12" x14ac:dyDescent="0.2">
      <c r="A6343" s="36">
        <v>46256.048611111102</v>
      </c>
      <c r="B6343">
        <v>7.0629999999999997</v>
      </c>
      <c r="C6343">
        <v>7.2830000000000004</v>
      </c>
      <c r="D6343">
        <v>7.0039999999999996</v>
      </c>
      <c r="E6343">
        <v>6.7969999999999997</v>
      </c>
      <c r="F6343">
        <v>8.3140000000000001</v>
      </c>
      <c r="G6343">
        <v>6</v>
      </c>
      <c r="H6343">
        <v>5.8</v>
      </c>
      <c r="I6343" s="37">
        <f t="shared" si="98"/>
        <v>6.8944285714285707</v>
      </c>
      <c r="J6343">
        <v>5.4470000000000001</v>
      </c>
      <c r="K6343">
        <v>5.2649999999999997</v>
      </c>
      <c r="L6343">
        <v>5.3390000000000004</v>
      </c>
    </row>
    <row r="6344" spans="1:12" x14ac:dyDescent="0.2">
      <c r="A6344" s="36">
        <v>46256.055555555598</v>
      </c>
      <c r="B6344">
        <v>6.71</v>
      </c>
      <c r="C6344">
        <v>7.0890000000000004</v>
      </c>
      <c r="D6344">
        <v>6.718</v>
      </c>
      <c r="E6344">
        <v>6.6070000000000002</v>
      </c>
      <c r="F6344">
        <v>7.9260000000000002</v>
      </c>
      <c r="G6344">
        <v>6.3</v>
      </c>
      <c r="H6344">
        <v>6.3</v>
      </c>
      <c r="I6344" s="37">
        <f t="shared" ref="I6344:I6407" si="99">AVERAGE(B6344:H6344)</f>
        <v>6.8071428571428561</v>
      </c>
      <c r="J6344">
        <v>5.3029999999999999</v>
      </c>
      <c r="K6344">
        <v>5.1440000000000001</v>
      </c>
      <c r="L6344">
        <v>5.532</v>
      </c>
    </row>
    <row r="6345" spans="1:12" x14ac:dyDescent="0.2">
      <c r="A6345" s="36">
        <v>46256.0625</v>
      </c>
      <c r="B6345">
        <v>6.1740000000000004</v>
      </c>
      <c r="C6345">
        <v>6.5339999999999998</v>
      </c>
      <c r="D6345">
        <v>6.4669999999999996</v>
      </c>
      <c r="E6345">
        <v>6.0830000000000002</v>
      </c>
      <c r="F6345">
        <v>7.2649999999999997</v>
      </c>
      <c r="G6345">
        <v>6.6</v>
      </c>
      <c r="H6345">
        <v>6.4</v>
      </c>
      <c r="I6345" s="37">
        <f t="shared" si="99"/>
        <v>6.503285714285715</v>
      </c>
      <c r="J6345">
        <v>5.3739999999999997</v>
      </c>
      <c r="K6345">
        <v>5.3579999999999997</v>
      </c>
      <c r="L6345">
        <v>5.508</v>
      </c>
    </row>
    <row r="6346" spans="1:12" x14ac:dyDescent="0.2">
      <c r="A6346" s="36">
        <v>46256.069444444503</v>
      </c>
      <c r="B6346">
        <v>6.4020000000000001</v>
      </c>
      <c r="C6346">
        <v>6.0659999999999998</v>
      </c>
      <c r="D6346">
        <v>6.234</v>
      </c>
      <c r="E6346">
        <v>6.0949999999999998</v>
      </c>
      <c r="F6346">
        <v>7.2249999999999996</v>
      </c>
      <c r="G6346">
        <v>6.7</v>
      </c>
      <c r="H6346">
        <v>6.3</v>
      </c>
      <c r="I6346" s="37">
        <f t="shared" si="99"/>
        <v>6.4317142857142855</v>
      </c>
      <c r="J6346">
        <v>6.1959999999999997</v>
      </c>
      <c r="K6346">
        <v>5.99</v>
      </c>
      <c r="L6346">
        <v>5.9509999999999996</v>
      </c>
    </row>
    <row r="6347" spans="1:12" x14ac:dyDescent="0.2">
      <c r="A6347" s="36">
        <v>46256.076388888898</v>
      </c>
      <c r="B6347">
        <v>6.6580000000000004</v>
      </c>
      <c r="C6347">
        <v>6.0190000000000001</v>
      </c>
      <c r="D6347">
        <v>6.2489999999999997</v>
      </c>
      <c r="E6347">
        <v>5.7759999999999998</v>
      </c>
      <c r="F6347">
        <v>7.5579999999999998</v>
      </c>
      <c r="G6347">
        <v>6.6</v>
      </c>
      <c r="H6347">
        <v>6</v>
      </c>
      <c r="I6347" s="37">
        <f t="shared" si="99"/>
        <v>6.4085714285714284</v>
      </c>
      <c r="J6347">
        <v>5.6909999999999998</v>
      </c>
      <c r="K6347">
        <v>6.0209999999999999</v>
      </c>
      <c r="L6347">
        <v>5.6180000000000003</v>
      </c>
    </row>
    <row r="6348" spans="1:12" x14ac:dyDescent="0.2">
      <c r="A6348" s="36">
        <v>46256.083333333299</v>
      </c>
      <c r="B6348">
        <v>6.9320000000000004</v>
      </c>
      <c r="C6348">
        <v>6.0609999999999999</v>
      </c>
      <c r="D6348">
        <v>6.59</v>
      </c>
      <c r="E6348">
        <v>5.8090000000000002</v>
      </c>
      <c r="F6348">
        <v>7.1360000000000001</v>
      </c>
      <c r="G6348">
        <v>6.8</v>
      </c>
      <c r="H6348">
        <v>6.8</v>
      </c>
      <c r="I6348" s="37">
        <f t="shared" si="99"/>
        <v>6.589714285714285</v>
      </c>
      <c r="J6348">
        <v>5.0830000000000002</v>
      </c>
      <c r="K6348">
        <v>5.9050000000000002</v>
      </c>
      <c r="L6348">
        <v>5.4240000000000004</v>
      </c>
    </row>
    <row r="6349" spans="1:12" x14ac:dyDescent="0.2">
      <c r="A6349" s="36">
        <v>46256.090277777803</v>
      </c>
      <c r="B6349">
        <v>6.2729999999999997</v>
      </c>
      <c r="C6349">
        <v>6.0780000000000003</v>
      </c>
      <c r="D6349">
        <v>6.4089999999999998</v>
      </c>
      <c r="E6349">
        <v>5.8840000000000003</v>
      </c>
      <c r="F6349">
        <v>6.3310000000000004</v>
      </c>
      <c r="G6349">
        <v>6.7</v>
      </c>
      <c r="H6349">
        <v>6.3</v>
      </c>
      <c r="I6349" s="37">
        <f t="shared" si="99"/>
        <v>6.2821428571428566</v>
      </c>
      <c r="J6349">
        <v>5.6059999999999999</v>
      </c>
      <c r="K6349">
        <v>6.3810000000000002</v>
      </c>
      <c r="L6349">
        <v>6.141</v>
      </c>
    </row>
    <row r="6350" spans="1:12" x14ac:dyDescent="0.2">
      <c r="A6350" s="36">
        <v>46256.097222222197</v>
      </c>
      <c r="B6350">
        <v>5.7910000000000004</v>
      </c>
      <c r="C6350">
        <v>5.73</v>
      </c>
      <c r="D6350">
        <v>5.8460000000000001</v>
      </c>
      <c r="E6350">
        <v>5.73</v>
      </c>
      <c r="F6350">
        <v>5.3739999999999997</v>
      </c>
      <c r="G6350">
        <v>6</v>
      </c>
      <c r="H6350">
        <v>5.8</v>
      </c>
      <c r="I6350" s="37">
        <f t="shared" si="99"/>
        <v>5.7530000000000001</v>
      </c>
      <c r="J6350">
        <v>5.444</v>
      </c>
      <c r="K6350">
        <v>5.6970000000000001</v>
      </c>
      <c r="L6350">
        <v>5.6790000000000003</v>
      </c>
    </row>
    <row r="6351" spans="1:12" x14ac:dyDescent="0.2">
      <c r="A6351" s="36">
        <v>46256.104166666701</v>
      </c>
      <c r="B6351">
        <v>6.1230000000000002</v>
      </c>
      <c r="C6351">
        <v>5.9889999999999999</v>
      </c>
      <c r="D6351">
        <v>5.6369999999999996</v>
      </c>
      <c r="E6351">
        <v>5.3049999999999997</v>
      </c>
      <c r="F6351">
        <v>6.359</v>
      </c>
      <c r="G6351">
        <v>5.8</v>
      </c>
      <c r="H6351">
        <v>5.9</v>
      </c>
      <c r="I6351" s="37">
        <f t="shared" si="99"/>
        <v>5.8732857142857133</v>
      </c>
      <c r="J6351">
        <v>5.1829999999999998</v>
      </c>
      <c r="K6351">
        <v>5.452</v>
      </c>
      <c r="L6351">
        <v>5.3019999999999996</v>
      </c>
    </row>
    <row r="6352" spans="1:12" x14ac:dyDescent="0.2">
      <c r="A6352" s="36">
        <v>46256.111111111102</v>
      </c>
      <c r="B6352">
        <v>5.2329999999999997</v>
      </c>
      <c r="C6352">
        <v>5.0469999999999997</v>
      </c>
      <c r="D6352">
        <v>5.3840000000000003</v>
      </c>
      <c r="E6352">
        <v>4.8360000000000003</v>
      </c>
      <c r="F6352">
        <v>5.9870000000000001</v>
      </c>
      <c r="G6352">
        <v>5.8</v>
      </c>
      <c r="H6352">
        <v>5.6</v>
      </c>
      <c r="I6352" s="37">
        <f t="shared" si="99"/>
        <v>5.4124285714285714</v>
      </c>
      <c r="J6352">
        <v>4.8879999999999999</v>
      </c>
      <c r="K6352">
        <v>5.4509999999999996</v>
      </c>
      <c r="L6352">
        <v>4.8390000000000004</v>
      </c>
    </row>
    <row r="6353" spans="1:12" x14ac:dyDescent="0.2">
      <c r="A6353" s="36">
        <v>46256.118055555598</v>
      </c>
      <c r="B6353">
        <v>5.79</v>
      </c>
      <c r="C6353">
        <v>5.742</v>
      </c>
      <c r="D6353">
        <v>6.5069999999999997</v>
      </c>
      <c r="E6353">
        <v>5.6440000000000001</v>
      </c>
      <c r="F6353">
        <v>6.282</v>
      </c>
      <c r="G6353">
        <v>5.6</v>
      </c>
      <c r="H6353">
        <v>5.5</v>
      </c>
      <c r="I6353" s="37">
        <f t="shared" si="99"/>
        <v>5.8664285714285711</v>
      </c>
      <c r="J6353">
        <v>5.3140000000000001</v>
      </c>
      <c r="K6353">
        <v>5.0629999999999997</v>
      </c>
      <c r="L6353">
        <v>4.9379999999999997</v>
      </c>
    </row>
    <row r="6354" spans="1:12" x14ac:dyDescent="0.2">
      <c r="A6354" s="36">
        <v>46256.125</v>
      </c>
      <c r="B6354">
        <v>6.601</v>
      </c>
      <c r="C6354">
        <v>6.0720000000000001</v>
      </c>
      <c r="D6354">
        <v>6.2619999999999996</v>
      </c>
      <c r="E6354">
        <v>5.7469999999999999</v>
      </c>
      <c r="F6354">
        <v>6.7990000000000004</v>
      </c>
      <c r="G6354">
        <v>5.5</v>
      </c>
      <c r="H6354">
        <v>5.7</v>
      </c>
      <c r="I6354" s="37">
        <f t="shared" si="99"/>
        <v>6.0972857142857135</v>
      </c>
      <c r="J6354">
        <v>5.0979999999999999</v>
      </c>
      <c r="K6354">
        <v>5.4470000000000001</v>
      </c>
      <c r="L6354">
        <v>5.5430000000000001</v>
      </c>
    </row>
    <row r="6355" spans="1:12" x14ac:dyDescent="0.2">
      <c r="A6355" s="36">
        <v>46256.131944444503</v>
      </c>
      <c r="B6355">
        <v>6.3419999999999996</v>
      </c>
      <c r="C6355">
        <v>6.0389999999999997</v>
      </c>
      <c r="D6355">
        <v>7.0049999999999999</v>
      </c>
      <c r="E6355">
        <v>5.7990000000000004</v>
      </c>
      <c r="F6355">
        <v>6.7110000000000003</v>
      </c>
      <c r="G6355">
        <v>5.8</v>
      </c>
      <c r="H6355">
        <v>5.9</v>
      </c>
      <c r="I6355" s="37">
        <f t="shared" si="99"/>
        <v>6.2279999999999998</v>
      </c>
      <c r="J6355">
        <v>5.5380000000000003</v>
      </c>
      <c r="K6355">
        <v>5.6479999999999997</v>
      </c>
      <c r="L6355">
        <v>5.1360000000000001</v>
      </c>
    </row>
    <row r="6356" spans="1:12" x14ac:dyDescent="0.2">
      <c r="A6356" s="36">
        <v>46256.138888888898</v>
      </c>
      <c r="B6356">
        <v>7.2679999999999998</v>
      </c>
      <c r="C6356">
        <v>6.2670000000000003</v>
      </c>
      <c r="D6356">
        <v>6.62</v>
      </c>
      <c r="E6356">
        <v>6.1159999999999997</v>
      </c>
      <c r="F6356">
        <v>7.194</v>
      </c>
      <c r="G6356">
        <v>5.9</v>
      </c>
      <c r="H6356">
        <v>6</v>
      </c>
      <c r="I6356" s="37">
        <f t="shared" si="99"/>
        <v>6.4807142857142859</v>
      </c>
      <c r="J6356">
        <v>5.6210000000000004</v>
      </c>
      <c r="K6356">
        <v>4.992</v>
      </c>
      <c r="L6356">
        <v>5.5860000000000003</v>
      </c>
    </row>
    <row r="6357" spans="1:12" x14ac:dyDescent="0.2">
      <c r="A6357" s="36">
        <v>46256.145833333299</v>
      </c>
      <c r="B6357">
        <v>7.3170000000000002</v>
      </c>
      <c r="C6357">
        <v>6.266</v>
      </c>
      <c r="D6357">
        <v>6.6980000000000004</v>
      </c>
      <c r="E6357">
        <v>6.1909999999999998</v>
      </c>
      <c r="F6357">
        <v>7.3559999999999999</v>
      </c>
      <c r="G6357">
        <v>6</v>
      </c>
      <c r="H6357">
        <v>5.7</v>
      </c>
      <c r="I6357" s="37">
        <f t="shared" si="99"/>
        <v>6.5039999999999996</v>
      </c>
      <c r="J6357">
        <v>5.3570000000000002</v>
      </c>
      <c r="K6357">
        <v>5.2530000000000001</v>
      </c>
      <c r="L6357">
        <v>5.5540000000000003</v>
      </c>
    </row>
    <row r="6358" spans="1:12" x14ac:dyDescent="0.2">
      <c r="A6358" s="36">
        <v>46256.152777777803</v>
      </c>
      <c r="B6358">
        <v>7.1189999999999998</v>
      </c>
      <c r="C6358">
        <v>6.6369999999999996</v>
      </c>
      <c r="D6358">
        <v>7.0170000000000003</v>
      </c>
      <c r="E6358">
        <v>6.3079999999999998</v>
      </c>
      <c r="F6358">
        <v>7.47</v>
      </c>
      <c r="G6358">
        <v>5.9</v>
      </c>
      <c r="H6358">
        <v>5.8</v>
      </c>
      <c r="I6358" s="37">
        <f t="shared" si="99"/>
        <v>6.6072857142857142</v>
      </c>
      <c r="J6358">
        <v>5.6529999999999996</v>
      </c>
      <c r="K6358">
        <v>5.4450000000000003</v>
      </c>
      <c r="L6358">
        <v>5.7939999999999996</v>
      </c>
    </row>
    <row r="6359" spans="1:12" x14ac:dyDescent="0.2">
      <c r="A6359" s="36">
        <v>46256.159722222197</v>
      </c>
      <c r="B6359">
        <v>7.4930000000000003</v>
      </c>
      <c r="C6359">
        <v>6.3179999999999996</v>
      </c>
      <c r="D6359">
        <v>7.141</v>
      </c>
      <c r="E6359">
        <v>6.0670000000000002</v>
      </c>
      <c r="F6359">
        <v>5.6150000000000002</v>
      </c>
      <c r="G6359">
        <v>5.8</v>
      </c>
      <c r="H6359">
        <v>5.6</v>
      </c>
      <c r="I6359" s="37">
        <f t="shared" si="99"/>
        <v>6.290571428571428</v>
      </c>
      <c r="J6359">
        <v>5.5819999999999999</v>
      </c>
      <c r="K6359">
        <v>5.0529999999999999</v>
      </c>
      <c r="L6359">
        <v>5.3579999999999997</v>
      </c>
    </row>
    <row r="6360" spans="1:12" x14ac:dyDescent="0.2">
      <c r="A6360" s="36">
        <v>46256.180555555598</v>
      </c>
      <c r="B6360">
        <v>7.516</v>
      </c>
      <c r="C6360">
        <v>6.5039999999999996</v>
      </c>
      <c r="D6360">
        <v>7.33</v>
      </c>
      <c r="E6360">
        <v>5.9059999999999997</v>
      </c>
      <c r="F6360">
        <v>5.9039999999999999</v>
      </c>
      <c r="G6360">
        <v>5.8</v>
      </c>
      <c r="H6360">
        <v>5.8</v>
      </c>
      <c r="I6360" s="37">
        <f t="shared" si="99"/>
        <v>6.3942857142857132</v>
      </c>
      <c r="J6360">
        <v>5.0490000000000004</v>
      </c>
      <c r="K6360">
        <v>5.0119999999999996</v>
      </c>
      <c r="L6360">
        <v>4.9710000000000001</v>
      </c>
    </row>
    <row r="6361" spans="1:12" x14ac:dyDescent="0.2">
      <c r="A6361" s="36">
        <v>46256.1875</v>
      </c>
      <c r="B6361">
        <v>7.2240000000000002</v>
      </c>
      <c r="C6361">
        <v>6.7210000000000001</v>
      </c>
      <c r="D6361">
        <v>7.3730000000000002</v>
      </c>
      <c r="E6361">
        <v>6.2430000000000003</v>
      </c>
      <c r="F6361">
        <v>6.718</v>
      </c>
      <c r="G6361">
        <v>5.8</v>
      </c>
      <c r="H6361">
        <v>5.0999999999999996</v>
      </c>
      <c r="I6361" s="37">
        <f t="shared" si="99"/>
        <v>6.4541428571428563</v>
      </c>
      <c r="J6361">
        <v>4.6360000000000001</v>
      </c>
      <c r="K6361">
        <v>4.9509999999999996</v>
      </c>
      <c r="L6361">
        <v>4.1219999999999999</v>
      </c>
    </row>
    <row r="6362" spans="1:12" x14ac:dyDescent="0.2">
      <c r="A6362" s="36">
        <v>46256.194444444503</v>
      </c>
      <c r="B6362">
        <v>7.5279999999999996</v>
      </c>
      <c r="C6362">
        <v>7.1109999999999998</v>
      </c>
      <c r="D6362">
        <v>7.3419999999999996</v>
      </c>
      <c r="E6362">
        <v>6.34</v>
      </c>
      <c r="F6362">
        <v>7.7130000000000001</v>
      </c>
      <c r="G6362">
        <v>5</v>
      </c>
      <c r="H6362">
        <v>4.7</v>
      </c>
      <c r="I6362" s="37">
        <f t="shared" si="99"/>
        <v>6.5334285714285718</v>
      </c>
      <c r="J6362">
        <v>4.6260000000000003</v>
      </c>
      <c r="K6362">
        <v>4.5599999999999996</v>
      </c>
      <c r="L6362">
        <v>4.4189999999999996</v>
      </c>
    </row>
    <row r="6363" spans="1:12" x14ac:dyDescent="0.2">
      <c r="A6363" s="36">
        <v>46256.201388888898</v>
      </c>
      <c r="B6363">
        <v>7.5890000000000004</v>
      </c>
      <c r="C6363">
        <v>6.7569999999999997</v>
      </c>
      <c r="D6363">
        <v>7.258</v>
      </c>
      <c r="E6363">
        <v>6.4710000000000001</v>
      </c>
      <c r="F6363">
        <v>6.3380000000000001</v>
      </c>
      <c r="G6363">
        <v>5.0999999999999996</v>
      </c>
      <c r="H6363">
        <v>4.9000000000000004</v>
      </c>
      <c r="I6363" s="37">
        <f t="shared" si="99"/>
        <v>6.3447142857142849</v>
      </c>
      <c r="J6363">
        <v>4.8259999999999996</v>
      </c>
      <c r="K6363">
        <v>4.74</v>
      </c>
      <c r="L6363">
        <v>4.9589999999999996</v>
      </c>
    </row>
    <row r="6364" spans="1:12" x14ac:dyDescent="0.2">
      <c r="A6364" s="36">
        <v>46256.208333333299</v>
      </c>
      <c r="B6364">
        <v>7.2779999999999996</v>
      </c>
      <c r="C6364">
        <v>5.8970000000000002</v>
      </c>
      <c r="D6364">
        <v>7.0970000000000004</v>
      </c>
      <c r="E6364">
        <v>6.4329999999999998</v>
      </c>
      <c r="F6364">
        <v>5.7210000000000001</v>
      </c>
      <c r="G6364">
        <v>5.3</v>
      </c>
      <c r="H6364">
        <v>5.2</v>
      </c>
      <c r="I6364" s="37">
        <f t="shared" si="99"/>
        <v>6.1322857142857146</v>
      </c>
      <c r="J6364">
        <v>4.4489999999999998</v>
      </c>
      <c r="K6364">
        <v>4.7770000000000001</v>
      </c>
      <c r="L6364">
        <v>4.8360000000000003</v>
      </c>
    </row>
    <row r="6365" spans="1:12" x14ac:dyDescent="0.2">
      <c r="A6365" s="36">
        <v>46256.215277777803</v>
      </c>
      <c r="B6365">
        <v>7.266</v>
      </c>
      <c r="C6365">
        <v>4.8789999999999996</v>
      </c>
      <c r="D6365">
        <v>7.1870000000000003</v>
      </c>
      <c r="E6365">
        <v>6.0609999999999999</v>
      </c>
      <c r="F6365">
        <v>7.125</v>
      </c>
      <c r="G6365">
        <v>5.7</v>
      </c>
      <c r="H6365">
        <v>5.6</v>
      </c>
      <c r="I6365" s="37">
        <f t="shared" si="99"/>
        <v>6.2597142857142867</v>
      </c>
      <c r="J6365">
        <v>4.2460000000000004</v>
      </c>
      <c r="K6365">
        <v>5.1269999999999998</v>
      </c>
      <c r="L6365">
        <v>4.6630000000000003</v>
      </c>
    </row>
    <row r="6366" spans="1:12" x14ac:dyDescent="0.2">
      <c r="A6366" s="36">
        <v>46256.222222222197</v>
      </c>
      <c r="B6366">
        <v>7.3230000000000004</v>
      </c>
      <c r="C6366">
        <v>7.048</v>
      </c>
      <c r="D6366">
        <v>6.9370000000000003</v>
      </c>
      <c r="E6366">
        <v>6.7619999999999996</v>
      </c>
      <c r="F6366">
        <v>7.62</v>
      </c>
      <c r="G6366">
        <v>6</v>
      </c>
      <c r="H6366">
        <v>6</v>
      </c>
      <c r="I6366" s="37">
        <f t="shared" si="99"/>
        <v>6.8128571428571423</v>
      </c>
      <c r="J6366">
        <v>4.8620000000000001</v>
      </c>
      <c r="K6366">
        <v>5.5910000000000002</v>
      </c>
      <c r="L6366">
        <v>4.907</v>
      </c>
    </row>
    <row r="6367" spans="1:12" x14ac:dyDescent="0.2">
      <c r="A6367" s="36">
        <v>46256.229166666701</v>
      </c>
      <c r="B6367">
        <v>7.44</v>
      </c>
      <c r="C6367">
        <v>4.641</v>
      </c>
      <c r="D6367">
        <v>7.1390000000000002</v>
      </c>
      <c r="E6367">
        <v>6.3570000000000002</v>
      </c>
      <c r="F6367">
        <v>6.891</v>
      </c>
      <c r="G6367">
        <v>6.1</v>
      </c>
      <c r="H6367">
        <v>6</v>
      </c>
      <c r="I6367" s="37">
        <f t="shared" si="99"/>
        <v>6.3668571428571425</v>
      </c>
      <c r="J6367">
        <v>5.3390000000000004</v>
      </c>
      <c r="K6367">
        <v>5.8019999999999996</v>
      </c>
      <c r="L6367">
        <v>4.9640000000000004</v>
      </c>
    </row>
    <row r="6368" spans="1:12" x14ac:dyDescent="0.2">
      <c r="A6368" s="36">
        <v>46256.243055555598</v>
      </c>
      <c r="B6368">
        <v>6.3010000000000002</v>
      </c>
      <c r="C6368">
        <v>6.391</v>
      </c>
      <c r="D6368">
        <v>6.0339999999999998</v>
      </c>
      <c r="E6368">
        <v>6.29</v>
      </c>
      <c r="F6368">
        <v>6.3330000000000002</v>
      </c>
      <c r="G6368">
        <v>6.3</v>
      </c>
      <c r="H6368">
        <v>6.4</v>
      </c>
      <c r="I6368" s="37">
        <f t="shared" si="99"/>
        <v>6.2927142857142844</v>
      </c>
      <c r="J6368">
        <v>5.26</v>
      </c>
      <c r="K6368">
        <v>5.1349999999999998</v>
      </c>
      <c r="L6368">
        <v>5.3860000000000001</v>
      </c>
    </row>
    <row r="6369" spans="1:12" x14ac:dyDescent="0.2">
      <c r="A6369" s="36">
        <v>46256.25</v>
      </c>
      <c r="B6369">
        <v>5.2919999999999998</v>
      </c>
      <c r="C6369">
        <v>5.4539999999999997</v>
      </c>
      <c r="D6369">
        <v>5.4379999999999997</v>
      </c>
      <c r="E6369">
        <v>5.8140000000000001</v>
      </c>
      <c r="F6369">
        <v>5.766</v>
      </c>
      <c r="G6369">
        <v>6.7</v>
      </c>
      <c r="H6369">
        <v>6.3</v>
      </c>
      <c r="I6369" s="37">
        <f t="shared" si="99"/>
        <v>5.823428571428571</v>
      </c>
      <c r="J6369">
        <v>5.0250000000000004</v>
      </c>
      <c r="K6369">
        <v>5.3230000000000004</v>
      </c>
      <c r="L6369">
        <v>5.7770000000000001</v>
      </c>
    </row>
    <row r="6370" spans="1:12" x14ac:dyDescent="0.2">
      <c r="A6370" s="36">
        <v>46256.256944444503</v>
      </c>
      <c r="B6370">
        <v>5.35</v>
      </c>
      <c r="C6370">
        <v>5.6319999999999997</v>
      </c>
      <c r="D6370">
        <v>5.532</v>
      </c>
      <c r="E6370">
        <v>5.2460000000000004</v>
      </c>
      <c r="F6370">
        <v>5.444</v>
      </c>
      <c r="G6370">
        <v>6.6</v>
      </c>
      <c r="H6370">
        <v>6.1</v>
      </c>
      <c r="I6370" s="37">
        <f t="shared" si="99"/>
        <v>5.7005714285714282</v>
      </c>
      <c r="J6370">
        <v>5.61</v>
      </c>
      <c r="K6370">
        <v>5.4169999999999998</v>
      </c>
      <c r="L6370">
        <v>5.29</v>
      </c>
    </row>
    <row r="6371" spans="1:12" x14ac:dyDescent="0.2">
      <c r="A6371" s="36">
        <v>46256.263888888898</v>
      </c>
      <c r="B6371">
        <v>5.4409999999999998</v>
      </c>
      <c r="C6371">
        <v>4.7069999999999999</v>
      </c>
      <c r="D6371">
        <v>5.3259999999999996</v>
      </c>
      <c r="E6371">
        <v>4.3410000000000002</v>
      </c>
      <c r="F6371">
        <v>4.399</v>
      </c>
      <c r="G6371">
        <v>6.5</v>
      </c>
      <c r="H6371">
        <v>6.1</v>
      </c>
      <c r="I6371" s="37">
        <f t="shared" si="99"/>
        <v>5.2591428571428569</v>
      </c>
      <c r="J6371">
        <v>5.1989999999999998</v>
      </c>
      <c r="K6371">
        <v>4.915</v>
      </c>
      <c r="L6371">
        <v>3.6920000000000002</v>
      </c>
    </row>
    <row r="6372" spans="1:12" x14ac:dyDescent="0.2">
      <c r="A6372" s="36">
        <v>46256.270833333299</v>
      </c>
      <c r="B6372">
        <v>5.4950000000000001</v>
      </c>
      <c r="C6372">
        <v>4.5250000000000004</v>
      </c>
      <c r="D6372">
        <v>5.5570000000000004</v>
      </c>
      <c r="E6372">
        <v>4.4290000000000003</v>
      </c>
      <c r="F6372">
        <v>4.6269999999999998</v>
      </c>
      <c r="G6372">
        <v>6.6</v>
      </c>
      <c r="H6372">
        <v>6.5</v>
      </c>
      <c r="I6372" s="37">
        <f t="shared" si="99"/>
        <v>5.3904285714285711</v>
      </c>
      <c r="J6372">
        <v>4.76</v>
      </c>
      <c r="K6372">
        <v>4.4749999999999996</v>
      </c>
      <c r="L6372">
        <v>3.7189999999999999</v>
      </c>
    </row>
    <row r="6373" spans="1:12" x14ac:dyDescent="0.2">
      <c r="A6373" s="36">
        <v>46256.277777777803</v>
      </c>
      <c r="B6373">
        <v>5.0449999999999999</v>
      </c>
      <c r="C6373">
        <v>4.734</v>
      </c>
      <c r="D6373">
        <v>5.5880000000000001</v>
      </c>
      <c r="E6373">
        <v>4.3360000000000003</v>
      </c>
      <c r="F6373">
        <v>4.6660000000000004</v>
      </c>
      <c r="G6373">
        <v>6.8</v>
      </c>
      <c r="H6373">
        <v>6.9</v>
      </c>
      <c r="I6373" s="37">
        <f t="shared" si="99"/>
        <v>5.4384285714285721</v>
      </c>
      <c r="J6373">
        <v>4.8600000000000003</v>
      </c>
      <c r="K6373">
        <v>5.4980000000000002</v>
      </c>
      <c r="L6373">
        <v>3.7970000000000002</v>
      </c>
    </row>
    <row r="6374" spans="1:12" x14ac:dyDescent="0.2">
      <c r="A6374" s="36">
        <v>46256.284722222197</v>
      </c>
      <c r="B6374">
        <v>4.2309999999999999</v>
      </c>
      <c r="C6374">
        <v>4.4630000000000001</v>
      </c>
      <c r="D6374">
        <v>5.351</v>
      </c>
      <c r="E6374">
        <v>4.2290000000000001</v>
      </c>
      <c r="F6374">
        <v>4.4130000000000003</v>
      </c>
      <c r="G6374">
        <v>6.6</v>
      </c>
      <c r="H6374">
        <v>6.6</v>
      </c>
      <c r="I6374" s="37">
        <f t="shared" si="99"/>
        <v>5.1267142857142858</v>
      </c>
      <c r="J6374">
        <v>4.1950000000000003</v>
      </c>
      <c r="K6374">
        <v>4.4269999999999996</v>
      </c>
      <c r="L6374">
        <v>3.6219999999999999</v>
      </c>
    </row>
    <row r="6375" spans="1:12" x14ac:dyDescent="0.2">
      <c r="A6375" s="36">
        <v>46256.291666666701</v>
      </c>
      <c r="B6375">
        <v>4.6040000000000001</v>
      </c>
      <c r="C6375">
        <v>5.2560000000000002</v>
      </c>
      <c r="D6375">
        <v>5.5419999999999998</v>
      </c>
      <c r="E6375">
        <v>4.7770000000000001</v>
      </c>
      <c r="F6375">
        <v>4.8220000000000001</v>
      </c>
      <c r="G6375">
        <v>6.8</v>
      </c>
      <c r="H6375">
        <v>6.7</v>
      </c>
      <c r="I6375" s="37">
        <f t="shared" si="99"/>
        <v>5.5001428571428566</v>
      </c>
      <c r="J6375">
        <v>4.2670000000000003</v>
      </c>
      <c r="K6375">
        <v>4.1879999999999997</v>
      </c>
      <c r="L6375">
        <v>3.5659999999999998</v>
      </c>
    </row>
    <row r="6376" spans="1:12" x14ac:dyDescent="0.2">
      <c r="A6376" s="36">
        <v>46256.298611111102</v>
      </c>
      <c r="B6376">
        <v>5.9960000000000004</v>
      </c>
      <c r="C6376">
        <v>6.3159999999999998</v>
      </c>
      <c r="D6376">
        <v>6.9530000000000003</v>
      </c>
      <c r="E6376">
        <v>6.2279999999999998</v>
      </c>
      <c r="F6376">
        <v>6.5970000000000004</v>
      </c>
      <c r="G6376">
        <v>7.1</v>
      </c>
      <c r="H6376">
        <v>6.7</v>
      </c>
      <c r="I6376" s="37">
        <f t="shared" si="99"/>
        <v>6.5557142857142869</v>
      </c>
      <c r="J6376">
        <v>4.4669999999999996</v>
      </c>
      <c r="K6376">
        <v>4.1029999999999998</v>
      </c>
      <c r="L6376">
        <v>3.64</v>
      </c>
    </row>
    <row r="6377" spans="1:12" x14ac:dyDescent="0.2">
      <c r="A6377" s="36">
        <v>46256.305555555598</v>
      </c>
      <c r="B6377">
        <v>5.9260000000000002</v>
      </c>
      <c r="C6377">
        <v>6.5149999999999997</v>
      </c>
      <c r="D6377">
        <v>7.0430000000000001</v>
      </c>
      <c r="E6377">
        <v>6.0540000000000003</v>
      </c>
      <c r="F6377">
        <v>7.6</v>
      </c>
      <c r="G6377">
        <v>6.6</v>
      </c>
      <c r="H6377">
        <v>6</v>
      </c>
      <c r="I6377" s="37">
        <f t="shared" si="99"/>
        <v>6.5339999999999998</v>
      </c>
      <c r="J6377">
        <v>4.6050000000000004</v>
      </c>
      <c r="K6377">
        <v>4.75</v>
      </c>
      <c r="L6377">
        <v>4.048</v>
      </c>
    </row>
    <row r="6378" spans="1:12" x14ac:dyDescent="0.2">
      <c r="A6378" s="36">
        <v>46256.3125</v>
      </c>
      <c r="B6378">
        <v>5.2220000000000004</v>
      </c>
      <c r="C6378">
        <v>6.2089999999999996</v>
      </c>
      <c r="D6378">
        <v>6.617</v>
      </c>
      <c r="E6378">
        <v>5.8819999999999997</v>
      </c>
      <c r="F6378">
        <v>6.3029999999999999</v>
      </c>
      <c r="G6378">
        <v>6.5</v>
      </c>
      <c r="H6378">
        <v>6.2</v>
      </c>
      <c r="I6378" s="37">
        <f t="shared" si="99"/>
        <v>6.1332857142857149</v>
      </c>
      <c r="J6378">
        <v>4.5090000000000003</v>
      </c>
      <c r="K6378">
        <v>4.359</v>
      </c>
      <c r="L6378">
        <v>4.3680000000000003</v>
      </c>
    </row>
    <row r="6379" spans="1:12" x14ac:dyDescent="0.2">
      <c r="A6379" s="36">
        <v>46256.319444444503</v>
      </c>
      <c r="B6379">
        <v>5.0410000000000004</v>
      </c>
      <c r="C6379">
        <v>6.2359999999999998</v>
      </c>
      <c r="D6379">
        <v>6.391</v>
      </c>
      <c r="E6379">
        <v>5.6840000000000002</v>
      </c>
      <c r="F6379">
        <v>5.91</v>
      </c>
      <c r="G6379">
        <v>5.8</v>
      </c>
      <c r="H6379">
        <v>6</v>
      </c>
      <c r="I6379" s="37">
        <f t="shared" si="99"/>
        <v>5.8659999999999997</v>
      </c>
      <c r="J6379">
        <v>5.8659999999999997</v>
      </c>
      <c r="K6379">
        <v>5.3719999999999999</v>
      </c>
      <c r="L6379">
        <v>4.8360000000000003</v>
      </c>
    </row>
    <row r="6380" spans="1:12" x14ac:dyDescent="0.2">
      <c r="A6380" s="36">
        <v>46256.326388888898</v>
      </c>
      <c r="B6380">
        <v>4.7160000000000002</v>
      </c>
      <c r="C6380">
        <v>5.3390000000000004</v>
      </c>
      <c r="D6380">
        <v>5.7</v>
      </c>
      <c r="E6380">
        <v>5.1989999999999998</v>
      </c>
      <c r="F6380">
        <v>5.3719999999999999</v>
      </c>
      <c r="G6380">
        <v>5.6</v>
      </c>
      <c r="H6380">
        <v>5.9</v>
      </c>
      <c r="I6380" s="37">
        <f t="shared" si="99"/>
        <v>5.4037142857142859</v>
      </c>
      <c r="J6380">
        <v>6.2</v>
      </c>
      <c r="K6380">
        <v>5.56</v>
      </c>
      <c r="L6380">
        <v>4.7850000000000001</v>
      </c>
    </row>
    <row r="6381" spans="1:12" x14ac:dyDescent="0.2">
      <c r="A6381" s="36">
        <v>46256.340277777803</v>
      </c>
      <c r="B6381">
        <v>4.351</v>
      </c>
      <c r="C6381">
        <v>4.133</v>
      </c>
      <c r="D6381">
        <v>4.2240000000000002</v>
      </c>
      <c r="E6381">
        <v>4.0229999999999997</v>
      </c>
      <c r="F6381">
        <v>4.0410000000000004</v>
      </c>
      <c r="G6381">
        <v>5.5</v>
      </c>
      <c r="H6381">
        <v>5.3</v>
      </c>
      <c r="I6381" s="37">
        <f t="shared" si="99"/>
        <v>4.5102857142857147</v>
      </c>
      <c r="J6381">
        <v>4.5190000000000001</v>
      </c>
      <c r="K6381">
        <v>4.226</v>
      </c>
      <c r="L6381">
        <v>3.5219999999999998</v>
      </c>
    </row>
    <row r="6382" spans="1:12" x14ac:dyDescent="0.2">
      <c r="A6382" s="36">
        <v>46256.347222222197</v>
      </c>
      <c r="B6382">
        <v>4.9480000000000004</v>
      </c>
      <c r="C6382">
        <v>4.8049999999999997</v>
      </c>
      <c r="D6382">
        <v>4.4790000000000001</v>
      </c>
      <c r="E6382">
        <v>4.415</v>
      </c>
      <c r="F6382">
        <v>4.4320000000000004</v>
      </c>
      <c r="G6382">
        <v>5.6</v>
      </c>
      <c r="H6382">
        <v>5.2</v>
      </c>
      <c r="I6382" s="37">
        <f t="shared" si="99"/>
        <v>4.8398571428571433</v>
      </c>
      <c r="J6382">
        <v>4.7679999999999998</v>
      </c>
      <c r="K6382">
        <v>4.4589999999999996</v>
      </c>
      <c r="L6382">
        <v>3.6669999999999998</v>
      </c>
    </row>
    <row r="6383" spans="1:12" x14ac:dyDescent="0.2">
      <c r="A6383" s="36">
        <v>46256.354166666701</v>
      </c>
      <c r="B6383">
        <v>4.1420000000000003</v>
      </c>
      <c r="C6383">
        <v>4.8840000000000003</v>
      </c>
      <c r="D6383">
        <v>5.1109999999999998</v>
      </c>
      <c r="E6383">
        <v>4.1260000000000003</v>
      </c>
      <c r="F6383">
        <v>5.5659999999999998</v>
      </c>
      <c r="G6383">
        <v>5.7</v>
      </c>
      <c r="H6383">
        <v>6.1</v>
      </c>
      <c r="I6383" s="37">
        <f t="shared" si="99"/>
        <v>5.0898571428571424</v>
      </c>
      <c r="J6383">
        <v>3.6909999999999998</v>
      </c>
      <c r="K6383">
        <v>3.9990000000000001</v>
      </c>
      <c r="L6383">
        <v>3.5710000000000002</v>
      </c>
    </row>
    <row r="6384" spans="1:12" x14ac:dyDescent="0.2">
      <c r="A6384" s="36">
        <v>46256.361111111102</v>
      </c>
      <c r="B6384">
        <v>3.7559999999999998</v>
      </c>
      <c r="C6384">
        <v>5.0599999999999996</v>
      </c>
      <c r="D6384">
        <v>5.1319999999999997</v>
      </c>
      <c r="E6384">
        <v>4.2539999999999996</v>
      </c>
      <c r="F6384">
        <v>4.9370000000000003</v>
      </c>
      <c r="G6384">
        <v>6</v>
      </c>
      <c r="H6384">
        <v>5.8</v>
      </c>
      <c r="I6384" s="37">
        <f t="shared" si="99"/>
        <v>4.9912857142857145</v>
      </c>
      <c r="J6384">
        <v>3.3919999999999999</v>
      </c>
      <c r="K6384">
        <v>4.8019999999999996</v>
      </c>
      <c r="L6384">
        <v>4.2149999999999999</v>
      </c>
    </row>
    <row r="6385" spans="1:12" x14ac:dyDescent="0.2">
      <c r="A6385" s="36">
        <v>46256.368055555598</v>
      </c>
      <c r="B6385">
        <v>3.6739999999999999</v>
      </c>
      <c r="C6385">
        <v>5.093</v>
      </c>
      <c r="D6385">
        <v>5.7910000000000004</v>
      </c>
      <c r="E6385">
        <v>4.4370000000000003</v>
      </c>
      <c r="F6385">
        <v>4.92</v>
      </c>
      <c r="G6385">
        <v>5.6</v>
      </c>
      <c r="H6385">
        <v>5.7</v>
      </c>
      <c r="I6385" s="37">
        <f t="shared" si="99"/>
        <v>5.0307142857142866</v>
      </c>
      <c r="J6385">
        <v>3.5470000000000002</v>
      </c>
      <c r="K6385">
        <v>4.5949999999999998</v>
      </c>
      <c r="L6385">
        <v>4.2140000000000004</v>
      </c>
    </row>
    <row r="6386" spans="1:12" x14ac:dyDescent="0.2">
      <c r="A6386" s="36">
        <v>46256.375</v>
      </c>
      <c r="B6386">
        <v>4.056</v>
      </c>
      <c r="C6386">
        <v>4.9809999999999999</v>
      </c>
      <c r="D6386">
        <v>5.99</v>
      </c>
      <c r="E6386">
        <v>5.0979999999999999</v>
      </c>
      <c r="F6386">
        <v>4.9109999999999996</v>
      </c>
      <c r="G6386">
        <v>5.3</v>
      </c>
      <c r="H6386">
        <v>5</v>
      </c>
      <c r="I6386" s="37">
        <f t="shared" si="99"/>
        <v>5.048</v>
      </c>
      <c r="J6386">
        <v>3.3519999999999999</v>
      </c>
      <c r="K6386">
        <v>4.3040000000000003</v>
      </c>
      <c r="L6386">
        <v>3.879</v>
      </c>
    </row>
    <row r="6387" spans="1:12" x14ac:dyDescent="0.2">
      <c r="A6387" s="36">
        <v>46256.381944444503</v>
      </c>
      <c r="B6387">
        <v>4.2880000000000003</v>
      </c>
      <c r="C6387">
        <v>5.4290000000000003</v>
      </c>
      <c r="D6387">
        <v>6.0670000000000002</v>
      </c>
      <c r="E6387">
        <v>4.9560000000000004</v>
      </c>
      <c r="F6387">
        <v>5.2709999999999999</v>
      </c>
      <c r="G6387">
        <v>4.7</v>
      </c>
      <c r="H6387">
        <v>4.8</v>
      </c>
      <c r="I6387" s="37">
        <f t="shared" si="99"/>
        <v>5.0730000000000004</v>
      </c>
      <c r="J6387">
        <v>3.4529999999999998</v>
      </c>
      <c r="K6387">
        <v>4.8109999999999999</v>
      </c>
      <c r="L6387">
        <v>3.9460000000000002</v>
      </c>
    </row>
    <row r="6388" spans="1:12" x14ac:dyDescent="0.2">
      <c r="A6388" s="36">
        <v>46256.388888888898</v>
      </c>
      <c r="B6388">
        <v>4.3470000000000004</v>
      </c>
      <c r="C6388">
        <v>4.9269999999999996</v>
      </c>
      <c r="D6388">
        <v>6.1529999999999996</v>
      </c>
      <c r="E6388">
        <v>4.9800000000000004</v>
      </c>
      <c r="F6388">
        <v>6.1449999999999996</v>
      </c>
      <c r="G6388">
        <v>4.9000000000000004</v>
      </c>
      <c r="H6388">
        <v>4.5999999999999996</v>
      </c>
      <c r="I6388" s="37">
        <f t="shared" si="99"/>
        <v>5.1502857142857144</v>
      </c>
      <c r="J6388">
        <v>3.6389999999999998</v>
      </c>
      <c r="K6388">
        <v>4.3949999999999996</v>
      </c>
      <c r="L6388">
        <v>3.95</v>
      </c>
    </row>
    <row r="6389" spans="1:12" x14ac:dyDescent="0.2">
      <c r="A6389" s="36">
        <v>46256.395833333299</v>
      </c>
      <c r="B6389">
        <v>3.9860000000000002</v>
      </c>
      <c r="C6389">
        <v>5.4329999999999998</v>
      </c>
      <c r="D6389">
        <v>6.3109999999999999</v>
      </c>
      <c r="E6389">
        <v>5.5330000000000004</v>
      </c>
      <c r="F6389">
        <v>5.3019999999999996</v>
      </c>
      <c r="G6389">
        <v>4.8</v>
      </c>
      <c r="H6389">
        <v>4</v>
      </c>
      <c r="I6389" s="37">
        <f t="shared" si="99"/>
        <v>5.052142857142857</v>
      </c>
      <c r="J6389">
        <v>3.3620000000000001</v>
      </c>
      <c r="K6389">
        <v>4.4269999999999996</v>
      </c>
      <c r="L6389">
        <v>4.6500000000000004</v>
      </c>
    </row>
    <row r="6390" spans="1:12" x14ac:dyDescent="0.2">
      <c r="A6390" s="36">
        <v>46256.402777777803</v>
      </c>
      <c r="B6390">
        <v>4.9359999999999999</v>
      </c>
      <c r="C6390">
        <v>4.2489999999999997</v>
      </c>
      <c r="D6390">
        <v>6.08</v>
      </c>
      <c r="E6390">
        <v>5.3120000000000003</v>
      </c>
      <c r="F6390">
        <v>5.8170000000000002</v>
      </c>
      <c r="G6390">
        <v>4.7</v>
      </c>
      <c r="H6390">
        <v>4.9000000000000004</v>
      </c>
      <c r="I6390" s="37">
        <f t="shared" si="99"/>
        <v>5.1420000000000003</v>
      </c>
      <c r="J6390">
        <v>3.6120000000000001</v>
      </c>
      <c r="K6390">
        <v>4.3620000000000001</v>
      </c>
      <c r="L6390">
        <v>4.681</v>
      </c>
    </row>
    <row r="6391" spans="1:12" x14ac:dyDescent="0.2">
      <c r="A6391" s="36">
        <v>46256.409722222197</v>
      </c>
      <c r="B6391">
        <v>4.319</v>
      </c>
      <c r="C6391">
        <v>3.669</v>
      </c>
      <c r="D6391">
        <v>5.0110000000000001</v>
      </c>
      <c r="E6391">
        <v>5.1779999999999999</v>
      </c>
      <c r="F6391">
        <v>4.8209999999999997</v>
      </c>
      <c r="G6391">
        <v>5</v>
      </c>
      <c r="H6391">
        <v>5.5</v>
      </c>
      <c r="I6391" s="37">
        <f t="shared" si="99"/>
        <v>4.7854285714285707</v>
      </c>
      <c r="J6391">
        <v>3.601</v>
      </c>
      <c r="K6391">
        <v>4.6100000000000003</v>
      </c>
      <c r="L6391">
        <v>4.0039999999999996</v>
      </c>
    </row>
    <row r="6392" spans="1:12" x14ac:dyDescent="0.2">
      <c r="A6392" s="36">
        <v>46256.416666666701</v>
      </c>
      <c r="B6392">
        <v>4.0759999999999996</v>
      </c>
      <c r="C6392">
        <v>3.5569999999999999</v>
      </c>
      <c r="D6392">
        <v>4.4139999999999997</v>
      </c>
      <c r="E6392">
        <v>4.6050000000000004</v>
      </c>
      <c r="F6392">
        <v>5.4020000000000001</v>
      </c>
      <c r="G6392">
        <v>5.6</v>
      </c>
      <c r="H6392">
        <v>5.6</v>
      </c>
      <c r="I6392" s="37">
        <f t="shared" si="99"/>
        <v>4.7505714285714289</v>
      </c>
      <c r="J6392">
        <v>4.1619999999999999</v>
      </c>
      <c r="K6392">
        <v>5.3129999999999997</v>
      </c>
      <c r="L6392">
        <v>5.3810000000000002</v>
      </c>
    </row>
    <row r="6393" spans="1:12" x14ac:dyDescent="0.2">
      <c r="A6393" s="36">
        <v>46256.423611111102</v>
      </c>
      <c r="B6393">
        <v>5.2779999999999996</v>
      </c>
      <c r="C6393">
        <v>4.6369999999999996</v>
      </c>
      <c r="D6393">
        <v>5.8220000000000001</v>
      </c>
      <c r="E6393">
        <v>5.2779999999999996</v>
      </c>
      <c r="F6393">
        <v>6.4790000000000001</v>
      </c>
      <c r="G6393">
        <v>5.8</v>
      </c>
      <c r="H6393">
        <v>5.6</v>
      </c>
      <c r="I6393" s="37">
        <f t="shared" si="99"/>
        <v>5.5562857142857141</v>
      </c>
      <c r="J6393">
        <v>4.5869999999999997</v>
      </c>
      <c r="K6393">
        <v>6.3810000000000002</v>
      </c>
      <c r="L6393">
        <v>4.6989999999999998</v>
      </c>
    </row>
    <row r="6394" spans="1:12" x14ac:dyDescent="0.2">
      <c r="A6394" s="36">
        <v>46256.430555555598</v>
      </c>
      <c r="B6394">
        <v>5.202</v>
      </c>
      <c r="C6394">
        <v>6.1719999999999997</v>
      </c>
      <c r="D6394">
        <v>6.335</v>
      </c>
      <c r="E6394">
        <v>5.8840000000000003</v>
      </c>
      <c r="F6394">
        <v>6.1040000000000001</v>
      </c>
      <c r="G6394">
        <v>5.5</v>
      </c>
      <c r="H6394">
        <v>5.3</v>
      </c>
      <c r="I6394" s="37">
        <f t="shared" si="99"/>
        <v>5.7852857142857141</v>
      </c>
      <c r="J6394">
        <v>3.8690000000000002</v>
      </c>
      <c r="K6394">
        <v>5.399</v>
      </c>
      <c r="L6394">
        <v>4.6769999999999996</v>
      </c>
    </row>
    <row r="6395" spans="1:12" x14ac:dyDescent="0.2">
      <c r="A6395" s="36">
        <v>46256.444444444503</v>
      </c>
      <c r="B6395">
        <v>4.702</v>
      </c>
      <c r="C6395">
        <v>6.5289999999999999</v>
      </c>
      <c r="D6395">
        <v>7</v>
      </c>
      <c r="E6395">
        <v>5.8869999999999996</v>
      </c>
      <c r="F6395">
        <v>7.09</v>
      </c>
      <c r="G6395">
        <v>7</v>
      </c>
      <c r="H6395">
        <v>6.6</v>
      </c>
      <c r="I6395" s="37">
        <f t="shared" si="99"/>
        <v>6.4011428571428572</v>
      </c>
      <c r="J6395">
        <v>5.4850000000000003</v>
      </c>
      <c r="K6395">
        <v>6.8239999999999998</v>
      </c>
      <c r="L6395">
        <v>5.9290000000000003</v>
      </c>
    </row>
    <row r="6396" spans="1:12" x14ac:dyDescent="0.2">
      <c r="A6396" s="36">
        <v>46256.451388888898</v>
      </c>
      <c r="B6396">
        <v>6.157</v>
      </c>
      <c r="C6396">
        <v>6.8129999999999997</v>
      </c>
      <c r="D6396">
        <v>7.7850000000000001</v>
      </c>
      <c r="E6396">
        <v>7.875</v>
      </c>
      <c r="F6396">
        <v>6.7149999999999999</v>
      </c>
      <c r="G6396">
        <v>5.7</v>
      </c>
      <c r="H6396">
        <v>5.7</v>
      </c>
      <c r="I6396" s="37">
        <f t="shared" si="99"/>
        <v>6.6778571428571434</v>
      </c>
      <c r="J6396">
        <v>6.23</v>
      </c>
      <c r="K6396">
        <v>5.9489999999999998</v>
      </c>
      <c r="L6396">
        <v>5.806</v>
      </c>
    </row>
    <row r="6397" spans="1:12" x14ac:dyDescent="0.2">
      <c r="A6397" s="36">
        <v>46256.458333333299</v>
      </c>
      <c r="B6397">
        <v>6.7990000000000004</v>
      </c>
      <c r="C6397">
        <v>6.2910000000000004</v>
      </c>
      <c r="D6397">
        <v>7.09</v>
      </c>
      <c r="E6397">
        <v>8.2279999999999998</v>
      </c>
      <c r="F6397">
        <v>6.109</v>
      </c>
      <c r="G6397">
        <v>6.1</v>
      </c>
      <c r="H6397">
        <v>6</v>
      </c>
      <c r="I6397" s="37">
        <f t="shared" si="99"/>
        <v>6.6595714285714296</v>
      </c>
      <c r="J6397">
        <v>6.2869999999999999</v>
      </c>
      <c r="K6397">
        <v>7.2270000000000003</v>
      </c>
      <c r="L6397">
        <v>6.4619999999999997</v>
      </c>
    </row>
    <row r="6398" spans="1:12" x14ac:dyDescent="0.2">
      <c r="A6398" s="36">
        <v>46256.465277777803</v>
      </c>
      <c r="B6398">
        <v>7.133</v>
      </c>
      <c r="C6398">
        <v>7.3819999999999997</v>
      </c>
      <c r="D6398">
        <v>8.0259999999999998</v>
      </c>
      <c r="E6398">
        <v>8.4510000000000005</v>
      </c>
      <c r="F6398">
        <v>7.8339999999999996</v>
      </c>
      <c r="G6398">
        <v>6</v>
      </c>
      <c r="H6398">
        <v>6.3</v>
      </c>
      <c r="I6398" s="37">
        <f t="shared" si="99"/>
        <v>7.3037142857142854</v>
      </c>
      <c r="J6398">
        <v>7.9390000000000001</v>
      </c>
      <c r="K6398">
        <v>6.8890000000000002</v>
      </c>
      <c r="L6398">
        <v>6.508</v>
      </c>
    </row>
    <row r="6399" spans="1:12" x14ac:dyDescent="0.2">
      <c r="A6399" s="36">
        <v>46256.472222222197</v>
      </c>
      <c r="B6399">
        <v>6.923</v>
      </c>
      <c r="C6399">
        <v>7.5650000000000004</v>
      </c>
      <c r="D6399">
        <v>5.8630000000000004</v>
      </c>
      <c r="E6399">
        <v>8.4779999999999998</v>
      </c>
      <c r="F6399">
        <v>6.0960000000000001</v>
      </c>
      <c r="G6399">
        <v>7</v>
      </c>
      <c r="H6399">
        <v>6.7</v>
      </c>
      <c r="I6399" s="37">
        <f t="shared" si="99"/>
        <v>6.9464285714285712</v>
      </c>
      <c r="J6399">
        <v>7.97</v>
      </c>
      <c r="K6399">
        <v>5.94</v>
      </c>
      <c r="L6399">
        <v>5.63</v>
      </c>
    </row>
    <row r="6400" spans="1:12" x14ac:dyDescent="0.2">
      <c r="A6400" s="36">
        <v>46256.479166666701</v>
      </c>
      <c r="B6400">
        <v>5.9109999999999996</v>
      </c>
      <c r="C6400">
        <v>7.3739999999999997</v>
      </c>
      <c r="D6400">
        <v>7.7889999999999997</v>
      </c>
      <c r="E6400">
        <v>7.1760000000000002</v>
      </c>
      <c r="F6400">
        <v>7.8860000000000001</v>
      </c>
      <c r="G6400">
        <v>7.5</v>
      </c>
      <c r="H6400">
        <v>7.5</v>
      </c>
      <c r="I6400" s="37">
        <f t="shared" si="99"/>
        <v>7.3051428571428572</v>
      </c>
      <c r="J6400">
        <v>5.093</v>
      </c>
      <c r="K6400">
        <v>6.0620000000000003</v>
      </c>
      <c r="L6400">
        <v>4.5270000000000001</v>
      </c>
    </row>
    <row r="6401" spans="1:12" x14ac:dyDescent="0.2">
      <c r="A6401" s="36">
        <v>46256.486111111102</v>
      </c>
      <c r="B6401">
        <v>5.5069999999999997</v>
      </c>
      <c r="C6401">
        <v>5.7329999999999997</v>
      </c>
      <c r="D6401">
        <v>6.1029999999999998</v>
      </c>
      <c r="E6401">
        <v>7.0339999999999998</v>
      </c>
      <c r="F6401">
        <v>6.4980000000000002</v>
      </c>
      <c r="G6401">
        <v>6.9</v>
      </c>
      <c r="H6401">
        <v>7.8</v>
      </c>
      <c r="I6401" s="37">
        <f t="shared" si="99"/>
        <v>6.5107142857142852</v>
      </c>
      <c r="J6401">
        <v>4.9029999999999996</v>
      </c>
      <c r="K6401">
        <v>7.7939999999999996</v>
      </c>
      <c r="L6401">
        <v>7.4560000000000004</v>
      </c>
    </row>
    <row r="6402" spans="1:12" x14ac:dyDescent="0.2">
      <c r="A6402" s="36">
        <v>46256.493055555598</v>
      </c>
      <c r="B6402">
        <v>5.3140000000000001</v>
      </c>
      <c r="C6402">
        <v>5.7240000000000002</v>
      </c>
      <c r="D6402">
        <v>6.8310000000000004</v>
      </c>
      <c r="E6402">
        <v>5.9569999999999999</v>
      </c>
      <c r="F6402">
        <v>6.585</v>
      </c>
      <c r="G6402">
        <v>6.7</v>
      </c>
      <c r="H6402">
        <v>7.1</v>
      </c>
      <c r="I6402" s="37">
        <f t="shared" si="99"/>
        <v>6.3158571428571433</v>
      </c>
      <c r="J6402">
        <v>6.9059999999999997</v>
      </c>
      <c r="K6402">
        <v>7.806</v>
      </c>
      <c r="L6402">
        <v>7.359</v>
      </c>
    </row>
    <row r="6403" spans="1:12" x14ac:dyDescent="0.2">
      <c r="A6403" s="36">
        <v>46256.5</v>
      </c>
      <c r="B6403">
        <v>5.0780000000000003</v>
      </c>
      <c r="C6403">
        <v>6.0170000000000003</v>
      </c>
      <c r="D6403">
        <v>6.6619999999999999</v>
      </c>
      <c r="E6403">
        <v>6.3380000000000001</v>
      </c>
      <c r="F6403">
        <v>7.2290000000000001</v>
      </c>
      <c r="G6403">
        <v>7.2</v>
      </c>
      <c r="H6403">
        <v>7.8</v>
      </c>
      <c r="I6403" s="37">
        <f t="shared" si="99"/>
        <v>6.6177142857142854</v>
      </c>
      <c r="J6403">
        <v>4.2910000000000004</v>
      </c>
      <c r="K6403">
        <v>6.4989999999999997</v>
      </c>
      <c r="L6403">
        <v>5.7220000000000004</v>
      </c>
    </row>
    <row r="6404" spans="1:12" x14ac:dyDescent="0.2">
      <c r="A6404" s="36">
        <v>46256.506944444503</v>
      </c>
      <c r="B6404">
        <v>5.742</v>
      </c>
      <c r="C6404">
        <v>7.4329999999999998</v>
      </c>
      <c r="D6404">
        <v>7.3869999999999996</v>
      </c>
      <c r="E6404">
        <v>7.0880000000000001</v>
      </c>
      <c r="F6404">
        <v>6.149</v>
      </c>
      <c r="G6404">
        <v>8.3000000000000007</v>
      </c>
      <c r="H6404">
        <v>8.5</v>
      </c>
      <c r="I6404" s="37">
        <f t="shared" si="99"/>
        <v>7.2284285714285721</v>
      </c>
      <c r="J6404">
        <v>6.07</v>
      </c>
      <c r="K6404">
        <v>9.43</v>
      </c>
      <c r="L6404">
        <v>9.0020000000000007</v>
      </c>
    </row>
    <row r="6405" spans="1:12" x14ac:dyDescent="0.2">
      <c r="A6405" s="36">
        <v>46256.513888888898</v>
      </c>
      <c r="B6405">
        <v>6.3230000000000004</v>
      </c>
      <c r="C6405">
        <v>6.1879999999999997</v>
      </c>
      <c r="D6405">
        <v>6.4219999999999997</v>
      </c>
      <c r="E6405">
        <v>7.19</v>
      </c>
      <c r="F6405">
        <v>6.7729999999999997</v>
      </c>
      <c r="G6405">
        <v>8.9</v>
      </c>
      <c r="H6405">
        <v>8.9</v>
      </c>
      <c r="I6405" s="37">
        <f t="shared" si="99"/>
        <v>7.242285714285714</v>
      </c>
      <c r="J6405">
        <v>8.5559999999999992</v>
      </c>
      <c r="K6405">
        <v>8.6679999999999993</v>
      </c>
      <c r="L6405">
        <v>7.3369999999999997</v>
      </c>
    </row>
    <row r="6406" spans="1:12" x14ac:dyDescent="0.2">
      <c r="A6406" s="36">
        <v>46256.534722222197</v>
      </c>
      <c r="B6406">
        <v>5.69</v>
      </c>
      <c r="C6406">
        <v>6.5540000000000003</v>
      </c>
      <c r="D6406">
        <v>7.5830000000000002</v>
      </c>
      <c r="E6406">
        <v>7.4020000000000001</v>
      </c>
      <c r="F6406">
        <v>8.0239999999999991</v>
      </c>
      <c r="G6406">
        <v>9</v>
      </c>
      <c r="H6406">
        <v>10.199999999999999</v>
      </c>
      <c r="I6406" s="37">
        <f t="shared" si="99"/>
        <v>7.7790000000000008</v>
      </c>
      <c r="J6406">
        <v>6.6349999999999998</v>
      </c>
      <c r="K6406">
        <v>6.6550000000000002</v>
      </c>
      <c r="L6406">
        <v>7.32</v>
      </c>
    </row>
    <row r="6407" spans="1:12" x14ac:dyDescent="0.2">
      <c r="A6407" s="36">
        <v>46256.541666666701</v>
      </c>
      <c r="B6407">
        <v>6.9939999999999998</v>
      </c>
      <c r="C6407">
        <v>6.3090000000000002</v>
      </c>
      <c r="D6407">
        <v>8.6660000000000004</v>
      </c>
      <c r="E6407">
        <v>6.41</v>
      </c>
      <c r="F6407">
        <v>9.2210000000000001</v>
      </c>
      <c r="G6407">
        <v>7.9</v>
      </c>
      <c r="H6407">
        <v>9.1</v>
      </c>
      <c r="I6407" s="37">
        <f t="shared" si="99"/>
        <v>7.8</v>
      </c>
      <c r="J6407">
        <v>5.7229999999999999</v>
      </c>
      <c r="K6407">
        <v>7.2549999999999999</v>
      </c>
      <c r="L6407">
        <v>6.0869999999999997</v>
      </c>
    </row>
    <row r="6408" spans="1:12" x14ac:dyDescent="0.2">
      <c r="A6408" s="36">
        <v>46256.548611111102</v>
      </c>
      <c r="B6408">
        <v>8.2769999999999992</v>
      </c>
      <c r="C6408">
        <v>7.7969999999999997</v>
      </c>
      <c r="D6408">
        <v>9.4030000000000005</v>
      </c>
      <c r="E6408">
        <v>8.3640000000000008</v>
      </c>
      <c r="F6408">
        <v>9.8569999999999993</v>
      </c>
      <c r="G6408">
        <v>7.8</v>
      </c>
      <c r="H6408">
        <v>8.3000000000000007</v>
      </c>
      <c r="I6408" s="37">
        <f t="shared" ref="I6408:I6471" si="100">AVERAGE(B6408:H6408)</f>
        <v>8.542571428571426</v>
      </c>
      <c r="J6408">
        <v>5.984</v>
      </c>
      <c r="K6408">
        <v>7.2720000000000002</v>
      </c>
      <c r="L6408">
        <v>6.1180000000000003</v>
      </c>
    </row>
    <row r="6409" spans="1:12" x14ac:dyDescent="0.2">
      <c r="A6409" s="36">
        <v>46256.555555555598</v>
      </c>
      <c r="B6409">
        <v>9.6669999999999998</v>
      </c>
      <c r="C6409">
        <v>10.898</v>
      </c>
      <c r="D6409">
        <v>11.563000000000001</v>
      </c>
      <c r="E6409">
        <v>11.378</v>
      </c>
      <c r="F6409">
        <v>9.923</v>
      </c>
      <c r="G6409">
        <v>8.5</v>
      </c>
      <c r="H6409">
        <v>9.6</v>
      </c>
      <c r="I6409" s="37">
        <f t="shared" si="100"/>
        <v>10.218428571428571</v>
      </c>
      <c r="J6409">
        <v>6.2880000000000003</v>
      </c>
      <c r="K6409">
        <v>8.18</v>
      </c>
      <c r="L6409">
        <v>8.7089999999999996</v>
      </c>
    </row>
    <row r="6410" spans="1:12" x14ac:dyDescent="0.2">
      <c r="A6410" s="36">
        <v>46256.5625</v>
      </c>
      <c r="B6410">
        <v>11.321999999999999</v>
      </c>
      <c r="C6410">
        <v>11.586</v>
      </c>
      <c r="D6410">
        <v>12.176</v>
      </c>
      <c r="E6410">
        <v>11.935</v>
      </c>
      <c r="F6410">
        <v>11.222</v>
      </c>
      <c r="G6410">
        <v>8.4</v>
      </c>
      <c r="H6410">
        <v>7.9</v>
      </c>
      <c r="I6410" s="37">
        <f t="shared" si="100"/>
        <v>10.648714285714288</v>
      </c>
      <c r="J6410">
        <v>5.6059999999999999</v>
      </c>
      <c r="K6410">
        <v>9.3350000000000009</v>
      </c>
      <c r="L6410">
        <v>6.5289999999999999</v>
      </c>
    </row>
    <row r="6411" spans="1:12" x14ac:dyDescent="0.2">
      <c r="A6411" s="36">
        <v>46256.576388888898</v>
      </c>
      <c r="B6411">
        <v>6.6660000000000004</v>
      </c>
      <c r="C6411">
        <v>6.1189999999999998</v>
      </c>
      <c r="D6411">
        <v>6.3259999999999996</v>
      </c>
      <c r="E6411">
        <v>6.98</v>
      </c>
      <c r="F6411">
        <v>6.1630000000000003</v>
      </c>
      <c r="G6411">
        <v>9.3000000000000007</v>
      </c>
      <c r="H6411">
        <v>8.6</v>
      </c>
      <c r="I6411" s="37">
        <f t="shared" si="100"/>
        <v>7.1648571428571435</v>
      </c>
      <c r="J6411">
        <v>7.5090000000000003</v>
      </c>
      <c r="K6411">
        <v>8.7159999999999993</v>
      </c>
      <c r="L6411">
        <v>9.0190000000000001</v>
      </c>
    </row>
    <row r="6412" spans="1:12" x14ac:dyDescent="0.2">
      <c r="A6412" s="36">
        <v>46256.590277777803</v>
      </c>
      <c r="B6412">
        <v>6.3639999999999999</v>
      </c>
      <c r="C6412">
        <v>6.1349999999999998</v>
      </c>
      <c r="D6412">
        <v>7.0469999999999997</v>
      </c>
      <c r="E6412">
        <v>7.3090000000000002</v>
      </c>
      <c r="F6412">
        <v>6.2130000000000001</v>
      </c>
      <c r="G6412">
        <v>9.9</v>
      </c>
      <c r="H6412">
        <v>9.6999999999999993</v>
      </c>
      <c r="I6412" s="37">
        <f t="shared" si="100"/>
        <v>7.5239999999999991</v>
      </c>
      <c r="J6412">
        <v>8.4830000000000005</v>
      </c>
      <c r="K6412">
        <v>9.4260000000000002</v>
      </c>
      <c r="L6412">
        <v>5.8109999999999999</v>
      </c>
    </row>
    <row r="6413" spans="1:12" x14ac:dyDescent="0.2">
      <c r="A6413" s="36">
        <v>46256.597222222197</v>
      </c>
      <c r="B6413">
        <v>6.0670000000000002</v>
      </c>
      <c r="C6413">
        <v>6.944</v>
      </c>
      <c r="D6413">
        <v>6.42</v>
      </c>
      <c r="E6413">
        <v>6.6440000000000001</v>
      </c>
      <c r="F6413">
        <v>7.1680000000000001</v>
      </c>
      <c r="G6413">
        <v>11.4</v>
      </c>
      <c r="H6413">
        <v>11.6</v>
      </c>
      <c r="I6413" s="37">
        <f t="shared" si="100"/>
        <v>8.0347142857142853</v>
      </c>
      <c r="J6413">
        <v>6.2110000000000003</v>
      </c>
      <c r="K6413">
        <v>6.06</v>
      </c>
      <c r="L6413">
        <v>5.1719999999999997</v>
      </c>
    </row>
    <row r="6414" spans="1:12" x14ac:dyDescent="0.2">
      <c r="A6414" s="36">
        <v>46256.604166666701</v>
      </c>
      <c r="B6414">
        <v>7.3559999999999999</v>
      </c>
      <c r="C6414">
        <v>8.3089999999999993</v>
      </c>
      <c r="D6414">
        <v>9.3140000000000001</v>
      </c>
      <c r="E6414">
        <v>8.9420000000000002</v>
      </c>
      <c r="F6414">
        <v>7.5259999999999998</v>
      </c>
      <c r="G6414">
        <v>12.3</v>
      </c>
      <c r="H6414">
        <v>12.8</v>
      </c>
      <c r="I6414" s="37">
        <f t="shared" si="100"/>
        <v>9.5067142857142848</v>
      </c>
      <c r="J6414">
        <v>5.1890000000000001</v>
      </c>
      <c r="K6414">
        <v>11.116</v>
      </c>
      <c r="L6414">
        <v>3.4550000000000001</v>
      </c>
    </row>
    <row r="6415" spans="1:12" x14ac:dyDescent="0.2">
      <c r="A6415" s="36">
        <v>46256.611111111102</v>
      </c>
      <c r="B6415">
        <v>10.788</v>
      </c>
      <c r="C6415">
        <v>11.246</v>
      </c>
      <c r="D6415">
        <v>11.606</v>
      </c>
      <c r="E6415">
        <v>10.868</v>
      </c>
      <c r="F6415">
        <v>11.308999999999999</v>
      </c>
      <c r="G6415">
        <v>11.2</v>
      </c>
      <c r="H6415">
        <v>10.8</v>
      </c>
      <c r="I6415" s="37">
        <f t="shared" si="100"/>
        <v>11.116714285714284</v>
      </c>
      <c r="J6415">
        <v>5.024</v>
      </c>
      <c r="K6415">
        <v>9.1560000000000006</v>
      </c>
      <c r="L6415">
        <v>7.9459999999999997</v>
      </c>
    </row>
    <row r="6416" spans="1:12" x14ac:dyDescent="0.2">
      <c r="A6416" s="36">
        <v>46256.618055555598</v>
      </c>
      <c r="B6416">
        <v>7.1159999999999997</v>
      </c>
      <c r="C6416">
        <v>9.0030000000000001</v>
      </c>
      <c r="D6416">
        <v>8.923</v>
      </c>
      <c r="E6416">
        <v>8.3930000000000007</v>
      </c>
      <c r="F6416">
        <v>8.3879999999999999</v>
      </c>
      <c r="G6416">
        <v>10.199999999999999</v>
      </c>
      <c r="H6416">
        <v>9.5</v>
      </c>
      <c r="I6416" s="37">
        <f t="shared" si="100"/>
        <v>8.7889999999999997</v>
      </c>
      <c r="J6416">
        <v>7.7469999999999999</v>
      </c>
      <c r="K6416">
        <v>9.6950000000000003</v>
      </c>
      <c r="L6416">
        <v>9.6620000000000008</v>
      </c>
    </row>
    <row r="6417" spans="1:12" x14ac:dyDescent="0.2">
      <c r="A6417" s="36">
        <v>46256.625</v>
      </c>
      <c r="B6417">
        <v>4.5519999999999996</v>
      </c>
      <c r="C6417">
        <v>6.2290000000000001</v>
      </c>
      <c r="D6417">
        <v>7.5910000000000002</v>
      </c>
      <c r="E6417">
        <v>7.3010000000000002</v>
      </c>
      <c r="F6417">
        <v>7.7610000000000001</v>
      </c>
      <c r="G6417">
        <v>10.9</v>
      </c>
      <c r="H6417">
        <v>10.4</v>
      </c>
      <c r="I6417" s="37">
        <f t="shared" si="100"/>
        <v>7.8191428571428574</v>
      </c>
      <c r="J6417">
        <v>9.3130000000000006</v>
      </c>
      <c r="K6417">
        <v>10.643000000000001</v>
      </c>
      <c r="L6417">
        <v>10.066000000000001</v>
      </c>
    </row>
    <row r="6418" spans="1:12" x14ac:dyDescent="0.2">
      <c r="A6418" s="36">
        <v>46256.631944444503</v>
      </c>
      <c r="B6418">
        <v>4.7240000000000002</v>
      </c>
      <c r="C6418">
        <v>4.718</v>
      </c>
      <c r="D6418">
        <v>6.93</v>
      </c>
      <c r="E6418">
        <v>6.1589999999999998</v>
      </c>
      <c r="F6418">
        <v>6.7549999999999999</v>
      </c>
      <c r="G6418">
        <v>9.1999999999999993</v>
      </c>
      <c r="H6418">
        <v>9.3000000000000007</v>
      </c>
      <c r="I6418" s="37">
        <f t="shared" si="100"/>
        <v>6.8265714285714285</v>
      </c>
      <c r="J6418">
        <v>8.5150000000000006</v>
      </c>
      <c r="K6418">
        <v>8.7929999999999993</v>
      </c>
      <c r="L6418">
        <v>8.5619999999999994</v>
      </c>
    </row>
    <row r="6419" spans="1:12" x14ac:dyDescent="0.2">
      <c r="A6419" s="36">
        <v>46256.638888888898</v>
      </c>
      <c r="B6419">
        <v>4.8070000000000004</v>
      </c>
      <c r="C6419">
        <v>5.1230000000000002</v>
      </c>
      <c r="D6419">
        <v>6.585</v>
      </c>
      <c r="E6419">
        <v>6.3959999999999999</v>
      </c>
      <c r="F6419">
        <v>6.7270000000000003</v>
      </c>
      <c r="G6419">
        <v>8.6</v>
      </c>
      <c r="H6419">
        <v>9.5</v>
      </c>
      <c r="I6419" s="37">
        <f t="shared" si="100"/>
        <v>6.8197142857142854</v>
      </c>
      <c r="J6419">
        <v>8.0090000000000003</v>
      </c>
      <c r="K6419">
        <v>7.3369999999999997</v>
      </c>
      <c r="L6419">
        <v>8.1379999999999999</v>
      </c>
    </row>
    <row r="6420" spans="1:12" x14ac:dyDescent="0.2">
      <c r="A6420" s="36">
        <v>46256.645833333299</v>
      </c>
      <c r="B6420">
        <v>4.9029999999999996</v>
      </c>
      <c r="C6420">
        <v>5.351</v>
      </c>
      <c r="D6420">
        <v>7.1180000000000003</v>
      </c>
      <c r="E6420">
        <v>7.3940000000000001</v>
      </c>
      <c r="F6420">
        <v>7.5659999999999998</v>
      </c>
      <c r="G6420">
        <v>9</v>
      </c>
      <c r="H6420">
        <v>7.9</v>
      </c>
      <c r="I6420" s="37">
        <f t="shared" si="100"/>
        <v>7.0331428571428569</v>
      </c>
      <c r="J6420">
        <v>8.3209999999999997</v>
      </c>
      <c r="K6420">
        <v>8.0950000000000006</v>
      </c>
      <c r="L6420">
        <v>8.7119999999999997</v>
      </c>
    </row>
    <row r="6421" spans="1:12" x14ac:dyDescent="0.2">
      <c r="A6421" s="36">
        <v>46256.652777777803</v>
      </c>
      <c r="B6421">
        <v>5.6020000000000003</v>
      </c>
      <c r="C6421">
        <v>7.609</v>
      </c>
      <c r="D6421">
        <v>7.2290000000000001</v>
      </c>
      <c r="E6421">
        <v>7.0670000000000002</v>
      </c>
      <c r="F6421">
        <v>7.0679999999999996</v>
      </c>
      <c r="G6421">
        <v>8.8000000000000007</v>
      </c>
      <c r="H6421">
        <v>7.9</v>
      </c>
      <c r="I6421" s="37">
        <f t="shared" si="100"/>
        <v>7.3250000000000002</v>
      </c>
      <c r="J6421">
        <v>8.4130000000000003</v>
      </c>
      <c r="K6421">
        <v>7.2619999999999996</v>
      </c>
      <c r="L6421">
        <v>8.2780000000000005</v>
      </c>
    </row>
    <row r="6422" spans="1:12" x14ac:dyDescent="0.2">
      <c r="A6422" s="36">
        <v>46256.659722222197</v>
      </c>
      <c r="B6422">
        <v>7.9119999999999999</v>
      </c>
      <c r="C6422">
        <v>9.3000000000000007</v>
      </c>
      <c r="D6422">
        <v>8.8970000000000002</v>
      </c>
      <c r="E6422">
        <v>9.2420000000000009</v>
      </c>
      <c r="F6422">
        <v>8.702</v>
      </c>
      <c r="G6422">
        <v>9.1999999999999993</v>
      </c>
      <c r="H6422">
        <v>9.4</v>
      </c>
      <c r="I6422" s="37">
        <f t="shared" si="100"/>
        <v>8.9504285714285707</v>
      </c>
      <c r="J6422">
        <v>9.3000000000000007</v>
      </c>
      <c r="K6422">
        <v>9.6890000000000001</v>
      </c>
      <c r="L6422">
        <v>8.9589999999999996</v>
      </c>
    </row>
    <row r="6423" spans="1:12" x14ac:dyDescent="0.2">
      <c r="A6423" s="36">
        <v>46256.666666666701</v>
      </c>
      <c r="B6423">
        <v>7.843</v>
      </c>
      <c r="C6423">
        <v>10.708</v>
      </c>
      <c r="D6423">
        <v>9.8970000000000002</v>
      </c>
      <c r="E6423">
        <v>9.0429999999999993</v>
      </c>
      <c r="F6423">
        <v>8.2910000000000004</v>
      </c>
      <c r="G6423">
        <v>7.8</v>
      </c>
      <c r="H6423">
        <v>7.6</v>
      </c>
      <c r="I6423" s="37">
        <f t="shared" si="100"/>
        <v>8.7402857142857133</v>
      </c>
      <c r="J6423">
        <v>9.7240000000000002</v>
      </c>
      <c r="K6423">
        <v>10.958</v>
      </c>
      <c r="L6423">
        <v>9.907</v>
      </c>
    </row>
    <row r="6424" spans="1:12" x14ac:dyDescent="0.2">
      <c r="A6424" s="36">
        <v>46256.673611111102</v>
      </c>
      <c r="B6424">
        <v>7.3090000000000002</v>
      </c>
      <c r="C6424">
        <v>7.57</v>
      </c>
      <c r="D6424">
        <v>8.6329999999999991</v>
      </c>
      <c r="E6424">
        <v>9.18</v>
      </c>
      <c r="F6424">
        <v>8.1929999999999996</v>
      </c>
      <c r="G6424">
        <v>7.7</v>
      </c>
      <c r="H6424">
        <v>7.3</v>
      </c>
      <c r="I6424" s="37">
        <f t="shared" si="100"/>
        <v>7.9835714285714285</v>
      </c>
      <c r="J6424">
        <v>8.1489999999999991</v>
      </c>
      <c r="K6424">
        <v>10.866</v>
      </c>
      <c r="L6424">
        <v>10.351000000000001</v>
      </c>
    </row>
    <row r="6425" spans="1:12" x14ac:dyDescent="0.2">
      <c r="A6425" s="36">
        <v>46256.680555555598</v>
      </c>
      <c r="B6425">
        <v>9.3699999999999992</v>
      </c>
      <c r="C6425">
        <v>10.101000000000001</v>
      </c>
      <c r="D6425">
        <v>11.926</v>
      </c>
      <c r="E6425">
        <v>10.611000000000001</v>
      </c>
      <c r="F6425">
        <v>10.494</v>
      </c>
      <c r="G6425">
        <v>7.8</v>
      </c>
      <c r="H6425">
        <v>6.9</v>
      </c>
      <c r="I6425" s="37">
        <f t="shared" si="100"/>
        <v>9.6002857142857145</v>
      </c>
      <c r="J6425">
        <v>9.7330000000000005</v>
      </c>
      <c r="K6425">
        <v>10.189</v>
      </c>
      <c r="L6425">
        <v>8.7029999999999994</v>
      </c>
    </row>
    <row r="6426" spans="1:12" x14ac:dyDescent="0.2">
      <c r="A6426" s="36">
        <v>46256.6875</v>
      </c>
      <c r="B6426">
        <v>7.6580000000000004</v>
      </c>
      <c r="C6426">
        <v>9.5020000000000007</v>
      </c>
      <c r="D6426">
        <v>10.09</v>
      </c>
      <c r="E6426">
        <v>9.5169999999999995</v>
      </c>
      <c r="F6426">
        <v>9.2289999999999992</v>
      </c>
      <c r="G6426">
        <v>8.5</v>
      </c>
      <c r="H6426">
        <v>8.1</v>
      </c>
      <c r="I6426" s="37">
        <f t="shared" si="100"/>
        <v>8.9422857142857133</v>
      </c>
      <c r="J6426">
        <v>8.3849999999999998</v>
      </c>
      <c r="K6426">
        <v>10.007999999999999</v>
      </c>
      <c r="L6426">
        <v>7.3319999999999999</v>
      </c>
    </row>
    <row r="6427" spans="1:12" x14ac:dyDescent="0.2">
      <c r="A6427" s="36">
        <v>46256.694444444503</v>
      </c>
      <c r="B6427">
        <v>6.4829999999999997</v>
      </c>
      <c r="C6427">
        <v>7.5309999999999997</v>
      </c>
      <c r="D6427">
        <v>8.0470000000000006</v>
      </c>
      <c r="E6427">
        <v>8.7609999999999992</v>
      </c>
      <c r="F6427">
        <v>10.093999999999999</v>
      </c>
      <c r="G6427">
        <v>8.6</v>
      </c>
      <c r="H6427">
        <v>7.6</v>
      </c>
      <c r="I6427" s="37">
        <f t="shared" si="100"/>
        <v>8.1594285714285721</v>
      </c>
      <c r="J6427">
        <v>8.3320000000000007</v>
      </c>
      <c r="K6427">
        <v>8.8879999999999999</v>
      </c>
      <c r="L6427">
        <v>7.6219999999999999</v>
      </c>
    </row>
    <row r="6428" spans="1:12" x14ac:dyDescent="0.2">
      <c r="A6428" s="36">
        <v>46256.708333333299</v>
      </c>
      <c r="B6428">
        <v>5.8070000000000004</v>
      </c>
      <c r="C6428">
        <v>6.1139999999999999</v>
      </c>
      <c r="D6428">
        <v>7.407</v>
      </c>
      <c r="E6428">
        <v>7.3070000000000004</v>
      </c>
      <c r="F6428">
        <v>7.3570000000000002</v>
      </c>
      <c r="G6428">
        <v>8.8000000000000007</v>
      </c>
      <c r="H6428">
        <v>8.1999999999999993</v>
      </c>
      <c r="I6428" s="37">
        <f t="shared" si="100"/>
        <v>7.2845714285714296</v>
      </c>
      <c r="J6428">
        <v>7.2210000000000001</v>
      </c>
      <c r="K6428">
        <v>7.45</v>
      </c>
      <c r="L6428">
        <v>5.7350000000000003</v>
      </c>
    </row>
    <row r="6429" spans="1:12" x14ac:dyDescent="0.2">
      <c r="A6429" s="36">
        <v>46256.715277777803</v>
      </c>
      <c r="B6429">
        <v>5.2709999999999999</v>
      </c>
      <c r="C6429">
        <v>5.8040000000000003</v>
      </c>
      <c r="D6429">
        <v>6.9749999999999996</v>
      </c>
      <c r="E6429">
        <v>6.8710000000000004</v>
      </c>
      <c r="F6429">
        <v>7.8049999999999997</v>
      </c>
      <c r="G6429">
        <v>8.1</v>
      </c>
      <c r="H6429">
        <v>8.3000000000000007</v>
      </c>
      <c r="I6429" s="37">
        <f t="shared" si="100"/>
        <v>7.0180000000000007</v>
      </c>
      <c r="J6429">
        <v>6.12</v>
      </c>
      <c r="K6429">
        <v>7.75</v>
      </c>
      <c r="L6429">
        <v>5.4950000000000001</v>
      </c>
    </row>
    <row r="6430" spans="1:12" x14ac:dyDescent="0.2">
      <c r="A6430" s="36">
        <v>46256.722222222197</v>
      </c>
      <c r="B6430">
        <v>5.6289999999999996</v>
      </c>
      <c r="C6430">
        <v>5.851</v>
      </c>
      <c r="D6430">
        <v>6.6360000000000001</v>
      </c>
      <c r="E6430">
        <v>8.2479999999999993</v>
      </c>
      <c r="F6430">
        <v>7.74</v>
      </c>
      <c r="G6430">
        <v>7.5</v>
      </c>
      <c r="H6430">
        <v>7.8</v>
      </c>
      <c r="I6430" s="37">
        <f t="shared" si="100"/>
        <v>7.0577142857142849</v>
      </c>
      <c r="J6430">
        <v>5.3330000000000002</v>
      </c>
      <c r="K6430">
        <v>6.5490000000000004</v>
      </c>
      <c r="L6430">
        <v>5.266</v>
      </c>
    </row>
    <row r="6431" spans="1:12" x14ac:dyDescent="0.2">
      <c r="A6431" s="36">
        <v>46256.729166666701</v>
      </c>
      <c r="B6431">
        <v>5.7389999999999999</v>
      </c>
      <c r="C6431">
        <v>6.4169999999999998</v>
      </c>
      <c r="D6431">
        <v>8.69</v>
      </c>
      <c r="E6431">
        <v>7.2229999999999999</v>
      </c>
      <c r="F6431">
        <v>9.2170000000000005</v>
      </c>
      <c r="G6431">
        <v>7.3</v>
      </c>
      <c r="H6431">
        <v>7.6</v>
      </c>
      <c r="I6431" s="37">
        <f t="shared" si="100"/>
        <v>7.4551428571428557</v>
      </c>
      <c r="J6431">
        <v>6.4180000000000001</v>
      </c>
      <c r="K6431">
        <v>7.2039999999999997</v>
      </c>
      <c r="L6431">
        <v>6.633</v>
      </c>
    </row>
    <row r="6432" spans="1:12" x14ac:dyDescent="0.2">
      <c r="A6432" s="36">
        <v>46256.736111111102</v>
      </c>
      <c r="B6432">
        <v>5.4820000000000002</v>
      </c>
      <c r="C6432">
        <v>6.3250000000000002</v>
      </c>
      <c r="D6432">
        <v>8.1219999999999999</v>
      </c>
      <c r="E6432">
        <v>8.0540000000000003</v>
      </c>
      <c r="F6432">
        <v>7.9950000000000001</v>
      </c>
      <c r="G6432">
        <v>7</v>
      </c>
      <c r="H6432">
        <v>7.6</v>
      </c>
      <c r="I6432" s="37">
        <f t="shared" si="100"/>
        <v>7.225428571428572</v>
      </c>
      <c r="J6432">
        <v>6.84</v>
      </c>
      <c r="K6432">
        <v>8.5280000000000005</v>
      </c>
      <c r="L6432">
        <v>6.3789999999999996</v>
      </c>
    </row>
    <row r="6433" spans="1:12" x14ac:dyDescent="0.2">
      <c r="A6433" s="36">
        <v>46256.743055555598</v>
      </c>
      <c r="B6433">
        <v>5.67</v>
      </c>
      <c r="C6433">
        <v>6.4710000000000001</v>
      </c>
      <c r="D6433">
        <v>8.1449999999999996</v>
      </c>
      <c r="E6433">
        <v>8.6159999999999997</v>
      </c>
      <c r="F6433">
        <v>7.4020000000000001</v>
      </c>
      <c r="G6433">
        <v>6.8</v>
      </c>
      <c r="H6433">
        <v>6.1</v>
      </c>
      <c r="I6433" s="37">
        <f t="shared" si="100"/>
        <v>7.0291428571428574</v>
      </c>
      <c r="J6433">
        <v>5.5730000000000004</v>
      </c>
      <c r="K6433">
        <v>7.3840000000000003</v>
      </c>
      <c r="L6433">
        <v>5.2039999999999997</v>
      </c>
    </row>
    <row r="6434" spans="1:12" x14ac:dyDescent="0.2">
      <c r="A6434" s="36">
        <v>46256.75</v>
      </c>
      <c r="B6434">
        <v>5.524</v>
      </c>
      <c r="C6434">
        <v>5.218</v>
      </c>
      <c r="D6434">
        <v>7.1790000000000003</v>
      </c>
      <c r="E6434">
        <v>7.19</v>
      </c>
      <c r="F6434">
        <v>7.7939999999999996</v>
      </c>
      <c r="G6434">
        <v>6.2</v>
      </c>
      <c r="H6434">
        <v>5.9</v>
      </c>
      <c r="I6434" s="37">
        <f t="shared" si="100"/>
        <v>6.4292857142857143</v>
      </c>
      <c r="J6434">
        <v>6.0140000000000002</v>
      </c>
      <c r="K6434">
        <v>6.0389999999999997</v>
      </c>
      <c r="L6434">
        <v>5.7380000000000004</v>
      </c>
    </row>
    <row r="6435" spans="1:12" x14ac:dyDescent="0.2">
      <c r="A6435" s="36">
        <v>46256.756944444503</v>
      </c>
      <c r="B6435">
        <v>5.4539999999999997</v>
      </c>
      <c r="C6435">
        <v>6.3250000000000002</v>
      </c>
      <c r="D6435">
        <v>9.1150000000000002</v>
      </c>
      <c r="E6435">
        <v>6.3010000000000002</v>
      </c>
      <c r="F6435">
        <v>8.6590000000000007</v>
      </c>
      <c r="G6435">
        <v>6.7</v>
      </c>
      <c r="H6435">
        <v>6.2</v>
      </c>
      <c r="I6435" s="37">
        <f t="shared" si="100"/>
        <v>6.9648571428571433</v>
      </c>
      <c r="J6435">
        <v>4.7919999999999998</v>
      </c>
      <c r="K6435">
        <v>5.4930000000000003</v>
      </c>
      <c r="L6435">
        <v>5.7969999999999997</v>
      </c>
    </row>
    <row r="6436" spans="1:12" x14ac:dyDescent="0.2">
      <c r="A6436" s="36">
        <v>46256.763888888898</v>
      </c>
      <c r="B6436">
        <v>6.2439999999999998</v>
      </c>
      <c r="C6436">
        <v>7.8120000000000003</v>
      </c>
      <c r="D6436">
        <v>9.7799999999999994</v>
      </c>
      <c r="E6436">
        <v>6.87</v>
      </c>
      <c r="F6436">
        <v>10.348000000000001</v>
      </c>
      <c r="G6436">
        <v>6.7</v>
      </c>
      <c r="H6436">
        <v>6.2</v>
      </c>
      <c r="I6436" s="37">
        <f t="shared" si="100"/>
        <v>7.7077142857142871</v>
      </c>
      <c r="J6436">
        <v>4.649</v>
      </c>
      <c r="K6436">
        <v>5.508</v>
      </c>
      <c r="L6436">
        <v>5.7190000000000003</v>
      </c>
    </row>
    <row r="6437" spans="1:12" x14ac:dyDescent="0.2">
      <c r="A6437" s="36">
        <v>46256.770833333299</v>
      </c>
      <c r="B6437">
        <v>6.18</v>
      </c>
      <c r="C6437">
        <v>8.2379999999999995</v>
      </c>
      <c r="D6437">
        <v>9.2059999999999995</v>
      </c>
      <c r="E6437">
        <v>7.43</v>
      </c>
      <c r="F6437">
        <v>8.5210000000000008</v>
      </c>
      <c r="G6437">
        <v>7.9</v>
      </c>
      <c r="H6437">
        <v>7.1</v>
      </c>
      <c r="I6437" s="37">
        <f t="shared" si="100"/>
        <v>7.7964285714285717</v>
      </c>
      <c r="J6437">
        <v>5.0190000000000001</v>
      </c>
      <c r="K6437">
        <v>5.1139999999999999</v>
      </c>
      <c r="L6437">
        <v>5.282</v>
      </c>
    </row>
    <row r="6438" spans="1:12" x14ac:dyDescent="0.2">
      <c r="A6438" s="36">
        <v>46256.777777777803</v>
      </c>
      <c r="B6438">
        <v>7.8289999999999997</v>
      </c>
      <c r="C6438">
        <v>9.2040000000000006</v>
      </c>
      <c r="D6438">
        <v>8.6940000000000008</v>
      </c>
      <c r="E6438">
        <v>9.4640000000000004</v>
      </c>
      <c r="F6438">
        <v>7.2649999999999997</v>
      </c>
      <c r="G6438">
        <v>8.6999999999999993</v>
      </c>
      <c r="H6438">
        <v>8.4</v>
      </c>
      <c r="I6438" s="37">
        <f t="shared" si="100"/>
        <v>8.5080000000000009</v>
      </c>
      <c r="J6438">
        <v>5.2279999999999998</v>
      </c>
      <c r="K6438">
        <v>5.1609999999999996</v>
      </c>
      <c r="L6438">
        <v>5.7329999999999997</v>
      </c>
    </row>
    <row r="6439" spans="1:12" x14ac:dyDescent="0.2">
      <c r="A6439" s="36">
        <v>46256.784722222197</v>
      </c>
      <c r="B6439">
        <v>7.18</v>
      </c>
      <c r="C6439">
        <v>8.7989999999999995</v>
      </c>
      <c r="D6439">
        <v>8.4499999999999993</v>
      </c>
      <c r="E6439">
        <v>8.0960000000000001</v>
      </c>
      <c r="F6439">
        <v>6.8929999999999998</v>
      </c>
      <c r="G6439">
        <v>10.1</v>
      </c>
      <c r="H6439">
        <v>10.7</v>
      </c>
      <c r="I6439" s="37">
        <f t="shared" si="100"/>
        <v>8.6025714285714283</v>
      </c>
      <c r="J6439">
        <v>5.1950000000000003</v>
      </c>
      <c r="K6439">
        <v>4.7960000000000003</v>
      </c>
      <c r="L6439">
        <v>5.1820000000000004</v>
      </c>
    </row>
    <row r="6440" spans="1:12" x14ac:dyDescent="0.2">
      <c r="A6440" s="36">
        <v>46256.791666666701</v>
      </c>
      <c r="B6440">
        <v>5.71</v>
      </c>
      <c r="C6440">
        <v>7.3419999999999996</v>
      </c>
      <c r="D6440">
        <v>7.0720000000000001</v>
      </c>
      <c r="E6440">
        <v>7.3810000000000002</v>
      </c>
      <c r="F6440">
        <v>7.1470000000000002</v>
      </c>
      <c r="G6440">
        <v>10.6</v>
      </c>
      <c r="H6440">
        <v>11.4</v>
      </c>
      <c r="I6440" s="37">
        <f t="shared" si="100"/>
        <v>8.0931428571428565</v>
      </c>
      <c r="J6440">
        <v>6.9139999999999997</v>
      </c>
      <c r="K6440">
        <v>5.5119999999999996</v>
      </c>
      <c r="L6440">
        <v>5.74</v>
      </c>
    </row>
    <row r="6441" spans="1:12" x14ac:dyDescent="0.2">
      <c r="A6441" s="36">
        <v>46256.798611111102</v>
      </c>
      <c r="B6441">
        <v>8.1370000000000005</v>
      </c>
      <c r="C6441">
        <v>9.6959999999999997</v>
      </c>
      <c r="D6441">
        <v>10.034000000000001</v>
      </c>
      <c r="E6441">
        <v>10.641999999999999</v>
      </c>
      <c r="F6441">
        <v>7.867</v>
      </c>
      <c r="G6441">
        <v>9.3000000000000007</v>
      </c>
      <c r="H6441">
        <v>9.1</v>
      </c>
      <c r="I6441" s="37">
        <f t="shared" si="100"/>
        <v>9.2537142857142847</v>
      </c>
      <c r="J6441">
        <v>6.4249999999999998</v>
      </c>
      <c r="K6441">
        <v>6.524</v>
      </c>
      <c r="L6441">
        <v>6.4770000000000003</v>
      </c>
    </row>
    <row r="6442" spans="1:12" x14ac:dyDescent="0.2">
      <c r="A6442" s="36">
        <v>46256.8125</v>
      </c>
      <c r="B6442">
        <v>7.694</v>
      </c>
      <c r="C6442">
        <v>8.7970000000000006</v>
      </c>
      <c r="D6442">
        <v>9</v>
      </c>
      <c r="E6442">
        <v>8.0289999999999999</v>
      </c>
      <c r="F6442">
        <v>7.0140000000000002</v>
      </c>
      <c r="G6442">
        <v>9.6</v>
      </c>
      <c r="H6442">
        <v>10.1</v>
      </c>
      <c r="I6442" s="37">
        <f t="shared" si="100"/>
        <v>8.6048571428571439</v>
      </c>
      <c r="J6442">
        <v>6.7450000000000001</v>
      </c>
      <c r="K6442">
        <v>4.5250000000000004</v>
      </c>
      <c r="L6442">
        <v>6.1280000000000001</v>
      </c>
    </row>
    <row r="6443" spans="1:12" x14ac:dyDescent="0.2">
      <c r="A6443" s="36">
        <v>46256.819444444503</v>
      </c>
      <c r="B6443">
        <v>6.9189999999999996</v>
      </c>
      <c r="C6443">
        <v>8.0380000000000003</v>
      </c>
      <c r="D6443">
        <v>8.1769999999999996</v>
      </c>
      <c r="E6443">
        <v>7.6</v>
      </c>
      <c r="F6443">
        <v>6.6539999999999999</v>
      </c>
      <c r="G6443">
        <v>9.6</v>
      </c>
      <c r="H6443">
        <v>9.5</v>
      </c>
      <c r="I6443" s="37">
        <f t="shared" si="100"/>
        <v>8.0697142857142872</v>
      </c>
      <c r="J6443">
        <v>6.8949999999999996</v>
      </c>
      <c r="K6443">
        <v>6.34</v>
      </c>
      <c r="L6443">
        <v>7.6479999999999997</v>
      </c>
    </row>
    <row r="6444" spans="1:12" x14ac:dyDescent="0.2">
      <c r="A6444" s="36">
        <v>46256.826388888898</v>
      </c>
      <c r="B6444">
        <v>6.1390000000000002</v>
      </c>
      <c r="C6444">
        <v>7.1319999999999997</v>
      </c>
      <c r="D6444">
        <v>7.7750000000000004</v>
      </c>
      <c r="E6444">
        <v>6.5780000000000003</v>
      </c>
      <c r="F6444">
        <v>5.88</v>
      </c>
      <c r="G6444">
        <v>8.9</v>
      </c>
      <c r="H6444">
        <v>8.6999999999999993</v>
      </c>
      <c r="I6444" s="37">
        <f t="shared" si="100"/>
        <v>7.3005714285714287</v>
      </c>
      <c r="J6444">
        <v>7.5620000000000003</v>
      </c>
      <c r="K6444">
        <v>7.7140000000000004</v>
      </c>
      <c r="L6444">
        <v>8.1660000000000004</v>
      </c>
    </row>
    <row r="6445" spans="1:12" x14ac:dyDescent="0.2">
      <c r="A6445" s="36">
        <v>46256.833333333299</v>
      </c>
      <c r="B6445">
        <v>5.9169999999999998</v>
      </c>
      <c r="C6445">
        <v>6.8179999999999996</v>
      </c>
      <c r="D6445">
        <v>8.2240000000000002</v>
      </c>
      <c r="E6445">
        <v>7.2569999999999997</v>
      </c>
      <c r="F6445">
        <v>8.5649999999999995</v>
      </c>
      <c r="G6445">
        <v>7.8</v>
      </c>
      <c r="H6445">
        <v>8.1999999999999993</v>
      </c>
      <c r="I6445" s="37">
        <f t="shared" si="100"/>
        <v>7.5401428571428557</v>
      </c>
      <c r="J6445">
        <v>7.0869999999999997</v>
      </c>
      <c r="K6445">
        <v>7.1749999999999998</v>
      </c>
      <c r="L6445">
        <v>6.9249999999999998</v>
      </c>
    </row>
    <row r="6446" spans="1:12" x14ac:dyDescent="0.2">
      <c r="A6446" s="36">
        <v>46256.840277777803</v>
      </c>
      <c r="B6446">
        <v>7.6280000000000001</v>
      </c>
      <c r="C6446">
        <v>7.1849999999999996</v>
      </c>
      <c r="D6446">
        <v>9.26</v>
      </c>
      <c r="E6446">
        <v>8.0399999999999991</v>
      </c>
      <c r="F6446">
        <v>8.4559999999999995</v>
      </c>
      <c r="G6446">
        <v>9.1</v>
      </c>
      <c r="H6446">
        <v>9.1999999999999993</v>
      </c>
      <c r="I6446" s="37">
        <f t="shared" si="100"/>
        <v>8.4098571428571436</v>
      </c>
      <c r="J6446">
        <v>7.2220000000000004</v>
      </c>
      <c r="K6446">
        <v>7.1589999999999998</v>
      </c>
      <c r="L6446">
        <v>7.6849999999999996</v>
      </c>
    </row>
    <row r="6447" spans="1:12" x14ac:dyDescent="0.2">
      <c r="A6447" s="36">
        <v>46256.847222222197</v>
      </c>
      <c r="B6447">
        <v>8.3670000000000009</v>
      </c>
      <c r="C6447">
        <v>4.9370000000000003</v>
      </c>
      <c r="D6447">
        <v>8.048</v>
      </c>
      <c r="E6447">
        <v>8.58</v>
      </c>
      <c r="F6447">
        <v>5.9119999999999999</v>
      </c>
      <c r="G6447">
        <v>9.8000000000000007</v>
      </c>
      <c r="H6447">
        <v>8.9</v>
      </c>
      <c r="I6447" s="37">
        <f t="shared" si="100"/>
        <v>7.7920000000000007</v>
      </c>
      <c r="J6447">
        <v>9.3450000000000006</v>
      </c>
      <c r="K6447">
        <v>7.7229999999999999</v>
      </c>
      <c r="L6447">
        <v>8.0500000000000007</v>
      </c>
    </row>
    <row r="6448" spans="1:12" x14ac:dyDescent="0.2">
      <c r="A6448" s="36">
        <v>46256.854166666701</v>
      </c>
      <c r="B6448">
        <v>8.3480000000000008</v>
      </c>
      <c r="C6448">
        <v>6.2729999999999997</v>
      </c>
      <c r="D6448">
        <v>8.8490000000000002</v>
      </c>
      <c r="E6448">
        <v>9.2129999999999992</v>
      </c>
      <c r="F6448">
        <v>8.6389999999999993</v>
      </c>
      <c r="G6448">
        <v>8.6</v>
      </c>
      <c r="H6448">
        <v>7.9</v>
      </c>
      <c r="I6448" s="37">
        <f t="shared" si="100"/>
        <v>8.2602857142857147</v>
      </c>
      <c r="J6448">
        <v>8.2810000000000006</v>
      </c>
      <c r="K6448">
        <v>7.6219999999999999</v>
      </c>
      <c r="L6448">
        <v>7.6180000000000003</v>
      </c>
    </row>
    <row r="6449" spans="1:12" x14ac:dyDescent="0.2">
      <c r="A6449" s="36">
        <v>46256.861111111102</v>
      </c>
      <c r="B6449">
        <v>9.0559999999999992</v>
      </c>
      <c r="C6449">
        <v>8.577</v>
      </c>
      <c r="D6449">
        <v>9.0440000000000005</v>
      </c>
      <c r="E6449">
        <v>9.2460000000000004</v>
      </c>
      <c r="F6449">
        <v>9.3219999999999992</v>
      </c>
      <c r="G6449">
        <v>7.1</v>
      </c>
      <c r="H6449">
        <v>7.2</v>
      </c>
      <c r="I6449" s="37">
        <f t="shared" si="100"/>
        <v>8.5064285714285734</v>
      </c>
      <c r="J6449">
        <v>6.6050000000000004</v>
      </c>
      <c r="K6449">
        <v>6.63</v>
      </c>
      <c r="L6449">
        <v>6.13</v>
      </c>
    </row>
    <row r="6450" spans="1:12" x14ac:dyDescent="0.2">
      <c r="A6450" s="36">
        <v>46256.868055555598</v>
      </c>
      <c r="B6450">
        <v>6.3760000000000003</v>
      </c>
      <c r="C6450">
        <v>7.827</v>
      </c>
      <c r="D6450">
        <v>8.6880000000000006</v>
      </c>
      <c r="E6450">
        <v>8.6170000000000009</v>
      </c>
      <c r="F6450">
        <v>8.577</v>
      </c>
      <c r="G6450">
        <v>8.4</v>
      </c>
      <c r="H6450">
        <v>8.3000000000000007</v>
      </c>
      <c r="I6450" s="37">
        <f t="shared" si="100"/>
        <v>8.1121428571428567</v>
      </c>
      <c r="J6450">
        <v>5.72</v>
      </c>
      <c r="K6450">
        <v>6.2729999999999997</v>
      </c>
      <c r="L6450">
        <v>6.1159999999999997</v>
      </c>
    </row>
    <row r="6451" spans="1:12" x14ac:dyDescent="0.2">
      <c r="A6451" s="36">
        <v>46256.875</v>
      </c>
      <c r="B6451">
        <v>6.625</v>
      </c>
      <c r="C6451">
        <v>8.343</v>
      </c>
      <c r="D6451">
        <v>8.1389999999999993</v>
      </c>
      <c r="E6451">
        <v>8.41</v>
      </c>
      <c r="F6451">
        <v>7.47</v>
      </c>
      <c r="G6451">
        <v>8.5</v>
      </c>
      <c r="H6451">
        <v>7.8</v>
      </c>
      <c r="I6451" s="37">
        <f t="shared" si="100"/>
        <v>7.8981428571428571</v>
      </c>
      <c r="J6451">
        <v>5.5270000000000001</v>
      </c>
      <c r="K6451">
        <v>5.5049999999999999</v>
      </c>
      <c r="L6451">
        <v>6.4020000000000001</v>
      </c>
    </row>
    <row r="6452" spans="1:12" x14ac:dyDescent="0.2">
      <c r="A6452" s="36">
        <v>46256.881944444503</v>
      </c>
      <c r="B6452">
        <v>6.9939999999999998</v>
      </c>
      <c r="C6452">
        <v>8.2669999999999995</v>
      </c>
      <c r="D6452">
        <v>7.7149999999999999</v>
      </c>
      <c r="E6452">
        <v>7.0739999999999998</v>
      </c>
      <c r="F6452">
        <v>6.0940000000000003</v>
      </c>
      <c r="G6452">
        <v>8.6</v>
      </c>
      <c r="H6452">
        <v>8.4</v>
      </c>
      <c r="I6452" s="37">
        <f t="shared" si="100"/>
        <v>7.5919999999999996</v>
      </c>
      <c r="J6452">
        <v>5.8019999999999996</v>
      </c>
      <c r="K6452">
        <v>5.9889999999999999</v>
      </c>
      <c r="L6452">
        <v>6.4189999999999996</v>
      </c>
    </row>
    <row r="6453" spans="1:12" x14ac:dyDescent="0.2">
      <c r="A6453" s="36">
        <v>46256.895833333299</v>
      </c>
      <c r="B6453">
        <v>6.7939999999999996</v>
      </c>
      <c r="C6453">
        <v>7.4649999999999999</v>
      </c>
      <c r="D6453">
        <v>7.9779999999999998</v>
      </c>
      <c r="E6453">
        <v>7.4059999999999997</v>
      </c>
      <c r="F6453">
        <v>6.508</v>
      </c>
      <c r="G6453">
        <v>7.9</v>
      </c>
      <c r="H6453">
        <v>7.9</v>
      </c>
      <c r="I6453" s="37">
        <f t="shared" si="100"/>
        <v>7.4215714285714283</v>
      </c>
      <c r="J6453">
        <v>5.5209999999999999</v>
      </c>
      <c r="K6453">
        <v>5.21</v>
      </c>
      <c r="L6453">
        <v>6.5490000000000004</v>
      </c>
    </row>
    <row r="6454" spans="1:12" x14ac:dyDescent="0.2">
      <c r="A6454" s="36">
        <v>46256.902777777803</v>
      </c>
      <c r="B6454">
        <v>6.0709999999999997</v>
      </c>
      <c r="C6454">
        <v>6.843</v>
      </c>
      <c r="D6454">
        <v>7.718</v>
      </c>
      <c r="E6454">
        <v>6.9480000000000004</v>
      </c>
      <c r="F6454">
        <v>6.0060000000000002</v>
      </c>
      <c r="G6454">
        <v>8.4</v>
      </c>
      <c r="H6454">
        <v>8</v>
      </c>
      <c r="I6454" s="37">
        <f t="shared" si="100"/>
        <v>7.1408571428571426</v>
      </c>
      <c r="J6454">
        <v>5.63</v>
      </c>
      <c r="K6454">
        <v>5.2779999999999996</v>
      </c>
      <c r="L6454">
        <v>5.83</v>
      </c>
    </row>
    <row r="6455" spans="1:12" x14ac:dyDescent="0.2">
      <c r="A6455" s="36">
        <v>46256.909722222197</v>
      </c>
      <c r="B6455">
        <v>6.54</v>
      </c>
      <c r="C6455">
        <v>7.2350000000000003</v>
      </c>
      <c r="D6455">
        <v>7.4660000000000002</v>
      </c>
      <c r="E6455">
        <v>7.3230000000000004</v>
      </c>
      <c r="F6455">
        <v>6.6669999999999998</v>
      </c>
      <c r="G6455">
        <v>8.3000000000000007</v>
      </c>
      <c r="H6455">
        <v>7.7</v>
      </c>
      <c r="I6455" s="37">
        <f t="shared" si="100"/>
        <v>7.3187142857142868</v>
      </c>
      <c r="J6455">
        <v>5.0190000000000001</v>
      </c>
      <c r="K6455">
        <v>5.0019999999999998</v>
      </c>
      <c r="L6455">
        <v>6.056</v>
      </c>
    </row>
    <row r="6456" spans="1:12" x14ac:dyDescent="0.2">
      <c r="A6456" s="36">
        <v>46256.916666666701</v>
      </c>
      <c r="B6456">
        <v>6.8140000000000001</v>
      </c>
      <c r="C6456">
        <v>7.3890000000000002</v>
      </c>
      <c r="D6456">
        <v>8.0289999999999999</v>
      </c>
      <c r="E6456">
        <v>7.6280000000000001</v>
      </c>
      <c r="F6456">
        <v>6.2839999999999998</v>
      </c>
      <c r="G6456">
        <v>7.9</v>
      </c>
      <c r="H6456">
        <v>7.9</v>
      </c>
      <c r="I6456" s="37">
        <f t="shared" si="100"/>
        <v>7.4205714285714279</v>
      </c>
      <c r="J6456">
        <v>4.8259999999999996</v>
      </c>
      <c r="K6456">
        <v>5</v>
      </c>
      <c r="L6456">
        <v>5.6109999999999998</v>
      </c>
    </row>
    <row r="6457" spans="1:12" x14ac:dyDescent="0.2">
      <c r="A6457" s="36">
        <v>46256.923611111102</v>
      </c>
      <c r="B6457">
        <v>6.742</v>
      </c>
      <c r="C6457">
        <v>7.9889999999999999</v>
      </c>
      <c r="D6457">
        <v>8.3040000000000003</v>
      </c>
      <c r="E6457">
        <v>7.6459999999999999</v>
      </c>
      <c r="F6457">
        <v>6.048</v>
      </c>
      <c r="G6457">
        <v>8.4</v>
      </c>
      <c r="H6457">
        <v>7.8</v>
      </c>
      <c r="I6457" s="37">
        <f t="shared" si="100"/>
        <v>7.5612857142857139</v>
      </c>
      <c r="J6457">
        <v>5.9950000000000001</v>
      </c>
      <c r="K6457">
        <v>5.5190000000000001</v>
      </c>
      <c r="L6457">
        <v>3.9510000000000001</v>
      </c>
    </row>
    <row r="6458" spans="1:12" x14ac:dyDescent="0.2">
      <c r="A6458" s="36">
        <v>46256.930555555598</v>
      </c>
      <c r="B6458">
        <v>6.4790000000000001</v>
      </c>
      <c r="C6458">
        <v>7.867</v>
      </c>
      <c r="D6458">
        <v>7.9</v>
      </c>
      <c r="E6458">
        <v>7.6840000000000002</v>
      </c>
      <c r="F6458">
        <v>6.1879999999999997</v>
      </c>
      <c r="G6458">
        <v>8.1</v>
      </c>
      <c r="H6458">
        <v>7.9</v>
      </c>
      <c r="I6458" s="37">
        <f t="shared" si="100"/>
        <v>7.4454285714285717</v>
      </c>
      <c r="J6458">
        <v>6.1459999999999999</v>
      </c>
      <c r="K6458">
        <v>6.0709999999999997</v>
      </c>
      <c r="L6458">
        <v>4.4960000000000004</v>
      </c>
    </row>
    <row r="6459" spans="1:12" x14ac:dyDescent="0.2">
      <c r="A6459" s="36">
        <v>46256.9375</v>
      </c>
      <c r="B6459">
        <v>5.7880000000000003</v>
      </c>
      <c r="C6459">
        <v>7.5720000000000001</v>
      </c>
      <c r="D6459">
        <v>8.0269999999999992</v>
      </c>
      <c r="E6459">
        <v>7.774</v>
      </c>
      <c r="F6459">
        <v>6.9050000000000002</v>
      </c>
      <c r="G6459">
        <v>8</v>
      </c>
      <c r="H6459">
        <v>7.6</v>
      </c>
      <c r="I6459" s="37">
        <f t="shared" si="100"/>
        <v>7.3808571428571437</v>
      </c>
      <c r="J6459">
        <v>6.165</v>
      </c>
      <c r="K6459">
        <v>5.7779999999999996</v>
      </c>
      <c r="L6459">
        <v>4.1589999999999998</v>
      </c>
    </row>
    <row r="6460" spans="1:12" x14ac:dyDescent="0.2">
      <c r="A6460" s="36">
        <v>46256.944444444503</v>
      </c>
      <c r="B6460">
        <v>6.157</v>
      </c>
      <c r="C6460">
        <v>7.7220000000000004</v>
      </c>
      <c r="D6460">
        <v>8.0739999999999998</v>
      </c>
      <c r="E6460">
        <v>7.76</v>
      </c>
      <c r="F6460">
        <v>6.7210000000000001</v>
      </c>
      <c r="G6460">
        <v>8</v>
      </c>
      <c r="H6460">
        <v>7.6</v>
      </c>
      <c r="I6460" s="37">
        <f t="shared" si="100"/>
        <v>7.4334285714285713</v>
      </c>
      <c r="J6460">
        <v>4.7160000000000002</v>
      </c>
      <c r="K6460">
        <v>5.6029999999999998</v>
      </c>
      <c r="L6460">
        <v>4.2850000000000001</v>
      </c>
    </row>
    <row r="6461" spans="1:12" x14ac:dyDescent="0.2">
      <c r="A6461" s="36">
        <v>46256.951388888898</v>
      </c>
      <c r="B6461">
        <v>6.5880000000000001</v>
      </c>
      <c r="C6461">
        <v>7.3659999999999997</v>
      </c>
      <c r="D6461">
        <v>7.7060000000000004</v>
      </c>
      <c r="E6461">
        <v>7.4189999999999996</v>
      </c>
      <c r="F6461">
        <v>5.7539999999999996</v>
      </c>
      <c r="G6461">
        <v>7.7</v>
      </c>
      <c r="H6461">
        <v>7.5</v>
      </c>
      <c r="I6461" s="37">
        <f t="shared" si="100"/>
        <v>7.1475714285714291</v>
      </c>
      <c r="J6461">
        <v>4.5439999999999996</v>
      </c>
      <c r="K6461">
        <v>4.9409999999999998</v>
      </c>
      <c r="L6461">
        <v>4.4930000000000003</v>
      </c>
    </row>
    <row r="6462" spans="1:12" x14ac:dyDescent="0.2">
      <c r="A6462" s="36">
        <v>46256.958333333299</v>
      </c>
      <c r="B6462">
        <v>3.86</v>
      </c>
      <c r="C6462">
        <v>6.7160000000000002</v>
      </c>
      <c r="D6462">
        <v>7.2910000000000004</v>
      </c>
      <c r="E6462">
        <v>6.7229999999999999</v>
      </c>
      <c r="F6462">
        <v>7.48</v>
      </c>
      <c r="G6462">
        <v>7.7</v>
      </c>
      <c r="H6462">
        <v>7.3</v>
      </c>
      <c r="I6462" s="37">
        <f t="shared" si="100"/>
        <v>6.7242857142857142</v>
      </c>
      <c r="J6462">
        <v>4.7629999999999999</v>
      </c>
      <c r="K6462">
        <v>5.2619999999999996</v>
      </c>
      <c r="L6462">
        <v>5.0410000000000004</v>
      </c>
    </row>
    <row r="6463" spans="1:12" x14ac:dyDescent="0.2">
      <c r="A6463" s="36">
        <v>46256.965277777803</v>
      </c>
      <c r="B6463">
        <v>4.5060000000000002</v>
      </c>
      <c r="C6463">
        <v>8.4719999999999995</v>
      </c>
      <c r="D6463">
        <v>8.1489999999999991</v>
      </c>
      <c r="E6463">
        <v>7.3090000000000002</v>
      </c>
      <c r="F6463">
        <v>8.173</v>
      </c>
      <c r="G6463">
        <v>7.8</v>
      </c>
      <c r="H6463">
        <v>7.1</v>
      </c>
      <c r="I6463" s="37">
        <f t="shared" si="100"/>
        <v>7.3584285714285711</v>
      </c>
      <c r="J6463">
        <v>5.2089999999999996</v>
      </c>
      <c r="K6463">
        <v>6.0759999999999996</v>
      </c>
      <c r="L6463">
        <v>5.6479999999999997</v>
      </c>
    </row>
    <row r="6464" spans="1:12" x14ac:dyDescent="0.2">
      <c r="A6464" s="36">
        <v>46256.972222222197</v>
      </c>
      <c r="B6464">
        <v>6.0209999999999999</v>
      </c>
      <c r="C6464">
        <v>7.91</v>
      </c>
      <c r="D6464">
        <v>8.0980000000000008</v>
      </c>
      <c r="E6464">
        <v>7.9470000000000001</v>
      </c>
      <c r="F6464">
        <v>7.0209999999999999</v>
      </c>
      <c r="G6464">
        <v>7.6</v>
      </c>
      <c r="H6464">
        <v>7.1</v>
      </c>
      <c r="I6464" s="37">
        <f t="shared" si="100"/>
        <v>7.3852857142857147</v>
      </c>
      <c r="J6464">
        <v>6.5730000000000004</v>
      </c>
      <c r="K6464">
        <v>6.8170000000000002</v>
      </c>
      <c r="L6464">
        <v>6.8780000000000001</v>
      </c>
    </row>
    <row r="6465" spans="1:12" x14ac:dyDescent="0.2">
      <c r="A6465" s="36">
        <v>46256.979166666701</v>
      </c>
      <c r="B6465">
        <v>6.6820000000000004</v>
      </c>
      <c r="C6465">
        <v>7.601</v>
      </c>
      <c r="D6465">
        <v>7.641</v>
      </c>
      <c r="E6465">
        <v>7.4850000000000003</v>
      </c>
      <c r="F6465">
        <v>6.5359999999999996</v>
      </c>
      <c r="G6465">
        <v>7.9</v>
      </c>
      <c r="H6465">
        <v>7.9</v>
      </c>
      <c r="I6465" s="37">
        <f t="shared" si="100"/>
        <v>7.3921428571428569</v>
      </c>
      <c r="J6465">
        <v>6.4960000000000004</v>
      </c>
      <c r="K6465">
        <v>7.25</v>
      </c>
      <c r="L6465">
        <v>6.38</v>
      </c>
    </row>
    <row r="6466" spans="1:12" x14ac:dyDescent="0.2">
      <c r="A6466" s="36">
        <v>46256.986111111102</v>
      </c>
      <c r="B6466">
        <v>6.5</v>
      </c>
      <c r="C6466">
        <v>7.5110000000000001</v>
      </c>
      <c r="D6466">
        <v>8.2560000000000002</v>
      </c>
      <c r="E6466">
        <v>7.8550000000000004</v>
      </c>
      <c r="F6466">
        <v>6.1740000000000004</v>
      </c>
      <c r="G6466">
        <v>7.9</v>
      </c>
      <c r="H6466">
        <v>7.6</v>
      </c>
      <c r="I6466" s="37">
        <f t="shared" si="100"/>
        <v>7.3994285714285715</v>
      </c>
      <c r="J6466">
        <v>6.1920000000000002</v>
      </c>
      <c r="K6466">
        <v>6.367</v>
      </c>
      <c r="L6466">
        <v>5.7320000000000002</v>
      </c>
    </row>
    <row r="6467" spans="1:12" x14ac:dyDescent="0.2">
      <c r="A6467" s="36">
        <v>46256.993055555598</v>
      </c>
      <c r="B6467">
        <v>6.1470000000000002</v>
      </c>
      <c r="C6467">
        <v>7.4039999999999999</v>
      </c>
      <c r="D6467">
        <v>7.3959999999999999</v>
      </c>
      <c r="E6467">
        <v>7.1929999999999996</v>
      </c>
      <c r="F6467">
        <v>6.6390000000000002</v>
      </c>
      <c r="G6467">
        <v>8.1999999999999993</v>
      </c>
      <c r="H6467">
        <v>7.8</v>
      </c>
      <c r="I6467" s="37">
        <f t="shared" si="100"/>
        <v>7.254142857142857</v>
      </c>
      <c r="J6467">
        <v>4.2119999999999997</v>
      </c>
      <c r="K6467">
        <v>6.8860000000000001</v>
      </c>
      <c r="L6467">
        <v>6.5449999999999999</v>
      </c>
    </row>
    <row r="6468" spans="1:12" x14ac:dyDescent="0.2">
      <c r="A6468" s="36">
        <v>46257</v>
      </c>
      <c r="B6468">
        <v>6.3879999999999999</v>
      </c>
      <c r="C6468">
        <v>7.0810000000000004</v>
      </c>
      <c r="D6468">
        <v>6.8520000000000003</v>
      </c>
      <c r="E6468">
        <v>6.7629999999999999</v>
      </c>
      <c r="F6468">
        <v>5.8520000000000003</v>
      </c>
      <c r="G6468">
        <v>8.4</v>
      </c>
      <c r="H6468">
        <v>7.8</v>
      </c>
      <c r="I6468" s="37">
        <f t="shared" si="100"/>
        <v>7.0194285714285716</v>
      </c>
      <c r="J6468">
        <v>5.5039999999999996</v>
      </c>
      <c r="K6468">
        <v>7.367</v>
      </c>
      <c r="L6468">
        <v>6.0060000000000002</v>
      </c>
    </row>
    <row r="6469" spans="1:12" x14ac:dyDescent="0.2">
      <c r="A6469" s="36">
        <v>46257.006944444503</v>
      </c>
      <c r="B6469">
        <v>4.6449999999999996</v>
      </c>
      <c r="C6469">
        <v>6.2450000000000001</v>
      </c>
      <c r="D6469">
        <v>6.5609999999999999</v>
      </c>
      <c r="E6469">
        <v>6.0149999999999997</v>
      </c>
      <c r="F6469">
        <v>6.29</v>
      </c>
      <c r="G6469">
        <v>8.1</v>
      </c>
      <c r="H6469">
        <v>7.6</v>
      </c>
      <c r="I6469" s="37">
        <f t="shared" si="100"/>
        <v>6.4937142857142858</v>
      </c>
      <c r="J6469">
        <v>5.6120000000000001</v>
      </c>
      <c r="K6469">
        <v>7.3639999999999999</v>
      </c>
      <c r="L6469">
        <v>6.7240000000000002</v>
      </c>
    </row>
    <row r="6470" spans="1:12" x14ac:dyDescent="0.2">
      <c r="A6470" s="36">
        <v>46257.013888888898</v>
      </c>
      <c r="B6470">
        <v>4.3369999999999997</v>
      </c>
      <c r="C6470">
        <v>6.9889999999999999</v>
      </c>
      <c r="D6470">
        <v>7.3010000000000002</v>
      </c>
      <c r="E6470">
        <v>6.6</v>
      </c>
      <c r="F6470">
        <v>6.5490000000000004</v>
      </c>
      <c r="G6470">
        <v>7.2</v>
      </c>
      <c r="H6470">
        <v>6.9</v>
      </c>
      <c r="I6470" s="37">
        <f t="shared" si="100"/>
        <v>6.5537142857142863</v>
      </c>
      <c r="J6470">
        <v>5.3109999999999999</v>
      </c>
      <c r="K6470">
        <v>6.6509999999999998</v>
      </c>
      <c r="L6470">
        <v>5.2060000000000004</v>
      </c>
    </row>
    <row r="6471" spans="1:12" x14ac:dyDescent="0.2">
      <c r="A6471" s="36">
        <v>46257.020833333299</v>
      </c>
      <c r="B6471">
        <v>4.0679999999999996</v>
      </c>
      <c r="C6471">
        <v>6.4669999999999996</v>
      </c>
      <c r="D6471">
        <v>7.2210000000000001</v>
      </c>
      <c r="E6471">
        <v>6.92</v>
      </c>
      <c r="F6471">
        <v>7.306</v>
      </c>
      <c r="G6471">
        <v>7</v>
      </c>
      <c r="H6471">
        <v>7.5</v>
      </c>
      <c r="I6471" s="37">
        <f t="shared" si="100"/>
        <v>6.6402857142857146</v>
      </c>
      <c r="J6471">
        <v>5.85</v>
      </c>
      <c r="K6471">
        <v>6.7439999999999998</v>
      </c>
      <c r="L6471">
        <v>5.7160000000000002</v>
      </c>
    </row>
    <row r="6472" spans="1:12" x14ac:dyDescent="0.2">
      <c r="A6472" s="36">
        <v>46257.027777777803</v>
      </c>
      <c r="B6472">
        <v>4.9569999999999999</v>
      </c>
      <c r="C6472">
        <v>5.7270000000000003</v>
      </c>
      <c r="D6472">
        <v>8.1140000000000008</v>
      </c>
      <c r="E6472">
        <v>7.0460000000000003</v>
      </c>
      <c r="F6472">
        <v>7.7350000000000003</v>
      </c>
      <c r="G6472">
        <v>7.8</v>
      </c>
      <c r="H6472">
        <v>8.3000000000000007</v>
      </c>
      <c r="I6472" s="37">
        <f t="shared" ref="I6472:I6535" si="101">AVERAGE(B6472:H6472)</f>
        <v>7.0970000000000004</v>
      </c>
      <c r="J6472">
        <v>6.0970000000000004</v>
      </c>
      <c r="K6472">
        <v>6.9640000000000004</v>
      </c>
      <c r="L6472">
        <v>5.4909999999999997</v>
      </c>
    </row>
    <row r="6473" spans="1:12" x14ac:dyDescent="0.2">
      <c r="A6473" s="36">
        <v>46257.034722222197</v>
      </c>
      <c r="B6473">
        <v>6.8760000000000003</v>
      </c>
      <c r="C6473">
        <v>7.133</v>
      </c>
      <c r="D6473">
        <v>9.1940000000000008</v>
      </c>
      <c r="E6473">
        <v>7.9009999999999998</v>
      </c>
      <c r="F6473">
        <v>8.9049999999999994</v>
      </c>
      <c r="G6473">
        <v>6.6</v>
      </c>
      <c r="H6473">
        <v>8</v>
      </c>
      <c r="I6473" s="37">
        <f t="shared" si="101"/>
        <v>7.8012857142857142</v>
      </c>
      <c r="J6473">
        <v>4.4210000000000003</v>
      </c>
      <c r="K6473">
        <v>6.9859999999999998</v>
      </c>
      <c r="L6473">
        <v>5.6580000000000004</v>
      </c>
    </row>
    <row r="6474" spans="1:12" x14ac:dyDescent="0.2">
      <c r="A6474" s="36">
        <v>46257.041666666701</v>
      </c>
      <c r="B6474">
        <v>4.66</v>
      </c>
      <c r="C6474">
        <v>6.3129999999999997</v>
      </c>
      <c r="D6474">
        <v>8.0340000000000007</v>
      </c>
      <c r="E6474">
        <v>7.9480000000000004</v>
      </c>
      <c r="F6474">
        <v>8.5559999999999992</v>
      </c>
      <c r="G6474">
        <v>6.6</v>
      </c>
      <c r="H6474">
        <v>7.9</v>
      </c>
      <c r="I6474" s="37">
        <f t="shared" si="101"/>
        <v>7.1444285714285707</v>
      </c>
      <c r="J6474">
        <v>4.3209999999999997</v>
      </c>
      <c r="K6474">
        <v>7.7809999999999997</v>
      </c>
      <c r="L6474">
        <v>6.0179999999999998</v>
      </c>
    </row>
    <row r="6475" spans="1:12" x14ac:dyDescent="0.2">
      <c r="A6475" s="36">
        <v>46257.048611111102</v>
      </c>
      <c r="B6475">
        <v>4.4859999999999998</v>
      </c>
      <c r="C6475">
        <v>4.1929999999999996</v>
      </c>
      <c r="D6475">
        <v>7.298</v>
      </c>
      <c r="E6475">
        <v>7.21</v>
      </c>
      <c r="F6475">
        <v>7.8780000000000001</v>
      </c>
      <c r="G6475">
        <v>6</v>
      </c>
      <c r="H6475">
        <v>7.5</v>
      </c>
      <c r="I6475" s="37">
        <f t="shared" si="101"/>
        <v>6.3664285714285711</v>
      </c>
      <c r="J6475">
        <v>3.9140000000000001</v>
      </c>
      <c r="K6475">
        <v>8.0649999999999995</v>
      </c>
      <c r="L6475">
        <v>5.9</v>
      </c>
    </row>
    <row r="6476" spans="1:12" x14ac:dyDescent="0.2">
      <c r="A6476" s="36">
        <v>46257.055555555598</v>
      </c>
      <c r="B6476">
        <v>6.6230000000000002</v>
      </c>
      <c r="C6476">
        <v>3.984</v>
      </c>
      <c r="D6476">
        <v>7.7119999999999997</v>
      </c>
      <c r="E6476">
        <v>6.9930000000000003</v>
      </c>
      <c r="F6476">
        <v>7.7619999999999996</v>
      </c>
      <c r="G6476">
        <v>5.7</v>
      </c>
      <c r="H6476">
        <v>6.7</v>
      </c>
      <c r="I6476" s="37">
        <f t="shared" si="101"/>
        <v>6.4962857142857144</v>
      </c>
      <c r="J6476">
        <v>3.867</v>
      </c>
      <c r="K6476">
        <v>8.1020000000000003</v>
      </c>
      <c r="L6476">
        <v>6.2060000000000004</v>
      </c>
    </row>
    <row r="6477" spans="1:12" x14ac:dyDescent="0.2">
      <c r="A6477" s="36">
        <v>46257.0625</v>
      </c>
      <c r="B6477">
        <v>6.1539999999999999</v>
      </c>
      <c r="C6477">
        <v>5.3979999999999997</v>
      </c>
      <c r="D6477">
        <v>8.3109999999999999</v>
      </c>
      <c r="E6477">
        <v>7.742</v>
      </c>
      <c r="F6477">
        <v>8.35</v>
      </c>
      <c r="G6477">
        <v>5.8</v>
      </c>
      <c r="H6477">
        <v>6.3</v>
      </c>
      <c r="I6477" s="37">
        <f t="shared" si="101"/>
        <v>6.8649999999999993</v>
      </c>
      <c r="J6477">
        <v>4.1449999999999996</v>
      </c>
      <c r="K6477">
        <v>7.3460000000000001</v>
      </c>
      <c r="L6477">
        <v>6.07</v>
      </c>
    </row>
    <row r="6478" spans="1:12" x14ac:dyDescent="0.2">
      <c r="A6478" s="36">
        <v>46257.069444444503</v>
      </c>
      <c r="B6478">
        <v>6.1</v>
      </c>
      <c r="C6478">
        <v>4.1429999999999998</v>
      </c>
      <c r="D6478">
        <v>8.1240000000000006</v>
      </c>
      <c r="E6478">
        <v>7.5659999999999998</v>
      </c>
      <c r="F6478">
        <v>8.077</v>
      </c>
      <c r="G6478">
        <v>5.5</v>
      </c>
      <c r="H6478">
        <v>6.8</v>
      </c>
      <c r="I6478" s="37">
        <f t="shared" si="101"/>
        <v>6.6157142857142848</v>
      </c>
      <c r="J6478">
        <v>3.4249999999999998</v>
      </c>
      <c r="K6478">
        <v>7.2549999999999999</v>
      </c>
      <c r="L6478">
        <v>5.7889999999999997</v>
      </c>
    </row>
    <row r="6479" spans="1:12" x14ac:dyDescent="0.2">
      <c r="A6479" s="36">
        <v>46257.076388888898</v>
      </c>
      <c r="B6479">
        <v>7.0810000000000004</v>
      </c>
      <c r="C6479">
        <v>3.9020000000000001</v>
      </c>
      <c r="D6479">
        <v>8.3979999999999997</v>
      </c>
      <c r="E6479">
        <v>7.931</v>
      </c>
      <c r="F6479">
        <v>8.3420000000000005</v>
      </c>
      <c r="G6479">
        <v>6.1</v>
      </c>
      <c r="H6479">
        <v>6.9</v>
      </c>
      <c r="I6479" s="37">
        <f t="shared" si="101"/>
        <v>6.9505714285714291</v>
      </c>
      <c r="J6479">
        <v>3.7040000000000002</v>
      </c>
      <c r="K6479">
        <v>7.3929999999999998</v>
      </c>
      <c r="L6479">
        <v>6.0759999999999996</v>
      </c>
    </row>
    <row r="6480" spans="1:12" x14ac:dyDescent="0.2">
      <c r="A6480" s="36">
        <v>46257.083333333299</v>
      </c>
      <c r="B6480">
        <v>7.351</v>
      </c>
      <c r="C6480">
        <v>3.9929999999999999</v>
      </c>
      <c r="D6480">
        <v>8.3879999999999999</v>
      </c>
      <c r="E6480">
        <v>8.0239999999999991</v>
      </c>
      <c r="F6480">
        <v>8.6180000000000003</v>
      </c>
      <c r="G6480">
        <v>5.6</v>
      </c>
      <c r="H6480">
        <v>6.9</v>
      </c>
      <c r="I6480" s="37">
        <f t="shared" si="101"/>
        <v>6.9820000000000002</v>
      </c>
      <c r="J6480">
        <v>3.726</v>
      </c>
      <c r="K6480">
        <v>7.3339999999999996</v>
      </c>
      <c r="L6480">
        <v>6.1740000000000004</v>
      </c>
    </row>
    <row r="6481" spans="1:12" x14ac:dyDescent="0.2">
      <c r="A6481" s="36">
        <v>46257.090277777803</v>
      </c>
      <c r="B6481">
        <v>6.8239999999999998</v>
      </c>
      <c r="C6481">
        <v>4.835</v>
      </c>
      <c r="D6481">
        <v>8.9550000000000001</v>
      </c>
      <c r="E6481">
        <v>8.0250000000000004</v>
      </c>
      <c r="F6481">
        <v>8.6300000000000008</v>
      </c>
      <c r="G6481">
        <v>6.3</v>
      </c>
      <c r="H6481">
        <v>7.1</v>
      </c>
      <c r="I6481" s="37">
        <f t="shared" si="101"/>
        <v>7.238428571428571</v>
      </c>
      <c r="J6481">
        <v>4.0990000000000002</v>
      </c>
      <c r="K6481">
        <v>7.1669999999999998</v>
      </c>
      <c r="L6481">
        <v>5.9470000000000001</v>
      </c>
    </row>
    <row r="6482" spans="1:12" x14ac:dyDescent="0.2">
      <c r="A6482" s="36">
        <v>46257.097222222197</v>
      </c>
      <c r="B6482">
        <v>6.12</v>
      </c>
      <c r="C6482">
        <v>5.97</v>
      </c>
      <c r="D6482">
        <v>9.1709999999999994</v>
      </c>
      <c r="E6482">
        <v>8.3390000000000004</v>
      </c>
      <c r="F6482">
        <v>8.4480000000000004</v>
      </c>
      <c r="G6482">
        <v>6.3</v>
      </c>
      <c r="H6482">
        <v>6.8</v>
      </c>
      <c r="I6482" s="37">
        <f t="shared" si="101"/>
        <v>7.3068571428571421</v>
      </c>
      <c r="J6482">
        <v>3.2709999999999999</v>
      </c>
      <c r="K6482">
        <v>6.7119999999999997</v>
      </c>
      <c r="L6482">
        <v>5.7009999999999996</v>
      </c>
    </row>
    <row r="6483" spans="1:12" x14ac:dyDescent="0.2">
      <c r="A6483" s="36">
        <v>46257.104166666701</v>
      </c>
      <c r="B6483">
        <v>5.9980000000000002</v>
      </c>
      <c r="C6483">
        <v>5.694</v>
      </c>
      <c r="D6483">
        <v>8.9629999999999992</v>
      </c>
      <c r="E6483">
        <v>8.1940000000000008</v>
      </c>
      <c r="F6483">
        <v>8.4079999999999995</v>
      </c>
      <c r="G6483">
        <v>7.1</v>
      </c>
      <c r="H6483">
        <v>7.3</v>
      </c>
      <c r="I6483" s="37">
        <f t="shared" si="101"/>
        <v>7.3795714285714293</v>
      </c>
      <c r="J6483">
        <v>4.0049999999999999</v>
      </c>
      <c r="K6483">
        <v>6.633</v>
      </c>
      <c r="L6483">
        <v>5.6920000000000002</v>
      </c>
    </row>
    <row r="6484" spans="1:12" x14ac:dyDescent="0.2">
      <c r="A6484" s="36">
        <v>46257.111111111102</v>
      </c>
      <c r="B6484">
        <v>6.218</v>
      </c>
      <c r="C6484">
        <v>5.077</v>
      </c>
      <c r="D6484">
        <v>9.2070000000000007</v>
      </c>
      <c r="E6484">
        <v>7.782</v>
      </c>
      <c r="F6484">
        <v>8.4550000000000001</v>
      </c>
      <c r="G6484">
        <v>7.7</v>
      </c>
      <c r="H6484">
        <v>7.8</v>
      </c>
      <c r="I6484" s="37">
        <f t="shared" si="101"/>
        <v>7.4627142857142861</v>
      </c>
      <c r="J6484">
        <v>4.4539999999999997</v>
      </c>
      <c r="K6484">
        <v>7.2759999999999998</v>
      </c>
      <c r="L6484">
        <v>5.48</v>
      </c>
    </row>
    <row r="6485" spans="1:12" x14ac:dyDescent="0.2">
      <c r="A6485" s="36">
        <v>46257.118055555598</v>
      </c>
      <c r="B6485">
        <v>6.5170000000000003</v>
      </c>
      <c r="C6485">
        <v>5.7050000000000001</v>
      </c>
      <c r="D6485">
        <v>9.5090000000000003</v>
      </c>
      <c r="E6485">
        <v>8.0670000000000002</v>
      </c>
      <c r="F6485">
        <v>8.6370000000000005</v>
      </c>
      <c r="G6485">
        <v>7.9</v>
      </c>
      <c r="H6485">
        <v>7.6</v>
      </c>
      <c r="I6485" s="37">
        <f t="shared" si="101"/>
        <v>7.7050000000000001</v>
      </c>
      <c r="J6485">
        <v>4.1740000000000004</v>
      </c>
      <c r="K6485">
        <v>7.0819999999999999</v>
      </c>
      <c r="L6485">
        <v>4.9589999999999996</v>
      </c>
    </row>
    <row r="6486" spans="1:12" x14ac:dyDescent="0.2">
      <c r="A6486" s="36">
        <v>46257.125</v>
      </c>
      <c r="B6486">
        <v>5.835</v>
      </c>
      <c r="C6486">
        <v>4.899</v>
      </c>
      <c r="D6486">
        <v>9.24</v>
      </c>
      <c r="E6486">
        <v>7.7889999999999997</v>
      </c>
      <c r="F6486">
        <v>8.8049999999999997</v>
      </c>
      <c r="G6486">
        <v>8.1</v>
      </c>
      <c r="H6486">
        <v>8</v>
      </c>
      <c r="I6486" s="37">
        <f t="shared" si="101"/>
        <v>7.524</v>
      </c>
      <c r="J6486">
        <v>4.7729999999999997</v>
      </c>
      <c r="K6486">
        <v>6.5679999999999996</v>
      </c>
      <c r="L6486">
        <v>5.3449999999999998</v>
      </c>
    </row>
    <row r="6487" spans="1:12" x14ac:dyDescent="0.2">
      <c r="A6487" s="36">
        <v>46257.131944444503</v>
      </c>
      <c r="B6487">
        <v>7.0819999999999999</v>
      </c>
      <c r="C6487">
        <v>4.069</v>
      </c>
      <c r="D6487">
        <v>9.1940000000000008</v>
      </c>
      <c r="E6487">
        <v>8.1140000000000008</v>
      </c>
      <c r="F6487">
        <v>9.0530000000000008</v>
      </c>
      <c r="G6487">
        <v>8.1</v>
      </c>
      <c r="H6487">
        <v>8.3000000000000007</v>
      </c>
      <c r="I6487" s="37">
        <f t="shared" si="101"/>
        <v>7.7017142857142868</v>
      </c>
      <c r="J6487">
        <v>4.5510000000000002</v>
      </c>
      <c r="K6487">
        <v>6.7750000000000004</v>
      </c>
      <c r="L6487">
        <v>5.5970000000000004</v>
      </c>
    </row>
    <row r="6488" spans="1:12" x14ac:dyDescent="0.2">
      <c r="A6488" s="36">
        <v>46257.138888888898</v>
      </c>
      <c r="B6488">
        <v>7.7750000000000004</v>
      </c>
      <c r="C6488">
        <v>4.2510000000000003</v>
      </c>
      <c r="D6488">
        <v>9.0510000000000002</v>
      </c>
      <c r="E6488">
        <v>7.8609999999999998</v>
      </c>
      <c r="F6488">
        <v>8.7970000000000006</v>
      </c>
      <c r="G6488">
        <v>7.1</v>
      </c>
      <c r="H6488">
        <v>8.3000000000000007</v>
      </c>
      <c r="I6488" s="37">
        <f t="shared" si="101"/>
        <v>7.5907142857142862</v>
      </c>
      <c r="J6488">
        <v>4.9279999999999999</v>
      </c>
      <c r="K6488">
        <v>6.6130000000000004</v>
      </c>
      <c r="L6488">
        <v>5.5990000000000002</v>
      </c>
    </row>
    <row r="6489" spans="1:12" x14ac:dyDescent="0.2">
      <c r="A6489" s="36">
        <v>46257.145833333299</v>
      </c>
      <c r="B6489">
        <v>8.4149999999999991</v>
      </c>
      <c r="C6489">
        <v>4.4809999999999999</v>
      </c>
      <c r="D6489">
        <v>9.2490000000000006</v>
      </c>
      <c r="E6489">
        <v>7.9630000000000001</v>
      </c>
      <c r="F6489">
        <v>9.4039999999999999</v>
      </c>
      <c r="G6489">
        <v>8.1999999999999993</v>
      </c>
      <c r="H6489">
        <v>7.9</v>
      </c>
      <c r="I6489" s="37">
        <f t="shared" si="101"/>
        <v>7.9445714285714288</v>
      </c>
      <c r="J6489">
        <v>4.1630000000000003</v>
      </c>
      <c r="K6489">
        <v>6.5350000000000001</v>
      </c>
      <c r="L6489">
        <v>5.3689999999999998</v>
      </c>
    </row>
    <row r="6490" spans="1:12" x14ac:dyDescent="0.2">
      <c r="A6490" s="36">
        <v>46257.152777777803</v>
      </c>
      <c r="B6490">
        <v>8.24</v>
      </c>
      <c r="C6490">
        <v>6.0720000000000001</v>
      </c>
      <c r="D6490">
        <v>8.9410000000000007</v>
      </c>
      <c r="E6490">
        <v>8.1140000000000008</v>
      </c>
      <c r="F6490">
        <v>8.8379999999999992</v>
      </c>
      <c r="G6490">
        <v>8.4</v>
      </c>
      <c r="H6490">
        <v>7.7</v>
      </c>
      <c r="I6490" s="37">
        <f t="shared" si="101"/>
        <v>8.043571428571429</v>
      </c>
      <c r="J6490">
        <v>4.6619999999999999</v>
      </c>
      <c r="K6490">
        <v>6.7149999999999999</v>
      </c>
      <c r="L6490">
        <v>5.3609999999999998</v>
      </c>
    </row>
    <row r="6491" spans="1:12" x14ac:dyDescent="0.2">
      <c r="A6491" s="36">
        <v>46257.173611111102</v>
      </c>
      <c r="B6491">
        <v>7.6239999999999997</v>
      </c>
      <c r="C6491">
        <v>7.2569999999999997</v>
      </c>
      <c r="D6491">
        <v>8.68</v>
      </c>
      <c r="E6491">
        <v>7.8040000000000003</v>
      </c>
      <c r="F6491">
        <v>8.2889999999999997</v>
      </c>
      <c r="G6491">
        <v>8.1</v>
      </c>
      <c r="H6491">
        <v>7.5</v>
      </c>
      <c r="I6491" s="37">
        <f t="shared" si="101"/>
        <v>7.8934285714285721</v>
      </c>
      <c r="J6491">
        <v>5.65</v>
      </c>
      <c r="K6491">
        <v>7.3250000000000002</v>
      </c>
      <c r="L6491">
        <v>6.6020000000000003</v>
      </c>
    </row>
    <row r="6492" spans="1:12" x14ac:dyDescent="0.2">
      <c r="A6492" s="36">
        <v>46257.180555555598</v>
      </c>
      <c r="B6492">
        <v>6.9349999999999996</v>
      </c>
      <c r="C6492">
        <v>7.298</v>
      </c>
      <c r="D6492">
        <v>8.1880000000000006</v>
      </c>
      <c r="E6492">
        <v>7.1130000000000004</v>
      </c>
      <c r="F6492">
        <v>8.1129999999999995</v>
      </c>
      <c r="G6492">
        <v>8.1999999999999993</v>
      </c>
      <c r="H6492">
        <v>8</v>
      </c>
      <c r="I6492" s="37">
        <f t="shared" si="101"/>
        <v>7.6924285714285707</v>
      </c>
      <c r="J6492">
        <v>5.2949999999999999</v>
      </c>
      <c r="K6492">
        <v>8.1199999999999992</v>
      </c>
      <c r="L6492">
        <v>7.0110000000000001</v>
      </c>
    </row>
    <row r="6493" spans="1:12" x14ac:dyDescent="0.2">
      <c r="A6493" s="36">
        <v>46257.1875</v>
      </c>
      <c r="B6493">
        <v>7.0030000000000001</v>
      </c>
      <c r="C6493">
        <v>6.782</v>
      </c>
      <c r="D6493">
        <v>7.7039999999999997</v>
      </c>
      <c r="E6493">
        <v>6.859</v>
      </c>
      <c r="F6493">
        <v>8.0649999999999995</v>
      </c>
      <c r="G6493">
        <v>8.6</v>
      </c>
      <c r="H6493">
        <v>8.1</v>
      </c>
      <c r="I6493" s="37">
        <f t="shared" si="101"/>
        <v>7.5875714285714286</v>
      </c>
      <c r="J6493">
        <v>5.5979999999999999</v>
      </c>
      <c r="K6493">
        <v>7.7089999999999996</v>
      </c>
      <c r="L6493">
        <v>6.9850000000000003</v>
      </c>
    </row>
    <row r="6494" spans="1:12" x14ac:dyDescent="0.2">
      <c r="A6494" s="36">
        <v>46257.201388888898</v>
      </c>
      <c r="B6494">
        <v>7.0629999999999997</v>
      </c>
      <c r="C6494">
        <v>6.0919999999999996</v>
      </c>
      <c r="D6494">
        <v>7.9569999999999999</v>
      </c>
      <c r="E6494">
        <v>7.2789999999999999</v>
      </c>
      <c r="F6494">
        <v>8.0630000000000006</v>
      </c>
      <c r="G6494">
        <v>7.8</v>
      </c>
      <c r="H6494">
        <v>7.6</v>
      </c>
      <c r="I6494" s="37">
        <f t="shared" si="101"/>
        <v>7.4077142857142855</v>
      </c>
      <c r="J6494">
        <v>4.68</v>
      </c>
      <c r="K6494">
        <v>7.0359999999999996</v>
      </c>
      <c r="L6494">
        <v>5.2539999999999996</v>
      </c>
    </row>
    <row r="6495" spans="1:12" x14ac:dyDescent="0.2">
      <c r="A6495" s="36">
        <v>46257.208333333299</v>
      </c>
      <c r="B6495">
        <v>7.85</v>
      </c>
      <c r="C6495">
        <v>4.7240000000000002</v>
      </c>
      <c r="D6495">
        <v>8.4779999999999998</v>
      </c>
      <c r="E6495">
        <v>7.8680000000000003</v>
      </c>
      <c r="F6495">
        <v>8.5190000000000001</v>
      </c>
      <c r="G6495">
        <v>7.5</v>
      </c>
      <c r="H6495">
        <v>7.5</v>
      </c>
      <c r="I6495" s="37">
        <f t="shared" si="101"/>
        <v>7.4912857142857145</v>
      </c>
      <c r="J6495">
        <v>5.2640000000000002</v>
      </c>
      <c r="K6495">
        <v>7.3479999999999999</v>
      </c>
      <c r="L6495">
        <v>5.444</v>
      </c>
    </row>
    <row r="6496" spans="1:12" x14ac:dyDescent="0.2">
      <c r="A6496" s="36">
        <v>46257.215277777803</v>
      </c>
      <c r="B6496">
        <v>8.0570000000000004</v>
      </c>
      <c r="C6496">
        <v>4.5449999999999999</v>
      </c>
      <c r="D6496">
        <v>8.1479999999999997</v>
      </c>
      <c r="E6496">
        <v>7.8449999999999998</v>
      </c>
      <c r="F6496">
        <v>8.24</v>
      </c>
      <c r="G6496">
        <v>7.3</v>
      </c>
      <c r="H6496">
        <v>7.5</v>
      </c>
      <c r="I6496" s="37">
        <f t="shared" si="101"/>
        <v>7.3764285714285709</v>
      </c>
      <c r="J6496">
        <v>4.758</v>
      </c>
      <c r="K6496">
        <v>7.36</v>
      </c>
      <c r="L6496">
        <v>5.6849999999999996</v>
      </c>
    </row>
    <row r="6497" spans="1:12" x14ac:dyDescent="0.2">
      <c r="A6497" s="36">
        <v>46257.222222222197</v>
      </c>
      <c r="B6497">
        <v>7.6459999999999999</v>
      </c>
      <c r="C6497">
        <v>5.7839999999999998</v>
      </c>
      <c r="D6497">
        <v>8.0579999999999998</v>
      </c>
      <c r="E6497">
        <v>7.73</v>
      </c>
      <c r="F6497">
        <v>8.0860000000000003</v>
      </c>
      <c r="G6497">
        <v>7.2</v>
      </c>
      <c r="H6497">
        <v>7.3</v>
      </c>
      <c r="I6497" s="37">
        <f t="shared" si="101"/>
        <v>7.4005714285714292</v>
      </c>
      <c r="J6497">
        <v>4.6660000000000004</v>
      </c>
      <c r="K6497">
        <v>7.2679999999999998</v>
      </c>
      <c r="L6497">
        <v>5.3970000000000002</v>
      </c>
    </row>
    <row r="6498" spans="1:12" x14ac:dyDescent="0.2">
      <c r="A6498" s="36">
        <v>46257.229166666701</v>
      </c>
      <c r="B6498">
        <v>7.7149999999999999</v>
      </c>
      <c r="C6498">
        <v>6.4080000000000004</v>
      </c>
      <c r="D6498">
        <v>8.0790000000000006</v>
      </c>
      <c r="E6498">
        <v>7.7439999999999998</v>
      </c>
      <c r="F6498">
        <v>8.4380000000000006</v>
      </c>
      <c r="G6498">
        <v>7.3</v>
      </c>
      <c r="H6498">
        <v>7.3</v>
      </c>
      <c r="I6498" s="37">
        <f t="shared" si="101"/>
        <v>7.5691428571428565</v>
      </c>
      <c r="J6498">
        <v>4.8289999999999997</v>
      </c>
      <c r="K6498">
        <v>7.0650000000000004</v>
      </c>
      <c r="L6498">
        <v>5.04</v>
      </c>
    </row>
    <row r="6499" spans="1:12" x14ac:dyDescent="0.2">
      <c r="A6499" s="36">
        <v>46257.236111111102</v>
      </c>
      <c r="B6499">
        <v>8.1609999999999996</v>
      </c>
      <c r="C6499">
        <v>5.3970000000000002</v>
      </c>
      <c r="D6499">
        <v>8.625</v>
      </c>
      <c r="E6499">
        <v>8.0410000000000004</v>
      </c>
      <c r="F6499">
        <v>8.3190000000000008</v>
      </c>
      <c r="G6499">
        <v>7.2</v>
      </c>
      <c r="H6499">
        <v>7.4</v>
      </c>
      <c r="I6499" s="37">
        <f t="shared" si="101"/>
        <v>7.5918571428571431</v>
      </c>
      <c r="J6499">
        <v>5.173</v>
      </c>
      <c r="K6499">
        <v>7.1680000000000001</v>
      </c>
      <c r="L6499">
        <v>5.0529999999999999</v>
      </c>
    </row>
    <row r="6500" spans="1:12" x14ac:dyDescent="0.2">
      <c r="A6500" s="36">
        <v>46257.25</v>
      </c>
      <c r="B6500">
        <v>7.6779999999999999</v>
      </c>
      <c r="C6500">
        <v>6.1310000000000002</v>
      </c>
      <c r="D6500">
        <v>8.41</v>
      </c>
      <c r="E6500">
        <v>7.7709999999999999</v>
      </c>
      <c r="F6500">
        <v>8.6630000000000003</v>
      </c>
      <c r="G6500">
        <v>7.3</v>
      </c>
      <c r="H6500">
        <v>7</v>
      </c>
      <c r="I6500" s="37">
        <f t="shared" si="101"/>
        <v>7.5647142857142864</v>
      </c>
      <c r="J6500">
        <v>4.9160000000000004</v>
      </c>
      <c r="K6500">
        <v>6.8380000000000001</v>
      </c>
      <c r="L6500">
        <v>5.101</v>
      </c>
    </row>
    <row r="6501" spans="1:12" x14ac:dyDescent="0.2">
      <c r="A6501" s="36">
        <v>46257.256944444503</v>
      </c>
      <c r="B6501">
        <v>7.6230000000000002</v>
      </c>
      <c r="C6501">
        <v>6.7919999999999998</v>
      </c>
      <c r="D6501">
        <v>7.8079999999999998</v>
      </c>
      <c r="E6501">
        <v>7.6630000000000003</v>
      </c>
      <c r="F6501">
        <v>8.5310000000000006</v>
      </c>
      <c r="G6501">
        <v>7.2</v>
      </c>
      <c r="H6501">
        <v>7.3</v>
      </c>
      <c r="I6501" s="37">
        <f t="shared" si="101"/>
        <v>7.5595714285714291</v>
      </c>
      <c r="J6501">
        <v>5.359</v>
      </c>
      <c r="K6501">
        <v>7.2469999999999999</v>
      </c>
      <c r="L6501">
        <v>5.1619999999999999</v>
      </c>
    </row>
    <row r="6502" spans="1:12" x14ac:dyDescent="0.2">
      <c r="A6502" s="36">
        <v>46257.263888888898</v>
      </c>
      <c r="B6502">
        <v>7.3609999999999998</v>
      </c>
      <c r="C6502">
        <v>5.2469999999999999</v>
      </c>
      <c r="D6502">
        <v>8.1980000000000004</v>
      </c>
      <c r="E6502">
        <v>7.899</v>
      </c>
      <c r="F6502">
        <v>8.5399999999999991</v>
      </c>
      <c r="G6502">
        <v>7.1</v>
      </c>
      <c r="H6502">
        <v>7.5</v>
      </c>
      <c r="I6502" s="37">
        <f t="shared" si="101"/>
        <v>7.406428571428572</v>
      </c>
      <c r="J6502">
        <v>4.9720000000000004</v>
      </c>
      <c r="K6502">
        <v>6.71</v>
      </c>
      <c r="L6502">
        <v>5.1870000000000003</v>
      </c>
    </row>
    <row r="6503" spans="1:12" x14ac:dyDescent="0.2">
      <c r="A6503" s="36">
        <v>46257.270833333299</v>
      </c>
      <c r="B6503">
        <v>7.5940000000000003</v>
      </c>
      <c r="C6503">
        <v>4.8029999999999999</v>
      </c>
      <c r="D6503">
        <v>8.23</v>
      </c>
      <c r="E6503">
        <v>7.4820000000000002</v>
      </c>
      <c r="F6503">
        <v>8.2919999999999998</v>
      </c>
      <c r="G6503">
        <v>7.7</v>
      </c>
      <c r="H6503">
        <v>7.6</v>
      </c>
      <c r="I6503" s="37">
        <f t="shared" si="101"/>
        <v>7.3858571428571436</v>
      </c>
      <c r="J6503">
        <v>4.6920000000000002</v>
      </c>
      <c r="K6503">
        <v>7.2460000000000004</v>
      </c>
      <c r="L6503">
        <v>4.8559999999999999</v>
      </c>
    </row>
    <row r="6504" spans="1:12" x14ac:dyDescent="0.2">
      <c r="A6504" s="36">
        <v>46257.277777777803</v>
      </c>
      <c r="B6504">
        <v>6.6059999999999999</v>
      </c>
      <c r="C6504">
        <v>4.4939999999999998</v>
      </c>
      <c r="D6504">
        <v>7.5250000000000004</v>
      </c>
      <c r="E6504">
        <v>7.4729999999999999</v>
      </c>
      <c r="F6504">
        <v>7.7670000000000003</v>
      </c>
      <c r="G6504">
        <v>7.3</v>
      </c>
      <c r="H6504">
        <v>7.3</v>
      </c>
      <c r="I6504" s="37">
        <f t="shared" si="101"/>
        <v>6.923571428571428</v>
      </c>
      <c r="J6504">
        <v>4.891</v>
      </c>
      <c r="K6504">
        <v>6.8049999999999997</v>
      </c>
      <c r="L6504">
        <v>4.8929999999999998</v>
      </c>
    </row>
    <row r="6505" spans="1:12" x14ac:dyDescent="0.2">
      <c r="A6505" s="36">
        <v>46257.284722222197</v>
      </c>
      <c r="B6505">
        <v>6.9569999999999999</v>
      </c>
      <c r="C6505">
        <v>4.157</v>
      </c>
      <c r="D6505">
        <v>7.7750000000000004</v>
      </c>
      <c r="E6505">
        <v>7.0229999999999997</v>
      </c>
      <c r="F6505">
        <v>7.556</v>
      </c>
      <c r="G6505">
        <v>7.6</v>
      </c>
      <c r="H6505">
        <v>7.2</v>
      </c>
      <c r="I6505" s="37">
        <f t="shared" si="101"/>
        <v>6.8954285714285728</v>
      </c>
      <c r="J6505">
        <v>4.7130000000000001</v>
      </c>
      <c r="K6505">
        <v>6.9690000000000003</v>
      </c>
      <c r="L6505">
        <v>4.8090000000000002</v>
      </c>
    </row>
    <row r="6506" spans="1:12" x14ac:dyDescent="0.2">
      <c r="A6506" s="36">
        <v>46257.291666666701</v>
      </c>
      <c r="B6506">
        <v>7.25</v>
      </c>
      <c r="C6506">
        <v>4.1970000000000001</v>
      </c>
      <c r="D6506">
        <v>7.9690000000000003</v>
      </c>
      <c r="E6506">
        <v>7.399</v>
      </c>
      <c r="F6506">
        <v>8.0960000000000001</v>
      </c>
      <c r="G6506">
        <v>7.7</v>
      </c>
      <c r="H6506">
        <v>7.3</v>
      </c>
      <c r="I6506" s="37">
        <f t="shared" si="101"/>
        <v>7.1301428571428573</v>
      </c>
      <c r="J6506">
        <v>4.5970000000000004</v>
      </c>
      <c r="K6506">
        <v>7.0609999999999999</v>
      </c>
      <c r="L6506">
        <v>4.8840000000000003</v>
      </c>
    </row>
    <row r="6507" spans="1:12" x14ac:dyDescent="0.2">
      <c r="A6507" s="36">
        <v>46257.298611111102</v>
      </c>
      <c r="B6507">
        <v>7.0869999999999997</v>
      </c>
      <c r="C6507">
        <v>4.2510000000000003</v>
      </c>
      <c r="D6507">
        <v>8.1289999999999996</v>
      </c>
      <c r="E6507">
        <v>7.1390000000000002</v>
      </c>
      <c r="F6507">
        <v>7.8289999999999997</v>
      </c>
      <c r="G6507">
        <v>7.3</v>
      </c>
      <c r="H6507">
        <v>6.9</v>
      </c>
      <c r="I6507" s="37">
        <f t="shared" si="101"/>
        <v>6.9478571428571412</v>
      </c>
      <c r="J6507">
        <v>4.5709999999999997</v>
      </c>
      <c r="K6507">
        <v>7.1449999999999996</v>
      </c>
      <c r="L6507">
        <v>5.0999999999999996</v>
      </c>
    </row>
    <row r="6508" spans="1:12" x14ac:dyDescent="0.2">
      <c r="A6508" s="36">
        <v>46257.305555555598</v>
      </c>
      <c r="B6508">
        <v>7.6390000000000002</v>
      </c>
      <c r="C6508">
        <v>5.0970000000000004</v>
      </c>
      <c r="D6508">
        <v>7.601</v>
      </c>
      <c r="E6508">
        <v>7.21</v>
      </c>
      <c r="F6508">
        <v>7.6840000000000002</v>
      </c>
      <c r="G6508">
        <v>6.8</v>
      </c>
      <c r="H6508">
        <v>6.3</v>
      </c>
      <c r="I6508" s="37">
        <f t="shared" si="101"/>
        <v>6.9044285714285705</v>
      </c>
      <c r="J6508">
        <v>5.01</v>
      </c>
      <c r="K6508">
        <v>6.8360000000000003</v>
      </c>
      <c r="L6508">
        <v>5.101</v>
      </c>
    </row>
    <row r="6509" spans="1:12" x14ac:dyDescent="0.2">
      <c r="A6509" s="36">
        <v>46257.3125</v>
      </c>
      <c r="B6509">
        <v>6.9930000000000003</v>
      </c>
      <c r="C6509">
        <v>5.4489999999999998</v>
      </c>
      <c r="D6509">
        <v>6.9790000000000001</v>
      </c>
      <c r="E6509">
        <v>6.7590000000000003</v>
      </c>
      <c r="F6509">
        <v>7.8979999999999997</v>
      </c>
      <c r="G6509">
        <v>6.2</v>
      </c>
      <c r="H6509">
        <v>6.9</v>
      </c>
      <c r="I6509" s="37">
        <f t="shared" si="101"/>
        <v>6.7397142857142862</v>
      </c>
      <c r="J6509">
        <v>4.88</v>
      </c>
      <c r="K6509">
        <v>7.7560000000000002</v>
      </c>
      <c r="L6509">
        <v>5.2050000000000001</v>
      </c>
    </row>
    <row r="6510" spans="1:12" x14ac:dyDescent="0.2">
      <c r="A6510" s="36">
        <v>46257.319444444503</v>
      </c>
      <c r="B6510">
        <v>7.2389999999999999</v>
      </c>
      <c r="C6510">
        <v>5.7110000000000003</v>
      </c>
      <c r="D6510">
        <v>7.5629999999999997</v>
      </c>
      <c r="E6510">
        <v>7.8579999999999997</v>
      </c>
      <c r="F6510">
        <v>8.0389999999999997</v>
      </c>
      <c r="G6510">
        <v>7</v>
      </c>
      <c r="H6510">
        <v>6.8</v>
      </c>
      <c r="I6510" s="37">
        <f t="shared" si="101"/>
        <v>7.1728571428571417</v>
      </c>
      <c r="J6510">
        <v>5.2140000000000004</v>
      </c>
      <c r="K6510">
        <v>7.024</v>
      </c>
      <c r="L6510">
        <v>5.2889999999999997</v>
      </c>
    </row>
    <row r="6511" spans="1:12" x14ac:dyDescent="0.2">
      <c r="A6511" s="36">
        <v>46257.333333333299</v>
      </c>
      <c r="B6511">
        <v>7.2910000000000004</v>
      </c>
      <c r="C6511">
        <v>5.0039999999999996</v>
      </c>
      <c r="D6511">
        <v>7.0970000000000004</v>
      </c>
      <c r="E6511">
        <v>6.093</v>
      </c>
      <c r="F6511">
        <v>7.87</v>
      </c>
      <c r="G6511">
        <v>7.2</v>
      </c>
      <c r="H6511">
        <v>7.4</v>
      </c>
      <c r="I6511" s="37">
        <f t="shared" si="101"/>
        <v>6.8507142857142851</v>
      </c>
      <c r="J6511">
        <v>4.9400000000000004</v>
      </c>
      <c r="K6511">
        <v>7.0519999999999996</v>
      </c>
      <c r="L6511">
        <v>5.4029999999999996</v>
      </c>
    </row>
    <row r="6512" spans="1:12" x14ac:dyDescent="0.2">
      <c r="A6512" s="36">
        <v>46257.340277777803</v>
      </c>
      <c r="B6512">
        <v>6.6790000000000003</v>
      </c>
      <c r="C6512">
        <v>5.0880000000000001</v>
      </c>
      <c r="D6512">
        <v>6.8869999999999996</v>
      </c>
      <c r="E6512">
        <v>6.2590000000000003</v>
      </c>
      <c r="F6512">
        <v>8.4120000000000008</v>
      </c>
      <c r="G6512">
        <v>7.6</v>
      </c>
      <c r="H6512">
        <v>7.1</v>
      </c>
      <c r="I6512" s="37">
        <f t="shared" si="101"/>
        <v>6.8607142857142867</v>
      </c>
      <c r="J6512">
        <v>5.4820000000000002</v>
      </c>
      <c r="K6512">
        <v>7.2949999999999999</v>
      </c>
      <c r="L6512">
        <v>5.3470000000000004</v>
      </c>
    </row>
    <row r="6513" spans="1:12" x14ac:dyDescent="0.2">
      <c r="A6513" s="36">
        <v>46257.347222222197</v>
      </c>
      <c r="B6513">
        <v>7.0579999999999998</v>
      </c>
      <c r="C6513">
        <v>4.7759999999999998</v>
      </c>
      <c r="D6513">
        <v>6.9020000000000001</v>
      </c>
      <c r="E6513">
        <v>6.7850000000000001</v>
      </c>
      <c r="F6513">
        <v>8.1180000000000003</v>
      </c>
      <c r="G6513">
        <v>7.6</v>
      </c>
      <c r="H6513">
        <v>7.1</v>
      </c>
      <c r="I6513" s="37">
        <f t="shared" si="101"/>
        <v>6.9055714285714291</v>
      </c>
      <c r="J6513">
        <v>5.3049999999999997</v>
      </c>
      <c r="K6513">
        <v>6.9610000000000003</v>
      </c>
      <c r="L6513">
        <v>6.0090000000000003</v>
      </c>
    </row>
    <row r="6514" spans="1:12" x14ac:dyDescent="0.2">
      <c r="A6514" s="36">
        <v>46257.354166666701</v>
      </c>
      <c r="B6514">
        <v>5.7469999999999999</v>
      </c>
      <c r="C6514">
        <v>4.5999999999999996</v>
      </c>
      <c r="D6514">
        <v>7.0490000000000004</v>
      </c>
      <c r="E6514">
        <v>6.0060000000000002</v>
      </c>
      <c r="F6514">
        <v>7.7469999999999999</v>
      </c>
      <c r="G6514">
        <v>6.4</v>
      </c>
      <c r="H6514">
        <v>6.7</v>
      </c>
      <c r="I6514" s="37">
        <f t="shared" si="101"/>
        <v>6.3212857142857146</v>
      </c>
      <c r="J6514">
        <v>4.9930000000000003</v>
      </c>
      <c r="K6514">
        <v>7.7309999999999999</v>
      </c>
      <c r="L6514">
        <v>5.2789999999999999</v>
      </c>
    </row>
    <row r="6515" spans="1:12" x14ac:dyDescent="0.2">
      <c r="A6515" s="36">
        <v>46257.361111111102</v>
      </c>
      <c r="B6515">
        <v>6.617</v>
      </c>
      <c r="C6515">
        <v>4.8010000000000002</v>
      </c>
      <c r="D6515">
        <v>7.2240000000000002</v>
      </c>
      <c r="E6515">
        <v>6.4820000000000002</v>
      </c>
      <c r="F6515">
        <v>7.9180000000000001</v>
      </c>
      <c r="G6515">
        <v>7.3</v>
      </c>
      <c r="H6515">
        <v>7.3</v>
      </c>
      <c r="I6515" s="37">
        <f t="shared" si="101"/>
        <v>6.8059999999999992</v>
      </c>
      <c r="J6515">
        <v>5.28</v>
      </c>
      <c r="K6515">
        <v>6.5060000000000002</v>
      </c>
      <c r="L6515">
        <v>5.4630000000000001</v>
      </c>
    </row>
    <row r="6516" spans="1:12" x14ac:dyDescent="0.2">
      <c r="A6516" s="36">
        <v>46257.368055555598</v>
      </c>
      <c r="B6516">
        <v>6.3289999999999997</v>
      </c>
      <c r="C6516">
        <v>4.8550000000000004</v>
      </c>
      <c r="D6516">
        <v>6.835</v>
      </c>
      <c r="E6516">
        <v>6.1989999999999998</v>
      </c>
      <c r="F6516">
        <v>7.944</v>
      </c>
      <c r="G6516">
        <v>7.2</v>
      </c>
      <c r="H6516">
        <v>7.5</v>
      </c>
      <c r="I6516" s="37">
        <f t="shared" si="101"/>
        <v>6.6945714285714297</v>
      </c>
      <c r="J6516">
        <v>4.952</v>
      </c>
      <c r="K6516">
        <v>7.7729999999999997</v>
      </c>
      <c r="L6516">
        <v>5.3559999999999999</v>
      </c>
    </row>
    <row r="6517" spans="1:12" x14ac:dyDescent="0.2">
      <c r="A6517" s="36">
        <v>46257.375</v>
      </c>
      <c r="B6517">
        <v>6.7569999999999997</v>
      </c>
      <c r="C6517">
        <v>5.4610000000000003</v>
      </c>
      <c r="D6517">
        <v>7.9649999999999999</v>
      </c>
      <c r="E6517">
        <v>6.03</v>
      </c>
      <c r="F6517">
        <v>7.4160000000000004</v>
      </c>
      <c r="G6517">
        <v>7.2</v>
      </c>
      <c r="H6517">
        <v>7.7</v>
      </c>
      <c r="I6517" s="37">
        <f t="shared" si="101"/>
        <v>6.9327142857142876</v>
      </c>
      <c r="J6517">
        <v>5.8520000000000003</v>
      </c>
      <c r="K6517">
        <v>7.0549999999999997</v>
      </c>
      <c r="L6517">
        <v>5.3979999999999997</v>
      </c>
    </row>
    <row r="6518" spans="1:12" x14ac:dyDescent="0.2">
      <c r="A6518" s="36">
        <v>46257.381944444503</v>
      </c>
      <c r="B6518">
        <v>6.7050000000000001</v>
      </c>
      <c r="C6518">
        <v>5.3140000000000001</v>
      </c>
      <c r="D6518">
        <v>6.766</v>
      </c>
      <c r="E6518">
        <v>5.6879999999999997</v>
      </c>
      <c r="F6518">
        <v>6.9240000000000004</v>
      </c>
      <c r="G6518">
        <v>7.3</v>
      </c>
      <c r="H6518">
        <v>7.4</v>
      </c>
      <c r="I6518" s="37">
        <f t="shared" si="101"/>
        <v>6.5852857142857131</v>
      </c>
      <c r="J6518">
        <v>5.4589999999999996</v>
      </c>
      <c r="K6518">
        <v>6.3550000000000004</v>
      </c>
      <c r="L6518">
        <v>5.8289999999999997</v>
      </c>
    </row>
    <row r="6519" spans="1:12" x14ac:dyDescent="0.2">
      <c r="A6519" s="36">
        <v>46257.388888888898</v>
      </c>
      <c r="B6519">
        <v>5.5229999999999997</v>
      </c>
      <c r="C6519">
        <v>4.8819999999999997</v>
      </c>
      <c r="D6519">
        <v>7.2279999999999998</v>
      </c>
      <c r="E6519">
        <v>6.6479999999999997</v>
      </c>
      <c r="F6519">
        <v>7.3979999999999997</v>
      </c>
      <c r="G6519">
        <v>7.7</v>
      </c>
      <c r="H6519">
        <v>7.3</v>
      </c>
      <c r="I6519" s="37">
        <f t="shared" si="101"/>
        <v>6.6684285714285707</v>
      </c>
      <c r="J6519">
        <v>5.5650000000000004</v>
      </c>
      <c r="K6519">
        <v>7.6849999999999996</v>
      </c>
      <c r="L6519">
        <v>5.8680000000000003</v>
      </c>
    </row>
    <row r="6520" spans="1:12" x14ac:dyDescent="0.2">
      <c r="A6520" s="36">
        <v>46257.395833333299</v>
      </c>
      <c r="B6520">
        <v>7.01</v>
      </c>
      <c r="C6520">
        <v>5.8949999999999996</v>
      </c>
      <c r="D6520">
        <v>7.9870000000000001</v>
      </c>
      <c r="E6520">
        <v>7.2569999999999997</v>
      </c>
      <c r="F6520">
        <v>8.2629999999999999</v>
      </c>
      <c r="G6520">
        <v>7.1</v>
      </c>
      <c r="H6520">
        <v>7.2</v>
      </c>
      <c r="I6520" s="37">
        <f t="shared" si="101"/>
        <v>7.2445714285714287</v>
      </c>
      <c r="J6520">
        <v>5.9859999999999998</v>
      </c>
      <c r="K6520">
        <v>7.03</v>
      </c>
      <c r="L6520">
        <v>7.3470000000000004</v>
      </c>
    </row>
    <row r="6521" spans="1:12" x14ac:dyDescent="0.2">
      <c r="A6521" s="36">
        <v>46257.402777777803</v>
      </c>
      <c r="B6521">
        <v>7.3769999999999998</v>
      </c>
      <c r="C6521">
        <v>6.6210000000000004</v>
      </c>
      <c r="D6521">
        <v>7.9870000000000001</v>
      </c>
      <c r="E6521">
        <v>7.7240000000000002</v>
      </c>
      <c r="F6521">
        <v>7.7210000000000001</v>
      </c>
      <c r="G6521">
        <v>7.1</v>
      </c>
      <c r="H6521">
        <v>7.5</v>
      </c>
      <c r="I6521" s="37">
        <f t="shared" si="101"/>
        <v>7.4328571428571433</v>
      </c>
      <c r="J6521">
        <v>5.2009999999999996</v>
      </c>
      <c r="K6521">
        <v>8.6479999999999997</v>
      </c>
      <c r="L6521">
        <v>7.6020000000000003</v>
      </c>
    </row>
    <row r="6522" spans="1:12" x14ac:dyDescent="0.2">
      <c r="A6522" s="36">
        <v>46257.409722222197</v>
      </c>
      <c r="B6522">
        <v>9.1850000000000005</v>
      </c>
      <c r="C6522">
        <v>6.8250000000000002</v>
      </c>
      <c r="D6522">
        <v>8.0109999999999992</v>
      </c>
      <c r="E6522">
        <v>8.5180000000000007</v>
      </c>
      <c r="F6522">
        <v>7.8529999999999998</v>
      </c>
      <c r="G6522">
        <v>7.7</v>
      </c>
      <c r="H6522">
        <v>7.6</v>
      </c>
      <c r="I6522" s="37">
        <f t="shared" si="101"/>
        <v>7.9560000000000013</v>
      </c>
      <c r="J6522">
        <v>5.0629999999999997</v>
      </c>
      <c r="K6522">
        <v>7.3529999999999998</v>
      </c>
      <c r="L6522">
        <v>7.1639999999999997</v>
      </c>
    </row>
    <row r="6523" spans="1:12" x14ac:dyDescent="0.2">
      <c r="A6523" s="36">
        <v>46257.416666666701</v>
      </c>
      <c r="B6523">
        <v>8.36</v>
      </c>
      <c r="C6523">
        <v>7.5179999999999998</v>
      </c>
      <c r="D6523">
        <v>8.1750000000000007</v>
      </c>
      <c r="E6523">
        <v>7.819</v>
      </c>
      <c r="F6523">
        <v>7.8170000000000002</v>
      </c>
      <c r="G6523">
        <v>7.9</v>
      </c>
      <c r="H6523">
        <v>7.3</v>
      </c>
      <c r="I6523" s="37">
        <f t="shared" si="101"/>
        <v>7.8412857142857133</v>
      </c>
      <c r="J6523">
        <v>4.569</v>
      </c>
      <c r="K6523">
        <v>7.5720000000000001</v>
      </c>
      <c r="L6523">
        <v>5.9809999999999999</v>
      </c>
    </row>
    <row r="6524" spans="1:12" x14ac:dyDescent="0.2">
      <c r="A6524" s="36">
        <v>46257.423611111102</v>
      </c>
      <c r="B6524">
        <v>8.3819999999999997</v>
      </c>
      <c r="C6524">
        <v>5.8460000000000001</v>
      </c>
      <c r="D6524">
        <v>6.9619999999999997</v>
      </c>
      <c r="E6524">
        <v>6.444</v>
      </c>
      <c r="F6524">
        <v>7.8559999999999999</v>
      </c>
      <c r="G6524">
        <v>7</v>
      </c>
      <c r="H6524">
        <v>6.7</v>
      </c>
      <c r="I6524" s="37">
        <f t="shared" si="101"/>
        <v>7.0271428571428567</v>
      </c>
      <c r="J6524">
        <v>4.9400000000000004</v>
      </c>
      <c r="K6524">
        <v>7.9930000000000003</v>
      </c>
      <c r="L6524">
        <v>5.8440000000000003</v>
      </c>
    </row>
    <row r="6525" spans="1:12" x14ac:dyDescent="0.2">
      <c r="A6525" s="36">
        <v>46257.430555555598</v>
      </c>
      <c r="B6525">
        <v>7.2160000000000002</v>
      </c>
      <c r="C6525">
        <v>5.734</v>
      </c>
      <c r="D6525">
        <v>8.516</v>
      </c>
      <c r="E6525">
        <v>8.0329999999999995</v>
      </c>
      <c r="F6525">
        <v>7.48</v>
      </c>
      <c r="G6525">
        <v>8.1</v>
      </c>
      <c r="H6525">
        <v>8.1</v>
      </c>
      <c r="I6525" s="37">
        <f t="shared" si="101"/>
        <v>7.5970000000000004</v>
      </c>
      <c r="J6525">
        <v>5.9950000000000001</v>
      </c>
      <c r="K6525">
        <v>6.3079999999999998</v>
      </c>
      <c r="L6525">
        <v>5.9329999999999998</v>
      </c>
    </row>
    <row r="6526" spans="1:12" x14ac:dyDescent="0.2">
      <c r="A6526" s="36">
        <v>46257.4375</v>
      </c>
      <c r="B6526">
        <v>6.2350000000000003</v>
      </c>
      <c r="C6526">
        <v>6.2590000000000003</v>
      </c>
      <c r="D6526">
        <v>6.944</v>
      </c>
      <c r="E6526">
        <v>6.5140000000000002</v>
      </c>
      <c r="F6526">
        <v>6.907</v>
      </c>
      <c r="G6526">
        <v>8.6999999999999993</v>
      </c>
      <c r="H6526">
        <v>7.7</v>
      </c>
      <c r="I6526" s="37">
        <f t="shared" si="101"/>
        <v>7.0369999999999999</v>
      </c>
      <c r="J6526">
        <v>6.0229999999999997</v>
      </c>
      <c r="K6526">
        <v>6.4630000000000001</v>
      </c>
      <c r="L6526">
        <v>5.5270000000000001</v>
      </c>
    </row>
    <row r="6527" spans="1:12" x14ac:dyDescent="0.2">
      <c r="A6527" s="36">
        <v>46257.444444444503</v>
      </c>
      <c r="B6527">
        <v>7.2759999999999998</v>
      </c>
      <c r="C6527">
        <v>5.74</v>
      </c>
      <c r="D6527">
        <v>7.133</v>
      </c>
      <c r="E6527">
        <v>6.3230000000000004</v>
      </c>
      <c r="F6527">
        <v>8.4710000000000001</v>
      </c>
      <c r="G6527">
        <v>7.3</v>
      </c>
      <c r="H6527">
        <v>6.9</v>
      </c>
      <c r="I6527" s="37">
        <f t="shared" si="101"/>
        <v>7.0204285714285701</v>
      </c>
      <c r="J6527">
        <v>6.93</v>
      </c>
      <c r="K6527">
        <v>8.109</v>
      </c>
      <c r="L6527">
        <v>7.6360000000000001</v>
      </c>
    </row>
    <row r="6528" spans="1:12" x14ac:dyDescent="0.2">
      <c r="A6528" s="36">
        <v>46257.451388888898</v>
      </c>
      <c r="B6528">
        <v>5.8940000000000001</v>
      </c>
      <c r="C6528">
        <v>4.5620000000000003</v>
      </c>
      <c r="D6528">
        <v>5.335</v>
      </c>
      <c r="E6528">
        <v>6.3869999999999996</v>
      </c>
      <c r="F6528">
        <v>6.3620000000000001</v>
      </c>
      <c r="G6528">
        <v>5.5</v>
      </c>
      <c r="H6528">
        <v>5.4</v>
      </c>
      <c r="I6528" s="37">
        <f t="shared" si="101"/>
        <v>5.6342857142857143</v>
      </c>
      <c r="J6528">
        <v>7.375</v>
      </c>
      <c r="K6528">
        <v>6.9720000000000004</v>
      </c>
      <c r="L6528">
        <v>6.3659999999999997</v>
      </c>
    </row>
    <row r="6529" spans="1:12" x14ac:dyDescent="0.2">
      <c r="A6529" s="36">
        <v>46257.458333333299</v>
      </c>
      <c r="B6529">
        <v>6.7169999999999996</v>
      </c>
      <c r="C6529">
        <v>5.6239999999999997</v>
      </c>
      <c r="D6529">
        <v>5.7030000000000003</v>
      </c>
      <c r="E6529">
        <v>6.673</v>
      </c>
      <c r="F6529">
        <v>6.7050000000000001</v>
      </c>
      <c r="G6529">
        <v>4.7</v>
      </c>
      <c r="H6529">
        <v>4.9000000000000004</v>
      </c>
      <c r="I6529" s="37">
        <f t="shared" si="101"/>
        <v>5.8602857142857143</v>
      </c>
      <c r="J6529">
        <v>6.8380000000000001</v>
      </c>
      <c r="K6529">
        <v>8.0299999999999994</v>
      </c>
      <c r="L6529">
        <v>6.3250000000000002</v>
      </c>
    </row>
    <row r="6530" spans="1:12" x14ac:dyDescent="0.2">
      <c r="A6530" s="36">
        <v>46257.465277777803</v>
      </c>
      <c r="B6530">
        <v>6.1319999999999997</v>
      </c>
      <c r="C6530">
        <v>5.2770000000000001</v>
      </c>
      <c r="D6530">
        <v>6.84</v>
      </c>
      <c r="E6530">
        <v>6.056</v>
      </c>
      <c r="F6530">
        <v>6.601</v>
      </c>
      <c r="G6530">
        <v>5.9</v>
      </c>
      <c r="H6530">
        <v>6.6</v>
      </c>
      <c r="I6530" s="37">
        <f t="shared" si="101"/>
        <v>6.2008571428571431</v>
      </c>
      <c r="J6530">
        <v>5.1740000000000004</v>
      </c>
      <c r="K6530">
        <v>6.6959999999999997</v>
      </c>
      <c r="L6530">
        <v>6.45</v>
      </c>
    </row>
    <row r="6531" spans="1:12" x14ac:dyDescent="0.2">
      <c r="A6531" s="36">
        <v>46257.472222222197</v>
      </c>
      <c r="B6531">
        <v>5.2460000000000004</v>
      </c>
      <c r="C6531">
        <v>4.9859999999999998</v>
      </c>
      <c r="D6531">
        <v>6.024</v>
      </c>
      <c r="E6531">
        <v>6.1879999999999997</v>
      </c>
      <c r="F6531">
        <v>6.6230000000000002</v>
      </c>
      <c r="G6531">
        <v>6.8</v>
      </c>
      <c r="H6531">
        <v>6.6</v>
      </c>
      <c r="I6531" s="37">
        <f t="shared" si="101"/>
        <v>6.0667142857142853</v>
      </c>
      <c r="J6531">
        <v>5.8449999999999998</v>
      </c>
      <c r="K6531">
        <v>7.89</v>
      </c>
      <c r="L6531">
        <v>7.0910000000000002</v>
      </c>
    </row>
    <row r="6532" spans="1:12" x14ac:dyDescent="0.2">
      <c r="A6532" s="36">
        <v>46257.479166666701</v>
      </c>
      <c r="B6532">
        <v>5.3109999999999999</v>
      </c>
      <c r="C6532">
        <v>5.9420000000000002</v>
      </c>
      <c r="D6532">
        <v>6.8650000000000002</v>
      </c>
      <c r="E6532">
        <v>7.0720000000000001</v>
      </c>
      <c r="F6532">
        <v>6.923</v>
      </c>
      <c r="G6532">
        <v>6.8</v>
      </c>
      <c r="H6532">
        <v>6.8</v>
      </c>
      <c r="I6532" s="37">
        <f t="shared" si="101"/>
        <v>6.5304285714285708</v>
      </c>
      <c r="J6532">
        <v>5.72</v>
      </c>
      <c r="K6532">
        <v>7.7960000000000003</v>
      </c>
      <c r="L6532">
        <v>7.2709999999999999</v>
      </c>
    </row>
    <row r="6533" spans="1:12" x14ac:dyDescent="0.2">
      <c r="A6533" s="36">
        <v>46257.486111111102</v>
      </c>
      <c r="B6533">
        <v>6.6769999999999996</v>
      </c>
      <c r="C6533">
        <v>6.6470000000000002</v>
      </c>
      <c r="D6533">
        <v>7.4749999999999996</v>
      </c>
      <c r="E6533">
        <v>7.7439999999999998</v>
      </c>
      <c r="F6533">
        <v>8.0519999999999996</v>
      </c>
      <c r="G6533">
        <v>7.5</v>
      </c>
      <c r="H6533">
        <v>7.7</v>
      </c>
      <c r="I6533" s="37">
        <f t="shared" si="101"/>
        <v>7.3992857142857149</v>
      </c>
      <c r="J6533">
        <v>5.2350000000000003</v>
      </c>
      <c r="K6533">
        <v>7.3339999999999996</v>
      </c>
      <c r="L6533">
        <v>6.9240000000000004</v>
      </c>
    </row>
    <row r="6534" spans="1:12" x14ac:dyDescent="0.2">
      <c r="A6534" s="36">
        <v>46257.5</v>
      </c>
      <c r="B6534">
        <v>6.5810000000000004</v>
      </c>
      <c r="C6534">
        <v>6.048</v>
      </c>
      <c r="D6534">
        <v>7.6719999999999997</v>
      </c>
      <c r="E6534">
        <v>5.4969999999999999</v>
      </c>
      <c r="F6534">
        <v>7.7679999999999998</v>
      </c>
      <c r="G6534">
        <v>7.6</v>
      </c>
      <c r="H6534">
        <v>6.9</v>
      </c>
      <c r="I6534" s="37">
        <f t="shared" si="101"/>
        <v>6.8665714285714285</v>
      </c>
      <c r="J6534">
        <v>5.9909999999999997</v>
      </c>
      <c r="K6534">
        <v>8.3949999999999996</v>
      </c>
      <c r="L6534">
        <v>6.97</v>
      </c>
    </row>
    <row r="6535" spans="1:12" x14ac:dyDescent="0.2">
      <c r="A6535" s="36">
        <v>46257.506944444503</v>
      </c>
      <c r="B6535">
        <v>6.8470000000000004</v>
      </c>
      <c r="C6535">
        <v>6.1120000000000001</v>
      </c>
      <c r="D6535">
        <v>8.1059999999999999</v>
      </c>
      <c r="E6535">
        <v>7.4359999999999999</v>
      </c>
      <c r="F6535">
        <v>7.4210000000000003</v>
      </c>
      <c r="G6535">
        <v>6.3</v>
      </c>
      <c r="H6535">
        <v>6.1</v>
      </c>
      <c r="I6535" s="37">
        <f t="shared" si="101"/>
        <v>6.9031428571428561</v>
      </c>
      <c r="J6535">
        <v>5.359</v>
      </c>
      <c r="K6535">
        <v>6.8170000000000002</v>
      </c>
      <c r="L6535">
        <v>7.1440000000000001</v>
      </c>
    </row>
    <row r="6536" spans="1:12" x14ac:dyDescent="0.2">
      <c r="A6536" s="36">
        <v>46257.513888888898</v>
      </c>
      <c r="B6536">
        <v>6.9370000000000003</v>
      </c>
      <c r="C6536">
        <v>6.4459999999999997</v>
      </c>
      <c r="D6536">
        <v>6.27</v>
      </c>
      <c r="E6536">
        <v>7.9269999999999996</v>
      </c>
      <c r="F6536">
        <v>8.0519999999999996</v>
      </c>
      <c r="G6536">
        <v>5.6</v>
      </c>
      <c r="H6536">
        <v>5.5</v>
      </c>
      <c r="I6536" s="37">
        <f t="shared" ref="I6536:I6599" si="102">AVERAGE(B6536:H6536)</f>
        <v>6.6760000000000002</v>
      </c>
      <c r="J6536">
        <v>6.6150000000000002</v>
      </c>
      <c r="K6536">
        <v>6.6369999999999996</v>
      </c>
      <c r="L6536">
        <v>7.54</v>
      </c>
    </row>
    <row r="6537" spans="1:12" x14ac:dyDescent="0.2">
      <c r="A6537" s="36">
        <v>46257.520833333299</v>
      </c>
      <c r="B6537">
        <v>5.5960000000000001</v>
      </c>
      <c r="C6537">
        <v>5.8840000000000003</v>
      </c>
      <c r="D6537">
        <v>8.5380000000000003</v>
      </c>
      <c r="E6537">
        <v>8.4149999999999991</v>
      </c>
      <c r="F6537">
        <v>7.6189999999999998</v>
      </c>
      <c r="G6537">
        <v>5.6</v>
      </c>
      <c r="H6537">
        <v>5.4</v>
      </c>
      <c r="I6537" s="37">
        <f t="shared" si="102"/>
        <v>6.7217142857142855</v>
      </c>
      <c r="J6537">
        <v>5.3</v>
      </c>
      <c r="K6537">
        <v>7.4219999999999997</v>
      </c>
      <c r="L6537">
        <v>6.8049999999999997</v>
      </c>
    </row>
    <row r="6538" spans="1:12" x14ac:dyDescent="0.2">
      <c r="A6538" s="36">
        <v>46257.527777777803</v>
      </c>
      <c r="B6538">
        <v>6.633</v>
      </c>
      <c r="C6538">
        <v>5.5860000000000003</v>
      </c>
      <c r="D6538">
        <v>7.5949999999999998</v>
      </c>
      <c r="E6538">
        <v>7.0540000000000003</v>
      </c>
      <c r="F6538">
        <v>7.556</v>
      </c>
      <c r="G6538">
        <v>6.7</v>
      </c>
      <c r="H6538">
        <v>6.8</v>
      </c>
      <c r="I6538" s="37">
        <f t="shared" si="102"/>
        <v>6.8462857142857141</v>
      </c>
      <c r="J6538">
        <v>5.1479999999999997</v>
      </c>
      <c r="K6538">
        <v>7.7039999999999997</v>
      </c>
      <c r="L6538">
        <v>6.5090000000000003</v>
      </c>
    </row>
    <row r="6539" spans="1:12" x14ac:dyDescent="0.2">
      <c r="A6539" s="36">
        <v>46257.534722222197</v>
      </c>
      <c r="B6539">
        <v>7.3380000000000001</v>
      </c>
      <c r="C6539">
        <v>5.1360000000000001</v>
      </c>
      <c r="D6539">
        <v>7.4539999999999997</v>
      </c>
      <c r="E6539">
        <v>6.9450000000000003</v>
      </c>
      <c r="F6539">
        <v>8.4039999999999999</v>
      </c>
      <c r="G6539">
        <v>7.6</v>
      </c>
      <c r="H6539">
        <v>7.8</v>
      </c>
      <c r="I6539" s="37">
        <f t="shared" si="102"/>
        <v>7.2395714285714288</v>
      </c>
      <c r="J6539">
        <v>4.899</v>
      </c>
      <c r="K6539">
        <v>6.1159999999999997</v>
      </c>
      <c r="L6539">
        <v>6.9820000000000002</v>
      </c>
    </row>
    <row r="6540" spans="1:12" x14ac:dyDescent="0.2">
      <c r="A6540" s="36">
        <v>46257.548611111102</v>
      </c>
      <c r="B6540">
        <v>8.0730000000000004</v>
      </c>
      <c r="C6540">
        <v>7.8319999999999999</v>
      </c>
      <c r="D6540">
        <v>8.4130000000000003</v>
      </c>
      <c r="E6540">
        <v>7.4669999999999996</v>
      </c>
      <c r="F6540">
        <v>8.7029999999999994</v>
      </c>
      <c r="G6540">
        <v>6.9</v>
      </c>
      <c r="H6540">
        <v>6.8</v>
      </c>
      <c r="I6540" s="37">
        <f t="shared" si="102"/>
        <v>7.7411428571428562</v>
      </c>
      <c r="J6540">
        <v>6.7750000000000004</v>
      </c>
      <c r="K6540">
        <v>8.032</v>
      </c>
      <c r="L6540">
        <v>7.9950000000000001</v>
      </c>
    </row>
    <row r="6541" spans="1:12" x14ac:dyDescent="0.2">
      <c r="A6541" s="36">
        <v>46257.555555555598</v>
      </c>
      <c r="B6541">
        <v>8.1310000000000002</v>
      </c>
      <c r="C6541">
        <v>8.1</v>
      </c>
      <c r="D6541">
        <v>7.8810000000000002</v>
      </c>
      <c r="E6541">
        <v>8.4570000000000007</v>
      </c>
      <c r="F6541">
        <v>7.3949999999999996</v>
      </c>
      <c r="G6541">
        <v>6.5</v>
      </c>
      <c r="H6541">
        <v>7.2</v>
      </c>
      <c r="I6541" s="37">
        <f t="shared" si="102"/>
        <v>7.6662857142857144</v>
      </c>
      <c r="J6541">
        <v>6.2110000000000003</v>
      </c>
      <c r="K6541">
        <v>8.4550000000000001</v>
      </c>
      <c r="L6541">
        <v>7.98</v>
      </c>
    </row>
    <row r="6542" spans="1:12" x14ac:dyDescent="0.2">
      <c r="A6542" s="36">
        <v>46257.569444444503</v>
      </c>
      <c r="B6542">
        <v>7.7039999999999997</v>
      </c>
      <c r="C6542">
        <v>7.1070000000000002</v>
      </c>
      <c r="D6542">
        <v>8.8439999999999994</v>
      </c>
      <c r="E6542">
        <v>9.0370000000000008</v>
      </c>
      <c r="F6542">
        <v>9.7390000000000008</v>
      </c>
      <c r="G6542">
        <v>6.2</v>
      </c>
      <c r="H6542">
        <v>6.6</v>
      </c>
      <c r="I6542" s="37">
        <f t="shared" si="102"/>
        <v>7.8901428571428571</v>
      </c>
      <c r="J6542">
        <v>7.88</v>
      </c>
      <c r="K6542">
        <v>7.6680000000000001</v>
      </c>
      <c r="L6542">
        <v>5.5570000000000004</v>
      </c>
    </row>
    <row r="6543" spans="1:12" x14ac:dyDescent="0.2">
      <c r="A6543" s="36">
        <v>46257.576388888898</v>
      </c>
      <c r="B6543">
        <v>10.209</v>
      </c>
      <c r="C6543">
        <v>9.5220000000000002</v>
      </c>
      <c r="D6543">
        <v>8.9749999999999996</v>
      </c>
      <c r="E6543">
        <v>9.2010000000000005</v>
      </c>
      <c r="F6543">
        <v>9.7560000000000002</v>
      </c>
      <c r="G6543">
        <v>7.1</v>
      </c>
      <c r="H6543">
        <v>6.8</v>
      </c>
      <c r="I6543" s="37">
        <f t="shared" si="102"/>
        <v>8.7947142857142868</v>
      </c>
      <c r="J6543">
        <v>8.5709999999999997</v>
      </c>
      <c r="K6543">
        <v>8.625</v>
      </c>
      <c r="L6543">
        <v>6.3869999999999996</v>
      </c>
    </row>
    <row r="6544" spans="1:12" x14ac:dyDescent="0.2">
      <c r="A6544" s="36">
        <v>46257.583333333299</v>
      </c>
      <c r="B6544">
        <v>8.109</v>
      </c>
      <c r="C6544">
        <v>9.0120000000000005</v>
      </c>
      <c r="D6544">
        <v>9.5619999999999994</v>
      </c>
      <c r="E6544">
        <v>9.218</v>
      </c>
      <c r="F6544">
        <v>8.4390000000000001</v>
      </c>
      <c r="G6544">
        <v>7</v>
      </c>
      <c r="H6544">
        <v>6.8</v>
      </c>
      <c r="I6544" s="37">
        <f t="shared" si="102"/>
        <v>8.3057142857142843</v>
      </c>
      <c r="J6544">
        <v>7.6580000000000004</v>
      </c>
      <c r="K6544">
        <v>7.133</v>
      </c>
      <c r="L6544">
        <v>6.1890000000000001</v>
      </c>
    </row>
    <row r="6545" spans="1:12" x14ac:dyDescent="0.2">
      <c r="A6545" s="36">
        <v>46257.590277777803</v>
      </c>
      <c r="B6545">
        <v>8.35</v>
      </c>
      <c r="C6545">
        <v>7.2690000000000001</v>
      </c>
      <c r="D6545">
        <v>9.9269999999999996</v>
      </c>
      <c r="E6545">
        <v>8.6980000000000004</v>
      </c>
      <c r="F6545">
        <v>9.1920000000000002</v>
      </c>
      <c r="G6545">
        <v>6.8</v>
      </c>
      <c r="H6545">
        <v>6.6</v>
      </c>
      <c r="I6545" s="37">
        <f t="shared" si="102"/>
        <v>8.1194285714285712</v>
      </c>
      <c r="J6545">
        <v>5.6429999999999998</v>
      </c>
      <c r="K6545">
        <v>7.0209999999999999</v>
      </c>
      <c r="L6545">
        <v>5.2480000000000002</v>
      </c>
    </row>
    <row r="6546" spans="1:12" x14ac:dyDescent="0.2">
      <c r="A6546" s="36">
        <v>46257.597222222197</v>
      </c>
      <c r="B6546">
        <v>6.3579999999999997</v>
      </c>
      <c r="C6546">
        <v>6.95</v>
      </c>
      <c r="D6546">
        <v>8.5120000000000005</v>
      </c>
      <c r="E6546">
        <v>8.0559999999999992</v>
      </c>
      <c r="F6546">
        <v>10.112</v>
      </c>
      <c r="G6546">
        <v>7.7</v>
      </c>
      <c r="H6546">
        <v>7.7</v>
      </c>
      <c r="I6546" s="37">
        <f t="shared" si="102"/>
        <v>7.9125714285714297</v>
      </c>
      <c r="J6546">
        <v>5.03</v>
      </c>
      <c r="K6546">
        <v>5.9779999999999998</v>
      </c>
      <c r="L6546">
        <v>4.4539999999999997</v>
      </c>
    </row>
    <row r="6547" spans="1:12" x14ac:dyDescent="0.2">
      <c r="A6547" s="36">
        <v>46257.604166666701</v>
      </c>
      <c r="B6547">
        <v>6.0350000000000001</v>
      </c>
      <c r="C6547">
        <v>6.0839999999999996</v>
      </c>
      <c r="D6547">
        <v>7.0449999999999999</v>
      </c>
      <c r="E6547">
        <v>7.9370000000000003</v>
      </c>
      <c r="F6547">
        <v>8.2040000000000006</v>
      </c>
      <c r="G6547">
        <v>7.3</v>
      </c>
      <c r="H6547">
        <v>7.1</v>
      </c>
      <c r="I6547" s="37">
        <f t="shared" si="102"/>
        <v>7.1007142857142869</v>
      </c>
      <c r="J6547">
        <v>3.633</v>
      </c>
      <c r="K6547">
        <v>5.8259999999999996</v>
      </c>
      <c r="L6547">
        <v>5.0069999999999997</v>
      </c>
    </row>
    <row r="6548" spans="1:12" x14ac:dyDescent="0.2">
      <c r="A6548" s="36">
        <v>46257.611111111102</v>
      </c>
      <c r="B6548">
        <v>6.444</v>
      </c>
      <c r="C6548">
        <v>7.1189999999999998</v>
      </c>
      <c r="D6548">
        <v>9.2170000000000005</v>
      </c>
      <c r="E6548">
        <v>7.9560000000000004</v>
      </c>
      <c r="F6548">
        <v>9.1029999999999998</v>
      </c>
      <c r="G6548">
        <v>7.1</v>
      </c>
      <c r="H6548">
        <v>7</v>
      </c>
      <c r="I6548" s="37">
        <f t="shared" si="102"/>
        <v>7.705571428571429</v>
      </c>
      <c r="J6548">
        <v>6.35</v>
      </c>
      <c r="K6548">
        <v>6.9390000000000001</v>
      </c>
      <c r="L6548">
        <v>6.891</v>
      </c>
    </row>
    <row r="6549" spans="1:12" x14ac:dyDescent="0.2">
      <c r="A6549" s="36">
        <v>46257.618055555598</v>
      </c>
      <c r="B6549">
        <v>6.0170000000000003</v>
      </c>
      <c r="C6549">
        <v>9.4179999999999993</v>
      </c>
      <c r="D6549">
        <v>10.28</v>
      </c>
      <c r="E6549">
        <v>9.9540000000000006</v>
      </c>
      <c r="F6549">
        <v>11.384</v>
      </c>
      <c r="G6549">
        <v>6.6</v>
      </c>
      <c r="H6549">
        <v>6.6</v>
      </c>
      <c r="I6549" s="37">
        <f t="shared" si="102"/>
        <v>8.6075714285714291</v>
      </c>
      <c r="J6549">
        <v>4.3630000000000004</v>
      </c>
      <c r="K6549">
        <v>6.633</v>
      </c>
      <c r="L6549">
        <v>5.63</v>
      </c>
    </row>
    <row r="6550" spans="1:12" x14ac:dyDescent="0.2">
      <c r="A6550" s="36">
        <v>46257.625</v>
      </c>
      <c r="B6550">
        <v>8.5830000000000002</v>
      </c>
      <c r="C6550">
        <v>9.3919999999999995</v>
      </c>
      <c r="D6550">
        <v>9.2550000000000008</v>
      </c>
      <c r="E6550">
        <v>10.055</v>
      </c>
      <c r="F6550">
        <v>8.3930000000000007</v>
      </c>
      <c r="G6550">
        <v>8.1999999999999993</v>
      </c>
      <c r="H6550">
        <v>8.1999999999999993</v>
      </c>
      <c r="I6550" s="37">
        <f t="shared" si="102"/>
        <v>8.8682857142857152</v>
      </c>
      <c r="J6550">
        <v>5.2329999999999997</v>
      </c>
      <c r="K6550">
        <v>6.7370000000000001</v>
      </c>
      <c r="L6550">
        <v>8.359</v>
      </c>
    </row>
    <row r="6551" spans="1:12" x14ac:dyDescent="0.2">
      <c r="A6551" s="36">
        <v>46257.631944444503</v>
      </c>
      <c r="B6551">
        <v>6.024</v>
      </c>
      <c r="C6551">
        <v>6.3159999999999998</v>
      </c>
      <c r="D6551">
        <v>9.2159999999999993</v>
      </c>
      <c r="E6551">
        <v>8.9440000000000008</v>
      </c>
      <c r="F6551">
        <v>9.4540000000000006</v>
      </c>
      <c r="G6551">
        <v>8.5</v>
      </c>
      <c r="H6551">
        <v>8.1</v>
      </c>
      <c r="I6551" s="37">
        <f t="shared" si="102"/>
        <v>8.0791428571428572</v>
      </c>
      <c r="J6551">
        <v>4.7370000000000001</v>
      </c>
      <c r="K6551">
        <v>6.7140000000000004</v>
      </c>
      <c r="L6551">
        <v>8.0129999999999999</v>
      </c>
    </row>
    <row r="6552" spans="1:12" x14ac:dyDescent="0.2">
      <c r="A6552" s="36">
        <v>46257.638888888898</v>
      </c>
      <c r="B6552">
        <v>6.306</v>
      </c>
      <c r="C6552">
        <v>6.1660000000000004</v>
      </c>
      <c r="D6552">
        <v>7.71</v>
      </c>
      <c r="E6552">
        <v>8.1229999999999993</v>
      </c>
      <c r="F6552">
        <v>8.1940000000000008</v>
      </c>
      <c r="G6552">
        <v>8.1999999999999993</v>
      </c>
      <c r="H6552">
        <v>7.8</v>
      </c>
      <c r="I6552" s="37">
        <f t="shared" si="102"/>
        <v>7.4998571428571426</v>
      </c>
      <c r="J6552">
        <v>6.6619999999999999</v>
      </c>
      <c r="K6552">
        <v>8.7520000000000007</v>
      </c>
      <c r="L6552">
        <v>7.9210000000000003</v>
      </c>
    </row>
    <row r="6553" spans="1:12" x14ac:dyDescent="0.2">
      <c r="A6553" s="36">
        <v>46257.645833333299</v>
      </c>
      <c r="B6553">
        <v>5.843</v>
      </c>
      <c r="C6553">
        <v>6.08</v>
      </c>
      <c r="D6553">
        <v>8.26</v>
      </c>
      <c r="E6553">
        <v>8.4260000000000002</v>
      </c>
      <c r="F6553">
        <v>8.3360000000000003</v>
      </c>
      <c r="G6553">
        <v>8.6</v>
      </c>
      <c r="H6553">
        <v>8.4</v>
      </c>
      <c r="I6553" s="37">
        <f t="shared" si="102"/>
        <v>7.7064285714285718</v>
      </c>
      <c r="J6553">
        <v>8.173</v>
      </c>
      <c r="K6553">
        <v>6.9420000000000002</v>
      </c>
      <c r="L6553">
        <v>7.1470000000000002</v>
      </c>
    </row>
    <row r="6554" spans="1:12" x14ac:dyDescent="0.2">
      <c r="A6554" s="36">
        <v>46257.652777777803</v>
      </c>
      <c r="B6554">
        <v>6.7009999999999996</v>
      </c>
      <c r="C6554">
        <v>7.5250000000000004</v>
      </c>
      <c r="D6554">
        <v>9.3670000000000009</v>
      </c>
      <c r="E6554">
        <v>9.0739999999999998</v>
      </c>
      <c r="F6554">
        <v>9.0500000000000007</v>
      </c>
      <c r="G6554">
        <v>8.3000000000000007</v>
      </c>
      <c r="H6554">
        <v>7.7</v>
      </c>
      <c r="I6554" s="37">
        <f t="shared" si="102"/>
        <v>8.2452857142857141</v>
      </c>
      <c r="J6554">
        <v>5.327</v>
      </c>
      <c r="K6554">
        <v>5.0350000000000001</v>
      </c>
      <c r="L6554">
        <v>5.556</v>
      </c>
    </row>
    <row r="6555" spans="1:12" x14ac:dyDescent="0.2">
      <c r="A6555" s="36">
        <v>46257.666666666701</v>
      </c>
      <c r="B6555">
        <v>6.3330000000000002</v>
      </c>
      <c r="C6555">
        <v>5.6420000000000003</v>
      </c>
      <c r="D6555">
        <v>8.8759999999999994</v>
      </c>
      <c r="E6555">
        <v>7.0149999999999997</v>
      </c>
      <c r="F6555">
        <v>9.3000000000000007</v>
      </c>
      <c r="G6555">
        <v>8.5</v>
      </c>
      <c r="H6555">
        <v>7.6</v>
      </c>
      <c r="I6555" s="37">
        <f t="shared" si="102"/>
        <v>7.6094285714285714</v>
      </c>
      <c r="J6555">
        <v>4.4130000000000003</v>
      </c>
      <c r="K6555">
        <v>5.3879999999999999</v>
      </c>
      <c r="L6555">
        <v>4.7519999999999998</v>
      </c>
    </row>
    <row r="6556" spans="1:12" x14ac:dyDescent="0.2">
      <c r="A6556" s="36">
        <v>46257.673611111102</v>
      </c>
      <c r="B6556">
        <v>5.78</v>
      </c>
      <c r="C6556">
        <v>5.7030000000000003</v>
      </c>
      <c r="D6556">
        <v>7.4240000000000004</v>
      </c>
      <c r="E6556">
        <v>8.1440000000000001</v>
      </c>
      <c r="F6556">
        <v>7.61</v>
      </c>
      <c r="G6556">
        <v>7.8</v>
      </c>
      <c r="H6556">
        <v>7.7</v>
      </c>
      <c r="I6556" s="37">
        <f t="shared" si="102"/>
        <v>7.1658571428571429</v>
      </c>
      <c r="J6556">
        <v>5.0990000000000002</v>
      </c>
      <c r="K6556">
        <v>4.883</v>
      </c>
      <c r="L6556">
        <v>5.7610000000000001</v>
      </c>
    </row>
    <row r="6557" spans="1:12" x14ac:dyDescent="0.2">
      <c r="A6557" s="36">
        <v>46257.680555555598</v>
      </c>
      <c r="B6557">
        <v>6.7779999999999996</v>
      </c>
      <c r="C6557">
        <v>8.202</v>
      </c>
      <c r="D6557">
        <v>9.3949999999999996</v>
      </c>
      <c r="E6557">
        <v>9.1859999999999999</v>
      </c>
      <c r="F6557">
        <v>8.0519999999999996</v>
      </c>
      <c r="G6557">
        <v>8.5</v>
      </c>
      <c r="H6557">
        <v>8.6999999999999993</v>
      </c>
      <c r="I6557" s="37">
        <f t="shared" si="102"/>
        <v>8.4018571428571427</v>
      </c>
      <c r="J6557">
        <v>4.7640000000000002</v>
      </c>
      <c r="K6557">
        <v>7.2460000000000004</v>
      </c>
      <c r="L6557">
        <v>5.8520000000000003</v>
      </c>
    </row>
    <row r="6558" spans="1:12" x14ac:dyDescent="0.2">
      <c r="A6558" s="36">
        <v>46257.6875</v>
      </c>
      <c r="B6558">
        <v>7.0709999999999997</v>
      </c>
      <c r="C6558">
        <v>6.556</v>
      </c>
      <c r="D6558">
        <v>6.8769999999999998</v>
      </c>
      <c r="E6558">
        <v>9.0649999999999995</v>
      </c>
      <c r="F6558">
        <v>8.4830000000000005</v>
      </c>
      <c r="G6558">
        <v>9</v>
      </c>
      <c r="H6558">
        <v>8.6999999999999993</v>
      </c>
      <c r="I6558" s="37">
        <f t="shared" si="102"/>
        <v>7.9645714285714275</v>
      </c>
      <c r="J6558">
        <v>5.4909999999999997</v>
      </c>
      <c r="K6558">
        <v>7.6349999999999998</v>
      </c>
      <c r="L6558">
        <v>7.327</v>
      </c>
    </row>
    <row r="6559" spans="1:12" x14ac:dyDescent="0.2">
      <c r="A6559" s="36">
        <v>46257.694444444503</v>
      </c>
      <c r="B6559">
        <v>7.7670000000000003</v>
      </c>
      <c r="C6559">
        <v>4.6269999999999998</v>
      </c>
      <c r="D6559">
        <v>9.0779999999999994</v>
      </c>
      <c r="E6559">
        <v>9.2270000000000003</v>
      </c>
      <c r="F6559">
        <v>6.2439999999999998</v>
      </c>
      <c r="G6559">
        <v>7.6</v>
      </c>
      <c r="H6559">
        <v>7.3</v>
      </c>
      <c r="I6559" s="37">
        <f t="shared" si="102"/>
        <v>7.4061428571428563</v>
      </c>
      <c r="J6559">
        <v>5.577</v>
      </c>
      <c r="K6559">
        <v>8.4030000000000005</v>
      </c>
      <c r="L6559">
        <v>7.9749999999999996</v>
      </c>
    </row>
    <row r="6560" spans="1:12" x14ac:dyDescent="0.2">
      <c r="A6560" s="36">
        <v>46257.701388888898</v>
      </c>
      <c r="B6560">
        <v>8.0559999999999992</v>
      </c>
      <c r="C6560">
        <v>5.7560000000000002</v>
      </c>
      <c r="D6560">
        <v>8.9250000000000007</v>
      </c>
      <c r="E6560">
        <v>7.8470000000000004</v>
      </c>
      <c r="F6560">
        <v>7.1040000000000001</v>
      </c>
      <c r="G6560">
        <v>5.7</v>
      </c>
      <c r="H6560">
        <v>5.9</v>
      </c>
      <c r="I6560" s="37">
        <f t="shared" si="102"/>
        <v>7.0411428571428578</v>
      </c>
      <c r="J6560">
        <v>5.4640000000000004</v>
      </c>
      <c r="K6560">
        <v>8.0250000000000004</v>
      </c>
      <c r="L6560">
        <v>7.3810000000000002</v>
      </c>
    </row>
    <row r="6561" spans="1:12" x14ac:dyDescent="0.2">
      <c r="A6561" s="36">
        <v>46257.708333333299</v>
      </c>
      <c r="B6561">
        <v>8.8940000000000001</v>
      </c>
      <c r="C6561">
        <v>5.6740000000000004</v>
      </c>
      <c r="D6561">
        <v>7.25</v>
      </c>
      <c r="E6561">
        <v>8.1440000000000001</v>
      </c>
      <c r="F6561">
        <v>6.5759999999999996</v>
      </c>
      <c r="G6561">
        <v>6.4</v>
      </c>
      <c r="H6561">
        <v>7.8</v>
      </c>
      <c r="I6561" s="37">
        <f t="shared" si="102"/>
        <v>7.2482857142857142</v>
      </c>
      <c r="J6561">
        <v>5.673</v>
      </c>
      <c r="K6561">
        <v>8.125</v>
      </c>
      <c r="L6561">
        <v>5.4950000000000001</v>
      </c>
    </row>
    <row r="6562" spans="1:12" x14ac:dyDescent="0.2">
      <c r="A6562" s="36">
        <v>46257.722222222197</v>
      </c>
      <c r="B6562">
        <v>6.3440000000000003</v>
      </c>
      <c r="C6562">
        <v>6.3440000000000003</v>
      </c>
      <c r="D6562">
        <v>6.9859999999999998</v>
      </c>
      <c r="E6562">
        <v>7.8029999999999999</v>
      </c>
      <c r="F6562">
        <v>7.0970000000000004</v>
      </c>
      <c r="G6562">
        <v>8.3000000000000007</v>
      </c>
      <c r="H6562">
        <v>8.4</v>
      </c>
      <c r="I6562" s="37">
        <f t="shared" si="102"/>
        <v>7.3248571428571418</v>
      </c>
      <c r="J6562">
        <v>5.7279999999999998</v>
      </c>
      <c r="K6562">
        <v>6.82</v>
      </c>
      <c r="L6562">
        <v>8.3879999999999999</v>
      </c>
    </row>
    <row r="6563" spans="1:12" x14ac:dyDescent="0.2">
      <c r="A6563" s="36">
        <v>46257.729166666701</v>
      </c>
      <c r="B6563">
        <v>6.2649999999999997</v>
      </c>
      <c r="C6563">
        <v>8.3040000000000003</v>
      </c>
      <c r="D6563">
        <v>7.3520000000000003</v>
      </c>
      <c r="E6563">
        <v>8.51</v>
      </c>
      <c r="F6563">
        <v>7.9009999999999998</v>
      </c>
      <c r="G6563">
        <v>7.7</v>
      </c>
      <c r="H6563">
        <v>7.9</v>
      </c>
      <c r="I6563" s="37">
        <f t="shared" si="102"/>
        <v>7.7045714285714277</v>
      </c>
      <c r="J6563">
        <v>6.4809999999999999</v>
      </c>
      <c r="K6563">
        <v>5.8470000000000004</v>
      </c>
      <c r="L6563">
        <v>5.2220000000000004</v>
      </c>
    </row>
    <row r="6564" spans="1:12" x14ac:dyDescent="0.2">
      <c r="A6564" s="36">
        <v>46257.736111111102</v>
      </c>
      <c r="B6564">
        <v>7.0460000000000003</v>
      </c>
      <c r="C6564">
        <v>7.9039999999999999</v>
      </c>
      <c r="D6564">
        <v>9.202</v>
      </c>
      <c r="E6564">
        <v>8.8190000000000008</v>
      </c>
      <c r="F6564">
        <v>7.8040000000000003</v>
      </c>
      <c r="G6564">
        <v>7.6</v>
      </c>
      <c r="H6564">
        <v>7.6</v>
      </c>
      <c r="I6564" s="37">
        <f t="shared" si="102"/>
        <v>7.9964285714285728</v>
      </c>
      <c r="J6564">
        <v>5.8879999999999999</v>
      </c>
      <c r="K6564">
        <v>5.1219999999999999</v>
      </c>
      <c r="L6564">
        <v>4.766</v>
      </c>
    </row>
    <row r="6565" spans="1:12" x14ac:dyDescent="0.2">
      <c r="A6565" s="36">
        <v>46257.743055555598</v>
      </c>
      <c r="B6565">
        <v>7.1269999999999998</v>
      </c>
      <c r="C6565">
        <v>8.5500000000000007</v>
      </c>
      <c r="D6565">
        <v>7.9180000000000001</v>
      </c>
      <c r="E6565">
        <v>8.1140000000000008</v>
      </c>
      <c r="F6565">
        <v>8.2040000000000006</v>
      </c>
      <c r="G6565">
        <v>6.3</v>
      </c>
      <c r="H6565">
        <v>6.9</v>
      </c>
      <c r="I6565" s="37">
        <f t="shared" si="102"/>
        <v>7.5875714285714277</v>
      </c>
      <c r="J6565">
        <v>6.0739999999999998</v>
      </c>
      <c r="K6565">
        <v>5.1639999999999997</v>
      </c>
      <c r="L6565">
        <v>6.1369999999999996</v>
      </c>
    </row>
    <row r="6566" spans="1:12" x14ac:dyDescent="0.2">
      <c r="A6566" s="36">
        <v>46257.75</v>
      </c>
      <c r="B6566">
        <v>6.3220000000000001</v>
      </c>
      <c r="C6566">
        <v>7.1109999999999998</v>
      </c>
      <c r="D6566">
        <v>7.9480000000000004</v>
      </c>
      <c r="E6566">
        <v>8.4250000000000007</v>
      </c>
      <c r="F6566">
        <v>7.2110000000000003</v>
      </c>
      <c r="G6566">
        <v>6.2</v>
      </c>
      <c r="H6566">
        <v>6.6</v>
      </c>
      <c r="I6566" s="37">
        <f t="shared" si="102"/>
        <v>7.1167142857142869</v>
      </c>
      <c r="J6566">
        <v>5.3280000000000003</v>
      </c>
      <c r="K6566">
        <v>5.3490000000000002</v>
      </c>
      <c r="L6566">
        <v>5.7149999999999999</v>
      </c>
    </row>
    <row r="6567" spans="1:12" x14ac:dyDescent="0.2">
      <c r="A6567" s="36">
        <v>46257.756944444503</v>
      </c>
      <c r="B6567">
        <v>7.3959999999999999</v>
      </c>
      <c r="C6567">
        <v>6.125</v>
      </c>
      <c r="D6567">
        <v>7.9470000000000001</v>
      </c>
      <c r="E6567">
        <v>8.5299999999999994</v>
      </c>
      <c r="F6567">
        <v>6.9530000000000003</v>
      </c>
      <c r="G6567">
        <v>5.7</v>
      </c>
      <c r="H6567">
        <v>7</v>
      </c>
      <c r="I6567" s="37">
        <f t="shared" si="102"/>
        <v>7.0930000000000009</v>
      </c>
      <c r="J6567">
        <v>4.9930000000000003</v>
      </c>
      <c r="K6567">
        <v>4.6100000000000003</v>
      </c>
      <c r="L6567">
        <v>4.601</v>
      </c>
    </row>
    <row r="6568" spans="1:12" x14ac:dyDescent="0.2">
      <c r="A6568" s="36">
        <v>46257.763888888898</v>
      </c>
      <c r="B6568">
        <v>8.4079999999999995</v>
      </c>
      <c r="C6568">
        <v>6.8369999999999997</v>
      </c>
      <c r="D6568">
        <v>7.4109999999999996</v>
      </c>
      <c r="E6568">
        <v>7.4029999999999996</v>
      </c>
      <c r="F6568">
        <v>7.774</v>
      </c>
      <c r="G6568">
        <v>6.9</v>
      </c>
      <c r="H6568">
        <v>6.9</v>
      </c>
      <c r="I6568" s="37">
        <f t="shared" si="102"/>
        <v>7.3761428571428569</v>
      </c>
      <c r="J6568">
        <v>5.4550000000000001</v>
      </c>
      <c r="K6568">
        <v>5.7670000000000003</v>
      </c>
      <c r="L6568">
        <v>5.6980000000000004</v>
      </c>
    </row>
    <row r="6569" spans="1:12" x14ac:dyDescent="0.2">
      <c r="A6569" s="36">
        <v>46257.770833333299</v>
      </c>
      <c r="B6569">
        <v>6.0819999999999999</v>
      </c>
      <c r="C6569">
        <v>5.6059999999999999</v>
      </c>
      <c r="D6569">
        <v>6.7530000000000001</v>
      </c>
      <c r="E6569">
        <v>6.2720000000000002</v>
      </c>
      <c r="F6569">
        <v>5.8280000000000003</v>
      </c>
      <c r="G6569">
        <v>5.7</v>
      </c>
      <c r="H6569">
        <v>6.1</v>
      </c>
      <c r="I6569" s="37">
        <f t="shared" si="102"/>
        <v>6.0487142857142855</v>
      </c>
      <c r="J6569">
        <v>6.5819999999999999</v>
      </c>
      <c r="K6569">
        <v>5.444</v>
      </c>
      <c r="L6569">
        <v>6.53</v>
      </c>
    </row>
    <row r="6570" spans="1:12" x14ac:dyDescent="0.2">
      <c r="A6570" s="36">
        <v>46257.777777777803</v>
      </c>
      <c r="B6570">
        <v>6.3760000000000003</v>
      </c>
      <c r="C6570">
        <v>6.0140000000000002</v>
      </c>
      <c r="D6570">
        <v>6.8129999999999997</v>
      </c>
      <c r="E6570">
        <v>7.1820000000000004</v>
      </c>
      <c r="F6570">
        <v>5.774</v>
      </c>
      <c r="G6570">
        <v>6.2</v>
      </c>
      <c r="H6570">
        <v>7.4</v>
      </c>
      <c r="I6570" s="37">
        <f t="shared" si="102"/>
        <v>6.5369999999999999</v>
      </c>
      <c r="J6570">
        <v>6.6529999999999996</v>
      </c>
      <c r="K6570">
        <v>6.5629999999999997</v>
      </c>
      <c r="L6570">
        <v>6.4809999999999999</v>
      </c>
    </row>
    <row r="6571" spans="1:12" x14ac:dyDescent="0.2">
      <c r="A6571" s="36">
        <v>46257.784722222197</v>
      </c>
      <c r="B6571">
        <v>7.5460000000000003</v>
      </c>
      <c r="C6571">
        <v>5.4669999999999996</v>
      </c>
      <c r="D6571">
        <v>7.8159999999999998</v>
      </c>
      <c r="E6571">
        <v>7.8849999999999998</v>
      </c>
      <c r="F6571">
        <v>6.59</v>
      </c>
      <c r="G6571">
        <v>7.7</v>
      </c>
      <c r="H6571">
        <v>7.8</v>
      </c>
      <c r="I6571" s="37">
        <f t="shared" si="102"/>
        <v>7.257714285714286</v>
      </c>
      <c r="J6571">
        <v>7.3609999999999998</v>
      </c>
      <c r="K6571">
        <v>6.7309999999999999</v>
      </c>
      <c r="L6571">
        <v>6.5279999999999996</v>
      </c>
    </row>
    <row r="6572" spans="1:12" x14ac:dyDescent="0.2">
      <c r="A6572" s="36">
        <v>46257.791666666701</v>
      </c>
      <c r="B6572">
        <v>8.3719999999999999</v>
      </c>
      <c r="C6572">
        <v>5.6280000000000001</v>
      </c>
      <c r="D6572">
        <v>9.609</v>
      </c>
      <c r="E6572">
        <v>9.9049999999999994</v>
      </c>
      <c r="F6572">
        <v>6.6260000000000003</v>
      </c>
      <c r="G6572">
        <v>6.8</v>
      </c>
      <c r="H6572">
        <v>6.5</v>
      </c>
      <c r="I6572" s="37">
        <f t="shared" si="102"/>
        <v>7.6342857142857143</v>
      </c>
      <c r="J6572">
        <v>6.2649999999999997</v>
      </c>
      <c r="K6572">
        <v>6.1070000000000002</v>
      </c>
      <c r="L6572">
        <v>5.6980000000000004</v>
      </c>
    </row>
    <row r="6573" spans="1:12" x14ac:dyDescent="0.2">
      <c r="A6573" s="36">
        <v>46257.798611111102</v>
      </c>
      <c r="B6573">
        <v>9.5510000000000002</v>
      </c>
      <c r="C6573">
        <v>5.4189999999999996</v>
      </c>
      <c r="D6573">
        <v>8.09</v>
      </c>
      <c r="E6573">
        <v>9.0259999999999998</v>
      </c>
      <c r="F6573">
        <v>6.1120000000000001</v>
      </c>
      <c r="G6573">
        <v>5.9</v>
      </c>
      <c r="H6573">
        <v>6.2</v>
      </c>
      <c r="I6573" s="37">
        <f t="shared" si="102"/>
        <v>7.1854285714285719</v>
      </c>
      <c r="J6573">
        <v>5.2309999999999999</v>
      </c>
      <c r="K6573">
        <v>4.7489999999999997</v>
      </c>
      <c r="L6573">
        <v>4.7850000000000001</v>
      </c>
    </row>
    <row r="6574" spans="1:12" x14ac:dyDescent="0.2">
      <c r="A6574" s="36">
        <v>46257.805555555598</v>
      </c>
      <c r="B6574">
        <v>7.8879999999999999</v>
      </c>
      <c r="C6574">
        <v>6.492</v>
      </c>
      <c r="D6574">
        <v>8.6880000000000006</v>
      </c>
      <c r="E6574">
        <v>7.9210000000000003</v>
      </c>
      <c r="F6574">
        <v>6.915</v>
      </c>
      <c r="G6574">
        <v>6.3</v>
      </c>
      <c r="H6574">
        <v>6.5</v>
      </c>
      <c r="I6574" s="37">
        <f t="shared" si="102"/>
        <v>7.2434285714285709</v>
      </c>
      <c r="J6574">
        <v>5.51</v>
      </c>
      <c r="K6574">
        <v>5.5640000000000001</v>
      </c>
      <c r="L6574">
        <v>5.8150000000000004</v>
      </c>
    </row>
    <row r="6575" spans="1:12" x14ac:dyDescent="0.2">
      <c r="A6575" s="36">
        <v>46257.8125</v>
      </c>
      <c r="B6575">
        <v>8.2349999999999994</v>
      </c>
      <c r="C6575">
        <v>7.3810000000000002</v>
      </c>
      <c r="D6575">
        <v>8.1470000000000002</v>
      </c>
      <c r="E6575">
        <v>8.6069999999999993</v>
      </c>
      <c r="F6575">
        <v>7.9770000000000003</v>
      </c>
      <c r="G6575">
        <v>7.3</v>
      </c>
      <c r="H6575">
        <v>6.3</v>
      </c>
      <c r="I6575" s="37">
        <f t="shared" si="102"/>
        <v>7.7067142857142841</v>
      </c>
      <c r="J6575">
        <v>5.282</v>
      </c>
      <c r="K6575">
        <v>5.4820000000000002</v>
      </c>
      <c r="L6575">
        <v>5.9790000000000001</v>
      </c>
    </row>
    <row r="6576" spans="1:12" x14ac:dyDescent="0.2">
      <c r="A6576" s="36">
        <v>46257.819444444503</v>
      </c>
      <c r="B6576">
        <v>9.7859999999999996</v>
      </c>
      <c r="C6576">
        <v>6.92</v>
      </c>
      <c r="D6576">
        <v>9.2200000000000006</v>
      </c>
      <c r="E6576">
        <v>9.5779999999999994</v>
      </c>
      <c r="F6576">
        <v>8.5500000000000007</v>
      </c>
      <c r="G6576">
        <v>6.7</v>
      </c>
      <c r="H6576">
        <v>6.4</v>
      </c>
      <c r="I6576" s="37">
        <f t="shared" si="102"/>
        <v>8.1648571428571426</v>
      </c>
      <c r="J6576">
        <v>6.1559999999999997</v>
      </c>
      <c r="K6576">
        <v>5.8920000000000003</v>
      </c>
      <c r="L6576">
        <v>5.923</v>
      </c>
    </row>
    <row r="6577" spans="1:12" x14ac:dyDescent="0.2">
      <c r="A6577" s="36">
        <v>46257.826388888898</v>
      </c>
      <c r="B6577">
        <v>7.5110000000000001</v>
      </c>
      <c r="C6577">
        <v>7.4960000000000004</v>
      </c>
      <c r="D6577">
        <v>8.2729999999999997</v>
      </c>
      <c r="E6577">
        <v>7.7</v>
      </c>
      <c r="F6577">
        <v>8.3559999999999999</v>
      </c>
      <c r="G6577">
        <v>6</v>
      </c>
      <c r="H6577">
        <v>5.7</v>
      </c>
      <c r="I6577" s="37">
        <f t="shared" si="102"/>
        <v>7.2908571428571429</v>
      </c>
      <c r="J6577">
        <v>5.5039999999999996</v>
      </c>
      <c r="K6577">
        <v>5.47</v>
      </c>
      <c r="L6577">
        <v>5.391</v>
      </c>
    </row>
    <row r="6578" spans="1:12" x14ac:dyDescent="0.2">
      <c r="A6578" s="36">
        <v>46257.833333333299</v>
      </c>
      <c r="B6578">
        <v>6.0250000000000004</v>
      </c>
      <c r="C6578">
        <v>7.5979999999999999</v>
      </c>
      <c r="D6578">
        <v>7.7880000000000003</v>
      </c>
      <c r="E6578">
        <v>6.8140000000000001</v>
      </c>
      <c r="F6578">
        <v>8.4079999999999995</v>
      </c>
      <c r="G6578">
        <v>5.9</v>
      </c>
      <c r="H6578">
        <v>5.8</v>
      </c>
      <c r="I6578" s="37">
        <f t="shared" si="102"/>
        <v>6.9047142857142854</v>
      </c>
      <c r="J6578">
        <v>6.36</v>
      </c>
      <c r="K6578">
        <v>6.681</v>
      </c>
      <c r="L6578">
        <v>7.0140000000000002</v>
      </c>
    </row>
    <row r="6579" spans="1:12" x14ac:dyDescent="0.2">
      <c r="A6579" s="36">
        <v>46257.847222222197</v>
      </c>
      <c r="B6579">
        <v>4.9560000000000004</v>
      </c>
      <c r="C6579">
        <v>5.9660000000000002</v>
      </c>
      <c r="D6579">
        <v>6.6479999999999997</v>
      </c>
      <c r="E6579">
        <v>5.9589999999999996</v>
      </c>
      <c r="F6579">
        <v>6.101</v>
      </c>
      <c r="G6579">
        <v>7</v>
      </c>
      <c r="H6579">
        <v>6.7</v>
      </c>
      <c r="I6579" s="37">
        <f t="shared" si="102"/>
        <v>6.1899999999999995</v>
      </c>
      <c r="J6579">
        <v>6.0670000000000002</v>
      </c>
      <c r="K6579">
        <v>4.9029999999999996</v>
      </c>
      <c r="L6579">
        <v>3.6709999999999998</v>
      </c>
    </row>
    <row r="6580" spans="1:12" x14ac:dyDescent="0.2">
      <c r="A6580" s="36">
        <v>46257.854166666701</v>
      </c>
      <c r="B6580">
        <v>6.3209999999999997</v>
      </c>
      <c r="C6580">
        <v>6.51</v>
      </c>
      <c r="D6580">
        <v>6.7069999999999999</v>
      </c>
      <c r="E6580">
        <v>6.7709999999999999</v>
      </c>
      <c r="F6580">
        <v>5.6959999999999997</v>
      </c>
      <c r="G6580">
        <v>6.8</v>
      </c>
      <c r="H6580">
        <v>6.7</v>
      </c>
      <c r="I6580" s="37">
        <f t="shared" si="102"/>
        <v>6.5007142857142863</v>
      </c>
      <c r="J6580">
        <v>5.4560000000000004</v>
      </c>
      <c r="K6580">
        <v>4.944</v>
      </c>
      <c r="L6580">
        <v>4.3769999999999998</v>
      </c>
    </row>
    <row r="6581" spans="1:12" x14ac:dyDescent="0.2">
      <c r="A6581" s="36">
        <v>46257.861111111102</v>
      </c>
      <c r="B6581">
        <v>6.2850000000000001</v>
      </c>
      <c r="C6581">
        <v>7.0540000000000003</v>
      </c>
      <c r="D6581">
        <v>6.6740000000000004</v>
      </c>
      <c r="E6581">
        <v>6.617</v>
      </c>
      <c r="F6581">
        <v>5.9560000000000004</v>
      </c>
      <c r="G6581">
        <v>7.3</v>
      </c>
      <c r="H6581">
        <v>7.3</v>
      </c>
      <c r="I6581" s="37">
        <f t="shared" si="102"/>
        <v>6.7408571428571431</v>
      </c>
      <c r="J6581">
        <v>5.2220000000000004</v>
      </c>
      <c r="K6581">
        <v>4.4850000000000003</v>
      </c>
      <c r="L6581">
        <v>4.5419999999999998</v>
      </c>
    </row>
    <row r="6582" spans="1:12" x14ac:dyDescent="0.2">
      <c r="A6582" s="36">
        <v>46257.868055555598</v>
      </c>
      <c r="B6582">
        <v>6.032</v>
      </c>
      <c r="C6582">
        <v>7.1689999999999996</v>
      </c>
      <c r="D6582">
        <v>7.0620000000000003</v>
      </c>
      <c r="E6582">
        <v>6.6740000000000004</v>
      </c>
      <c r="F6582">
        <v>5.9420000000000002</v>
      </c>
      <c r="G6582">
        <v>7.7</v>
      </c>
      <c r="H6582">
        <v>7.3</v>
      </c>
      <c r="I6582" s="37">
        <f t="shared" si="102"/>
        <v>6.8398571428571433</v>
      </c>
      <c r="J6582">
        <v>4.9009999999999998</v>
      </c>
      <c r="K6582">
        <v>4.3360000000000003</v>
      </c>
      <c r="L6582">
        <v>4.4820000000000002</v>
      </c>
    </row>
    <row r="6583" spans="1:12" x14ac:dyDescent="0.2">
      <c r="A6583" s="36">
        <v>46257.875</v>
      </c>
      <c r="B6583">
        <v>6.4450000000000003</v>
      </c>
      <c r="C6583">
        <v>7.351</v>
      </c>
      <c r="D6583">
        <v>7.1180000000000003</v>
      </c>
      <c r="E6583">
        <v>6.7080000000000002</v>
      </c>
      <c r="F6583">
        <v>5.25</v>
      </c>
      <c r="G6583">
        <v>6.9</v>
      </c>
      <c r="H6583">
        <v>7.2</v>
      </c>
      <c r="I6583" s="37">
        <f t="shared" si="102"/>
        <v>6.7102857142857149</v>
      </c>
      <c r="J6583">
        <v>4.95</v>
      </c>
      <c r="K6583">
        <v>4.8259999999999996</v>
      </c>
      <c r="L6583">
        <v>4.774</v>
      </c>
    </row>
    <row r="6584" spans="1:12" x14ac:dyDescent="0.2">
      <c r="A6584" s="36">
        <v>46257.888888888898</v>
      </c>
      <c r="B6584">
        <v>5.1079999999999997</v>
      </c>
      <c r="C6584">
        <v>7.2480000000000002</v>
      </c>
      <c r="D6584">
        <v>7.3070000000000004</v>
      </c>
      <c r="E6584">
        <v>6.6180000000000003</v>
      </c>
      <c r="F6584">
        <v>7.2619999999999996</v>
      </c>
      <c r="G6584">
        <v>5.5</v>
      </c>
      <c r="H6584">
        <v>5.8</v>
      </c>
      <c r="I6584" s="37">
        <f t="shared" si="102"/>
        <v>6.4061428571428563</v>
      </c>
      <c r="J6584">
        <v>4.2869999999999999</v>
      </c>
      <c r="K6584">
        <v>4.1840000000000002</v>
      </c>
      <c r="L6584">
        <v>3.9449999999999998</v>
      </c>
    </row>
    <row r="6585" spans="1:12" x14ac:dyDescent="0.2">
      <c r="A6585" s="36">
        <v>46257.895833333299</v>
      </c>
      <c r="B6585">
        <v>6.1719999999999997</v>
      </c>
      <c r="C6585">
        <v>6.7859999999999996</v>
      </c>
      <c r="D6585">
        <v>7.1980000000000004</v>
      </c>
      <c r="E6585">
        <v>6.3490000000000002</v>
      </c>
      <c r="F6585">
        <v>7.63</v>
      </c>
      <c r="G6585">
        <v>5.3</v>
      </c>
      <c r="H6585">
        <v>4.4000000000000004</v>
      </c>
      <c r="I6585" s="37">
        <f t="shared" si="102"/>
        <v>6.2621428571428561</v>
      </c>
      <c r="J6585">
        <v>3.907</v>
      </c>
      <c r="K6585">
        <v>4.4749999999999996</v>
      </c>
      <c r="L6585">
        <v>4.0369999999999999</v>
      </c>
    </row>
    <row r="6586" spans="1:12" x14ac:dyDescent="0.2">
      <c r="A6586" s="36">
        <v>46257.902777777803</v>
      </c>
      <c r="B6586">
        <v>5.5709999999999997</v>
      </c>
      <c r="C6586">
        <v>6.5650000000000004</v>
      </c>
      <c r="D6586">
        <v>7.0469999999999997</v>
      </c>
      <c r="E6586">
        <v>6.3719999999999999</v>
      </c>
      <c r="F6586">
        <v>6.7089999999999996</v>
      </c>
      <c r="G6586">
        <v>5.3</v>
      </c>
      <c r="H6586">
        <v>4.7</v>
      </c>
      <c r="I6586" s="37">
        <f t="shared" si="102"/>
        <v>6.0377142857142854</v>
      </c>
      <c r="J6586">
        <v>4.16</v>
      </c>
      <c r="K6586">
        <v>4.6760000000000002</v>
      </c>
      <c r="L6586">
        <v>4.4930000000000003</v>
      </c>
    </row>
    <row r="6587" spans="1:12" x14ac:dyDescent="0.2">
      <c r="A6587" s="36">
        <v>46257.916666666701</v>
      </c>
      <c r="B6587">
        <v>5.9210000000000003</v>
      </c>
      <c r="C6587">
        <v>6.8650000000000002</v>
      </c>
      <c r="D6587">
        <v>6.7850000000000001</v>
      </c>
      <c r="E6587">
        <v>6.3769999999999998</v>
      </c>
      <c r="F6587">
        <v>6.6289999999999996</v>
      </c>
      <c r="G6587">
        <v>6.6</v>
      </c>
      <c r="H6587">
        <v>6.6</v>
      </c>
      <c r="I6587" s="37">
        <f t="shared" si="102"/>
        <v>6.5395714285714286</v>
      </c>
      <c r="J6587">
        <v>4.7359999999999998</v>
      </c>
      <c r="K6587">
        <v>4.8710000000000004</v>
      </c>
      <c r="L6587">
        <v>5.1189999999999998</v>
      </c>
    </row>
    <row r="6588" spans="1:12" x14ac:dyDescent="0.2">
      <c r="A6588" s="36">
        <v>46257.923611111102</v>
      </c>
      <c r="B6588">
        <v>6.548</v>
      </c>
      <c r="C6588">
        <v>6.7220000000000004</v>
      </c>
      <c r="D6588">
        <v>6.6829999999999998</v>
      </c>
      <c r="E6588">
        <v>6.2160000000000002</v>
      </c>
      <c r="F6588">
        <v>6.4429999999999996</v>
      </c>
      <c r="G6588">
        <v>7</v>
      </c>
      <c r="H6588">
        <v>7.4</v>
      </c>
      <c r="I6588" s="37">
        <f t="shared" si="102"/>
        <v>6.7160000000000002</v>
      </c>
      <c r="J6588">
        <v>5.07</v>
      </c>
      <c r="K6588">
        <v>5.0750000000000002</v>
      </c>
      <c r="L6588">
        <v>5.0449999999999999</v>
      </c>
    </row>
    <row r="6589" spans="1:12" x14ac:dyDescent="0.2">
      <c r="A6589" s="36">
        <v>46257.930555555598</v>
      </c>
      <c r="B6589">
        <v>5.6139999999999999</v>
      </c>
      <c r="C6589">
        <v>7.0890000000000004</v>
      </c>
      <c r="D6589">
        <v>7.1180000000000003</v>
      </c>
      <c r="E6589">
        <v>6.8550000000000004</v>
      </c>
      <c r="F6589">
        <v>6.5389999999999997</v>
      </c>
      <c r="G6589">
        <v>6.5</v>
      </c>
      <c r="H6589">
        <v>7.3</v>
      </c>
      <c r="I6589" s="37">
        <f t="shared" si="102"/>
        <v>6.7164285714285707</v>
      </c>
      <c r="J6589">
        <v>5.4459999999999997</v>
      </c>
      <c r="K6589">
        <v>5.6289999999999996</v>
      </c>
      <c r="L6589">
        <v>5.36</v>
      </c>
    </row>
    <row r="6590" spans="1:12" x14ac:dyDescent="0.2">
      <c r="A6590" s="36">
        <v>46257.9375</v>
      </c>
      <c r="B6590">
        <v>5.875</v>
      </c>
      <c r="C6590">
        <v>7.359</v>
      </c>
      <c r="D6590">
        <v>7.673</v>
      </c>
      <c r="E6590">
        <v>7.1829999999999998</v>
      </c>
      <c r="F6590">
        <v>6.6120000000000001</v>
      </c>
      <c r="G6590">
        <v>6.2</v>
      </c>
      <c r="H6590">
        <v>6.8</v>
      </c>
      <c r="I6590" s="37">
        <f t="shared" si="102"/>
        <v>6.8145714285714281</v>
      </c>
      <c r="J6590">
        <v>5.3570000000000002</v>
      </c>
      <c r="K6590">
        <v>5.7050000000000001</v>
      </c>
      <c r="L6590">
        <v>6.367</v>
      </c>
    </row>
    <row r="6591" spans="1:12" x14ac:dyDescent="0.2">
      <c r="A6591" s="36">
        <v>46257.944444444503</v>
      </c>
      <c r="B6591">
        <v>6.1189999999999998</v>
      </c>
      <c r="C6591">
        <v>7.7389999999999999</v>
      </c>
      <c r="D6591">
        <v>8.0939999999999994</v>
      </c>
      <c r="E6591">
        <v>7.6669999999999998</v>
      </c>
      <c r="F6591">
        <v>7.0309999999999997</v>
      </c>
      <c r="G6591">
        <v>5.8</v>
      </c>
      <c r="H6591">
        <v>6.2</v>
      </c>
      <c r="I6591" s="37">
        <f t="shared" si="102"/>
        <v>6.95</v>
      </c>
      <c r="J6591">
        <v>6.742</v>
      </c>
      <c r="K6591">
        <v>6.117</v>
      </c>
      <c r="L6591">
        <v>7.22</v>
      </c>
    </row>
    <row r="6592" spans="1:12" x14ac:dyDescent="0.2">
      <c r="A6592" s="36">
        <v>46257.951388888898</v>
      </c>
      <c r="B6592">
        <v>5.7640000000000002</v>
      </c>
      <c r="C6592">
        <v>8.0169999999999995</v>
      </c>
      <c r="D6592">
        <v>8.3279999999999994</v>
      </c>
      <c r="E6592">
        <v>7.5990000000000002</v>
      </c>
      <c r="F6592">
        <v>7.5940000000000003</v>
      </c>
      <c r="G6592">
        <v>5.7</v>
      </c>
      <c r="H6592">
        <v>6</v>
      </c>
      <c r="I6592" s="37">
        <f t="shared" si="102"/>
        <v>7.0002857142857149</v>
      </c>
      <c r="J6592">
        <v>6.048</v>
      </c>
      <c r="K6592">
        <v>6.0019999999999998</v>
      </c>
      <c r="L6592">
        <v>4.5640000000000001</v>
      </c>
    </row>
    <row r="6593" spans="1:12" x14ac:dyDescent="0.2">
      <c r="A6593" s="36">
        <v>46257.958333333299</v>
      </c>
      <c r="B6593">
        <v>6.016</v>
      </c>
      <c r="C6593">
        <v>7.923</v>
      </c>
      <c r="D6593">
        <v>8.2390000000000008</v>
      </c>
      <c r="E6593">
        <v>7.5519999999999996</v>
      </c>
      <c r="F6593">
        <v>7.2649999999999997</v>
      </c>
      <c r="G6593">
        <v>6.3</v>
      </c>
      <c r="H6593">
        <v>6.3</v>
      </c>
      <c r="I6593" s="37">
        <f t="shared" si="102"/>
        <v>7.0849999999999991</v>
      </c>
      <c r="J6593">
        <v>6.8559999999999999</v>
      </c>
      <c r="K6593">
        <v>6.1680000000000001</v>
      </c>
      <c r="L6593">
        <v>6.9139999999999997</v>
      </c>
    </row>
    <row r="6594" spans="1:12" x14ac:dyDescent="0.2">
      <c r="A6594" s="36">
        <v>46257.965277777803</v>
      </c>
      <c r="B6594">
        <v>5.9359999999999999</v>
      </c>
      <c r="C6594">
        <v>8.0169999999999995</v>
      </c>
      <c r="D6594">
        <v>8.9130000000000003</v>
      </c>
      <c r="E6594">
        <v>7.3250000000000002</v>
      </c>
      <c r="F6594">
        <v>6.8369999999999997</v>
      </c>
      <c r="G6594">
        <v>6.6</v>
      </c>
      <c r="H6594">
        <v>6.2</v>
      </c>
      <c r="I6594" s="37">
        <f t="shared" si="102"/>
        <v>7.1182857142857143</v>
      </c>
      <c r="J6594">
        <v>7.2249999999999996</v>
      </c>
      <c r="K6594">
        <v>6.6029999999999998</v>
      </c>
      <c r="L6594">
        <v>7.0049999999999999</v>
      </c>
    </row>
    <row r="6595" spans="1:12" x14ac:dyDescent="0.2">
      <c r="A6595" s="36">
        <v>46257.972222222197</v>
      </c>
      <c r="B6595">
        <v>6.2080000000000002</v>
      </c>
      <c r="C6595">
        <v>8.0730000000000004</v>
      </c>
      <c r="D6595">
        <v>9.4779999999999998</v>
      </c>
      <c r="E6595">
        <v>7.1909999999999998</v>
      </c>
      <c r="F6595">
        <v>6.8220000000000001</v>
      </c>
      <c r="G6595">
        <v>6.8</v>
      </c>
      <c r="H6595">
        <v>6.6</v>
      </c>
      <c r="I6595" s="37">
        <f t="shared" si="102"/>
        <v>7.3102857142857136</v>
      </c>
      <c r="J6595">
        <v>6.3419999999999996</v>
      </c>
      <c r="K6595">
        <v>6.3440000000000003</v>
      </c>
      <c r="L6595">
        <v>6.7910000000000004</v>
      </c>
    </row>
    <row r="6596" spans="1:12" x14ac:dyDescent="0.2">
      <c r="A6596" s="36">
        <v>46257.979166666701</v>
      </c>
      <c r="B6596">
        <v>6.202</v>
      </c>
      <c r="C6596">
        <v>7.9850000000000003</v>
      </c>
      <c r="D6596">
        <v>9.64</v>
      </c>
      <c r="E6596">
        <v>7.0739999999999998</v>
      </c>
      <c r="F6596">
        <v>7.8540000000000001</v>
      </c>
      <c r="G6596">
        <v>6.6</v>
      </c>
      <c r="H6596">
        <v>6.7</v>
      </c>
      <c r="I6596" s="37">
        <f t="shared" si="102"/>
        <v>7.4364285714285723</v>
      </c>
      <c r="J6596">
        <v>6.2190000000000003</v>
      </c>
      <c r="K6596">
        <v>6.2409999999999997</v>
      </c>
      <c r="L6596">
        <v>6.6020000000000003</v>
      </c>
    </row>
    <row r="6597" spans="1:12" x14ac:dyDescent="0.2">
      <c r="A6597" s="36">
        <v>46257.986111111102</v>
      </c>
      <c r="B6597">
        <v>5.8479999999999999</v>
      </c>
      <c r="C6597">
        <v>8.0419999999999998</v>
      </c>
      <c r="D6597">
        <v>8.7469999999999999</v>
      </c>
      <c r="E6597">
        <v>7.1349999999999998</v>
      </c>
      <c r="F6597">
        <v>6.7220000000000004</v>
      </c>
      <c r="G6597">
        <v>6.8</v>
      </c>
      <c r="H6597">
        <v>6.2</v>
      </c>
      <c r="I6597" s="37">
        <f t="shared" si="102"/>
        <v>7.0705714285714283</v>
      </c>
      <c r="J6597">
        <v>6.1840000000000002</v>
      </c>
      <c r="K6597">
        <v>5.6779999999999999</v>
      </c>
      <c r="L6597">
        <v>6.9459999999999997</v>
      </c>
    </row>
    <row r="6598" spans="1:12" x14ac:dyDescent="0.2">
      <c r="A6598" s="36">
        <v>46257.993055555598</v>
      </c>
      <c r="B6598">
        <v>5.5540000000000003</v>
      </c>
      <c r="C6598">
        <v>7.6890000000000001</v>
      </c>
      <c r="D6598">
        <v>8.6579999999999995</v>
      </c>
      <c r="E6598">
        <v>6.8920000000000003</v>
      </c>
      <c r="F6598">
        <v>6.5679999999999996</v>
      </c>
      <c r="G6598">
        <v>6.3</v>
      </c>
      <c r="H6598">
        <v>5.9</v>
      </c>
      <c r="I6598" s="37">
        <f t="shared" si="102"/>
        <v>6.7944285714285702</v>
      </c>
      <c r="J6598">
        <v>5.1040000000000001</v>
      </c>
      <c r="K6598">
        <v>5.2320000000000002</v>
      </c>
      <c r="L6598">
        <v>5.1109999999999998</v>
      </c>
    </row>
    <row r="6599" spans="1:12" x14ac:dyDescent="0.2">
      <c r="A6599" s="36">
        <v>46258</v>
      </c>
      <c r="B6599">
        <v>6.0910000000000002</v>
      </c>
      <c r="C6599">
        <v>8.1029999999999998</v>
      </c>
      <c r="D6599">
        <v>8.6720000000000006</v>
      </c>
      <c r="E6599">
        <v>7.399</v>
      </c>
      <c r="F6599">
        <v>8.2530000000000001</v>
      </c>
      <c r="G6599">
        <v>5.8</v>
      </c>
      <c r="H6599">
        <v>5.8</v>
      </c>
      <c r="I6599" s="37">
        <f t="shared" si="102"/>
        <v>7.1597142857142853</v>
      </c>
      <c r="J6599">
        <v>6.1289999999999996</v>
      </c>
      <c r="K6599">
        <v>5.7320000000000002</v>
      </c>
      <c r="L6599">
        <v>6.2809999999999997</v>
      </c>
    </row>
    <row r="6600" spans="1:12" x14ac:dyDescent="0.2">
      <c r="A6600" s="36">
        <v>46258.006944444503</v>
      </c>
      <c r="B6600">
        <v>5.63</v>
      </c>
      <c r="C6600">
        <v>7.6539999999999999</v>
      </c>
      <c r="D6600">
        <v>7.4160000000000004</v>
      </c>
      <c r="E6600">
        <v>7.0659999999999998</v>
      </c>
      <c r="F6600">
        <v>6.2729999999999997</v>
      </c>
      <c r="G6600">
        <v>5.7</v>
      </c>
      <c r="H6600">
        <v>5.2</v>
      </c>
      <c r="I6600" s="37">
        <f t="shared" ref="I6600:I6663" si="103">AVERAGE(B6600:H6600)</f>
        <v>6.4198571428571443</v>
      </c>
      <c r="J6600">
        <v>6.1559999999999997</v>
      </c>
      <c r="K6600">
        <v>6.3689999999999998</v>
      </c>
      <c r="L6600">
        <v>6.4729999999999999</v>
      </c>
    </row>
    <row r="6601" spans="1:12" x14ac:dyDescent="0.2">
      <c r="A6601" s="36">
        <v>46258.013888888898</v>
      </c>
      <c r="B6601">
        <v>6.1390000000000002</v>
      </c>
      <c r="C6601">
        <v>6.782</v>
      </c>
      <c r="D6601">
        <v>6.968</v>
      </c>
      <c r="E6601">
        <v>6.117</v>
      </c>
      <c r="F6601">
        <v>5.8540000000000001</v>
      </c>
      <c r="G6601">
        <v>5.3</v>
      </c>
      <c r="H6601">
        <v>4.9000000000000004</v>
      </c>
      <c r="I6601" s="37">
        <f t="shared" si="103"/>
        <v>6.008571428571428</v>
      </c>
      <c r="J6601">
        <v>4.9800000000000004</v>
      </c>
      <c r="K6601">
        <v>5.4240000000000004</v>
      </c>
      <c r="L6601">
        <v>5.2030000000000003</v>
      </c>
    </row>
    <row r="6602" spans="1:12" x14ac:dyDescent="0.2">
      <c r="A6602" s="36">
        <v>46258.020833333299</v>
      </c>
      <c r="B6602">
        <v>6.0830000000000002</v>
      </c>
      <c r="C6602">
        <v>7.234</v>
      </c>
      <c r="D6602">
        <v>7.2880000000000003</v>
      </c>
      <c r="E6602">
        <v>6.7309999999999999</v>
      </c>
      <c r="F6602">
        <v>6.8540000000000001</v>
      </c>
      <c r="G6602">
        <v>5.2</v>
      </c>
      <c r="H6602">
        <v>5.2</v>
      </c>
      <c r="I6602" s="37">
        <f t="shared" si="103"/>
        <v>6.37</v>
      </c>
      <c r="J6602">
        <v>5.391</v>
      </c>
      <c r="K6602">
        <v>5.7329999999999997</v>
      </c>
      <c r="L6602">
        <v>5.9039999999999999</v>
      </c>
    </row>
    <row r="6603" spans="1:12" x14ac:dyDescent="0.2">
      <c r="A6603" s="36">
        <v>46258.027777777803</v>
      </c>
      <c r="B6603">
        <v>6.6820000000000004</v>
      </c>
      <c r="C6603">
        <v>7.2720000000000002</v>
      </c>
      <c r="D6603">
        <v>7.4359999999999999</v>
      </c>
      <c r="E6603">
        <v>6.68</v>
      </c>
      <c r="F6603">
        <v>7.4210000000000003</v>
      </c>
      <c r="G6603">
        <v>5.7</v>
      </c>
      <c r="H6603">
        <v>5.7</v>
      </c>
      <c r="I6603" s="37">
        <f t="shared" si="103"/>
        <v>6.6987142857142867</v>
      </c>
      <c r="J6603">
        <v>6.726</v>
      </c>
      <c r="K6603">
        <v>6.3090000000000002</v>
      </c>
      <c r="L6603">
        <v>6.9089999999999998</v>
      </c>
    </row>
    <row r="6604" spans="1:12" x14ac:dyDescent="0.2">
      <c r="A6604" s="36">
        <v>46258.034722222197</v>
      </c>
      <c r="B6604">
        <v>5.3479999999999999</v>
      </c>
      <c r="C6604">
        <v>6.8490000000000002</v>
      </c>
      <c r="D6604">
        <v>7.1440000000000001</v>
      </c>
      <c r="E6604">
        <v>6.1429999999999998</v>
      </c>
      <c r="F6604">
        <v>6.4640000000000004</v>
      </c>
      <c r="G6604">
        <v>6.4</v>
      </c>
      <c r="H6604">
        <v>6.3</v>
      </c>
      <c r="I6604" s="37">
        <f t="shared" si="103"/>
        <v>6.3782857142857141</v>
      </c>
      <c r="J6604">
        <v>6.4720000000000004</v>
      </c>
      <c r="K6604">
        <v>6.3209999999999997</v>
      </c>
      <c r="L6604">
        <v>6.6840000000000002</v>
      </c>
    </row>
    <row r="6605" spans="1:12" x14ac:dyDescent="0.2">
      <c r="A6605" s="36">
        <v>46258.041666666701</v>
      </c>
      <c r="B6605">
        <v>5.8620000000000001</v>
      </c>
      <c r="C6605">
        <v>7.282</v>
      </c>
      <c r="D6605">
        <v>7.5350000000000001</v>
      </c>
      <c r="E6605">
        <v>6.5730000000000004</v>
      </c>
      <c r="F6605">
        <v>6.8879999999999999</v>
      </c>
      <c r="G6605">
        <v>6.5</v>
      </c>
      <c r="H6605">
        <v>6.3</v>
      </c>
      <c r="I6605" s="37">
        <f t="shared" si="103"/>
        <v>6.7057142857142855</v>
      </c>
      <c r="J6605">
        <v>6.2450000000000001</v>
      </c>
      <c r="K6605">
        <v>5.8289999999999997</v>
      </c>
      <c r="L6605">
        <v>6.1260000000000003</v>
      </c>
    </row>
    <row r="6606" spans="1:12" x14ac:dyDescent="0.2">
      <c r="A6606" s="36">
        <v>46258.055555555598</v>
      </c>
      <c r="B6606">
        <v>5.9630000000000001</v>
      </c>
      <c r="C6606">
        <v>6.3179999999999996</v>
      </c>
      <c r="D6606">
        <v>6.63</v>
      </c>
      <c r="E6606">
        <v>6.274</v>
      </c>
      <c r="F6606">
        <v>5.6929999999999996</v>
      </c>
      <c r="G6606">
        <v>5.9</v>
      </c>
      <c r="H6606">
        <v>6.1</v>
      </c>
      <c r="I6606" s="37">
        <f t="shared" si="103"/>
        <v>6.1254285714285714</v>
      </c>
      <c r="J6606">
        <v>4.9109999999999996</v>
      </c>
      <c r="K6606">
        <v>5.0019999999999998</v>
      </c>
      <c r="L6606">
        <v>4.4989999999999997</v>
      </c>
    </row>
    <row r="6607" spans="1:12" x14ac:dyDescent="0.2">
      <c r="A6607" s="36">
        <v>46258.0625</v>
      </c>
      <c r="B6607">
        <v>6.2789999999999999</v>
      </c>
      <c r="C6607">
        <v>6.8840000000000003</v>
      </c>
      <c r="D6607">
        <v>7.09</v>
      </c>
      <c r="E6607">
        <v>6.798</v>
      </c>
      <c r="F6607">
        <v>6.1769999999999996</v>
      </c>
      <c r="G6607">
        <v>5.5</v>
      </c>
      <c r="H6607">
        <v>5.6</v>
      </c>
      <c r="I6607" s="37">
        <f t="shared" si="103"/>
        <v>6.3325714285714287</v>
      </c>
      <c r="J6607">
        <v>4.7649999999999997</v>
      </c>
      <c r="K6607">
        <v>5.0990000000000002</v>
      </c>
      <c r="L6607">
        <v>5.18</v>
      </c>
    </row>
    <row r="6608" spans="1:12" x14ac:dyDescent="0.2">
      <c r="A6608" s="36">
        <v>46258.069444444503</v>
      </c>
      <c r="B6608">
        <v>6.1440000000000001</v>
      </c>
      <c r="C6608">
        <v>7.03</v>
      </c>
      <c r="D6608">
        <v>7.1470000000000002</v>
      </c>
      <c r="E6608">
        <v>6.6020000000000003</v>
      </c>
      <c r="F6608">
        <v>6.8070000000000004</v>
      </c>
      <c r="G6608">
        <v>5.3</v>
      </c>
      <c r="H6608">
        <v>5.2</v>
      </c>
      <c r="I6608" s="37">
        <f t="shared" si="103"/>
        <v>6.3185714285714285</v>
      </c>
      <c r="J6608">
        <v>4.8490000000000002</v>
      </c>
      <c r="K6608">
        <v>5.0330000000000004</v>
      </c>
      <c r="L6608">
        <v>4.4379999999999997</v>
      </c>
    </row>
    <row r="6609" spans="1:12" x14ac:dyDescent="0.2">
      <c r="A6609" s="36">
        <v>46258.076388888898</v>
      </c>
      <c r="B6609">
        <v>5.9390000000000001</v>
      </c>
      <c r="C6609">
        <v>6.7380000000000004</v>
      </c>
      <c r="D6609">
        <v>7.1369999999999996</v>
      </c>
      <c r="E6609">
        <v>6.4720000000000004</v>
      </c>
      <c r="F6609">
        <v>5.7670000000000003</v>
      </c>
      <c r="G6609">
        <v>5.0999999999999996</v>
      </c>
      <c r="H6609">
        <v>5.2</v>
      </c>
      <c r="I6609" s="37">
        <f t="shared" si="103"/>
        <v>6.050428571428573</v>
      </c>
      <c r="J6609">
        <v>4.3339999999999996</v>
      </c>
      <c r="K6609">
        <v>4.8689999999999998</v>
      </c>
      <c r="L6609">
        <v>5.0439999999999996</v>
      </c>
    </row>
    <row r="6610" spans="1:12" x14ac:dyDescent="0.2">
      <c r="A6610" s="36">
        <v>46258.083333333299</v>
      </c>
      <c r="B6610">
        <v>6.2759999999999998</v>
      </c>
      <c r="C6610">
        <v>7.0860000000000003</v>
      </c>
      <c r="D6610">
        <v>7.274</v>
      </c>
      <c r="E6610">
        <v>6.3840000000000003</v>
      </c>
      <c r="F6610">
        <v>7.0789999999999997</v>
      </c>
      <c r="G6610">
        <v>5.3</v>
      </c>
      <c r="H6610">
        <v>5.5</v>
      </c>
      <c r="I6610" s="37">
        <f t="shared" si="103"/>
        <v>6.4141428571428563</v>
      </c>
      <c r="J6610">
        <v>4.3579999999999997</v>
      </c>
      <c r="K6610">
        <v>4.6399999999999997</v>
      </c>
      <c r="L6610">
        <v>4.7300000000000004</v>
      </c>
    </row>
    <row r="6611" spans="1:12" x14ac:dyDescent="0.2">
      <c r="A6611" s="36">
        <v>46258.090277777803</v>
      </c>
      <c r="B6611">
        <v>6.6230000000000002</v>
      </c>
      <c r="C6611">
        <v>7.4489999999999998</v>
      </c>
      <c r="D6611">
        <v>7.6029999999999998</v>
      </c>
      <c r="E6611">
        <v>6.883</v>
      </c>
      <c r="F6611">
        <v>7.36</v>
      </c>
      <c r="G6611">
        <v>5.4</v>
      </c>
      <c r="H6611">
        <v>5.2</v>
      </c>
      <c r="I6611" s="37">
        <f t="shared" si="103"/>
        <v>6.6454285714285719</v>
      </c>
      <c r="J6611">
        <v>4.2939999999999996</v>
      </c>
      <c r="K6611">
        <v>4.8550000000000004</v>
      </c>
      <c r="L6611">
        <v>5.0739999999999998</v>
      </c>
    </row>
    <row r="6612" spans="1:12" x14ac:dyDescent="0.2">
      <c r="A6612" s="36">
        <v>46258.097222222197</v>
      </c>
      <c r="B6612">
        <v>6.9009999999999998</v>
      </c>
      <c r="C6612">
        <v>7.8289999999999997</v>
      </c>
      <c r="D6612">
        <v>7.6920000000000002</v>
      </c>
      <c r="E6612">
        <v>6.8179999999999996</v>
      </c>
      <c r="F6612">
        <v>8.25</v>
      </c>
      <c r="G6612">
        <v>5.2</v>
      </c>
      <c r="H6612">
        <v>4.8</v>
      </c>
      <c r="I6612" s="37">
        <f t="shared" si="103"/>
        <v>6.7842857142857147</v>
      </c>
      <c r="J6612">
        <v>4.5209999999999999</v>
      </c>
      <c r="K6612">
        <v>4.9710000000000001</v>
      </c>
      <c r="L6612">
        <v>4.8929999999999998</v>
      </c>
    </row>
    <row r="6613" spans="1:12" x14ac:dyDescent="0.2">
      <c r="A6613" s="36">
        <v>46258.104166666701</v>
      </c>
      <c r="B6613">
        <v>6.7359999999999998</v>
      </c>
      <c r="C6613">
        <v>7.4809999999999999</v>
      </c>
      <c r="D6613">
        <v>7.6079999999999997</v>
      </c>
      <c r="E6613">
        <v>6.4740000000000002</v>
      </c>
      <c r="F6613">
        <v>7.9850000000000003</v>
      </c>
      <c r="G6613">
        <v>5.0999999999999996</v>
      </c>
      <c r="H6613">
        <v>5</v>
      </c>
      <c r="I6613" s="37">
        <f t="shared" si="103"/>
        <v>6.6262857142857143</v>
      </c>
      <c r="J6613">
        <v>4.875</v>
      </c>
      <c r="K6613">
        <v>5.5289999999999999</v>
      </c>
      <c r="L6613">
        <v>4.944</v>
      </c>
    </row>
    <row r="6614" spans="1:12" x14ac:dyDescent="0.2">
      <c r="A6614" s="36">
        <v>46258.111111111102</v>
      </c>
      <c r="B6614">
        <v>5.5350000000000001</v>
      </c>
      <c r="C6614">
        <v>7.7210000000000001</v>
      </c>
      <c r="D6614">
        <v>7.8040000000000003</v>
      </c>
      <c r="E6614">
        <v>6.9980000000000002</v>
      </c>
      <c r="F6614">
        <v>7.8010000000000002</v>
      </c>
      <c r="G6614">
        <v>5.2</v>
      </c>
      <c r="H6614">
        <v>4.9000000000000004</v>
      </c>
      <c r="I6614" s="37">
        <f t="shared" si="103"/>
        <v>6.5655714285714293</v>
      </c>
      <c r="J6614">
        <v>4.4379999999999997</v>
      </c>
      <c r="K6614">
        <v>4.726</v>
      </c>
      <c r="L6614">
        <v>4.9429999999999996</v>
      </c>
    </row>
    <row r="6615" spans="1:12" x14ac:dyDescent="0.2">
      <c r="A6615" s="36">
        <v>46258.118055555598</v>
      </c>
      <c r="B6615">
        <v>6.5839999999999996</v>
      </c>
      <c r="C6615">
        <v>7.89</v>
      </c>
      <c r="D6615">
        <v>8.1069999999999993</v>
      </c>
      <c r="E6615">
        <v>7.2480000000000002</v>
      </c>
      <c r="F6615">
        <v>8.3460000000000001</v>
      </c>
      <c r="G6615">
        <v>5.0999999999999996</v>
      </c>
      <c r="H6615">
        <v>4.9000000000000004</v>
      </c>
      <c r="I6615" s="37">
        <f t="shared" si="103"/>
        <v>6.8821428571428571</v>
      </c>
      <c r="J6615">
        <v>4.5910000000000002</v>
      </c>
      <c r="K6615">
        <v>4.9669999999999996</v>
      </c>
      <c r="L6615">
        <v>4.8949999999999996</v>
      </c>
    </row>
    <row r="6616" spans="1:12" x14ac:dyDescent="0.2">
      <c r="A6616" s="36">
        <v>46258.125</v>
      </c>
      <c r="B6616">
        <v>7.8019999999999996</v>
      </c>
      <c r="C6616">
        <v>8</v>
      </c>
      <c r="D6616">
        <v>8.0510000000000002</v>
      </c>
      <c r="E6616">
        <v>7.4029999999999996</v>
      </c>
      <c r="F6616">
        <v>8.7360000000000007</v>
      </c>
      <c r="G6616">
        <v>5.2</v>
      </c>
      <c r="H6616">
        <v>4.9000000000000004</v>
      </c>
      <c r="I6616" s="37">
        <f t="shared" si="103"/>
        <v>7.1560000000000006</v>
      </c>
      <c r="J6616">
        <v>4.734</v>
      </c>
      <c r="K6616">
        <v>4.4619999999999997</v>
      </c>
      <c r="L6616">
        <v>4.8010000000000002</v>
      </c>
    </row>
    <row r="6617" spans="1:12" x14ac:dyDescent="0.2">
      <c r="A6617" s="36">
        <v>46258.131944444503</v>
      </c>
      <c r="B6617">
        <v>7.75</v>
      </c>
      <c r="C6617">
        <v>7.8460000000000001</v>
      </c>
      <c r="D6617">
        <v>7.74</v>
      </c>
      <c r="E6617">
        <v>7.2160000000000002</v>
      </c>
      <c r="F6617">
        <v>8.3390000000000004</v>
      </c>
      <c r="G6617">
        <v>5.3</v>
      </c>
      <c r="H6617">
        <v>5.0999999999999996</v>
      </c>
      <c r="I6617" s="37">
        <f t="shared" si="103"/>
        <v>7.0415714285714284</v>
      </c>
      <c r="J6617">
        <v>4.4059999999999997</v>
      </c>
      <c r="K6617">
        <v>4.7830000000000004</v>
      </c>
      <c r="L6617">
        <v>4.9790000000000001</v>
      </c>
    </row>
    <row r="6618" spans="1:12" x14ac:dyDescent="0.2">
      <c r="A6618" s="36">
        <v>46258.138888888898</v>
      </c>
      <c r="B6618">
        <v>6.6440000000000001</v>
      </c>
      <c r="C6618">
        <v>7.7560000000000002</v>
      </c>
      <c r="D6618">
        <v>7.5449999999999999</v>
      </c>
      <c r="E6618">
        <v>7.0979999999999999</v>
      </c>
      <c r="F6618">
        <v>8.1769999999999996</v>
      </c>
      <c r="G6618">
        <v>5.4</v>
      </c>
      <c r="H6618">
        <v>5.3</v>
      </c>
      <c r="I6618" s="37">
        <f t="shared" si="103"/>
        <v>6.8457142857142852</v>
      </c>
      <c r="J6618">
        <v>4.367</v>
      </c>
      <c r="K6618">
        <v>4.58</v>
      </c>
      <c r="L6618">
        <v>4.7679999999999998</v>
      </c>
    </row>
    <row r="6619" spans="1:12" x14ac:dyDescent="0.2">
      <c r="A6619" s="36">
        <v>46258.145833333299</v>
      </c>
      <c r="B6619">
        <v>5.36</v>
      </c>
      <c r="C6619">
        <v>7.4669999999999996</v>
      </c>
      <c r="D6619">
        <v>7.274</v>
      </c>
      <c r="E6619">
        <v>6.7919999999999998</v>
      </c>
      <c r="F6619">
        <v>7.109</v>
      </c>
      <c r="G6619">
        <v>5.3</v>
      </c>
      <c r="H6619">
        <v>4.9000000000000004</v>
      </c>
      <c r="I6619" s="37">
        <f t="shared" si="103"/>
        <v>6.3145714285714281</v>
      </c>
      <c r="J6619">
        <v>4.3239999999999998</v>
      </c>
      <c r="K6619">
        <v>5.0119999999999996</v>
      </c>
      <c r="L6619">
        <v>4.6280000000000001</v>
      </c>
    </row>
    <row r="6620" spans="1:12" x14ac:dyDescent="0.2">
      <c r="A6620" s="36">
        <v>46258.152777777803</v>
      </c>
      <c r="B6620">
        <v>5.2679999999999998</v>
      </c>
      <c r="C6620">
        <v>6.47</v>
      </c>
      <c r="D6620">
        <v>6.8810000000000002</v>
      </c>
      <c r="E6620">
        <v>6.2530000000000001</v>
      </c>
      <c r="F6620">
        <v>5.7080000000000002</v>
      </c>
      <c r="G6620">
        <v>4.9000000000000004</v>
      </c>
      <c r="H6620">
        <v>4.5</v>
      </c>
      <c r="I6620" s="37">
        <f t="shared" si="103"/>
        <v>5.7114285714285709</v>
      </c>
      <c r="J6620">
        <v>4.367</v>
      </c>
      <c r="K6620">
        <v>4.415</v>
      </c>
      <c r="L6620">
        <v>4.843</v>
      </c>
    </row>
    <row r="6621" spans="1:12" x14ac:dyDescent="0.2">
      <c r="A6621" s="36">
        <v>46258.159722222197</v>
      </c>
      <c r="B6621">
        <v>5.7519999999999998</v>
      </c>
      <c r="C6621">
        <v>6.4880000000000004</v>
      </c>
      <c r="D6621">
        <v>6.61</v>
      </c>
      <c r="E6621">
        <v>6.4189999999999996</v>
      </c>
      <c r="F6621">
        <v>6.2229999999999999</v>
      </c>
      <c r="G6621">
        <v>5.0999999999999996</v>
      </c>
      <c r="H6621">
        <v>4.7</v>
      </c>
      <c r="I6621" s="37">
        <f t="shared" si="103"/>
        <v>5.8988571428571435</v>
      </c>
      <c r="J6621">
        <v>4.2149999999999999</v>
      </c>
      <c r="K6621">
        <v>4.6630000000000003</v>
      </c>
      <c r="L6621">
        <v>4.5439999999999996</v>
      </c>
    </row>
    <row r="6622" spans="1:12" x14ac:dyDescent="0.2">
      <c r="A6622" s="36">
        <v>46258.166666666701</v>
      </c>
      <c r="B6622">
        <v>6.1349999999999998</v>
      </c>
      <c r="C6622">
        <v>6.9619999999999997</v>
      </c>
      <c r="D6622">
        <v>7.0469999999999997</v>
      </c>
      <c r="E6622">
        <v>6.6539999999999999</v>
      </c>
      <c r="F6622">
        <v>5.95</v>
      </c>
      <c r="G6622">
        <v>4.5999999999999996</v>
      </c>
      <c r="H6622">
        <v>4.8</v>
      </c>
      <c r="I6622" s="37">
        <f t="shared" si="103"/>
        <v>6.0211428571428565</v>
      </c>
      <c r="J6622">
        <v>4.3250000000000002</v>
      </c>
      <c r="K6622">
        <v>4.5709999999999997</v>
      </c>
      <c r="L6622">
        <v>4.5350000000000001</v>
      </c>
    </row>
    <row r="6623" spans="1:12" x14ac:dyDescent="0.2">
      <c r="A6623" s="36">
        <v>46258.173611111102</v>
      </c>
      <c r="B6623">
        <v>6.0010000000000003</v>
      </c>
      <c r="C6623">
        <v>7.2729999999999997</v>
      </c>
      <c r="D6623">
        <v>7.0919999999999996</v>
      </c>
      <c r="E6623">
        <v>6.8710000000000004</v>
      </c>
      <c r="F6623">
        <v>6.6139999999999999</v>
      </c>
      <c r="G6623">
        <v>4.7</v>
      </c>
      <c r="H6623">
        <v>5</v>
      </c>
      <c r="I6623" s="37">
        <f t="shared" si="103"/>
        <v>6.221571428571429</v>
      </c>
      <c r="J6623">
        <v>4.3719999999999999</v>
      </c>
      <c r="K6623">
        <v>4.4729999999999999</v>
      </c>
      <c r="L6623">
        <v>4.4690000000000003</v>
      </c>
    </row>
    <row r="6624" spans="1:12" x14ac:dyDescent="0.2">
      <c r="A6624" s="36">
        <v>46258.180555555598</v>
      </c>
      <c r="B6624">
        <v>6.3659999999999997</v>
      </c>
      <c r="C6624">
        <v>6.9489999999999998</v>
      </c>
      <c r="D6624">
        <v>6.8479999999999999</v>
      </c>
      <c r="E6624">
        <v>6.4550000000000001</v>
      </c>
      <c r="F6624">
        <v>6.48</v>
      </c>
      <c r="G6624">
        <v>4.5999999999999996</v>
      </c>
      <c r="H6624">
        <v>4.9000000000000004</v>
      </c>
      <c r="I6624" s="37">
        <f t="shared" si="103"/>
        <v>6.0854285714285714</v>
      </c>
      <c r="J6624">
        <v>4.7480000000000002</v>
      </c>
      <c r="K6624">
        <v>4.9589999999999996</v>
      </c>
      <c r="L6624">
        <v>4.95</v>
      </c>
    </row>
    <row r="6625" spans="1:12" x14ac:dyDescent="0.2">
      <c r="A6625" s="36">
        <v>46258.1875</v>
      </c>
      <c r="B6625">
        <v>6.1909999999999998</v>
      </c>
      <c r="C6625">
        <v>6.9080000000000004</v>
      </c>
      <c r="D6625">
        <v>6.7850000000000001</v>
      </c>
      <c r="E6625">
        <v>6.53</v>
      </c>
      <c r="F6625">
        <v>6.56</v>
      </c>
      <c r="G6625">
        <v>4.8</v>
      </c>
      <c r="H6625">
        <v>5</v>
      </c>
      <c r="I6625" s="37">
        <f t="shared" si="103"/>
        <v>6.1105714285714283</v>
      </c>
      <c r="J6625">
        <v>4.4429999999999996</v>
      </c>
      <c r="K6625">
        <v>5.0789999999999997</v>
      </c>
      <c r="L6625">
        <v>4.9989999999999997</v>
      </c>
    </row>
    <row r="6626" spans="1:12" x14ac:dyDescent="0.2">
      <c r="A6626" s="36">
        <v>46258.194444444503</v>
      </c>
      <c r="B6626">
        <v>6.69</v>
      </c>
      <c r="C6626">
        <v>7.2709999999999999</v>
      </c>
      <c r="D6626">
        <v>7.37</v>
      </c>
      <c r="E6626">
        <v>6.9409999999999998</v>
      </c>
      <c r="F6626">
        <v>7.1669999999999998</v>
      </c>
      <c r="G6626">
        <v>4.9000000000000004</v>
      </c>
      <c r="H6626">
        <v>4.8</v>
      </c>
      <c r="I6626" s="37">
        <f t="shared" si="103"/>
        <v>6.448428571428571</v>
      </c>
      <c r="J6626">
        <v>4.6959999999999997</v>
      </c>
      <c r="K6626">
        <v>5.32</v>
      </c>
      <c r="L6626">
        <v>4.8360000000000003</v>
      </c>
    </row>
    <row r="6627" spans="1:12" x14ac:dyDescent="0.2">
      <c r="A6627" s="36">
        <v>46258.201388888898</v>
      </c>
      <c r="B6627">
        <v>7.2110000000000003</v>
      </c>
      <c r="C6627">
        <v>5.8280000000000003</v>
      </c>
      <c r="D6627">
        <v>7.2380000000000004</v>
      </c>
      <c r="E6627">
        <v>7.1139999999999999</v>
      </c>
      <c r="F6627">
        <v>5.4950000000000001</v>
      </c>
      <c r="G6627">
        <v>5</v>
      </c>
      <c r="H6627">
        <v>4.9000000000000004</v>
      </c>
      <c r="I6627" s="37">
        <f t="shared" si="103"/>
        <v>6.1122857142857141</v>
      </c>
      <c r="J6627">
        <v>5.1070000000000002</v>
      </c>
      <c r="K6627">
        <v>5.1319999999999997</v>
      </c>
      <c r="L6627">
        <v>5.2130000000000001</v>
      </c>
    </row>
    <row r="6628" spans="1:12" x14ac:dyDescent="0.2">
      <c r="A6628" s="36">
        <v>46258.208333333299</v>
      </c>
      <c r="B6628">
        <v>7.2590000000000003</v>
      </c>
      <c r="C6628">
        <v>4.5460000000000003</v>
      </c>
      <c r="D6628">
        <v>7.0129999999999999</v>
      </c>
      <c r="E6628">
        <v>7.149</v>
      </c>
      <c r="F6628">
        <v>5.6120000000000001</v>
      </c>
      <c r="G6628">
        <v>4.5</v>
      </c>
      <c r="H6628">
        <v>5</v>
      </c>
      <c r="I6628" s="37">
        <f t="shared" si="103"/>
        <v>5.8684285714285718</v>
      </c>
      <c r="J6628">
        <v>4.95</v>
      </c>
      <c r="K6628">
        <v>4.9160000000000004</v>
      </c>
      <c r="L6628">
        <v>5.0090000000000003</v>
      </c>
    </row>
    <row r="6629" spans="1:12" x14ac:dyDescent="0.2">
      <c r="A6629" s="36">
        <v>46258.215277777803</v>
      </c>
      <c r="B6629">
        <v>7.2469999999999999</v>
      </c>
      <c r="C6629">
        <v>3.6179999999999999</v>
      </c>
      <c r="D6629">
        <v>6.9050000000000002</v>
      </c>
      <c r="E6629">
        <v>7.11</v>
      </c>
      <c r="F6629">
        <v>5.165</v>
      </c>
      <c r="G6629">
        <v>4.5</v>
      </c>
      <c r="H6629">
        <v>5.0999999999999996</v>
      </c>
      <c r="I6629" s="37">
        <f t="shared" si="103"/>
        <v>5.6635714285714291</v>
      </c>
      <c r="J6629">
        <v>5.3780000000000001</v>
      </c>
      <c r="K6629">
        <v>4.7210000000000001</v>
      </c>
      <c r="L6629">
        <v>5.3449999999999998</v>
      </c>
    </row>
    <row r="6630" spans="1:12" x14ac:dyDescent="0.2">
      <c r="A6630" s="36">
        <v>46258.222222222197</v>
      </c>
      <c r="B6630">
        <v>7.4180000000000001</v>
      </c>
      <c r="C6630">
        <v>2.976</v>
      </c>
      <c r="D6630">
        <v>7.1150000000000002</v>
      </c>
      <c r="E6630">
        <v>7.2430000000000003</v>
      </c>
      <c r="F6630">
        <v>5.0549999999999997</v>
      </c>
      <c r="G6630">
        <v>4.5999999999999996</v>
      </c>
      <c r="H6630">
        <v>4.8</v>
      </c>
      <c r="I6630" s="37">
        <f t="shared" si="103"/>
        <v>5.601</v>
      </c>
      <c r="J6630">
        <v>4.9029999999999996</v>
      </c>
      <c r="K6630">
        <v>4.726</v>
      </c>
      <c r="L6630">
        <v>4.8010000000000002</v>
      </c>
    </row>
    <row r="6631" spans="1:12" x14ac:dyDescent="0.2">
      <c r="A6631" s="36">
        <v>46258.229166666701</v>
      </c>
      <c r="B6631">
        <v>6.9779999999999998</v>
      </c>
      <c r="C6631">
        <v>4.7249999999999996</v>
      </c>
      <c r="D6631">
        <v>6.5270000000000001</v>
      </c>
      <c r="E6631">
        <v>6.6219999999999999</v>
      </c>
      <c r="F6631">
        <v>4.8769999999999998</v>
      </c>
      <c r="G6631">
        <v>4.3</v>
      </c>
      <c r="H6631">
        <v>4.9000000000000004</v>
      </c>
      <c r="I6631" s="37">
        <f t="shared" si="103"/>
        <v>5.5612857142857139</v>
      </c>
      <c r="J6631">
        <v>4.2279999999999998</v>
      </c>
      <c r="K6631">
        <v>4.3120000000000003</v>
      </c>
      <c r="L6631">
        <v>4.7220000000000004</v>
      </c>
    </row>
    <row r="6632" spans="1:12" x14ac:dyDescent="0.2">
      <c r="A6632" s="36">
        <v>46258.236111111102</v>
      </c>
      <c r="B6632">
        <v>5.99</v>
      </c>
      <c r="C6632">
        <v>6.2430000000000003</v>
      </c>
      <c r="D6632">
        <v>6.6660000000000004</v>
      </c>
      <c r="E6632">
        <v>6.117</v>
      </c>
      <c r="F6632">
        <v>6.1669999999999998</v>
      </c>
      <c r="G6632">
        <v>4.3</v>
      </c>
      <c r="H6632">
        <v>4.5999999999999996</v>
      </c>
      <c r="I6632" s="37">
        <f t="shared" si="103"/>
        <v>5.7261428571428565</v>
      </c>
      <c r="J6632">
        <v>3.734</v>
      </c>
      <c r="K6632">
        <v>4.3730000000000002</v>
      </c>
      <c r="L6632">
        <v>4.1849999999999996</v>
      </c>
    </row>
    <row r="6633" spans="1:12" x14ac:dyDescent="0.2">
      <c r="A6633" s="36">
        <v>46258.243055555598</v>
      </c>
      <c r="B6633">
        <v>5.9779999999999998</v>
      </c>
      <c r="C6633">
        <v>6.5259999999999998</v>
      </c>
      <c r="D6633">
        <v>6.8460000000000001</v>
      </c>
      <c r="E6633">
        <v>6.2869999999999999</v>
      </c>
      <c r="F6633">
        <v>6.55</v>
      </c>
      <c r="G6633">
        <v>4.2</v>
      </c>
      <c r="H6633">
        <v>4.3</v>
      </c>
      <c r="I6633" s="37">
        <f t="shared" si="103"/>
        <v>5.8124285714285708</v>
      </c>
      <c r="J6633">
        <v>3.4540000000000002</v>
      </c>
      <c r="K6633">
        <v>4.3600000000000003</v>
      </c>
      <c r="L6633">
        <v>3.8260000000000001</v>
      </c>
    </row>
    <row r="6634" spans="1:12" x14ac:dyDescent="0.2">
      <c r="A6634" s="36">
        <v>46258.25</v>
      </c>
      <c r="B6634">
        <v>6.2290000000000001</v>
      </c>
      <c r="C6634">
        <v>5.8209999999999997</v>
      </c>
      <c r="D6634">
        <v>6.5289999999999999</v>
      </c>
      <c r="E6634">
        <v>6.0049999999999999</v>
      </c>
      <c r="F6634">
        <v>6.6559999999999997</v>
      </c>
      <c r="G6634">
        <v>4</v>
      </c>
      <c r="H6634">
        <v>4.3</v>
      </c>
      <c r="I6634" s="37">
        <f t="shared" si="103"/>
        <v>5.6485714285714277</v>
      </c>
      <c r="J6634">
        <v>3.4980000000000002</v>
      </c>
      <c r="K6634">
        <v>3.99</v>
      </c>
      <c r="L6634">
        <v>3.9590000000000001</v>
      </c>
    </row>
    <row r="6635" spans="1:12" x14ac:dyDescent="0.2">
      <c r="A6635" s="36">
        <v>46258.256944444503</v>
      </c>
      <c r="B6635">
        <v>5.3339999999999996</v>
      </c>
      <c r="C6635">
        <v>5.3410000000000002</v>
      </c>
      <c r="D6635">
        <v>5.9779999999999998</v>
      </c>
      <c r="E6635">
        <v>5.4710000000000001</v>
      </c>
      <c r="F6635">
        <v>5.9139999999999997</v>
      </c>
      <c r="G6635">
        <v>4.2</v>
      </c>
      <c r="H6635">
        <v>4.2</v>
      </c>
      <c r="I6635" s="37">
        <f t="shared" si="103"/>
        <v>5.2054285714285715</v>
      </c>
      <c r="J6635">
        <v>3.387</v>
      </c>
      <c r="K6635">
        <v>3.9740000000000002</v>
      </c>
      <c r="L6635">
        <v>3.9169999999999998</v>
      </c>
    </row>
    <row r="6636" spans="1:12" x14ac:dyDescent="0.2">
      <c r="A6636" s="36">
        <v>46258.270833333299</v>
      </c>
      <c r="B6636">
        <v>3.8769999999999998</v>
      </c>
      <c r="C6636">
        <v>4.6580000000000004</v>
      </c>
      <c r="D6636">
        <v>4.7720000000000002</v>
      </c>
      <c r="E6636">
        <v>4.3949999999999996</v>
      </c>
      <c r="F6636">
        <v>4.9180000000000001</v>
      </c>
      <c r="G6636">
        <v>4.2</v>
      </c>
      <c r="H6636">
        <v>4.2</v>
      </c>
      <c r="I6636" s="37">
        <f t="shared" si="103"/>
        <v>4.4314285714285706</v>
      </c>
      <c r="J6636">
        <v>3.1949999999999998</v>
      </c>
      <c r="K6636">
        <v>4.2619999999999996</v>
      </c>
      <c r="L6636">
        <v>3.7610000000000001</v>
      </c>
    </row>
    <row r="6637" spans="1:12" x14ac:dyDescent="0.2">
      <c r="A6637" s="36">
        <v>46258.277777777803</v>
      </c>
      <c r="B6637">
        <v>3.3860000000000001</v>
      </c>
      <c r="C6637">
        <v>4.3650000000000002</v>
      </c>
      <c r="D6637">
        <v>4.6050000000000004</v>
      </c>
      <c r="E6637">
        <v>4.3680000000000003</v>
      </c>
      <c r="F6637">
        <v>4.3070000000000004</v>
      </c>
      <c r="G6637">
        <v>4.2</v>
      </c>
      <c r="H6637">
        <v>4.0999999999999996</v>
      </c>
      <c r="I6637" s="37">
        <f t="shared" si="103"/>
        <v>4.1901428571428578</v>
      </c>
      <c r="J6637">
        <v>3.157</v>
      </c>
      <c r="K6637">
        <v>4.25</v>
      </c>
      <c r="L6637">
        <v>3.73</v>
      </c>
    </row>
    <row r="6638" spans="1:12" x14ac:dyDescent="0.2">
      <c r="A6638" s="36">
        <v>46258.284722222197</v>
      </c>
      <c r="B6638">
        <v>3.69</v>
      </c>
      <c r="C6638">
        <v>4.476</v>
      </c>
      <c r="D6638">
        <v>4.53</v>
      </c>
      <c r="E6638">
        <v>4.5599999999999996</v>
      </c>
      <c r="F6638">
        <v>4.032</v>
      </c>
      <c r="G6638">
        <v>3.9</v>
      </c>
      <c r="H6638">
        <v>3.8</v>
      </c>
      <c r="I6638" s="37">
        <f t="shared" si="103"/>
        <v>4.1411428571428575</v>
      </c>
      <c r="J6638">
        <v>2.6949999999999998</v>
      </c>
      <c r="K6638">
        <v>4.0750000000000002</v>
      </c>
      <c r="L6638">
        <v>3.7040000000000002</v>
      </c>
    </row>
    <row r="6639" spans="1:12" x14ac:dyDescent="0.2">
      <c r="A6639" s="36">
        <v>46258.291666666701</v>
      </c>
      <c r="B6639">
        <v>3.7429999999999999</v>
      </c>
      <c r="C6639">
        <v>4.9630000000000001</v>
      </c>
      <c r="D6639">
        <v>5.1950000000000003</v>
      </c>
      <c r="E6639">
        <v>4.7450000000000001</v>
      </c>
      <c r="F6639">
        <v>4.798</v>
      </c>
      <c r="G6639">
        <v>3.7</v>
      </c>
      <c r="H6639">
        <v>3.7</v>
      </c>
      <c r="I6639" s="37">
        <f t="shared" si="103"/>
        <v>4.4062857142857146</v>
      </c>
      <c r="J6639">
        <v>2.4820000000000002</v>
      </c>
      <c r="K6639">
        <v>3.9870000000000001</v>
      </c>
      <c r="L6639">
        <v>3.5990000000000002</v>
      </c>
    </row>
    <row r="6640" spans="1:12" x14ac:dyDescent="0.2">
      <c r="A6640" s="36">
        <v>46258.298611111102</v>
      </c>
      <c r="B6640">
        <v>3.7970000000000002</v>
      </c>
      <c r="C6640">
        <v>4.0720000000000001</v>
      </c>
      <c r="D6640">
        <v>5.0940000000000003</v>
      </c>
      <c r="E6640">
        <v>4.8739999999999997</v>
      </c>
      <c r="F6640">
        <v>3.4529999999999998</v>
      </c>
      <c r="G6640">
        <v>3.5</v>
      </c>
      <c r="H6640">
        <v>3.5</v>
      </c>
      <c r="I6640" s="37">
        <f t="shared" si="103"/>
        <v>4.0414285714285709</v>
      </c>
      <c r="J6640">
        <v>2.1379999999999999</v>
      </c>
      <c r="K6640">
        <v>3.8759999999999999</v>
      </c>
      <c r="L6640">
        <v>3.59</v>
      </c>
    </row>
    <row r="6641" spans="1:12" x14ac:dyDescent="0.2">
      <c r="A6641" s="36">
        <v>46258.305555555598</v>
      </c>
      <c r="B6641">
        <v>3.9390000000000001</v>
      </c>
      <c r="C6641">
        <v>3.89</v>
      </c>
      <c r="D6641">
        <v>5.2569999999999997</v>
      </c>
      <c r="E6641">
        <v>4.4969999999999999</v>
      </c>
      <c r="F6641">
        <v>3.694</v>
      </c>
      <c r="G6641">
        <v>3.4</v>
      </c>
      <c r="H6641">
        <v>3.5</v>
      </c>
      <c r="I6641" s="37">
        <f t="shared" si="103"/>
        <v>4.0252857142857135</v>
      </c>
      <c r="J6641">
        <v>2.222</v>
      </c>
      <c r="K6641">
        <v>3.8090000000000002</v>
      </c>
      <c r="L6641">
        <v>3.5630000000000002</v>
      </c>
    </row>
    <row r="6642" spans="1:12" x14ac:dyDescent="0.2">
      <c r="A6642" s="36">
        <v>46258.3125</v>
      </c>
      <c r="B6642">
        <v>3.61</v>
      </c>
      <c r="C6642">
        <v>3.3140000000000001</v>
      </c>
      <c r="D6642">
        <v>4.8929999999999998</v>
      </c>
      <c r="E6642">
        <v>4.2220000000000004</v>
      </c>
      <c r="F6642">
        <v>3.339</v>
      </c>
      <c r="G6642">
        <v>3.6</v>
      </c>
      <c r="H6642">
        <v>3.3</v>
      </c>
      <c r="I6642" s="37">
        <f t="shared" si="103"/>
        <v>3.7540000000000004</v>
      </c>
      <c r="J6642">
        <v>2.37</v>
      </c>
      <c r="K6642">
        <v>3.4710000000000001</v>
      </c>
      <c r="L6642">
        <v>3.258</v>
      </c>
    </row>
    <row r="6643" spans="1:12" x14ac:dyDescent="0.2">
      <c r="A6643" s="36">
        <v>46258.326388888898</v>
      </c>
      <c r="B6643">
        <v>3.39</v>
      </c>
      <c r="C6643">
        <v>3.1789999999999998</v>
      </c>
      <c r="D6643">
        <v>3.964</v>
      </c>
      <c r="E6643">
        <v>3.69</v>
      </c>
      <c r="F6643">
        <v>3.6869999999999998</v>
      </c>
      <c r="G6643">
        <v>3.5</v>
      </c>
      <c r="H6643">
        <v>2.8</v>
      </c>
      <c r="I6643" s="37">
        <f t="shared" si="103"/>
        <v>3.4585714285714286</v>
      </c>
      <c r="J6643">
        <v>2.6179999999999999</v>
      </c>
      <c r="K6643">
        <v>3.1739999999999999</v>
      </c>
      <c r="L6643">
        <v>2.7040000000000002</v>
      </c>
    </row>
    <row r="6644" spans="1:12" x14ac:dyDescent="0.2">
      <c r="A6644" s="36">
        <v>46258.333333333299</v>
      </c>
      <c r="B6644">
        <v>2.7759999999999998</v>
      </c>
      <c r="C6644">
        <v>2.972</v>
      </c>
      <c r="D6644">
        <v>3.827</v>
      </c>
      <c r="E6644">
        <v>3.72</v>
      </c>
      <c r="F6644">
        <v>3.1579999999999999</v>
      </c>
      <c r="G6644">
        <v>3.1</v>
      </c>
      <c r="H6644">
        <v>2.8</v>
      </c>
      <c r="I6644" s="37">
        <f t="shared" si="103"/>
        <v>3.1932857142857145</v>
      </c>
      <c r="J6644">
        <v>2.2389999999999999</v>
      </c>
      <c r="K6644">
        <v>2.7970000000000002</v>
      </c>
      <c r="L6644">
        <v>2.75</v>
      </c>
    </row>
    <row r="6645" spans="1:12" x14ac:dyDescent="0.2">
      <c r="A6645" s="36">
        <v>46258.340277777803</v>
      </c>
      <c r="B6645">
        <v>4.05</v>
      </c>
      <c r="C6645">
        <v>4.4569999999999999</v>
      </c>
      <c r="D6645">
        <v>4.3650000000000002</v>
      </c>
      <c r="E6645">
        <v>4.0670000000000002</v>
      </c>
      <c r="F6645">
        <v>3.5539999999999998</v>
      </c>
      <c r="G6645">
        <v>3.3</v>
      </c>
      <c r="H6645">
        <v>2.9</v>
      </c>
      <c r="I6645" s="37">
        <f t="shared" si="103"/>
        <v>3.8132857142857142</v>
      </c>
      <c r="J6645">
        <v>2.4820000000000002</v>
      </c>
      <c r="K6645">
        <v>2.6760000000000002</v>
      </c>
      <c r="L6645">
        <v>2.6920000000000002</v>
      </c>
    </row>
    <row r="6646" spans="1:12" x14ac:dyDescent="0.2">
      <c r="A6646" s="36">
        <v>46258.347222222197</v>
      </c>
      <c r="B6646">
        <v>3.536</v>
      </c>
      <c r="C6646">
        <v>3.6269999999999998</v>
      </c>
      <c r="D6646">
        <v>3.9649999999999999</v>
      </c>
      <c r="E6646">
        <v>3.9740000000000002</v>
      </c>
      <c r="F6646">
        <v>3.3820000000000001</v>
      </c>
      <c r="G6646">
        <v>3.4</v>
      </c>
      <c r="H6646">
        <v>2.6</v>
      </c>
      <c r="I6646" s="37">
        <f t="shared" si="103"/>
        <v>3.4977142857142858</v>
      </c>
      <c r="J6646">
        <v>2.383</v>
      </c>
      <c r="K6646">
        <v>2.8719999999999999</v>
      </c>
      <c r="L6646">
        <v>2.294</v>
      </c>
    </row>
    <row r="6647" spans="1:12" x14ac:dyDescent="0.2">
      <c r="A6647" s="36">
        <v>46258.354166666701</v>
      </c>
      <c r="B6647">
        <v>3.3050000000000002</v>
      </c>
      <c r="C6647">
        <v>3.431</v>
      </c>
      <c r="D6647">
        <v>3.68</v>
      </c>
      <c r="E6647">
        <v>3.5310000000000001</v>
      </c>
      <c r="F6647">
        <v>2.782</v>
      </c>
      <c r="G6647">
        <v>3.2</v>
      </c>
      <c r="H6647">
        <v>2.4</v>
      </c>
      <c r="I6647" s="37">
        <f t="shared" si="103"/>
        <v>3.1898571428571425</v>
      </c>
      <c r="J6647">
        <v>2.4060000000000001</v>
      </c>
      <c r="K6647">
        <v>2.2629999999999999</v>
      </c>
      <c r="L6647">
        <v>2.286</v>
      </c>
    </row>
    <row r="6648" spans="1:12" x14ac:dyDescent="0.2">
      <c r="A6648" s="36">
        <v>46258.368055555598</v>
      </c>
      <c r="B6648">
        <v>2.8460000000000001</v>
      </c>
      <c r="C6648">
        <v>3.2850000000000001</v>
      </c>
      <c r="D6648">
        <v>3.673</v>
      </c>
      <c r="E6648">
        <v>2.9809999999999999</v>
      </c>
      <c r="F6648">
        <v>2.5720000000000001</v>
      </c>
      <c r="G6648">
        <v>2.7</v>
      </c>
      <c r="H6648">
        <v>2.2000000000000002</v>
      </c>
      <c r="I6648" s="37">
        <f t="shared" si="103"/>
        <v>2.8938571428571427</v>
      </c>
      <c r="J6648">
        <v>1.762</v>
      </c>
      <c r="K6648">
        <v>1.85</v>
      </c>
      <c r="L6648">
        <v>2.3109999999999999</v>
      </c>
    </row>
    <row r="6649" spans="1:12" x14ac:dyDescent="0.2">
      <c r="A6649" s="36">
        <v>46258.375</v>
      </c>
      <c r="B6649">
        <v>2.9449999999999998</v>
      </c>
      <c r="C6649">
        <v>3.4609999999999999</v>
      </c>
      <c r="D6649">
        <v>3.34</v>
      </c>
      <c r="E6649">
        <v>2.86</v>
      </c>
      <c r="F6649">
        <v>3.0310000000000001</v>
      </c>
      <c r="G6649">
        <v>2.4</v>
      </c>
      <c r="H6649">
        <v>2.1</v>
      </c>
      <c r="I6649" s="37">
        <f t="shared" si="103"/>
        <v>2.8767142857142858</v>
      </c>
      <c r="J6649">
        <v>1.899</v>
      </c>
      <c r="K6649">
        <v>2.3929999999999998</v>
      </c>
      <c r="L6649">
        <v>1.8979999999999999</v>
      </c>
    </row>
    <row r="6650" spans="1:12" x14ac:dyDescent="0.2">
      <c r="A6650" s="36">
        <v>46258.381944444503</v>
      </c>
      <c r="B6650">
        <v>2.972</v>
      </c>
      <c r="C6650">
        <v>2.911</v>
      </c>
      <c r="D6650">
        <v>3.0379999999999998</v>
      </c>
      <c r="E6650">
        <v>2.9009999999999998</v>
      </c>
      <c r="F6650">
        <v>2.766</v>
      </c>
      <c r="G6650">
        <v>2.2999999999999998</v>
      </c>
      <c r="H6650">
        <v>2.1</v>
      </c>
      <c r="I6650" s="37">
        <f t="shared" si="103"/>
        <v>2.7125714285714286</v>
      </c>
      <c r="J6650">
        <v>1.9510000000000001</v>
      </c>
      <c r="K6650">
        <v>2.1720000000000002</v>
      </c>
      <c r="L6650">
        <v>2.4119999999999999</v>
      </c>
    </row>
    <row r="6651" spans="1:12" x14ac:dyDescent="0.2">
      <c r="A6651" s="36">
        <v>46258.388888888898</v>
      </c>
      <c r="B6651">
        <v>3.0070000000000001</v>
      </c>
      <c r="C6651">
        <v>2.5409999999999999</v>
      </c>
      <c r="D6651">
        <v>3.5880000000000001</v>
      </c>
      <c r="E6651">
        <v>3.6110000000000002</v>
      </c>
      <c r="F6651">
        <v>2.6429999999999998</v>
      </c>
      <c r="G6651">
        <v>2.4</v>
      </c>
      <c r="H6651">
        <v>2</v>
      </c>
      <c r="I6651" s="37">
        <f t="shared" si="103"/>
        <v>2.827142857142857</v>
      </c>
      <c r="J6651">
        <v>1.9179999999999999</v>
      </c>
      <c r="K6651">
        <v>1.843</v>
      </c>
      <c r="L6651">
        <v>1.774</v>
      </c>
    </row>
    <row r="6652" spans="1:12" x14ac:dyDescent="0.2">
      <c r="A6652" s="36">
        <v>46258.402777777803</v>
      </c>
      <c r="B6652">
        <v>2.3980000000000001</v>
      </c>
      <c r="C6652">
        <v>1.7689999999999999</v>
      </c>
      <c r="D6652">
        <v>2.5710000000000002</v>
      </c>
      <c r="E6652">
        <v>2.665</v>
      </c>
      <c r="F6652">
        <v>2.145</v>
      </c>
      <c r="G6652">
        <v>1.9</v>
      </c>
      <c r="H6652">
        <v>1.3</v>
      </c>
      <c r="I6652" s="37">
        <f t="shared" si="103"/>
        <v>2.1068571428571428</v>
      </c>
      <c r="J6652">
        <v>2.754</v>
      </c>
      <c r="K6652">
        <v>2.089</v>
      </c>
      <c r="L6652">
        <v>2.5419999999999998</v>
      </c>
    </row>
    <row r="6653" spans="1:12" x14ac:dyDescent="0.2">
      <c r="A6653" s="36">
        <v>46258.409722222197</v>
      </c>
      <c r="B6653">
        <v>1.6890000000000001</v>
      </c>
      <c r="C6653">
        <v>1.617</v>
      </c>
      <c r="D6653">
        <v>1.294</v>
      </c>
      <c r="E6653">
        <v>1.9570000000000001</v>
      </c>
      <c r="F6653">
        <v>1.7070000000000001</v>
      </c>
      <c r="G6653">
        <v>1.9</v>
      </c>
      <c r="H6653">
        <v>1.6</v>
      </c>
      <c r="I6653" s="37">
        <f t="shared" si="103"/>
        <v>1.6805714285714284</v>
      </c>
      <c r="J6653">
        <v>2.6389999999999998</v>
      </c>
      <c r="K6653">
        <v>2.5910000000000002</v>
      </c>
      <c r="L6653">
        <v>2.4849999999999999</v>
      </c>
    </row>
    <row r="6654" spans="1:12" x14ac:dyDescent="0.2">
      <c r="A6654" s="36">
        <v>46258.416666666701</v>
      </c>
      <c r="B6654">
        <v>1.081</v>
      </c>
      <c r="C6654">
        <v>2.0179999999999998</v>
      </c>
      <c r="D6654">
        <v>1.3640000000000001</v>
      </c>
      <c r="E6654">
        <v>2.113</v>
      </c>
      <c r="F6654">
        <v>1.5429999999999999</v>
      </c>
      <c r="G6654">
        <v>1.8</v>
      </c>
      <c r="H6654">
        <v>1.4</v>
      </c>
      <c r="I6654" s="37">
        <f t="shared" si="103"/>
        <v>1.6170000000000002</v>
      </c>
      <c r="J6654">
        <v>2.6560000000000001</v>
      </c>
      <c r="K6654">
        <v>2.5920000000000001</v>
      </c>
      <c r="L6654">
        <v>2.427</v>
      </c>
    </row>
    <row r="6655" spans="1:12" x14ac:dyDescent="0.2">
      <c r="A6655" s="36">
        <v>46258.423611111102</v>
      </c>
      <c r="B6655">
        <v>1.9750000000000001</v>
      </c>
      <c r="C6655">
        <v>2.2000000000000002</v>
      </c>
      <c r="D6655">
        <v>2.2650000000000001</v>
      </c>
      <c r="E6655">
        <v>2.2519999999999998</v>
      </c>
      <c r="F6655">
        <v>2.1680000000000001</v>
      </c>
      <c r="G6655">
        <v>1.3</v>
      </c>
      <c r="H6655">
        <v>1.1000000000000001</v>
      </c>
      <c r="I6655" s="37">
        <f t="shared" si="103"/>
        <v>1.8942857142857144</v>
      </c>
      <c r="J6655">
        <v>2.375</v>
      </c>
      <c r="K6655">
        <v>2.4820000000000002</v>
      </c>
      <c r="L6655">
        <v>2.6320000000000001</v>
      </c>
    </row>
    <row r="6656" spans="1:12" x14ac:dyDescent="0.2">
      <c r="A6656" s="36">
        <v>46258.430555555598</v>
      </c>
      <c r="B6656">
        <v>2.5579999999999998</v>
      </c>
      <c r="C6656">
        <v>2.0230000000000001</v>
      </c>
      <c r="D6656">
        <v>2.2170000000000001</v>
      </c>
      <c r="E6656">
        <v>1.9179999999999999</v>
      </c>
      <c r="F6656">
        <v>2.7040000000000002</v>
      </c>
      <c r="G6656">
        <v>1.6</v>
      </c>
      <c r="H6656">
        <v>0.8</v>
      </c>
      <c r="I6656" s="37">
        <f t="shared" si="103"/>
        <v>1.9742857142857144</v>
      </c>
      <c r="J6656">
        <v>2.327</v>
      </c>
      <c r="K6656">
        <v>2.4359999999999999</v>
      </c>
      <c r="L6656">
        <v>2.1949999999999998</v>
      </c>
    </row>
    <row r="6657" spans="1:12" x14ac:dyDescent="0.2">
      <c r="A6657" s="36">
        <v>46258.451388888898</v>
      </c>
      <c r="B6657">
        <v>3.1709999999999998</v>
      </c>
      <c r="C6657">
        <v>3.8929999999999998</v>
      </c>
      <c r="D6657">
        <v>3.7090000000000001</v>
      </c>
      <c r="E6657">
        <v>3.94</v>
      </c>
      <c r="F6657">
        <v>3.3719999999999999</v>
      </c>
      <c r="G6657">
        <v>1.5</v>
      </c>
      <c r="H6657">
        <v>0.6</v>
      </c>
      <c r="I6657" s="37">
        <f t="shared" si="103"/>
        <v>2.8835714285714289</v>
      </c>
      <c r="J6657">
        <v>2.2810000000000001</v>
      </c>
      <c r="K6657">
        <v>2.1240000000000001</v>
      </c>
      <c r="L6657">
        <v>1.8120000000000001</v>
      </c>
    </row>
    <row r="6658" spans="1:12" x14ac:dyDescent="0.2">
      <c r="A6658" s="36">
        <v>46258.458333333299</v>
      </c>
      <c r="B6658">
        <v>3.5289999999999999</v>
      </c>
      <c r="C6658">
        <v>3.43</v>
      </c>
      <c r="D6658">
        <v>3.4180000000000001</v>
      </c>
      <c r="E6658">
        <v>3.6619999999999999</v>
      </c>
      <c r="F6658">
        <v>3.15</v>
      </c>
      <c r="G6658">
        <v>1.3</v>
      </c>
      <c r="H6658">
        <v>0.5</v>
      </c>
      <c r="I6658" s="37">
        <f t="shared" si="103"/>
        <v>2.7127142857142852</v>
      </c>
      <c r="J6658">
        <v>0.92200000000000004</v>
      </c>
      <c r="K6658">
        <v>1.944</v>
      </c>
      <c r="L6658">
        <v>2.3519999999999999</v>
      </c>
    </row>
    <row r="6659" spans="1:12" x14ac:dyDescent="0.2">
      <c r="A6659" s="36">
        <v>46258.465277777803</v>
      </c>
      <c r="B6659">
        <v>3.6059999999999999</v>
      </c>
      <c r="C6659">
        <v>3.7360000000000002</v>
      </c>
      <c r="D6659">
        <v>4.0259999999999998</v>
      </c>
      <c r="E6659">
        <v>3.9790000000000001</v>
      </c>
      <c r="F6659">
        <v>3.8279999999999998</v>
      </c>
      <c r="G6659">
        <v>1.4</v>
      </c>
      <c r="H6659">
        <v>1</v>
      </c>
      <c r="I6659" s="37">
        <f t="shared" si="103"/>
        <v>3.0821428571428569</v>
      </c>
      <c r="J6659">
        <v>2.3260000000000001</v>
      </c>
      <c r="K6659">
        <v>1.706</v>
      </c>
      <c r="L6659">
        <v>2.153</v>
      </c>
    </row>
    <row r="6660" spans="1:12" x14ac:dyDescent="0.2">
      <c r="A6660" s="36">
        <v>46258.472222222197</v>
      </c>
      <c r="B6660">
        <v>3.004</v>
      </c>
      <c r="C6660">
        <v>3.141</v>
      </c>
      <c r="D6660">
        <v>3.6040000000000001</v>
      </c>
      <c r="E6660">
        <v>3.6059999999999999</v>
      </c>
      <c r="F6660">
        <v>3.5569999999999999</v>
      </c>
      <c r="G6660">
        <v>1.5</v>
      </c>
      <c r="H6660">
        <v>1.1000000000000001</v>
      </c>
      <c r="I6660" s="37">
        <f t="shared" si="103"/>
        <v>2.7874285714285714</v>
      </c>
      <c r="J6660">
        <v>1.246</v>
      </c>
      <c r="K6660">
        <v>2.8889999999999998</v>
      </c>
      <c r="L6660">
        <v>1.93</v>
      </c>
    </row>
    <row r="6661" spans="1:12" x14ac:dyDescent="0.2">
      <c r="A6661" s="36">
        <v>46258.479166666701</v>
      </c>
      <c r="B6661">
        <v>2.4500000000000002</v>
      </c>
      <c r="C6661">
        <v>2.988</v>
      </c>
      <c r="D6661">
        <v>2.899</v>
      </c>
      <c r="E6661">
        <v>3.31</v>
      </c>
      <c r="F6661">
        <v>3.2290000000000001</v>
      </c>
      <c r="G6661">
        <v>1.5</v>
      </c>
      <c r="H6661">
        <v>0.6</v>
      </c>
      <c r="I6661" s="37">
        <f t="shared" si="103"/>
        <v>2.4251428571428577</v>
      </c>
      <c r="J6661">
        <v>3.0219999999999998</v>
      </c>
      <c r="K6661">
        <v>2.2280000000000002</v>
      </c>
      <c r="L6661">
        <v>2.0059999999999998</v>
      </c>
    </row>
    <row r="6662" spans="1:12" x14ac:dyDescent="0.2">
      <c r="A6662" s="36">
        <v>46258.486111111102</v>
      </c>
      <c r="B6662">
        <v>3.1080000000000001</v>
      </c>
      <c r="C6662">
        <v>3.1190000000000002</v>
      </c>
      <c r="D6662">
        <v>3.222</v>
      </c>
      <c r="E6662">
        <v>3.4780000000000002</v>
      </c>
      <c r="F6662">
        <v>3.0489999999999999</v>
      </c>
      <c r="G6662">
        <v>0.9</v>
      </c>
      <c r="H6662">
        <v>1</v>
      </c>
      <c r="I6662" s="37">
        <f t="shared" si="103"/>
        <v>2.5537142857142854</v>
      </c>
      <c r="J6662">
        <v>2.4900000000000002</v>
      </c>
      <c r="K6662">
        <v>2.4</v>
      </c>
      <c r="L6662">
        <v>1.851</v>
      </c>
    </row>
    <row r="6663" spans="1:12" x14ac:dyDescent="0.2">
      <c r="A6663" s="36">
        <v>46258.493055555598</v>
      </c>
      <c r="B6663">
        <v>3.1139999999999999</v>
      </c>
      <c r="C6663">
        <v>2.681</v>
      </c>
      <c r="D6663">
        <v>2.7010000000000001</v>
      </c>
      <c r="E6663">
        <v>3.0880000000000001</v>
      </c>
      <c r="F6663">
        <v>2.6190000000000002</v>
      </c>
      <c r="G6663">
        <v>0.6</v>
      </c>
      <c r="H6663">
        <v>0.2</v>
      </c>
      <c r="I6663" s="37">
        <f t="shared" si="103"/>
        <v>2.1432857142857142</v>
      </c>
      <c r="J6663">
        <v>1.256</v>
      </c>
      <c r="K6663">
        <v>1.958</v>
      </c>
      <c r="L6663">
        <v>0.90300000000000002</v>
      </c>
    </row>
    <row r="6664" spans="1:12" x14ac:dyDescent="0.2">
      <c r="A6664" s="36">
        <v>46258.5</v>
      </c>
      <c r="B6664">
        <v>2.464</v>
      </c>
      <c r="C6664">
        <v>1.7310000000000001</v>
      </c>
      <c r="D6664">
        <v>1.478</v>
      </c>
      <c r="E6664">
        <v>2.13</v>
      </c>
      <c r="F6664">
        <v>2.427</v>
      </c>
      <c r="G6664">
        <v>0.6</v>
      </c>
      <c r="H6664">
        <v>0.8</v>
      </c>
      <c r="I6664" s="37">
        <f t="shared" ref="I6664:I6727" si="104">AVERAGE(B6664:H6664)</f>
        <v>1.6614285714285715</v>
      </c>
      <c r="J6664">
        <v>2.3719999999999999</v>
      </c>
      <c r="K6664">
        <v>1.6759999999999999</v>
      </c>
      <c r="L6664">
        <v>2.6840000000000002</v>
      </c>
    </row>
    <row r="6665" spans="1:12" x14ac:dyDescent="0.2">
      <c r="A6665" s="36">
        <v>46258.506944444503</v>
      </c>
      <c r="B6665">
        <v>1.843</v>
      </c>
      <c r="C6665">
        <v>2.4609999999999999</v>
      </c>
      <c r="D6665">
        <v>2.835</v>
      </c>
      <c r="E6665">
        <v>2.798</v>
      </c>
      <c r="F6665">
        <v>2.323</v>
      </c>
      <c r="G6665">
        <v>0.6</v>
      </c>
      <c r="H6665">
        <v>1.3</v>
      </c>
      <c r="I6665" s="37">
        <f t="shared" si="104"/>
        <v>2.0228571428571431</v>
      </c>
      <c r="J6665">
        <v>3.9470000000000001</v>
      </c>
      <c r="K6665">
        <v>2.7890000000000001</v>
      </c>
      <c r="L6665">
        <v>4.01</v>
      </c>
    </row>
    <row r="6666" spans="1:12" x14ac:dyDescent="0.2">
      <c r="A6666" s="36">
        <v>46258.513888888898</v>
      </c>
      <c r="B6666">
        <v>2.58</v>
      </c>
      <c r="C6666">
        <v>2.6320000000000001</v>
      </c>
      <c r="D6666">
        <v>2.79</v>
      </c>
      <c r="E6666">
        <v>1.9390000000000001</v>
      </c>
      <c r="F6666">
        <v>3.0489999999999999</v>
      </c>
      <c r="G6666">
        <v>0.5</v>
      </c>
      <c r="H6666">
        <v>1</v>
      </c>
      <c r="I6666" s="37">
        <f t="shared" si="104"/>
        <v>2.0699999999999998</v>
      </c>
      <c r="J6666">
        <v>3.8530000000000002</v>
      </c>
      <c r="K6666">
        <v>3.6970000000000001</v>
      </c>
      <c r="L6666">
        <v>3.2360000000000002</v>
      </c>
    </row>
    <row r="6667" spans="1:12" x14ac:dyDescent="0.2">
      <c r="A6667" s="36">
        <v>46258.520833333299</v>
      </c>
      <c r="B6667">
        <v>1.6319999999999999</v>
      </c>
      <c r="C6667">
        <v>1.369</v>
      </c>
      <c r="D6667">
        <v>1.1779999999999999</v>
      </c>
      <c r="E6667">
        <v>1.5429999999999999</v>
      </c>
      <c r="F6667">
        <v>1.54</v>
      </c>
      <c r="G6667">
        <v>1</v>
      </c>
      <c r="H6667">
        <v>1.5</v>
      </c>
      <c r="I6667" s="37">
        <f t="shared" si="104"/>
        <v>1.3945714285714286</v>
      </c>
      <c r="J6667">
        <v>3.11</v>
      </c>
      <c r="K6667">
        <v>2.8130000000000002</v>
      </c>
      <c r="L6667">
        <v>2.794</v>
      </c>
    </row>
    <row r="6668" spans="1:12" x14ac:dyDescent="0.2">
      <c r="A6668" s="36">
        <v>46258.527777777803</v>
      </c>
      <c r="B6668">
        <v>1.1619999999999999</v>
      </c>
      <c r="C6668">
        <v>1.0369999999999999</v>
      </c>
      <c r="D6668">
        <v>1.6120000000000001</v>
      </c>
      <c r="E6668">
        <v>1.101</v>
      </c>
      <c r="F6668">
        <v>1.363</v>
      </c>
      <c r="G6668">
        <v>0.9</v>
      </c>
      <c r="H6668">
        <v>1.7</v>
      </c>
      <c r="I6668" s="37">
        <f t="shared" si="104"/>
        <v>1.2678571428571428</v>
      </c>
      <c r="J6668">
        <v>2.254</v>
      </c>
      <c r="K6668">
        <v>2.6389999999999998</v>
      </c>
      <c r="L6668">
        <v>2.669</v>
      </c>
    </row>
    <row r="6669" spans="1:12" x14ac:dyDescent="0.2">
      <c r="A6669" s="36">
        <v>46258.534722222197</v>
      </c>
      <c r="B6669">
        <v>0.745</v>
      </c>
      <c r="C6669">
        <v>2.1520000000000001</v>
      </c>
      <c r="D6669">
        <v>2.2210000000000001</v>
      </c>
      <c r="E6669">
        <v>1.056</v>
      </c>
      <c r="F6669">
        <v>1.855</v>
      </c>
      <c r="G6669">
        <v>1.8</v>
      </c>
      <c r="H6669">
        <v>1.9</v>
      </c>
      <c r="I6669" s="37">
        <f t="shared" si="104"/>
        <v>1.6755714285714287</v>
      </c>
      <c r="J6669">
        <v>2.1989999999999998</v>
      </c>
      <c r="K6669">
        <v>1.9259999999999999</v>
      </c>
      <c r="L6669">
        <v>2.5840000000000001</v>
      </c>
    </row>
    <row r="6670" spans="1:12" x14ac:dyDescent="0.2">
      <c r="A6670" s="36">
        <v>46258.541666666701</v>
      </c>
      <c r="B6670">
        <v>1.8520000000000001</v>
      </c>
      <c r="C6670">
        <v>1.3740000000000001</v>
      </c>
      <c r="D6670">
        <v>2.3570000000000002</v>
      </c>
      <c r="E6670">
        <v>2.1419999999999999</v>
      </c>
      <c r="F6670">
        <v>1.25</v>
      </c>
      <c r="G6670">
        <v>1.3</v>
      </c>
      <c r="H6670">
        <v>1.7</v>
      </c>
      <c r="I6670" s="37">
        <f t="shared" si="104"/>
        <v>1.7107142857142856</v>
      </c>
      <c r="J6670">
        <v>1.522</v>
      </c>
      <c r="K6670">
        <v>1.994</v>
      </c>
      <c r="L6670">
        <v>1.78</v>
      </c>
    </row>
    <row r="6671" spans="1:12" x14ac:dyDescent="0.2">
      <c r="A6671" s="36">
        <v>46258.548611111102</v>
      </c>
      <c r="B6671">
        <v>2.456</v>
      </c>
      <c r="C6671">
        <v>2.1619999999999999</v>
      </c>
      <c r="D6671">
        <v>2.5569999999999999</v>
      </c>
      <c r="E6671">
        <v>2.5990000000000002</v>
      </c>
      <c r="F6671">
        <v>1.335</v>
      </c>
      <c r="G6671">
        <v>1.1000000000000001</v>
      </c>
      <c r="H6671">
        <v>1</v>
      </c>
      <c r="I6671" s="37">
        <f t="shared" si="104"/>
        <v>1.8870000000000002</v>
      </c>
      <c r="J6671">
        <v>1.595</v>
      </c>
      <c r="K6671">
        <v>2.5419999999999998</v>
      </c>
      <c r="L6671">
        <v>2.2829999999999999</v>
      </c>
    </row>
    <row r="6672" spans="1:12" x14ac:dyDescent="0.2">
      <c r="A6672" s="36">
        <v>46258.555555555598</v>
      </c>
      <c r="B6672">
        <v>2.1059999999999999</v>
      </c>
      <c r="C6672">
        <v>1.4179999999999999</v>
      </c>
      <c r="D6672">
        <v>1.2509999999999999</v>
      </c>
      <c r="E6672">
        <v>1.425</v>
      </c>
      <c r="F6672">
        <v>1.8720000000000001</v>
      </c>
      <c r="G6672">
        <v>0.8</v>
      </c>
      <c r="H6672">
        <v>0.5</v>
      </c>
      <c r="I6672" s="37">
        <f t="shared" si="104"/>
        <v>1.3388571428571432</v>
      </c>
      <c r="J6672">
        <v>2.4140000000000001</v>
      </c>
      <c r="K6672">
        <v>2.6179999999999999</v>
      </c>
      <c r="L6672">
        <v>1.663</v>
      </c>
    </row>
    <row r="6673" spans="1:12" x14ac:dyDescent="0.2">
      <c r="A6673" s="36">
        <v>46258.569444444503</v>
      </c>
      <c r="B6673">
        <v>1.395</v>
      </c>
      <c r="C6673">
        <v>1.0029999999999999</v>
      </c>
      <c r="D6673">
        <v>1.7230000000000001</v>
      </c>
      <c r="E6673">
        <v>1.3129999999999999</v>
      </c>
      <c r="F6673">
        <v>1.468</v>
      </c>
      <c r="G6673">
        <v>1.3</v>
      </c>
      <c r="H6673">
        <v>0.4</v>
      </c>
      <c r="I6673" s="37">
        <f t="shared" si="104"/>
        <v>1.2288571428571429</v>
      </c>
      <c r="J6673">
        <v>0.99299999999999999</v>
      </c>
      <c r="K6673">
        <v>1.33</v>
      </c>
      <c r="L6673">
        <v>1.2470000000000001</v>
      </c>
    </row>
    <row r="6674" spans="1:12" x14ac:dyDescent="0.2">
      <c r="A6674" s="36">
        <v>46258.576388888898</v>
      </c>
      <c r="B6674">
        <v>1.9390000000000001</v>
      </c>
      <c r="C6674">
        <v>0.81399999999999995</v>
      </c>
      <c r="D6674">
        <v>1.748</v>
      </c>
      <c r="E6674">
        <v>1.9850000000000001</v>
      </c>
      <c r="F6674">
        <v>1.1060000000000001</v>
      </c>
      <c r="G6674">
        <v>1.1000000000000001</v>
      </c>
      <c r="H6674">
        <v>1</v>
      </c>
      <c r="I6674" s="37">
        <f t="shared" si="104"/>
        <v>1.3845714285714286</v>
      </c>
      <c r="J6674">
        <v>1.4910000000000001</v>
      </c>
      <c r="K6674">
        <v>1.2609999999999999</v>
      </c>
      <c r="L6674">
        <v>1.867</v>
      </c>
    </row>
    <row r="6675" spans="1:12" x14ac:dyDescent="0.2">
      <c r="A6675" s="36">
        <v>46258.583333333299</v>
      </c>
      <c r="B6675">
        <v>1.522</v>
      </c>
      <c r="C6675">
        <v>0.54</v>
      </c>
      <c r="D6675">
        <v>1.595</v>
      </c>
      <c r="E6675">
        <v>1.2769999999999999</v>
      </c>
      <c r="F6675">
        <v>2.0830000000000002</v>
      </c>
      <c r="G6675">
        <v>0.6</v>
      </c>
      <c r="H6675">
        <v>0.9</v>
      </c>
      <c r="I6675" s="37">
        <f t="shared" si="104"/>
        <v>1.2167142857142856</v>
      </c>
      <c r="J6675">
        <v>1.6779999999999999</v>
      </c>
      <c r="K6675">
        <v>2.1059999999999999</v>
      </c>
      <c r="L6675">
        <v>1.6120000000000001</v>
      </c>
    </row>
    <row r="6676" spans="1:12" x14ac:dyDescent="0.2">
      <c r="A6676" s="36">
        <v>46258.590277777803</v>
      </c>
      <c r="B6676">
        <v>1.897</v>
      </c>
      <c r="C6676">
        <v>1.28</v>
      </c>
      <c r="D6676">
        <v>0.70899999999999996</v>
      </c>
      <c r="E6676">
        <v>1.399</v>
      </c>
      <c r="F6676">
        <v>1.29</v>
      </c>
      <c r="G6676">
        <v>1.9</v>
      </c>
      <c r="H6676">
        <v>1.6</v>
      </c>
      <c r="I6676" s="37">
        <f t="shared" si="104"/>
        <v>1.4392857142857143</v>
      </c>
      <c r="J6676">
        <v>1.964</v>
      </c>
      <c r="K6676">
        <v>1.641</v>
      </c>
      <c r="L6676">
        <v>0.93700000000000006</v>
      </c>
    </row>
    <row r="6677" spans="1:12" x14ac:dyDescent="0.2">
      <c r="A6677" s="36">
        <v>46258.597222222197</v>
      </c>
      <c r="B6677">
        <v>1.8740000000000001</v>
      </c>
      <c r="C6677">
        <v>0.85099999999999998</v>
      </c>
      <c r="D6677">
        <v>0.80200000000000005</v>
      </c>
      <c r="E6677">
        <v>1.3069999999999999</v>
      </c>
      <c r="F6677">
        <v>1.43</v>
      </c>
      <c r="G6677">
        <v>1.7</v>
      </c>
      <c r="H6677">
        <v>2.2000000000000002</v>
      </c>
      <c r="I6677" s="37">
        <f t="shared" si="104"/>
        <v>1.452</v>
      </c>
      <c r="J6677">
        <v>1.8460000000000001</v>
      </c>
      <c r="K6677">
        <v>1.3819999999999999</v>
      </c>
      <c r="L6677">
        <v>1.2310000000000001</v>
      </c>
    </row>
    <row r="6678" spans="1:12" x14ac:dyDescent="0.2">
      <c r="A6678" s="36">
        <v>46258.604166666701</v>
      </c>
      <c r="B6678">
        <v>1.8220000000000001</v>
      </c>
      <c r="C6678">
        <v>1.3049999999999999</v>
      </c>
      <c r="D6678">
        <v>1.419</v>
      </c>
      <c r="E6678">
        <v>1.5189999999999999</v>
      </c>
      <c r="F6678">
        <v>1.331</v>
      </c>
      <c r="G6678">
        <v>1.7</v>
      </c>
      <c r="H6678">
        <v>1.6</v>
      </c>
      <c r="I6678" s="37">
        <f t="shared" si="104"/>
        <v>1.5279999999999998</v>
      </c>
      <c r="J6678">
        <v>2.0790000000000002</v>
      </c>
      <c r="K6678">
        <v>1.786</v>
      </c>
      <c r="L6678">
        <v>1.778</v>
      </c>
    </row>
    <row r="6679" spans="1:12" x14ac:dyDescent="0.2">
      <c r="A6679" s="36">
        <v>46258.611111111102</v>
      </c>
      <c r="B6679">
        <v>1.8069999999999999</v>
      </c>
      <c r="C6679">
        <v>1.2869999999999999</v>
      </c>
      <c r="D6679">
        <v>1.6910000000000001</v>
      </c>
      <c r="E6679">
        <v>1.9510000000000001</v>
      </c>
      <c r="F6679">
        <v>2.2770000000000001</v>
      </c>
      <c r="G6679">
        <v>1.3</v>
      </c>
      <c r="H6679">
        <v>1.2</v>
      </c>
      <c r="I6679" s="37">
        <f t="shared" si="104"/>
        <v>1.644714285714286</v>
      </c>
      <c r="J6679">
        <v>1.9470000000000001</v>
      </c>
      <c r="K6679">
        <v>1.8340000000000001</v>
      </c>
      <c r="L6679">
        <v>2.448</v>
      </c>
    </row>
    <row r="6680" spans="1:12" x14ac:dyDescent="0.2">
      <c r="A6680" s="36">
        <v>46258.618055555598</v>
      </c>
      <c r="B6680">
        <v>1.6839999999999999</v>
      </c>
      <c r="C6680">
        <v>1.2010000000000001</v>
      </c>
      <c r="D6680">
        <v>1.613</v>
      </c>
      <c r="E6680">
        <v>2.3450000000000002</v>
      </c>
      <c r="F6680">
        <v>1.371</v>
      </c>
      <c r="G6680">
        <v>0.8</v>
      </c>
      <c r="H6680">
        <v>1</v>
      </c>
      <c r="I6680" s="37">
        <f t="shared" si="104"/>
        <v>1.4305714285714288</v>
      </c>
      <c r="J6680">
        <v>1.7410000000000001</v>
      </c>
      <c r="K6680">
        <v>1.242</v>
      </c>
      <c r="L6680">
        <v>2.0179999999999998</v>
      </c>
    </row>
    <row r="6681" spans="1:12" x14ac:dyDescent="0.2">
      <c r="A6681" s="36">
        <v>46258.625</v>
      </c>
      <c r="B6681">
        <v>1.7170000000000001</v>
      </c>
      <c r="C6681">
        <v>1.0649999999999999</v>
      </c>
      <c r="D6681">
        <v>1.4279999999999999</v>
      </c>
      <c r="E6681">
        <v>2.0840000000000001</v>
      </c>
      <c r="F6681">
        <v>1.919</v>
      </c>
      <c r="G6681">
        <v>0.5</v>
      </c>
      <c r="H6681">
        <v>1.2</v>
      </c>
      <c r="I6681" s="37">
        <f t="shared" si="104"/>
        <v>1.4161428571428571</v>
      </c>
      <c r="J6681">
        <v>2.5089999999999999</v>
      </c>
      <c r="K6681">
        <v>2.5529999999999999</v>
      </c>
      <c r="L6681">
        <v>1.24</v>
      </c>
    </row>
    <row r="6682" spans="1:12" x14ac:dyDescent="0.2">
      <c r="A6682" s="36">
        <v>46258.638888888898</v>
      </c>
      <c r="B6682">
        <v>1.147</v>
      </c>
      <c r="C6682">
        <v>1.64</v>
      </c>
      <c r="D6682">
        <v>1.409</v>
      </c>
      <c r="E6682">
        <v>0.73099999999999998</v>
      </c>
      <c r="F6682">
        <v>1.591</v>
      </c>
      <c r="G6682">
        <v>3</v>
      </c>
      <c r="H6682">
        <v>3.1</v>
      </c>
      <c r="I6682" s="37">
        <f t="shared" si="104"/>
        <v>1.8025714285714287</v>
      </c>
      <c r="J6682">
        <v>1.6930000000000001</v>
      </c>
      <c r="K6682">
        <v>1.571</v>
      </c>
      <c r="L6682">
        <v>2.5579999999999998</v>
      </c>
    </row>
    <row r="6683" spans="1:12" x14ac:dyDescent="0.2">
      <c r="A6683" s="36">
        <v>46258.645833333299</v>
      </c>
      <c r="B6683">
        <v>1.423</v>
      </c>
      <c r="C6683">
        <v>1.0549999999999999</v>
      </c>
      <c r="D6683">
        <v>2.0190000000000001</v>
      </c>
      <c r="E6683">
        <v>1.661</v>
      </c>
      <c r="F6683">
        <v>1.7030000000000001</v>
      </c>
      <c r="G6683">
        <v>1.9</v>
      </c>
      <c r="H6683">
        <v>2.1</v>
      </c>
      <c r="I6683" s="37">
        <f t="shared" si="104"/>
        <v>1.6944285714285712</v>
      </c>
      <c r="J6683">
        <v>1.4119999999999999</v>
      </c>
      <c r="K6683">
        <v>1.7</v>
      </c>
      <c r="L6683">
        <v>1.1399999999999999</v>
      </c>
    </row>
    <row r="6684" spans="1:12" x14ac:dyDescent="0.2">
      <c r="A6684" s="36">
        <v>46258.652777777803</v>
      </c>
      <c r="B6684">
        <v>1.0620000000000001</v>
      </c>
      <c r="C6684">
        <v>1.2390000000000001</v>
      </c>
      <c r="D6684">
        <v>1.331</v>
      </c>
      <c r="E6684">
        <v>1.3</v>
      </c>
      <c r="F6684">
        <v>1.3009999999999999</v>
      </c>
      <c r="G6684">
        <v>2.2999999999999998</v>
      </c>
      <c r="H6684">
        <v>1.7</v>
      </c>
      <c r="I6684" s="37">
        <f t="shared" si="104"/>
        <v>1.461857142857143</v>
      </c>
      <c r="J6684">
        <v>1.0620000000000001</v>
      </c>
      <c r="K6684">
        <v>2.2629999999999999</v>
      </c>
      <c r="L6684">
        <v>1.1180000000000001</v>
      </c>
    </row>
    <row r="6685" spans="1:12" x14ac:dyDescent="0.2">
      <c r="A6685" s="36">
        <v>46258.659722222197</v>
      </c>
      <c r="B6685">
        <v>2.7589999999999999</v>
      </c>
      <c r="C6685">
        <v>2.0880000000000001</v>
      </c>
      <c r="D6685">
        <v>1.0580000000000001</v>
      </c>
      <c r="E6685">
        <v>1.8540000000000001</v>
      </c>
      <c r="F6685">
        <v>1.3080000000000001</v>
      </c>
      <c r="G6685">
        <v>3.1</v>
      </c>
      <c r="H6685">
        <v>2.7</v>
      </c>
      <c r="I6685" s="37">
        <f t="shared" si="104"/>
        <v>2.1238571428571431</v>
      </c>
      <c r="J6685">
        <v>1.8169999999999999</v>
      </c>
      <c r="K6685">
        <v>1.3420000000000001</v>
      </c>
      <c r="L6685">
        <v>1.3540000000000001</v>
      </c>
    </row>
    <row r="6686" spans="1:12" x14ac:dyDescent="0.2">
      <c r="A6686" s="36">
        <v>46258.666666666701</v>
      </c>
      <c r="B6686">
        <v>2.8380000000000001</v>
      </c>
      <c r="C6686">
        <v>1.9850000000000001</v>
      </c>
      <c r="D6686">
        <v>0.98199999999999998</v>
      </c>
      <c r="E6686">
        <v>1.605</v>
      </c>
      <c r="F6686">
        <v>1.8240000000000001</v>
      </c>
      <c r="G6686">
        <v>2.5</v>
      </c>
      <c r="H6686">
        <v>1.1000000000000001</v>
      </c>
      <c r="I6686" s="37">
        <f t="shared" si="104"/>
        <v>1.8334285714285714</v>
      </c>
      <c r="J6686">
        <v>2.59</v>
      </c>
      <c r="K6686">
        <v>1.9119999999999999</v>
      </c>
      <c r="L6686">
        <v>1.3340000000000001</v>
      </c>
    </row>
    <row r="6687" spans="1:12" x14ac:dyDescent="0.2">
      <c r="A6687" s="36">
        <v>46258.673611111102</v>
      </c>
      <c r="B6687">
        <v>3.1850000000000001</v>
      </c>
      <c r="C6687">
        <v>1.623</v>
      </c>
      <c r="D6687">
        <v>1.04</v>
      </c>
      <c r="E6687">
        <v>1.637</v>
      </c>
      <c r="F6687">
        <v>2.9729999999999999</v>
      </c>
      <c r="G6687">
        <v>3.2</v>
      </c>
      <c r="H6687">
        <v>3</v>
      </c>
      <c r="I6687" s="37">
        <f t="shared" si="104"/>
        <v>2.3797142857142854</v>
      </c>
      <c r="J6687">
        <v>2.1190000000000002</v>
      </c>
      <c r="K6687">
        <v>1.823</v>
      </c>
      <c r="L6687">
        <v>1.7190000000000001</v>
      </c>
    </row>
    <row r="6688" spans="1:12" x14ac:dyDescent="0.2">
      <c r="A6688" s="36">
        <v>46258.680555555598</v>
      </c>
      <c r="B6688">
        <v>1.897</v>
      </c>
      <c r="C6688">
        <v>2.5960000000000001</v>
      </c>
      <c r="D6688">
        <v>1.0489999999999999</v>
      </c>
      <c r="E6688">
        <v>2.1219999999999999</v>
      </c>
      <c r="F6688">
        <v>2.4689999999999999</v>
      </c>
      <c r="G6688">
        <v>2.8</v>
      </c>
      <c r="H6688">
        <v>2.7</v>
      </c>
      <c r="I6688" s="37">
        <f t="shared" si="104"/>
        <v>2.2332857142857141</v>
      </c>
      <c r="J6688">
        <v>2.234</v>
      </c>
      <c r="K6688">
        <v>2.1040000000000001</v>
      </c>
      <c r="L6688">
        <v>1.1679999999999999</v>
      </c>
    </row>
    <row r="6689" spans="1:12" x14ac:dyDescent="0.2">
      <c r="A6689" s="36">
        <v>46258.6875</v>
      </c>
      <c r="B6689">
        <v>1.556</v>
      </c>
      <c r="C6689">
        <v>2.125</v>
      </c>
      <c r="D6689">
        <v>2.1970000000000001</v>
      </c>
      <c r="E6689">
        <v>1.825</v>
      </c>
      <c r="F6689">
        <v>2.1349999999999998</v>
      </c>
      <c r="G6689">
        <v>3.1</v>
      </c>
      <c r="H6689">
        <v>2.2999999999999998</v>
      </c>
      <c r="I6689" s="37">
        <f t="shared" si="104"/>
        <v>2.1768571428571426</v>
      </c>
      <c r="J6689">
        <v>2.2480000000000002</v>
      </c>
      <c r="K6689">
        <v>3.972</v>
      </c>
      <c r="L6689">
        <v>2.98</v>
      </c>
    </row>
    <row r="6690" spans="1:12" x14ac:dyDescent="0.2">
      <c r="A6690" s="36">
        <v>46258.701388888898</v>
      </c>
      <c r="B6690">
        <v>1.171</v>
      </c>
      <c r="C6690">
        <v>0.66200000000000003</v>
      </c>
      <c r="D6690">
        <v>1.3819999999999999</v>
      </c>
      <c r="E6690">
        <v>1.1559999999999999</v>
      </c>
      <c r="F6690">
        <v>0.83899999999999997</v>
      </c>
      <c r="G6690">
        <v>3.8</v>
      </c>
      <c r="H6690">
        <v>3.1</v>
      </c>
      <c r="I6690" s="37">
        <f t="shared" si="104"/>
        <v>1.7299999999999998</v>
      </c>
      <c r="J6690">
        <v>1.4770000000000001</v>
      </c>
      <c r="K6690">
        <v>1.786</v>
      </c>
      <c r="L6690">
        <v>2.7589999999999999</v>
      </c>
    </row>
    <row r="6691" spans="1:12" x14ac:dyDescent="0.2">
      <c r="A6691" s="36">
        <v>46258.708333333299</v>
      </c>
      <c r="B6691">
        <v>1.0640000000000001</v>
      </c>
      <c r="C6691">
        <v>0.52700000000000002</v>
      </c>
      <c r="D6691">
        <v>0.70699999999999996</v>
      </c>
      <c r="E6691">
        <v>0.78100000000000003</v>
      </c>
      <c r="F6691">
        <v>1.6040000000000001</v>
      </c>
      <c r="G6691">
        <v>3.4</v>
      </c>
      <c r="H6691">
        <v>3.3</v>
      </c>
      <c r="I6691" s="37">
        <f t="shared" si="104"/>
        <v>1.6261428571428571</v>
      </c>
      <c r="J6691">
        <v>1.6180000000000001</v>
      </c>
      <c r="K6691">
        <v>1.6830000000000001</v>
      </c>
      <c r="L6691">
        <v>2.1139999999999999</v>
      </c>
    </row>
    <row r="6692" spans="1:12" x14ac:dyDescent="0.2">
      <c r="A6692" s="36">
        <v>46258.715277777803</v>
      </c>
      <c r="B6692">
        <v>1.548</v>
      </c>
      <c r="C6692">
        <v>1.5349999999999999</v>
      </c>
      <c r="D6692">
        <v>1.4159999999999999</v>
      </c>
      <c r="E6692">
        <v>1.218</v>
      </c>
      <c r="F6692">
        <v>1.891</v>
      </c>
      <c r="G6692">
        <v>4.0999999999999996</v>
      </c>
      <c r="H6692">
        <v>4.3</v>
      </c>
      <c r="I6692" s="37">
        <f t="shared" si="104"/>
        <v>2.2868571428571429</v>
      </c>
      <c r="J6692">
        <v>2.2450000000000001</v>
      </c>
      <c r="K6692">
        <v>3.2919999999999998</v>
      </c>
      <c r="L6692">
        <v>1.696</v>
      </c>
    </row>
    <row r="6693" spans="1:12" x14ac:dyDescent="0.2">
      <c r="A6693" s="36">
        <v>46258.722222222197</v>
      </c>
      <c r="B6693">
        <v>3.6930000000000001</v>
      </c>
      <c r="C6693">
        <v>1.8420000000000001</v>
      </c>
      <c r="D6693">
        <v>1.1180000000000001</v>
      </c>
      <c r="E6693">
        <v>1.7629999999999999</v>
      </c>
      <c r="F6693">
        <v>3.5569999999999999</v>
      </c>
      <c r="G6693">
        <v>3.7</v>
      </c>
      <c r="H6693">
        <v>3.5</v>
      </c>
      <c r="I6693" s="37">
        <f t="shared" si="104"/>
        <v>2.7390000000000003</v>
      </c>
      <c r="J6693">
        <v>1.847</v>
      </c>
      <c r="K6693">
        <v>1.8979999999999999</v>
      </c>
      <c r="L6693">
        <v>2.4860000000000002</v>
      </c>
    </row>
    <row r="6694" spans="1:12" x14ac:dyDescent="0.2">
      <c r="A6694" s="36">
        <v>46258.729166666701</v>
      </c>
      <c r="B6694">
        <v>2.9319999999999999</v>
      </c>
      <c r="C6694">
        <v>3.3610000000000002</v>
      </c>
      <c r="D6694">
        <v>2.1</v>
      </c>
      <c r="E6694">
        <v>2.74</v>
      </c>
      <c r="F6694">
        <v>3.214</v>
      </c>
      <c r="G6694">
        <v>4.5</v>
      </c>
      <c r="H6694">
        <v>4.0999999999999996</v>
      </c>
      <c r="I6694" s="37">
        <f t="shared" si="104"/>
        <v>3.2781428571428575</v>
      </c>
      <c r="J6694">
        <v>3.26</v>
      </c>
      <c r="K6694">
        <v>2.2709999999999999</v>
      </c>
      <c r="L6694">
        <v>3.9369999999999998</v>
      </c>
    </row>
    <row r="6695" spans="1:12" x14ac:dyDescent="0.2">
      <c r="A6695" s="36">
        <v>46258.736111111102</v>
      </c>
      <c r="B6695">
        <v>2.4409999999999998</v>
      </c>
      <c r="C6695">
        <v>2.8959999999999999</v>
      </c>
      <c r="D6695">
        <v>2.4830000000000001</v>
      </c>
      <c r="E6695">
        <v>2.88</v>
      </c>
      <c r="F6695">
        <v>2.4950000000000001</v>
      </c>
      <c r="G6695">
        <v>4.3</v>
      </c>
      <c r="H6695">
        <v>4</v>
      </c>
      <c r="I6695" s="37">
        <f t="shared" si="104"/>
        <v>3.0707142857142857</v>
      </c>
      <c r="J6695">
        <v>3.6619999999999999</v>
      </c>
      <c r="K6695">
        <v>2.4540000000000002</v>
      </c>
      <c r="L6695">
        <v>3.633</v>
      </c>
    </row>
    <row r="6696" spans="1:12" x14ac:dyDescent="0.2">
      <c r="A6696" s="36">
        <v>46258.743055555598</v>
      </c>
      <c r="B6696">
        <v>1.4970000000000001</v>
      </c>
      <c r="C6696">
        <v>2.052</v>
      </c>
      <c r="D6696">
        <v>2.8580000000000001</v>
      </c>
      <c r="E6696">
        <v>2.7050000000000001</v>
      </c>
      <c r="F6696">
        <v>1.7390000000000001</v>
      </c>
      <c r="G6696">
        <v>5.3</v>
      </c>
      <c r="H6696">
        <v>4.5999999999999996</v>
      </c>
      <c r="I6696" s="37">
        <f t="shared" si="104"/>
        <v>2.964428571428571</v>
      </c>
      <c r="J6696">
        <v>3.0030000000000001</v>
      </c>
      <c r="K6696">
        <v>3.1429999999999998</v>
      </c>
      <c r="L6696">
        <v>3.3919999999999999</v>
      </c>
    </row>
    <row r="6697" spans="1:12" x14ac:dyDescent="0.2">
      <c r="A6697" s="36">
        <v>46258.75</v>
      </c>
      <c r="B6697">
        <v>2.4510000000000001</v>
      </c>
      <c r="C6697">
        <v>1.68</v>
      </c>
      <c r="D6697">
        <v>2.129</v>
      </c>
      <c r="E6697">
        <v>2.383</v>
      </c>
      <c r="F6697">
        <v>1.875</v>
      </c>
      <c r="G6697">
        <v>4.8</v>
      </c>
      <c r="H6697">
        <v>4.3</v>
      </c>
      <c r="I6697" s="37">
        <f t="shared" si="104"/>
        <v>2.8025714285714289</v>
      </c>
      <c r="J6697">
        <v>2.7519999999999998</v>
      </c>
      <c r="K6697">
        <v>2.6779999999999999</v>
      </c>
      <c r="L6697">
        <v>2.4180000000000001</v>
      </c>
    </row>
    <row r="6698" spans="1:12" x14ac:dyDescent="0.2">
      <c r="A6698" s="36">
        <v>46258.756944444503</v>
      </c>
      <c r="B6698">
        <v>3.1680000000000001</v>
      </c>
      <c r="C6698">
        <v>3.2429999999999999</v>
      </c>
      <c r="D6698">
        <v>2.9009999999999998</v>
      </c>
      <c r="E6698">
        <v>3.1619999999999999</v>
      </c>
      <c r="F6698">
        <v>3.4670000000000001</v>
      </c>
      <c r="G6698">
        <v>4.5999999999999996</v>
      </c>
      <c r="H6698">
        <v>4.3</v>
      </c>
      <c r="I6698" s="37">
        <f t="shared" si="104"/>
        <v>3.5487142857142859</v>
      </c>
      <c r="J6698">
        <v>3.3690000000000002</v>
      </c>
      <c r="K6698">
        <v>3.9409999999999998</v>
      </c>
      <c r="L6698">
        <v>1.8879999999999999</v>
      </c>
    </row>
    <row r="6699" spans="1:12" x14ac:dyDescent="0.2">
      <c r="A6699" s="36">
        <v>46258.763888888898</v>
      </c>
      <c r="B6699">
        <v>3.5950000000000002</v>
      </c>
      <c r="C6699">
        <v>3.6190000000000002</v>
      </c>
      <c r="D6699">
        <v>3.5230000000000001</v>
      </c>
      <c r="E6699">
        <v>3.653</v>
      </c>
      <c r="F6699">
        <v>3.512</v>
      </c>
      <c r="G6699">
        <v>4.8</v>
      </c>
      <c r="H6699">
        <v>4.3</v>
      </c>
      <c r="I6699" s="37">
        <f t="shared" si="104"/>
        <v>3.8574285714285717</v>
      </c>
      <c r="J6699">
        <v>3.5960000000000001</v>
      </c>
      <c r="K6699">
        <v>3.8679999999999999</v>
      </c>
      <c r="L6699">
        <v>3.1480000000000001</v>
      </c>
    </row>
    <row r="6700" spans="1:12" x14ac:dyDescent="0.2">
      <c r="A6700" s="36">
        <v>46258.770833333299</v>
      </c>
      <c r="B6700">
        <v>3.3140000000000001</v>
      </c>
      <c r="C6700">
        <v>2.702</v>
      </c>
      <c r="D6700">
        <v>2.48</v>
      </c>
      <c r="E6700">
        <v>3.359</v>
      </c>
      <c r="F6700">
        <v>2.79</v>
      </c>
      <c r="G6700">
        <v>4.9000000000000004</v>
      </c>
      <c r="H6700">
        <v>4.9000000000000004</v>
      </c>
      <c r="I6700" s="37">
        <f t="shared" si="104"/>
        <v>3.492142857142857</v>
      </c>
      <c r="J6700">
        <v>3.4470000000000001</v>
      </c>
      <c r="K6700">
        <v>3.1040000000000001</v>
      </c>
      <c r="L6700">
        <v>2.536</v>
      </c>
    </row>
    <row r="6701" spans="1:12" x14ac:dyDescent="0.2">
      <c r="A6701" s="36">
        <v>46258.777777777803</v>
      </c>
      <c r="B6701">
        <v>2.4020000000000001</v>
      </c>
      <c r="C6701">
        <v>2.194</v>
      </c>
      <c r="D6701">
        <v>2.5710000000000002</v>
      </c>
      <c r="E6701">
        <v>2.3359999999999999</v>
      </c>
      <c r="F6701">
        <v>2.5110000000000001</v>
      </c>
      <c r="G6701">
        <v>4.8</v>
      </c>
      <c r="H6701">
        <v>4.7</v>
      </c>
      <c r="I6701" s="37">
        <f t="shared" si="104"/>
        <v>3.0734285714285714</v>
      </c>
      <c r="J6701">
        <v>4.1109999999999998</v>
      </c>
      <c r="K6701">
        <v>3.7120000000000002</v>
      </c>
      <c r="L6701">
        <v>2.7440000000000002</v>
      </c>
    </row>
    <row r="6702" spans="1:12" x14ac:dyDescent="0.2">
      <c r="A6702" s="36">
        <v>46258.784722222197</v>
      </c>
      <c r="B6702">
        <v>2.25</v>
      </c>
      <c r="C6702">
        <v>2.4910000000000001</v>
      </c>
      <c r="D6702">
        <v>2.1190000000000002</v>
      </c>
      <c r="E6702">
        <v>2.0510000000000002</v>
      </c>
      <c r="F6702">
        <v>1.506</v>
      </c>
      <c r="G6702">
        <v>5</v>
      </c>
      <c r="H6702">
        <v>4.5</v>
      </c>
      <c r="I6702" s="37">
        <f t="shared" si="104"/>
        <v>2.8452857142857146</v>
      </c>
      <c r="J6702">
        <v>3.8519999999999999</v>
      </c>
      <c r="K6702">
        <v>3.7130000000000001</v>
      </c>
      <c r="L6702">
        <v>2.4849999999999999</v>
      </c>
    </row>
    <row r="6703" spans="1:12" x14ac:dyDescent="0.2">
      <c r="A6703" s="36">
        <v>46258.791666666701</v>
      </c>
      <c r="B6703">
        <v>3.589</v>
      </c>
      <c r="C6703">
        <v>3.613</v>
      </c>
      <c r="D6703">
        <v>3.556</v>
      </c>
      <c r="E6703">
        <v>3.5819999999999999</v>
      </c>
      <c r="F6703">
        <v>3.7280000000000002</v>
      </c>
      <c r="G6703">
        <v>5.3</v>
      </c>
      <c r="H6703">
        <v>4.7</v>
      </c>
      <c r="I6703" s="37">
        <f t="shared" si="104"/>
        <v>4.0097142857142858</v>
      </c>
      <c r="J6703">
        <v>3.5110000000000001</v>
      </c>
      <c r="K6703">
        <v>3.492</v>
      </c>
      <c r="L6703">
        <v>2.3319999999999999</v>
      </c>
    </row>
    <row r="6704" spans="1:12" x14ac:dyDescent="0.2">
      <c r="A6704" s="36">
        <v>46258.798611111102</v>
      </c>
      <c r="B6704">
        <v>3.5529999999999999</v>
      </c>
      <c r="C6704">
        <v>3.7010000000000001</v>
      </c>
      <c r="D6704">
        <v>2.7120000000000002</v>
      </c>
      <c r="E6704">
        <v>3.5779999999999998</v>
      </c>
      <c r="F6704">
        <v>2.8940000000000001</v>
      </c>
      <c r="G6704">
        <v>5.4</v>
      </c>
      <c r="H6704">
        <v>4.8</v>
      </c>
      <c r="I6704" s="37">
        <f t="shared" si="104"/>
        <v>3.8054285714285716</v>
      </c>
      <c r="J6704">
        <v>3.2509999999999999</v>
      </c>
      <c r="K6704">
        <v>3.4239999999999999</v>
      </c>
      <c r="L6704">
        <v>2.68</v>
      </c>
    </row>
    <row r="6705" spans="1:12" x14ac:dyDescent="0.2">
      <c r="A6705" s="36">
        <v>46258.805555555598</v>
      </c>
      <c r="B6705">
        <v>3.2120000000000002</v>
      </c>
      <c r="C6705">
        <v>3.4140000000000001</v>
      </c>
      <c r="D6705">
        <v>2.0379999999999998</v>
      </c>
      <c r="E6705">
        <v>3.4169999999999998</v>
      </c>
      <c r="F6705">
        <v>2.823</v>
      </c>
      <c r="G6705">
        <v>6.2</v>
      </c>
      <c r="H6705">
        <v>5.7</v>
      </c>
      <c r="I6705" s="37">
        <f t="shared" si="104"/>
        <v>3.8291428571428567</v>
      </c>
      <c r="J6705">
        <v>3.1619999999999999</v>
      </c>
      <c r="K6705">
        <v>3.641</v>
      </c>
      <c r="L6705">
        <v>2.5939999999999999</v>
      </c>
    </row>
    <row r="6706" spans="1:12" x14ac:dyDescent="0.2">
      <c r="A6706" s="36">
        <v>46258.8125</v>
      </c>
      <c r="B6706">
        <v>4.24</v>
      </c>
      <c r="C6706">
        <v>3.4510000000000001</v>
      </c>
      <c r="D6706">
        <v>2.302</v>
      </c>
      <c r="E6706">
        <v>3.7650000000000001</v>
      </c>
      <c r="F6706">
        <v>3.915</v>
      </c>
      <c r="G6706">
        <v>5.3</v>
      </c>
      <c r="H6706">
        <v>5</v>
      </c>
      <c r="I6706" s="37">
        <f t="shared" si="104"/>
        <v>3.9961428571428574</v>
      </c>
      <c r="J6706">
        <v>3.8359999999999999</v>
      </c>
      <c r="K6706">
        <v>3.141</v>
      </c>
      <c r="L6706">
        <v>2.8420000000000001</v>
      </c>
    </row>
    <row r="6707" spans="1:12" x14ac:dyDescent="0.2">
      <c r="A6707" s="36">
        <v>46258.819444444503</v>
      </c>
      <c r="B6707">
        <v>4.1470000000000002</v>
      </c>
      <c r="C6707">
        <v>4.1369999999999996</v>
      </c>
      <c r="D6707">
        <v>2.6339999999999999</v>
      </c>
      <c r="E6707">
        <v>4.3099999999999996</v>
      </c>
      <c r="F6707">
        <v>4.0090000000000003</v>
      </c>
      <c r="G6707">
        <v>5.9</v>
      </c>
      <c r="H6707">
        <v>5.9</v>
      </c>
      <c r="I6707" s="37">
        <f t="shared" si="104"/>
        <v>4.4338571428571427</v>
      </c>
      <c r="J6707">
        <v>3.6240000000000001</v>
      </c>
      <c r="K6707">
        <v>4.3109999999999999</v>
      </c>
      <c r="L6707">
        <v>3.2589999999999999</v>
      </c>
    </row>
    <row r="6708" spans="1:12" x14ac:dyDescent="0.2">
      <c r="A6708" s="36">
        <v>46258.826388888898</v>
      </c>
      <c r="B6708">
        <v>4.0919999999999996</v>
      </c>
      <c r="C6708">
        <v>4.0810000000000004</v>
      </c>
      <c r="D6708">
        <v>1.7789999999999999</v>
      </c>
      <c r="E6708">
        <v>4.077</v>
      </c>
      <c r="F6708">
        <v>3.5310000000000001</v>
      </c>
      <c r="G6708">
        <v>5.7</v>
      </c>
      <c r="H6708">
        <v>5.9</v>
      </c>
      <c r="I6708" s="37">
        <f t="shared" si="104"/>
        <v>4.1657142857142855</v>
      </c>
      <c r="J6708">
        <v>4.0620000000000003</v>
      </c>
      <c r="K6708">
        <v>4.6470000000000002</v>
      </c>
      <c r="L6708">
        <v>3.371</v>
      </c>
    </row>
    <row r="6709" spans="1:12" x14ac:dyDescent="0.2">
      <c r="A6709" s="36">
        <v>46258.840277777803</v>
      </c>
      <c r="B6709">
        <v>4.6390000000000002</v>
      </c>
      <c r="C6709">
        <v>4.2320000000000002</v>
      </c>
      <c r="D6709">
        <v>4.7009999999999996</v>
      </c>
      <c r="E6709">
        <v>4.3650000000000002</v>
      </c>
      <c r="F6709">
        <v>4.6559999999999997</v>
      </c>
      <c r="G6709">
        <v>5.8</v>
      </c>
      <c r="H6709">
        <v>3.6</v>
      </c>
      <c r="I6709" s="37">
        <f t="shared" si="104"/>
        <v>4.5704285714285708</v>
      </c>
      <c r="J6709">
        <v>3.569</v>
      </c>
      <c r="K6709">
        <v>3.5710000000000002</v>
      </c>
      <c r="L6709">
        <v>3.6139999999999999</v>
      </c>
    </row>
    <row r="6710" spans="1:12" x14ac:dyDescent="0.2">
      <c r="A6710" s="36">
        <v>46258.847222222197</v>
      </c>
      <c r="B6710">
        <v>5.4859999999999998</v>
      </c>
      <c r="C6710">
        <v>5.0990000000000002</v>
      </c>
      <c r="D6710">
        <v>5.0069999999999997</v>
      </c>
      <c r="E6710">
        <v>4.9039999999999999</v>
      </c>
      <c r="F6710">
        <v>4.6630000000000003</v>
      </c>
      <c r="G6710">
        <v>6.3</v>
      </c>
      <c r="H6710">
        <v>4.8</v>
      </c>
      <c r="I6710" s="37">
        <f t="shared" si="104"/>
        <v>5.1798571428571432</v>
      </c>
      <c r="J6710">
        <v>3.339</v>
      </c>
      <c r="K6710">
        <v>3.327</v>
      </c>
      <c r="L6710">
        <v>3.282</v>
      </c>
    </row>
    <row r="6711" spans="1:12" x14ac:dyDescent="0.2">
      <c r="A6711" s="36">
        <v>46258.854166666701</v>
      </c>
      <c r="B6711">
        <v>5.2039999999999997</v>
      </c>
      <c r="C6711">
        <v>5.2480000000000002</v>
      </c>
      <c r="D6711">
        <v>5.3540000000000001</v>
      </c>
      <c r="E6711">
        <v>5.1719999999999997</v>
      </c>
      <c r="F6711">
        <v>5.3129999999999997</v>
      </c>
      <c r="G6711">
        <v>6.4</v>
      </c>
      <c r="H6711">
        <v>5.7</v>
      </c>
      <c r="I6711" s="37">
        <f t="shared" si="104"/>
        <v>5.4844285714285723</v>
      </c>
      <c r="J6711">
        <v>3.1850000000000001</v>
      </c>
      <c r="K6711">
        <v>3.9169999999999998</v>
      </c>
      <c r="L6711">
        <v>3.5169999999999999</v>
      </c>
    </row>
    <row r="6712" spans="1:12" x14ac:dyDescent="0.2">
      <c r="A6712" s="36">
        <v>46258.861111111102</v>
      </c>
      <c r="B6712">
        <v>5.2750000000000004</v>
      </c>
      <c r="C6712">
        <v>5.2530000000000001</v>
      </c>
      <c r="D6712">
        <v>5.0430000000000001</v>
      </c>
      <c r="E6712">
        <v>5.4790000000000001</v>
      </c>
      <c r="F6712">
        <v>5.5090000000000003</v>
      </c>
      <c r="G6712">
        <v>6.5</v>
      </c>
      <c r="H6712">
        <v>4.5</v>
      </c>
      <c r="I6712" s="37">
        <f t="shared" si="104"/>
        <v>5.3655714285714282</v>
      </c>
      <c r="J6712">
        <v>3.5790000000000002</v>
      </c>
      <c r="K6712">
        <v>4.0759999999999996</v>
      </c>
      <c r="L6712">
        <v>3.625</v>
      </c>
    </row>
    <row r="6713" spans="1:12" x14ac:dyDescent="0.2">
      <c r="A6713" s="36">
        <v>46258.868055555598</v>
      </c>
      <c r="B6713">
        <v>4.9390000000000001</v>
      </c>
      <c r="C6713">
        <v>4.891</v>
      </c>
      <c r="D6713">
        <v>5.1109999999999998</v>
      </c>
      <c r="E6713">
        <v>5.0030000000000001</v>
      </c>
      <c r="F6713">
        <v>4.7480000000000002</v>
      </c>
      <c r="G6713">
        <v>6.7</v>
      </c>
      <c r="H6713">
        <v>5.2</v>
      </c>
      <c r="I6713" s="37">
        <f t="shared" si="104"/>
        <v>5.2274285714285709</v>
      </c>
      <c r="J6713">
        <v>3.92</v>
      </c>
      <c r="K6713">
        <v>4.3140000000000001</v>
      </c>
      <c r="L6713">
        <v>3.8420000000000001</v>
      </c>
    </row>
    <row r="6714" spans="1:12" x14ac:dyDescent="0.2">
      <c r="A6714" s="36">
        <v>46258.875</v>
      </c>
      <c r="B6714">
        <v>5.19</v>
      </c>
      <c r="C6714">
        <v>5.0449999999999999</v>
      </c>
      <c r="D6714">
        <v>4.8630000000000004</v>
      </c>
      <c r="E6714">
        <v>5.3220000000000001</v>
      </c>
      <c r="F6714">
        <v>4.9379999999999997</v>
      </c>
      <c r="G6714">
        <v>6.9</v>
      </c>
      <c r="H6714">
        <v>5.6</v>
      </c>
      <c r="I6714" s="37">
        <f t="shared" si="104"/>
        <v>5.4082857142857135</v>
      </c>
      <c r="J6714">
        <v>4.5579999999999998</v>
      </c>
      <c r="K6714">
        <v>4.5449999999999999</v>
      </c>
      <c r="L6714">
        <v>4.5529999999999999</v>
      </c>
    </row>
    <row r="6715" spans="1:12" x14ac:dyDescent="0.2">
      <c r="A6715" s="36">
        <v>46258.888888888898</v>
      </c>
      <c r="B6715">
        <v>4.3470000000000004</v>
      </c>
      <c r="C6715">
        <v>4.569</v>
      </c>
      <c r="D6715">
        <v>4.5010000000000003</v>
      </c>
      <c r="E6715">
        <v>3.9020000000000001</v>
      </c>
      <c r="F6715">
        <v>5.7140000000000004</v>
      </c>
      <c r="G6715">
        <v>7.4</v>
      </c>
      <c r="H6715">
        <v>4.8</v>
      </c>
      <c r="I6715" s="37">
        <f t="shared" si="104"/>
        <v>5.0332857142857135</v>
      </c>
      <c r="J6715">
        <v>4.8760000000000003</v>
      </c>
      <c r="K6715">
        <v>4.891</v>
      </c>
      <c r="L6715">
        <v>5.1079999999999997</v>
      </c>
    </row>
    <row r="6716" spans="1:12" x14ac:dyDescent="0.2">
      <c r="A6716" s="36">
        <v>46258.895833333299</v>
      </c>
      <c r="B6716">
        <v>5.1449999999999996</v>
      </c>
      <c r="C6716">
        <v>4.8890000000000002</v>
      </c>
      <c r="D6716">
        <v>4.9109999999999996</v>
      </c>
      <c r="E6716">
        <v>4.742</v>
      </c>
      <c r="F6716">
        <v>5.5629999999999997</v>
      </c>
      <c r="G6716">
        <v>7.2</v>
      </c>
      <c r="H6716">
        <v>6.1</v>
      </c>
      <c r="I6716" s="37">
        <f t="shared" si="104"/>
        <v>5.5071428571428571</v>
      </c>
      <c r="J6716">
        <v>4.5609999999999999</v>
      </c>
      <c r="K6716">
        <v>4.9160000000000004</v>
      </c>
      <c r="L6716">
        <v>5.14</v>
      </c>
    </row>
    <row r="6717" spans="1:12" x14ac:dyDescent="0.2">
      <c r="A6717" s="36">
        <v>46258.902777777803</v>
      </c>
      <c r="B6717">
        <v>4.8380000000000001</v>
      </c>
      <c r="C6717">
        <v>4.633</v>
      </c>
      <c r="D6717">
        <v>5.6070000000000002</v>
      </c>
      <c r="E6717">
        <v>5.1479999999999997</v>
      </c>
      <c r="F6717">
        <v>4.7539999999999996</v>
      </c>
      <c r="G6717">
        <v>7.3</v>
      </c>
      <c r="H6717">
        <v>5.0999999999999996</v>
      </c>
      <c r="I6717" s="37">
        <f t="shared" si="104"/>
        <v>5.339999999999999</v>
      </c>
      <c r="J6717">
        <v>4.9160000000000004</v>
      </c>
      <c r="K6717">
        <v>5.1280000000000001</v>
      </c>
      <c r="L6717">
        <v>4.9269999999999996</v>
      </c>
    </row>
    <row r="6718" spans="1:12" x14ac:dyDescent="0.2">
      <c r="A6718" s="36">
        <v>46258.909722222197</v>
      </c>
      <c r="B6718">
        <v>5.2409999999999997</v>
      </c>
      <c r="C6718">
        <v>5.0069999999999997</v>
      </c>
      <c r="D6718">
        <v>5.524</v>
      </c>
      <c r="E6718">
        <v>5.4969999999999999</v>
      </c>
      <c r="F6718">
        <v>5.5620000000000003</v>
      </c>
      <c r="G6718">
        <v>7.7</v>
      </c>
      <c r="H6718">
        <v>4.5999999999999996</v>
      </c>
      <c r="I6718" s="37">
        <f t="shared" si="104"/>
        <v>5.5901428571428573</v>
      </c>
      <c r="J6718">
        <v>5.2329999999999997</v>
      </c>
      <c r="K6718">
        <v>5.3380000000000001</v>
      </c>
      <c r="L6718">
        <v>5.0549999999999997</v>
      </c>
    </row>
    <row r="6719" spans="1:12" x14ac:dyDescent="0.2">
      <c r="A6719" s="36">
        <v>46258.916666666701</v>
      </c>
      <c r="B6719">
        <v>5.0570000000000004</v>
      </c>
      <c r="C6719">
        <v>4.7519999999999998</v>
      </c>
      <c r="D6719">
        <v>5.2080000000000002</v>
      </c>
      <c r="E6719">
        <v>5.5670000000000002</v>
      </c>
      <c r="F6719">
        <v>5.9550000000000001</v>
      </c>
      <c r="G6719">
        <v>7.3</v>
      </c>
      <c r="H6719">
        <v>5.9</v>
      </c>
      <c r="I6719" s="37">
        <f t="shared" si="104"/>
        <v>5.6769999999999996</v>
      </c>
      <c r="J6719">
        <v>5.0730000000000004</v>
      </c>
      <c r="K6719">
        <v>5.3540000000000001</v>
      </c>
      <c r="L6719">
        <v>5.141</v>
      </c>
    </row>
    <row r="6720" spans="1:12" x14ac:dyDescent="0.2">
      <c r="A6720" s="36">
        <v>46258.923611111102</v>
      </c>
      <c r="B6720">
        <v>5.7629999999999999</v>
      </c>
      <c r="C6720">
        <v>5.843</v>
      </c>
      <c r="D6720">
        <v>6.1210000000000004</v>
      </c>
      <c r="E6720">
        <v>6.4889999999999999</v>
      </c>
      <c r="F6720">
        <v>7.266</v>
      </c>
      <c r="G6720">
        <v>7.5</v>
      </c>
      <c r="H6720">
        <v>7.8</v>
      </c>
      <c r="I6720" s="37">
        <f t="shared" si="104"/>
        <v>6.6831428571428564</v>
      </c>
      <c r="J6720">
        <v>5.2439999999999998</v>
      </c>
      <c r="K6720">
        <v>5.65</v>
      </c>
      <c r="L6720">
        <v>5.3570000000000002</v>
      </c>
    </row>
    <row r="6721" spans="1:12" x14ac:dyDescent="0.2">
      <c r="A6721" s="36">
        <v>46258.930555555598</v>
      </c>
      <c r="B6721">
        <v>6.4610000000000003</v>
      </c>
      <c r="C6721">
        <v>5.7069999999999999</v>
      </c>
      <c r="D6721">
        <v>7.0369999999999999</v>
      </c>
      <c r="E6721">
        <v>7.1719999999999997</v>
      </c>
      <c r="F6721">
        <v>7.343</v>
      </c>
      <c r="G6721">
        <v>6.9</v>
      </c>
      <c r="H6721">
        <v>7.5</v>
      </c>
      <c r="I6721" s="37">
        <f t="shared" si="104"/>
        <v>6.8742857142857137</v>
      </c>
      <c r="J6721">
        <v>5.476</v>
      </c>
      <c r="K6721">
        <v>5.2149999999999999</v>
      </c>
      <c r="L6721">
        <v>5.0110000000000001</v>
      </c>
    </row>
    <row r="6722" spans="1:12" x14ac:dyDescent="0.2">
      <c r="A6722" s="36">
        <v>46258.9375</v>
      </c>
      <c r="B6722">
        <v>6.407</v>
      </c>
      <c r="C6722">
        <v>6.0640000000000001</v>
      </c>
      <c r="D6722">
        <v>7.46</v>
      </c>
      <c r="E6722">
        <v>7.234</v>
      </c>
      <c r="F6722">
        <v>7.8150000000000004</v>
      </c>
      <c r="G6722">
        <v>6.2</v>
      </c>
      <c r="H6722">
        <v>6.7</v>
      </c>
      <c r="I6722" s="37">
        <f t="shared" si="104"/>
        <v>6.8400000000000007</v>
      </c>
      <c r="J6722">
        <v>5.069</v>
      </c>
      <c r="K6722">
        <v>5.0990000000000002</v>
      </c>
      <c r="L6722">
        <v>4.9850000000000003</v>
      </c>
    </row>
    <row r="6723" spans="1:12" x14ac:dyDescent="0.2">
      <c r="A6723" s="36">
        <v>46258.944444444503</v>
      </c>
      <c r="B6723">
        <v>6.9169999999999998</v>
      </c>
      <c r="C6723">
        <v>6.7089999999999996</v>
      </c>
      <c r="D6723">
        <v>7.9349999999999996</v>
      </c>
      <c r="E6723">
        <v>7.0030000000000001</v>
      </c>
      <c r="F6723">
        <v>8.4860000000000007</v>
      </c>
      <c r="G6723">
        <v>6.3</v>
      </c>
      <c r="H6723">
        <v>6.3</v>
      </c>
      <c r="I6723" s="37">
        <f t="shared" si="104"/>
        <v>7.0928571428571416</v>
      </c>
      <c r="J6723">
        <v>4.6970000000000001</v>
      </c>
      <c r="K6723">
        <v>5.0149999999999997</v>
      </c>
      <c r="L6723">
        <v>4.6840000000000002</v>
      </c>
    </row>
    <row r="6724" spans="1:12" x14ac:dyDescent="0.2">
      <c r="A6724" s="36">
        <v>46258.951388888898</v>
      </c>
      <c r="B6724">
        <v>6.2460000000000004</v>
      </c>
      <c r="C6724">
        <v>6.3380000000000001</v>
      </c>
      <c r="D6724">
        <v>7.6719999999999997</v>
      </c>
      <c r="E6724">
        <v>7.5640000000000001</v>
      </c>
      <c r="F6724">
        <v>7.6269999999999998</v>
      </c>
      <c r="G6724">
        <v>6.2</v>
      </c>
      <c r="H6724">
        <v>6.2</v>
      </c>
      <c r="I6724" s="37">
        <f t="shared" si="104"/>
        <v>6.8352857142857157</v>
      </c>
      <c r="J6724">
        <v>4.7119999999999997</v>
      </c>
      <c r="K6724">
        <v>4.8929999999999998</v>
      </c>
      <c r="L6724">
        <v>5.0570000000000004</v>
      </c>
    </row>
    <row r="6725" spans="1:12" x14ac:dyDescent="0.2">
      <c r="A6725" s="36">
        <v>46258.958333333299</v>
      </c>
      <c r="B6725">
        <v>7.0359999999999996</v>
      </c>
      <c r="C6725">
        <v>7.5739999999999998</v>
      </c>
      <c r="D6725">
        <v>8.3409999999999993</v>
      </c>
      <c r="E6725">
        <v>7.7729999999999997</v>
      </c>
      <c r="F6725">
        <v>7.5860000000000003</v>
      </c>
      <c r="G6725">
        <v>6.3</v>
      </c>
      <c r="H6725">
        <v>6.4</v>
      </c>
      <c r="I6725" s="37">
        <f t="shared" si="104"/>
        <v>7.2871428571428565</v>
      </c>
      <c r="J6725">
        <v>5.22</v>
      </c>
      <c r="K6725">
        <v>4.8810000000000002</v>
      </c>
      <c r="L6725">
        <v>5.0839999999999996</v>
      </c>
    </row>
    <row r="6726" spans="1:12" x14ac:dyDescent="0.2">
      <c r="A6726" s="36">
        <v>46258.965277777803</v>
      </c>
      <c r="B6726">
        <v>6.9790000000000001</v>
      </c>
      <c r="C6726">
        <v>7.1429999999999998</v>
      </c>
      <c r="D6726">
        <v>7.399</v>
      </c>
      <c r="E6726">
        <v>7.5679999999999996</v>
      </c>
      <c r="F6726">
        <v>7.7370000000000001</v>
      </c>
      <c r="G6726">
        <v>6.7</v>
      </c>
      <c r="H6726">
        <v>6.9</v>
      </c>
      <c r="I6726" s="37">
        <f t="shared" si="104"/>
        <v>7.2037142857142857</v>
      </c>
      <c r="J6726">
        <v>5.0890000000000004</v>
      </c>
      <c r="K6726">
        <v>5.218</v>
      </c>
      <c r="L6726">
        <v>4.944</v>
      </c>
    </row>
    <row r="6727" spans="1:12" x14ac:dyDescent="0.2">
      <c r="A6727" s="36">
        <v>46258.972222222197</v>
      </c>
      <c r="B6727">
        <v>7.0149999999999997</v>
      </c>
      <c r="C6727">
        <v>6.69</v>
      </c>
      <c r="D6727">
        <v>5.3289999999999997</v>
      </c>
      <c r="E6727">
        <v>7.2539999999999996</v>
      </c>
      <c r="F6727">
        <v>7.4210000000000003</v>
      </c>
      <c r="G6727">
        <v>6.7</v>
      </c>
      <c r="H6727">
        <v>7</v>
      </c>
      <c r="I6727" s="37">
        <f t="shared" si="104"/>
        <v>6.7727142857142857</v>
      </c>
      <c r="J6727">
        <v>5.28</v>
      </c>
      <c r="K6727">
        <v>5.5970000000000004</v>
      </c>
      <c r="L6727">
        <v>5.2350000000000003</v>
      </c>
    </row>
    <row r="6728" spans="1:12" x14ac:dyDescent="0.2">
      <c r="A6728" s="36">
        <v>46258.979166666701</v>
      </c>
      <c r="B6728">
        <v>6.1779999999999999</v>
      </c>
      <c r="C6728">
        <v>5.0570000000000004</v>
      </c>
      <c r="D6728">
        <v>4.5090000000000003</v>
      </c>
      <c r="E6728">
        <v>6.3769999999999998</v>
      </c>
      <c r="F6728">
        <v>6.5110000000000001</v>
      </c>
      <c r="G6728">
        <v>6.6</v>
      </c>
      <c r="H6728">
        <v>6.9</v>
      </c>
      <c r="I6728" s="37">
        <f t="shared" ref="I6728:I6791" si="105">AVERAGE(B6728:H6728)</f>
        <v>6.0188571428571427</v>
      </c>
      <c r="J6728">
        <v>5.7039999999999997</v>
      </c>
      <c r="K6728">
        <v>5.6050000000000004</v>
      </c>
      <c r="L6728">
        <v>5.5570000000000004</v>
      </c>
    </row>
    <row r="6729" spans="1:12" x14ac:dyDescent="0.2">
      <c r="A6729" s="36">
        <v>46258.986111111102</v>
      </c>
      <c r="B6729">
        <v>5.8330000000000002</v>
      </c>
      <c r="C6729">
        <v>4.827</v>
      </c>
      <c r="D6729">
        <v>4.8470000000000004</v>
      </c>
      <c r="E6729">
        <v>5.8529999999999998</v>
      </c>
      <c r="F6729">
        <v>6.117</v>
      </c>
      <c r="G6729">
        <v>6.7</v>
      </c>
      <c r="H6729">
        <v>6.9</v>
      </c>
      <c r="I6729" s="37">
        <f t="shared" si="105"/>
        <v>5.8681428571428569</v>
      </c>
      <c r="J6729">
        <v>5.9729999999999999</v>
      </c>
      <c r="K6729">
        <v>5.8159999999999998</v>
      </c>
      <c r="L6729">
        <v>5.8410000000000002</v>
      </c>
    </row>
    <row r="6730" spans="1:12" x14ac:dyDescent="0.2">
      <c r="A6730" s="36">
        <v>46258.993055555598</v>
      </c>
      <c r="B6730">
        <v>6.2240000000000002</v>
      </c>
      <c r="C6730">
        <v>5.8330000000000002</v>
      </c>
      <c r="D6730">
        <v>5.9180000000000001</v>
      </c>
      <c r="E6730">
        <v>5.8109999999999999</v>
      </c>
      <c r="F6730">
        <v>6.0780000000000003</v>
      </c>
      <c r="G6730">
        <v>6.9</v>
      </c>
      <c r="H6730">
        <v>7</v>
      </c>
      <c r="I6730" s="37">
        <f t="shared" si="105"/>
        <v>6.2520000000000007</v>
      </c>
      <c r="J6730">
        <v>6.0469999999999997</v>
      </c>
      <c r="K6730">
        <v>6.0339999999999998</v>
      </c>
      <c r="L6730">
        <v>5.9059999999999997</v>
      </c>
    </row>
    <row r="6731" spans="1:12" x14ac:dyDescent="0.2">
      <c r="A6731" s="36">
        <v>46259</v>
      </c>
      <c r="B6731">
        <v>6.06</v>
      </c>
      <c r="C6731">
        <v>5.694</v>
      </c>
      <c r="D6731">
        <v>6.0940000000000003</v>
      </c>
      <c r="E6731">
        <v>6.2359999999999998</v>
      </c>
      <c r="F6731">
        <v>6.468</v>
      </c>
      <c r="G6731">
        <v>6.4</v>
      </c>
      <c r="H6731">
        <v>6.6</v>
      </c>
      <c r="I6731" s="37">
        <f t="shared" si="105"/>
        <v>6.2217142857142855</v>
      </c>
      <c r="J6731">
        <v>5.944</v>
      </c>
      <c r="K6731">
        <v>5.8630000000000004</v>
      </c>
      <c r="L6731">
        <v>6.4279999999999999</v>
      </c>
    </row>
    <row r="6732" spans="1:12" x14ac:dyDescent="0.2">
      <c r="A6732" s="36">
        <v>46259.006944444503</v>
      </c>
      <c r="B6732">
        <v>6.6909999999999998</v>
      </c>
      <c r="C6732">
        <v>5.9370000000000003</v>
      </c>
      <c r="D6732">
        <v>5.8710000000000004</v>
      </c>
      <c r="E6732">
        <v>6.867</v>
      </c>
      <c r="F6732">
        <v>7.2480000000000002</v>
      </c>
      <c r="G6732">
        <v>6.5</v>
      </c>
      <c r="H6732">
        <v>6.2</v>
      </c>
      <c r="I6732" s="37">
        <f t="shared" si="105"/>
        <v>6.4734285714285722</v>
      </c>
      <c r="J6732">
        <v>6.4779999999999998</v>
      </c>
      <c r="K6732">
        <v>6.0789999999999997</v>
      </c>
      <c r="L6732">
        <v>6.359</v>
      </c>
    </row>
    <row r="6733" spans="1:12" x14ac:dyDescent="0.2">
      <c r="A6733" s="36">
        <v>46259.013888888898</v>
      </c>
      <c r="B6733">
        <v>6.7729999999999997</v>
      </c>
      <c r="C6733">
        <v>6.1020000000000003</v>
      </c>
      <c r="D6733">
        <v>5.3</v>
      </c>
      <c r="E6733">
        <v>6.5739999999999998</v>
      </c>
      <c r="F6733">
        <v>8.1579999999999995</v>
      </c>
      <c r="G6733">
        <v>6.5</v>
      </c>
      <c r="H6733">
        <v>6.4</v>
      </c>
      <c r="I6733" s="37">
        <f t="shared" si="105"/>
        <v>6.543857142857143</v>
      </c>
      <c r="J6733">
        <v>6.2030000000000003</v>
      </c>
      <c r="K6733">
        <v>6.5209999999999999</v>
      </c>
      <c r="L6733">
        <v>6.5389999999999997</v>
      </c>
    </row>
    <row r="6734" spans="1:12" x14ac:dyDescent="0.2">
      <c r="A6734" s="36">
        <v>46259.020833333299</v>
      </c>
      <c r="B6734">
        <v>6.9459999999999997</v>
      </c>
      <c r="C6734">
        <v>5.8570000000000002</v>
      </c>
      <c r="D6734">
        <v>6.4870000000000001</v>
      </c>
      <c r="E6734">
        <v>6.8849999999999998</v>
      </c>
      <c r="F6734">
        <v>9.0090000000000003</v>
      </c>
      <c r="G6734">
        <v>6.7</v>
      </c>
      <c r="H6734">
        <v>6.8</v>
      </c>
      <c r="I6734" s="37">
        <f t="shared" si="105"/>
        <v>6.9548571428571426</v>
      </c>
      <c r="J6734">
        <v>6.2350000000000003</v>
      </c>
      <c r="K6734">
        <v>6.2969999999999997</v>
      </c>
      <c r="L6734">
        <v>6.7460000000000004</v>
      </c>
    </row>
    <row r="6735" spans="1:12" x14ac:dyDescent="0.2">
      <c r="A6735" s="36">
        <v>46259.027777777803</v>
      </c>
      <c r="B6735">
        <v>7.8710000000000004</v>
      </c>
      <c r="C6735">
        <v>6.3559999999999999</v>
      </c>
      <c r="D6735">
        <v>6.4930000000000003</v>
      </c>
      <c r="E6735">
        <v>7.5010000000000003</v>
      </c>
      <c r="F6735">
        <v>9.1530000000000005</v>
      </c>
      <c r="G6735">
        <v>7</v>
      </c>
      <c r="H6735">
        <v>7.3</v>
      </c>
      <c r="I6735" s="37">
        <f t="shared" si="105"/>
        <v>7.3819999999999997</v>
      </c>
      <c r="J6735">
        <v>6.6319999999999997</v>
      </c>
      <c r="K6735">
        <v>6.4109999999999996</v>
      </c>
      <c r="L6735">
        <v>7.8689999999999998</v>
      </c>
    </row>
    <row r="6736" spans="1:12" x14ac:dyDescent="0.2">
      <c r="A6736" s="36">
        <v>46259.034722222197</v>
      </c>
      <c r="B6736">
        <v>8.36</v>
      </c>
      <c r="C6736">
        <v>6.8929999999999998</v>
      </c>
      <c r="D6736">
        <v>5.3630000000000004</v>
      </c>
      <c r="E6736">
        <v>5.38</v>
      </c>
      <c r="F6736">
        <v>9.3049999999999997</v>
      </c>
      <c r="G6736">
        <v>7.2</v>
      </c>
      <c r="H6736">
        <v>7.4</v>
      </c>
      <c r="I6736" s="37">
        <f t="shared" si="105"/>
        <v>7.1287142857142864</v>
      </c>
      <c r="J6736">
        <v>8.7690000000000001</v>
      </c>
      <c r="K6736">
        <v>7.077</v>
      </c>
      <c r="L6736">
        <v>7.2519999999999998</v>
      </c>
    </row>
    <row r="6737" spans="1:12" x14ac:dyDescent="0.2">
      <c r="A6737" s="36">
        <v>46259.041666666701</v>
      </c>
      <c r="B6737">
        <v>7.5439999999999996</v>
      </c>
      <c r="C6737">
        <v>6.2960000000000003</v>
      </c>
      <c r="D6737">
        <v>7.52</v>
      </c>
      <c r="E6737">
        <v>6.7779999999999996</v>
      </c>
      <c r="F6737">
        <v>9.6720000000000006</v>
      </c>
      <c r="G6737">
        <v>7.2</v>
      </c>
      <c r="H6737">
        <v>7.4</v>
      </c>
      <c r="I6737" s="37">
        <f t="shared" si="105"/>
        <v>7.4871428571428575</v>
      </c>
      <c r="J6737">
        <v>9.3070000000000004</v>
      </c>
      <c r="K6737">
        <v>8.7100000000000009</v>
      </c>
      <c r="L6737">
        <v>7.9109999999999996</v>
      </c>
    </row>
    <row r="6738" spans="1:12" x14ac:dyDescent="0.2">
      <c r="A6738" s="36">
        <v>46259.055555555598</v>
      </c>
      <c r="B6738">
        <v>6.6420000000000003</v>
      </c>
      <c r="C6738">
        <v>5.524</v>
      </c>
      <c r="D6738">
        <v>6.7560000000000002</v>
      </c>
      <c r="E6738">
        <v>6.8289999999999997</v>
      </c>
      <c r="F6738">
        <v>8.5820000000000007</v>
      </c>
      <c r="G6738">
        <v>7.8</v>
      </c>
      <c r="H6738">
        <v>7.5</v>
      </c>
      <c r="I6738" s="37">
        <f t="shared" si="105"/>
        <v>7.0904285714285704</v>
      </c>
      <c r="J6738">
        <v>10.154</v>
      </c>
      <c r="K6738">
        <v>7.3330000000000002</v>
      </c>
      <c r="L6738">
        <v>8.2159999999999993</v>
      </c>
    </row>
    <row r="6739" spans="1:12" x14ac:dyDescent="0.2">
      <c r="A6739" s="36">
        <v>46259.069444444503</v>
      </c>
      <c r="B6739">
        <v>7.3780000000000001</v>
      </c>
      <c r="C6739">
        <v>5.4459999999999997</v>
      </c>
      <c r="D6739">
        <v>6.6470000000000002</v>
      </c>
      <c r="E6739">
        <v>7.7510000000000003</v>
      </c>
      <c r="F6739">
        <v>8.5489999999999995</v>
      </c>
      <c r="G6739">
        <v>7.4</v>
      </c>
      <c r="H6739">
        <v>7.6</v>
      </c>
      <c r="I6739" s="37">
        <f t="shared" si="105"/>
        <v>7.2530000000000001</v>
      </c>
      <c r="J6739">
        <v>10.694000000000001</v>
      </c>
      <c r="K6739">
        <v>6.7690000000000001</v>
      </c>
      <c r="L6739">
        <v>9.6020000000000003</v>
      </c>
    </row>
    <row r="6740" spans="1:12" x14ac:dyDescent="0.2">
      <c r="A6740" s="36">
        <v>46259.076388888898</v>
      </c>
      <c r="B6740">
        <v>7.3860000000000001</v>
      </c>
      <c r="C6740">
        <v>5.3639999999999999</v>
      </c>
      <c r="D6740">
        <v>6.4649999999999999</v>
      </c>
      <c r="E6740">
        <v>7.7560000000000002</v>
      </c>
      <c r="F6740">
        <v>8.4359999999999999</v>
      </c>
      <c r="G6740">
        <v>7.3</v>
      </c>
      <c r="H6740">
        <v>7.5</v>
      </c>
      <c r="I6740" s="37">
        <f t="shared" si="105"/>
        <v>7.1724285714285703</v>
      </c>
      <c r="J6740">
        <v>10.696999999999999</v>
      </c>
      <c r="K6740">
        <v>7.6349999999999998</v>
      </c>
      <c r="L6740">
        <v>9.0440000000000005</v>
      </c>
    </row>
    <row r="6741" spans="1:12" x14ac:dyDescent="0.2">
      <c r="A6741" s="36">
        <v>46259.090277777803</v>
      </c>
      <c r="B6741">
        <v>7.1959999999999997</v>
      </c>
      <c r="C6741">
        <v>5.4660000000000002</v>
      </c>
      <c r="D6741">
        <v>6.2530000000000001</v>
      </c>
      <c r="E6741">
        <v>7.2089999999999996</v>
      </c>
      <c r="F6741">
        <v>7.8780000000000001</v>
      </c>
      <c r="G6741">
        <v>7.7</v>
      </c>
      <c r="H6741">
        <v>7.3</v>
      </c>
      <c r="I6741" s="37">
        <f t="shared" si="105"/>
        <v>7.000285714285714</v>
      </c>
      <c r="J6741">
        <v>10.775</v>
      </c>
      <c r="K6741">
        <v>8.2230000000000008</v>
      </c>
      <c r="L6741">
        <v>6.6289999999999996</v>
      </c>
    </row>
    <row r="6742" spans="1:12" x14ac:dyDescent="0.2">
      <c r="A6742" s="36">
        <v>46259.097222222197</v>
      </c>
      <c r="B6742">
        <v>7.2720000000000002</v>
      </c>
      <c r="C6742">
        <v>6.3719999999999999</v>
      </c>
      <c r="D6742">
        <v>6.0590000000000002</v>
      </c>
      <c r="E6742">
        <v>7.2270000000000003</v>
      </c>
      <c r="F6742">
        <v>7.9089999999999998</v>
      </c>
      <c r="G6742">
        <v>8</v>
      </c>
      <c r="H6742">
        <v>6.3</v>
      </c>
      <c r="I6742" s="37">
        <f t="shared" si="105"/>
        <v>7.0198571428571421</v>
      </c>
      <c r="J6742">
        <v>10.714</v>
      </c>
      <c r="K6742">
        <v>7.8890000000000002</v>
      </c>
      <c r="L6742">
        <v>6.6059999999999999</v>
      </c>
    </row>
    <row r="6743" spans="1:12" x14ac:dyDescent="0.2">
      <c r="A6743" s="36">
        <v>46259.104166666701</v>
      </c>
      <c r="B6743">
        <v>7.524</v>
      </c>
      <c r="C6743">
        <v>6.3570000000000002</v>
      </c>
      <c r="D6743">
        <v>6.4589999999999996</v>
      </c>
      <c r="E6743">
        <v>7.7119999999999997</v>
      </c>
      <c r="F6743">
        <v>7.9210000000000003</v>
      </c>
      <c r="G6743">
        <v>8</v>
      </c>
      <c r="H6743">
        <v>6.4</v>
      </c>
      <c r="I6743" s="37">
        <f t="shared" si="105"/>
        <v>7.1961428571428572</v>
      </c>
      <c r="J6743">
        <v>10.51</v>
      </c>
      <c r="K6743">
        <v>7.5090000000000003</v>
      </c>
      <c r="L6743">
        <v>6.702</v>
      </c>
    </row>
    <row r="6744" spans="1:12" x14ac:dyDescent="0.2">
      <c r="A6744" s="36">
        <v>46259.111111111102</v>
      </c>
      <c r="B6744">
        <v>7.5110000000000001</v>
      </c>
      <c r="C6744">
        <v>5.37</v>
      </c>
      <c r="D6744">
        <v>6.1669999999999998</v>
      </c>
      <c r="E6744">
        <v>7.7450000000000001</v>
      </c>
      <c r="F6744">
        <v>7.8920000000000003</v>
      </c>
      <c r="G6744">
        <v>8</v>
      </c>
      <c r="H6744">
        <v>7.7</v>
      </c>
      <c r="I6744" s="37">
        <f t="shared" si="105"/>
        <v>7.1978571428571438</v>
      </c>
      <c r="J6744">
        <v>10.397</v>
      </c>
      <c r="K6744">
        <v>7.1440000000000001</v>
      </c>
      <c r="L6744">
        <v>7.1079999999999997</v>
      </c>
    </row>
    <row r="6745" spans="1:12" x14ac:dyDescent="0.2">
      <c r="A6745" s="36">
        <v>46259.118055555598</v>
      </c>
      <c r="B6745">
        <v>7.5949999999999998</v>
      </c>
      <c r="C6745">
        <v>6.173</v>
      </c>
      <c r="D6745">
        <v>6.5039999999999996</v>
      </c>
      <c r="E6745">
        <v>7.4630000000000001</v>
      </c>
      <c r="F6745">
        <v>8.5280000000000005</v>
      </c>
      <c r="G6745">
        <v>8.1</v>
      </c>
      <c r="H6745">
        <v>7.8</v>
      </c>
      <c r="I6745" s="37">
        <f t="shared" si="105"/>
        <v>7.4518571428571425</v>
      </c>
      <c r="J6745">
        <v>9.8870000000000005</v>
      </c>
      <c r="K6745">
        <v>6.3470000000000004</v>
      </c>
      <c r="L6745">
        <v>8.234</v>
      </c>
    </row>
    <row r="6746" spans="1:12" x14ac:dyDescent="0.2">
      <c r="A6746" s="36">
        <v>46259.125</v>
      </c>
      <c r="B6746">
        <v>8.2210000000000001</v>
      </c>
      <c r="C6746">
        <v>7.65</v>
      </c>
      <c r="D6746">
        <v>6.6749999999999998</v>
      </c>
      <c r="E6746">
        <v>7.9790000000000001</v>
      </c>
      <c r="F6746">
        <v>9.2479999999999993</v>
      </c>
      <c r="G6746">
        <v>7.9</v>
      </c>
      <c r="H6746">
        <v>7.7</v>
      </c>
      <c r="I6746" s="37">
        <f t="shared" si="105"/>
        <v>7.9104285714285707</v>
      </c>
      <c r="J6746">
        <v>9.3800000000000008</v>
      </c>
      <c r="K6746">
        <v>5.569</v>
      </c>
      <c r="L6746">
        <v>7.8419999999999996</v>
      </c>
    </row>
    <row r="6747" spans="1:12" x14ac:dyDescent="0.2">
      <c r="A6747" s="36">
        <v>46259.131944444503</v>
      </c>
      <c r="B6747">
        <v>8.7840000000000007</v>
      </c>
      <c r="C6747">
        <v>8.6549999999999994</v>
      </c>
      <c r="D6747">
        <v>5.03</v>
      </c>
      <c r="E6747">
        <v>8.7490000000000006</v>
      </c>
      <c r="F6747">
        <v>9.4369999999999994</v>
      </c>
      <c r="G6747">
        <v>7.5</v>
      </c>
      <c r="H6747">
        <v>7.5</v>
      </c>
      <c r="I6747" s="37">
        <f t="shared" si="105"/>
        <v>7.9507142857142856</v>
      </c>
      <c r="J6747">
        <v>9.0739999999999998</v>
      </c>
      <c r="K6747">
        <v>6.556</v>
      </c>
      <c r="L6747">
        <v>8.3000000000000007</v>
      </c>
    </row>
    <row r="6748" spans="1:12" x14ac:dyDescent="0.2">
      <c r="A6748" s="36">
        <v>46259.138888888898</v>
      </c>
      <c r="B6748">
        <v>8.9130000000000003</v>
      </c>
      <c r="C6748">
        <v>6.4619999999999997</v>
      </c>
      <c r="D6748">
        <v>4.4729999999999999</v>
      </c>
      <c r="E6748">
        <v>8.7609999999999992</v>
      </c>
      <c r="F6748">
        <v>9.5589999999999993</v>
      </c>
      <c r="G6748">
        <v>7.9</v>
      </c>
      <c r="H6748">
        <v>7.8</v>
      </c>
      <c r="I6748" s="37">
        <f t="shared" si="105"/>
        <v>7.6954285714285708</v>
      </c>
      <c r="J6748">
        <v>9.2899999999999991</v>
      </c>
      <c r="K6748">
        <v>6.4969999999999999</v>
      </c>
      <c r="L6748">
        <v>7.9340000000000002</v>
      </c>
    </row>
    <row r="6749" spans="1:12" x14ac:dyDescent="0.2">
      <c r="A6749" s="36">
        <v>46259.145833333299</v>
      </c>
      <c r="B6749">
        <v>8.6920000000000002</v>
      </c>
      <c r="C6749">
        <v>5.3659999999999997</v>
      </c>
      <c r="D6749">
        <v>5.2519999999999998</v>
      </c>
      <c r="E6749">
        <v>8.51</v>
      </c>
      <c r="F6749">
        <v>9.6379999999999999</v>
      </c>
      <c r="G6749">
        <v>7.6</v>
      </c>
      <c r="H6749">
        <v>7.9</v>
      </c>
      <c r="I6749" s="37">
        <f t="shared" si="105"/>
        <v>7.5654285714285709</v>
      </c>
      <c r="J6749">
        <v>9.5909999999999993</v>
      </c>
      <c r="K6749">
        <v>6.6870000000000003</v>
      </c>
      <c r="L6749">
        <v>8.0129999999999999</v>
      </c>
    </row>
    <row r="6750" spans="1:12" x14ac:dyDescent="0.2">
      <c r="A6750" s="36">
        <v>46259.152777777803</v>
      </c>
      <c r="B6750">
        <v>8.4649999999999999</v>
      </c>
      <c r="C6750">
        <v>4.9020000000000001</v>
      </c>
      <c r="D6750">
        <v>4.9749999999999996</v>
      </c>
      <c r="E6750">
        <v>8.1460000000000008</v>
      </c>
      <c r="F6750">
        <v>9.6</v>
      </c>
      <c r="G6750">
        <v>7.6</v>
      </c>
      <c r="H6750">
        <v>7.9</v>
      </c>
      <c r="I6750" s="37">
        <f t="shared" si="105"/>
        <v>7.3697142857142861</v>
      </c>
      <c r="J6750">
        <v>9.7390000000000008</v>
      </c>
      <c r="K6750">
        <v>7.5540000000000003</v>
      </c>
      <c r="L6750">
        <v>8.4060000000000006</v>
      </c>
    </row>
    <row r="6751" spans="1:12" x14ac:dyDescent="0.2">
      <c r="A6751" s="36">
        <v>46259.159722222197</v>
      </c>
      <c r="B6751">
        <v>8.109</v>
      </c>
      <c r="C6751">
        <v>5.282</v>
      </c>
      <c r="D6751">
        <v>5.2480000000000002</v>
      </c>
      <c r="E6751">
        <v>8.0429999999999993</v>
      </c>
      <c r="F6751">
        <v>9.9350000000000005</v>
      </c>
      <c r="G6751">
        <v>8</v>
      </c>
      <c r="H6751">
        <v>7.9</v>
      </c>
      <c r="I6751" s="37">
        <f t="shared" si="105"/>
        <v>7.5024285714285712</v>
      </c>
      <c r="J6751">
        <v>9.7100000000000009</v>
      </c>
      <c r="K6751">
        <v>7.2629999999999999</v>
      </c>
      <c r="L6751">
        <v>8.49</v>
      </c>
    </row>
    <row r="6752" spans="1:12" x14ac:dyDescent="0.2">
      <c r="A6752" s="36">
        <v>46259.166666666701</v>
      </c>
      <c r="B6752">
        <v>8.1890000000000001</v>
      </c>
      <c r="C6752">
        <v>5.8440000000000003</v>
      </c>
      <c r="D6752">
        <v>6.367</v>
      </c>
      <c r="E6752">
        <v>7.9720000000000004</v>
      </c>
      <c r="F6752">
        <v>9.7799999999999994</v>
      </c>
      <c r="G6752">
        <v>8.1</v>
      </c>
      <c r="H6752">
        <v>7.6</v>
      </c>
      <c r="I6752" s="37">
        <f t="shared" si="105"/>
        <v>7.6931428571428579</v>
      </c>
      <c r="J6752">
        <v>10.15</v>
      </c>
      <c r="K6752">
        <v>6.524</v>
      </c>
      <c r="L6752">
        <v>8.6850000000000005</v>
      </c>
    </row>
    <row r="6753" spans="1:12" x14ac:dyDescent="0.2">
      <c r="A6753" s="36">
        <v>46259.173611111102</v>
      </c>
      <c r="B6753">
        <v>8.52</v>
      </c>
      <c r="C6753">
        <v>6.1120000000000001</v>
      </c>
      <c r="D6753">
        <v>5.6840000000000002</v>
      </c>
      <c r="E6753">
        <v>8.1539999999999999</v>
      </c>
      <c r="F6753">
        <v>10.119</v>
      </c>
      <c r="G6753">
        <v>7.8</v>
      </c>
      <c r="H6753">
        <v>7.3</v>
      </c>
      <c r="I6753" s="37">
        <f t="shared" si="105"/>
        <v>7.6698571428571416</v>
      </c>
      <c r="J6753">
        <v>9.9649999999999999</v>
      </c>
      <c r="K6753">
        <v>6.883</v>
      </c>
      <c r="L6753">
        <v>8.0259999999999998</v>
      </c>
    </row>
    <row r="6754" spans="1:12" x14ac:dyDescent="0.2">
      <c r="A6754" s="36">
        <v>46259.180555555598</v>
      </c>
      <c r="B6754">
        <v>8.798</v>
      </c>
      <c r="C6754">
        <v>5.4039999999999999</v>
      </c>
      <c r="D6754">
        <v>6.1219999999999999</v>
      </c>
      <c r="E6754">
        <v>8.6159999999999997</v>
      </c>
      <c r="F6754">
        <v>9.6750000000000007</v>
      </c>
      <c r="G6754">
        <v>7.7</v>
      </c>
      <c r="H6754">
        <v>7.9</v>
      </c>
      <c r="I6754" s="37">
        <f t="shared" si="105"/>
        <v>7.7449999999999992</v>
      </c>
      <c r="J6754">
        <v>9.65</v>
      </c>
      <c r="K6754">
        <v>6.2910000000000004</v>
      </c>
      <c r="L6754">
        <v>7.7539999999999996</v>
      </c>
    </row>
    <row r="6755" spans="1:12" x14ac:dyDescent="0.2">
      <c r="A6755" s="36">
        <v>46259.1875</v>
      </c>
      <c r="B6755">
        <v>9.2669999999999995</v>
      </c>
      <c r="C6755">
        <v>4.5919999999999996</v>
      </c>
      <c r="D6755">
        <v>4.8070000000000004</v>
      </c>
      <c r="E6755">
        <v>8.7270000000000003</v>
      </c>
      <c r="F6755">
        <v>9.3949999999999996</v>
      </c>
      <c r="G6755">
        <v>8.1</v>
      </c>
      <c r="H6755">
        <v>7.6</v>
      </c>
      <c r="I6755" s="37">
        <f t="shared" si="105"/>
        <v>7.4982857142857142</v>
      </c>
      <c r="J6755">
        <v>10.076000000000001</v>
      </c>
      <c r="K6755">
        <v>5.75</v>
      </c>
      <c r="L6755">
        <v>8.2680000000000007</v>
      </c>
    </row>
    <row r="6756" spans="1:12" x14ac:dyDescent="0.2">
      <c r="A6756" s="36">
        <v>46259.194444444503</v>
      </c>
      <c r="B6756">
        <v>9.3930000000000007</v>
      </c>
      <c r="C6756">
        <v>5.9329999999999998</v>
      </c>
      <c r="D6756">
        <v>6.0010000000000003</v>
      </c>
      <c r="E6756">
        <v>8.83</v>
      </c>
      <c r="F6756">
        <v>9.61</v>
      </c>
      <c r="G6756">
        <v>8.5</v>
      </c>
      <c r="H6756">
        <v>5.8</v>
      </c>
      <c r="I6756" s="37">
        <f t="shared" si="105"/>
        <v>7.7238571428571428</v>
      </c>
      <c r="J6756">
        <v>10.210000000000001</v>
      </c>
      <c r="K6756">
        <v>5.9359999999999999</v>
      </c>
      <c r="L6756">
        <v>8.032</v>
      </c>
    </row>
    <row r="6757" spans="1:12" x14ac:dyDescent="0.2">
      <c r="A6757" s="36">
        <v>46259.201388888898</v>
      </c>
      <c r="B6757">
        <v>8.5609999999999999</v>
      </c>
      <c r="C6757">
        <v>5.226</v>
      </c>
      <c r="D6757">
        <v>5.0739999999999998</v>
      </c>
      <c r="E6757">
        <v>8.2249999999999996</v>
      </c>
      <c r="F6757">
        <v>9.234</v>
      </c>
      <c r="G6757">
        <v>8.4</v>
      </c>
      <c r="H6757">
        <v>8.1999999999999993</v>
      </c>
      <c r="I6757" s="37">
        <f t="shared" si="105"/>
        <v>7.5600000000000005</v>
      </c>
      <c r="J6757">
        <v>9.891</v>
      </c>
      <c r="K6757">
        <v>6.0309999999999997</v>
      </c>
      <c r="L6757">
        <v>7.8440000000000003</v>
      </c>
    </row>
    <row r="6758" spans="1:12" x14ac:dyDescent="0.2">
      <c r="A6758" s="36">
        <v>46259.208333333299</v>
      </c>
      <c r="B6758">
        <v>8.952</v>
      </c>
      <c r="C6758">
        <v>6.3639999999999999</v>
      </c>
      <c r="D6758">
        <v>5.9589999999999996</v>
      </c>
      <c r="E6758">
        <v>8.6059999999999999</v>
      </c>
      <c r="F6758">
        <v>9.4559999999999995</v>
      </c>
      <c r="G6758">
        <v>8.4</v>
      </c>
      <c r="H6758">
        <v>8.5</v>
      </c>
      <c r="I6758" s="37">
        <f t="shared" si="105"/>
        <v>8.0338571428571424</v>
      </c>
      <c r="J6758">
        <v>9.8019999999999996</v>
      </c>
      <c r="K6758">
        <v>5.9459999999999997</v>
      </c>
      <c r="L6758">
        <v>7.585</v>
      </c>
    </row>
    <row r="6759" spans="1:12" x14ac:dyDescent="0.2">
      <c r="A6759" s="36">
        <v>46259.215277777803</v>
      </c>
      <c r="B6759">
        <v>8.7609999999999992</v>
      </c>
      <c r="C6759">
        <v>7.19</v>
      </c>
      <c r="D6759">
        <v>6.17</v>
      </c>
      <c r="E6759">
        <v>8.2439999999999998</v>
      </c>
      <c r="F6759">
        <v>9.4909999999999997</v>
      </c>
      <c r="G6759">
        <v>8.3000000000000007</v>
      </c>
      <c r="H6759">
        <v>8.5</v>
      </c>
      <c r="I6759" s="37">
        <f t="shared" si="105"/>
        <v>8.0937142857142863</v>
      </c>
      <c r="J6759">
        <v>9.9819999999999993</v>
      </c>
      <c r="K6759">
        <v>6.5350000000000001</v>
      </c>
      <c r="L6759">
        <v>7.6970000000000001</v>
      </c>
    </row>
    <row r="6760" spans="1:12" x14ac:dyDescent="0.2">
      <c r="A6760" s="36">
        <v>46259.222222222197</v>
      </c>
      <c r="B6760">
        <v>8.4939999999999998</v>
      </c>
      <c r="C6760">
        <v>6.8849999999999998</v>
      </c>
      <c r="D6760">
        <v>5.234</v>
      </c>
      <c r="E6760">
        <v>7.9950000000000001</v>
      </c>
      <c r="F6760">
        <v>9.3610000000000007</v>
      </c>
      <c r="G6760">
        <v>7.9</v>
      </c>
      <c r="H6760">
        <v>8</v>
      </c>
      <c r="I6760" s="37">
        <f t="shared" si="105"/>
        <v>7.6955714285714283</v>
      </c>
      <c r="J6760">
        <v>9.82</v>
      </c>
      <c r="K6760">
        <v>7.0270000000000001</v>
      </c>
      <c r="L6760">
        <v>7.8109999999999999</v>
      </c>
    </row>
    <row r="6761" spans="1:12" x14ac:dyDescent="0.2">
      <c r="A6761" s="36">
        <v>46259.229166666701</v>
      </c>
      <c r="B6761">
        <v>8.5489999999999995</v>
      </c>
      <c r="C6761">
        <v>6.5940000000000003</v>
      </c>
      <c r="D6761">
        <v>5.282</v>
      </c>
      <c r="E6761">
        <v>8.4580000000000002</v>
      </c>
      <c r="F6761">
        <v>9.0559999999999992</v>
      </c>
      <c r="G6761">
        <v>7.9</v>
      </c>
      <c r="H6761">
        <v>6.3</v>
      </c>
      <c r="I6761" s="37">
        <f t="shared" si="105"/>
        <v>7.448428571428571</v>
      </c>
      <c r="J6761">
        <v>10.202999999999999</v>
      </c>
      <c r="K6761">
        <v>7.7869999999999999</v>
      </c>
      <c r="L6761">
        <v>8.4710000000000001</v>
      </c>
    </row>
    <row r="6762" spans="1:12" x14ac:dyDescent="0.2">
      <c r="A6762" s="36">
        <v>46259.236111111102</v>
      </c>
      <c r="B6762">
        <v>8.4629999999999992</v>
      </c>
      <c r="C6762">
        <v>4.2240000000000002</v>
      </c>
      <c r="D6762">
        <v>5.1139999999999999</v>
      </c>
      <c r="E6762">
        <v>8.5210000000000008</v>
      </c>
      <c r="F6762">
        <v>8.8550000000000004</v>
      </c>
      <c r="G6762">
        <v>7.8</v>
      </c>
      <c r="H6762">
        <v>6.6</v>
      </c>
      <c r="I6762" s="37">
        <f t="shared" si="105"/>
        <v>7.0824285714285713</v>
      </c>
      <c r="J6762">
        <v>9.91</v>
      </c>
      <c r="K6762">
        <v>7.8819999999999997</v>
      </c>
      <c r="L6762">
        <v>8.4190000000000005</v>
      </c>
    </row>
    <row r="6763" spans="1:12" x14ac:dyDescent="0.2">
      <c r="A6763" s="36">
        <v>46259.243055555598</v>
      </c>
      <c r="B6763">
        <v>8.2469999999999999</v>
      </c>
      <c r="C6763">
        <v>5.0129999999999999</v>
      </c>
      <c r="D6763">
        <v>5.2830000000000004</v>
      </c>
      <c r="E6763">
        <v>8.4</v>
      </c>
      <c r="F6763">
        <v>9.2210000000000001</v>
      </c>
      <c r="G6763">
        <v>7.3</v>
      </c>
      <c r="H6763">
        <v>7.3</v>
      </c>
      <c r="I6763" s="37">
        <f t="shared" si="105"/>
        <v>7.2519999999999998</v>
      </c>
      <c r="J6763">
        <v>10.178000000000001</v>
      </c>
      <c r="K6763">
        <v>9.6590000000000007</v>
      </c>
      <c r="L6763">
        <v>8.0009999999999994</v>
      </c>
    </row>
    <row r="6764" spans="1:12" x14ac:dyDescent="0.2">
      <c r="A6764" s="36">
        <v>46259.25</v>
      </c>
      <c r="B6764">
        <v>8.2029999999999994</v>
      </c>
      <c r="C6764">
        <v>7.09</v>
      </c>
      <c r="D6764">
        <v>6.4470000000000001</v>
      </c>
      <c r="E6764">
        <v>8.4930000000000003</v>
      </c>
      <c r="F6764">
        <v>9.141</v>
      </c>
      <c r="G6764">
        <v>7.4</v>
      </c>
      <c r="H6764">
        <v>6.8</v>
      </c>
      <c r="I6764" s="37">
        <f t="shared" si="105"/>
        <v>7.6534285714285701</v>
      </c>
      <c r="J6764">
        <v>10.141</v>
      </c>
      <c r="K6764">
        <v>9.7110000000000003</v>
      </c>
      <c r="L6764">
        <v>8.3190000000000008</v>
      </c>
    </row>
    <row r="6765" spans="1:12" x14ac:dyDescent="0.2">
      <c r="A6765" s="36">
        <v>46259.256944444503</v>
      </c>
      <c r="B6765">
        <v>8.1470000000000002</v>
      </c>
      <c r="C6765">
        <v>7.8570000000000002</v>
      </c>
      <c r="D6765">
        <v>5.6929999999999996</v>
      </c>
      <c r="E6765">
        <v>7.6079999999999997</v>
      </c>
      <c r="F6765">
        <v>9.0190000000000001</v>
      </c>
      <c r="G6765">
        <v>7.7</v>
      </c>
      <c r="H6765">
        <v>6.5</v>
      </c>
      <c r="I6765" s="37">
        <f t="shared" si="105"/>
        <v>7.5034285714285724</v>
      </c>
      <c r="J6765">
        <v>10.163</v>
      </c>
      <c r="K6765">
        <v>7.8230000000000004</v>
      </c>
      <c r="L6765">
        <v>8.2940000000000005</v>
      </c>
    </row>
    <row r="6766" spans="1:12" x14ac:dyDescent="0.2">
      <c r="A6766" s="36">
        <v>46259.263888888898</v>
      </c>
      <c r="B6766">
        <v>8.1690000000000005</v>
      </c>
      <c r="C6766">
        <v>7.6360000000000001</v>
      </c>
      <c r="D6766">
        <v>4.9290000000000003</v>
      </c>
      <c r="E6766">
        <v>7.5190000000000001</v>
      </c>
      <c r="F6766">
        <v>9.3260000000000005</v>
      </c>
      <c r="G6766">
        <v>7.7</v>
      </c>
      <c r="H6766">
        <v>6.2</v>
      </c>
      <c r="I6766" s="37">
        <f t="shared" si="105"/>
        <v>7.3541428571428584</v>
      </c>
      <c r="J6766">
        <v>9.2479999999999993</v>
      </c>
      <c r="K6766">
        <v>8.4209999999999994</v>
      </c>
      <c r="L6766">
        <v>7.875</v>
      </c>
    </row>
    <row r="6767" spans="1:12" x14ac:dyDescent="0.2">
      <c r="A6767" s="36">
        <v>46259.270833333299</v>
      </c>
      <c r="B6767">
        <v>8.2789999999999999</v>
      </c>
      <c r="C6767">
        <v>7.6550000000000002</v>
      </c>
      <c r="D6767">
        <v>5.6619999999999999</v>
      </c>
      <c r="E6767">
        <v>6.641</v>
      </c>
      <c r="F6767">
        <v>9.1289999999999996</v>
      </c>
      <c r="G6767">
        <v>7.1</v>
      </c>
      <c r="H6767">
        <v>6.2</v>
      </c>
      <c r="I6767" s="37">
        <f t="shared" si="105"/>
        <v>7.2380000000000004</v>
      </c>
      <c r="J6767">
        <v>9.5060000000000002</v>
      </c>
      <c r="K6767">
        <v>9.3559999999999999</v>
      </c>
      <c r="L6767">
        <v>7.6829999999999998</v>
      </c>
    </row>
    <row r="6768" spans="1:12" x14ac:dyDescent="0.2">
      <c r="A6768" s="36">
        <v>46259.277777777803</v>
      </c>
      <c r="B6768">
        <v>8.0920000000000005</v>
      </c>
      <c r="C6768">
        <v>7.7290000000000001</v>
      </c>
      <c r="D6768">
        <v>5.2670000000000003</v>
      </c>
      <c r="E6768">
        <v>6.7359999999999998</v>
      </c>
      <c r="F6768">
        <v>9.1170000000000009</v>
      </c>
      <c r="G6768">
        <v>7</v>
      </c>
      <c r="H6768">
        <v>6.4</v>
      </c>
      <c r="I6768" s="37">
        <f t="shared" si="105"/>
        <v>7.1915714285714287</v>
      </c>
      <c r="J6768">
        <v>9.6929999999999996</v>
      </c>
      <c r="K6768">
        <v>9.5670000000000002</v>
      </c>
      <c r="L6768">
        <v>7.8289999999999997</v>
      </c>
    </row>
    <row r="6769" spans="1:12" x14ac:dyDescent="0.2">
      <c r="A6769" s="36">
        <v>46259.284722222197</v>
      </c>
      <c r="B6769">
        <v>8.8089999999999993</v>
      </c>
      <c r="C6769">
        <v>7.6980000000000004</v>
      </c>
      <c r="D6769">
        <v>5.6959999999999997</v>
      </c>
      <c r="E6769">
        <v>7.0359999999999996</v>
      </c>
      <c r="F6769">
        <v>9.5950000000000006</v>
      </c>
      <c r="G6769">
        <v>7.2</v>
      </c>
      <c r="H6769">
        <v>6.9</v>
      </c>
      <c r="I6769" s="37">
        <f t="shared" si="105"/>
        <v>7.5619999999999994</v>
      </c>
      <c r="J6769">
        <v>9.9819999999999993</v>
      </c>
      <c r="K6769">
        <v>9.4580000000000002</v>
      </c>
      <c r="L6769">
        <v>8.1080000000000005</v>
      </c>
    </row>
    <row r="6770" spans="1:12" x14ac:dyDescent="0.2">
      <c r="A6770" s="36">
        <v>46259.298611111102</v>
      </c>
      <c r="B6770">
        <v>8.766</v>
      </c>
      <c r="C6770">
        <v>8.3070000000000004</v>
      </c>
      <c r="D6770">
        <v>5.04</v>
      </c>
      <c r="E6770">
        <v>7.7759999999999998</v>
      </c>
      <c r="F6770">
        <v>10.316000000000001</v>
      </c>
      <c r="G6770">
        <v>7.1</v>
      </c>
      <c r="H6770">
        <v>6.2</v>
      </c>
      <c r="I6770" s="37">
        <f t="shared" si="105"/>
        <v>7.6435714285714287</v>
      </c>
      <c r="J6770">
        <v>8.3450000000000006</v>
      </c>
      <c r="K6770">
        <v>8.5169999999999995</v>
      </c>
      <c r="L6770">
        <v>7.4139999999999997</v>
      </c>
    </row>
    <row r="6771" spans="1:12" x14ac:dyDescent="0.2">
      <c r="A6771" s="36">
        <v>46259.305555555598</v>
      </c>
      <c r="B6771">
        <v>8.39</v>
      </c>
      <c r="C6771">
        <v>7.56</v>
      </c>
      <c r="D6771">
        <v>4.431</v>
      </c>
      <c r="E6771">
        <v>8.85</v>
      </c>
      <c r="F6771">
        <v>10.589</v>
      </c>
      <c r="G6771">
        <v>6.7</v>
      </c>
      <c r="H6771">
        <v>5.7</v>
      </c>
      <c r="I6771" s="37">
        <f t="shared" si="105"/>
        <v>7.4600000000000009</v>
      </c>
      <c r="J6771">
        <v>8.0370000000000008</v>
      </c>
      <c r="K6771">
        <v>8.2100000000000009</v>
      </c>
      <c r="L6771">
        <v>7.1029999999999998</v>
      </c>
    </row>
    <row r="6772" spans="1:12" x14ac:dyDescent="0.2">
      <c r="A6772" s="36">
        <v>46259.3125</v>
      </c>
      <c r="B6772">
        <v>7.5830000000000002</v>
      </c>
      <c r="C6772">
        <v>7.8769999999999998</v>
      </c>
      <c r="D6772">
        <v>4.4240000000000004</v>
      </c>
      <c r="E6772">
        <v>8.0180000000000007</v>
      </c>
      <c r="F6772">
        <v>9.625</v>
      </c>
      <c r="G6772">
        <v>6.3</v>
      </c>
      <c r="H6772">
        <v>5.0999999999999996</v>
      </c>
      <c r="I6772" s="37">
        <f t="shared" si="105"/>
        <v>6.9895714285714288</v>
      </c>
      <c r="J6772">
        <v>7.681</v>
      </c>
      <c r="K6772">
        <v>8.952</v>
      </c>
      <c r="L6772">
        <v>7.0369999999999999</v>
      </c>
    </row>
    <row r="6773" spans="1:12" x14ac:dyDescent="0.2">
      <c r="A6773" s="36">
        <v>46259.319444444503</v>
      </c>
      <c r="B6773">
        <v>7.2130000000000001</v>
      </c>
      <c r="C6773">
        <v>7.2050000000000001</v>
      </c>
      <c r="D6773">
        <v>5.31</v>
      </c>
      <c r="E6773">
        <v>7.1239999999999997</v>
      </c>
      <c r="F6773">
        <v>9.7479999999999993</v>
      </c>
      <c r="G6773">
        <v>6</v>
      </c>
      <c r="H6773">
        <v>5</v>
      </c>
      <c r="I6773" s="37">
        <f t="shared" si="105"/>
        <v>6.7999999999999989</v>
      </c>
      <c r="J6773">
        <v>7.7679999999999998</v>
      </c>
      <c r="K6773">
        <v>8.6709999999999994</v>
      </c>
      <c r="L6773">
        <v>6.5940000000000003</v>
      </c>
    </row>
    <row r="6774" spans="1:12" x14ac:dyDescent="0.2">
      <c r="A6774" s="36">
        <v>46259.333333333299</v>
      </c>
      <c r="B6774">
        <v>6.4859999999999998</v>
      </c>
      <c r="C6774">
        <v>6.9420000000000002</v>
      </c>
      <c r="D6774">
        <v>4.84</v>
      </c>
      <c r="E6774">
        <v>7.26</v>
      </c>
      <c r="F6774">
        <v>8.4109999999999996</v>
      </c>
      <c r="G6774">
        <v>5.7</v>
      </c>
      <c r="H6774">
        <v>4.0999999999999996</v>
      </c>
      <c r="I6774" s="37">
        <f t="shared" si="105"/>
        <v>6.2484285714285717</v>
      </c>
      <c r="J6774">
        <v>7.4859999999999998</v>
      </c>
      <c r="K6774">
        <v>6.9119999999999999</v>
      </c>
      <c r="L6774">
        <v>6.633</v>
      </c>
    </row>
    <row r="6775" spans="1:12" x14ac:dyDescent="0.2">
      <c r="A6775" s="36">
        <v>46259.340277777803</v>
      </c>
      <c r="B6775">
        <v>5.9669999999999996</v>
      </c>
      <c r="C6775">
        <v>5.97</v>
      </c>
      <c r="D6775">
        <v>5.931</v>
      </c>
      <c r="E6775">
        <v>6.2949999999999999</v>
      </c>
      <c r="F6775">
        <v>7.73</v>
      </c>
      <c r="G6775">
        <v>6.4</v>
      </c>
      <c r="H6775">
        <v>4.4000000000000004</v>
      </c>
      <c r="I6775" s="37">
        <f t="shared" si="105"/>
        <v>6.0989999999999993</v>
      </c>
      <c r="J6775">
        <v>6.9219999999999997</v>
      </c>
      <c r="K6775">
        <v>7.29</v>
      </c>
      <c r="L6775">
        <v>6.8460000000000001</v>
      </c>
    </row>
    <row r="6776" spans="1:12" x14ac:dyDescent="0.2">
      <c r="A6776" s="36">
        <v>46259.347222222197</v>
      </c>
      <c r="B6776">
        <v>4.7720000000000002</v>
      </c>
      <c r="C6776">
        <v>5.0289999999999999</v>
      </c>
      <c r="D6776">
        <v>6.1440000000000001</v>
      </c>
      <c r="E6776">
        <v>4.9180000000000001</v>
      </c>
      <c r="F6776">
        <v>6.96</v>
      </c>
      <c r="G6776">
        <v>6.8</v>
      </c>
      <c r="H6776">
        <v>4.4000000000000004</v>
      </c>
      <c r="I6776" s="37">
        <f t="shared" si="105"/>
        <v>5.5747142857142853</v>
      </c>
      <c r="J6776">
        <v>6.3879999999999999</v>
      </c>
      <c r="K6776">
        <v>6.8860000000000001</v>
      </c>
      <c r="L6776">
        <v>6.5860000000000003</v>
      </c>
    </row>
    <row r="6777" spans="1:12" x14ac:dyDescent="0.2">
      <c r="A6777" s="36">
        <v>46259.388888888898</v>
      </c>
      <c r="B6777">
        <v>5.6319999999999997</v>
      </c>
      <c r="C6777">
        <v>4.1559999999999997</v>
      </c>
      <c r="D6777">
        <v>4.9539999999999997</v>
      </c>
      <c r="E6777">
        <v>5.0179999999999998</v>
      </c>
      <c r="F6777">
        <v>5.81</v>
      </c>
      <c r="G6777">
        <v>5.8</v>
      </c>
      <c r="H6777">
        <v>5.0999999999999996</v>
      </c>
      <c r="I6777" s="37">
        <f t="shared" si="105"/>
        <v>5.21</v>
      </c>
      <c r="J6777">
        <v>5.7770000000000001</v>
      </c>
      <c r="K6777">
        <v>5.1449999999999996</v>
      </c>
      <c r="L6777">
        <v>5.61</v>
      </c>
    </row>
    <row r="6778" spans="1:12" x14ac:dyDescent="0.2">
      <c r="A6778" s="36">
        <v>46259.402777777803</v>
      </c>
      <c r="B6778">
        <v>5.827</v>
      </c>
      <c r="C6778">
        <v>4.3570000000000002</v>
      </c>
      <c r="D6778">
        <v>4.7539999999999996</v>
      </c>
      <c r="E6778">
        <v>5.827</v>
      </c>
      <c r="F6778">
        <v>5.5979999999999999</v>
      </c>
      <c r="G6778">
        <v>5.4</v>
      </c>
      <c r="H6778">
        <v>5.0999999999999996</v>
      </c>
      <c r="I6778" s="37">
        <f t="shared" si="105"/>
        <v>5.2661428571428575</v>
      </c>
      <c r="J6778">
        <v>5.36</v>
      </c>
      <c r="K6778">
        <v>4.9000000000000004</v>
      </c>
      <c r="L6778">
        <v>5.2720000000000002</v>
      </c>
    </row>
    <row r="6779" spans="1:12" x14ac:dyDescent="0.2">
      <c r="A6779" s="36">
        <v>46259.409722222197</v>
      </c>
      <c r="B6779">
        <v>5.0679999999999996</v>
      </c>
      <c r="C6779">
        <v>5.3789999999999996</v>
      </c>
      <c r="D6779">
        <v>4.7160000000000002</v>
      </c>
      <c r="E6779">
        <v>4.6820000000000004</v>
      </c>
      <c r="F6779">
        <v>6.6589999999999998</v>
      </c>
      <c r="G6779">
        <v>6.3</v>
      </c>
      <c r="H6779">
        <v>5.4</v>
      </c>
      <c r="I6779" s="37">
        <f t="shared" si="105"/>
        <v>5.4577142857142844</v>
      </c>
      <c r="J6779">
        <v>6.149</v>
      </c>
      <c r="K6779">
        <v>5.6379999999999999</v>
      </c>
      <c r="L6779">
        <v>5.609</v>
      </c>
    </row>
    <row r="6780" spans="1:12" x14ac:dyDescent="0.2">
      <c r="A6780" s="36">
        <v>46259.416666666701</v>
      </c>
      <c r="B6780">
        <v>5.4409999999999998</v>
      </c>
      <c r="C6780">
        <v>5.8019999999999996</v>
      </c>
      <c r="D6780">
        <v>5.5490000000000004</v>
      </c>
      <c r="E6780">
        <v>4.6849999999999996</v>
      </c>
      <c r="F6780">
        <v>7.008</v>
      </c>
      <c r="G6780">
        <v>6.8</v>
      </c>
      <c r="H6780">
        <v>5.9</v>
      </c>
      <c r="I6780" s="37">
        <f t="shared" si="105"/>
        <v>5.883571428571428</v>
      </c>
      <c r="J6780">
        <v>6.0679999999999996</v>
      </c>
      <c r="K6780">
        <v>5.3319999999999999</v>
      </c>
      <c r="L6780">
        <v>6.7119999999999997</v>
      </c>
    </row>
    <row r="6781" spans="1:12" x14ac:dyDescent="0.2">
      <c r="A6781" s="36">
        <v>46259.423611111102</v>
      </c>
      <c r="B6781">
        <v>5.0949999999999998</v>
      </c>
      <c r="C6781">
        <v>4.9219999999999997</v>
      </c>
      <c r="D6781">
        <v>4.8280000000000003</v>
      </c>
      <c r="E6781">
        <v>6.0919999999999996</v>
      </c>
      <c r="F6781">
        <v>6.0629999999999997</v>
      </c>
      <c r="G6781">
        <v>7</v>
      </c>
      <c r="H6781">
        <v>6.1</v>
      </c>
      <c r="I6781" s="37">
        <f t="shared" si="105"/>
        <v>5.7285714285714286</v>
      </c>
      <c r="J6781">
        <v>6.8049999999999997</v>
      </c>
      <c r="K6781">
        <v>6.2279999999999998</v>
      </c>
      <c r="L6781">
        <v>5.6929999999999996</v>
      </c>
    </row>
    <row r="6782" spans="1:12" x14ac:dyDescent="0.2">
      <c r="A6782" s="36">
        <v>46259.430555555598</v>
      </c>
      <c r="B6782">
        <v>6.9029999999999996</v>
      </c>
      <c r="C6782">
        <v>4.3319999999999999</v>
      </c>
      <c r="D6782">
        <v>4.6790000000000003</v>
      </c>
      <c r="E6782">
        <v>6.7450000000000001</v>
      </c>
      <c r="F6782">
        <v>6.1639999999999997</v>
      </c>
      <c r="G6782">
        <v>6.3</v>
      </c>
      <c r="H6782">
        <v>6</v>
      </c>
      <c r="I6782" s="37">
        <f t="shared" si="105"/>
        <v>5.8747142857142851</v>
      </c>
      <c r="J6782">
        <v>6.476</v>
      </c>
      <c r="K6782">
        <v>7.2140000000000004</v>
      </c>
      <c r="L6782">
        <v>6.883</v>
      </c>
    </row>
    <row r="6783" spans="1:12" x14ac:dyDescent="0.2">
      <c r="A6783" s="36">
        <v>46259.4375</v>
      </c>
      <c r="B6783">
        <v>6.7560000000000002</v>
      </c>
      <c r="C6783">
        <v>5.0389999999999997</v>
      </c>
      <c r="D6783">
        <v>4.8979999999999997</v>
      </c>
      <c r="E6783">
        <v>6.5529999999999999</v>
      </c>
      <c r="F6783">
        <v>6.6180000000000003</v>
      </c>
      <c r="G6783">
        <v>6.6</v>
      </c>
      <c r="H6783">
        <v>5.9</v>
      </c>
      <c r="I6783" s="37">
        <f t="shared" si="105"/>
        <v>6.0519999999999996</v>
      </c>
      <c r="J6783">
        <v>6.9550000000000001</v>
      </c>
      <c r="K6783">
        <v>7.9260000000000002</v>
      </c>
      <c r="L6783">
        <v>8.0549999999999997</v>
      </c>
    </row>
    <row r="6784" spans="1:12" x14ac:dyDescent="0.2">
      <c r="A6784" s="36">
        <v>46259.444444444503</v>
      </c>
      <c r="B6784">
        <v>6.3520000000000003</v>
      </c>
      <c r="C6784">
        <v>4.9539999999999997</v>
      </c>
      <c r="D6784">
        <v>4.4139999999999997</v>
      </c>
      <c r="E6784">
        <v>6.2869999999999999</v>
      </c>
      <c r="F6784">
        <v>5.8650000000000002</v>
      </c>
      <c r="G6784">
        <v>7.3</v>
      </c>
      <c r="H6784">
        <v>6.9</v>
      </c>
      <c r="I6784" s="37">
        <f t="shared" si="105"/>
        <v>6.0102857142857138</v>
      </c>
      <c r="J6784">
        <v>8.4700000000000006</v>
      </c>
      <c r="K6784">
        <v>7.8639999999999999</v>
      </c>
      <c r="L6784">
        <v>8.7729999999999997</v>
      </c>
    </row>
    <row r="6785" spans="1:12" x14ac:dyDescent="0.2">
      <c r="A6785" s="36">
        <v>46259.451388888898</v>
      </c>
      <c r="B6785">
        <v>7.3689999999999998</v>
      </c>
      <c r="C6785">
        <v>5.4249999999999998</v>
      </c>
      <c r="D6785">
        <v>5.3330000000000002</v>
      </c>
      <c r="E6785">
        <v>6.6980000000000004</v>
      </c>
      <c r="F6785">
        <v>7.1630000000000003</v>
      </c>
      <c r="G6785">
        <v>9</v>
      </c>
      <c r="H6785">
        <v>8.1</v>
      </c>
      <c r="I6785" s="37">
        <f t="shared" si="105"/>
        <v>7.0125714285714285</v>
      </c>
      <c r="J6785">
        <v>9.3930000000000007</v>
      </c>
      <c r="K6785">
        <v>7.1769999999999996</v>
      </c>
      <c r="L6785">
        <v>9.2289999999999992</v>
      </c>
    </row>
    <row r="6786" spans="1:12" x14ac:dyDescent="0.2">
      <c r="A6786" s="36">
        <v>46259.458333333299</v>
      </c>
      <c r="B6786">
        <v>7.1120000000000001</v>
      </c>
      <c r="C6786">
        <v>6.7759999999999998</v>
      </c>
      <c r="D6786">
        <v>7.867</v>
      </c>
      <c r="E6786">
        <v>6.6779999999999999</v>
      </c>
      <c r="F6786">
        <v>8.08</v>
      </c>
      <c r="G6786">
        <v>7.3</v>
      </c>
      <c r="H6786">
        <v>7.6</v>
      </c>
      <c r="I6786" s="37">
        <f t="shared" si="105"/>
        <v>7.3447142857142849</v>
      </c>
      <c r="J6786">
        <v>8.3849999999999998</v>
      </c>
      <c r="K6786">
        <v>9.6470000000000002</v>
      </c>
      <c r="L6786">
        <v>7.14</v>
      </c>
    </row>
    <row r="6787" spans="1:12" x14ac:dyDescent="0.2">
      <c r="A6787" s="36">
        <v>46259.465277777803</v>
      </c>
      <c r="B6787">
        <v>7.0220000000000002</v>
      </c>
      <c r="C6787">
        <v>7.8810000000000002</v>
      </c>
      <c r="D6787">
        <v>7.6989999999999998</v>
      </c>
      <c r="E6787">
        <v>8.6750000000000007</v>
      </c>
      <c r="F6787">
        <v>7.5869999999999997</v>
      </c>
      <c r="G6787">
        <v>7.9</v>
      </c>
      <c r="H6787">
        <v>7.1</v>
      </c>
      <c r="I6787" s="37">
        <f t="shared" si="105"/>
        <v>7.6948571428571437</v>
      </c>
      <c r="J6787">
        <v>7.9610000000000003</v>
      </c>
      <c r="K6787">
        <v>8.0449999999999999</v>
      </c>
      <c r="L6787">
        <v>7.3129999999999997</v>
      </c>
    </row>
    <row r="6788" spans="1:12" x14ac:dyDescent="0.2">
      <c r="A6788" s="36">
        <v>46259.472222222197</v>
      </c>
      <c r="B6788">
        <v>7.19</v>
      </c>
      <c r="C6788">
        <v>7.3929999999999998</v>
      </c>
      <c r="D6788">
        <v>7.5069999999999997</v>
      </c>
      <c r="E6788">
        <v>6.266</v>
      </c>
      <c r="F6788">
        <v>7.31</v>
      </c>
      <c r="G6788">
        <v>8.1</v>
      </c>
      <c r="H6788">
        <v>6.4</v>
      </c>
      <c r="I6788" s="37">
        <f t="shared" si="105"/>
        <v>7.1665714285714293</v>
      </c>
      <c r="J6788">
        <v>8.8040000000000003</v>
      </c>
      <c r="K6788">
        <v>7.0960000000000001</v>
      </c>
      <c r="L6788">
        <v>7.8129999999999997</v>
      </c>
    </row>
    <row r="6789" spans="1:12" x14ac:dyDescent="0.2">
      <c r="A6789" s="36">
        <v>46259.479166666701</v>
      </c>
      <c r="B6789">
        <v>8.2309999999999999</v>
      </c>
      <c r="C6789">
        <v>8.19</v>
      </c>
      <c r="D6789">
        <v>6.6159999999999997</v>
      </c>
      <c r="E6789">
        <v>8.2840000000000007</v>
      </c>
      <c r="F6789">
        <v>8.4390000000000001</v>
      </c>
      <c r="G6789">
        <v>8.1999999999999993</v>
      </c>
      <c r="H6789">
        <v>7.6</v>
      </c>
      <c r="I6789" s="37">
        <f t="shared" si="105"/>
        <v>7.9371428571428568</v>
      </c>
      <c r="J6789">
        <v>8.3829999999999991</v>
      </c>
      <c r="K6789">
        <v>8.89</v>
      </c>
      <c r="L6789">
        <v>8.3719999999999999</v>
      </c>
    </row>
    <row r="6790" spans="1:12" x14ac:dyDescent="0.2">
      <c r="A6790" s="36">
        <v>46259.486111111102</v>
      </c>
      <c r="B6790">
        <v>8.1560000000000006</v>
      </c>
      <c r="C6790">
        <v>8.4819999999999993</v>
      </c>
      <c r="D6790">
        <v>7.3710000000000004</v>
      </c>
      <c r="E6790">
        <v>7.9809999999999999</v>
      </c>
      <c r="F6790">
        <v>8.3360000000000003</v>
      </c>
      <c r="G6790">
        <v>8.6</v>
      </c>
      <c r="H6790">
        <v>7.5</v>
      </c>
      <c r="I6790" s="37">
        <f t="shared" si="105"/>
        <v>8.0608571428571434</v>
      </c>
      <c r="J6790">
        <v>8.1920000000000002</v>
      </c>
      <c r="K6790">
        <v>8.4909999999999997</v>
      </c>
      <c r="L6790">
        <v>8.7449999999999992</v>
      </c>
    </row>
    <row r="6791" spans="1:12" x14ac:dyDescent="0.2">
      <c r="A6791" s="36">
        <v>46259.493055555598</v>
      </c>
      <c r="B6791">
        <v>7.6079999999999997</v>
      </c>
      <c r="C6791">
        <v>6.9850000000000003</v>
      </c>
      <c r="D6791">
        <v>5.9240000000000004</v>
      </c>
      <c r="E6791">
        <v>6.0369999999999999</v>
      </c>
      <c r="F6791">
        <v>7.2469999999999999</v>
      </c>
      <c r="G6791">
        <v>7.2</v>
      </c>
      <c r="H6791">
        <v>6.6</v>
      </c>
      <c r="I6791" s="37">
        <f t="shared" si="105"/>
        <v>6.8001428571428582</v>
      </c>
      <c r="J6791">
        <v>7.4740000000000002</v>
      </c>
      <c r="K6791">
        <v>7.484</v>
      </c>
      <c r="L6791">
        <v>8.0969999999999995</v>
      </c>
    </row>
    <row r="6792" spans="1:12" x14ac:dyDescent="0.2">
      <c r="A6792" s="36">
        <v>46259.5</v>
      </c>
      <c r="B6792">
        <v>7.4710000000000001</v>
      </c>
      <c r="C6792">
        <v>8.3559999999999999</v>
      </c>
      <c r="D6792">
        <v>8.4220000000000006</v>
      </c>
      <c r="E6792">
        <v>7.2770000000000001</v>
      </c>
      <c r="F6792">
        <v>8.2590000000000003</v>
      </c>
      <c r="G6792">
        <v>8.9</v>
      </c>
      <c r="H6792">
        <v>7.5</v>
      </c>
      <c r="I6792" s="37">
        <f t="shared" ref="I6792:I6855" si="106">AVERAGE(B6792:H6792)</f>
        <v>8.0264285714285712</v>
      </c>
      <c r="J6792">
        <v>8.8490000000000002</v>
      </c>
      <c r="K6792">
        <v>7.718</v>
      </c>
      <c r="L6792">
        <v>7.694</v>
      </c>
    </row>
    <row r="6793" spans="1:12" x14ac:dyDescent="0.2">
      <c r="A6793" s="36">
        <v>46259.506944444503</v>
      </c>
      <c r="B6793">
        <v>8.5410000000000004</v>
      </c>
      <c r="C6793">
        <v>8.375</v>
      </c>
      <c r="D6793">
        <v>8.35</v>
      </c>
      <c r="E6793">
        <v>7.9260000000000002</v>
      </c>
      <c r="F6793">
        <v>9.0719999999999992</v>
      </c>
      <c r="G6793">
        <v>7.1</v>
      </c>
      <c r="H6793">
        <v>7.4</v>
      </c>
      <c r="I6793" s="37">
        <f t="shared" si="106"/>
        <v>8.1091428571428565</v>
      </c>
      <c r="J6793">
        <v>9.3460000000000001</v>
      </c>
      <c r="K6793">
        <v>6.9340000000000002</v>
      </c>
      <c r="L6793">
        <v>7.74</v>
      </c>
    </row>
    <row r="6794" spans="1:12" x14ac:dyDescent="0.2">
      <c r="A6794" s="36">
        <v>46259.513888888898</v>
      </c>
      <c r="B6794">
        <v>7.202</v>
      </c>
      <c r="C6794">
        <v>7.4619999999999997</v>
      </c>
      <c r="D6794">
        <v>7.4320000000000004</v>
      </c>
      <c r="E6794">
        <v>7.8410000000000002</v>
      </c>
      <c r="F6794">
        <v>8.343</v>
      </c>
      <c r="G6794">
        <v>8.9</v>
      </c>
      <c r="H6794">
        <v>7.7</v>
      </c>
      <c r="I6794" s="37">
        <f t="shared" si="106"/>
        <v>7.8400000000000007</v>
      </c>
      <c r="J6794">
        <v>9.6980000000000004</v>
      </c>
      <c r="K6794">
        <v>8.2609999999999992</v>
      </c>
      <c r="L6794">
        <v>8.7859999999999996</v>
      </c>
    </row>
    <row r="6795" spans="1:12" x14ac:dyDescent="0.2">
      <c r="A6795" s="36">
        <v>46259.520833333299</v>
      </c>
      <c r="B6795">
        <v>8.9380000000000006</v>
      </c>
      <c r="C6795">
        <v>7.883</v>
      </c>
      <c r="D6795">
        <v>8.782</v>
      </c>
      <c r="E6795">
        <v>6.702</v>
      </c>
      <c r="F6795">
        <v>7.835</v>
      </c>
      <c r="G6795">
        <v>8.4</v>
      </c>
      <c r="H6795">
        <v>8.9</v>
      </c>
      <c r="I6795" s="37">
        <f t="shared" si="106"/>
        <v>8.2057142857142846</v>
      </c>
      <c r="J6795">
        <v>9.2609999999999992</v>
      </c>
      <c r="K6795">
        <v>7.5990000000000002</v>
      </c>
      <c r="L6795">
        <v>9.4550000000000001</v>
      </c>
    </row>
    <row r="6796" spans="1:12" x14ac:dyDescent="0.2">
      <c r="A6796" s="36">
        <v>46259.527777777803</v>
      </c>
      <c r="B6796">
        <v>7.548</v>
      </c>
      <c r="C6796">
        <v>8.7710000000000008</v>
      </c>
      <c r="D6796">
        <v>8.7070000000000007</v>
      </c>
      <c r="E6796">
        <v>9.0069999999999997</v>
      </c>
      <c r="F6796">
        <v>8.8829999999999991</v>
      </c>
      <c r="G6796">
        <v>8.8000000000000007</v>
      </c>
      <c r="H6796">
        <v>7.3</v>
      </c>
      <c r="I6796" s="37">
        <f t="shared" si="106"/>
        <v>8.4308571428571408</v>
      </c>
      <c r="J6796">
        <v>8.952</v>
      </c>
      <c r="K6796">
        <v>6.8680000000000003</v>
      </c>
      <c r="L6796">
        <v>10.34</v>
      </c>
    </row>
    <row r="6797" spans="1:12" x14ac:dyDescent="0.2">
      <c r="A6797" s="36">
        <v>46259.541666666701</v>
      </c>
      <c r="B6797">
        <v>8.1050000000000004</v>
      </c>
      <c r="C6797">
        <v>8.1219999999999999</v>
      </c>
      <c r="D6797">
        <v>8.0419999999999998</v>
      </c>
      <c r="E6797">
        <v>7.8840000000000003</v>
      </c>
      <c r="F6797">
        <v>8.3559999999999999</v>
      </c>
      <c r="G6797">
        <v>10.1</v>
      </c>
      <c r="H6797">
        <v>9.4</v>
      </c>
      <c r="I6797" s="37">
        <f t="shared" si="106"/>
        <v>8.5727142857142855</v>
      </c>
      <c r="J6797">
        <v>8.5449999999999999</v>
      </c>
      <c r="K6797">
        <v>7.6509999999999998</v>
      </c>
      <c r="L6797">
        <v>7.0190000000000001</v>
      </c>
    </row>
    <row r="6798" spans="1:12" x14ac:dyDescent="0.2">
      <c r="A6798" s="36">
        <v>46259.555555555598</v>
      </c>
      <c r="B6798">
        <v>8.3670000000000009</v>
      </c>
      <c r="C6798">
        <v>8.4730000000000008</v>
      </c>
      <c r="D6798">
        <v>7.016</v>
      </c>
      <c r="E6798">
        <v>8.5589999999999993</v>
      </c>
      <c r="F6798">
        <v>8.3729999999999993</v>
      </c>
      <c r="G6798">
        <v>7.9</v>
      </c>
      <c r="H6798">
        <v>7.3</v>
      </c>
      <c r="I6798" s="37">
        <f t="shared" si="106"/>
        <v>7.9982857142857133</v>
      </c>
      <c r="J6798">
        <v>7.8929999999999998</v>
      </c>
      <c r="K6798">
        <v>8.3989999999999991</v>
      </c>
      <c r="L6798">
        <v>9.468</v>
      </c>
    </row>
    <row r="6799" spans="1:12" x14ac:dyDescent="0.2">
      <c r="A6799" s="36">
        <v>46259.5625</v>
      </c>
      <c r="B6799">
        <v>8.2789999999999999</v>
      </c>
      <c r="C6799">
        <v>8.7780000000000005</v>
      </c>
      <c r="D6799">
        <v>9.0340000000000007</v>
      </c>
      <c r="E6799">
        <v>8.3320000000000007</v>
      </c>
      <c r="F6799">
        <v>7.9409999999999998</v>
      </c>
      <c r="G6799">
        <v>8.5</v>
      </c>
      <c r="H6799">
        <v>7.8</v>
      </c>
      <c r="I6799" s="37">
        <f t="shared" si="106"/>
        <v>8.3805714285714288</v>
      </c>
      <c r="J6799">
        <v>7.8109999999999999</v>
      </c>
      <c r="K6799">
        <v>7.4050000000000002</v>
      </c>
      <c r="L6799">
        <v>8.4250000000000007</v>
      </c>
    </row>
    <row r="6800" spans="1:12" x14ac:dyDescent="0.2">
      <c r="A6800" s="36">
        <v>46259.569444444503</v>
      </c>
      <c r="B6800">
        <v>8.7129999999999992</v>
      </c>
      <c r="C6800">
        <v>9.1449999999999996</v>
      </c>
      <c r="D6800">
        <v>9.2509999999999994</v>
      </c>
      <c r="E6800">
        <v>7.625</v>
      </c>
      <c r="F6800">
        <v>8.7680000000000007</v>
      </c>
      <c r="G6800">
        <v>8.4</v>
      </c>
      <c r="H6800">
        <v>8.3000000000000007</v>
      </c>
      <c r="I6800" s="37">
        <f t="shared" si="106"/>
        <v>8.6002857142857145</v>
      </c>
      <c r="J6800">
        <v>9.1240000000000006</v>
      </c>
      <c r="K6800">
        <v>6.1920000000000002</v>
      </c>
      <c r="L6800">
        <v>7.5670000000000002</v>
      </c>
    </row>
    <row r="6801" spans="1:12" x14ac:dyDescent="0.2">
      <c r="A6801" s="36">
        <v>46259.576388888898</v>
      </c>
      <c r="B6801">
        <v>8.4879999999999995</v>
      </c>
      <c r="C6801">
        <v>8.2390000000000008</v>
      </c>
      <c r="D6801">
        <v>8.48</v>
      </c>
      <c r="E6801">
        <v>8.1620000000000008</v>
      </c>
      <c r="F6801">
        <v>9.2189999999999994</v>
      </c>
      <c r="G6801">
        <v>8.5</v>
      </c>
      <c r="H6801">
        <v>7.8</v>
      </c>
      <c r="I6801" s="37">
        <f t="shared" si="106"/>
        <v>8.4125714285714288</v>
      </c>
      <c r="J6801">
        <v>6.0389999999999997</v>
      </c>
      <c r="K6801">
        <v>7.7789999999999999</v>
      </c>
      <c r="L6801">
        <v>8.4190000000000005</v>
      </c>
    </row>
    <row r="6802" spans="1:12" x14ac:dyDescent="0.2">
      <c r="A6802" s="36">
        <v>46259.583333333299</v>
      </c>
      <c r="B6802">
        <v>8.0579999999999998</v>
      </c>
      <c r="C6802">
        <v>8.7949999999999999</v>
      </c>
      <c r="D6802">
        <v>7.9989999999999997</v>
      </c>
      <c r="E6802">
        <v>7.0339999999999998</v>
      </c>
      <c r="F6802">
        <v>7.8090000000000002</v>
      </c>
      <c r="G6802">
        <v>8.3000000000000007</v>
      </c>
      <c r="H6802">
        <v>7.9</v>
      </c>
      <c r="I6802" s="37">
        <f t="shared" si="106"/>
        <v>7.9850000000000003</v>
      </c>
      <c r="J6802">
        <v>6.7409999999999997</v>
      </c>
      <c r="K6802">
        <v>7.5380000000000003</v>
      </c>
      <c r="L6802">
        <v>8.0410000000000004</v>
      </c>
    </row>
    <row r="6803" spans="1:12" x14ac:dyDescent="0.2">
      <c r="A6803" s="36">
        <v>46259.590277777803</v>
      </c>
      <c r="B6803">
        <v>8.2249999999999996</v>
      </c>
      <c r="C6803">
        <v>9.0229999999999997</v>
      </c>
      <c r="D6803">
        <v>9.2799999999999994</v>
      </c>
      <c r="E6803">
        <v>8.952</v>
      </c>
      <c r="F6803">
        <v>9.2680000000000007</v>
      </c>
      <c r="G6803">
        <v>7.7</v>
      </c>
      <c r="H6803">
        <v>7.4</v>
      </c>
      <c r="I6803" s="37">
        <f t="shared" si="106"/>
        <v>8.5497142857142858</v>
      </c>
      <c r="J6803">
        <v>7.8410000000000002</v>
      </c>
      <c r="K6803">
        <v>7.133</v>
      </c>
      <c r="L6803">
        <v>6.8860000000000001</v>
      </c>
    </row>
    <row r="6804" spans="1:12" x14ac:dyDescent="0.2">
      <c r="A6804" s="36">
        <v>46259.604166666701</v>
      </c>
      <c r="B6804">
        <v>8.7490000000000006</v>
      </c>
      <c r="C6804">
        <v>7.3810000000000002</v>
      </c>
      <c r="D6804">
        <v>7.8360000000000003</v>
      </c>
      <c r="E6804">
        <v>8.2609999999999992</v>
      </c>
      <c r="F6804">
        <v>8.31</v>
      </c>
      <c r="G6804">
        <v>7.5</v>
      </c>
      <c r="H6804">
        <v>6.1</v>
      </c>
      <c r="I6804" s="37">
        <f t="shared" si="106"/>
        <v>7.7338571428571443</v>
      </c>
      <c r="J6804">
        <v>9.1</v>
      </c>
      <c r="K6804">
        <v>8.7639999999999993</v>
      </c>
      <c r="L6804">
        <v>8.6829999999999998</v>
      </c>
    </row>
    <row r="6805" spans="1:12" x14ac:dyDescent="0.2">
      <c r="A6805" s="36">
        <v>46259.611111111102</v>
      </c>
      <c r="B6805">
        <v>9.1639999999999997</v>
      </c>
      <c r="C6805">
        <v>9.0690000000000008</v>
      </c>
      <c r="D6805">
        <v>8.7680000000000007</v>
      </c>
      <c r="E6805">
        <v>8.8490000000000002</v>
      </c>
      <c r="F6805">
        <v>8.9209999999999994</v>
      </c>
      <c r="G6805">
        <v>8.4</v>
      </c>
      <c r="H6805">
        <v>8.3000000000000007</v>
      </c>
      <c r="I6805" s="37">
        <f t="shared" si="106"/>
        <v>8.7815714285714286</v>
      </c>
      <c r="J6805">
        <v>8.6020000000000003</v>
      </c>
      <c r="K6805">
        <v>8.6050000000000004</v>
      </c>
      <c r="L6805">
        <v>7.8280000000000003</v>
      </c>
    </row>
    <row r="6806" spans="1:12" x14ac:dyDescent="0.2">
      <c r="A6806" s="36">
        <v>46259.618055555598</v>
      </c>
      <c r="B6806">
        <v>9.65</v>
      </c>
      <c r="C6806">
        <v>9.1769999999999996</v>
      </c>
      <c r="D6806">
        <v>9.1419999999999995</v>
      </c>
      <c r="E6806">
        <v>9.9649999999999999</v>
      </c>
      <c r="F6806">
        <v>10.013999999999999</v>
      </c>
      <c r="G6806">
        <v>8.1</v>
      </c>
      <c r="H6806">
        <v>7.8</v>
      </c>
      <c r="I6806" s="37">
        <f t="shared" si="106"/>
        <v>9.1211428571428552</v>
      </c>
      <c r="J6806">
        <v>8.0329999999999995</v>
      </c>
      <c r="K6806">
        <v>9.0220000000000002</v>
      </c>
      <c r="L6806">
        <v>6.46</v>
      </c>
    </row>
    <row r="6807" spans="1:12" x14ac:dyDescent="0.2">
      <c r="A6807" s="36">
        <v>46259.625</v>
      </c>
      <c r="B6807">
        <v>8.3919999999999995</v>
      </c>
      <c r="C6807">
        <v>8.2219999999999995</v>
      </c>
      <c r="D6807">
        <v>8.2010000000000005</v>
      </c>
      <c r="E6807">
        <v>7.6509999999999998</v>
      </c>
      <c r="F6807">
        <v>8.609</v>
      </c>
      <c r="G6807">
        <v>8</v>
      </c>
      <c r="H6807">
        <v>8</v>
      </c>
      <c r="I6807" s="37">
        <f t="shared" si="106"/>
        <v>8.1535714285714285</v>
      </c>
      <c r="J6807">
        <v>7.68</v>
      </c>
      <c r="K6807">
        <v>7.93</v>
      </c>
      <c r="L6807">
        <v>6.6</v>
      </c>
    </row>
    <row r="6808" spans="1:12" x14ac:dyDescent="0.2">
      <c r="A6808" s="36">
        <v>46259.631944444503</v>
      </c>
      <c r="B6808">
        <v>8.8390000000000004</v>
      </c>
      <c r="C6808">
        <v>8.3960000000000008</v>
      </c>
      <c r="D6808">
        <v>8.4499999999999993</v>
      </c>
      <c r="E6808">
        <v>7.24</v>
      </c>
      <c r="F6808">
        <v>9.141</v>
      </c>
      <c r="G6808">
        <v>7.4</v>
      </c>
      <c r="H6808">
        <v>7</v>
      </c>
      <c r="I6808" s="37">
        <f t="shared" si="106"/>
        <v>8.0665714285714269</v>
      </c>
      <c r="J6808">
        <v>7.7370000000000001</v>
      </c>
      <c r="K6808">
        <v>8.3930000000000007</v>
      </c>
      <c r="L6808">
        <v>8.4640000000000004</v>
      </c>
    </row>
    <row r="6809" spans="1:12" x14ac:dyDescent="0.2">
      <c r="A6809" s="36">
        <v>46259.638888888898</v>
      </c>
      <c r="B6809">
        <v>7.468</v>
      </c>
      <c r="C6809">
        <v>6.0940000000000003</v>
      </c>
      <c r="D6809">
        <v>5.5270000000000001</v>
      </c>
      <c r="E6809">
        <v>5.9359999999999999</v>
      </c>
      <c r="F6809">
        <v>7.5819999999999999</v>
      </c>
      <c r="G6809">
        <v>7.4</v>
      </c>
      <c r="H6809">
        <v>7.1</v>
      </c>
      <c r="I6809" s="37">
        <f t="shared" si="106"/>
        <v>6.7295714285714281</v>
      </c>
      <c r="J6809">
        <v>6.5839999999999996</v>
      </c>
      <c r="K6809">
        <v>7.117</v>
      </c>
      <c r="L6809">
        <v>6.8289999999999997</v>
      </c>
    </row>
    <row r="6810" spans="1:12" x14ac:dyDescent="0.2">
      <c r="A6810" s="36">
        <v>46259.652777777803</v>
      </c>
      <c r="B6810">
        <v>8.19</v>
      </c>
      <c r="C6810">
        <v>5.5839999999999996</v>
      </c>
      <c r="D6810">
        <v>6.3490000000000002</v>
      </c>
      <c r="E6810">
        <v>7.1760000000000002</v>
      </c>
      <c r="F6810">
        <v>8.9429999999999996</v>
      </c>
      <c r="G6810">
        <v>8.8000000000000007</v>
      </c>
      <c r="H6810">
        <v>8.1999999999999993</v>
      </c>
      <c r="I6810" s="37">
        <f t="shared" si="106"/>
        <v>7.6060000000000008</v>
      </c>
      <c r="J6810">
        <v>6.8120000000000003</v>
      </c>
      <c r="K6810">
        <v>5.5229999999999997</v>
      </c>
      <c r="L6810">
        <v>6.819</v>
      </c>
    </row>
    <row r="6811" spans="1:12" x14ac:dyDescent="0.2">
      <c r="A6811" s="36">
        <v>46259.659722222197</v>
      </c>
      <c r="B6811">
        <v>8.2390000000000008</v>
      </c>
      <c r="C6811">
        <v>6.1959999999999997</v>
      </c>
      <c r="D6811">
        <v>6.1580000000000004</v>
      </c>
      <c r="E6811">
        <v>7.1929999999999996</v>
      </c>
      <c r="F6811">
        <v>8.7789999999999999</v>
      </c>
      <c r="G6811">
        <v>7.8</v>
      </c>
      <c r="H6811">
        <v>7.2</v>
      </c>
      <c r="I6811" s="37">
        <f t="shared" si="106"/>
        <v>7.3664285714285711</v>
      </c>
      <c r="J6811">
        <v>8.1080000000000005</v>
      </c>
      <c r="K6811">
        <v>6.6159999999999997</v>
      </c>
      <c r="L6811">
        <v>7.5359999999999996</v>
      </c>
    </row>
    <row r="6812" spans="1:12" x14ac:dyDescent="0.2">
      <c r="A6812" s="36">
        <v>46259.666666666701</v>
      </c>
      <c r="B6812">
        <v>8.1219999999999999</v>
      </c>
      <c r="C6812">
        <v>7.9180000000000001</v>
      </c>
      <c r="D6812">
        <v>6.9340000000000002</v>
      </c>
      <c r="E6812">
        <v>8.8420000000000005</v>
      </c>
      <c r="F6812">
        <v>8.8049999999999997</v>
      </c>
      <c r="G6812">
        <v>7.2</v>
      </c>
      <c r="H6812">
        <v>6.6</v>
      </c>
      <c r="I6812" s="37">
        <f t="shared" si="106"/>
        <v>7.7744285714285724</v>
      </c>
      <c r="J6812">
        <v>7.375</v>
      </c>
      <c r="K6812">
        <v>7.0220000000000002</v>
      </c>
      <c r="L6812">
        <v>7.1180000000000003</v>
      </c>
    </row>
    <row r="6813" spans="1:12" x14ac:dyDescent="0.2">
      <c r="A6813" s="36">
        <v>46259.673611111102</v>
      </c>
      <c r="B6813">
        <v>8.6479999999999997</v>
      </c>
      <c r="C6813">
        <v>9.0109999999999992</v>
      </c>
      <c r="D6813">
        <v>8.8409999999999993</v>
      </c>
      <c r="E6813">
        <v>8.81</v>
      </c>
      <c r="F6813">
        <v>9.3089999999999993</v>
      </c>
      <c r="G6813">
        <v>8.1</v>
      </c>
      <c r="H6813">
        <v>8.6</v>
      </c>
      <c r="I6813" s="37">
        <f t="shared" si="106"/>
        <v>8.7598571428571432</v>
      </c>
      <c r="J6813">
        <v>7.9409999999999998</v>
      </c>
      <c r="K6813">
        <v>5.9320000000000004</v>
      </c>
      <c r="L6813">
        <v>7.0119999999999996</v>
      </c>
    </row>
    <row r="6814" spans="1:12" x14ac:dyDescent="0.2">
      <c r="A6814" s="36">
        <v>46259.680555555598</v>
      </c>
      <c r="B6814">
        <v>9.2690000000000001</v>
      </c>
      <c r="C6814">
        <v>7.7519999999999998</v>
      </c>
      <c r="D6814">
        <v>6.101</v>
      </c>
      <c r="E6814">
        <v>8.24</v>
      </c>
      <c r="F6814">
        <v>9.2249999999999996</v>
      </c>
      <c r="G6814">
        <v>8.3000000000000007</v>
      </c>
      <c r="H6814">
        <v>8.4</v>
      </c>
      <c r="I6814" s="37">
        <f t="shared" si="106"/>
        <v>8.1838571428571427</v>
      </c>
      <c r="J6814">
        <v>8.3049999999999997</v>
      </c>
      <c r="K6814">
        <v>8.5909999999999993</v>
      </c>
      <c r="L6814">
        <v>7.9240000000000004</v>
      </c>
    </row>
    <row r="6815" spans="1:12" x14ac:dyDescent="0.2">
      <c r="A6815" s="36">
        <v>46259.6875</v>
      </c>
      <c r="B6815">
        <v>8.1199999999999992</v>
      </c>
      <c r="C6815">
        <v>7.7569999999999997</v>
      </c>
      <c r="D6815">
        <v>6.085</v>
      </c>
      <c r="E6815">
        <v>7.3940000000000001</v>
      </c>
      <c r="F6815">
        <v>7.742</v>
      </c>
      <c r="G6815">
        <v>7.4</v>
      </c>
      <c r="H6815">
        <v>7.6</v>
      </c>
      <c r="I6815" s="37">
        <f t="shared" si="106"/>
        <v>7.4425714285714282</v>
      </c>
      <c r="J6815">
        <v>7.298</v>
      </c>
      <c r="K6815">
        <v>7.5039999999999996</v>
      </c>
      <c r="L6815">
        <v>8.2919999999999998</v>
      </c>
    </row>
    <row r="6816" spans="1:12" x14ac:dyDescent="0.2">
      <c r="A6816" s="36">
        <v>46259.694444444503</v>
      </c>
      <c r="B6816">
        <v>8.1709999999999994</v>
      </c>
      <c r="C6816">
        <v>7.23</v>
      </c>
      <c r="D6816">
        <v>5.9029999999999996</v>
      </c>
      <c r="E6816">
        <v>7.5140000000000002</v>
      </c>
      <c r="F6816">
        <v>8.6110000000000007</v>
      </c>
      <c r="G6816">
        <v>7.5</v>
      </c>
      <c r="H6816">
        <v>7.7</v>
      </c>
      <c r="I6816" s="37">
        <f t="shared" si="106"/>
        <v>7.5184285714285721</v>
      </c>
      <c r="J6816">
        <v>8.5660000000000007</v>
      </c>
      <c r="K6816">
        <v>7.2830000000000004</v>
      </c>
      <c r="L6816">
        <v>6.742</v>
      </c>
    </row>
    <row r="6817" spans="1:12" x14ac:dyDescent="0.2">
      <c r="A6817" s="36">
        <v>46259.701388888898</v>
      </c>
      <c r="B6817">
        <v>7.1369999999999996</v>
      </c>
      <c r="C6817">
        <v>7.2290000000000001</v>
      </c>
      <c r="D6817">
        <v>5.2380000000000004</v>
      </c>
      <c r="E6817">
        <v>8.5749999999999993</v>
      </c>
      <c r="F6817">
        <v>8.6210000000000004</v>
      </c>
      <c r="G6817">
        <v>8</v>
      </c>
      <c r="H6817">
        <v>8</v>
      </c>
      <c r="I6817" s="37">
        <f t="shared" si="106"/>
        <v>7.5428571428571427</v>
      </c>
      <c r="J6817">
        <v>6.2389999999999999</v>
      </c>
      <c r="K6817">
        <v>6.4359999999999999</v>
      </c>
      <c r="L6817">
        <v>6.8869999999999996</v>
      </c>
    </row>
    <row r="6818" spans="1:12" x14ac:dyDescent="0.2">
      <c r="A6818" s="36">
        <v>46259.708333333299</v>
      </c>
      <c r="B6818">
        <v>7.718</v>
      </c>
      <c r="C6818">
        <v>5.7380000000000004</v>
      </c>
      <c r="D6818">
        <v>5.9450000000000003</v>
      </c>
      <c r="E6818">
        <v>8.0809999999999995</v>
      </c>
      <c r="F6818">
        <v>8.3949999999999996</v>
      </c>
      <c r="G6818">
        <v>7.5</v>
      </c>
      <c r="H6818">
        <v>8</v>
      </c>
      <c r="I6818" s="37">
        <f t="shared" si="106"/>
        <v>7.3395714285714275</v>
      </c>
      <c r="J6818">
        <v>7.234</v>
      </c>
      <c r="K6818">
        <v>6.9649999999999999</v>
      </c>
      <c r="L6818">
        <v>8.11</v>
      </c>
    </row>
    <row r="6819" spans="1:12" x14ac:dyDescent="0.2">
      <c r="A6819" s="36">
        <v>46259.715277777803</v>
      </c>
      <c r="B6819">
        <v>7.2640000000000002</v>
      </c>
      <c r="C6819">
        <v>6.4960000000000004</v>
      </c>
      <c r="D6819">
        <v>5.8440000000000003</v>
      </c>
      <c r="E6819">
        <v>8.2479999999999993</v>
      </c>
      <c r="F6819">
        <v>7.524</v>
      </c>
      <c r="G6819">
        <v>7.7</v>
      </c>
      <c r="H6819">
        <v>7.4</v>
      </c>
      <c r="I6819" s="37">
        <f t="shared" si="106"/>
        <v>7.2108571428571437</v>
      </c>
      <c r="J6819">
        <v>6.6769999999999996</v>
      </c>
      <c r="K6819">
        <v>7.202</v>
      </c>
      <c r="L6819">
        <v>7.0659999999999998</v>
      </c>
    </row>
    <row r="6820" spans="1:12" x14ac:dyDescent="0.2">
      <c r="A6820" s="36">
        <v>46259.722222222197</v>
      </c>
      <c r="B6820">
        <v>7.8129999999999997</v>
      </c>
      <c r="C6820">
        <v>7.6849999999999996</v>
      </c>
      <c r="D6820">
        <v>6.5309999999999997</v>
      </c>
      <c r="E6820">
        <v>8.1219999999999999</v>
      </c>
      <c r="F6820">
        <v>7.9390000000000001</v>
      </c>
      <c r="G6820">
        <v>8.1</v>
      </c>
      <c r="H6820">
        <v>8.4</v>
      </c>
      <c r="I6820" s="37">
        <f t="shared" si="106"/>
        <v>7.7985714285714289</v>
      </c>
      <c r="J6820">
        <v>8.8230000000000004</v>
      </c>
      <c r="K6820">
        <v>5.58</v>
      </c>
      <c r="L6820">
        <v>7.7590000000000003</v>
      </c>
    </row>
    <row r="6821" spans="1:12" x14ac:dyDescent="0.2">
      <c r="A6821" s="36">
        <v>46259.729166666701</v>
      </c>
      <c r="B6821">
        <v>7.9</v>
      </c>
      <c r="C6821">
        <v>7.7279999999999998</v>
      </c>
      <c r="D6821">
        <v>5.9329999999999998</v>
      </c>
      <c r="E6821">
        <v>8.7799999999999994</v>
      </c>
      <c r="F6821">
        <v>8.89</v>
      </c>
      <c r="G6821">
        <v>7.4</v>
      </c>
      <c r="H6821">
        <v>7.3</v>
      </c>
      <c r="I6821" s="37">
        <f t="shared" si="106"/>
        <v>7.7044285714285712</v>
      </c>
      <c r="J6821">
        <v>8.3119999999999994</v>
      </c>
      <c r="K6821">
        <v>8.0920000000000005</v>
      </c>
      <c r="L6821">
        <v>7.9359999999999999</v>
      </c>
    </row>
    <row r="6822" spans="1:12" x14ac:dyDescent="0.2">
      <c r="A6822" s="36">
        <v>46259.736111111102</v>
      </c>
      <c r="B6822">
        <v>8.2219999999999995</v>
      </c>
      <c r="C6822">
        <v>8.2349999999999994</v>
      </c>
      <c r="D6822">
        <v>5.2720000000000002</v>
      </c>
      <c r="E6822">
        <v>7.9790000000000001</v>
      </c>
      <c r="F6822">
        <v>9.5419999999999998</v>
      </c>
      <c r="G6822">
        <v>6.2</v>
      </c>
      <c r="H6822">
        <v>7.2</v>
      </c>
      <c r="I6822" s="37">
        <f t="shared" si="106"/>
        <v>7.5214285714285722</v>
      </c>
      <c r="J6822">
        <v>8.3930000000000007</v>
      </c>
      <c r="K6822">
        <v>7.6859999999999999</v>
      </c>
      <c r="L6822">
        <v>6.3029999999999999</v>
      </c>
    </row>
    <row r="6823" spans="1:12" x14ac:dyDescent="0.2">
      <c r="A6823" s="36">
        <v>46259.743055555598</v>
      </c>
      <c r="B6823">
        <v>7.4829999999999997</v>
      </c>
      <c r="C6823">
        <v>7.21</v>
      </c>
      <c r="D6823">
        <v>5.8029999999999999</v>
      </c>
      <c r="E6823">
        <v>7.1139999999999999</v>
      </c>
      <c r="F6823">
        <v>8.4480000000000004</v>
      </c>
      <c r="G6823">
        <v>6.7</v>
      </c>
      <c r="H6823">
        <v>7</v>
      </c>
      <c r="I6823" s="37">
        <f t="shared" si="106"/>
        <v>7.1082857142857145</v>
      </c>
      <c r="J6823">
        <v>7.6879999999999997</v>
      </c>
      <c r="K6823">
        <v>6.6609999999999996</v>
      </c>
      <c r="L6823">
        <v>7.06</v>
      </c>
    </row>
    <row r="6824" spans="1:12" x14ac:dyDescent="0.2">
      <c r="A6824" s="36">
        <v>46259.75</v>
      </c>
      <c r="B6824">
        <v>7.335</v>
      </c>
      <c r="C6824">
        <v>7.28</v>
      </c>
      <c r="D6824">
        <v>5.2949999999999999</v>
      </c>
      <c r="E6824">
        <v>6.4009999999999998</v>
      </c>
      <c r="F6824">
        <v>8.0820000000000007</v>
      </c>
      <c r="G6824">
        <v>7.4</v>
      </c>
      <c r="H6824">
        <v>7.4</v>
      </c>
      <c r="I6824" s="37">
        <f t="shared" si="106"/>
        <v>7.0275714285714281</v>
      </c>
      <c r="J6824">
        <v>7.6539999999999999</v>
      </c>
      <c r="K6824">
        <v>6.0839999999999996</v>
      </c>
      <c r="L6824">
        <v>8.27</v>
      </c>
    </row>
    <row r="6825" spans="1:12" x14ac:dyDescent="0.2">
      <c r="A6825" s="36">
        <v>46259.756944444503</v>
      </c>
      <c r="B6825">
        <v>8.0830000000000002</v>
      </c>
      <c r="C6825">
        <v>6.2359999999999998</v>
      </c>
      <c r="D6825">
        <v>5.0170000000000003</v>
      </c>
      <c r="E6825">
        <v>7.9249999999999998</v>
      </c>
      <c r="F6825">
        <v>7.444</v>
      </c>
      <c r="G6825">
        <v>7.7</v>
      </c>
      <c r="H6825">
        <v>7.4</v>
      </c>
      <c r="I6825" s="37">
        <f t="shared" si="106"/>
        <v>7.1150000000000002</v>
      </c>
      <c r="J6825">
        <v>5.8</v>
      </c>
      <c r="K6825">
        <v>6.3170000000000002</v>
      </c>
      <c r="L6825">
        <v>6.7779999999999996</v>
      </c>
    </row>
    <row r="6826" spans="1:12" x14ac:dyDescent="0.2">
      <c r="A6826" s="36">
        <v>46259.763888888898</v>
      </c>
      <c r="B6826">
        <v>7.6589999999999998</v>
      </c>
      <c r="C6826">
        <v>5.8019999999999996</v>
      </c>
      <c r="D6826">
        <v>4.7510000000000003</v>
      </c>
      <c r="E6826">
        <v>8.6210000000000004</v>
      </c>
      <c r="F6826">
        <v>8.8759999999999994</v>
      </c>
      <c r="G6826">
        <v>7.3</v>
      </c>
      <c r="H6826">
        <v>7.2</v>
      </c>
      <c r="I6826" s="37">
        <f t="shared" si="106"/>
        <v>7.1727142857142852</v>
      </c>
      <c r="J6826">
        <v>5.3019999999999996</v>
      </c>
      <c r="K6826">
        <v>6.4249999999999998</v>
      </c>
      <c r="L6826">
        <v>6.7969999999999997</v>
      </c>
    </row>
    <row r="6827" spans="1:12" x14ac:dyDescent="0.2">
      <c r="A6827" s="36">
        <v>46259.770833333299</v>
      </c>
      <c r="B6827">
        <v>6.7069999999999999</v>
      </c>
      <c r="C6827">
        <v>5.8010000000000002</v>
      </c>
      <c r="D6827">
        <v>5.8079999999999998</v>
      </c>
      <c r="E6827">
        <v>7.1139999999999999</v>
      </c>
      <c r="F6827">
        <v>7.9589999999999996</v>
      </c>
      <c r="G6827">
        <v>7.2</v>
      </c>
      <c r="H6827">
        <v>7.5</v>
      </c>
      <c r="I6827" s="37">
        <f t="shared" si="106"/>
        <v>6.8698571428571427</v>
      </c>
      <c r="J6827">
        <v>7.3230000000000004</v>
      </c>
      <c r="K6827">
        <v>5.5529999999999999</v>
      </c>
      <c r="L6827">
        <v>6.5170000000000003</v>
      </c>
    </row>
    <row r="6828" spans="1:12" x14ac:dyDescent="0.2">
      <c r="A6828" s="36">
        <v>46259.777777777803</v>
      </c>
      <c r="B6828">
        <v>6.8860000000000001</v>
      </c>
      <c r="C6828">
        <v>5.2549999999999999</v>
      </c>
      <c r="D6828">
        <v>4.9859999999999998</v>
      </c>
      <c r="E6828">
        <v>8.234</v>
      </c>
      <c r="F6828">
        <v>8.4649999999999999</v>
      </c>
      <c r="G6828">
        <v>7.6</v>
      </c>
      <c r="H6828">
        <v>7.4</v>
      </c>
      <c r="I6828" s="37">
        <f t="shared" si="106"/>
        <v>6.9751428571428562</v>
      </c>
      <c r="J6828">
        <v>7.4269999999999996</v>
      </c>
      <c r="K6828">
        <v>6.2759999999999998</v>
      </c>
      <c r="L6828">
        <v>8.093</v>
      </c>
    </row>
    <row r="6829" spans="1:12" x14ac:dyDescent="0.2">
      <c r="A6829" s="36">
        <v>46259.784722222197</v>
      </c>
      <c r="B6829">
        <v>7.4</v>
      </c>
      <c r="C6829">
        <v>4.7160000000000002</v>
      </c>
      <c r="D6829">
        <v>5.1639999999999997</v>
      </c>
      <c r="E6829">
        <v>7.1529999999999996</v>
      </c>
      <c r="F6829">
        <v>7.0330000000000004</v>
      </c>
      <c r="G6829">
        <v>7.7</v>
      </c>
      <c r="H6829">
        <v>7.5</v>
      </c>
      <c r="I6829" s="37">
        <f t="shared" si="106"/>
        <v>6.6665714285714293</v>
      </c>
      <c r="J6829">
        <v>6.032</v>
      </c>
      <c r="K6829">
        <v>5.7240000000000002</v>
      </c>
      <c r="L6829">
        <v>6.9740000000000002</v>
      </c>
    </row>
    <row r="6830" spans="1:12" x14ac:dyDescent="0.2">
      <c r="A6830" s="36">
        <v>46259.791666666701</v>
      </c>
      <c r="B6830">
        <v>8.4179999999999993</v>
      </c>
      <c r="C6830">
        <v>5.1070000000000002</v>
      </c>
      <c r="D6830">
        <v>6.4420000000000002</v>
      </c>
      <c r="E6830">
        <v>8.5630000000000006</v>
      </c>
      <c r="F6830">
        <v>8.6890000000000001</v>
      </c>
      <c r="G6830">
        <v>7.3</v>
      </c>
      <c r="H6830">
        <v>7.7</v>
      </c>
      <c r="I6830" s="37">
        <f t="shared" si="106"/>
        <v>7.4598571428571434</v>
      </c>
      <c r="J6830">
        <v>6.2409999999999997</v>
      </c>
      <c r="K6830">
        <v>5.024</v>
      </c>
      <c r="L6830">
        <v>6.22</v>
      </c>
    </row>
    <row r="6831" spans="1:12" x14ac:dyDescent="0.2">
      <c r="A6831" s="36">
        <v>46259.798611111102</v>
      </c>
      <c r="B6831">
        <v>7.798</v>
      </c>
      <c r="C6831">
        <v>4.9370000000000003</v>
      </c>
      <c r="D6831">
        <v>5.6849999999999996</v>
      </c>
      <c r="E6831">
        <v>7.3890000000000002</v>
      </c>
      <c r="F6831">
        <v>9.1649999999999991</v>
      </c>
      <c r="G6831">
        <v>7.5</v>
      </c>
      <c r="H6831">
        <v>7.8</v>
      </c>
      <c r="I6831" s="37">
        <f t="shared" si="106"/>
        <v>7.1819999999999995</v>
      </c>
      <c r="J6831">
        <v>6.1710000000000003</v>
      </c>
      <c r="K6831">
        <v>4.9029999999999996</v>
      </c>
      <c r="L6831">
        <v>5.86</v>
      </c>
    </row>
    <row r="6832" spans="1:12" x14ac:dyDescent="0.2">
      <c r="A6832" s="36">
        <v>46259.805555555598</v>
      </c>
      <c r="B6832">
        <v>7.9459999999999997</v>
      </c>
      <c r="C6832">
        <v>4.6310000000000002</v>
      </c>
      <c r="D6832">
        <v>5.8529999999999998</v>
      </c>
      <c r="E6832">
        <v>7.7380000000000004</v>
      </c>
      <c r="F6832">
        <v>8.8420000000000005</v>
      </c>
      <c r="G6832">
        <v>7.8</v>
      </c>
      <c r="H6832">
        <v>8.4</v>
      </c>
      <c r="I6832" s="37">
        <f t="shared" si="106"/>
        <v>7.3157142857142849</v>
      </c>
      <c r="J6832">
        <v>6.2629999999999999</v>
      </c>
      <c r="K6832">
        <v>4.875</v>
      </c>
      <c r="L6832">
        <v>6.0060000000000002</v>
      </c>
    </row>
    <row r="6833" spans="1:12" x14ac:dyDescent="0.2">
      <c r="A6833" s="36">
        <v>46259.8125</v>
      </c>
      <c r="B6833">
        <v>7.2089999999999996</v>
      </c>
      <c r="C6833">
        <v>4.9710000000000001</v>
      </c>
      <c r="D6833">
        <v>4.1109999999999998</v>
      </c>
      <c r="E6833">
        <v>7.5069999999999997</v>
      </c>
      <c r="F6833">
        <v>7.7779999999999996</v>
      </c>
      <c r="G6833">
        <v>8.6</v>
      </c>
      <c r="H6833">
        <v>8.9</v>
      </c>
      <c r="I6833" s="37">
        <f t="shared" si="106"/>
        <v>7.0108571428571427</v>
      </c>
      <c r="J6833">
        <v>6.9260000000000002</v>
      </c>
      <c r="K6833">
        <v>5.7409999999999997</v>
      </c>
      <c r="L6833">
        <v>6.5019999999999998</v>
      </c>
    </row>
    <row r="6834" spans="1:12" x14ac:dyDescent="0.2">
      <c r="A6834" s="36">
        <v>46259.819444444503</v>
      </c>
      <c r="B6834">
        <v>7.3029999999999999</v>
      </c>
      <c r="C6834">
        <v>4.74</v>
      </c>
      <c r="D6834">
        <v>4.0890000000000004</v>
      </c>
      <c r="E6834">
        <v>7.2460000000000004</v>
      </c>
      <c r="F6834">
        <v>7.9219999999999997</v>
      </c>
      <c r="G6834">
        <v>8.5</v>
      </c>
      <c r="H6834">
        <v>8.6</v>
      </c>
      <c r="I6834" s="37">
        <f t="shared" si="106"/>
        <v>6.9142857142857137</v>
      </c>
      <c r="J6834">
        <v>7.4240000000000004</v>
      </c>
      <c r="K6834">
        <v>6.6859999999999999</v>
      </c>
      <c r="L6834">
        <v>6.8890000000000002</v>
      </c>
    </row>
    <row r="6835" spans="1:12" x14ac:dyDescent="0.2">
      <c r="A6835" s="36">
        <v>46259.826388888898</v>
      </c>
      <c r="B6835">
        <v>7.319</v>
      </c>
      <c r="C6835">
        <v>4.5949999999999998</v>
      </c>
      <c r="D6835">
        <v>3.948</v>
      </c>
      <c r="E6835">
        <v>7.5650000000000004</v>
      </c>
      <c r="F6835">
        <v>8.0739999999999998</v>
      </c>
      <c r="G6835">
        <v>8.6999999999999993</v>
      </c>
      <c r="H6835">
        <v>8.4</v>
      </c>
      <c r="I6835" s="37">
        <f t="shared" si="106"/>
        <v>6.9429999999999987</v>
      </c>
      <c r="J6835">
        <v>7.2130000000000001</v>
      </c>
      <c r="K6835">
        <v>6.2140000000000004</v>
      </c>
      <c r="L6835">
        <v>6.6109999999999998</v>
      </c>
    </row>
    <row r="6836" spans="1:12" x14ac:dyDescent="0.2">
      <c r="A6836" s="36">
        <v>46259.833333333299</v>
      </c>
      <c r="B6836">
        <v>6.8840000000000003</v>
      </c>
      <c r="C6836">
        <v>5.6870000000000003</v>
      </c>
      <c r="D6836">
        <v>3.8069999999999999</v>
      </c>
      <c r="E6836">
        <v>7.1379999999999999</v>
      </c>
      <c r="F6836">
        <v>7.5010000000000003</v>
      </c>
      <c r="G6836">
        <v>8.1999999999999993</v>
      </c>
      <c r="H6836">
        <v>8.1999999999999993</v>
      </c>
      <c r="I6836" s="37">
        <f t="shared" si="106"/>
        <v>6.7738571428571435</v>
      </c>
      <c r="J6836">
        <v>7.0460000000000003</v>
      </c>
      <c r="K6836">
        <v>6.0380000000000003</v>
      </c>
      <c r="L6836">
        <v>6.492</v>
      </c>
    </row>
    <row r="6837" spans="1:12" x14ac:dyDescent="0.2">
      <c r="A6837" s="36">
        <v>46259.840277777803</v>
      </c>
      <c r="B6837">
        <v>7.0720000000000001</v>
      </c>
      <c r="C6837">
        <v>4.1509999999999998</v>
      </c>
      <c r="D6837">
        <v>3.472</v>
      </c>
      <c r="E6837">
        <v>7.1369999999999996</v>
      </c>
      <c r="F6837">
        <v>7.5579999999999998</v>
      </c>
      <c r="G6837">
        <v>8.6</v>
      </c>
      <c r="H6837">
        <v>8.1999999999999993</v>
      </c>
      <c r="I6837" s="37">
        <f t="shared" si="106"/>
        <v>6.5985714285714279</v>
      </c>
      <c r="J6837">
        <v>7.306</v>
      </c>
      <c r="K6837">
        <v>6.492</v>
      </c>
      <c r="L6837">
        <v>7.1849999999999996</v>
      </c>
    </row>
    <row r="6838" spans="1:12" x14ac:dyDescent="0.2">
      <c r="A6838" s="36">
        <v>46259.847222222197</v>
      </c>
      <c r="B6838">
        <v>7.96</v>
      </c>
      <c r="C6838">
        <v>3.48</v>
      </c>
      <c r="D6838">
        <v>5.7119999999999997</v>
      </c>
      <c r="E6838">
        <v>7.8620000000000001</v>
      </c>
      <c r="F6838">
        <v>8.6080000000000005</v>
      </c>
      <c r="G6838">
        <v>8.5</v>
      </c>
      <c r="H6838">
        <v>8.4</v>
      </c>
      <c r="I6838" s="37">
        <f t="shared" si="106"/>
        <v>7.2174285714285711</v>
      </c>
      <c r="J6838">
        <v>7.4569999999999999</v>
      </c>
      <c r="K6838">
        <v>6.3780000000000001</v>
      </c>
      <c r="L6838">
        <v>7.3739999999999997</v>
      </c>
    </row>
    <row r="6839" spans="1:12" x14ac:dyDescent="0.2">
      <c r="A6839" s="36">
        <v>46259.854166666701</v>
      </c>
      <c r="B6839">
        <v>7.4930000000000003</v>
      </c>
      <c r="C6839">
        <v>3.4340000000000002</v>
      </c>
      <c r="D6839">
        <v>6.9770000000000003</v>
      </c>
      <c r="E6839">
        <v>7.5410000000000004</v>
      </c>
      <c r="F6839">
        <v>8.6379999999999999</v>
      </c>
      <c r="G6839">
        <v>8.6</v>
      </c>
      <c r="H6839">
        <v>8.5</v>
      </c>
      <c r="I6839" s="37">
        <f t="shared" si="106"/>
        <v>7.3118571428571428</v>
      </c>
      <c r="J6839">
        <v>7.57</v>
      </c>
      <c r="K6839">
        <v>6.6239999999999997</v>
      </c>
      <c r="L6839">
        <v>7.4889999999999999</v>
      </c>
    </row>
    <row r="6840" spans="1:12" x14ac:dyDescent="0.2">
      <c r="A6840" s="36">
        <v>46259.861111111102</v>
      </c>
      <c r="B6840">
        <v>7.3040000000000003</v>
      </c>
      <c r="C6840">
        <v>3.2210000000000001</v>
      </c>
      <c r="D6840">
        <v>5.9740000000000002</v>
      </c>
      <c r="E6840">
        <v>7.4119999999999999</v>
      </c>
      <c r="F6840">
        <v>7.9539999999999997</v>
      </c>
      <c r="G6840">
        <v>9.1</v>
      </c>
      <c r="H6840">
        <v>8.9</v>
      </c>
      <c r="I6840" s="37">
        <f t="shared" si="106"/>
        <v>7.1235714285714291</v>
      </c>
      <c r="J6840">
        <v>7.7110000000000003</v>
      </c>
      <c r="K6840">
        <v>6.8689999999999998</v>
      </c>
      <c r="L6840">
        <v>7.4909999999999997</v>
      </c>
    </row>
    <row r="6841" spans="1:12" x14ac:dyDescent="0.2">
      <c r="A6841" s="36">
        <v>46259.868055555598</v>
      </c>
      <c r="B6841">
        <v>7.73</v>
      </c>
      <c r="C6841">
        <v>5.0209999999999999</v>
      </c>
      <c r="D6841">
        <v>7.0860000000000003</v>
      </c>
      <c r="E6841">
        <v>8.0180000000000007</v>
      </c>
      <c r="F6841">
        <v>8.2530000000000001</v>
      </c>
      <c r="G6841">
        <v>9.4</v>
      </c>
      <c r="H6841">
        <v>9.1999999999999993</v>
      </c>
      <c r="I6841" s="37">
        <f t="shared" si="106"/>
        <v>7.8154285714285709</v>
      </c>
      <c r="J6841">
        <v>8.2579999999999991</v>
      </c>
      <c r="K6841">
        <v>8.14</v>
      </c>
      <c r="L6841">
        <v>8.2070000000000007</v>
      </c>
    </row>
    <row r="6842" spans="1:12" x14ac:dyDescent="0.2">
      <c r="A6842" s="36">
        <v>46259.875</v>
      </c>
      <c r="B6842">
        <v>7.3490000000000002</v>
      </c>
      <c r="C6842">
        <v>4.8819999999999997</v>
      </c>
      <c r="D6842">
        <v>7.8410000000000002</v>
      </c>
      <c r="E6842">
        <v>7.6760000000000002</v>
      </c>
      <c r="F6842">
        <v>8.1579999999999995</v>
      </c>
      <c r="G6842">
        <v>9</v>
      </c>
      <c r="H6842">
        <v>8.8000000000000007</v>
      </c>
      <c r="I6842" s="37">
        <f t="shared" si="106"/>
        <v>7.6722857142857146</v>
      </c>
      <c r="J6842">
        <v>8.4939999999999998</v>
      </c>
      <c r="K6842">
        <v>8.4390000000000001</v>
      </c>
      <c r="L6842">
        <v>8.2240000000000002</v>
      </c>
    </row>
    <row r="6843" spans="1:12" x14ac:dyDescent="0.2">
      <c r="A6843" s="36">
        <v>46259.881944444503</v>
      </c>
      <c r="B6843">
        <v>8.0299999999999994</v>
      </c>
      <c r="C6843">
        <v>4.6719999999999997</v>
      </c>
      <c r="D6843">
        <v>7.9690000000000003</v>
      </c>
      <c r="E6843">
        <v>8.1560000000000006</v>
      </c>
      <c r="F6843">
        <v>8.2739999999999991</v>
      </c>
      <c r="G6843">
        <v>9.1</v>
      </c>
      <c r="H6843">
        <v>9</v>
      </c>
      <c r="I6843" s="37">
        <f t="shared" si="106"/>
        <v>7.8858571428571427</v>
      </c>
      <c r="J6843">
        <v>8.3989999999999991</v>
      </c>
      <c r="K6843">
        <v>8.0250000000000004</v>
      </c>
      <c r="L6843">
        <v>8.2260000000000009</v>
      </c>
    </row>
    <row r="6844" spans="1:12" x14ac:dyDescent="0.2">
      <c r="A6844" s="36">
        <v>46259.888888888898</v>
      </c>
      <c r="B6844">
        <v>7.8579999999999997</v>
      </c>
      <c r="C6844">
        <v>4.8019999999999996</v>
      </c>
      <c r="D6844">
        <v>8.4290000000000003</v>
      </c>
      <c r="E6844">
        <v>7.8369999999999997</v>
      </c>
      <c r="F6844">
        <v>8.7210000000000001</v>
      </c>
      <c r="G6844">
        <v>9.1</v>
      </c>
      <c r="H6844">
        <v>8.9</v>
      </c>
      <c r="I6844" s="37">
        <f t="shared" si="106"/>
        <v>7.9495714285714287</v>
      </c>
      <c r="J6844">
        <v>8.0779999999999994</v>
      </c>
      <c r="K6844">
        <v>7.8289999999999997</v>
      </c>
      <c r="L6844">
        <v>7.8869999999999996</v>
      </c>
    </row>
    <row r="6845" spans="1:12" x14ac:dyDescent="0.2">
      <c r="A6845" s="36">
        <v>46259.895833333299</v>
      </c>
      <c r="B6845">
        <v>7.6929999999999996</v>
      </c>
      <c r="C6845">
        <v>4.274</v>
      </c>
      <c r="D6845">
        <v>7.0940000000000003</v>
      </c>
      <c r="E6845">
        <v>7.6669999999999998</v>
      </c>
      <c r="F6845">
        <v>8.4260000000000002</v>
      </c>
      <c r="G6845">
        <v>9.1</v>
      </c>
      <c r="H6845">
        <v>8.6</v>
      </c>
      <c r="I6845" s="37">
        <f t="shared" si="106"/>
        <v>7.5505714285714296</v>
      </c>
      <c r="J6845">
        <v>7.8470000000000004</v>
      </c>
      <c r="K6845">
        <v>7.6139999999999999</v>
      </c>
      <c r="L6845">
        <v>7.4989999999999997</v>
      </c>
    </row>
    <row r="6846" spans="1:12" x14ac:dyDescent="0.2">
      <c r="A6846" s="36">
        <v>46259.902777777803</v>
      </c>
      <c r="B6846">
        <v>7.8769999999999998</v>
      </c>
      <c r="C6846">
        <v>4.2069999999999999</v>
      </c>
      <c r="D6846">
        <v>7.173</v>
      </c>
      <c r="E6846">
        <v>7.71</v>
      </c>
      <c r="F6846">
        <v>8.6620000000000008</v>
      </c>
      <c r="G6846">
        <v>9.1999999999999993</v>
      </c>
      <c r="H6846">
        <v>9</v>
      </c>
      <c r="I6846" s="37">
        <f t="shared" si="106"/>
        <v>7.6898571428571421</v>
      </c>
      <c r="J6846">
        <v>7.7949999999999999</v>
      </c>
      <c r="K6846">
        <v>7.6230000000000002</v>
      </c>
      <c r="L6846">
        <v>7.33</v>
      </c>
    </row>
    <row r="6847" spans="1:12" x14ac:dyDescent="0.2">
      <c r="A6847" s="36">
        <v>46259.909722222197</v>
      </c>
      <c r="B6847">
        <v>8.0069999999999997</v>
      </c>
      <c r="C6847">
        <v>4.63</v>
      </c>
      <c r="D6847">
        <v>6.657</v>
      </c>
      <c r="E6847">
        <v>7.9020000000000001</v>
      </c>
      <c r="F6847">
        <v>8.7439999999999998</v>
      </c>
      <c r="G6847">
        <v>8.9</v>
      </c>
      <c r="H6847">
        <v>8.5</v>
      </c>
      <c r="I6847" s="37">
        <f t="shared" si="106"/>
        <v>7.6199999999999992</v>
      </c>
      <c r="J6847">
        <v>7.9089999999999998</v>
      </c>
      <c r="K6847">
        <v>7.8239999999999998</v>
      </c>
      <c r="L6847">
        <v>7.7450000000000001</v>
      </c>
    </row>
    <row r="6848" spans="1:12" x14ac:dyDescent="0.2">
      <c r="A6848" s="36">
        <v>46259.916666666701</v>
      </c>
      <c r="B6848">
        <v>8.59</v>
      </c>
      <c r="C6848">
        <v>4.5199999999999996</v>
      </c>
      <c r="D6848">
        <v>7.2569999999999997</v>
      </c>
      <c r="E6848">
        <v>8.734</v>
      </c>
      <c r="F6848">
        <v>9.6720000000000006</v>
      </c>
      <c r="G6848">
        <v>8.4</v>
      </c>
      <c r="H6848">
        <v>8.1</v>
      </c>
      <c r="I6848" s="37">
        <f t="shared" si="106"/>
        <v>7.8961428571428565</v>
      </c>
      <c r="J6848">
        <v>8.0879999999999992</v>
      </c>
      <c r="K6848">
        <v>7.7009999999999996</v>
      </c>
      <c r="L6848">
        <v>7.4779999999999998</v>
      </c>
    </row>
    <row r="6849" spans="1:12" x14ac:dyDescent="0.2">
      <c r="A6849" s="36">
        <v>46259.923611111102</v>
      </c>
      <c r="B6849">
        <v>8.593</v>
      </c>
      <c r="C6849">
        <v>5.1840000000000002</v>
      </c>
      <c r="D6849">
        <v>8.3209999999999997</v>
      </c>
      <c r="E6849">
        <v>8.9130000000000003</v>
      </c>
      <c r="F6849">
        <v>9.6950000000000003</v>
      </c>
      <c r="G6849">
        <v>8</v>
      </c>
      <c r="H6849">
        <v>7.7</v>
      </c>
      <c r="I6849" s="37">
        <f t="shared" si="106"/>
        <v>8.0580000000000016</v>
      </c>
      <c r="J6849">
        <v>8.1679999999999993</v>
      </c>
      <c r="K6849">
        <v>7.609</v>
      </c>
      <c r="L6849">
        <v>7.444</v>
      </c>
    </row>
    <row r="6850" spans="1:12" x14ac:dyDescent="0.2">
      <c r="A6850" s="36">
        <v>46259.9375</v>
      </c>
      <c r="B6850">
        <v>8.4749999999999996</v>
      </c>
      <c r="C6850">
        <v>6.6230000000000002</v>
      </c>
      <c r="D6850">
        <v>9.8000000000000007</v>
      </c>
      <c r="E6850">
        <v>8.7949999999999999</v>
      </c>
      <c r="F6850">
        <v>9.6219999999999999</v>
      </c>
      <c r="G6850">
        <v>7.5</v>
      </c>
      <c r="H6850">
        <v>7.7</v>
      </c>
      <c r="I6850" s="37">
        <f t="shared" si="106"/>
        <v>8.3592857142857149</v>
      </c>
      <c r="J6850">
        <v>8.1590000000000007</v>
      </c>
      <c r="K6850">
        <v>7.3940000000000001</v>
      </c>
      <c r="L6850">
        <v>7.6559999999999997</v>
      </c>
    </row>
    <row r="6851" spans="1:12" x14ac:dyDescent="0.2">
      <c r="A6851" s="36">
        <v>46259.944444444503</v>
      </c>
      <c r="B6851">
        <v>7.1539999999999999</v>
      </c>
      <c r="C6851">
        <v>4.2809999999999997</v>
      </c>
      <c r="D6851">
        <v>7.6109999999999998</v>
      </c>
      <c r="E6851">
        <v>7.4359999999999999</v>
      </c>
      <c r="F6851">
        <v>9.0709999999999997</v>
      </c>
      <c r="G6851">
        <v>7.7</v>
      </c>
      <c r="H6851">
        <v>7.7</v>
      </c>
      <c r="I6851" s="37">
        <f t="shared" si="106"/>
        <v>7.2790000000000008</v>
      </c>
      <c r="J6851">
        <v>7.8289999999999997</v>
      </c>
      <c r="K6851">
        <v>6.2149999999999999</v>
      </c>
      <c r="L6851">
        <v>7.4729999999999999</v>
      </c>
    </row>
    <row r="6852" spans="1:12" x14ac:dyDescent="0.2">
      <c r="A6852" s="36">
        <v>46259.958333333299</v>
      </c>
      <c r="B6852">
        <v>8.1669999999999998</v>
      </c>
      <c r="C6852">
        <v>5.9829999999999997</v>
      </c>
      <c r="D6852">
        <v>8.109</v>
      </c>
      <c r="E6852">
        <v>8.5310000000000006</v>
      </c>
      <c r="F6852">
        <v>9.2129999999999992</v>
      </c>
      <c r="G6852">
        <v>6.9</v>
      </c>
      <c r="H6852">
        <v>7</v>
      </c>
      <c r="I6852" s="37">
        <f t="shared" si="106"/>
        <v>7.7004285714285716</v>
      </c>
      <c r="J6852">
        <v>7.9210000000000003</v>
      </c>
      <c r="K6852">
        <v>5.9420000000000002</v>
      </c>
      <c r="L6852">
        <v>7.532</v>
      </c>
    </row>
    <row r="6853" spans="1:12" x14ac:dyDescent="0.2">
      <c r="A6853" s="36">
        <v>46259.965277777803</v>
      </c>
      <c r="B6853">
        <v>8.375</v>
      </c>
      <c r="C6853">
        <v>6.359</v>
      </c>
      <c r="D6853">
        <v>9.0470000000000006</v>
      </c>
      <c r="E6853">
        <v>8.9039999999999999</v>
      </c>
      <c r="F6853">
        <v>9.2579999999999991</v>
      </c>
      <c r="G6853">
        <v>7.9</v>
      </c>
      <c r="H6853">
        <v>7.6</v>
      </c>
      <c r="I6853" s="37">
        <f t="shared" si="106"/>
        <v>8.2061428571428561</v>
      </c>
      <c r="J6853">
        <v>7.78</v>
      </c>
      <c r="K6853">
        <v>5.3330000000000002</v>
      </c>
      <c r="L6853">
        <v>7.319</v>
      </c>
    </row>
    <row r="6854" spans="1:12" x14ac:dyDescent="0.2">
      <c r="A6854" s="36">
        <v>46259.972222222197</v>
      </c>
      <c r="B6854">
        <v>8.6999999999999993</v>
      </c>
      <c r="C6854">
        <v>6.3780000000000001</v>
      </c>
      <c r="D6854">
        <v>9.4659999999999993</v>
      </c>
      <c r="E6854">
        <v>9.0760000000000005</v>
      </c>
      <c r="F6854">
        <v>9.3699999999999992</v>
      </c>
      <c r="G6854">
        <v>8.5</v>
      </c>
      <c r="H6854">
        <v>8.3000000000000007</v>
      </c>
      <c r="I6854" s="37">
        <f t="shared" si="106"/>
        <v>8.54142857142857</v>
      </c>
      <c r="J6854">
        <v>8.3320000000000007</v>
      </c>
      <c r="K6854">
        <v>5.4870000000000001</v>
      </c>
      <c r="L6854">
        <v>7.8390000000000004</v>
      </c>
    </row>
    <row r="6855" spans="1:12" x14ac:dyDescent="0.2">
      <c r="A6855" s="36">
        <v>46259.979166666701</v>
      </c>
      <c r="B6855">
        <v>8.4239999999999995</v>
      </c>
      <c r="C6855">
        <v>5.2309999999999999</v>
      </c>
      <c r="D6855">
        <v>8.1259999999999994</v>
      </c>
      <c r="E6855">
        <v>8.2319999999999993</v>
      </c>
      <c r="F6855">
        <v>9.0449999999999999</v>
      </c>
      <c r="G6855">
        <v>8.8000000000000007</v>
      </c>
      <c r="H6855">
        <v>8.5</v>
      </c>
      <c r="I6855" s="37">
        <f t="shared" si="106"/>
        <v>8.0511428571428585</v>
      </c>
      <c r="J6855">
        <v>8.375</v>
      </c>
      <c r="K6855">
        <v>5.3949999999999996</v>
      </c>
      <c r="L6855">
        <v>8.1509999999999998</v>
      </c>
    </row>
    <row r="6856" spans="1:12" x14ac:dyDescent="0.2">
      <c r="A6856" s="36">
        <v>46259.986111111102</v>
      </c>
      <c r="B6856">
        <v>7.6539999999999999</v>
      </c>
      <c r="C6856">
        <v>5.8849999999999998</v>
      </c>
      <c r="D6856">
        <v>6.8689999999999998</v>
      </c>
      <c r="E6856">
        <v>7.5090000000000003</v>
      </c>
      <c r="F6856">
        <v>8.4909999999999997</v>
      </c>
      <c r="G6856">
        <v>9.1</v>
      </c>
      <c r="H6856">
        <v>9</v>
      </c>
      <c r="I6856" s="37">
        <f t="shared" ref="I6856:I6919" si="107">AVERAGE(B6856:H6856)</f>
        <v>7.7868571428571434</v>
      </c>
      <c r="J6856">
        <v>7.8680000000000003</v>
      </c>
      <c r="K6856">
        <v>4.9139999999999997</v>
      </c>
      <c r="L6856">
        <v>7.5010000000000003</v>
      </c>
    </row>
    <row r="6857" spans="1:12" x14ac:dyDescent="0.2">
      <c r="A6857" s="36">
        <v>46259.993055555598</v>
      </c>
      <c r="B6857">
        <v>8.1229999999999993</v>
      </c>
      <c r="C6857">
        <v>5.22</v>
      </c>
      <c r="D6857">
        <v>7.2690000000000001</v>
      </c>
      <c r="E6857">
        <v>7.9740000000000002</v>
      </c>
      <c r="F6857">
        <v>9.234</v>
      </c>
      <c r="G6857">
        <v>8.6</v>
      </c>
      <c r="H6857">
        <v>8.5</v>
      </c>
      <c r="I6857" s="37">
        <f t="shared" si="107"/>
        <v>7.8457142857142861</v>
      </c>
      <c r="J6857">
        <v>7.8</v>
      </c>
      <c r="K6857">
        <v>4.78</v>
      </c>
      <c r="L6857">
        <v>7.6109999999999998</v>
      </c>
    </row>
    <row r="6858" spans="1:12" x14ac:dyDescent="0.2">
      <c r="A6858" s="36">
        <v>46260</v>
      </c>
      <c r="B6858">
        <v>8.2070000000000007</v>
      </c>
      <c r="C6858">
        <v>5.484</v>
      </c>
      <c r="D6858">
        <v>7.1520000000000001</v>
      </c>
      <c r="E6858">
        <v>7.9340000000000002</v>
      </c>
      <c r="F6858">
        <v>8.98</v>
      </c>
      <c r="G6858">
        <v>8.3000000000000007</v>
      </c>
      <c r="H6858">
        <v>8.1999999999999993</v>
      </c>
      <c r="I6858" s="37">
        <f t="shared" si="107"/>
        <v>7.7510000000000003</v>
      </c>
      <c r="J6858">
        <v>7.6920000000000002</v>
      </c>
      <c r="K6858">
        <v>4.8029999999999999</v>
      </c>
      <c r="L6858">
        <v>7.6349999999999998</v>
      </c>
    </row>
    <row r="6859" spans="1:12" x14ac:dyDescent="0.2">
      <c r="A6859" s="36">
        <v>46260.006944444503</v>
      </c>
      <c r="B6859">
        <v>8.2690000000000001</v>
      </c>
      <c r="C6859">
        <v>6.2290000000000001</v>
      </c>
      <c r="D6859">
        <v>7.2169999999999996</v>
      </c>
      <c r="E6859">
        <v>7.7089999999999996</v>
      </c>
      <c r="F6859">
        <v>9.2870000000000008</v>
      </c>
      <c r="G6859">
        <v>8.4</v>
      </c>
      <c r="H6859">
        <v>7.9</v>
      </c>
      <c r="I6859" s="37">
        <f t="shared" si="107"/>
        <v>7.8587142857142851</v>
      </c>
      <c r="J6859">
        <v>7.4029999999999996</v>
      </c>
      <c r="K6859">
        <v>4.4509999999999996</v>
      </c>
      <c r="L6859">
        <v>7.4210000000000003</v>
      </c>
    </row>
    <row r="6860" spans="1:12" x14ac:dyDescent="0.2">
      <c r="A6860" s="36">
        <v>46260.013888888898</v>
      </c>
      <c r="B6860">
        <v>8.6609999999999996</v>
      </c>
      <c r="C6860">
        <v>8.1359999999999992</v>
      </c>
      <c r="D6860">
        <v>6.931</v>
      </c>
      <c r="E6860">
        <v>8.1910000000000007</v>
      </c>
      <c r="F6860">
        <v>9.7029999999999994</v>
      </c>
      <c r="G6860">
        <v>8.6</v>
      </c>
      <c r="H6860">
        <v>8.5</v>
      </c>
      <c r="I6860" s="37">
        <f t="shared" si="107"/>
        <v>8.3888571428571428</v>
      </c>
      <c r="J6860">
        <v>7.0960000000000001</v>
      </c>
      <c r="K6860">
        <v>4.415</v>
      </c>
      <c r="L6860">
        <v>7.02</v>
      </c>
    </row>
    <row r="6861" spans="1:12" x14ac:dyDescent="0.2">
      <c r="A6861" s="36">
        <v>46260.020833333299</v>
      </c>
      <c r="B6861">
        <v>8.734</v>
      </c>
      <c r="C6861">
        <v>7.6</v>
      </c>
      <c r="D6861">
        <v>6.1859999999999999</v>
      </c>
      <c r="E6861">
        <v>8.8659999999999997</v>
      </c>
      <c r="F6861">
        <v>9.6449999999999996</v>
      </c>
      <c r="G6861">
        <v>8.6</v>
      </c>
      <c r="H6861">
        <v>8.5</v>
      </c>
      <c r="I6861" s="37">
        <f t="shared" si="107"/>
        <v>8.3044285714285717</v>
      </c>
      <c r="J6861">
        <v>7.03</v>
      </c>
      <c r="K6861">
        <v>4.5149999999999997</v>
      </c>
      <c r="L6861">
        <v>6.8559999999999999</v>
      </c>
    </row>
    <row r="6862" spans="1:12" x14ac:dyDescent="0.2">
      <c r="A6862" s="36">
        <v>46260.034722222197</v>
      </c>
      <c r="B6862">
        <v>8.1039999999999992</v>
      </c>
      <c r="C6862">
        <v>7.9240000000000004</v>
      </c>
      <c r="D6862">
        <v>6.0190000000000001</v>
      </c>
      <c r="E6862">
        <v>7.7309999999999999</v>
      </c>
      <c r="F6862">
        <v>8.8059999999999992</v>
      </c>
      <c r="G6862">
        <v>8.1999999999999993</v>
      </c>
      <c r="H6862">
        <v>8.1999999999999993</v>
      </c>
      <c r="I6862" s="37">
        <f t="shared" si="107"/>
        <v>7.8548571428571421</v>
      </c>
      <c r="J6862">
        <v>7.2480000000000002</v>
      </c>
      <c r="K6862">
        <v>4.9800000000000004</v>
      </c>
      <c r="L6862">
        <v>7.3869999999999996</v>
      </c>
    </row>
    <row r="6863" spans="1:12" x14ac:dyDescent="0.2">
      <c r="A6863" s="36">
        <v>46260.041666666701</v>
      </c>
      <c r="B6863">
        <v>7.593</v>
      </c>
      <c r="C6863">
        <v>7.2140000000000004</v>
      </c>
      <c r="D6863">
        <v>6.0220000000000002</v>
      </c>
      <c r="E6863">
        <v>6.218</v>
      </c>
      <c r="F6863">
        <v>8.6890000000000001</v>
      </c>
      <c r="G6863">
        <v>8.3000000000000007</v>
      </c>
      <c r="H6863">
        <v>8.4</v>
      </c>
      <c r="I6863" s="37">
        <f t="shared" si="107"/>
        <v>7.4908571428571431</v>
      </c>
      <c r="J6863">
        <v>7.6779999999999999</v>
      </c>
      <c r="K6863">
        <v>5.0490000000000004</v>
      </c>
      <c r="L6863">
        <v>7.7050000000000001</v>
      </c>
    </row>
    <row r="6864" spans="1:12" x14ac:dyDescent="0.2">
      <c r="A6864" s="36">
        <v>46260.048611111102</v>
      </c>
      <c r="B6864">
        <v>6.7590000000000003</v>
      </c>
      <c r="C6864">
        <v>6.3970000000000002</v>
      </c>
      <c r="D6864">
        <v>6.7089999999999996</v>
      </c>
      <c r="E6864">
        <v>5.9909999999999997</v>
      </c>
      <c r="F6864">
        <v>8.2889999999999997</v>
      </c>
      <c r="G6864">
        <v>8.5</v>
      </c>
      <c r="H6864">
        <v>8.6</v>
      </c>
      <c r="I6864" s="37">
        <f t="shared" si="107"/>
        <v>7.3207142857142866</v>
      </c>
      <c r="J6864">
        <v>7.7359999999999998</v>
      </c>
      <c r="K6864">
        <v>5.3010000000000002</v>
      </c>
      <c r="L6864">
        <v>7.69</v>
      </c>
    </row>
    <row r="6865" spans="1:12" x14ac:dyDescent="0.2">
      <c r="A6865" s="36">
        <v>46260.055555555598</v>
      </c>
      <c r="B6865">
        <v>7.9420000000000002</v>
      </c>
      <c r="C6865">
        <v>7.782</v>
      </c>
      <c r="D6865">
        <v>6.492</v>
      </c>
      <c r="E6865">
        <v>7.5789999999999997</v>
      </c>
      <c r="F6865">
        <v>8.7970000000000006</v>
      </c>
      <c r="G6865">
        <v>8.1999999999999993</v>
      </c>
      <c r="H6865">
        <v>8.1</v>
      </c>
      <c r="I6865" s="37">
        <f t="shared" si="107"/>
        <v>7.8417142857142865</v>
      </c>
      <c r="J6865">
        <v>7.133</v>
      </c>
      <c r="K6865">
        <v>5.07</v>
      </c>
      <c r="L6865">
        <v>7.1349999999999998</v>
      </c>
    </row>
    <row r="6866" spans="1:12" x14ac:dyDescent="0.2">
      <c r="A6866" s="36">
        <v>46260.0625</v>
      </c>
      <c r="B6866">
        <v>8.3230000000000004</v>
      </c>
      <c r="C6866">
        <v>8.1940000000000008</v>
      </c>
      <c r="D6866">
        <v>6.2389999999999999</v>
      </c>
      <c r="E6866">
        <v>8.1750000000000007</v>
      </c>
      <c r="F6866">
        <v>8.9320000000000004</v>
      </c>
      <c r="G6866">
        <v>8</v>
      </c>
      <c r="H6866">
        <v>7.9</v>
      </c>
      <c r="I6866" s="37">
        <f t="shared" si="107"/>
        <v>7.9661428571428576</v>
      </c>
      <c r="J6866">
        <v>7.3170000000000002</v>
      </c>
      <c r="K6866">
        <v>4.7640000000000002</v>
      </c>
      <c r="L6866">
        <v>7.1719999999999997</v>
      </c>
    </row>
    <row r="6867" spans="1:12" x14ac:dyDescent="0.2">
      <c r="A6867" s="36">
        <v>46260.069444444503</v>
      </c>
      <c r="B6867">
        <v>8.7750000000000004</v>
      </c>
      <c r="C6867">
        <v>7.8559999999999999</v>
      </c>
      <c r="D6867">
        <v>7.4779999999999998</v>
      </c>
      <c r="E6867">
        <v>7.8570000000000002</v>
      </c>
      <c r="F6867">
        <v>8.66</v>
      </c>
      <c r="G6867">
        <v>8.1</v>
      </c>
      <c r="H6867">
        <v>8.1</v>
      </c>
      <c r="I6867" s="37">
        <f t="shared" si="107"/>
        <v>8.1180000000000003</v>
      </c>
      <c r="J6867">
        <v>7.444</v>
      </c>
      <c r="K6867">
        <v>5.2409999999999997</v>
      </c>
      <c r="L6867">
        <v>7.2130000000000001</v>
      </c>
    </row>
    <row r="6868" spans="1:12" x14ac:dyDescent="0.2">
      <c r="A6868" s="36">
        <v>46260.076388888898</v>
      </c>
      <c r="B6868">
        <v>8.7739999999999991</v>
      </c>
      <c r="C6868">
        <v>7.7359999999999998</v>
      </c>
      <c r="D6868">
        <v>6.8040000000000003</v>
      </c>
      <c r="E6868">
        <v>7.8319999999999999</v>
      </c>
      <c r="F6868">
        <v>9.1549999999999994</v>
      </c>
      <c r="G6868">
        <v>7.4</v>
      </c>
      <c r="H6868">
        <v>7.4</v>
      </c>
      <c r="I6868" s="37">
        <f t="shared" si="107"/>
        <v>7.8715714285714284</v>
      </c>
      <c r="J6868">
        <v>7.585</v>
      </c>
      <c r="K6868">
        <v>5.2329999999999997</v>
      </c>
      <c r="L6868">
        <v>7.3730000000000002</v>
      </c>
    </row>
    <row r="6869" spans="1:12" x14ac:dyDescent="0.2">
      <c r="A6869" s="36">
        <v>46260.083333333299</v>
      </c>
      <c r="B6869">
        <v>8.1110000000000007</v>
      </c>
      <c r="C6869">
        <v>7.2140000000000004</v>
      </c>
      <c r="D6869">
        <v>6.2640000000000002</v>
      </c>
      <c r="E6869">
        <v>7.399</v>
      </c>
      <c r="F6869">
        <v>8.7669999999999995</v>
      </c>
      <c r="G6869">
        <v>7</v>
      </c>
      <c r="H6869">
        <v>7.5</v>
      </c>
      <c r="I6869" s="37">
        <f t="shared" si="107"/>
        <v>7.4650000000000007</v>
      </c>
      <c r="J6869">
        <v>6.5190000000000001</v>
      </c>
      <c r="K6869">
        <v>4.944</v>
      </c>
      <c r="L6869">
        <v>6.3529999999999998</v>
      </c>
    </row>
    <row r="6870" spans="1:12" x14ac:dyDescent="0.2">
      <c r="A6870" s="36">
        <v>46260.090277777803</v>
      </c>
      <c r="B6870">
        <v>7.93</v>
      </c>
      <c r="C6870">
        <v>7.2450000000000001</v>
      </c>
      <c r="D6870">
        <v>6.7030000000000003</v>
      </c>
      <c r="E6870">
        <v>7.0039999999999996</v>
      </c>
      <c r="F6870">
        <v>8.9580000000000002</v>
      </c>
      <c r="G6870">
        <v>6.9</v>
      </c>
      <c r="H6870">
        <v>7.3</v>
      </c>
      <c r="I6870" s="37">
        <f t="shared" si="107"/>
        <v>7.4342857142857133</v>
      </c>
      <c r="J6870">
        <v>6.67</v>
      </c>
      <c r="K6870">
        <v>6.0490000000000004</v>
      </c>
      <c r="L6870">
        <v>6.5720000000000001</v>
      </c>
    </row>
    <row r="6871" spans="1:12" x14ac:dyDescent="0.2">
      <c r="A6871" s="36">
        <v>46260.097222222197</v>
      </c>
      <c r="B6871">
        <v>7.8650000000000002</v>
      </c>
      <c r="C6871">
        <v>7.2610000000000001</v>
      </c>
      <c r="D6871">
        <v>5.7309999999999999</v>
      </c>
      <c r="E6871">
        <v>6.8680000000000003</v>
      </c>
      <c r="F6871">
        <v>8.6739999999999995</v>
      </c>
      <c r="G6871">
        <v>6.8</v>
      </c>
      <c r="H6871">
        <v>7.2</v>
      </c>
      <c r="I6871" s="37">
        <f t="shared" si="107"/>
        <v>7.1998571428571427</v>
      </c>
      <c r="J6871">
        <v>6.7960000000000003</v>
      </c>
      <c r="K6871">
        <v>5.859</v>
      </c>
      <c r="L6871">
        <v>6.415</v>
      </c>
    </row>
    <row r="6872" spans="1:12" x14ac:dyDescent="0.2">
      <c r="A6872" s="36">
        <v>46260.104166666701</v>
      </c>
      <c r="B6872">
        <v>7.8239999999999998</v>
      </c>
      <c r="C6872">
        <v>7.1130000000000004</v>
      </c>
      <c r="D6872">
        <v>6.2130000000000001</v>
      </c>
      <c r="E6872">
        <v>6.7709999999999999</v>
      </c>
      <c r="F6872">
        <v>8.7829999999999995</v>
      </c>
      <c r="G6872">
        <v>6.6</v>
      </c>
      <c r="H6872">
        <v>6.9</v>
      </c>
      <c r="I6872" s="37">
        <f t="shared" si="107"/>
        <v>7.1719999999999997</v>
      </c>
      <c r="J6872">
        <v>6.7140000000000004</v>
      </c>
      <c r="K6872">
        <v>5.66</v>
      </c>
      <c r="L6872">
        <v>6.2110000000000003</v>
      </c>
    </row>
    <row r="6873" spans="1:12" x14ac:dyDescent="0.2">
      <c r="A6873" s="36">
        <v>46260.111111111102</v>
      </c>
      <c r="B6873">
        <v>7.6589999999999998</v>
      </c>
      <c r="C6873">
        <v>6.7750000000000004</v>
      </c>
      <c r="D6873">
        <v>5.8319999999999999</v>
      </c>
      <c r="E6873">
        <v>6.718</v>
      </c>
      <c r="F6873">
        <v>8.5749999999999993</v>
      </c>
      <c r="G6873">
        <v>6.4</v>
      </c>
      <c r="H6873">
        <v>6.3</v>
      </c>
      <c r="I6873" s="37">
        <f t="shared" si="107"/>
        <v>6.8941428571428558</v>
      </c>
      <c r="J6873">
        <v>6.306</v>
      </c>
      <c r="K6873">
        <v>5.9740000000000002</v>
      </c>
      <c r="L6873">
        <v>6.218</v>
      </c>
    </row>
    <row r="6874" spans="1:12" x14ac:dyDescent="0.2">
      <c r="A6874" s="36">
        <v>46260.118055555598</v>
      </c>
      <c r="B6874">
        <v>7.423</v>
      </c>
      <c r="C6874">
        <v>6.843</v>
      </c>
      <c r="D6874">
        <v>5.7249999999999996</v>
      </c>
      <c r="E6874">
        <v>6.5110000000000001</v>
      </c>
      <c r="F6874">
        <v>8.3480000000000008</v>
      </c>
      <c r="G6874">
        <v>6.6</v>
      </c>
      <c r="H6874">
        <v>6.4</v>
      </c>
      <c r="I6874" s="37">
        <f t="shared" si="107"/>
        <v>6.8357142857142863</v>
      </c>
      <c r="J6874">
        <v>6.2229999999999999</v>
      </c>
      <c r="K6874">
        <v>5.8159999999999998</v>
      </c>
      <c r="L6874">
        <v>6.38</v>
      </c>
    </row>
    <row r="6875" spans="1:12" x14ac:dyDescent="0.2">
      <c r="A6875" s="36">
        <v>46260.125</v>
      </c>
      <c r="B6875">
        <v>7.4450000000000003</v>
      </c>
      <c r="C6875">
        <v>7.08</v>
      </c>
      <c r="D6875">
        <v>5.9390000000000001</v>
      </c>
      <c r="E6875">
        <v>6.601</v>
      </c>
      <c r="F6875">
        <v>8.6769999999999996</v>
      </c>
      <c r="G6875">
        <v>6.6</v>
      </c>
      <c r="H6875">
        <v>6.8</v>
      </c>
      <c r="I6875" s="37">
        <f t="shared" si="107"/>
        <v>7.0202857142857136</v>
      </c>
      <c r="J6875">
        <v>6.1790000000000003</v>
      </c>
      <c r="K6875">
        <v>5.7759999999999998</v>
      </c>
      <c r="L6875">
        <v>6.423</v>
      </c>
    </row>
    <row r="6876" spans="1:12" x14ac:dyDescent="0.2">
      <c r="A6876" s="36">
        <v>46260.131944444503</v>
      </c>
      <c r="B6876">
        <v>7.44</v>
      </c>
      <c r="C6876">
        <v>6.9180000000000001</v>
      </c>
      <c r="D6876">
        <v>6.6360000000000001</v>
      </c>
      <c r="E6876">
        <v>6.673</v>
      </c>
      <c r="F6876">
        <v>8.6489999999999991</v>
      </c>
      <c r="G6876">
        <v>6.7</v>
      </c>
      <c r="H6876">
        <v>6.6</v>
      </c>
      <c r="I6876" s="37">
        <f t="shared" si="107"/>
        <v>7.088000000000001</v>
      </c>
      <c r="J6876">
        <v>6.5039999999999996</v>
      </c>
      <c r="K6876">
        <v>5.7809999999999997</v>
      </c>
      <c r="L6876">
        <v>6.2380000000000004</v>
      </c>
    </row>
    <row r="6877" spans="1:12" x14ac:dyDescent="0.2">
      <c r="A6877" s="36">
        <v>46260.138888888898</v>
      </c>
      <c r="B6877">
        <v>7.3120000000000003</v>
      </c>
      <c r="C6877">
        <v>7.14</v>
      </c>
      <c r="D6877">
        <v>5.7590000000000003</v>
      </c>
      <c r="E6877">
        <v>6.7779999999999996</v>
      </c>
      <c r="F6877">
        <v>8.3650000000000002</v>
      </c>
      <c r="G6877">
        <v>6.9</v>
      </c>
      <c r="H6877">
        <v>6.7</v>
      </c>
      <c r="I6877" s="37">
        <f t="shared" si="107"/>
        <v>6.9934285714285718</v>
      </c>
      <c r="J6877">
        <v>6.9550000000000001</v>
      </c>
      <c r="K6877">
        <v>6.21</v>
      </c>
      <c r="L6877">
        <v>6.532</v>
      </c>
    </row>
    <row r="6878" spans="1:12" x14ac:dyDescent="0.2">
      <c r="A6878" s="36">
        <v>46260.145833333299</v>
      </c>
      <c r="B6878">
        <v>7.3440000000000003</v>
      </c>
      <c r="C6878">
        <v>6.9530000000000003</v>
      </c>
      <c r="D6878">
        <v>6.1360000000000001</v>
      </c>
      <c r="E6878">
        <v>6.66</v>
      </c>
      <c r="F6878">
        <v>8.6609999999999996</v>
      </c>
      <c r="G6878">
        <v>7</v>
      </c>
      <c r="H6878">
        <v>6.8</v>
      </c>
      <c r="I6878" s="37">
        <f t="shared" si="107"/>
        <v>7.0791428571428563</v>
      </c>
      <c r="J6878">
        <v>7.5449999999999999</v>
      </c>
      <c r="K6878">
        <v>6.7889999999999997</v>
      </c>
      <c r="L6878">
        <v>6.8129999999999997</v>
      </c>
    </row>
    <row r="6879" spans="1:12" x14ac:dyDescent="0.2">
      <c r="A6879" s="36">
        <v>46260.159722222197</v>
      </c>
      <c r="B6879">
        <v>8.0120000000000005</v>
      </c>
      <c r="C6879">
        <v>7.3049999999999997</v>
      </c>
      <c r="D6879">
        <v>5.9829999999999997</v>
      </c>
      <c r="E6879">
        <v>6.8929999999999998</v>
      </c>
      <c r="F6879">
        <v>9.0280000000000005</v>
      </c>
      <c r="G6879">
        <v>7</v>
      </c>
      <c r="H6879">
        <v>6.5</v>
      </c>
      <c r="I6879" s="37">
        <f t="shared" si="107"/>
        <v>7.245857142857143</v>
      </c>
      <c r="J6879">
        <v>8.5730000000000004</v>
      </c>
      <c r="K6879">
        <v>7.3780000000000001</v>
      </c>
      <c r="L6879">
        <v>7.5970000000000004</v>
      </c>
    </row>
    <row r="6880" spans="1:12" x14ac:dyDescent="0.2">
      <c r="A6880" s="36">
        <v>46260.166666666701</v>
      </c>
      <c r="B6880">
        <v>8.1590000000000007</v>
      </c>
      <c r="C6880">
        <v>7.4359999999999999</v>
      </c>
      <c r="D6880">
        <v>6.758</v>
      </c>
      <c r="E6880">
        <v>7.1159999999999997</v>
      </c>
      <c r="F6880">
        <v>9.2059999999999995</v>
      </c>
      <c r="G6880">
        <v>7.8</v>
      </c>
      <c r="H6880">
        <v>7.3</v>
      </c>
      <c r="I6880" s="37">
        <f t="shared" si="107"/>
        <v>7.6821428571428561</v>
      </c>
      <c r="J6880">
        <v>8.2270000000000003</v>
      </c>
      <c r="K6880">
        <v>7.6180000000000003</v>
      </c>
      <c r="L6880">
        <v>7.633</v>
      </c>
    </row>
    <row r="6881" spans="1:12" x14ac:dyDescent="0.2">
      <c r="A6881" s="36">
        <v>46260.173611111102</v>
      </c>
      <c r="B6881">
        <v>8.2569999999999997</v>
      </c>
      <c r="C6881">
        <v>7.5679999999999996</v>
      </c>
      <c r="D6881">
        <v>5.758</v>
      </c>
      <c r="E6881">
        <v>7.6319999999999997</v>
      </c>
      <c r="F6881">
        <v>9.2390000000000008</v>
      </c>
      <c r="G6881">
        <v>7.9</v>
      </c>
      <c r="H6881">
        <v>7.1</v>
      </c>
      <c r="I6881" s="37">
        <f t="shared" si="107"/>
        <v>7.6362857142857132</v>
      </c>
      <c r="J6881">
        <v>8.1259999999999994</v>
      </c>
      <c r="K6881">
        <v>8.1669999999999998</v>
      </c>
      <c r="L6881">
        <v>7.4859999999999998</v>
      </c>
    </row>
    <row r="6882" spans="1:12" x14ac:dyDescent="0.2">
      <c r="A6882" s="36">
        <v>46260.180555555598</v>
      </c>
      <c r="B6882">
        <v>8.02</v>
      </c>
      <c r="C6882">
        <v>7.0380000000000003</v>
      </c>
      <c r="D6882">
        <v>6.7080000000000002</v>
      </c>
      <c r="E6882">
        <v>7.1269999999999998</v>
      </c>
      <c r="F6882">
        <v>8.9779999999999998</v>
      </c>
      <c r="G6882">
        <v>7.2</v>
      </c>
      <c r="H6882">
        <v>6.7</v>
      </c>
      <c r="I6882" s="37">
        <f t="shared" si="107"/>
        <v>7.3958571428571434</v>
      </c>
      <c r="J6882">
        <v>7.4359999999999999</v>
      </c>
      <c r="K6882">
        <v>7.24</v>
      </c>
      <c r="L6882">
        <v>6.9089999999999998</v>
      </c>
    </row>
    <row r="6883" spans="1:12" x14ac:dyDescent="0.2">
      <c r="A6883" s="36">
        <v>46260.1875</v>
      </c>
      <c r="B6883">
        <v>8.0340000000000007</v>
      </c>
      <c r="C6883">
        <v>7.23</v>
      </c>
      <c r="D6883">
        <v>5.827</v>
      </c>
      <c r="E6883">
        <v>6.8319999999999999</v>
      </c>
      <c r="F6883">
        <v>8.9540000000000006</v>
      </c>
      <c r="G6883">
        <v>7.3</v>
      </c>
      <c r="H6883">
        <v>6.7</v>
      </c>
      <c r="I6883" s="37">
        <f t="shared" si="107"/>
        <v>7.2681428571428572</v>
      </c>
      <c r="J6883">
        <v>7.556</v>
      </c>
      <c r="K6883">
        <v>7.7030000000000003</v>
      </c>
      <c r="L6883">
        <v>7.0250000000000004</v>
      </c>
    </row>
    <row r="6884" spans="1:12" x14ac:dyDescent="0.2">
      <c r="A6884" s="36">
        <v>46260.208333333299</v>
      </c>
      <c r="B6884">
        <v>7.49</v>
      </c>
      <c r="C6884">
        <v>6.7850000000000001</v>
      </c>
      <c r="D6884">
        <v>5.9640000000000004</v>
      </c>
      <c r="E6884">
        <v>6.9279999999999999</v>
      </c>
      <c r="F6884">
        <v>8.4600000000000009</v>
      </c>
      <c r="G6884">
        <v>6.9</v>
      </c>
      <c r="H6884">
        <v>6.6</v>
      </c>
      <c r="I6884" s="37">
        <f t="shared" si="107"/>
        <v>7.0181428571428572</v>
      </c>
      <c r="J6884">
        <v>8.4120000000000008</v>
      </c>
      <c r="K6884">
        <v>8.125</v>
      </c>
      <c r="L6884">
        <v>7.5339999999999998</v>
      </c>
    </row>
    <row r="6885" spans="1:12" x14ac:dyDescent="0.2">
      <c r="A6885" s="36">
        <v>46260.215277777803</v>
      </c>
      <c r="B6885">
        <v>7.351</v>
      </c>
      <c r="C6885">
        <v>6.8579999999999997</v>
      </c>
      <c r="D6885">
        <v>6.1390000000000002</v>
      </c>
      <c r="E6885">
        <v>6.6520000000000001</v>
      </c>
      <c r="F6885">
        <v>8.3780000000000001</v>
      </c>
      <c r="G6885">
        <v>6.3</v>
      </c>
      <c r="H6885">
        <v>6.1</v>
      </c>
      <c r="I6885" s="37">
        <f t="shared" si="107"/>
        <v>6.8254285714285716</v>
      </c>
      <c r="J6885">
        <v>8.1319999999999997</v>
      </c>
      <c r="K6885">
        <v>7.8310000000000004</v>
      </c>
      <c r="L6885">
        <v>7.1660000000000004</v>
      </c>
    </row>
    <row r="6886" spans="1:12" x14ac:dyDescent="0.2">
      <c r="A6886" s="36">
        <v>46260.222222222197</v>
      </c>
      <c r="B6886">
        <v>7.9530000000000003</v>
      </c>
      <c r="C6886">
        <v>7.3419999999999996</v>
      </c>
      <c r="D6886">
        <v>6.1779999999999999</v>
      </c>
      <c r="E6886">
        <v>7.4660000000000002</v>
      </c>
      <c r="F6886">
        <v>8.8079999999999998</v>
      </c>
      <c r="G6886">
        <v>6.2</v>
      </c>
      <c r="H6886">
        <v>6</v>
      </c>
      <c r="I6886" s="37">
        <f t="shared" si="107"/>
        <v>7.1352857142857147</v>
      </c>
      <c r="J6886">
        <v>7.3159999999999998</v>
      </c>
      <c r="K6886">
        <v>7.4509999999999996</v>
      </c>
      <c r="L6886">
        <v>7.0780000000000003</v>
      </c>
    </row>
    <row r="6887" spans="1:12" x14ac:dyDescent="0.2">
      <c r="A6887" s="36">
        <v>46260.236111111102</v>
      </c>
      <c r="B6887">
        <v>8.5920000000000005</v>
      </c>
      <c r="C6887">
        <v>8.2840000000000007</v>
      </c>
      <c r="D6887">
        <v>6.5759999999999996</v>
      </c>
      <c r="E6887">
        <v>7.9509999999999996</v>
      </c>
      <c r="F6887">
        <v>9.1920000000000002</v>
      </c>
      <c r="G6887">
        <v>6.7</v>
      </c>
      <c r="H6887">
        <v>6.5</v>
      </c>
      <c r="I6887" s="37">
        <f t="shared" si="107"/>
        <v>7.6850000000000005</v>
      </c>
      <c r="J6887">
        <v>7.8579999999999997</v>
      </c>
      <c r="K6887">
        <v>7.5970000000000004</v>
      </c>
      <c r="L6887">
        <v>7.415</v>
      </c>
    </row>
    <row r="6888" spans="1:12" x14ac:dyDescent="0.2">
      <c r="A6888" s="36">
        <v>46260.243055555598</v>
      </c>
      <c r="B6888">
        <v>8.4580000000000002</v>
      </c>
      <c r="C6888">
        <v>7.9029999999999996</v>
      </c>
      <c r="D6888">
        <v>6.5110000000000001</v>
      </c>
      <c r="E6888">
        <v>7.7309999999999999</v>
      </c>
      <c r="F6888">
        <v>9.2530000000000001</v>
      </c>
      <c r="G6888">
        <v>7.1</v>
      </c>
      <c r="H6888">
        <v>7.1</v>
      </c>
      <c r="I6888" s="37">
        <f t="shared" si="107"/>
        <v>7.7222857142857153</v>
      </c>
      <c r="J6888">
        <v>7.9429999999999996</v>
      </c>
      <c r="K6888">
        <v>8.0459999999999994</v>
      </c>
      <c r="L6888">
        <v>7.58</v>
      </c>
    </row>
    <row r="6889" spans="1:12" x14ac:dyDescent="0.2">
      <c r="A6889" s="36">
        <v>46260.25</v>
      </c>
      <c r="B6889">
        <v>8.65</v>
      </c>
      <c r="C6889">
        <v>7.758</v>
      </c>
      <c r="D6889">
        <v>7.1509999999999998</v>
      </c>
      <c r="E6889">
        <v>7.63</v>
      </c>
      <c r="F6889">
        <v>10.301</v>
      </c>
      <c r="G6889">
        <v>7.3</v>
      </c>
      <c r="H6889">
        <v>7</v>
      </c>
      <c r="I6889" s="37">
        <f t="shared" si="107"/>
        <v>7.97</v>
      </c>
      <c r="J6889">
        <v>7.7670000000000003</v>
      </c>
      <c r="K6889">
        <v>8.1379999999999999</v>
      </c>
      <c r="L6889">
        <v>7.4969999999999999</v>
      </c>
    </row>
    <row r="6890" spans="1:12" x14ac:dyDescent="0.2">
      <c r="A6890" s="36">
        <v>46260.256944444503</v>
      </c>
      <c r="B6890">
        <v>8.1229999999999993</v>
      </c>
      <c r="C6890">
        <v>7.31</v>
      </c>
      <c r="D6890">
        <v>7.1749999999999998</v>
      </c>
      <c r="E6890">
        <v>6.8579999999999997</v>
      </c>
      <c r="F6890">
        <v>10.079000000000001</v>
      </c>
      <c r="G6890">
        <v>7.5</v>
      </c>
      <c r="H6890">
        <v>6.7</v>
      </c>
      <c r="I6890" s="37">
        <f t="shared" si="107"/>
        <v>7.6778571428571434</v>
      </c>
      <c r="J6890">
        <v>8.92</v>
      </c>
      <c r="K6890">
        <v>9.4429999999999996</v>
      </c>
      <c r="L6890">
        <v>8.4410000000000007</v>
      </c>
    </row>
    <row r="6891" spans="1:12" x14ac:dyDescent="0.2">
      <c r="A6891" s="36">
        <v>46260.263888888898</v>
      </c>
      <c r="B6891">
        <v>8.452</v>
      </c>
      <c r="C6891">
        <v>7.7240000000000002</v>
      </c>
      <c r="D6891">
        <v>7.3849999999999998</v>
      </c>
      <c r="E6891">
        <v>7.2</v>
      </c>
      <c r="F6891">
        <v>10.163</v>
      </c>
      <c r="G6891">
        <v>7.9</v>
      </c>
      <c r="H6891">
        <v>7.3</v>
      </c>
      <c r="I6891" s="37">
        <f t="shared" si="107"/>
        <v>8.0177142857142858</v>
      </c>
      <c r="J6891">
        <v>8.94</v>
      </c>
      <c r="K6891">
        <v>9.2680000000000007</v>
      </c>
      <c r="L6891">
        <v>8.423</v>
      </c>
    </row>
    <row r="6892" spans="1:12" x14ac:dyDescent="0.2">
      <c r="A6892" s="36">
        <v>46260.270833333299</v>
      </c>
      <c r="B6892">
        <v>8.2579999999999991</v>
      </c>
      <c r="C6892">
        <v>7.782</v>
      </c>
      <c r="D6892">
        <v>5.3369999999999997</v>
      </c>
      <c r="E6892">
        <v>7.3109999999999999</v>
      </c>
      <c r="F6892">
        <v>9.6199999999999992</v>
      </c>
      <c r="G6892">
        <v>7.7</v>
      </c>
      <c r="H6892">
        <v>7.4</v>
      </c>
      <c r="I6892" s="37">
        <f t="shared" si="107"/>
        <v>7.6297142857142859</v>
      </c>
      <c r="J6892">
        <v>7.8479999999999999</v>
      </c>
      <c r="K6892">
        <v>7.6139999999999999</v>
      </c>
      <c r="L6892">
        <v>7.8920000000000003</v>
      </c>
    </row>
    <row r="6893" spans="1:12" x14ac:dyDescent="0.2">
      <c r="A6893" s="36">
        <v>46260.284722222197</v>
      </c>
      <c r="B6893">
        <v>7.6059999999999999</v>
      </c>
      <c r="C6893">
        <v>7.2880000000000003</v>
      </c>
      <c r="D6893">
        <v>4.7469999999999999</v>
      </c>
      <c r="E6893">
        <v>7.1509999999999998</v>
      </c>
      <c r="F6893">
        <v>8.8810000000000002</v>
      </c>
      <c r="G6893">
        <v>8</v>
      </c>
      <c r="H6893">
        <v>7.7</v>
      </c>
      <c r="I6893" s="37">
        <f t="shared" si="107"/>
        <v>7.3390000000000004</v>
      </c>
      <c r="J6893">
        <v>6.5220000000000002</v>
      </c>
      <c r="K6893">
        <v>6.399</v>
      </c>
      <c r="L6893">
        <v>5.9249999999999998</v>
      </c>
    </row>
    <row r="6894" spans="1:12" x14ac:dyDescent="0.2">
      <c r="A6894" s="36">
        <v>46260.291666666701</v>
      </c>
      <c r="B6894">
        <v>8.0350000000000001</v>
      </c>
      <c r="C6894">
        <v>7.7190000000000003</v>
      </c>
      <c r="D6894">
        <v>5.75</v>
      </c>
      <c r="E6894">
        <v>7.9059999999999997</v>
      </c>
      <c r="F6894">
        <v>9.6389999999999993</v>
      </c>
      <c r="G6894">
        <v>7.7</v>
      </c>
      <c r="H6894">
        <v>7.5</v>
      </c>
      <c r="I6894" s="37">
        <f t="shared" si="107"/>
        <v>7.7498571428571434</v>
      </c>
      <c r="J6894">
        <v>6.3739999999999997</v>
      </c>
      <c r="K6894">
        <v>6.8440000000000003</v>
      </c>
      <c r="L6894">
        <v>5.7039999999999997</v>
      </c>
    </row>
    <row r="6895" spans="1:12" x14ac:dyDescent="0.2">
      <c r="A6895" s="36">
        <v>46260.298611111102</v>
      </c>
      <c r="B6895">
        <v>8.0890000000000004</v>
      </c>
      <c r="C6895">
        <v>7.5919999999999996</v>
      </c>
      <c r="D6895">
        <v>5.7069999999999999</v>
      </c>
      <c r="E6895">
        <v>7.3780000000000001</v>
      </c>
      <c r="F6895">
        <v>9.1959999999999997</v>
      </c>
      <c r="G6895">
        <v>8</v>
      </c>
      <c r="H6895">
        <v>8</v>
      </c>
      <c r="I6895" s="37">
        <f t="shared" si="107"/>
        <v>7.7088571428571431</v>
      </c>
      <c r="J6895">
        <v>7.0679999999999996</v>
      </c>
      <c r="K6895">
        <v>7.37</v>
      </c>
      <c r="L6895">
        <v>6.7619999999999996</v>
      </c>
    </row>
    <row r="6896" spans="1:12" x14ac:dyDescent="0.2">
      <c r="A6896" s="36">
        <v>46260.305555555598</v>
      </c>
      <c r="B6896">
        <v>7.5540000000000003</v>
      </c>
      <c r="C6896">
        <v>7.5579999999999998</v>
      </c>
      <c r="D6896">
        <v>5.8929999999999998</v>
      </c>
      <c r="E6896">
        <v>7.2380000000000004</v>
      </c>
      <c r="F6896">
        <v>8.9860000000000007</v>
      </c>
      <c r="G6896">
        <v>8.1</v>
      </c>
      <c r="H6896">
        <v>7.8</v>
      </c>
      <c r="I6896" s="37">
        <f t="shared" si="107"/>
        <v>7.5898571428571424</v>
      </c>
      <c r="J6896">
        <v>7.125</v>
      </c>
      <c r="K6896">
        <v>7.2960000000000003</v>
      </c>
      <c r="L6896">
        <v>6.2720000000000002</v>
      </c>
    </row>
    <row r="6897" spans="1:12" x14ac:dyDescent="0.2">
      <c r="A6897" s="36">
        <v>46260.3125</v>
      </c>
      <c r="B6897">
        <v>7.2350000000000003</v>
      </c>
      <c r="C6897">
        <v>7.0949999999999998</v>
      </c>
      <c r="D6897">
        <v>5.4390000000000001</v>
      </c>
      <c r="E6897">
        <v>7.2690000000000001</v>
      </c>
      <c r="F6897">
        <v>8.6859999999999999</v>
      </c>
      <c r="G6897">
        <v>7.9</v>
      </c>
      <c r="H6897">
        <v>7.7</v>
      </c>
      <c r="I6897" s="37">
        <f t="shared" si="107"/>
        <v>7.3319999999999999</v>
      </c>
      <c r="J6897">
        <v>6.899</v>
      </c>
      <c r="K6897">
        <v>7.0430000000000001</v>
      </c>
      <c r="L6897">
        <v>6.3639999999999999</v>
      </c>
    </row>
    <row r="6898" spans="1:12" x14ac:dyDescent="0.2">
      <c r="A6898" s="36">
        <v>46260.319444444503</v>
      </c>
      <c r="B6898">
        <v>6.8529999999999998</v>
      </c>
      <c r="C6898">
        <v>6.38</v>
      </c>
      <c r="D6898">
        <v>4.5759999999999996</v>
      </c>
      <c r="E6898">
        <v>6.3540000000000001</v>
      </c>
      <c r="F6898">
        <v>8.1379999999999999</v>
      </c>
      <c r="G6898">
        <v>7.9</v>
      </c>
      <c r="H6898">
        <v>7.7</v>
      </c>
      <c r="I6898" s="37">
        <f t="shared" si="107"/>
        <v>6.8430000000000009</v>
      </c>
      <c r="J6898">
        <v>6.3040000000000003</v>
      </c>
      <c r="K6898">
        <v>5.9720000000000004</v>
      </c>
      <c r="L6898">
        <v>5.5129999999999999</v>
      </c>
    </row>
    <row r="6899" spans="1:12" x14ac:dyDescent="0.2">
      <c r="A6899" s="36">
        <v>46260.326388888898</v>
      </c>
      <c r="B6899">
        <v>6.6479999999999997</v>
      </c>
      <c r="C6899">
        <v>6.52</v>
      </c>
      <c r="D6899">
        <v>5.1219999999999999</v>
      </c>
      <c r="E6899">
        <v>6.0380000000000003</v>
      </c>
      <c r="F6899">
        <v>7.92</v>
      </c>
      <c r="G6899">
        <v>7.3</v>
      </c>
      <c r="H6899">
        <v>7.2</v>
      </c>
      <c r="I6899" s="37">
        <f t="shared" si="107"/>
        <v>6.6782857142857139</v>
      </c>
      <c r="J6899">
        <v>5.9829999999999997</v>
      </c>
      <c r="K6899">
        <v>5.4580000000000002</v>
      </c>
      <c r="L6899">
        <v>5.0609999999999999</v>
      </c>
    </row>
    <row r="6900" spans="1:12" x14ac:dyDescent="0.2">
      <c r="A6900" s="36">
        <v>46260.333333333299</v>
      </c>
      <c r="B6900">
        <v>7.17</v>
      </c>
      <c r="C6900">
        <v>7.2439999999999998</v>
      </c>
      <c r="D6900">
        <v>5.056</v>
      </c>
      <c r="E6900">
        <v>6.5810000000000004</v>
      </c>
      <c r="F6900">
        <v>8.0779999999999994</v>
      </c>
      <c r="G6900">
        <v>7.2</v>
      </c>
      <c r="H6900">
        <v>7.4</v>
      </c>
      <c r="I6900" s="37">
        <f t="shared" si="107"/>
        <v>6.9612857142857143</v>
      </c>
      <c r="J6900">
        <v>5.7169999999999996</v>
      </c>
      <c r="K6900">
        <v>5.1790000000000003</v>
      </c>
      <c r="L6900">
        <v>5.298</v>
      </c>
    </row>
    <row r="6901" spans="1:12" x14ac:dyDescent="0.2">
      <c r="A6901" s="36">
        <v>46260.340277777803</v>
      </c>
      <c r="B6901">
        <v>8.0990000000000002</v>
      </c>
      <c r="C6901">
        <v>7.9130000000000003</v>
      </c>
      <c r="D6901">
        <v>5.7469999999999999</v>
      </c>
      <c r="E6901">
        <v>8.3979999999999997</v>
      </c>
      <c r="F6901">
        <v>9.3670000000000009</v>
      </c>
      <c r="G6901">
        <v>7.4</v>
      </c>
      <c r="H6901">
        <v>7.1</v>
      </c>
      <c r="I6901" s="37">
        <f t="shared" si="107"/>
        <v>7.717714285714286</v>
      </c>
      <c r="J6901">
        <v>4.9939999999999998</v>
      </c>
      <c r="K6901">
        <v>4.8789999999999996</v>
      </c>
      <c r="L6901">
        <v>5.5110000000000001</v>
      </c>
    </row>
    <row r="6902" spans="1:12" x14ac:dyDescent="0.2">
      <c r="A6902" s="36">
        <v>46260.347222222197</v>
      </c>
      <c r="B6902">
        <v>8.8550000000000004</v>
      </c>
      <c r="C6902">
        <v>8.2910000000000004</v>
      </c>
      <c r="D6902">
        <v>6.6189999999999998</v>
      </c>
      <c r="E6902">
        <v>8.69</v>
      </c>
      <c r="F6902">
        <v>10.128</v>
      </c>
      <c r="G6902">
        <v>6.7</v>
      </c>
      <c r="H6902">
        <v>6.4</v>
      </c>
      <c r="I6902" s="37">
        <f t="shared" si="107"/>
        <v>7.9547142857142861</v>
      </c>
      <c r="J6902">
        <v>5.1059999999999999</v>
      </c>
      <c r="K6902">
        <v>4.3819999999999997</v>
      </c>
      <c r="L6902">
        <v>4.944</v>
      </c>
    </row>
    <row r="6903" spans="1:12" x14ac:dyDescent="0.2">
      <c r="A6903" s="36">
        <v>46260.354166666701</v>
      </c>
      <c r="B6903">
        <v>9.1310000000000002</v>
      </c>
      <c r="C6903">
        <v>8.2370000000000001</v>
      </c>
      <c r="D6903">
        <v>6.2469999999999999</v>
      </c>
      <c r="E6903">
        <v>7.7519999999999998</v>
      </c>
      <c r="F6903">
        <v>10.503</v>
      </c>
      <c r="G6903">
        <v>6.6</v>
      </c>
      <c r="H6903">
        <v>6.4</v>
      </c>
      <c r="I6903" s="37">
        <f t="shared" si="107"/>
        <v>7.838571428571429</v>
      </c>
      <c r="J6903">
        <v>4.5279999999999996</v>
      </c>
      <c r="K6903">
        <v>4.5519999999999996</v>
      </c>
      <c r="L6903">
        <v>5.1390000000000002</v>
      </c>
    </row>
    <row r="6904" spans="1:12" x14ac:dyDescent="0.2">
      <c r="A6904" s="36">
        <v>46260.361111111102</v>
      </c>
      <c r="B6904">
        <v>8.6180000000000003</v>
      </c>
      <c r="C6904">
        <v>7.9829999999999997</v>
      </c>
      <c r="D6904">
        <v>6.3650000000000002</v>
      </c>
      <c r="E6904">
        <v>7.2770000000000001</v>
      </c>
      <c r="F6904">
        <v>9.8729999999999993</v>
      </c>
      <c r="G6904">
        <v>6.1</v>
      </c>
      <c r="H6904">
        <v>6.2</v>
      </c>
      <c r="I6904" s="37">
        <f t="shared" si="107"/>
        <v>7.4880000000000004</v>
      </c>
      <c r="J6904">
        <v>5.4409999999999998</v>
      </c>
      <c r="K6904">
        <v>5.1120000000000001</v>
      </c>
      <c r="L6904">
        <v>4.9480000000000004</v>
      </c>
    </row>
    <row r="6905" spans="1:12" x14ac:dyDescent="0.2">
      <c r="A6905" s="36">
        <v>46260.368055555598</v>
      </c>
      <c r="B6905">
        <v>8.1539999999999999</v>
      </c>
      <c r="C6905">
        <v>7.7839999999999998</v>
      </c>
      <c r="D6905">
        <v>6.18</v>
      </c>
      <c r="E6905">
        <v>7.48</v>
      </c>
      <c r="F6905">
        <v>9.5050000000000008</v>
      </c>
      <c r="G6905">
        <v>5.7</v>
      </c>
      <c r="H6905">
        <v>5.7</v>
      </c>
      <c r="I6905" s="37">
        <f t="shared" si="107"/>
        <v>7.2147142857142867</v>
      </c>
      <c r="J6905">
        <v>5.1340000000000003</v>
      </c>
      <c r="K6905">
        <v>5.8140000000000001</v>
      </c>
      <c r="L6905">
        <v>5.8579999999999997</v>
      </c>
    </row>
    <row r="6906" spans="1:12" x14ac:dyDescent="0.2">
      <c r="A6906" s="36">
        <v>46260.375</v>
      </c>
      <c r="B6906">
        <v>8.4949999999999992</v>
      </c>
      <c r="C6906">
        <v>8.173</v>
      </c>
      <c r="D6906">
        <v>6.194</v>
      </c>
      <c r="E6906">
        <v>7.9260000000000002</v>
      </c>
      <c r="F6906">
        <v>9.8859999999999992</v>
      </c>
      <c r="G6906">
        <v>5.9</v>
      </c>
      <c r="H6906">
        <v>5.9</v>
      </c>
      <c r="I6906" s="37">
        <f t="shared" si="107"/>
        <v>7.4962857142857127</v>
      </c>
      <c r="J6906">
        <v>4.875</v>
      </c>
      <c r="K6906">
        <v>5.7549999999999999</v>
      </c>
      <c r="L6906">
        <v>6.0439999999999996</v>
      </c>
    </row>
    <row r="6907" spans="1:12" x14ac:dyDescent="0.2">
      <c r="A6907" s="36">
        <v>46260.381944444503</v>
      </c>
      <c r="B6907">
        <v>8.2370000000000001</v>
      </c>
      <c r="C6907">
        <v>6.7530000000000001</v>
      </c>
      <c r="D6907">
        <v>5.7759999999999998</v>
      </c>
      <c r="E6907">
        <v>7.4859999999999998</v>
      </c>
      <c r="F6907">
        <v>9.2620000000000005</v>
      </c>
      <c r="G6907">
        <v>6.2</v>
      </c>
      <c r="H6907">
        <v>6.5</v>
      </c>
      <c r="I6907" s="37">
        <f t="shared" si="107"/>
        <v>7.1734285714285715</v>
      </c>
      <c r="J6907">
        <v>6.9240000000000004</v>
      </c>
      <c r="K6907">
        <v>5.5880000000000001</v>
      </c>
      <c r="L6907">
        <v>6.7619999999999996</v>
      </c>
    </row>
    <row r="6908" spans="1:12" x14ac:dyDescent="0.2">
      <c r="A6908" s="36">
        <v>46260.388888888898</v>
      </c>
      <c r="B6908">
        <v>7.1950000000000003</v>
      </c>
      <c r="C6908">
        <v>5.4660000000000002</v>
      </c>
      <c r="D6908">
        <v>4.7190000000000003</v>
      </c>
      <c r="E6908">
        <v>6.8079999999999998</v>
      </c>
      <c r="F6908">
        <v>7.7240000000000002</v>
      </c>
      <c r="G6908">
        <v>5.3</v>
      </c>
      <c r="H6908">
        <v>5.9</v>
      </c>
      <c r="I6908" s="37">
        <f t="shared" si="107"/>
        <v>6.1588571428571433</v>
      </c>
      <c r="J6908">
        <v>6.5910000000000002</v>
      </c>
      <c r="K6908">
        <v>5.9720000000000004</v>
      </c>
      <c r="L6908">
        <v>6.774</v>
      </c>
    </row>
    <row r="6909" spans="1:12" x14ac:dyDescent="0.2">
      <c r="A6909" s="36">
        <v>46260.395833333299</v>
      </c>
      <c r="B6909">
        <v>5.97</v>
      </c>
      <c r="C6909">
        <v>4.1029999999999998</v>
      </c>
      <c r="D6909">
        <v>5.0609999999999999</v>
      </c>
      <c r="E6909">
        <v>5.66</v>
      </c>
      <c r="F6909">
        <v>6.4009999999999998</v>
      </c>
      <c r="G6909">
        <v>5.5</v>
      </c>
      <c r="H6909">
        <v>6.5</v>
      </c>
      <c r="I6909" s="37">
        <f t="shared" si="107"/>
        <v>5.5992857142857142</v>
      </c>
      <c r="J6909">
        <v>5.609</v>
      </c>
      <c r="K6909">
        <v>5.4359999999999999</v>
      </c>
      <c r="L6909">
        <v>5.8730000000000002</v>
      </c>
    </row>
    <row r="6910" spans="1:12" x14ac:dyDescent="0.2">
      <c r="A6910" s="36">
        <v>46260.402777777803</v>
      </c>
      <c r="B6910">
        <v>6.226</v>
      </c>
      <c r="C6910">
        <v>5.444</v>
      </c>
      <c r="D6910">
        <v>5.4859999999999998</v>
      </c>
      <c r="E6910">
        <v>5.3970000000000002</v>
      </c>
      <c r="F6910">
        <v>6.0739999999999998</v>
      </c>
      <c r="G6910">
        <v>7</v>
      </c>
      <c r="H6910">
        <v>6.4</v>
      </c>
      <c r="I6910" s="37">
        <f t="shared" si="107"/>
        <v>6.0038571428571421</v>
      </c>
      <c r="J6910">
        <v>6.8449999999999998</v>
      </c>
      <c r="K6910">
        <v>5.2910000000000004</v>
      </c>
      <c r="L6910">
        <v>6.2560000000000002</v>
      </c>
    </row>
    <row r="6911" spans="1:12" x14ac:dyDescent="0.2">
      <c r="A6911" s="36">
        <v>46260.409722222197</v>
      </c>
      <c r="B6911">
        <v>8.1739999999999995</v>
      </c>
      <c r="C6911">
        <v>7.0590000000000002</v>
      </c>
      <c r="D6911">
        <v>6.9619999999999997</v>
      </c>
      <c r="E6911">
        <v>7.0880000000000001</v>
      </c>
      <c r="F6911">
        <v>8.3960000000000008</v>
      </c>
      <c r="G6911">
        <v>7.3</v>
      </c>
      <c r="H6911">
        <v>6.2</v>
      </c>
      <c r="I6911" s="37">
        <f t="shared" si="107"/>
        <v>7.3112857142857148</v>
      </c>
      <c r="J6911">
        <v>6.6159999999999997</v>
      </c>
      <c r="K6911">
        <v>4.6849999999999996</v>
      </c>
      <c r="L6911">
        <v>6.63</v>
      </c>
    </row>
    <row r="6912" spans="1:12" x14ac:dyDescent="0.2">
      <c r="A6912" s="36">
        <v>46260.416666666701</v>
      </c>
      <c r="B6912">
        <v>9.4169999999999998</v>
      </c>
      <c r="C6912">
        <v>7.64</v>
      </c>
      <c r="D6912">
        <v>7.22</v>
      </c>
      <c r="E6912">
        <v>9.0749999999999993</v>
      </c>
      <c r="F6912">
        <v>8.5</v>
      </c>
      <c r="G6912">
        <v>7.1</v>
      </c>
      <c r="H6912">
        <v>6.9</v>
      </c>
      <c r="I6912" s="37">
        <f t="shared" si="107"/>
        <v>7.9788571428571426</v>
      </c>
      <c r="J6912">
        <v>5.4560000000000004</v>
      </c>
      <c r="K6912">
        <v>5.3390000000000004</v>
      </c>
      <c r="L6912">
        <v>5.78</v>
      </c>
    </row>
    <row r="6913" spans="1:12" x14ac:dyDescent="0.2">
      <c r="A6913" s="36">
        <v>46260.423611111102</v>
      </c>
      <c r="B6913">
        <v>8.2129999999999992</v>
      </c>
      <c r="C6913">
        <v>7.71</v>
      </c>
      <c r="D6913">
        <v>9.5169999999999995</v>
      </c>
      <c r="E6913">
        <v>7.0839999999999996</v>
      </c>
      <c r="F6913">
        <v>9.2620000000000005</v>
      </c>
      <c r="G6913">
        <v>6.3</v>
      </c>
      <c r="H6913">
        <v>6.1</v>
      </c>
      <c r="I6913" s="37">
        <f t="shared" si="107"/>
        <v>7.7408571428571431</v>
      </c>
      <c r="J6913">
        <v>5.8879999999999999</v>
      </c>
      <c r="K6913">
        <v>6.1180000000000003</v>
      </c>
      <c r="L6913">
        <v>5.2110000000000003</v>
      </c>
    </row>
    <row r="6914" spans="1:12" x14ac:dyDescent="0.2">
      <c r="A6914" s="36">
        <v>46260.430555555598</v>
      </c>
      <c r="B6914">
        <v>7.8849999999999998</v>
      </c>
      <c r="C6914">
        <v>7.9420000000000002</v>
      </c>
      <c r="D6914">
        <v>6.9139999999999997</v>
      </c>
      <c r="E6914">
        <v>6.99</v>
      </c>
      <c r="F6914">
        <v>8.8010000000000002</v>
      </c>
      <c r="G6914">
        <v>6.4</v>
      </c>
      <c r="H6914">
        <v>6.4</v>
      </c>
      <c r="I6914" s="37">
        <f t="shared" si="107"/>
        <v>7.3331428571428576</v>
      </c>
      <c r="J6914">
        <v>5.3</v>
      </c>
      <c r="K6914">
        <v>5.0199999999999996</v>
      </c>
      <c r="L6914">
        <v>5.1079999999999997</v>
      </c>
    </row>
    <row r="6915" spans="1:12" x14ac:dyDescent="0.2">
      <c r="A6915" s="36">
        <v>46260.4375</v>
      </c>
      <c r="B6915">
        <v>9.5280000000000005</v>
      </c>
      <c r="C6915">
        <v>10.682</v>
      </c>
      <c r="D6915">
        <v>8.4499999999999993</v>
      </c>
      <c r="E6915">
        <v>8.0869999999999997</v>
      </c>
      <c r="F6915">
        <v>10.584</v>
      </c>
      <c r="G6915">
        <v>7</v>
      </c>
      <c r="H6915">
        <v>6.5</v>
      </c>
      <c r="I6915" s="37">
        <f t="shared" si="107"/>
        <v>8.6901428571428578</v>
      </c>
      <c r="J6915">
        <v>5.1239999999999997</v>
      </c>
      <c r="K6915">
        <v>5.0309999999999997</v>
      </c>
      <c r="L6915">
        <v>4.0010000000000003</v>
      </c>
    </row>
    <row r="6916" spans="1:12" x14ac:dyDescent="0.2">
      <c r="A6916" s="36">
        <v>46260.444444444503</v>
      </c>
      <c r="B6916">
        <v>8.65</v>
      </c>
      <c r="C6916">
        <v>8.2289999999999992</v>
      </c>
      <c r="D6916">
        <v>6.7539999999999996</v>
      </c>
      <c r="E6916">
        <v>8.2590000000000003</v>
      </c>
      <c r="F6916">
        <v>8.4160000000000004</v>
      </c>
      <c r="G6916">
        <v>5.9</v>
      </c>
      <c r="H6916">
        <v>6</v>
      </c>
      <c r="I6916" s="37">
        <f t="shared" si="107"/>
        <v>7.4582857142857133</v>
      </c>
      <c r="J6916">
        <v>5.3559999999999999</v>
      </c>
      <c r="K6916">
        <v>5.3049999999999997</v>
      </c>
      <c r="L6916">
        <v>5.0170000000000003</v>
      </c>
    </row>
    <row r="6917" spans="1:12" x14ac:dyDescent="0.2">
      <c r="A6917" s="36">
        <v>46260.451388888898</v>
      </c>
      <c r="B6917">
        <v>8.1969999999999992</v>
      </c>
      <c r="C6917">
        <v>8.4250000000000007</v>
      </c>
      <c r="D6917">
        <v>7.52</v>
      </c>
      <c r="E6917">
        <v>7.2229999999999999</v>
      </c>
      <c r="F6917">
        <v>9.8569999999999993</v>
      </c>
      <c r="G6917">
        <v>6.6</v>
      </c>
      <c r="H6917">
        <v>5.9</v>
      </c>
      <c r="I6917" s="37">
        <f t="shared" si="107"/>
        <v>7.6745714285714275</v>
      </c>
      <c r="J6917">
        <v>5.4509999999999996</v>
      </c>
      <c r="K6917">
        <v>5.9790000000000001</v>
      </c>
      <c r="L6917">
        <v>5.6079999999999997</v>
      </c>
    </row>
    <row r="6918" spans="1:12" x14ac:dyDescent="0.2">
      <c r="A6918" s="36">
        <v>46260.458333333299</v>
      </c>
      <c r="B6918">
        <v>7.8159999999999998</v>
      </c>
      <c r="C6918">
        <v>7.2880000000000003</v>
      </c>
      <c r="D6918">
        <v>6.9020000000000001</v>
      </c>
      <c r="E6918">
        <v>8.15</v>
      </c>
      <c r="F6918">
        <v>8.484</v>
      </c>
      <c r="G6918">
        <v>6.3</v>
      </c>
      <c r="H6918">
        <v>6</v>
      </c>
      <c r="I6918" s="37">
        <f t="shared" si="107"/>
        <v>7.2771428571428567</v>
      </c>
      <c r="J6918">
        <v>4.7119999999999997</v>
      </c>
      <c r="K6918">
        <v>4.8579999999999997</v>
      </c>
      <c r="L6918">
        <v>4.7309999999999999</v>
      </c>
    </row>
    <row r="6919" spans="1:12" x14ac:dyDescent="0.2">
      <c r="A6919" s="36">
        <v>46260.465277777803</v>
      </c>
      <c r="B6919">
        <v>7.6669999999999998</v>
      </c>
      <c r="C6919">
        <v>6.976</v>
      </c>
      <c r="D6919">
        <v>7.0190000000000001</v>
      </c>
      <c r="E6919">
        <v>7.3550000000000004</v>
      </c>
      <c r="F6919">
        <v>9.1359999999999992</v>
      </c>
      <c r="G6919">
        <v>6.3</v>
      </c>
      <c r="H6919">
        <v>6</v>
      </c>
      <c r="I6919" s="37">
        <f t="shared" si="107"/>
        <v>7.2075714285714279</v>
      </c>
      <c r="J6919">
        <v>4.3559999999999999</v>
      </c>
      <c r="K6919">
        <v>5.3250000000000002</v>
      </c>
      <c r="L6919">
        <v>4.4459999999999997</v>
      </c>
    </row>
    <row r="6920" spans="1:12" x14ac:dyDescent="0.2">
      <c r="A6920" s="36">
        <v>46260.472222222197</v>
      </c>
      <c r="B6920">
        <v>9.0380000000000003</v>
      </c>
      <c r="C6920">
        <v>6.2880000000000003</v>
      </c>
      <c r="D6920">
        <v>6.1760000000000002</v>
      </c>
      <c r="E6920">
        <v>7.9189999999999996</v>
      </c>
      <c r="F6920">
        <v>7.4779999999999998</v>
      </c>
      <c r="G6920">
        <v>6.5</v>
      </c>
      <c r="H6920">
        <v>6.1</v>
      </c>
      <c r="I6920" s="37">
        <f t="shared" ref="I6920:I6983" si="108">AVERAGE(B6920:H6920)</f>
        <v>7.0712857142857146</v>
      </c>
      <c r="J6920">
        <v>5.532</v>
      </c>
      <c r="K6920">
        <v>4.8310000000000004</v>
      </c>
      <c r="L6920">
        <v>4.7229999999999999</v>
      </c>
    </row>
    <row r="6921" spans="1:12" x14ac:dyDescent="0.2">
      <c r="A6921" s="36">
        <v>46260.479166666701</v>
      </c>
      <c r="B6921">
        <v>8.4079999999999995</v>
      </c>
      <c r="C6921">
        <v>5.8730000000000002</v>
      </c>
      <c r="D6921">
        <v>7.1529999999999996</v>
      </c>
      <c r="E6921">
        <v>8.3279999999999994</v>
      </c>
      <c r="F6921">
        <v>8.0860000000000003</v>
      </c>
      <c r="G6921">
        <v>7.1</v>
      </c>
      <c r="H6921">
        <v>6.9</v>
      </c>
      <c r="I6921" s="37">
        <f t="shared" si="108"/>
        <v>7.4068571428571426</v>
      </c>
      <c r="J6921">
        <v>4.0999999999999996</v>
      </c>
      <c r="K6921">
        <v>4.484</v>
      </c>
      <c r="L6921">
        <v>4.3849999999999998</v>
      </c>
    </row>
    <row r="6922" spans="1:12" x14ac:dyDescent="0.2">
      <c r="A6922" s="36">
        <v>46260.486111111102</v>
      </c>
      <c r="B6922">
        <v>8.9079999999999995</v>
      </c>
      <c r="C6922">
        <v>8.891</v>
      </c>
      <c r="D6922">
        <v>7.37</v>
      </c>
      <c r="E6922">
        <v>7.048</v>
      </c>
      <c r="F6922">
        <v>10.403</v>
      </c>
      <c r="G6922">
        <v>4.5</v>
      </c>
      <c r="H6922">
        <v>7.8</v>
      </c>
      <c r="I6922" s="37">
        <f t="shared" si="108"/>
        <v>7.8457142857142852</v>
      </c>
      <c r="J6922">
        <v>5.4219999999999997</v>
      </c>
      <c r="K6922">
        <v>5.3959999999999999</v>
      </c>
      <c r="L6922">
        <v>5.1909999999999998</v>
      </c>
    </row>
    <row r="6923" spans="1:12" x14ac:dyDescent="0.2">
      <c r="A6923" s="36">
        <v>46260.5</v>
      </c>
      <c r="B6923">
        <v>7.8710000000000004</v>
      </c>
      <c r="C6923">
        <v>6.8940000000000001</v>
      </c>
      <c r="D6923">
        <v>7.8259999999999996</v>
      </c>
      <c r="E6923">
        <v>8.1669999999999998</v>
      </c>
      <c r="F6923">
        <v>8.9540000000000006</v>
      </c>
      <c r="G6923">
        <v>6.2</v>
      </c>
      <c r="H6923">
        <v>7.5</v>
      </c>
      <c r="I6923" s="37">
        <f t="shared" si="108"/>
        <v>7.6302857142857148</v>
      </c>
      <c r="J6923">
        <v>5.79</v>
      </c>
      <c r="K6923">
        <v>6.7089999999999996</v>
      </c>
      <c r="L6923">
        <v>4.234</v>
      </c>
    </row>
    <row r="6924" spans="1:12" x14ac:dyDescent="0.2">
      <c r="A6924" s="36">
        <v>46260.506944444503</v>
      </c>
      <c r="B6924">
        <v>6.67</v>
      </c>
      <c r="C6924">
        <v>5.2610000000000001</v>
      </c>
      <c r="D6924">
        <v>5.6980000000000004</v>
      </c>
      <c r="E6924">
        <v>6.8239999999999998</v>
      </c>
      <c r="F6924">
        <v>7.4489999999999998</v>
      </c>
      <c r="G6924">
        <v>5.6</v>
      </c>
      <c r="H6924">
        <v>6.1</v>
      </c>
      <c r="I6924" s="37">
        <f t="shared" si="108"/>
        <v>6.2288571428571435</v>
      </c>
      <c r="J6924">
        <v>5.5419999999999998</v>
      </c>
      <c r="K6924">
        <v>5.6689999999999996</v>
      </c>
      <c r="L6924">
        <v>4.0570000000000004</v>
      </c>
    </row>
    <row r="6925" spans="1:12" x14ac:dyDescent="0.2">
      <c r="A6925" s="36">
        <v>46260.513888888898</v>
      </c>
      <c r="B6925">
        <v>7.5519999999999996</v>
      </c>
      <c r="C6925">
        <v>5.6609999999999996</v>
      </c>
      <c r="D6925">
        <v>5.1559999999999997</v>
      </c>
      <c r="E6925">
        <v>6.9580000000000002</v>
      </c>
      <c r="F6925">
        <v>7</v>
      </c>
      <c r="G6925">
        <v>5.3</v>
      </c>
      <c r="H6925">
        <v>6</v>
      </c>
      <c r="I6925" s="37">
        <f t="shared" si="108"/>
        <v>6.2324285714285708</v>
      </c>
      <c r="J6925">
        <v>5.0679999999999996</v>
      </c>
      <c r="K6925">
        <v>4.7809999999999997</v>
      </c>
      <c r="L6925">
        <v>4.67</v>
      </c>
    </row>
    <row r="6926" spans="1:12" x14ac:dyDescent="0.2">
      <c r="A6926" s="36">
        <v>46260.520833333299</v>
      </c>
      <c r="B6926">
        <v>7.4560000000000004</v>
      </c>
      <c r="C6926">
        <v>6.2279999999999998</v>
      </c>
      <c r="D6926">
        <v>6.9859999999999998</v>
      </c>
      <c r="E6926">
        <v>7.4240000000000004</v>
      </c>
      <c r="F6926">
        <v>8.359</v>
      </c>
      <c r="G6926">
        <v>6.7</v>
      </c>
      <c r="H6926">
        <v>6.3</v>
      </c>
      <c r="I6926" s="37">
        <f t="shared" si="108"/>
        <v>7.0647142857142864</v>
      </c>
      <c r="J6926">
        <v>5.2329999999999997</v>
      </c>
      <c r="K6926">
        <v>5.9779999999999998</v>
      </c>
      <c r="L6926">
        <v>5.4610000000000003</v>
      </c>
    </row>
    <row r="6927" spans="1:12" x14ac:dyDescent="0.2">
      <c r="A6927" s="36">
        <v>46260.527777777803</v>
      </c>
      <c r="B6927">
        <v>6.4690000000000003</v>
      </c>
      <c r="C6927">
        <v>5.048</v>
      </c>
      <c r="D6927">
        <v>5.3239999999999998</v>
      </c>
      <c r="E6927">
        <v>7.173</v>
      </c>
      <c r="F6927">
        <v>7.1269999999999998</v>
      </c>
      <c r="G6927">
        <v>5.8</v>
      </c>
      <c r="H6927">
        <v>5.9</v>
      </c>
      <c r="I6927" s="37">
        <f t="shared" si="108"/>
        <v>6.1201428571428576</v>
      </c>
      <c r="J6927">
        <v>5.8339999999999996</v>
      </c>
      <c r="K6927">
        <v>5.4720000000000004</v>
      </c>
      <c r="L6927">
        <v>5.1120000000000001</v>
      </c>
    </row>
    <row r="6928" spans="1:12" x14ac:dyDescent="0.2">
      <c r="A6928" s="36">
        <v>46260.534722222197</v>
      </c>
      <c r="B6928">
        <v>10.096</v>
      </c>
      <c r="C6928">
        <v>8.0139999999999993</v>
      </c>
      <c r="D6928">
        <v>5.6269999999999998</v>
      </c>
      <c r="E6928">
        <v>9.2880000000000003</v>
      </c>
      <c r="F6928">
        <v>8.6820000000000004</v>
      </c>
      <c r="G6928">
        <v>6</v>
      </c>
      <c r="H6928">
        <v>6.2</v>
      </c>
      <c r="I6928" s="37">
        <f t="shared" si="108"/>
        <v>7.7010000000000005</v>
      </c>
      <c r="J6928">
        <v>5.2510000000000003</v>
      </c>
      <c r="K6928">
        <v>4.5469999999999997</v>
      </c>
      <c r="L6928">
        <v>6.2279999999999998</v>
      </c>
    </row>
    <row r="6929" spans="1:12" x14ac:dyDescent="0.2">
      <c r="A6929" s="36">
        <v>46260.541666666701</v>
      </c>
      <c r="B6929">
        <v>9.1609999999999996</v>
      </c>
      <c r="C6929">
        <v>7.8650000000000002</v>
      </c>
      <c r="D6929">
        <v>6.6959999999999997</v>
      </c>
      <c r="E6929">
        <v>9.3859999999999992</v>
      </c>
      <c r="F6929">
        <v>7.8209999999999997</v>
      </c>
      <c r="G6929">
        <v>7.2</v>
      </c>
      <c r="H6929">
        <v>6.6</v>
      </c>
      <c r="I6929" s="37">
        <f t="shared" si="108"/>
        <v>7.8184285714285719</v>
      </c>
      <c r="J6929">
        <v>5.3109999999999999</v>
      </c>
      <c r="K6929">
        <v>4.7839999999999998</v>
      </c>
      <c r="L6929">
        <v>5.1520000000000001</v>
      </c>
    </row>
    <row r="6930" spans="1:12" x14ac:dyDescent="0.2">
      <c r="A6930" s="36">
        <v>46260.548611111102</v>
      </c>
      <c r="B6930">
        <v>9.5410000000000004</v>
      </c>
      <c r="C6930">
        <v>7.2640000000000002</v>
      </c>
      <c r="D6930">
        <v>6.9450000000000003</v>
      </c>
      <c r="E6930">
        <v>9.1489999999999991</v>
      </c>
      <c r="F6930">
        <v>9.3640000000000008</v>
      </c>
      <c r="G6930">
        <v>7.3</v>
      </c>
      <c r="H6930">
        <v>5.8</v>
      </c>
      <c r="I6930" s="37">
        <f t="shared" si="108"/>
        <v>7.9089999999999998</v>
      </c>
      <c r="J6930">
        <v>5.1769999999999996</v>
      </c>
      <c r="K6930">
        <v>5.5910000000000002</v>
      </c>
      <c r="L6930">
        <v>4.88</v>
      </c>
    </row>
    <row r="6931" spans="1:12" x14ac:dyDescent="0.2">
      <c r="A6931" s="36">
        <v>46260.555555555598</v>
      </c>
      <c r="B6931">
        <v>8.4359999999999999</v>
      </c>
      <c r="C6931">
        <v>8.2219999999999995</v>
      </c>
      <c r="D6931">
        <v>7.5090000000000003</v>
      </c>
      <c r="E6931">
        <v>8.0779999999999994</v>
      </c>
      <c r="F6931">
        <v>9.1609999999999996</v>
      </c>
      <c r="G6931">
        <v>6.8</v>
      </c>
      <c r="H6931">
        <v>6</v>
      </c>
      <c r="I6931" s="37">
        <f t="shared" si="108"/>
        <v>7.7437142857142858</v>
      </c>
      <c r="J6931">
        <v>5.9329999999999998</v>
      </c>
      <c r="K6931">
        <v>5.0309999999999997</v>
      </c>
      <c r="L6931">
        <v>4.3689999999999998</v>
      </c>
    </row>
    <row r="6932" spans="1:12" x14ac:dyDescent="0.2">
      <c r="A6932" s="36">
        <v>46260.5625</v>
      </c>
      <c r="B6932">
        <v>10.004</v>
      </c>
      <c r="C6932">
        <v>7.4329999999999998</v>
      </c>
      <c r="D6932">
        <v>7.835</v>
      </c>
      <c r="E6932">
        <v>9.4309999999999992</v>
      </c>
      <c r="F6932">
        <v>8.9380000000000006</v>
      </c>
      <c r="G6932">
        <v>7</v>
      </c>
      <c r="H6932">
        <v>7.1</v>
      </c>
      <c r="I6932" s="37">
        <f t="shared" si="108"/>
        <v>8.2487142857142857</v>
      </c>
      <c r="J6932">
        <v>5.1260000000000003</v>
      </c>
      <c r="K6932">
        <v>4.1369999999999996</v>
      </c>
      <c r="L6932">
        <v>4.1740000000000004</v>
      </c>
    </row>
    <row r="6933" spans="1:12" x14ac:dyDescent="0.2">
      <c r="A6933" s="36">
        <v>46260.569444444503</v>
      </c>
      <c r="B6933">
        <v>8.9969999999999999</v>
      </c>
      <c r="C6933">
        <v>7.9550000000000001</v>
      </c>
      <c r="D6933">
        <v>6.4649999999999999</v>
      </c>
      <c r="E6933">
        <v>8.6809999999999992</v>
      </c>
      <c r="F6933">
        <v>9.1929999999999996</v>
      </c>
      <c r="G6933">
        <v>8.4</v>
      </c>
      <c r="H6933">
        <v>7.7</v>
      </c>
      <c r="I6933" s="37">
        <f t="shared" si="108"/>
        <v>8.198714285714285</v>
      </c>
      <c r="J6933">
        <v>5.2270000000000003</v>
      </c>
      <c r="K6933">
        <v>4.6760000000000002</v>
      </c>
      <c r="L6933">
        <v>3.8279999999999998</v>
      </c>
    </row>
    <row r="6934" spans="1:12" x14ac:dyDescent="0.2">
      <c r="A6934" s="36">
        <v>46260.576388888898</v>
      </c>
      <c r="B6934">
        <v>9.0030000000000001</v>
      </c>
      <c r="C6934">
        <v>9.6359999999999992</v>
      </c>
      <c r="D6934">
        <v>8.6370000000000005</v>
      </c>
      <c r="E6934">
        <v>7.3620000000000001</v>
      </c>
      <c r="F6934">
        <v>9.59</v>
      </c>
      <c r="G6934">
        <v>7.8</v>
      </c>
      <c r="H6934">
        <v>7.5</v>
      </c>
      <c r="I6934" s="37">
        <f t="shared" si="108"/>
        <v>8.5039999999999996</v>
      </c>
      <c r="J6934">
        <v>4.7</v>
      </c>
      <c r="K6934">
        <v>5.1520000000000001</v>
      </c>
      <c r="L6934">
        <v>3.915</v>
      </c>
    </row>
    <row r="6935" spans="1:12" x14ac:dyDescent="0.2">
      <c r="A6935" s="36">
        <v>46260.583333333299</v>
      </c>
      <c r="B6935">
        <v>7.7809999999999997</v>
      </c>
      <c r="C6935">
        <v>7.3179999999999996</v>
      </c>
      <c r="D6935">
        <v>7.165</v>
      </c>
      <c r="E6935">
        <v>7.2210000000000001</v>
      </c>
      <c r="F6935">
        <v>8.7279999999999998</v>
      </c>
      <c r="G6935">
        <v>5.8</v>
      </c>
      <c r="H6935">
        <v>6.2</v>
      </c>
      <c r="I6935" s="37">
        <f t="shared" si="108"/>
        <v>7.173285714285714</v>
      </c>
      <c r="J6935">
        <v>5.7489999999999997</v>
      </c>
      <c r="K6935">
        <v>4.4809999999999999</v>
      </c>
      <c r="L6935">
        <v>3.915</v>
      </c>
    </row>
    <row r="6936" spans="1:12" x14ac:dyDescent="0.2">
      <c r="A6936" s="36">
        <v>46260.590277777803</v>
      </c>
      <c r="B6936">
        <v>9.8320000000000007</v>
      </c>
      <c r="C6936">
        <v>7.0069999999999997</v>
      </c>
      <c r="D6936">
        <v>5.8879999999999999</v>
      </c>
      <c r="E6936">
        <v>10.045999999999999</v>
      </c>
      <c r="F6936">
        <v>8.3439999999999994</v>
      </c>
      <c r="G6936">
        <v>6.6</v>
      </c>
      <c r="H6936">
        <v>6.6</v>
      </c>
      <c r="I6936" s="37">
        <f t="shared" si="108"/>
        <v>7.7595714285714283</v>
      </c>
      <c r="J6936">
        <v>4.3019999999999996</v>
      </c>
      <c r="K6936">
        <v>4.4660000000000002</v>
      </c>
      <c r="L6936">
        <v>3.3809999999999998</v>
      </c>
    </row>
    <row r="6937" spans="1:12" x14ac:dyDescent="0.2">
      <c r="A6937" s="36">
        <v>46260.597222222197</v>
      </c>
      <c r="B6937">
        <v>10.452</v>
      </c>
      <c r="C6937">
        <v>7.1109999999999998</v>
      </c>
      <c r="D6937">
        <v>6.3879999999999999</v>
      </c>
      <c r="E6937">
        <v>10.167</v>
      </c>
      <c r="F6937">
        <v>8.7249999999999996</v>
      </c>
      <c r="G6937">
        <v>7.6</v>
      </c>
      <c r="H6937">
        <v>6.6</v>
      </c>
      <c r="I6937" s="37">
        <f t="shared" si="108"/>
        <v>8.1490000000000009</v>
      </c>
      <c r="J6937">
        <v>5.0170000000000003</v>
      </c>
      <c r="K6937">
        <v>4.883</v>
      </c>
      <c r="L6937">
        <v>3.681</v>
      </c>
    </row>
    <row r="6938" spans="1:12" x14ac:dyDescent="0.2">
      <c r="A6938" s="36">
        <v>46260.604166666701</v>
      </c>
      <c r="B6938">
        <v>8.2129999999999992</v>
      </c>
      <c r="C6938">
        <v>6.6829999999999998</v>
      </c>
      <c r="D6938">
        <v>6.9489999999999998</v>
      </c>
      <c r="E6938">
        <v>8.9139999999999997</v>
      </c>
      <c r="F6938">
        <v>8.57</v>
      </c>
      <c r="G6938">
        <v>5.8</v>
      </c>
      <c r="H6938">
        <v>6.4</v>
      </c>
      <c r="I6938" s="37">
        <f t="shared" si="108"/>
        <v>7.3612857142857138</v>
      </c>
      <c r="J6938">
        <v>5.3970000000000002</v>
      </c>
      <c r="K6938">
        <v>5.7649999999999997</v>
      </c>
      <c r="L6938">
        <v>3.78</v>
      </c>
    </row>
    <row r="6939" spans="1:12" x14ac:dyDescent="0.2">
      <c r="A6939" s="36">
        <v>46260.611111111102</v>
      </c>
      <c r="B6939">
        <v>8.1310000000000002</v>
      </c>
      <c r="C6939">
        <v>6.7409999999999997</v>
      </c>
      <c r="D6939">
        <v>7.3730000000000002</v>
      </c>
      <c r="E6939">
        <v>7.1260000000000003</v>
      </c>
      <c r="F6939">
        <v>8.6059999999999999</v>
      </c>
      <c r="G6939">
        <v>6.8</v>
      </c>
      <c r="H6939">
        <v>5.5</v>
      </c>
      <c r="I6939" s="37">
        <f t="shared" si="108"/>
        <v>7.1824285714285718</v>
      </c>
      <c r="J6939">
        <v>4.7249999999999996</v>
      </c>
      <c r="K6939">
        <v>5.202</v>
      </c>
      <c r="L6939">
        <v>3.6970000000000001</v>
      </c>
    </row>
    <row r="6940" spans="1:12" x14ac:dyDescent="0.2">
      <c r="A6940" s="36">
        <v>46260.618055555598</v>
      </c>
      <c r="B6940">
        <v>7.6920000000000002</v>
      </c>
      <c r="C6940">
        <v>7.6109999999999998</v>
      </c>
      <c r="D6940">
        <v>6.4969999999999999</v>
      </c>
      <c r="E6940">
        <v>5.63</v>
      </c>
      <c r="F6940">
        <v>7.734</v>
      </c>
      <c r="G6940">
        <v>5.8</v>
      </c>
      <c r="H6940">
        <v>5.3</v>
      </c>
      <c r="I6940" s="37">
        <f t="shared" si="108"/>
        <v>6.6091428571428565</v>
      </c>
      <c r="J6940">
        <v>5.2030000000000003</v>
      </c>
      <c r="K6940">
        <v>4.49</v>
      </c>
      <c r="L6940">
        <v>3.496</v>
      </c>
    </row>
    <row r="6941" spans="1:12" x14ac:dyDescent="0.2">
      <c r="A6941" s="36">
        <v>46260.625</v>
      </c>
      <c r="B6941">
        <v>7.17</v>
      </c>
      <c r="C6941">
        <v>6.2789999999999999</v>
      </c>
      <c r="D6941">
        <v>5.97</v>
      </c>
      <c r="E6941">
        <v>7.31</v>
      </c>
      <c r="F6941">
        <v>6.9669999999999996</v>
      </c>
      <c r="G6941">
        <v>5.2</v>
      </c>
      <c r="H6941">
        <v>5.5</v>
      </c>
      <c r="I6941" s="37">
        <f t="shared" si="108"/>
        <v>6.3422857142857145</v>
      </c>
      <c r="J6941">
        <v>5.0629999999999997</v>
      </c>
      <c r="K6941">
        <v>4.6539999999999999</v>
      </c>
      <c r="L6941">
        <v>3.9009999999999998</v>
      </c>
    </row>
    <row r="6942" spans="1:12" x14ac:dyDescent="0.2">
      <c r="A6942" s="36">
        <v>46260.631944444503</v>
      </c>
      <c r="B6942">
        <v>7.5330000000000004</v>
      </c>
      <c r="C6942">
        <v>6.2750000000000004</v>
      </c>
      <c r="D6942">
        <v>5.3869999999999996</v>
      </c>
      <c r="E6942">
        <v>7.0529999999999999</v>
      </c>
      <c r="F6942">
        <v>6.3520000000000003</v>
      </c>
      <c r="G6942">
        <v>4.4000000000000004</v>
      </c>
      <c r="H6942">
        <v>5.5</v>
      </c>
      <c r="I6942" s="37">
        <f t="shared" si="108"/>
        <v>6.0714285714285712</v>
      </c>
      <c r="J6942">
        <v>4.9139999999999997</v>
      </c>
      <c r="K6942">
        <v>4.7450000000000001</v>
      </c>
      <c r="L6942">
        <v>3.4849999999999999</v>
      </c>
    </row>
    <row r="6943" spans="1:12" x14ac:dyDescent="0.2">
      <c r="A6943" s="36">
        <v>46260.638888888898</v>
      </c>
      <c r="B6943">
        <v>6.7930000000000001</v>
      </c>
      <c r="C6943">
        <v>6.3159999999999998</v>
      </c>
      <c r="D6943">
        <v>6.4530000000000003</v>
      </c>
      <c r="E6943">
        <v>6.1719999999999997</v>
      </c>
      <c r="F6943">
        <v>7.26</v>
      </c>
      <c r="G6943">
        <v>6</v>
      </c>
      <c r="H6943">
        <v>6</v>
      </c>
      <c r="I6943" s="37">
        <f t="shared" si="108"/>
        <v>6.4277142857142859</v>
      </c>
      <c r="J6943">
        <v>4.5750000000000002</v>
      </c>
      <c r="K6943">
        <v>4.7729999999999997</v>
      </c>
      <c r="L6943">
        <v>3.8029999999999999</v>
      </c>
    </row>
    <row r="6944" spans="1:12" x14ac:dyDescent="0.2">
      <c r="A6944" s="36">
        <v>46260.645833333299</v>
      </c>
      <c r="B6944">
        <v>6.7309999999999999</v>
      </c>
      <c r="C6944">
        <v>7.1109999999999998</v>
      </c>
      <c r="D6944">
        <v>6.1790000000000003</v>
      </c>
      <c r="E6944">
        <v>6.6689999999999996</v>
      </c>
      <c r="F6944">
        <v>7.7880000000000003</v>
      </c>
      <c r="G6944">
        <v>5.4</v>
      </c>
      <c r="H6944">
        <v>6</v>
      </c>
      <c r="I6944" s="37">
        <f t="shared" si="108"/>
        <v>6.5540000000000003</v>
      </c>
      <c r="J6944">
        <v>4.8380000000000001</v>
      </c>
      <c r="K6944">
        <v>4.1219999999999999</v>
      </c>
      <c r="L6944">
        <v>3.399</v>
      </c>
    </row>
    <row r="6945" spans="1:12" x14ac:dyDescent="0.2">
      <c r="A6945" s="36">
        <v>46260.652777777803</v>
      </c>
      <c r="B6945">
        <v>6.7750000000000004</v>
      </c>
      <c r="C6945">
        <v>6.2</v>
      </c>
      <c r="D6945">
        <v>6.1639999999999997</v>
      </c>
      <c r="E6945">
        <v>5.2380000000000004</v>
      </c>
      <c r="F6945">
        <v>6.62</v>
      </c>
      <c r="G6945">
        <v>5.3</v>
      </c>
      <c r="H6945">
        <v>6</v>
      </c>
      <c r="I6945" s="37">
        <f t="shared" si="108"/>
        <v>6.0424285714285721</v>
      </c>
      <c r="J6945">
        <v>6.5019999999999998</v>
      </c>
      <c r="K6945">
        <v>4.9370000000000003</v>
      </c>
      <c r="L6945">
        <v>4.3869999999999996</v>
      </c>
    </row>
    <row r="6946" spans="1:12" x14ac:dyDescent="0.2">
      <c r="A6946" s="36">
        <v>46260.666666666701</v>
      </c>
      <c r="B6946">
        <v>6.242</v>
      </c>
      <c r="C6946">
        <v>4.7110000000000003</v>
      </c>
      <c r="D6946">
        <v>4.633</v>
      </c>
      <c r="E6946">
        <v>5.6559999999999997</v>
      </c>
      <c r="F6946">
        <v>5.0570000000000004</v>
      </c>
      <c r="G6946">
        <v>6.1</v>
      </c>
      <c r="H6946">
        <v>7.3</v>
      </c>
      <c r="I6946" s="37">
        <f t="shared" si="108"/>
        <v>5.6712857142857143</v>
      </c>
      <c r="J6946">
        <v>5.52</v>
      </c>
      <c r="K6946">
        <v>5.4829999999999997</v>
      </c>
      <c r="L6946">
        <v>5.5309999999999997</v>
      </c>
    </row>
    <row r="6947" spans="1:12" x14ac:dyDescent="0.2">
      <c r="A6947" s="36">
        <v>46260.673611111102</v>
      </c>
      <c r="B6947">
        <v>6.1050000000000004</v>
      </c>
      <c r="C6947">
        <v>5.5369999999999999</v>
      </c>
      <c r="D6947">
        <v>5.8650000000000002</v>
      </c>
      <c r="E6947">
        <v>5.81</v>
      </c>
      <c r="F6947">
        <v>6.75</v>
      </c>
      <c r="G6947">
        <v>7.5</v>
      </c>
      <c r="H6947">
        <v>7.8</v>
      </c>
      <c r="I6947" s="37">
        <f t="shared" si="108"/>
        <v>6.480999999999999</v>
      </c>
      <c r="J6947">
        <v>6.6680000000000001</v>
      </c>
      <c r="K6947">
        <v>4.992</v>
      </c>
      <c r="L6947">
        <v>4.8689999999999998</v>
      </c>
    </row>
    <row r="6948" spans="1:12" x14ac:dyDescent="0.2">
      <c r="A6948" s="36">
        <v>46260.6875</v>
      </c>
      <c r="B6948">
        <v>6.7709999999999999</v>
      </c>
      <c r="C6948">
        <v>6.1109999999999998</v>
      </c>
      <c r="D6948">
        <v>6.0810000000000004</v>
      </c>
      <c r="E6948">
        <v>5.6890000000000001</v>
      </c>
      <c r="F6948">
        <v>6.2380000000000004</v>
      </c>
      <c r="G6948">
        <v>8.6999999999999993</v>
      </c>
      <c r="H6948">
        <v>7.1</v>
      </c>
      <c r="I6948" s="37">
        <f t="shared" si="108"/>
        <v>6.6700000000000008</v>
      </c>
      <c r="J6948">
        <v>5.7489999999999997</v>
      </c>
      <c r="K6948">
        <v>5.6870000000000003</v>
      </c>
      <c r="L6948">
        <v>4.5650000000000004</v>
      </c>
    </row>
    <row r="6949" spans="1:12" x14ac:dyDescent="0.2">
      <c r="A6949" s="36">
        <v>46260.694444444503</v>
      </c>
      <c r="B6949">
        <v>7.5810000000000004</v>
      </c>
      <c r="C6949">
        <v>5.6959999999999997</v>
      </c>
      <c r="D6949">
        <v>7.6929999999999996</v>
      </c>
      <c r="E6949">
        <v>6.0570000000000004</v>
      </c>
      <c r="F6949">
        <v>7.2220000000000004</v>
      </c>
      <c r="G6949">
        <v>7.8</v>
      </c>
      <c r="H6949">
        <v>9</v>
      </c>
      <c r="I6949" s="37">
        <f t="shared" si="108"/>
        <v>7.2927142857142853</v>
      </c>
      <c r="J6949">
        <v>5.819</v>
      </c>
      <c r="K6949">
        <v>5.8479999999999999</v>
      </c>
      <c r="L6949">
        <v>4.7990000000000004</v>
      </c>
    </row>
    <row r="6950" spans="1:12" x14ac:dyDescent="0.2">
      <c r="A6950" s="36">
        <v>46260.701388888898</v>
      </c>
      <c r="B6950">
        <v>7.048</v>
      </c>
      <c r="C6950">
        <v>5.3609999999999998</v>
      </c>
      <c r="D6950">
        <v>7.4720000000000004</v>
      </c>
      <c r="E6950">
        <v>5.22</v>
      </c>
      <c r="F6950">
        <v>7.149</v>
      </c>
      <c r="G6950">
        <v>10.5</v>
      </c>
      <c r="H6950">
        <v>9</v>
      </c>
      <c r="I6950" s="37">
        <f t="shared" si="108"/>
        <v>7.3928571428571432</v>
      </c>
      <c r="J6950">
        <v>6.3730000000000002</v>
      </c>
      <c r="K6950">
        <v>5.6150000000000002</v>
      </c>
      <c r="L6950">
        <v>4.1070000000000002</v>
      </c>
    </row>
    <row r="6951" spans="1:12" x14ac:dyDescent="0.2">
      <c r="A6951" s="36">
        <v>46260.708333333299</v>
      </c>
      <c r="B6951">
        <v>7.1749999999999998</v>
      </c>
      <c r="C6951">
        <v>6.4640000000000004</v>
      </c>
      <c r="D6951">
        <v>8.0730000000000004</v>
      </c>
      <c r="E6951">
        <v>6.55</v>
      </c>
      <c r="F6951">
        <v>8.3510000000000009</v>
      </c>
      <c r="G6951">
        <v>9.5</v>
      </c>
      <c r="H6951">
        <v>10.7</v>
      </c>
      <c r="I6951" s="37">
        <f t="shared" si="108"/>
        <v>8.116142857142858</v>
      </c>
      <c r="J6951">
        <v>6.9059999999999997</v>
      </c>
      <c r="K6951">
        <v>6.0570000000000004</v>
      </c>
      <c r="L6951">
        <v>4.742</v>
      </c>
    </row>
    <row r="6952" spans="1:12" x14ac:dyDescent="0.2">
      <c r="A6952" s="36">
        <v>46260.715277777803</v>
      </c>
      <c r="B6952">
        <v>8.4819999999999993</v>
      </c>
      <c r="C6952">
        <v>7.2130000000000001</v>
      </c>
      <c r="D6952">
        <v>8.9250000000000007</v>
      </c>
      <c r="E6952">
        <v>7.0590000000000002</v>
      </c>
      <c r="F6952">
        <v>7.9370000000000003</v>
      </c>
      <c r="G6952">
        <v>9.9</v>
      </c>
      <c r="H6952">
        <v>8.4</v>
      </c>
      <c r="I6952" s="37">
        <f t="shared" si="108"/>
        <v>8.273714285714286</v>
      </c>
      <c r="J6952">
        <v>7.2389999999999999</v>
      </c>
      <c r="K6952">
        <v>6.1040000000000001</v>
      </c>
      <c r="L6952">
        <v>5.22</v>
      </c>
    </row>
    <row r="6953" spans="1:12" x14ac:dyDescent="0.2">
      <c r="A6953" s="36">
        <v>46260.722222222197</v>
      </c>
      <c r="B6953">
        <v>8.8109999999999999</v>
      </c>
      <c r="C6953">
        <v>8.359</v>
      </c>
      <c r="D6953">
        <v>8.6630000000000003</v>
      </c>
      <c r="E6953">
        <v>7.6870000000000003</v>
      </c>
      <c r="F6953">
        <v>8.4120000000000008</v>
      </c>
      <c r="G6953">
        <v>9.9</v>
      </c>
      <c r="H6953">
        <v>7.6</v>
      </c>
      <c r="I6953" s="37">
        <f t="shared" si="108"/>
        <v>8.4902857142857151</v>
      </c>
      <c r="J6953">
        <v>7.2969999999999997</v>
      </c>
      <c r="K6953">
        <v>6.4240000000000004</v>
      </c>
      <c r="L6953">
        <v>4.8680000000000003</v>
      </c>
    </row>
    <row r="6954" spans="1:12" x14ac:dyDescent="0.2">
      <c r="A6954" s="36">
        <v>46260.736111111102</v>
      </c>
      <c r="B6954">
        <v>9.6750000000000007</v>
      </c>
      <c r="C6954">
        <v>7.2830000000000004</v>
      </c>
      <c r="D6954">
        <v>9.1769999999999996</v>
      </c>
      <c r="E6954">
        <v>7.3159999999999998</v>
      </c>
      <c r="F6954">
        <v>9.7479999999999993</v>
      </c>
      <c r="G6954">
        <v>8.8000000000000007</v>
      </c>
      <c r="H6954">
        <v>8.6</v>
      </c>
      <c r="I6954" s="37">
        <f t="shared" si="108"/>
        <v>8.657</v>
      </c>
      <c r="J6954">
        <v>7.6420000000000003</v>
      </c>
      <c r="K6954">
        <v>7.3849999999999998</v>
      </c>
      <c r="L6954">
        <v>5.9630000000000001</v>
      </c>
    </row>
    <row r="6955" spans="1:12" x14ac:dyDescent="0.2">
      <c r="A6955" s="36">
        <v>46260.756944444503</v>
      </c>
      <c r="B6955">
        <v>8.4090000000000007</v>
      </c>
      <c r="C6955">
        <v>8.5559999999999992</v>
      </c>
      <c r="D6955">
        <v>8.843</v>
      </c>
      <c r="E6955">
        <v>8.6069999999999993</v>
      </c>
      <c r="F6955">
        <v>8.6989999999999998</v>
      </c>
      <c r="G6955">
        <v>7.5</v>
      </c>
      <c r="H6955">
        <v>7.7</v>
      </c>
      <c r="I6955" s="37">
        <f t="shared" si="108"/>
        <v>8.3305714285714281</v>
      </c>
      <c r="J6955">
        <v>6.5890000000000004</v>
      </c>
      <c r="K6955">
        <v>6.1929999999999996</v>
      </c>
      <c r="L6955">
        <v>4.6479999999999997</v>
      </c>
    </row>
    <row r="6956" spans="1:12" x14ac:dyDescent="0.2">
      <c r="A6956" s="36">
        <v>46260.777777777803</v>
      </c>
      <c r="B6956">
        <v>7.5389999999999997</v>
      </c>
      <c r="C6956">
        <v>5.7910000000000004</v>
      </c>
      <c r="D6956">
        <v>9.1630000000000003</v>
      </c>
      <c r="E6956">
        <v>6.34</v>
      </c>
      <c r="F6956">
        <v>8.3629999999999995</v>
      </c>
      <c r="G6956">
        <v>8.5</v>
      </c>
      <c r="H6956">
        <v>8</v>
      </c>
      <c r="I6956" s="37">
        <f t="shared" si="108"/>
        <v>7.6708571428571428</v>
      </c>
      <c r="J6956">
        <v>7.86</v>
      </c>
      <c r="K6956">
        <v>6.3940000000000001</v>
      </c>
      <c r="L6956">
        <v>5.1390000000000002</v>
      </c>
    </row>
    <row r="6957" spans="1:12" x14ac:dyDescent="0.2">
      <c r="A6957" s="36">
        <v>46260.784722222197</v>
      </c>
      <c r="B6957">
        <v>7.3120000000000003</v>
      </c>
      <c r="C6957">
        <v>7.2480000000000002</v>
      </c>
      <c r="D6957">
        <v>8.1270000000000007</v>
      </c>
      <c r="E6957">
        <v>7.4320000000000004</v>
      </c>
      <c r="F6957">
        <v>8.5500000000000007</v>
      </c>
      <c r="G6957">
        <v>9.3000000000000007</v>
      </c>
      <c r="H6957">
        <v>9.1</v>
      </c>
      <c r="I6957" s="37">
        <f t="shared" si="108"/>
        <v>8.1527142857142856</v>
      </c>
      <c r="J6957">
        <v>7.0890000000000004</v>
      </c>
      <c r="K6957">
        <v>6.1280000000000001</v>
      </c>
      <c r="L6957">
        <v>5.5730000000000004</v>
      </c>
    </row>
    <row r="6958" spans="1:12" x14ac:dyDescent="0.2">
      <c r="A6958" s="36">
        <v>46260.791666666701</v>
      </c>
      <c r="B6958">
        <v>7.14</v>
      </c>
      <c r="C6958">
        <v>6.5170000000000003</v>
      </c>
      <c r="D6958">
        <v>8.1880000000000006</v>
      </c>
      <c r="E6958">
        <v>7.3079999999999998</v>
      </c>
      <c r="F6958">
        <v>7.9729999999999999</v>
      </c>
      <c r="G6958">
        <v>7.2</v>
      </c>
      <c r="H6958">
        <v>8.4</v>
      </c>
      <c r="I6958" s="37">
        <f t="shared" si="108"/>
        <v>7.532285714285714</v>
      </c>
      <c r="J6958">
        <v>8.2430000000000003</v>
      </c>
      <c r="K6958">
        <v>5.9320000000000004</v>
      </c>
      <c r="L6958">
        <v>5.907</v>
      </c>
    </row>
    <row r="6959" spans="1:12" x14ac:dyDescent="0.2">
      <c r="A6959" s="36">
        <v>46260.798611111102</v>
      </c>
      <c r="B6959">
        <v>7.0140000000000002</v>
      </c>
      <c r="C6959">
        <v>5.8879999999999999</v>
      </c>
      <c r="D6959">
        <v>7.6050000000000004</v>
      </c>
      <c r="E6959">
        <v>6.6719999999999997</v>
      </c>
      <c r="F6959">
        <v>7.7930000000000001</v>
      </c>
      <c r="G6959">
        <v>8.5</v>
      </c>
      <c r="H6959">
        <v>7.3</v>
      </c>
      <c r="I6959" s="37">
        <f t="shared" si="108"/>
        <v>7.2531428571428567</v>
      </c>
      <c r="J6959">
        <v>7.2619999999999996</v>
      </c>
      <c r="K6959">
        <v>6.1189999999999998</v>
      </c>
      <c r="L6959">
        <v>5.6120000000000001</v>
      </c>
    </row>
    <row r="6960" spans="1:12" x14ac:dyDescent="0.2">
      <c r="A6960" s="36">
        <v>46260.805555555598</v>
      </c>
      <c r="B6960">
        <v>6.5350000000000001</v>
      </c>
      <c r="C6960">
        <v>5.1040000000000001</v>
      </c>
      <c r="D6960">
        <v>6.915</v>
      </c>
      <c r="E6960">
        <v>5.8959999999999999</v>
      </c>
      <c r="F6960">
        <v>7.093</v>
      </c>
      <c r="G6960">
        <v>8.6</v>
      </c>
      <c r="H6960">
        <v>7.4</v>
      </c>
      <c r="I6960" s="37">
        <f t="shared" si="108"/>
        <v>6.7918571428571424</v>
      </c>
      <c r="J6960">
        <v>8.23</v>
      </c>
      <c r="K6960">
        <v>8.5630000000000006</v>
      </c>
      <c r="L6960">
        <v>5.8259999999999996</v>
      </c>
    </row>
    <row r="6961" spans="1:12" x14ac:dyDescent="0.2">
      <c r="A6961" s="36">
        <v>46260.8125</v>
      </c>
      <c r="B6961">
        <v>6.5519999999999996</v>
      </c>
      <c r="C6961">
        <v>5.4889999999999999</v>
      </c>
      <c r="D6961">
        <v>7.1210000000000004</v>
      </c>
      <c r="E6961">
        <v>5.7720000000000002</v>
      </c>
      <c r="F6961">
        <v>6.45</v>
      </c>
      <c r="G6961">
        <v>8.3000000000000007</v>
      </c>
      <c r="H6961">
        <v>8</v>
      </c>
      <c r="I6961" s="37">
        <f t="shared" si="108"/>
        <v>6.8119999999999994</v>
      </c>
      <c r="J6961">
        <v>6.5759999999999996</v>
      </c>
      <c r="K6961">
        <v>8.1769999999999996</v>
      </c>
      <c r="L6961">
        <v>5.8120000000000003</v>
      </c>
    </row>
    <row r="6962" spans="1:12" x14ac:dyDescent="0.2">
      <c r="A6962" s="36">
        <v>46260.819444444503</v>
      </c>
      <c r="B6962">
        <v>6.2060000000000004</v>
      </c>
      <c r="C6962">
        <v>5.774</v>
      </c>
      <c r="D6962">
        <v>7.1420000000000003</v>
      </c>
      <c r="E6962">
        <v>5.6120000000000001</v>
      </c>
      <c r="F6962">
        <v>6.8890000000000002</v>
      </c>
      <c r="G6962">
        <v>9.6</v>
      </c>
      <c r="H6962">
        <v>8</v>
      </c>
      <c r="I6962" s="37">
        <f t="shared" si="108"/>
        <v>7.0318571428571426</v>
      </c>
      <c r="J6962">
        <v>6.0060000000000002</v>
      </c>
      <c r="K6962">
        <v>6.0709999999999997</v>
      </c>
      <c r="L6962">
        <v>5.0549999999999997</v>
      </c>
    </row>
    <row r="6963" spans="1:12" x14ac:dyDescent="0.2">
      <c r="A6963" s="36">
        <v>46260.826388888898</v>
      </c>
      <c r="B6963">
        <v>5.915</v>
      </c>
      <c r="C6963">
        <v>4.6429999999999998</v>
      </c>
      <c r="D6963">
        <v>7.3529999999999998</v>
      </c>
      <c r="E6963">
        <v>5.0090000000000003</v>
      </c>
      <c r="F6963">
        <v>7.5140000000000002</v>
      </c>
      <c r="G6963">
        <v>7.7</v>
      </c>
      <c r="H6963">
        <v>8.6999999999999993</v>
      </c>
      <c r="I6963" s="37">
        <f t="shared" si="108"/>
        <v>6.6905714285714293</v>
      </c>
      <c r="J6963">
        <v>5.3390000000000004</v>
      </c>
      <c r="K6963">
        <v>4.6379999999999999</v>
      </c>
      <c r="L6963">
        <v>4.5789999999999997</v>
      </c>
    </row>
    <row r="6964" spans="1:12" x14ac:dyDescent="0.2">
      <c r="A6964" s="36">
        <v>46260.833333333299</v>
      </c>
      <c r="B6964">
        <v>6.8259999999999996</v>
      </c>
      <c r="C6964">
        <v>4.5540000000000003</v>
      </c>
      <c r="D6964">
        <v>6.7489999999999997</v>
      </c>
      <c r="E6964">
        <v>4.9400000000000004</v>
      </c>
      <c r="F6964">
        <v>6.468</v>
      </c>
      <c r="G6964">
        <v>9.1999999999999993</v>
      </c>
      <c r="H6964">
        <v>8.5</v>
      </c>
      <c r="I6964" s="37">
        <f t="shared" si="108"/>
        <v>6.7481428571428568</v>
      </c>
      <c r="J6964">
        <v>5.6340000000000003</v>
      </c>
      <c r="K6964">
        <v>5.3120000000000003</v>
      </c>
      <c r="L6964">
        <v>5.4180000000000001</v>
      </c>
    </row>
    <row r="6965" spans="1:12" x14ac:dyDescent="0.2">
      <c r="A6965" s="36">
        <v>46260.840277777803</v>
      </c>
      <c r="B6965">
        <v>6.7039999999999997</v>
      </c>
      <c r="C6965">
        <v>4.2869999999999999</v>
      </c>
      <c r="D6965">
        <v>6.5640000000000001</v>
      </c>
      <c r="E6965">
        <v>3.859</v>
      </c>
      <c r="F6965">
        <v>6.9240000000000004</v>
      </c>
      <c r="G6965">
        <v>8.5</v>
      </c>
      <c r="H6965">
        <v>8.4</v>
      </c>
      <c r="I6965" s="37">
        <f t="shared" si="108"/>
        <v>6.4625714285714286</v>
      </c>
      <c r="J6965">
        <v>6.1310000000000002</v>
      </c>
      <c r="K6965">
        <v>5.3979999999999997</v>
      </c>
      <c r="L6965">
        <v>5.6660000000000004</v>
      </c>
    </row>
    <row r="6966" spans="1:12" x14ac:dyDescent="0.2">
      <c r="A6966" s="36">
        <v>46260.847222222197</v>
      </c>
      <c r="B6966">
        <v>6.3019999999999996</v>
      </c>
      <c r="C6966">
        <v>4.1859999999999999</v>
      </c>
      <c r="D6966">
        <v>6.3529999999999998</v>
      </c>
      <c r="E6966">
        <v>5.2270000000000003</v>
      </c>
      <c r="F6966">
        <v>6.5010000000000003</v>
      </c>
      <c r="G6966">
        <v>8</v>
      </c>
      <c r="H6966">
        <v>8.8000000000000007</v>
      </c>
      <c r="I6966" s="37">
        <f t="shared" si="108"/>
        <v>6.4812857142857139</v>
      </c>
      <c r="J6966">
        <v>6.1829999999999998</v>
      </c>
      <c r="K6966">
        <v>5.8070000000000004</v>
      </c>
      <c r="L6966">
        <v>5.8470000000000004</v>
      </c>
    </row>
    <row r="6967" spans="1:12" x14ac:dyDescent="0.2">
      <c r="A6967" s="36">
        <v>46260.854166666701</v>
      </c>
      <c r="B6967">
        <v>5.4080000000000004</v>
      </c>
      <c r="C6967">
        <v>4.5119999999999996</v>
      </c>
      <c r="D6967">
        <v>6.71</v>
      </c>
      <c r="E6967">
        <v>5.4249999999999998</v>
      </c>
      <c r="F6967">
        <v>6.9489999999999998</v>
      </c>
      <c r="G6967">
        <v>9.4</v>
      </c>
      <c r="H6967">
        <v>8.4</v>
      </c>
      <c r="I6967" s="37">
        <f t="shared" si="108"/>
        <v>6.6862857142857139</v>
      </c>
      <c r="J6967">
        <v>6.2549999999999999</v>
      </c>
      <c r="K6967">
        <v>5.5359999999999996</v>
      </c>
      <c r="L6967">
        <v>6.2729999999999997</v>
      </c>
    </row>
    <row r="6968" spans="1:12" x14ac:dyDescent="0.2">
      <c r="A6968" s="36">
        <v>46260.861111111102</v>
      </c>
      <c r="B6968">
        <v>7.0949999999999998</v>
      </c>
      <c r="C6968">
        <v>6.8520000000000003</v>
      </c>
      <c r="D6968">
        <v>7.1909999999999998</v>
      </c>
      <c r="E6968">
        <v>7.2350000000000003</v>
      </c>
      <c r="F6968">
        <v>7.3220000000000001</v>
      </c>
      <c r="G6968">
        <v>8.8000000000000007</v>
      </c>
      <c r="H6968">
        <v>8.1</v>
      </c>
      <c r="I6968" s="37">
        <f t="shared" si="108"/>
        <v>7.5135714285714297</v>
      </c>
      <c r="J6968">
        <v>4.7880000000000003</v>
      </c>
      <c r="K6968">
        <v>5.2069999999999999</v>
      </c>
      <c r="L6968">
        <v>5.3440000000000003</v>
      </c>
    </row>
    <row r="6969" spans="1:12" x14ac:dyDescent="0.2">
      <c r="A6969" s="36">
        <v>46260.868055555598</v>
      </c>
      <c r="B6969">
        <v>7.1379999999999999</v>
      </c>
      <c r="C6969">
        <v>6.4349999999999996</v>
      </c>
      <c r="D6969">
        <v>6.6</v>
      </c>
      <c r="E6969">
        <v>7.1619999999999999</v>
      </c>
      <c r="F6969">
        <v>7.2640000000000002</v>
      </c>
      <c r="G6969">
        <v>9.5</v>
      </c>
      <c r="H6969">
        <v>8.1999999999999993</v>
      </c>
      <c r="I6969" s="37">
        <f t="shared" si="108"/>
        <v>7.471285714285715</v>
      </c>
      <c r="J6969">
        <v>4.774</v>
      </c>
      <c r="K6969">
        <v>4.4379999999999997</v>
      </c>
      <c r="L6969">
        <v>4.9770000000000003</v>
      </c>
    </row>
    <row r="6970" spans="1:12" x14ac:dyDescent="0.2">
      <c r="A6970" s="36">
        <v>46260.875</v>
      </c>
      <c r="B6970">
        <v>6.2610000000000001</v>
      </c>
      <c r="C6970">
        <v>6.2290000000000001</v>
      </c>
      <c r="D6970">
        <v>6.5590000000000002</v>
      </c>
      <c r="E6970">
        <v>6.6420000000000003</v>
      </c>
      <c r="F6970">
        <v>6.8159999999999998</v>
      </c>
      <c r="G6970">
        <v>8.6</v>
      </c>
      <c r="H6970">
        <v>8</v>
      </c>
      <c r="I6970" s="37">
        <f t="shared" si="108"/>
        <v>7.0152857142857146</v>
      </c>
      <c r="J6970">
        <v>5.5890000000000004</v>
      </c>
      <c r="K6970">
        <v>4.51</v>
      </c>
      <c r="L6970">
        <v>5.2160000000000002</v>
      </c>
    </row>
    <row r="6971" spans="1:12" x14ac:dyDescent="0.2">
      <c r="A6971" s="36">
        <v>46260.881944444503</v>
      </c>
      <c r="B6971">
        <v>6.1879999999999997</v>
      </c>
      <c r="C6971">
        <v>6.6740000000000004</v>
      </c>
      <c r="D6971">
        <v>6.5259999999999998</v>
      </c>
      <c r="E6971">
        <v>6.1589999999999998</v>
      </c>
      <c r="F6971">
        <v>6.8440000000000003</v>
      </c>
      <c r="G6971">
        <v>8.6999999999999993</v>
      </c>
      <c r="H6971">
        <v>8.4</v>
      </c>
      <c r="I6971" s="37">
        <f t="shared" si="108"/>
        <v>7.070142857142856</v>
      </c>
      <c r="J6971">
        <v>7.0449999999999999</v>
      </c>
      <c r="K6971">
        <v>6.3570000000000002</v>
      </c>
      <c r="L6971">
        <v>6.2220000000000004</v>
      </c>
    </row>
    <row r="6972" spans="1:12" x14ac:dyDescent="0.2">
      <c r="A6972" s="36">
        <v>46260.888888888898</v>
      </c>
      <c r="B6972">
        <v>6.5039999999999996</v>
      </c>
      <c r="C6972">
        <v>6.617</v>
      </c>
      <c r="D6972">
        <v>5.8810000000000002</v>
      </c>
      <c r="E6972">
        <v>5.5369999999999999</v>
      </c>
      <c r="F6972">
        <v>6.9119999999999999</v>
      </c>
      <c r="G6972">
        <v>8.8000000000000007</v>
      </c>
      <c r="H6972">
        <v>8.1999999999999993</v>
      </c>
      <c r="I6972" s="37">
        <f t="shared" si="108"/>
        <v>6.9215714285714274</v>
      </c>
      <c r="J6972">
        <v>6.4960000000000004</v>
      </c>
      <c r="K6972">
        <v>6.1539999999999999</v>
      </c>
      <c r="L6972">
        <v>6.7489999999999997</v>
      </c>
    </row>
    <row r="6973" spans="1:12" x14ac:dyDescent="0.2">
      <c r="A6973" s="36">
        <v>46260.895833333299</v>
      </c>
      <c r="B6973">
        <v>6.5679999999999996</v>
      </c>
      <c r="C6973">
        <v>6.9669999999999996</v>
      </c>
      <c r="D6973">
        <v>5.3710000000000004</v>
      </c>
      <c r="E6973">
        <v>5.2519999999999998</v>
      </c>
      <c r="F6973">
        <v>7.3490000000000002</v>
      </c>
      <c r="G6973">
        <v>8.3000000000000007</v>
      </c>
      <c r="H6973">
        <v>7.9</v>
      </c>
      <c r="I6973" s="37">
        <f t="shared" si="108"/>
        <v>6.8152857142857144</v>
      </c>
      <c r="J6973">
        <v>6.2069999999999999</v>
      </c>
      <c r="K6973">
        <v>6.3579999999999997</v>
      </c>
      <c r="L6973">
        <v>6.2069999999999999</v>
      </c>
    </row>
    <row r="6974" spans="1:12" x14ac:dyDescent="0.2">
      <c r="A6974" s="36">
        <v>46260.902777777803</v>
      </c>
      <c r="B6974">
        <v>7.1040000000000001</v>
      </c>
      <c r="C6974">
        <v>7.508</v>
      </c>
      <c r="D6974">
        <v>6.0069999999999997</v>
      </c>
      <c r="E6974">
        <v>6.09</v>
      </c>
      <c r="F6974">
        <v>7.992</v>
      </c>
      <c r="G6974">
        <v>8.4</v>
      </c>
      <c r="H6974">
        <v>7.6</v>
      </c>
      <c r="I6974" s="37">
        <f t="shared" si="108"/>
        <v>7.2430000000000003</v>
      </c>
      <c r="J6974">
        <v>6.3520000000000003</v>
      </c>
      <c r="K6974">
        <v>6.2240000000000002</v>
      </c>
      <c r="L6974">
        <v>6.6280000000000001</v>
      </c>
    </row>
    <row r="6975" spans="1:12" x14ac:dyDescent="0.2">
      <c r="A6975" s="36">
        <v>46260.909722222197</v>
      </c>
      <c r="B6975">
        <v>7.4359999999999999</v>
      </c>
      <c r="C6975">
        <v>7.6319999999999997</v>
      </c>
      <c r="D6975">
        <v>7.056</v>
      </c>
      <c r="E6975">
        <v>6.7649999999999997</v>
      </c>
      <c r="F6975">
        <v>7.8339999999999996</v>
      </c>
      <c r="G6975">
        <v>8.3000000000000007</v>
      </c>
      <c r="H6975">
        <v>7.7</v>
      </c>
      <c r="I6975" s="37">
        <f t="shared" si="108"/>
        <v>7.5318571428571426</v>
      </c>
      <c r="J6975">
        <v>7.3049999999999997</v>
      </c>
      <c r="K6975">
        <v>5.5129999999999999</v>
      </c>
      <c r="L6975">
        <v>5.3470000000000004</v>
      </c>
    </row>
    <row r="6976" spans="1:12" x14ac:dyDescent="0.2">
      <c r="A6976" s="36">
        <v>46260.916666666701</v>
      </c>
      <c r="B6976">
        <v>6.81</v>
      </c>
      <c r="C6976">
        <v>6.9329999999999998</v>
      </c>
      <c r="D6976">
        <v>6.6859999999999999</v>
      </c>
      <c r="E6976">
        <v>6.4059999999999997</v>
      </c>
      <c r="F6976">
        <v>7.27</v>
      </c>
      <c r="G6976">
        <v>7.9</v>
      </c>
      <c r="H6976">
        <v>7.5</v>
      </c>
      <c r="I6976" s="37">
        <f t="shared" si="108"/>
        <v>7.0721428571428566</v>
      </c>
      <c r="J6976">
        <v>7.1630000000000003</v>
      </c>
      <c r="K6976">
        <v>6.2030000000000003</v>
      </c>
      <c r="L6976">
        <v>5.0289999999999999</v>
      </c>
    </row>
    <row r="6977" spans="1:12" x14ac:dyDescent="0.2">
      <c r="A6977" s="36">
        <v>46260.923611111102</v>
      </c>
      <c r="B6977">
        <v>6.7750000000000004</v>
      </c>
      <c r="C6977">
        <v>6.78</v>
      </c>
      <c r="D6977">
        <v>6.0570000000000004</v>
      </c>
      <c r="E6977">
        <v>5.8959999999999999</v>
      </c>
      <c r="F6977">
        <v>7.3109999999999999</v>
      </c>
      <c r="G6977">
        <v>7.8</v>
      </c>
      <c r="H6977">
        <v>7.4</v>
      </c>
      <c r="I6977" s="37">
        <f t="shared" si="108"/>
        <v>6.8598571428571429</v>
      </c>
      <c r="J6977">
        <v>7.3929999999999998</v>
      </c>
      <c r="K6977">
        <v>5.84</v>
      </c>
      <c r="L6977">
        <v>5.3689999999999998</v>
      </c>
    </row>
    <row r="6978" spans="1:12" x14ac:dyDescent="0.2">
      <c r="A6978" s="36">
        <v>46260.930555555598</v>
      </c>
      <c r="B6978">
        <v>6.97</v>
      </c>
      <c r="C6978">
        <v>7.57</v>
      </c>
      <c r="D6978">
        <v>6.8739999999999997</v>
      </c>
      <c r="E6978">
        <v>6.6020000000000003</v>
      </c>
      <c r="F6978">
        <v>7.9279999999999999</v>
      </c>
      <c r="G6978">
        <v>7.5</v>
      </c>
      <c r="H6978">
        <v>7.2</v>
      </c>
      <c r="I6978" s="37">
        <f t="shared" si="108"/>
        <v>7.2348571428571429</v>
      </c>
      <c r="J6978">
        <v>6.9530000000000003</v>
      </c>
      <c r="K6978">
        <v>6.3369999999999997</v>
      </c>
      <c r="L6978">
        <v>4.2110000000000003</v>
      </c>
    </row>
    <row r="6979" spans="1:12" x14ac:dyDescent="0.2">
      <c r="A6979" s="36">
        <v>46260.9375</v>
      </c>
      <c r="B6979">
        <v>6.7489999999999997</v>
      </c>
      <c r="C6979">
        <v>7.2519999999999998</v>
      </c>
      <c r="D6979">
        <v>6.7220000000000004</v>
      </c>
      <c r="E6979">
        <v>6.0979999999999999</v>
      </c>
      <c r="F6979">
        <v>8.1010000000000009</v>
      </c>
      <c r="G6979">
        <v>7.1</v>
      </c>
      <c r="H6979">
        <v>7</v>
      </c>
      <c r="I6979" s="37">
        <f t="shared" si="108"/>
        <v>7.0031428571428567</v>
      </c>
      <c r="J6979">
        <v>6.8620000000000001</v>
      </c>
      <c r="K6979">
        <v>6.2050000000000001</v>
      </c>
      <c r="L6979">
        <v>4.1660000000000004</v>
      </c>
    </row>
    <row r="6980" spans="1:12" x14ac:dyDescent="0.2">
      <c r="A6980" s="36">
        <v>46260.944444444503</v>
      </c>
      <c r="B6980">
        <v>6.4329999999999998</v>
      </c>
      <c r="C6980">
        <v>6.4950000000000001</v>
      </c>
      <c r="D6980">
        <v>5.9950000000000001</v>
      </c>
      <c r="E6980">
        <v>5.2389999999999999</v>
      </c>
      <c r="F6980">
        <v>7.0620000000000003</v>
      </c>
      <c r="G6980">
        <v>7.2</v>
      </c>
      <c r="H6980">
        <v>7</v>
      </c>
      <c r="I6980" s="37">
        <f t="shared" si="108"/>
        <v>6.4891428571428582</v>
      </c>
      <c r="J6980">
        <v>6.8940000000000001</v>
      </c>
      <c r="K6980">
        <v>6.33</v>
      </c>
      <c r="L6980">
        <v>4.4130000000000003</v>
      </c>
    </row>
    <row r="6981" spans="1:12" x14ac:dyDescent="0.2">
      <c r="A6981" s="36">
        <v>46260.951388888898</v>
      </c>
      <c r="B6981">
        <v>6.3659999999999997</v>
      </c>
      <c r="C6981">
        <v>6.2130000000000001</v>
      </c>
      <c r="D6981">
        <v>6.1859999999999999</v>
      </c>
      <c r="E6981">
        <v>5.8330000000000002</v>
      </c>
      <c r="F6981">
        <v>6.8259999999999996</v>
      </c>
      <c r="G6981">
        <v>7.3</v>
      </c>
      <c r="H6981">
        <v>7.2</v>
      </c>
      <c r="I6981" s="37">
        <f t="shared" si="108"/>
        <v>6.5605714285714285</v>
      </c>
      <c r="J6981">
        <v>6.468</v>
      </c>
      <c r="K6981">
        <v>6.2880000000000003</v>
      </c>
      <c r="L6981">
        <v>4.2649999999999997</v>
      </c>
    </row>
    <row r="6982" spans="1:12" x14ac:dyDescent="0.2">
      <c r="A6982" s="36">
        <v>46260.958333333299</v>
      </c>
      <c r="B6982">
        <v>6.2359999999999998</v>
      </c>
      <c r="C6982">
        <v>6.3129999999999997</v>
      </c>
      <c r="D6982">
        <v>6.1909999999999998</v>
      </c>
      <c r="E6982">
        <v>6.2060000000000004</v>
      </c>
      <c r="F6982">
        <v>6.859</v>
      </c>
      <c r="G6982">
        <v>7.2</v>
      </c>
      <c r="H6982">
        <v>6.9</v>
      </c>
      <c r="I6982" s="37">
        <f t="shared" si="108"/>
        <v>6.5578571428571433</v>
      </c>
      <c r="J6982">
        <v>6.7060000000000004</v>
      </c>
      <c r="K6982">
        <v>6.5650000000000004</v>
      </c>
      <c r="L6982">
        <v>4.8959999999999999</v>
      </c>
    </row>
    <row r="6983" spans="1:12" x14ac:dyDescent="0.2">
      <c r="A6983" s="36">
        <v>46260.965277777803</v>
      </c>
      <c r="B6983">
        <v>6.0419999999999998</v>
      </c>
      <c r="C6983">
        <v>6.1449999999999996</v>
      </c>
      <c r="D6983">
        <v>6.2480000000000002</v>
      </c>
      <c r="E6983">
        <v>5.3029999999999999</v>
      </c>
      <c r="F6983">
        <v>5.9249999999999998</v>
      </c>
      <c r="G6983">
        <v>7.6</v>
      </c>
      <c r="H6983">
        <v>7.1</v>
      </c>
      <c r="I6983" s="37">
        <f t="shared" si="108"/>
        <v>6.3375714285714286</v>
      </c>
      <c r="J6983">
        <v>6.9169999999999998</v>
      </c>
      <c r="K6983">
        <v>6.6909999999999998</v>
      </c>
      <c r="L6983">
        <v>5.3209999999999997</v>
      </c>
    </row>
    <row r="6984" spans="1:12" x14ac:dyDescent="0.2">
      <c r="A6984" s="36">
        <v>46260.972222222197</v>
      </c>
      <c r="B6984">
        <v>6.1319999999999997</v>
      </c>
      <c r="C6984">
        <v>5.907</v>
      </c>
      <c r="D6984">
        <v>5.68</v>
      </c>
      <c r="E6984">
        <v>5.1349999999999998</v>
      </c>
      <c r="F6984">
        <v>6.2359999999999998</v>
      </c>
      <c r="G6984">
        <v>7.9</v>
      </c>
      <c r="H6984">
        <v>7.5</v>
      </c>
      <c r="I6984" s="37">
        <f t="shared" ref="I6984:I7047" si="109">AVERAGE(B6984:H6984)</f>
        <v>6.3557142857142859</v>
      </c>
      <c r="J6984">
        <v>6.7160000000000002</v>
      </c>
      <c r="K6984">
        <v>7.07</v>
      </c>
      <c r="L6984">
        <v>5.0940000000000003</v>
      </c>
    </row>
    <row r="6985" spans="1:12" x14ac:dyDescent="0.2">
      <c r="A6985" s="36">
        <v>46260.979166666701</v>
      </c>
      <c r="B6985">
        <v>6.0039999999999996</v>
      </c>
      <c r="C6985">
        <v>6.4980000000000002</v>
      </c>
      <c r="D6985">
        <v>6.7080000000000002</v>
      </c>
      <c r="E6985">
        <v>6.2160000000000002</v>
      </c>
      <c r="F6985">
        <v>6.6520000000000001</v>
      </c>
      <c r="G6985">
        <v>8</v>
      </c>
      <c r="H6985">
        <v>8</v>
      </c>
      <c r="I6985" s="37">
        <f t="shared" si="109"/>
        <v>6.8682857142857143</v>
      </c>
      <c r="J6985">
        <v>6.3120000000000003</v>
      </c>
      <c r="K6985">
        <v>7.3410000000000002</v>
      </c>
      <c r="L6985">
        <v>5.2889999999999997</v>
      </c>
    </row>
    <row r="6986" spans="1:12" x14ac:dyDescent="0.2">
      <c r="A6986" s="36">
        <v>46260.986111111102</v>
      </c>
      <c r="B6986">
        <v>6.3209999999999997</v>
      </c>
      <c r="C6986">
        <v>6.3739999999999997</v>
      </c>
      <c r="D6986">
        <v>4.9279999999999999</v>
      </c>
      <c r="E6986">
        <v>6.4859999999999998</v>
      </c>
      <c r="F6986">
        <v>6.88</v>
      </c>
      <c r="G6986">
        <v>7.8</v>
      </c>
      <c r="H6986">
        <v>7.5</v>
      </c>
      <c r="I6986" s="37">
        <f t="shared" si="109"/>
        <v>6.6127142857142855</v>
      </c>
      <c r="J6986">
        <v>6.6580000000000004</v>
      </c>
      <c r="K6986">
        <v>6.2270000000000003</v>
      </c>
      <c r="L6986">
        <v>5.4290000000000003</v>
      </c>
    </row>
    <row r="6987" spans="1:12" x14ac:dyDescent="0.2">
      <c r="A6987" s="36">
        <v>46260.993055555598</v>
      </c>
      <c r="B6987">
        <v>6.9630000000000001</v>
      </c>
      <c r="C6987">
        <v>6.7569999999999997</v>
      </c>
      <c r="D6987">
        <v>5.62</v>
      </c>
      <c r="E6987">
        <v>6.9909999999999997</v>
      </c>
      <c r="F6987">
        <v>7.5629999999999997</v>
      </c>
      <c r="G6987">
        <v>8.6</v>
      </c>
      <c r="H6987">
        <v>7.8</v>
      </c>
      <c r="I6987" s="37">
        <f t="shared" si="109"/>
        <v>7.1848571428571422</v>
      </c>
      <c r="J6987">
        <v>6.484</v>
      </c>
      <c r="K6987">
        <v>6.673</v>
      </c>
      <c r="L6987">
        <v>5.1189999999999998</v>
      </c>
    </row>
    <row r="6988" spans="1:12" x14ac:dyDescent="0.2">
      <c r="A6988" s="36">
        <v>46261</v>
      </c>
      <c r="B6988">
        <v>6.9119999999999999</v>
      </c>
      <c r="C6988">
        <v>7.29</v>
      </c>
      <c r="D6988">
        <v>6.6529999999999996</v>
      </c>
      <c r="E6988">
        <v>6.4</v>
      </c>
      <c r="F6988">
        <v>7.8479999999999999</v>
      </c>
      <c r="G6988">
        <v>8.6999999999999993</v>
      </c>
      <c r="H6988">
        <v>7.9</v>
      </c>
      <c r="I6988" s="37">
        <f t="shared" si="109"/>
        <v>7.3861428571428567</v>
      </c>
      <c r="J6988">
        <v>7.29</v>
      </c>
      <c r="K6988">
        <v>7.0190000000000001</v>
      </c>
      <c r="L6988">
        <v>4.6790000000000003</v>
      </c>
    </row>
    <row r="6989" spans="1:12" x14ac:dyDescent="0.2">
      <c r="A6989" s="36">
        <v>46261.006944444503</v>
      </c>
      <c r="B6989">
        <v>7.7430000000000003</v>
      </c>
      <c r="C6989">
        <v>7.2</v>
      </c>
      <c r="D6989">
        <v>7.556</v>
      </c>
      <c r="E6989">
        <v>6.9889999999999999</v>
      </c>
      <c r="F6989">
        <v>7.9279999999999999</v>
      </c>
      <c r="G6989">
        <v>9</v>
      </c>
      <c r="H6989">
        <v>8.3000000000000007</v>
      </c>
      <c r="I6989" s="37">
        <f t="shared" si="109"/>
        <v>7.8165714285714296</v>
      </c>
      <c r="J6989">
        <v>6.9610000000000003</v>
      </c>
      <c r="K6989">
        <v>7.0869999999999997</v>
      </c>
      <c r="L6989">
        <v>4.6050000000000004</v>
      </c>
    </row>
    <row r="6990" spans="1:12" x14ac:dyDescent="0.2">
      <c r="A6990" s="36">
        <v>46261.013888888898</v>
      </c>
      <c r="B6990">
        <v>7.9509999999999996</v>
      </c>
      <c r="C6990">
        <v>6.9489999999999998</v>
      </c>
      <c r="D6990">
        <v>8.6959999999999997</v>
      </c>
      <c r="E6990">
        <v>7.9729999999999999</v>
      </c>
      <c r="F6990">
        <v>8.673</v>
      </c>
      <c r="G6990">
        <v>8.6999999999999993</v>
      </c>
      <c r="H6990">
        <v>8.1999999999999993</v>
      </c>
      <c r="I6990" s="37">
        <f t="shared" si="109"/>
        <v>8.1631428571428568</v>
      </c>
      <c r="J6990">
        <v>7.2080000000000002</v>
      </c>
      <c r="K6990">
        <v>7.21</v>
      </c>
      <c r="L6990">
        <v>4.5780000000000003</v>
      </c>
    </row>
    <row r="6991" spans="1:12" x14ac:dyDescent="0.2">
      <c r="A6991" s="36">
        <v>46261.020833333299</v>
      </c>
      <c r="B6991">
        <v>8.0570000000000004</v>
      </c>
      <c r="C6991">
        <v>5.9050000000000002</v>
      </c>
      <c r="D6991">
        <v>9.0259999999999998</v>
      </c>
      <c r="E6991">
        <v>7.9429999999999996</v>
      </c>
      <c r="F6991">
        <v>8.8179999999999996</v>
      </c>
      <c r="G6991">
        <v>9.1</v>
      </c>
      <c r="H6991">
        <v>8.3000000000000007</v>
      </c>
      <c r="I6991" s="37">
        <f t="shared" si="109"/>
        <v>8.164142857142858</v>
      </c>
      <c r="J6991">
        <v>7.1769999999999996</v>
      </c>
      <c r="K6991">
        <v>7.6</v>
      </c>
      <c r="L6991">
        <v>4.2030000000000003</v>
      </c>
    </row>
    <row r="6992" spans="1:12" x14ac:dyDescent="0.2">
      <c r="A6992" s="36">
        <v>46261.027777777803</v>
      </c>
      <c r="B6992">
        <v>8.0359999999999996</v>
      </c>
      <c r="C6992">
        <v>6.0010000000000003</v>
      </c>
      <c r="D6992">
        <v>7.81</v>
      </c>
      <c r="E6992">
        <v>8.06</v>
      </c>
      <c r="F6992">
        <v>8.5619999999999994</v>
      </c>
      <c r="G6992">
        <v>9.5</v>
      </c>
      <c r="H6992">
        <v>9</v>
      </c>
      <c r="I6992" s="37">
        <f t="shared" si="109"/>
        <v>8.1384285714285713</v>
      </c>
      <c r="J6992">
        <v>7.3529999999999998</v>
      </c>
      <c r="K6992">
        <v>7.4050000000000002</v>
      </c>
      <c r="L6992">
        <v>4.4089999999999998</v>
      </c>
    </row>
    <row r="6993" spans="1:12" x14ac:dyDescent="0.2">
      <c r="A6993" s="36">
        <v>46261.034722222197</v>
      </c>
      <c r="B6993">
        <v>8.4710000000000001</v>
      </c>
      <c r="C6993">
        <v>6.9390000000000001</v>
      </c>
      <c r="D6993">
        <v>8.7439999999999998</v>
      </c>
      <c r="E6993">
        <v>8.3190000000000008</v>
      </c>
      <c r="F6993">
        <v>8.798</v>
      </c>
      <c r="G6993">
        <v>9.6999999999999993</v>
      </c>
      <c r="H6993">
        <v>9.1999999999999993</v>
      </c>
      <c r="I6993" s="37">
        <f t="shared" si="109"/>
        <v>8.5958571428571435</v>
      </c>
      <c r="J6993">
        <v>7.7649999999999997</v>
      </c>
      <c r="K6993">
        <v>7.8570000000000002</v>
      </c>
      <c r="L6993">
        <v>4.6470000000000002</v>
      </c>
    </row>
    <row r="6994" spans="1:12" x14ac:dyDescent="0.2">
      <c r="A6994" s="36">
        <v>46261.041666666701</v>
      </c>
      <c r="B6994">
        <v>8.234</v>
      </c>
      <c r="C6994">
        <v>6.3680000000000003</v>
      </c>
      <c r="D6994">
        <v>8.7899999999999991</v>
      </c>
      <c r="E6994">
        <v>8.3729999999999993</v>
      </c>
      <c r="F6994">
        <v>8.7289999999999992</v>
      </c>
      <c r="G6994">
        <v>9.1999999999999993</v>
      </c>
      <c r="H6994">
        <v>8.8000000000000007</v>
      </c>
      <c r="I6994" s="37">
        <f t="shared" si="109"/>
        <v>8.3562857142857148</v>
      </c>
      <c r="J6994">
        <v>8.1890000000000001</v>
      </c>
      <c r="K6994">
        <v>7.5949999999999998</v>
      </c>
      <c r="L6994">
        <v>5.9720000000000004</v>
      </c>
    </row>
    <row r="6995" spans="1:12" x14ac:dyDescent="0.2">
      <c r="A6995" s="36">
        <v>46261.055555555598</v>
      </c>
      <c r="B6995">
        <v>8.3550000000000004</v>
      </c>
      <c r="C6995">
        <v>5.65</v>
      </c>
      <c r="D6995">
        <v>8.7289999999999992</v>
      </c>
      <c r="E6995">
        <v>8.5299999999999994</v>
      </c>
      <c r="F6995">
        <v>9.0329999999999995</v>
      </c>
      <c r="G6995">
        <v>9.3000000000000007</v>
      </c>
      <c r="H6995">
        <v>8.8000000000000007</v>
      </c>
      <c r="I6995" s="37">
        <f t="shared" si="109"/>
        <v>8.342428571428572</v>
      </c>
      <c r="J6995">
        <v>8.2720000000000002</v>
      </c>
      <c r="K6995">
        <v>7.609</v>
      </c>
      <c r="L6995">
        <v>6.6849999999999996</v>
      </c>
    </row>
    <row r="6996" spans="1:12" x14ac:dyDescent="0.2">
      <c r="A6996" s="36">
        <v>46261.0625</v>
      </c>
      <c r="B6996">
        <v>8.0180000000000007</v>
      </c>
      <c r="C6996">
        <v>5.4020000000000001</v>
      </c>
      <c r="D6996">
        <v>8.0150000000000006</v>
      </c>
      <c r="E6996">
        <v>8.3140000000000001</v>
      </c>
      <c r="F6996">
        <v>8.7520000000000007</v>
      </c>
      <c r="G6996">
        <v>9.4</v>
      </c>
      <c r="H6996">
        <v>9.1999999999999993</v>
      </c>
      <c r="I6996" s="37">
        <f t="shared" si="109"/>
        <v>8.1572857142857149</v>
      </c>
      <c r="J6996">
        <v>8.1050000000000004</v>
      </c>
      <c r="K6996">
        <v>6.117</v>
      </c>
      <c r="L6996">
        <v>6.6630000000000003</v>
      </c>
    </row>
    <row r="6997" spans="1:12" x14ac:dyDescent="0.2">
      <c r="A6997" s="36">
        <v>46261.069444444503</v>
      </c>
      <c r="B6997">
        <v>8.0009999999999994</v>
      </c>
      <c r="C6997">
        <v>6.694</v>
      </c>
      <c r="D6997">
        <v>7.92</v>
      </c>
      <c r="E6997">
        <v>8.7210000000000001</v>
      </c>
      <c r="F6997">
        <v>8.7490000000000006</v>
      </c>
      <c r="G6997">
        <v>9.1999999999999993</v>
      </c>
      <c r="H6997">
        <v>8.6999999999999993</v>
      </c>
      <c r="I6997" s="37">
        <f t="shared" si="109"/>
        <v>8.2835714285714293</v>
      </c>
      <c r="J6997">
        <v>8.36</v>
      </c>
      <c r="K6997">
        <v>6.2619999999999996</v>
      </c>
      <c r="L6997">
        <v>7.234</v>
      </c>
    </row>
    <row r="6998" spans="1:12" x14ac:dyDescent="0.2">
      <c r="A6998" s="36">
        <v>46261.076388888898</v>
      </c>
      <c r="B6998">
        <v>8.468</v>
      </c>
      <c r="C6998">
        <v>5.931</v>
      </c>
      <c r="D6998">
        <v>8.6859999999999999</v>
      </c>
      <c r="E6998">
        <v>9.0559999999999992</v>
      </c>
      <c r="F6998">
        <v>9.0389999999999997</v>
      </c>
      <c r="G6998">
        <v>9.1</v>
      </c>
      <c r="H6998">
        <v>8.6999999999999993</v>
      </c>
      <c r="I6998" s="37">
        <f t="shared" si="109"/>
        <v>8.425714285714287</v>
      </c>
      <c r="J6998">
        <v>8.2260000000000009</v>
      </c>
      <c r="K6998">
        <v>6.875</v>
      </c>
      <c r="L6998">
        <v>7.4429999999999996</v>
      </c>
    </row>
    <row r="6999" spans="1:12" x14ac:dyDescent="0.2">
      <c r="A6999" s="36">
        <v>46261.083333333299</v>
      </c>
      <c r="B6999">
        <v>8.827</v>
      </c>
      <c r="C6999">
        <v>5.8090000000000002</v>
      </c>
      <c r="D6999">
        <v>9.0280000000000005</v>
      </c>
      <c r="E6999">
        <v>8.9749999999999996</v>
      </c>
      <c r="F6999">
        <v>9.2780000000000005</v>
      </c>
      <c r="G6999">
        <v>9.3000000000000007</v>
      </c>
      <c r="H6999">
        <v>8.6999999999999993</v>
      </c>
      <c r="I6999" s="37">
        <f t="shared" si="109"/>
        <v>8.5595714285714291</v>
      </c>
      <c r="J6999">
        <v>8.1739999999999995</v>
      </c>
      <c r="K6999">
        <v>6.4989999999999997</v>
      </c>
      <c r="L6999">
        <v>7.5039999999999996</v>
      </c>
    </row>
    <row r="7000" spans="1:12" x14ac:dyDescent="0.2">
      <c r="A7000" s="36">
        <v>46261.090277777803</v>
      </c>
      <c r="B7000">
        <v>8.3409999999999993</v>
      </c>
      <c r="C7000">
        <v>6.2830000000000004</v>
      </c>
      <c r="D7000">
        <v>8.1739999999999995</v>
      </c>
      <c r="E7000">
        <v>8.2720000000000002</v>
      </c>
      <c r="F7000">
        <v>8.7620000000000005</v>
      </c>
      <c r="G7000">
        <v>9.4</v>
      </c>
      <c r="H7000">
        <v>8.6999999999999993</v>
      </c>
      <c r="I7000" s="37">
        <f t="shared" si="109"/>
        <v>8.2759999999999998</v>
      </c>
      <c r="J7000">
        <v>7.4779999999999998</v>
      </c>
      <c r="K7000">
        <v>6.6950000000000003</v>
      </c>
      <c r="L7000">
        <v>7.1459999999999999</v>
      </c>
    </row>
    <row r="7001" spans="1:12" x14ac:dyDescent="0.2">
      <c r="A7001" s="36">
        <v>46261.097222222197</v>
      </c>
      <c r="B7001">
        <v>8.2780000000000005</v>
      </c>
      <c r="C7001">
        <v>5.71</v>
      </c>
      <c r="D7001">
        <v>6.8559999999999999</v>
      </c>
      <c r="E7001">
        <v>8.5169999999999995</v>
      </c>
      <c r="F7001">
        <v>8.7880000000000003</v>
      </c>
      <c r="G7001">
        <v>9</v>
      </c>
      <c r="H7001">
        <v>8.6999999999999993</v>
      </c>
      <c r="I7001" s="37">
        <f t="shared" si="109"/>
        <v>7.9784285714285721</v>
      </c>
      <c r="J7001">
        <v>7.9420000000000002</v>
      </c>
      <c r="K7001">
        <v>6.0949999999999998</v>
      </c>
      <c r="L7001">
        <v>7.0359999999999996</v>
      </c>
    </row>
    <row r="7002" spans="1:12" x14ac:dyDescent="0.2">
      <c r="A7002" s="36">
        <v>46261.104166666701</v>
      </c>
      <c r="B7002">
        <v>8.1489999999999991</v>
      </c>
      <c r="C7002">
        <v>4.8849999999999998</v>
      </c>
      <c r="D7002">
        <v>7.1</v>
      </c>
      <c r="E7002">
        <v>8.157</v>
      </c>
      <c r="F7002">
        <v>8.4860000000000007</v>
      </c>
      <c r="G7002">
        <v>8.6999999999999993</v>
      </c>
      <c r="H7002">
        <v>8.4</v>
      </c>
      <c r="I7002" s="37">
        <f t="shared" si="109"/>
        <v>7.6967142857142861</v>
      </c>
      <c r="J7002">
        <v>7.9720000000000004</v>
      </c>
      <c r="K7002">
        <v>5.2619999999999996</v>
      </c>
      <c r="L7002">
        <v>7.3769999999999998</v>
      </c>
    </row>
    <row r="7003" spans="1:12" x14ac:dyDescent="0.2">
      <c r="A7003" s="36">
        <v>46261.111111111102</v>
      </c>
      <c r="B7003">
        <v>8.3409999999999993</v>
      </c>
      <c r="C7003">
        <v>5.7729999999999997</v>
      </c>
      <c r="D7003">
        <v>7.5380000000000003</v>
      </c>
      <c r="E7003">
        <v>8.5990000000000002</v>
      </c>
      <c r="F7003">
        <v>8.6419999999999995</v>
      </c>
      <c r="G7003">
        <v>9.1999999999999993</v>
      </c>
      <c r="H7003">
        <v>8.6</v>
      </c>
      <c r="I7003" s="37">
        <f t="shared" si="109"/>
        <v>8.0990000000000002</v>
      </c>
      <c r="J7003">
        <v>8.0109999999999992</v>
      </c>
      <c r="K7003">
        <v>5.7930000000000001</v>
      </c>
      <c r="L7003">
        <v>7.3090000000000002</v>
      </c>
    </row>
    <row r="7004" spans="1:12" x14ac:dyDescent="0.2">
      <c r="A7004" s="36">
        <v>46261.118055555598</v>
      </c>
      <c r="B7004">
        <v>8.6010000000000009</v>
      </c>
      <c r="C7004">
        <v>6.1970000000000001</v>
      </c>
      <c r="D7004">
        <v>8.5960000000000001</v>
      </c>
      <c r="E7004">
        <v>9.2439999999999998</v>
      </c>
      <c r="F7004">
        <v>9.08</v>
      </c>
      <c r="G7004">
        <v>9.4</v>
      </c>
      <c r="H7004">
        <v>8.6999999999999993</v>
      </c>
      <c r="I7004" s="37">
        <f t="shared" si="109"/>
        <v>8.5454285714285714</v>
      </c>
      <c r="J7004">
        <v>8.3170000000000002</v>
      </c>
      <c r="K7004">
        <v>6.25</v>
      </c>
      <c r="L7004">
        <v>7.6230000000000002</v>
      </c>
    </row>
    <row r="7005" spans="1:12" x14ac:dyDescent="0.2">
      <c r="A7005" s="36">
        <v>46261.125</v>
      </c>
      <c r="B7005">
        <v>8.4719999999999995</v>
      </c>
      <c r="C7005">
        <v>5.9640000000000004</v>
      </c>
      <c r="D7005">
        <v>8.891</v>
      </c>
      <c r="E7005">
        <v>8.9570000000000007</v>
      </c>
      <c r="F7005">
        <v>8.9990000000000006</v>
      </c>
      <c r="G7005">
        <v>9.1999999999999993</v>
      </c>
      <c r="H7005">
        <v>8.6999999999999993</v>
      </c>
      <c r="I7005" s="37">
        <f t="shared" si="109"/>
        <v>8.454714285714287</v>
      </c>
      <c r="J7005">
        <v>7.931</v>
      </c>
      <c r="K7005">
        <v>5.9379999999999997</v>
      </c>
      <c r="L7005">
        <v>7.24</v>
      </c>
    </row>
    <row r="7006" spans="1:12" x14ac:dyDescent="0.2">
      <c r="A7006" s="36">
        <v>46261.131944444503</v>
      </c>
      <c r="B7006">
        <v>8.1720000000000006</v>
      </c>
      <c r="C7006">
        <v>5.7809999999999997</v>
      </c>
      <c r="D7006">
        <v>8.0180000000000007</v>
      </c>
      <c r="E7006">
        <v>8.6519999999999992</v>
      </c>
      <c r="F7006">
        <v>8.6890000000000001</v>
      </c>
      <c r="G7006">
        <v>9.1</v>
      </c>
      <c r="H7006">
        <v>8.6</v>
      </c>
      <c r="I7006" s="37">
        <f t="shared" si="109"/>
        <v>8.1445714285714281</v>
      </c>
      <c r="J7006">
        <v>7.4509999999999996</v>
      </c>
      <c r="K7006">
        <v>5.891</v>
      </c>
      <c r="L7006">
        <v>7.1680000000000001</v>
      </c>
    </row>
    <row r="7007" spans="1:12" x14ac:dyDescent="0.2">
      <c r="A7007" s="36">
        <v>46261.138888888898</v>
      </c>
      <c r="B7007">
        <v>8.0359999999999996</v>
      </c>
      <c r="C7007">
        <v>6.3650000000000002</v>
      </c>
      <c r="D7007">
        <v>8.02</v>
      </c>
      <c r="E7007">
        <v>8.6720000000000006</v>
      </c>
      <c r="F7007">
        <v>8.7050000000000001</v>
      </c>
      <c r="G7007">
        <v>9.4</v>
      </c>
      <c r="H7007">
        <v>8.6999999999999993</v>
      </c>
      <c r="I7007" s="37">
        <f t="shared" si="109"/>
        <v>8.2711428571428574</v>
      </c>
      <c r="J7007">
        <v>7.2380000000000004</v>
      </c>
      <c r="K7007">
        <v>5.2149999999999999</v>
      </c>
      <c r="L7007">
        <v>6.8769999999999998</v>
      </c>
    </row>
    <row r="7008" spans="1:12" x14ac:dyDescent="0.2">
      <c r="A7008" s="36">
        <v>46261.145833333299</v>
      </c>
      <c r="B7008">
        <v>8.0449999999999999</v>
      </c>
      <c r="C7008">
        <v>6.3949999999999996</v>
      </c>
      <c r="D7008">
        <v>8.2680000000000007</v>
      </c>
      <c r="E7008">
        <v>8.4250000000000007</v>
      </c>
      <c r="F7008">
        <v>8.657</v>
      </c>
      <c r="G7008">
        <v>9</v>
      </c>
      <c r="H7008">
        <v>8.5</v>
      </c>
      <c r="I7008" s="37">
        <f t="shared" si="109"/>
        <v>8.1842857142857142</v>
      </c>
      <c r="J7008">
        <v>7.5629999999999997</v>
      </c>
      <c r="K7008">
        <v>4.4930000000000003</v>
      </c>
      <c r="L7008">
        <v>6.8390000000000004</v>
      </c>
    </row>
    <row r="7009" spans="1:12" x14ac:dyDescent="0.2">
      <c r="A7009" s="36">
        <v>46261.152777777803</v>
      </c>
      <c r="B7009">
        <v>8.1709999999999994</v>
      </c>
      <c r="C7009">
        <v>6.1980000000000004</v>
      </c>
      <c r="D7009">
        <v>8.02</v>
      </c>
      <c r="E7009">
        <v>8.3539999999999992</v>
      </c>
      <c r="F7009">
        <v>8.6270000000000007</v>
      </c>
      <c r="G7009">
        <v>8.9</v>
      </c>
      <c r="H7009">
        <v>8.5</v>
      </c>
      <c r="I7009" s="37">
        <f t="shared" si="109"/>
        <v>8.11</v>
      </c>
      <c r="J7009">
        <v>7.73</v>
      </c>
      <c r="K7009">
        <v>5.8550000000000004</v>
      </c>
      <c r="L7009">
        <v>6.36</v>
      </c>
    </row>
    <row r="7010" spans="1:12" x14ac:dyDescent="0.2">
      <c r="A7010" s="36">
        <v>46261.159722222197</v>
      </c>
      <c r="B7010">
        <v>8.4589999999999996</v>
      </c>
      <c r="C7010">
        <v>5.9020000000000001</v>
      </c>
      <c r="D7010">
        <v>8.1029999999999998</v>
      </c>
      <c r="E7010">
        <v>8.5109999999999992</v>
      </c>
      <c r="F7010">
        <v>8.6199999999999992</v>
      </c>
      <c r="G7010">
        <v>8.9</v>
      </c>
      <c r="H7010">
        <v>8.4</v>
      </c>
      <c r="I7010" s="37">
        <f t="shared" si="109"/>
        <v>8.1278571428571418</v>
      </c>
      <c r="J7010">
        <v>7.9690000000000003</v>
      </c>
      <c r="K7010">
        <v>6.7670000000000003</v>
      </c>
      <c r="L7010">
        <v>6.1440000000000001</v>
      </c>
    </row>
    <row r="7011" spans="1:12" x14ac:dyDescent="0.2">
      <c r="A7011" s="36">
        <v>46261.166666666701</v>
      </c>
      <c r="B7011">
        <v>8.3219999999999992</v>
      </c>
      <c r="C7011">
        <v>6.1139999999999999</v>
      </c>
      <c r="D7011">
        <v>8.4290000000000003</v>
      </c>
      <c r="E7011">
        <v>8.4700000000000006</v>
      </c>
      <c r="F7011">
        <v>8.73</v>
      </c>
      <c r="G7011">
        <v>8.9</v>
      </c>
      <c r="H7011">
        <v>8.3000000000000007</v>
      </c>
      <c r="I7011" s="37">
        <f t="shared" si="109"/>
        <v>8.180714285714286</v>
      </c>
      <c r="J7011">
        <v>8.0969999999999995</v>
      </c>
      <c r="K7011">
        <v>5.6879999999999997</v>
      </c>
      <c r="L7011">
        <v>7.1790000000000003</v>
      </c>
    </row>
    <row r="7012" spans="1:12" x14ac:dyDescent="0.2">
      <c r="A7012" s="36">
        <v>46261.173611111102</v>
      </c>
      <c r="B7012">
        <v>8.42</v>
      </c>
      <c r="C7012">
        <v>5.4089999999999998</v>
      </c>
      <c r="D7012">
        <v>7.7809999999999997</v>
      </c>
      <c r="E7012">
        <v>8.2270000000000003</v>
      </c>
      <c r="F7012">
        <v>8.718</v>
      </c>
      <c r="G7012">
        <v>8.5</v>
      </c>
      <c r="H7012">
        <v>8.1999999999999993</v>
      </c>
      <c r="I7012" s="37">
        <f t="shared" si="109"/>
        <v>7.8935714285714278</v>
      </c>
      <c r="J7012">
        <v>8.282</v>
      </c>
      <c r="K7012">
        <v>5.5439999999999996</v>
      </c>
      <c r="L7012">
        <v>7.7080000000000002</v>
      </c>
    </row>
    <row r="7013" spans="1:12" x14ac:dyDescent="0.2">
      <c r="A7013" s="36">
        <v>46261.180555555598</v>
      </c>
      <c r="B7013">
        <v>8.3580000000000005</v>
      </c>
      <c r="C7013">
        <v>5.4219999999999997</v>
      </c>
      <c r="D7013">
        <v>8.0289999999999999</v>
      </c>
      <c r="E7013">
        <v>8.7260000000000009</v>
      </c>
      <c r="F7013">
        <v>9.0760000000000005</v>
      </c>
      <c r="G7013">
        <v>9</v>
      </c>
      <c r="H7013">
        <v>8.3000000000000007</v>
      </c>
      <c r="I7013" s="37">
        <f t="shared" si="109"/>
        <v>8.1301428571428573</v>
      </c>
      <c r="J7013">
        <v>7.9829999999999997</v>
      </c>
      <c r="K7013">
        <v>5.3520000000000003</v>
      </c>
      <c r="L7013">
        <v>7.4340000000000002</v>
      </c>
    </row>
    <row r="7014" spans="1:12" x14ac:dyDescent="0.2">
      <c r="A7014" s="36">
        <v>46261.1875</v>
      </c>
      <c r="B7014">
        <v>8.2490000000000006</v>
      </c>
      <c r="C7014">
        <v>7.2249999999999996</v>
      </c>
      <c r="D7014">
        <v>8.9090000000000007</v>
      </c>
      <c r="E7014">
        <v>9.0350000000000001</v>
      </c>
      <c r="F7014">
        <v>9.2880000000000003</v>
      </c>
      <c r="G7014">
        <v>8.9</v>
      </c>
      <c r="H7014">
        <v>8.3000000000000007</v>
      </c>
      <c r="I7014" s="37">
        <f t="shared" si="109"/>
        <v>8.5580000000000016</v>
      </c>
      <c r="J7014">
        <v>7.4349999999999996</v>
      </c>
      <c r="K7014">
        <v>5.6760000000000002</v>
      </c>
      <c r="L7014">
        <v>7.3360000000000003</v>
      </c>
    </row>
    <row r="7015" spans="1:12" x14ac:dyDescent="0.2">
      <c r="A7015" s="36">
        <v>46261.194444444503</v>
      </c>
      <c r="B7015">
        <v>8.2240000000000002</v>
      </c>
      <c r="C7015">
        <v>7.2359999999999998</v>
      </c>
      <c r="D7015">
        <v>9.1920000000000002</v>
      </c>
      <c r="E7015">
        <v>8.8070000000000004</v>
      </c>
      <c r="F7015">
        <v>9.0730000000000004</v>
      </c>
      <c r="G7015">
        <v>8.5</v>
      </c>
      <c r="H7015">
        <v>8.1</v>
      </c>
      <c r="I7015" s="37">
        <f t="shared" si="109"/>
        <v>8.4474285714285724</v>
      </c>
      <c r="J7015">
        <v>7.383</v>
      </c>
      <c r="K7015">
        <v>5.319</v>
      </c>
      <c r="L7015">
        <v>7.1520000000000001</v>
      </c>
    </row>
    <row r="7016" spans="1:12" x14ac:dyDescent="0.2">
      <c r="A7016" s="36">
        <v>46261.201388888898</v>
      </c>
      <c r="B7016">
        <v>8.1739999999999995</v>
      </c>
      <c r="C7016">
        <v>7.5949999999999998</v>
      </c>
      <c r="D7016">
        <v>9.1129999999999995</v>
      </c>
      <c r="E7016">
        <v>8.4280000000000008</v>
      </c>
      <c r="F7016">
        <v>8.85</v>
      </c>
      <c r="G7016">
        <v>8.4</v>
      </c>
      <c r="H7016">
        <v>8.1</v>
      </c>
      <c r="I7016" s="37">
        <f t="shared" si="109"/>
        <v>8.3800000000000008</v>
      </c>
      <c r="J7016">
        <v>7.5439999999999996</v>
      </c>
      <c r="K7016">
        <v>5.3609999999999998</v>
      </c>
      <c r="L7016">
        <v>7.1769999999999996</v>
      </c>
    </row>
    <row r="7017" spans="1:12" x14ac:dyDescent="0.2">
      <c r="A7017" s="36">
        <v>46261.215277777803</v>
      </c>
      <c r="B7017">
        <v>7.8730000000000002</v>
      </c>
      <c r="C7017">
        <v>6.9029999999999996</v>
      </c>
      <c r="D7017">
        <v>8.9510000000000005</v>
      </c>
      <c r="E7017">
        <v>7.9329999999999998</v>
      </c>
      <c r="F7017">
        <v>8.6969999999999992</v>
      </c>
      <c r="G7017">
        <v>9</v>
      </c>
      <c r="H7017">
        <v>8.5</v>
      </c>
      <c r="I7017" s="37">
        <f t="shared" si="109"/>
        <v>8.2652857142857137</v>
      </c>
      <c r="J7017">
        <v>8.1839999999999993</v>
      </c>
      <c r="K7017">
        <v>5.8440000000000003</v>
      </c>
      <c r="L7017">
        <v>7.4720000000000004</v>
      </c>
    </row>
    <row r="7018" spans="1:12" x14ac:dyDescent="0.2">
      <c r="A7018" s="36">
        <v>46261.222222222197</v>
      </c>
      <c r="B7018">
        <v>8.1969999999999992</v>
      </c>
      <c r="C7018">
        <v>6.7149999999999999</v>
      </c>
      <c r="D7018">
        <v>9.0760000000000005</v>
      </c>
      <c r="E7018">
        <v>8.5020000000000007</v>
      </c>
      <c r="F7018">
        <v>8.8729999999999993</v>
      </c>
      <c r="G7018">
        <v>9.5</v>
      </c>
      <c r="H7018">
        <v>8.8000000000000007</v>
      </c>
      <c r="I7018" s="37">
        <f t="shared" si="109"/>
        <v>8.5232857142857146</v>
      </c>
      <c r="J7018">
        <v>8.1259999999999994</v>
      </c>
      <c r="K7018">
        <v>5.7270000000000003</v>
      </c>
      <c r="L7018">
        <v>7.3739999999999997</v>
      </c>
    </row>
    <row r="7019" spans="1:12" x14ac:dyDescent="0.2">
      <c r="A7019" s="36">
        <v>46261.229166666701</v>
      </c>
      <c r="B7019">
        <v>8.3520000000000003</v>
      </c>
      <c r="C7019">
        <v>6.5830000000000002</v>
      </c>
      <c r="D7019">
        <v>9.1140000000000008</v>
      </c>
      <c r="E7019">
        <v>8.5679999999999996</v>
      </c>
      <c r="F7019">
        <v>8.7140000000000004</v>
      </c>
      <c r="G7019">
        <v>9</v>
      </c>
      <c r="H7019">
        <v>8.5</v>
      </c>
      <c r="I7019" s="37">
        <f t="shared" si="109"/>
        <v>8.4044285714285714</v>
      </c>
      <c r="J7019">
        <v>8.1029999999999998</v>
      </c>
      <c r="K7019">
        <v>5.8650000000000002</v>
      </c>
      <c r="L7019">
        <v>7.5339999999999998</v>
      </c>
    </row>
    <row r="7020" spans="1:12" x14ac:dyDescent="0.2">
      <c r="A7020" s="36">
        <v>46261.236111111102</v>
      </c>
      <c r="B7020">
        <v>8.2739999999999991</v>
      </c>
      <c r="C7020">
        <v>6.9560000000000004</v>
      </c>
      <c r="D7020">
        <v>9.2560000000000002</v>
      </c>
      <c r="E7020">
        <v>8.7189999999999994</v>
      </c>
      <c r="F7020">
        <v>8.8230000000000004</v>
      </c>
      <c r="G7020">
        <v>9.1</v>
      </c>
      <c r="H7020">
        <v>8.4</v>
      </c>
      <c r="I7020" s="37">
        <f t="shared" si="109"/>
        <v>8.5039999999999996</v>
      </c>
      <c r="J7020">
        <v>7.9939999999999998</v>
      </c>
      <c r="K7020">
        <v>5.6079999999999997</v>
      </c>
      <c r="L7020">
        <v>7.5330000000000004</v>
      </c>
    </row>
    <row r="7021" spans="1:12" x14ac:dyDescent="0.2">
      <c r="A7021" s="36">
        <v>46261.243055555598</v>
      </c>
      <c r="B7021">
        <v>8.4670000000000005</v>
      </c>
      <c r="C7021">
        <v>6.5449999999999999</v>
      </c>
      <c r="D7021">
        <v>9.3610000000000007</v>
      </c>
      <c r="E7021">
        <v>8.8239999999999998</v>
      </c>
      <c r="F7021">
        <v>9.0250000000000004</v>
      </c>
      <c r="G7021">
        <v>8.8000000000000007</v>
      </c>
      <c r="H7021">
        <v>8.1999999999999993</v>
      </c>
      <c r="I7021" s="37">
        <f t="shared" si="109"/>
        <v>8.4602857142857157</v>
      </c>
      <c r="J7021">
        <v>7.8170000000000002</v>
      </c>
      <c r="K7021">
        <v>5.9409999999999998</v>
      </c>
      <c r="L7021">
        <v>7.3140000000000001</v>
      </c>
    </row>
    <row r="7022" spans="1:12" x14ac:dyDescent="0.2">
      <c r="A7022" s="36">
        <v>46261.25</v>
      </c>
      <c r="B7022">
        <v>8.907</v>
      </c>
      <c r="C7022">
        <v>6.6130000000000004</v>
      </c>
      <c r="D7022">
        <v>9.593</v>
      </c>
      <c r="E7022">
        <v>8.8650000000000002</v>
      </c>
      <c r="F7022">
        <v>9.8840000000000003</v>
      </c>
      <c r="G7022">
        <v>8.8000000000000007</v>
      </c>
      <c r="H7022">
        <v>8.6</v>
      </c>
      <c r="I7022" s="37">
        <f t="shared" si="109"/>
        <v>8.7517142857142876</v>
      </c>
      <c r="J7022">
        <v>8.2249999999999996</v>
      </c>
      <c r="K7022">
        <v>5.91</v>
      </c>
      <c r="L7022">
        <v>7.7169999999999996</v>
      </c>
    </row>
    <row r="7023" spans="1:12" x14ac:dyDescent="0.2">
      <c r="A7023" s="36">
        <v>46261.256944444503</v>
      </c>
      <c r="B7023">
        <v>8.8460000000000001</v>
      </c>
      <c r="C7023">
        <v>5.3369999999999997</v>
      </c>
      <c r="D7023">
        <v>8.9659999999999993</v>
      </c>
      <c r="E7023">
        <v>8.77</v>
      </c>
      <c r="F7023">
        <v>9.9269999999999996</v>
      </c>
      <c r="G7023">
        <v>8.6999999999999993</v>
      </c>
      <c r="H7023">
        <v>8.1</v>
      </c>
      <c r="I7023" s="37">
        <f t="shared" si="109"/>
        <v>8.3780000000000019</v>
      </c>
      <c r="J7023">
        <v>7.8890000000000002</v>
      </c>
      <c r="K7023">
        <v>6.077</v>
      </c>
      <c r="L7023">
        <v>7.3659999999999997</v>
      </c>
    </row>
    <row r="7024" spans="1:12" x14ac:dyDescent="0.2">
      <c r="A7024" s="36">
        <v>46261.263888888898</v>
      </c>
      <c r="B7024">
        <v>8.49</v>
      </c>
      <c r="C7024">
        <v>5.7329999999999997</v>
      </c>
      <c r="D7024">
        <v>8.7650000000000006</v>
      </c>
      <c r="E7024">
        <v>8.6750000000000007</v>
      </c>
      <c r="F7024">
        <v>9.593</v>
      </c>
      <c r="G7024">
        <v>8.8000000000000007</v>
      </c>
      <c r="H7024">
        <v>8.4</v>
      </c>
      <c r="I7024" s="37">
        <f t="shared" si="109"/>
        <v>8.3508571428571425</v>
      </c>
      <c r="J7024">
        <v>7.4710000000000001</v>
      </c>
      <c r="K7024">
        <v>6.8159999999999998</v>
      </c>
      <c r="L7024">
        <v>6.6840000000000002</v>
      </c>
    </row>
    <row r="7025" spans="1:12" x14ac:dyDescent="0.2">
      <c r="A7025" s="36">
        <v>46261.277777777803</v>
      </c>
      <c r="B7025">
        <v>7.468</v>
      </c>
      <c r="C7025">
        <v>6.6779999999999999</v>
      </c>
      <c r="D7025">
        <v>7.0590000000000002</v>
      </c>
      <c r="E7025">
        <v>6.9459999999999997</v>
      </c>
      <c r="F7025">
        <v>8.4350000000000005</v>
      </c>
      <c r="G7025">
        <v>8.5</v>
      </c>
      <c r="H7025">
        <v>8.3000000000000007</v>
      </c>
      <c r="I7025" s="37">
        <f t="shared" si="109"/>
        <v>7.6265714285714301</v>
      </c>
      <c r="J7025">
        <v>7.6470000000000002</v>
      </c>
      <c r="K7025">
        <v>5.3120000000000003</v>
      </c>
      <c r="L7025">
        <v>7.3810000000000002</v>
      </c>
    </row>
    <row r="7026" spans="1:12" x14ac:dyDescent="0.2">
      <c r="A7026" s="36">
        <v>46261.284722222197</v>
      </c>
      <c r="B7026">
        <v>7.4269999999999996</v>
      </c>
      <c r="C7026">
        <v>6.7240000000000002</v>
      </c>
      <c r="D7026">
        <v>7.4119999999999999</v>
      </c>
      <c r="E7026">
        <v>7.4509999999999996</v>
      </c>
      <c r="F7026">
        <v>8.6460000000000008</v>
      </c>
      <c r="G7026">
        <v>8.3000000000000007</v>
      </c>
      <c r="H7026">
        <v>7.9</v>
      </c>
      <c r="I7026" s="37">
        <f t="shared" si="109"/>
        <v>7.6942857142857131</v>
      </c>
      <c r="J7026">
        <v>7.7939999999999996</v>
      </c>
      <c r="K7026">
        <v>5.3419999999999996</v>
      </c>
      <c r="L7026">
        <v>7.44</v>
      </c>
    </row>
    <row r="7027" spans="1:12" x14ac:dyDescent="0.2">
      <c r="A7027" s="36">
        <v>46261.291666666701</v>
      </c>
      <c r="B7027">
        <v>8.1029999999999998</v>
      </c>
      <c r="C7027">
        <v>5.2949999999999999</v>
      </c>
      <c r="D7027">
        <v>8.2070000000000007</v>
      </c>
      <c r="E7027">
        <v>7.97</v>
      </c>
      <c r="F7027">
        <v>8.9060000000000006</v>
      </c>
      <c r="G7027">
        <v>8.3000000000000007</v>
      </c>
      <c r="H7027">
        <v>7.7</v>
      </c>
      <c r="I7027" s="37">
        <f t="shared" si="109"/>
        <v>7.7830000000000013</v>
      </c>
      <c r="J7027">
        <v>7.5289999999999999</v>
      </c>
      <c r="K7027">
        <v>5.3010000000000002</v>
      </c>
      <c r="L7027">
        <v>6.2939999999999996</v>
      </c>
    </row>
    <row r="7028" spans="1:12" x14ac:dyDescent="0.2">
      <c r="A7028" s="36">
        <v>46261.298611111102</v>
      </c>
      <c r="B7028">
        <v>8.0150000000000006</v>
      </c>
      <c r="C7028">
        <v>4.8029999999999999</v>
      </c>
      <c r="D7028">
        <v>7.8129999999999997</v>
      </c>
      <c r="E7028">
        <v>7.726</v>
      </c>
      <c r="F7028">
        <v>8.875</v>
      </c>
      <c r="G7028">
        <v>8.4</v>
      </c>
      <c r="H7028">
        <v>8.1999999999999993</v>
      </c>
      <c r="I7028" s="37">
        <f t="shared" si="109"/>
        <v>7.6902857142857135</v>
      </c>
      <c r="J7028">
        <v>7.8479999999999999</v>
      </c>
      <c r="K7028">
        <v>5.7229999999999999</v>
      </c>
      <c r="L7028">
        <v>6.6269999999999998</v>
      </c>
    </row>
    <row r="7029" spans="1:12" x14ac:dyDescent="0.2">
      <c r="A7029" s="36">
        <v>46261.305555555598</v>
      </c>
      <c r="B7029">
        <v>7.4770000000000003</v>
      </c>
      <c r="C7029">
        <v>5.1760000000000002</v>
      </c>
      <c r="D7029">
        <v>7.7590000000000003</v>
      </c>
      <c r="E7029">
        <v>7.2919999999999998</v>
      </c>
      <c r="F7029">
        <v>8.2089999999999996</v>
      </c>
      <c r="G7029">
        <v>8.4</v>
      </c>
      <c r="H7029">
        <v>5.3</v>
      </c>
      <c r="I7029" s="37">
        <f t="shared" si="109"/>
        <v>7.0875714285714277</v>
      </c>
      <c r="J7029">
        <v>7.875</v>
      </c>
      <c r="K7029">
        <v>5.5789999999999997</v>
      </c>
      <c r="L7029">
        <v>7.1929999999999996</v>
      </c>
    </row>
    <row r="7030" spans="1:12" x14ac:dyDescent="0.2">
      <c r="A7030" s="36">
        <v>46261.3125</v>
      </c>
      <c r="B7030">
        <v>7.0880000000000001</v>
      </c>
      <c r="C7030">
        <v>5.8220000000000001</v>
      </c>
      <c r="D7030">
        <v>7.2229999999999999</v>
      </c>
      <c r="E7030">
        <v>6.8879999999999999</v>
      </c>
      <c r="F7030">
        <v>7.5549999999999997</v>
      </c>
      <c r="G7030">
        <v>8.1999999999999993</v>
      </c>
      <c r="H7030">
        <v>7.8</v>
      </c>
      <c r="I7030" s="37">
        <f t="shared" si="109"/>
        <v>7.2251428571428562</v>
      </c>
      <c r="J7030">
        <v>7.5350000000000001</v>
      </c>
      <c r="K7030">
        <v>5.8609999999999998</v>
      </c>
      <c r="L7030">
        <v>6.81</v>
      </c>
    </row>
    <row r="7031" spans="1:12" x14ac:dyDescent="0.2">
      <c r="A7031" s="36">
        <v>46261.319444444503</v>
      </c>
      <c r="B7031">
        <v>6.91</v>
      </c>
      <c r="C7031">
        <v>6.3019999999999996</v>
      </c>
      <c r="D7031">
        <v>7.343</v>
      </c>
      <c r="E7031">
        <v>6.8239999999999998</v>
      </c>
      <c r="F7031">
        <v>7.4649999999999999</v>
      </c>
      <c r="G7031">
        <v>7.9</v>
      </c>
      <c r="H7031">
        <v>8</v>
      </c>
      <c r="I7031" s="37">
        <f t="shared" si="109"/>
        <v>7.2491428571428562</v>
      </c>
      <c r="J7031">
        <v>7.3849999999999998</v>
      </c>
      <c r="K7031">
        <v>5.7939999999999996</v>
      </c>
      <c r="L7031">
        <v>6.8179999999999996</v>
      </c>
    </row>
    <row r="7032" spans="1:12" x14ac:dyDescent="0.2">
      <c r="A7032" s="36">
        <v>46261.326388888898</v>
      </c>
      <c r="B7032">
        <v>7.2069999999999999</v>
      </c>
      <c r="C7032">
        <v>5.07</v>
      </c>
      <c r="D7032">
        <v>7.5490000000000004</v>
      </c>
      <c r="E7032">
        <v>7.157</v>
      </c>
      <c r="F7032">
        <v>8.1170000000000009</v>
      </c>
      <c r="G7032">
        <v>8.1999999999999993</v>
      </c>
      <c r="H7032">
        <v>7.4</v>
      </c>
      <c r="I7032" s="37">
        <f t="shared" si="109"/>
        <v>7.242857142857142</v>
      </c>
      <c r="J7032">
        <v>7.4669999999999996</v>
      </c>
      <c r="K7032">
        <v>6.0279999999999996</v>
      </c>
      <c r="L7032">
        <v>6.84</v>
      </c>
    </row>
    <row r="7033" spans="1:12" x14ac:dyDescent="0.2">
      <c r="A7033" s="36">
        <v>46261.340277777803</v>
      </c>
      <c r="B7033">
        <v>6.585</v>
      </c>
      <c r="C7033">
        <v>6.5540000000000003</v>
      </c>
      <c r="D7033">
        <v>6.266</v>
      </c>
      <c r="E7033">
        <v>6.1109999999999998</v>
      </c>
      <c r="F7033">
        <v>7.7859999999999996</v>
      </c>
      <c r="G7033">
        <v>6.5</v>
      </c>
      <c r="H7033">
        <v>6.2</v>
      </c>
      <c r="I7033" s="37">
        <f t="shared" si="109"/>
        <v>6.5717142857142861</v>
      </c>
      <c r="J7033">
        <v>7.0149999999999997</v>
      </c>
      <c r="K7033">
        <v>6.8630000000000004</v>
      </c>
      <c r="L7033">
        <v>6.06</v>
      </c>
    </row>
    <row r="7034" spans="1:12" x14ac:dyDescent="0.2">
      <c r="A7034" s="36">
        <v>46261.354166666701</v>
      </c>
      <c r="B7034">
        <v>7.9279999999999999</v>
      </c>
      <c r="C7034">
        <v>6.8730000000000002</v>
      </c>
      <c r="D7034">
        <v>6.8410000000000002</v>
      </c>
      <c r="E7034">
        <v>6.9009999999999998</v>
      </c>
      <c r="F7034">
        <v>7.6989999999999998</v>
      </c>
      <c r="G7034">
        <v>5.9</v>
      </c>
      <c r="H7034">
        <v>6.7</v>
      </c>
      <c r="I7034" s="37">
        <f t="shared" si="109"/>
        <v>6.9774285714285709</v>
      </c>
      <c r="J7034">
        <v>6.8280000000000003</v>
      </c>
      <c r="K7034">
        <v>6.3479999999999999</v>
      </c>
      <c r="L7034">
        <v>6.2480000000000002</v>
      </c>
    </row>
    <row r="7035" spans="1:12" x14ac:dyDescent="0.2">
      <c r="A7035" s="36">
        <v>46261.361111111102</v>
      </c>
      <c r="B7035">
        <v>5.7110000000000003</v>
      </c>
      <c r="C7035">
        <v>6.6980000000000004</v>
      </c>
      <c r="D7035">
        <v>5.3849999999999998</v>
      </c>
      <c r="E7035">
        <v>5.7770000000000001</v>
      </c>
      <c r="F7035">
        <v>6.1920000000000002</v>
      </c>
      <c r="G7035">
        <v>5.3</v>
      </c>
      <c r="H7035">
        <v>6.6</v>
      </c>
      <c r="I7035" s="37">
        <f t="shared" si="109"/>
        <v>5.9518571428571434</v>
      </c>
      <c r="J7035">
        <v>7.2809999999999997</v>
      </c>
      <c r="K7035">
        <v>6.6639999999999997</v>
      </c>
      <c r="L7035">
        <v>5.1349999999999998</v>
      </c>
    </row>
    <row r="7036" spans="1:12" x14ac:dyDescent="0.2">
      <c r="A7036" s="36">
        <v>46261.368055555598</v>
      </c>
      <c r="B7036">
        <v>5.8159999999999998</v>
      </c>
      <c r="C7036">
        <v>6.44</v>
      </c>
      <c r="D7036">
        <v>4.835</v>
      </c>
      <c r="E7036">
        <v>5.5309999999999997</v>
      </c>
      <c r="F7036">
        <v>6.3129999999999997</v>
      </c>
      <c r="G7036">
        <v>5.8</v>
      </c>
      <c r="H7036">
        <v>5.8</v>
      </c>
      <c r="I7036" s="37">
        <f t="shared" si="109"/>
        <v>5.7907142857142855</v>
      </c>
      <c r="J7036">
        <v>7.6520000000000001</v>
      </c>
      <c r="K7036">
        <v>6.6749999999999998</v>
      </c>
      <c r="L7036">
        <v>6.101</v>
      </c>
    </row>
    <row r="7037" spans="1:12" x14ac:dyDescent="0.2">
      <c r="A7037" s="36">
        <v>46261.375</v>
      </c>
      <c r="B7037">
        <v>6.1509999999999998</v>
      </c>
      <c r="C7037">
        <v>5.9470000000000001</v>
      </c>
      <c r="D7037">
        <v>5.3949999999999996</v>
      </c>
      <c r="E7037">
        <v>5.6619999999999999</v>
      </c>
      <c r="F7037">
        <v>6.883</v>
      </c>
      <c r="G7037">
        <v>5.5</v>
      </c>
      <c r="H7037">
        <v>5.9</v>
      </c>
      <c r="I7037" s="37">
        <f t="shared" si="109"/>
        <v>5.919714285714285</v>
      </c>
      <c r="J7037">
        <v>6.4080000000000004</v>
      </c>
      <c r="K7037">
        <v>5.6689999999999996</v>
      </c>
      <c r="L7037">
        <v>6.0620000000000003</v>
      </c>
    </row>
    <row r="7038" spans="1:12" x14ac:dyDescent="0.2">
      <c r="A7038" s="36">
        <v>46261.381944444503</v>
      </c>
      <c r="B7038">
        <v>7.194</v>
      </c>
      <c r="C7038">
        <v>6.2389999999999999</v>
      </c>
      <c r="D7038">
        <v>5.2279999999999998</v>
      </c>
      <c r="E7038">
        <v>5.4619999999999997</v>
      </c>
      <c r="F7038">
        <v>6.1</v>
      </c>
      <c r="G7038">
        <v>5.6</v>
      </c>
      <c r="H7038">
        <v>5.9</v>
      </c>
      <c r="I7038" s="37">
        <f t="shared" si="109"/>
        <v>5.9604285714285714</v>
      </c>
      <c r="J7038">
        <v>6.8470000000000004</v>
      </c>
      <c r="K7038">
        <v>6.69</v>
      </c>
      <c r="L7038">
        <v>6.3209999999999997</v>
      </c>
    </row>
    <row r="7039" spans="1:12" x14ac:dyDescent="0.2">
      <c r="A7039" s="36">
        <v>46261.388888888898</v>
      </c>
      <c r="B7039">
        <v>6.4980000000000002</v>
      </c>
      <c r="C7039">
        <v>6.3289999999999997</v>
      </c>
      <c r="D7039">
        <v>6.1470000000000002</v>
      </c>
      <c r="E7039">
        <v>5.9109999999999996</v>
      </c>
      <c r="F7039">
        <v>6.0430000000000001</v>
      </c>
      <c r="G7039">
        <v>5.6</v>
      </c>
      <c r="H7039">
        <v>6</v>
      </c>
      <c r="I7039" s="37">
        <f t="shared" si="109"/>
        <v>6.0754285714285716</v>
      </c>
      <c r="J7039">
        <v>6.5910000000000002</v>
      </c>
      <c r="K7039">
        <v>6.5679999999999996</v>
      </c>
      <c r="L7039">
        <v>4.6769999999999996</v>
      </c>
    </row>
    <row r="7040" spans="1:12" x14ac:dyDescent="0.2">
      <c r="A7040" s="36">
        <v>46261.395833333299</v>
      </c>
      <c r="B7040">
        <v>5.6680000000000001</v>
      </c>
      <c r="C7040">
        <v>5.415</v>
      </c>
      <c r="D7040">
        <v>5.8029999999999999</v>
      </c>
      <c r="E7040">
        <v>5.8209999999999997</v>
      </c>
      <c r="F7040">
        <v>6.1680000000000001</v>
      </c>
      <c r="G7040">
        <v>6.1</v>
      </c>
      <c r="H7040">
        <v>6.1</v>
      </c>
      <c r="I7040" s="37">
        <f t="shared" si="109"/>
        <v>5.8678571428571429</v>
      </c>
      <c r="J7040">
        <v>6.8849999999999998</v>
      </c>
      <c r="K7040">
        <v>7.2549999999999999</v>
      </c>
      <c r="L7040">
        <v>5.2990000000000004</v>
      </c>
    </row>
    <row r="7041" spans="1:12" x14ac:dyDescent="0.2">
      <c r="A7041" s="36">
        <v>46261.402777777803</v>
      </c>
      <c r="B7041">
        <v>5.88</v>
      </c>
      <c r="C7041">
        <v>5.4969999999999999</v>
      </c>
      <c r="D7041">
        <v>5.2770000000000001</v>
      </c>
      <c r="E7041">
        <v>5.5350000000000001</v>
      </c>
      <c r="F7041">
        <v>5.351</v>
      </c>
      <c r="G7041">
        <v>6.8</v>
      </c>
      <c r="H7041">
        <v>6.1</v>
      </c>
      <c r="I7041" s="37">
        <f t="shared" si="109"/>
        <v>5.7771428571428567</v>
      </c>
      <c r="J7041">
        <v>6.2590000000000003</v>
      </c>
      <c r="K7041">
        <v>5.0720000000000001</v>
      </c>
      <c r="L7041">
        <v>5.4119999999999999</v>
      </c>
    </row>
    <row r="7042" spans="1:12" x14ac:dyDescent="0.2">
      <c r="A7042" s="36">
        <v>46261.409722222197</v>
      </c>
      <c r="B7042">
        <v>5.726</v>
      </c>
      <c r="C7042">
        <v>5.1619999999999999</v>
      </c>
      <c r="D7042">
        <v>4.891</v>
      </c>
      <c r="E7042">
        <v>5.7670000000000003</v>
      </c>
      <c r="F7042">
        <v>5.5640000000000001</v>
      </c>
      <c r="G7042">
        <v>7.4</v>
      </c>
      <c r="H7042">
        <v>6.7</v>
      </c>
      <c r="I7042" s="37">
        <f t="shared" si="109"/>
        <v>5.887142857142857</v>
      </c>
      <c r="J7042">
        <v>6.6130000000000004</v>
      </c>
      <c r="K7042">
        <v>6.0369999999999999</v>
      </c>
      <c r="L7042">
        <v>5.67</v>
      </c>
    </row>
    <row r="7043" spans="1:12" x14ac:dyDescent="0.2">
      <c r="A7043" s="36">
        <v>46261.416666666701</v>
      </c>
      <c r="B7043">
        <v>5.3650000000000002</v>
      </c>
      <c r="C7043">
        <v>5.1609999999999996</v>
      </c>
      <c r="D7043">
        <v>4.9669999999999996</v>
      </c>
      <c r="E7043">
        <v>5.5540000000000003</v>
      </c>
      <c r="F7043">
        <v>6.1369999999999996</v>
      </c>
      <c r="G7043">
        <v>7.1</v>
      </c>
      <c r="H7043">
        <v>6.8</v>
      </c>
      <c r="I7043" s="37">
        <f t="shared" si="109"/>
        <v>5.8691428571428563</v>
      </c>
      <c r="J7043">
        <v>6.3860000000000001</v>
      </c>
      <c r="K7043">
        <v>5.3040000000000003</v>
      </c>
      <c r="L7043">
        <v>5.2619999999999996</v>
      </c>
    </row>
    <row r="7044" spans="1:12" x14ac:dyDescent="0.2">
      <c r="A7044" s="36">
        <v>46261.423611111102</v>
      </c>
      <c r="B7044">
        <v>5.359</v>
      </c>
      <c r="C7044">
        <v>5.8780000000000001</v>
      </c>
      <c r="D7044">
        <v>5.5359999999999996</v>
      </c>
      <c r="E7044">
        <v>5.1989999999999998</v>
      </c>
      <c r="F7044">
        <v>6.9349999999999996</v>
      </c>
      <c r="G7044">
        <v>6.8</v>
      </c>
      <c r="H7044">
        <v>6.5</v>
      </c>
      <c r="I7044" s="37">
        <f t="shared" si="109"/>
        <v>6.0295714285714288</v>
      </c>
      <c r="J7044">
        <v>5.2370000000000001</v>
      </c>
      <c r="K7044">
        <v>5.4370000000000003</v>
      </c>
      <c r="L7044">
        <v>5.234</v>
      </c>
    </row>
    <row r="7045" spans="1:12" x14ac:dyDescent="0.2">
      <c r="A7045" s="36">
        <v>46261.430555555598</v>
      </c>
      <c r="B7045">
        <v>5.9880000000000004</v>
      </c>
      <c r="C7045">
        <v>5.3150000000000004</v>
      </c>
      <c r="D7045">
        <v>5.2930000000000001</v>
      </c>
      <c r="E7045">
        <v>5.915</v>
      </c>
      <c r="F7045">
        <v>5.8949999999999996</v>
      </c>
      <c r="G7045">
        <v>6.5</v>
      </c>
      <c r="H7045">
        <v>6.1</v>
      </c>
      <c r="I7045" s="37">
        <f t="shared" si="109"/>
        <v>5.8579999999999997</v>
      </c>
      <c r="J7045">
        <v>5.109</v>
      </c>
      <c r="K7045">
        <v>6.3780000000000001</v>
      </c>
      <c r="L7045">
        <v>5.2539999999999996</v>
      </c>
    </row>
    <row r="7046" spans="1:12" x14ac:dyDescent="0.2">
      <c r="A7046" s="36">
        <v>46261.4375</v>
      </c>
      <c r="B7046">
        <v>6.484</v>
      </c>
      <c r="C7046">
        <v>5.4089999999999998</v>
      </c>
      <c r="D7046">
        <v>5.4489999999999998</v>
      </c>
      <c r="E7046">
        <v>6.5670000000000002</v>
      </c>
      <c r="F7046">
        <v>6.3049999999999997</v>
      </c>
      <c r="G7046">
        <v>5.7</v>
      </c>
      <c r="H7046">
        <v>6.1</v>
      </c>
      <c r="I7046" s="37">
        <f t="shared" si="109"/>
        <v>6.0020000000000007</v>
      </c>
      <c r="J7046">
        <v>5.1769999999999996</v>
      </c>
      <c r="K7046">
        <v>5.6310000000000002</v>
      </c>
      <c r="L7046">
        <v>6.0350000000000001</v>
      </c>
    </row>
    <row r="7047" spans="1:12" x14ac:dyDescent="0.2">
      <c r="A7047" s="36">
        <v>46261.444444444503</v>
      </c>
      <c r="B7047">
        <v>6.0410000000000004</v>
      </c>
      <c r="C7047">
        <v>6.827</v>
      </c>
      <c r="D7047">
        <v>6.468</v>
      </c>
      <c r="E7047">
        <v>5.3330000000000002</v>
      </c>
      <c r="F7047">
        <v>7.7720000000000002</v>
      </c>
      <c r="G7047">
        <v>6.5</v>
      </c>
      <c r="H7047">
        <v>6.3</v>
      </c>
      <c r="I7047" s="37">
        <f t="shared" si="109"/>
        <v>6.4629999999999992</v>
      </c>
      <c r="J7047">
        <v>6.0590000000000002</v>
      </c>
      <c r="K7047">
        <v>6.3239999999999998</v>
      </c>
      <c r="L7047">
        <v>6.141</v>
      </c>
    </row>
    <row r="7048" spans="1:12" x14ac:dyDescent="0.2">
      <c r="A7048" s="36">
        <v>46261.451388888898</v>
      </c>
      <c r="B7048">
        <v>6.1230000000000002</v>
      </c>
      <c r="C7048">
        <v>7.5289999999999999</v>
      </c>
      <c r="D7048">
        <v>6.0910000000000002</v>
      </c>
      <c r="E7048">
        <v>6.1269999999999998</v>
      </c>
      <c r="F7048">
        <v>7.9770000000000003</v>
      </c>
      <c r="G7048">
        <v>5.9</v>
      </c>
      <c r="H7048">
        <v>7</v>
      </c>
      <c r="I7048" s="37">
        <f t="shared" ref="I7048:I7111" si="110">AVERAGE(B7048:H7048)</f>
        <v>6.6781428571428574</v>
      </c>
      <c r="J7048">
        <v>6.8090000000000002</v>
      </c>
      <c r="K7048">
        <v>5.4550000000000001</v>
      </c>
      <c r="L7048">
        <v>6.7939999999999996</v>
      </c>
    </row>
    <row r="7049" spans="1:12" x14ac:dyDescent="0.2">
      <c r="A7049" s="36">
        <v>46261.458333333299</v>
      </c>
      <c r="B7049">
        <v>7.2450000000000001</v>
      </c>
      <c r="C7049">
        <v>4.9669999999999996</v>
      </c>
      <c r="D7049">
        <v>5.9409999999999998</v>
      </c>
      <c r="E7049">
        <v>6.7320000000000002</v>
      </c>
      <c r="F7049">
        <v>6.7169999999999996</v>
      </c>
      <c r="G7049">
        <v>7.1</v>
      </c>
      <c r="H7049">
        <v>6.7</v>
      </c>
      <c r="I7049" s="37">
        <f t="shared" si="110"/>
        <v>6.4859999999999998</v>
      </c>
      <c r="J7049">
        <v>6.37</v>
      </c>
      <c r="K7049">
        <v>5.4260000000000002</v>
      </c>
      <c r="L7049">
        <v>6.7389999999999999</v>
      </c>
    </row>
    <row r="7050" spans="1:12" x14ac:dyDescent="0.2">
      <c r="A7050" s="36">
        <v>46261.465277777803</v>
      </c>
      <c r="B7050">
        <v>6.7240000000000002</v>
      </c>
      <c r="C7050">
        <v>5.7549999999999999</v>
      </c>
      <c r="D7050">
        <v>5.9390000000000001</v>
      </c>
      <c r="E7050">
        <v>6.6609999999999996</v>
      </c>
      <c r="F7050">
        <v>6.82</v>
      </c>
      <c r="G7050">
        <v>7.7</v>
      </c>
      <c r="H7050">
        <v>7.5</v>
      </c>
      <c r="I7050" s="37">
        <f t="shared" si="110"/>
        <v>6.7284285714285721</v>
      </c>
      <c r="J7050">
        <v>6.6289999999999996</v>
      </c>
      <c r="K7050">
        <v>6.1040000000000001</v>
      </c>
      <c r="L7050">
        <v>5.6040000000000001</v>
      </c>
    </row>
    <row r="7051" spans="1:12" x14ac:dyDescent="0.2">
      <c r="A7051" s="36">
        <v>46261.479166666701</v>
      </c>
      <c r="B7051">
        <v>6.8609999999999998</v>
      </c>
      <c r="C7051">
        <v>6.07</v>
      </c>
      <c r="D7051">
        <v>6.8949999999999996</v>
      </c>
      <c r="E7051">
        <v>6.46</v>
      </c>
      <c r="F7051">
        <v>7.63</v>
      </c>
      <c r="G7051">
        <v>7.8</v>
      </c>
      <c r="H7051">
        <v>7.2</v>
      </c>
      <c r="I7051" s="37">
        <f t="shared" si="110"/>
        <v>6.9880000000000004</v>
      </c>
      <c r="J7051">
        <v>7.4349999999999996</v>
      </c>
      <c r="K7051">
        <v>6.649</v>
      </c>
      <c r="L7051">
        <v>5.59</v>
      </c>
    </row>
    <row r="7052" spans="1:12" x14ac:dyDescent="0.2">
      <c r="A7052" s="36">
        <v>46261.486111111102</v>
      </c>
      <c r="B7052">
        <v>7.4039999999999999</v>
      </c>
      <c r="C7052">
        <v>5.9870000000000001</v>
      </c>
      <c r="D7052">
        <v>6.9749999999999996</v>
      </c>
      <c r="E7052">
        <v>5.9189999999999996</v>
      </c>
      <c r="F7052">
        <v>6.7409999999999997</v>
      </c>
      <c r="G7052">
        <v>7.8</v>
      </c>
      <c r="H7052">
        <v>7.7</v>
      </c>
      <c r="I7052" s="37">
        <f t="shared" si="110"/>
        <v>6.9322857142857135</v>
      </c>
      <c r="J7052">
        <v>7.8049999999999997</v>
      </c>
      <c r="K7052">
        <v>6.6760000000000002</v>
      </c>
      <c r="L7052">
        <v>6.4039999999999999</v>
      </c>
    </row>
    <row r="7053" spans="1:12" x14ac:dyDescent="0.2">
      <c r="A7053" s="36">
        <v>46261.493055555598</v>
      </c>
      <c r="B7053">
        <v>7.056</v>
      </c>
      <c r="C7053">
        <v>6.5629999999999997</v>
      </c>
      <c r="D7053">
        <v>5.577</v>
      </c>
      <c r="E7053">
        <v>7.04</v>
      </c>
      <c r="F7053">
        <v>7.3049999999999997</v>
      </c>
      <c r="G7053">
        <v>7.5</v>
      </c>
      <c r="H7053">
        <v>7.5</v>
      </c>
      <c r="I7053" s="37">
        <f t="shared" si="110"/>
        <v>6.9344285714285707</v>
      </c>
      <c r="J7053">
        <v>6.46</v>
      </c>
      <c r="K7053">
        <v>7.29</v>
      </c>
      <c r="L7053">
        <v>6.1980000000000004</v>
      </c>
    </row>
    <row r="7054" spans="1:12" x14ac:dyDescent="0.2">
      <c r="A7054" s="36">
        <v>46261.5</v>
      </c>
      <c r="B7054">
        <v>6.6760000000000002</v>
      </c>
      <c r="C7054">
        <v>6.14</v>
      </c>
      <c r="D7054">
        <v>6.1</v>
      </c>
      <c r="E7054">
        <v>7.101</v>
      </c>
      <c r="F7054">
        <v>6.633</v>
      </c>
      <c r="G7054">
        <v>8</v>
      </c>
      <c r="H7054">
        <v>7.1</v>
      </c>
      <c r="I7054" s="37">
        <f t="shared" si="110"/>
        <v>6.8214285714285712</v>
      </c>
      <c r="J7054">
        <v>7.5369999999999999</v>
      </c>
      <c r="K7054">
        <v>8.3249999999999993</v>
      </c>
      <c r="L7054">
        <v>6.7089999999999996</v>
      </c>
    </row>
    <row r="7055" spans="1:12" x14ac:dyDescent="0.2">
      <c r="A7055" s="36">
        <v>46261.506944444503</v>
      </c>
      <c r="B7055">
        <v>6.8159999999999998</v>
      </c>
      <c r="C7055">
        <v>5.827</v>
      </c>
      <c r="D7055">
        <v>6.2750000000000004</v>
      </c>
      <c r="E7055">
        <v>6.5880000000000001</v>
      </c>
      <c r="F7055">
        <v>7.101</v>
      </c>
      <c r="G7055">
        <v>8.9</v>
      </c>
      <c r="H7055">
        <v>7.3</v>
      </c>
      <c r="I7055" s="37">
        <f t="shared" si="110"/>
        <v>6.972428571428571</v>
      </c>
      <c r="J7055">
        <v>7.14</v>
      </c>
      <c r="K7055">
        <v>6.5110000000000001</v>
      </c>
      <c r="L7055">
        <v>6.5830000000000002</v>
      </c>
    </row>
    <row r="7056" spans="1:12" x14ac:dyDescent="0.2">
      <c r="A7056" s="36">
        <v>46261.513888888898</v>
      </c>
      <c r="B7056">
        <v>6.6120000000000001</v>
      </c>
      <c r="C7056">
        <v>5.8120000000000003</v>
      </c>
      <c r="D7056">
        <v>5.2039999999999997</v>
      </c>
      <c r="E7056">
        <v>6.1180000000000003</v>
      </c>
      <c r="F7056">
        <v>5.8330000000000002</v>
      </c>
      <c r="G7056">
        <v>6.7</v>
      </c>
      <c r="H7056">
        <v>7.3</v>
      </c>
      <c r="I7056" s="37">
        <f t="shared" si="110"/>
        <v>6.2255714285714285</v>
      </c>
      <c r="J7056">
        <v>8.7810000000000006</v>
      </c>
      <c r="K7056">
        <v>6.3479999999999999</v>
      </c>
      <c r="L7056">
        <v>7.4109999999999996</v>
      </c>
    </row>
    <row r="7057" spans="1:12" x14ac:dyDescent="0.2">
      <c r="A7057" s="36">
        <v>46261.520833333299</v>
      </c>
      <c r="B7057">
        <v>6.7350000000000003</v>
      </c>
      <c r="C7057">
        <v>5.6260000000000003</v>
      </c>
      <c r="D7057">
        <v>5.758</v>
      </c>
      <c r="E7057">
        <v>6.1719999999999997</v>
      </c>
      <c r="F7057">
        <v>6.8150000000000004</v>
      </c>
      <c r="G7057">
        <v>7.2</v>
      </c>
      <c r="H7057">
        <v>6.9</v>
      </c>
      <c r="I7057" s="37">
        <f t="shared" si="110"/>
        <v>6.4580000000000002</v>
      </c>
      <c r="J7057">
        <v>7.2519999999999998</v>
      </c>
      <c r="K7057">
        <v>7.9349999999999996</v>
      </c>
      <c r="L7057">
        <v>5.4720000000000004</v>
      </c>
    </row>
    <row r="7058" spans="1:12" x14ac:dyDescent="0.2">
      <c r="A7058" s="36">
        <v>46261.527777777803</v>
      </c>
      <c r="B7058">
        <v>7.4109999999999996</v>
      </c>
      <c r="C7058">
        <v>8.1639999999999997</v>
      </c>
      <c r="D7058">
        <v>6.8520000000000003</v>
      </c>
      <c r="E7058">
        <v>7.3109999999999999</v>
      </c>
      <c r="F7058">
        <v>7.8719999999999999</v>
      </c>
      <c r="G7058">
        <v>8.8000000000000007</v>
      </c>
      <c r="H7058">
        <v>7.8</v>
      </c>
      <c r="I7058" s="37">
        <f t="shared" si="110"/>
        <v>7.7442857142857138</v>
      </c>
      <c r="J7058">
        <v>8.3849999999999998</v>
      </c>
      <c r="K7058">
        <v>6.3029999999999999</v>
      </c>
      <c r="L7058">
        <v>6.681</v>
      </c>
    </row>
    <row r="7059" spans="1:12" x14ac:dyDescent="0.2">
      <c r="A7059" s="36">
        <v>46261.534722222197</v>
      </c>
      <c r="B7059">
        <v>6.7320000000000002</v>
      </c>
      <c r="C7059">
        <v>6.6020000000000003</v>
      </c>
      <c r="D7059">
        <v>7.0419999999999998</v>
      </c>
      <c r="E7059">
        <v>6.4989999999999997</v>
      </c>
      <c r="F7059">
        <v>8.3360000000000003</v>
      </c>
      <c r="G7059">
        <v>8.1</v>
      </c>
      <c r="H7059">
        <v>7.7</v>
      </c>
      <c r="I7059" s="37">
        <f t="shared" si="110"/>
        <v>7.2872857142857148</v>
      </c>
      <c r="J7059">
        <v>7.9640000000000004</v>
      </c>
      <c r="K7059">
        <v>7.1109999999999998</v>
      </c>
      <c r="L7059">
        <v>6.6689999999999996</v>
      </c>
    </row>
    <row r="7060" spans="1:12" x14ac:dyDescent="0.2">
      <c r="A7060" s="36">
        <v>46261.541666666701</v>
      </c>
      <c r="B7060">
        <v>7.4219999999999997</v>
      </c>
      <c r="C7060">
        <v>7.84</v>
      </c>
      <c r="D7060">
        <v>6.9770000000000003</v>
      </c>
      <c r="E7060">
        <v>7.3109999999999999</v>
      </c>
      <c r="F7060">
        <v>8.5960000000000001</v>
      </c>
      <c r="G7060">
        <v>8.5</v>
      </c>
      <c r="H7060">
        <v>8.4</v>
      </c>
      <c r="I7060" s="37">
        <f t="shared" si="110"/>
        <v>7.8637142857142859</v>
      </c>
      <c r="J7060">
        <v>8.8810000000000002</v>
      </c>
      <c r="K7060">
        <v>6.7729999999999997</v>
      </c>
      <c r="L7060">
        <v>7.5990000000000002</v>
      </c>
    </row>
    <row r="7061" spans="1:12" x14ac:dyDescent="0.2">
      <c r="A7061" s="36">
        <v>46261.548611111102</v>
      </c>
      <c r="B7061">
        <v>8.1440000000000001</v>
      </c>
      <c r="C7061">
        <v>7.3150000000000004</v>
      </c>
      <c r="D7061">
        <v>7.0229999999999997</v>
      </c>
      <c r="E7061">
        <v>6.702</v>
      </c>
      <c r="F7061">
        <v>8.4730000000000008</v>
      </c>
      <c r="G7061">
        <v>9.8000000000000007</v>
      </c>
      <c r="H7061">
        <v>8.9</v>
      </c>
      <c r="I7061" s="37">
        <f t="shared" si="110"/>
        <v>8.0509999999999984</v>
      </c>
      <c r="J7061">
        <v>7.6909999999999998</v>
      </c>
      <c r="K7061">
        <v>9.484</v>
      </c>
      <c r="L7061">
        <v>7.71</v>
      </c>
    </row>
    <row r="7062" spans="1:12" x14ac:dyDescent="0.2">
      <c r="A7062" s="36">
        <v>46261.569444444503</v>
      </c>
      <c r="B7062">
        <v>8.09</v>
      </c>
      <c r="C7062">
        <v>6.0759999999999996</v>
      </c>
      <c r="D7062">
        <v>7.44</v>
      </c>
      <c r="E7062">
        <v>7.0540000000000003</v>
      </c>
      <c r="F7062">
        <v>8.9410000000000007</v>
      </c>
      <c r="G7062">
        <v>8.3000000000000007</v>
      </c>
      <c r="H7062">
        <v>7.4</v>
      </c>
      <c r="I7062" s="37">
        <f t="shared" si="110"/>
        <v>7.6144285714285731</v>
      </c>
      <c r="J7062">
        <v>9.516</v>
      </c>
      <c r="K7062">
        <v>8.7089999999999996</v>
      </c>
      <c r="L7062">
        <v>9.02</v>
      </c>
    </row>
    <row r="7063" spans="1:12" x14ac:dyDescent="0.2">
      <c r="A7063" s="36">
        <v>46261.576388888898</v>
      </c>
      <c r="B7063">
        <v>7.78</v>
      </c>
      <c r="C7063">
        <v>5.8460000000000001</v>
      </c>
      <c r="D7063">
        <v>9.0909999999999993</v>
      </c>
      <c r="E7063">
        <v>5.9320000000000004</v>
      </c>
      <c r="F7063">
        <v>8.3629999999999995</v>
      </c>
      <c r="G7063">
        <v>8.9</v>
      </c>
      <c r="H7063">
        <v>7.8</v>
      </c>
      <c r="I7063" s="37">
        <f t="shared" si="110"/>
        <v>7.6731428571428566</v>
      </c>
      <c r="J7063">
        <v>7.3150000000000004</v>
      </c>
      <c r="K7063">
        <v>8.9649999999999999</v>
      </c>
      <c r="L7063">
        <v>7.4109999999999996</v>
      </c>
    </row>
    <row r="7064" spans="1:12" x14ac:dyDescent="0.2">
      <c r="A7064" s="36">
        <v>46261.583333333299</v>
      </c>
      <c r="B7064">
        <v>8.0640000000000001</v>
      </c>
      <c r="C7064">
        <v>5.86</v>
      </c>
      <c r="D7064">
        <v>7.7789999999999999</v>
      </c>
      <c r="E7064">
        <v>6.29</v>
      </c>
      <c r="F7064">
        <v>7.6470000000000002</v>
      </c>
      <c r="G7064">
        <v>8.5</v>
      </c>
      <c r="H7064">
        <v>7.7</v>
      </c>
      <c r="I7064" s="37">
        <f t="shared" si="110"/>
        <v>7.4057142857142866</v>
      </c>
      <c r="J7064">
        <v>7.665</v>
      </c>
      <c r="K7064">
        <v>8.1080000000000005</v>
      </c>
      <c r="L7064">
        <v>6.7729999999999997</v>
      </c>
    </row>
    <row r="7065" spans="1:12" x14ac:dyDescent="0.2">
      <c r="A7065" s="36">
        <v>46261.590277777803</v>
      </c>
      <c r="B7065">
        <v>6.9050000000000002</v>
      </c>
      <c r="C7065">
        <v>6.3079999999999998</v>
      </c>
      <c r="D7065">
        <v>8.24</v>
      </c>
      <c r="E7065">
        <v>6.5510000000000002</v>
      </c>
      <c r="F7065">
        <v>8.1379999999999999</v>
      </c>
      <c r="G7065">
        <v>9.1999999999999993</v>
      </c>
      <c r="H7065">
        <v>8.1999999999999993</v>
      </c>
      <c r="I7065" s="37">
        <f t="shared" si="110"/>
        <v>7.6488571428571435</v>
      </c>
      <c r="J7065">
        <v>7.5259999999999998</v>
      </c>
      <c r="K7065">
        <v>8.8070000000000004</v>
      </c>
      <c r="L7065">
        <v>6.6790000000000003</v>
      </c>
    </row>
    <row r="7066" spans="1:12" x14ac:dyDescent="0.2">
      <c r="A7066" s="36">
        <v>46261.597222222197</v>
      </c>
      <c r="B7066">
        <v>7.82</v>
      </c>
      <c r="C7066">
        <v>7.9969999999999999</v>
      </c>
      <c r="D7066">
        <v>8.0090000000000003</v>
      </c>
      <c r="E7066">
        <v>7.3769999999999998</v>
      </c>
      <c r="F7066">
        <v>8.8000000000000007</v>
      </c>
      <c r="G7066">
        <v>7.3</v>
      </c>
      <c r="H7066">
        <v>8.9</v>
      </c>
      <c r="I7066" s="37">
        <f t="shared" si="110"/>
        <v>8.0289999999999999</v>
      </c>
      <c r="J7066">
        <v>7.9169999999999998</v>
      </c>
      <c r="K7066">
        <v>7.7220000000000004</v>
      </c>
      <c r="L7066">
        <v>7.2779999999999996</v>
      </c>
    </row>
    <row r="7067" spans="1:12" x14ac:dyDescent="0.2">
      <c r="A7067" s="36">
        <v>46261.604166666701</v>
      </c>
      <c r="B7067">
        <v>7.3810000000000002</v>
      </c>
      <c r="C7067">
        <v>6.7309999999999999</v>
      </c>
      <c r="D7067">
        <v>8.2769999999999992</v>
      </c>
      <c r="E7067">
        <v>6.4630000000000001</v>
      </c>
      <c r="F7067">
        <v>8.6259999999999994</v>
      </c>
      <c r="G7067">
        <v>7.8</v>
      </c>
      <c r="H7067">
        <v>8.9</v>
      </c>
      <c r="I7067" s="37">
        <f t="shared" si="110"/>
        <v>7.7397142857142853</v>
      </c>
      <c r="J7067">
        <v>9.5030000000000001</v>
      </c>
      <c r="K7067">
        <v>8.85</v>
      </c>
      <c r="L7067">
        <v>6.6139999999999999</v>
      </c>
    </row>
    <row r="7068" spans="1:12" x14ac:dyDescent="0.2">
      <c r="A7068" s="36">
        <v>46261.611111111102</v>
      </c>
      <c r="B7068">
        <v>7.2809999999999997</v>
      </c>
      <c r="C7068">
        <v>6.3689999999999998</v>
      </c>
      <c r="D7068">
        <v>8.8010000000000002</v>
      </c>
      <c r="E7068">
        <v>6.1150000000000002</v>
      </c>
      <c r="F7068">
        <v>7.9740000000000002</v>
      </c>
      <c r="G7068">
        <v>8.4</v>
      </c>
      <c r="H7068">
        <v>8.6999999999999993</v>
      </c>
      <c r="I7068" s="37">
        <f t="shared" si="110"/>
        <v>7.6628571428571428</v>
      </c>
      <c r="J7068">
        <v>9.6839999999999993</v>
      </c>
      <c r="K7068">
        <v>7.7779999999999996</v>
      </c>
      <c r="L7068">
        <v>6.4660000000000002</v>
      </c>
    </row>
    <row r="7069" spans="1:12" x14ac:dyDescent="0.2">
      <c r="A7069" s="36">
        <v>46261.618055555598</v>
      </c>
      <c r="B7069">
        <v>7.2320000000000002</v>
      </c>
      <c r="C7069">
        <v>6.3209999999999997</v>
      </c>
      <c r="D7069">
        <v>7.6660000000000004</v>
      </c>
      <c r="E7069">
        <v>5.9509999999999996</v>
      </c>
      <c r="F7069">
        <v>7.694</v>
      </c>
      <c r="G7069">
        <v>8.1</v>
      </c>
      <c r="H7069">
        <v>9.1</v>
      </c>
      <c r="I7069" s="37">
        <f t="shared" si="110"/>
        <v>7.4377142857142866</v>
      </c>
      <c r="J7069">
        <v>9.7070000000000007</v>
      </c>
      <c r="K7069">
        <v>8.0329999999999995</v>
      </c>
      <c r="L7069">
        <v>7.7190000000000003</v>
      </c>
    </row>
    <row r="7070" spans="1:12" x14ac:dyDescent="0.2">
      <c r="A7070" s="36">
        <v>46261.625</v>
      </c>
      <c r="B7070">
        <v>7.3620000000000001</v>
      </c>
      <c r="C7070">
        <v>8.4979999999999993</v>
      </c>
      <c r="D7070">
        <v>6.726</v>
      </c>
      <c r="E7070">
        <v>7.2880000000000003</v>
      </c>
      <c r="F7070">
        <v>8.8369999999999997</v>
      </c>
      <c r="G7070">
        <v>9.1</v>
      </c>
      <c r="H7070">
        <v>9.4</v>
      </c>
      <c r="I7070" s="37">
        <f t="shared" si="110"/>
        <v>8.173</v>
      </c>
      <c r="J7070">
        <v>9.83</v>
      </c>
      <c r="K7070">
        <v>9.2119999999999997</v>
      </c>
      <c r="L7070">
        <v>6.4050000000000002</v>
      </c>
    </row>
    <row r="7071" spans="1:12" x14ac:dyDescent="0.2">
      <c r="A7071" s="36">
        <v>46261.631944444503</v>
      </c>
      <c r="B7071">
        <v>8.2010000000000005</v>
      </c>
      <c r="C7071">
        <v>7.6609999999999996</v>
      </c>
      <c r="D7071">
        <v>7.8</v>
      </c>
      <c r="E7071">
        <v>7.6449999999999996</v>
      </c>
      <c r="F7071">
        <v>8.1859999999999999</v>
      </c>
      <c r="G7071">
        <v>9.5</v>
      </c>
      <c r="H7071">
        <v>8.6999999999999993</v>
      </c>
      <c r="I7071" s="37">
        <f t="shared" si="110"/>
        <v>8.2418571428571425</v>
      </c>
      <c r="J7071">
        <v>8.4670000000000005</v>
      </c>
      <c r="K7071">
        <v>10.882999999999999</v>
      </c>
      <c r="L7071">
        <v>5.1890000000000001</v>
      </c>
    </row>
    <row r="7072" spans="1:12" x14ac:dyDescent="0.2">
      <c r="A7072" s="36">
        <v>46261.638888888898</v>
      </c>
      <c r="B7072">
        <v>7.9160000000000004</v>
      </c>
      <c r="C7072">
        <v>7.665</v>
      </c>
      <c r="D7072">
        <v>7.1219999999999999</v>
      </c>
      <c r="E7072">
        <v>6.7729999999999997</v>
      </c>
      <c r="F7072">
        <v>7.3730000000000002</v>
      </c>
      <c r="G7072">
        <v>9</v>
      </c>
      <c r="H7072">
        <v>8.6</v>
      </c>
      <c r="I7072" s="37">
        <f t="shared" si="110"/>
        <v>7.778428571428571</v>
      </c>
      <c r="J7072">
        <v>8.4090000000000007</v>
      </c>
      <c r="K7072">
        <v>9.2620000000000005</v>
      </c>
      <c r="L7072">
        <v>5.7610000000000001</v>
      </c>
    </row>
    <row r="7073" spans="1:12" x14ac:dyDescent="0.2">
      <c r="A7073" s="36">
        <v>46261.645833333299</v>
      </c>
      <c r="B7073">
        <v>7.1870000000000003</v>
      </c>
      <c r="C7073">
        <v>6.2939999999999996</v>
      </c>
      <c r="D7073">
        <v>6.9420000000000002</v>
      </c>
      <c r="E7073">
        <v>6.415</v>
      </c>
      <c r="F7073">
        <v>6.86</v>
      </c>
      <c r="G7073">
        <v>8</v>
      </c>
      <c r="H7073">
        <v>9.6</v>
      </c>
      <c r="I7073" s="37">
        <f t="shared" si="110"/>
        <v>7.3282857142857143</v>
      </c>
      <c r="J7073">
        <v>9.5180000000000007</v>
      </c>
      <c r="K7073">
        <v>8.52</v>
      </c>
      <c r="L7073">
        <v>6.4219999999999997</v>
      </c>
    </row>
    <row r="7074" spans="1:12" x14ac:dyDescent="0.2">
      <c r="A7074" s="36">
        <v>46261.652777777803</v>
      </c>
      <c r="B7074">
        <v>7.1529999999999996</v>
      </c>
      <c r="C7074">
        <v>5.4139999999999997</v>
      </c>
      <c r="D7074">
        <v>8.0169999999999995</v>
      </c>
      <c r="E7074">
        <v>5.6609999999999996</v>
      </c>
      <c r="F7074">
        <v>7.8129999999999997</v>
      </c>
      <c r="G7074">
        <v>8.5</v>
      </c>
      <c r="H7074">
        <v>8.8000000000000007</v>
      </c>
      <c r="I7074" s="37">
        <f t="shared" si="110"/>
        <v>7.3368571428571432</v>
      </c>
      <c r="J7074">
        <v>7.9640000000000004</v>
      </c>
      <c r="K7074">
        <v>9.4179999999999993</v>
      </c>
      <c r="L7074">
        <v>6.2839999999999998</v>
      </c>
    </row>
    <row r="7075" spans="1:12" x14ac:dyDescent="0.2">
      <c r="A7075" s="36">
        <v>46261.659722222197</v>
      </c>
      <c r="B7075">
        <v>6.883</v>
      </c>
      <c r="C7075">
        <v>5.5229999999999997</v>
      </c>
      <c r="D7075">
        <v>7.1349999999999998</v>
      </c>
      <c r="E7075">
        <v>5.1909999999999998</v>
      </c>
      <c r="F7075">
        <v>6.7830000000000004</v>
      </c>
      <c r="G7075">
        <v>9.6999999999999993</v>
      </c>
      <c r="H7075">
        <v>9</v>
      </c>
      <c r="I7075" s="37">
        <f t="shared" si="110"/>
        <v>7.173571428571428</v>
      </c>
      <c r="J7075">
        <v>8.9819999999999993</v>
      </c>
      <c r="K7075">
        <v>8.3569999999999993</v>
      </c>
      <c r="L7075">
        <v>6.7</v>
      </c>
    </row>
    <row r="7076" spans="1:12" x14ac:dyDescent="0.2">
      <c r="A7076" s="36">
        <v>46261.666666666701</v>
      </c>
      <c r="B7076">
        <v>7.2009999999999996</v>
      </c>
      <c r="C7076">
        <v>5.3019999999999996</v>
      </c>
      <c r="D7076">
        <v>6.8979999999999997</v>
      </c>
      <c r="E7076">
        <v>4.9880000000000004</v>
      </c>
      <c r="F7076">
        <v>7.51</v>
      </c>
      <c r="G7076">
        <v>9.8000000000000007</v>
      </c>
      <c r="H7076">
        <v>9.1999999999999993</v>
      </c>
      <c r="I7076" s="37">
        <f t="shared" si="110"/>
        <v>7.2712857142857148</v>
      </c>
      <c r="J7076">
        <v>8.9339999999999993</v>
      </c>
      <c r="K7076">
        <v>8.56</v>
      </c>
      <c r="L7076">
        <v>6.6520000000000001</v>
      </c>
    </row>
    <row r="7077" spans="1:12" x14ac:dyDescent="0.2">
      <c r="A7077" s="36">
        <v>46261.673611111102</v>
      </c>
      <c r="B7077">
        <v>8.1869999999999994</v>
      </c>
      <c r="C7077">
        <v>6.7279999999999998</v>
      </c>
      <c r="D7077">
        <v>7.609</v>
      </c>
      <c r="E7077">
        <v>6.5460000000000003</v>
      </c>
      <c r="F7077">
        <v>8.3469999999999995</v>
      </c>
      <c r="G7077">
        <v>7.8</v>
      </c>
      <c r="H7077">
        <v>8.9</v>
      </c>
      <c r="I7077" s="37">
        <f t="shared" si="110"/>
        <v>7.7309999999999999</v>
      </c>
      <c r="J7077">
        <v>9.1159999999999997</v>
      </c>
      <c r="K7077">
        <v>7.875</v>
      </c>
      <c r="L7077">
        <v>6.5709999999999997</v>
      </c>
    </row>
    <row r="7078" spans="1:12" x14ac:dyDescent="0.2">
      <c r="A7078" s="36">
        <v>46261.680555555598</v>
      </c>
      <c r="B7078">
        <v>7.8369999999999997</v>
      </c>
      <c r="C7078">
        <v>7.1550000000000002</v>
      </c>
      <c r="D7078">
        <v>7.7990000000000004</v>
      </c>
      <c r="E7078">
        <v>6.5819999999999999</v>
      </c>
      <c r="F7078">
        <v>7.5469999999999997</v>
      </c>
      <c r="G7078">
        <v>9.6</v>
      </c>
      <c r="H7078">
        <v>8.4</v>
      </c>
      <c r="I7078" s="37">
        <f t="shared" si="110"/>
        <v>7.8457142857142861</v>
      </c>
      <c r="J7078">
        <v>7.6219999999999999</v>
      </c>
      <c r="K7078">
        <v>9.1259999999999994</v>
      </c>
      <c r="L7078">
        <v>5.7560000000000002</v>
      </c>
    </row>
    <row r="7079" spans="1:12" x14ac:dyDescent="0.2">
      <c r="A7079" s="36">
        <v>46261.6875</v>
      </c>
      <c r="B7079">
        <v>7.27</v>
      </c>
      <c r="C7079">
        <v>7.7359999999999998</v>
      </c>
      <c r="D7079">
        <v>8.2059999999999995</v>
      </c>
      <c r="E7079">
        <v>7.2160000000000002</v>
      </c>
      <c r="F7079">
        <v>8.3970000000000002</v>
      </c>
      <c r="G7079">
        <v>8.4</v>
      </c>
      <c r="H7079">
        <v>8.3000000000000007</v>
      </c>
      <c r="I7079" s="37">
        <f t="shared" si="110"/>
        <v>7.9321428571428578</v>
      </c>
      <c r="J7079">
        <v>7.95</v>
      </c>
      <c r="K7079">
        <v>8.5500000000000007</v>
      </c>
      <c r="L7079">
        <v>5.01</v>
      </c>
    </row>
    <row r="7080" spans="1:12" x14ac:dyDescent="0.2">
      <c r="A7080" s="36">
        <v>46261.694444444503</v>
      </c>
      <c r="B7080">
        <v>9.3520000000000003</v>
      </c>
      <c r="C7080">
        <v>5.9130000000000003</v>
      </c>
      <c r="D7080">
        <v>9.1560000000000006</v>
      </c>
      <c r="E7080">
        <v>5.7530000000000001</v>
      </c>
      <c r="F7080">
        <v>9.3550000000000004</v>
      </c>
      <c r="G7080">
        <v>7.8</v>
      </c>
      <c r="H7080">
        <v>9.1999999999999993</v>
      </c>
      <c r="I7080" s="37">
        <f t="shared" si="110"/>
        <v>8.0755714285714273</v>
      </c>
      <c r="J7080">
        <v>9.5269999999999992</v>
      </c>
      <c r="K7080">
        <v>9.1929999999999996</v>
      </c>
      <c r="L7080">
        <v>6.3010000000000002</v>
      </c>
    </row>
    <row r="7081" spans="1:12" x14ac:dyDescent="0.2">
      <c r="A7081" s="36">
        <v>46261.701388888898</v>
      </c>
      <c r="B7081">
        <v>7.79</v>
      </c>
      <c r="C7081">
        <v>8.3719999999999999</v>
      </c>
      <c r="D7081">
        <v>7.4039999999999999</v>
      </c>
      <c r="E7081">
        <v>8.2870000000000008</v>
      </c>
      <c r="F7081">
        <v>8.7940000000000005</v>
      </c>
      <c r="G7081">
        <v>9.4</v>
      </c>
      <c r="H7081">
        <v>8.6999999999999993</v>
      </c>
      <c r="I7081" s="37">
        <f t="shared" si="110"/>
        <v>8.3924285714285709</v>
      </c>
      <c r="J7081">
        <v>8.3339999999999996</v>
      </c>
      <c r="K7081">
        <v>7.7469999999999999</v>
      </c>
      <c r="L7081">
        <v>5.5209999999999999</v>
      </c>
    </row>
    <row r="7082" spans="1:12" x14ac:dyDescent="0.2">
      <c r="A7082" s="36">
        <v>46261.708333333299</v>
      </c>
      <c r="B7082">
        <v>7.58</v>
      </c>
      <c r="C7082">
        <v>7.48</v>
      </c>
      <c r="D7082">
        <v>8.1890000000000001</v>
      </c>
      <c r="E7082">
        <v>6.875</v>
      </c>
      <c r="F7082">
        <v>7.7279999999999998</v>
      </c>
      <c r="G7082">
        <v>9</v>
      </c>
      <c r="H7082">
        <v>9.1</v>
      </c>
      <c r="I7082" s="37">
        <f t="shared" si="110"/>
        <v>7.9931428571428578</v>
      </c>
      <c r="J7082">
        <v>10.016999999999999</v>
      </c>
      <c r="K7082">
        <v>8.548</v>
      </c>
      <c r="L7082">
        <v>6.18</v>
      </c>
    </row>
    <row r="7083" spans="1:12" x14ac:dyDescent="0.2">
      <c r="A7083" s="36">
        <v>46261.715277777803</v>
      </c>
      <c r="B7083">
        <v>7.694</v>
      </c>
      <c r="C7083">
        <v>7.6870000000000003</v>
      </c>
      <c r="D7083">
        <v>6.9509999999999996</v>
      </c>
      <c r="E7083">
        <v>6.6859999999999999</v>
      </c>
      <c r="F7083">
        <v>8.8260000000000005</v>
      </c>
      <c r="G7083">
        <v>9.3000000000000007</v>
      </c>
      <c r="H7083">
        <v>9</v>
      </c>
      <c r="I7083" s="37">
        <f t="shared" si="110"/>
        <v>8.0205714285714294</v>
      </c>
      <c r="J7083">
        <v>10.098000000000001</v>
      </c>
      <c r="K7083">
        <v>8.2170000000000005</v>
      </c>
      <c r="L7083">
        <v>6.4</v>
      </c>
    </row>
    <row r="7084" spans="1:12" x14ac:dyDescent="0.2">
      <c r="A7084" s="36">
        <v>46261.722222222197</v>
      </c>
      <c r="B7084">
        <v>8.2249999999999996</v>
      </c>
      <c r="C7084">
        <v>6.5279999999999996</v>
      </c>
      <c r="D7084">
        <v>7.4489999999999998</v>
      </c>
      <c r="E7084">
        <v>6.1520000000000001</v>
      </c>
      <c r="F7084">
        <v>8.8819999999999997</v>
      </c>
      <c r="G7084">
        <v>8.1999999999999993</v>
      </c>
      <c r="H7084">
        <v>9.6</v>
      </c>
      <c r="I7084" s="37">
        <f t="shared" si="110"/>
        <v>7.8622857142857132</v>
      </c>
      <c r="J7084">
        <v>9.077</v>
      </c>
      <c r="K7084">
        <v>9.0690000000000008</v>
      </c>
      <c r="L7084">
        <v>6.1980000000000004</v>
      </c>
    </row>
    <row r="7085" spans="1:12" x14ac:dyDescent="0.2">
      <c r="A7085" s="36">
        <v>46261.729166666701</v>
      </c>
      <c r="B7085">
        <v>8.4710000000000001</v>
      </c>
      <c r="C7085">
        <v>6.9720000000000004</v>
      </c>
      <c r="D7085">
        <v>7.2560000000000002</v>
      </c>
      <c r="E7085">
        <v>6.72</v>
      </c>
      <c r="F7085">
        <v>8.4209999999999994</v>
      </c>
      <c r="G7085">
        <v>9</v>
      </c>
      <c r="H7085">
        <v>9.6999999999999993</v>
      </c>
      <c r="I7085" s="37">
        <f t="shared" si="110"/>
        <v>8.0771428571428583</v>
      </c>
      <c r="J7085">
        <v>8.5310000000000006</v>
      </c>
      <c r="K7085">
        <v>9.0950000000000006</v>
      </c>
      <c r="L7085">
        <v>5.7030000000000003</v>
      </c>
    </row>
    <row r="7086" spans="1:12" x14ac:dyDescent="0.2">
      <c r="A7086" s="36">
        <v>46261.736111111102</v>
      </c>
      <c r="B7086">
        <v>8.2490000000000006</v>
      </c>
      <c r="C7086">
        <v>7.1310000000000002</v>
      </c>
      <c r="D7086">
        <v>7.9649999999999999</v>
      </c>
      <c r="E7086">
        <v>6.6589999999999998</v>
      </c>
      <c r="F7086">
        <v>7.1639999999999997</v>
      </c>
      <c r="G7086">
        <v>9.9</v>
      </c>
      <c r="H7086">
        <v>9.6999999999999993</v>
      </c>
      <c r="I7086" s="37">
        <f t="shared" si="110"/>
        <v>8.1097142857142863</v>
      </c>
      <c r="J7086">
        <v>9.0310000000000006</v>
      </c>
      <c r="K7086">
        <v>8.2170000000000005</v>
      </c>
      <c r="L7086">
        <v>6.1340000000000003</v>
      </c>
    </row>
    <row r="7087" spans="1:12" x14ac:dyDescent="0.2">
      <c r="A7087" s="36">
        <v>46261.743055555598</v>
      </c>
      <c r="B7087">
        <v>8.2509999999999994</v>
      </c>
      <c r="C7087">
        <v>5.5129999999999999</v>
      </c>
      <c r="D7087">
        <v>8.2059999999999995</v>
      </c>
      <c r="E7087">
        <v>5.4569999999999999</v>
      </c>
      <c r="F7087">
        <v>9.0280000000000005</v>
      </c>
      <c r="G7087">
        <v>9.3000000000000007</v>
      </c>
      <c r="H7087">
        <v>8.1999999999999993</v>
      </c>
      <c r="I7087" s="37">
        <f t="shared" si="110"/>
        <v>7.7078571428571427</v>
      </c>
      <c r="J7087">
        <v>7.7809999999999997</v>
      </c>
      <c r="K7087">
        <v>9.4920000000000009</v>
      </c>
      <c r="L7087">
        <v>5.218</v>
      </c>
    </row>
    <row r="7088" spans="1:12" x14ac:dyDescent="0.2">
      <c r="A7088" s="36">
        <v>46261.75</v>
      </c>
      <c r="B7088">
        <v>9.4600000000000009</v>
      </c>
      <c r="C7088">
        <v>7.4909999999999997</v>
      </c>
      <c r="D7088">
        <v>8.9250000000000007</v>
      </c>
      <c r="E7088">
        <v>7.3879999999999999</v>
      </c>
      <c r="F7088">
        <v>8.9749999999999996</v>
      </c>
      <c r="G7088">
        <v>8.5</v>
      </c>
      <c r="H7088">
        <v>8.6</v>
      </c>
      <c r="I7088" s="37">
        <f t="shared" si="110"/>
        <v>8.4770000000000003</v>
      </c>
      <c r="J7088">
        <v>8.1560000000000006</v>
      </c>
      <c r="K7088">
        <v>8.1430000000000007</v>
      </c>
      <c r="L7088">
        <v>5.0819999999999999</v>
      </c>
    </row>
    <row r="7089" spans="1:12" x14ac:dyDescent="0.2">
      <c r="A7089" s="36">
        <v>46261.756944444503</v>
      </c>
      <c r="B7089">
        <v>8.0250000000000004</v>
      </c>
      <c r="C7089">
        <v>7.2380000000000004</v>
      </c>
      <c r="D7089">
        <v>9.0960000000000001</v>
      </c>
      <c r="E7089">
        <v>7.0750000000000002</v>
      </c>
      <c r="F7089">
        <v>8.3940000000000001</v>
      </c>
      <c r="G7089">
        <v>9.3000000000000007</v>
      </c>
      <c r="H7089">
        <v>8.8000000000000007</v>
      </c>
      <c r="I7089" s="37">
        <f t="shared" si="110"/>
        <v>8.2754285714285718</v>
      </c>
      <c r="J7089">
        <v>7.3789999999999996</v>
      </c>
      <c r="K7089">
        <v>8.3450000000000006</v>
      </c>
      <c r="L7089">
        <v>4.7939999999999996</v>
      </c>
    </row>
    <row r="7090" spans="1:12" x14ac:dyDescent="0.2">
      <c r="A7090" s="36">
        <v>46261.763888888898</v>
      </c>
      <c r="B7090">
        <v>8.0229999999999997</v>
      </c>
      <c r="C7090">
        <v>5.8120000000000003</v>
      </c>
      <c r="D7090">
        <v>9.0990000000000002</v>
      </c>
      <c r="E7090">
        <v>6.2119999999999997</v>
      </c>
      <c r="F7090">
        <v>8.52</v>
      </c>
      <c r="G7090">
        <v>10.199999999999999</v>
      </c>
      <c r="H7090">
        <v>9.9</v>
      </c>
      <c r="I7090" s="37">
        <f t="shared" si="110"/>
        <v>8.2522857142857138</v>
      </c>
      <c r="J7090">
        <v>7.7270000000000003</v>
      </c>
      <c r="K7090">
        <v>8.4890000000000008</v>
      </c>
      <c r="L7090">
        <v>4.9960000000000004</v>
      </c>
    </row>
    <row r="7091" spans="1:12" x14ac:dyDescent="0.2">
      <c r="A7091" s="36">
        <v>46261.770833333299</v>
      </c>
      <c r="B7091">
        <v>7.3639999999999999</v>
      </c>
      <c r="C7091">
        <v>4.7969999999999997</v>
      </c>
      <c r="D7091">
        <v>9.5510000000000002</v>
      </c>
      <c r="E7091">
        <v>5.641</v>
      </c>
      <c r="F7091">
        <v>8.5860000000000003</v>
      </c>
      <c r="G7091">
        <v>10.3</v>
      </c>
      <c r="H7091">
        <v>10.3</v>
      </c>
      <c r="I7091" s="37">
        <f t="shared" si="110"/>
        <v>8.077</v>
      </c>
      <c r="J7091">
        <v>7.8579999999999997</v>
      </c>
      <c r="K7091">
        <v>8.6910000000000007</v>
      </c>
      <c r="L7091">
        <v>4.7619999999999996</v>
      </c>
    </row>
    <row r="7092" spans="1:12" x14ac:dyDescent="0.2">
      <c r="A7092" s="36">
        <v>46261.777777777803</v>
      </c>
      <c r="B7092">
        <v>7.6619999999999999</v>
      </c>
      <c r="C7092">
        <v>5.9530000000000003</v>
      </c>
      <c r="D7092">
        <v>8.1280000000000001</v>
      </c>
      <c r="E7092">
        <v>6.181</v>
      </c>
      <c r="F7092">
        <v>7.9089999999999998</v>
      </c>
      <c r="G7092">
        <v>10</v>
      </c>
      <c r="H7092">
        <v>10.7</v>
      </c>
      <c r="I7092" s="37">
        <f t="shared" si="110"/>
        <v>8.0761428571428571</v>
      </c>
      <c r="J7092">
        <v>8.782</v>
      </c>
      <c r="K7092">
        <v>7.2439999999999998</v>
      </c>
      <c r="L7092">
        <v>6.7450000000000001</v>
      </c>
    </row>
    <row r="7093" spans="1:12" x14ac:dyDescent="0.2">
      <c r="A7093" s="36">
        <v>46261.791666666701</v>
      </c>
      <c r="B7093">
        <v>8.1790000000000003</v>
      </c>
      <c r="C7093">
        <v>8.3219999999999992</v>
      </c>
      <c r="D7093">
        <v>8.68</v>
      </c>
      <c r="E7093">
        <v>8.5269999999999992</v>
      </c>
      <c r="F7093">
        <v>8.8840000000000003</v>
      </c>
      <c r="G7093">
        <v>10.6</v>
      </c>
      <c r="H7093">
        <v>10.9</v>
      </c>
      <c r="I7093" s="37">
        <f t="shared" si="110"/>
        <v>9.1560000000000006</v>
      </c>
      <c r="J7093">
        <v>8.2750000000000004</v>
      </c>
      <c r="K7093">
        <v>6.5220000000000002</v>
      </c>
      <c r="L7093">
        <v>6.9560000000000004</v>
      </c>
    </row>
    <row r="7094" spans="1:12" x14ac:dyDescent="0.2">
      <c r="A7094" s="36">
        <v>46261.798611111102</v>
      </c>
      <c r="B7094">
        <v>8.7189999999999994</v>
      </c>
      <c r="C7094">
        <v>8.7650000000000006</v>
      </c>
      <c r="D7094">
        <v>7.9269999999999996</v>
      </c>
      <c r="E7094">
        <v>8.1219999999999999</v>
      </c>
      <c r="F7094">
        <v>8.7739999999999991</v>
      </c>
      <c r="G7094">
        <v>9.5</v>
      </c>
      <c r="H7094">
        <v>9.6999999999999993</v>
      </c>
      <c r="I7094" s="37">
        <f t="shared" si="110"/>
        <v>8.7867142857142859</v>
      </c>
      <c r="J7094">
        <v>7.9429999999999996</v>
      </c>
      <c r="K7094">
        <v>7.0949999999999998</v>
      </c>
      <c r="L7094">
        <v>6.9429999999999996</v>
      </c>
    </row>
    <row r="7095" spans="1:12" x14ac:dyDescent="0.2">
      <c r="A7095" s="36">
        <v>46261.805555555598</v>
      </c>
      <c r="B7095">
        <v>10.164999999999999</v>
      </c>
      <c r="C7095">
        <v>9.7260000000000009</v>
      </c>
      <c r="D7095">
        <v>8.0609999999999999</v>
      </c>
      <c r="E7095">
        <v>8.59</v>
      </c>
      <c r="F7095">
        <v>10.191000000000001</v>
      </c>
      <c r="G7095">
        <v>9.6</v>
      </c>
      <c r="H7095">
        <v>9</v>
      </c>
      <c r="I7095" s="37">
        <f t="shared" si="110"/>
        <v>9.3332857142857133</v>
      </c>
      <c r="J7095">
        <v>7.9</v>
      </c>
      <c r="K7095">
        <v>7.38</v>
      </c>
      <c r="L7095">
        <v>7.0090000000000003</v>
      </c>
    </row>
    <row r="7096" spans="1:12" x14ac:dyDescent="0.2">
      <c r="A7096" s="36">
        <v>46261.8125</v>
      </c>
      <c r="B7096">
        <v>8.9689999999999994</v>
      </c>
      <c r="C7096">
        <v>10.278</v>
      </c>
      <c r="D7096">
        <v>9.0760000000000005</v>
      </c>
      <c r="E7096">
        <v>8.5190000000000001</v>
      </c>
      <c r="F7096">
        <v>10.278</v>
      </c>
      <c r="G7096">
        <v>10.4</v>
      </c>
      <c r="H7096">
        <v>9.8000000000000007</v>
      </c>
      <c r="I7096" s="37">
        <f t="shared" si="110"/>
        <v>9.6171428571428557</v>
      </c>
      <c r="J7096">
        <v>7.4649999999999999</v>
      </c>
      <c r="K7096">
        <v>6.133</v>
      </c>
      <c r="L7096">
        <v>7.0739999999999998</v>
      </c>
    </row>
    <row r="7097" spans="1:12" x14ac:dyDescent="0.2">
      <c r="A7097" s="36">
        <v>46261.819444444503</v>
      </c>
      <c r="B7097">
        <v>9.0939999999999994</v>
      </c>
      <c r="C7097">
        <v>9.4160000000000004</v>
      </c>
      <c r="D7097">
        <v>9.5939999999999994</v>
      </c>
      <c r="E7097">
        <v>8.9740000000000002</v>
      </c>
      <c r="F7097">
        <v>10.191000000000001</v>
      </c>
      <c r="G7097">
        <v>10.199999999999999</v>
      </c>
      <c r="H7097">
        <v>11.1</v>
      </c>
      <c r="I7097" s="37">
        <f t="shared" si="110"/>
        <v>9.7955714285714297</v>
      </c>
      <c r="J7097">
        <v>8.5299999999999994</v>
      </c>
      <c r="K7097">
        <v>6.4669999999999996</v>
      </c>
      <c r="L7097">
        <v>6.819</v>
      </c>
    </row>
    <row r="7098" spans="1:12" x14ac:dyDescent="0.2">
      <c r="A7098" s="36">
        <v>46261.826388888898</v>
      </c>
      <c r="B7098">
        <v>8.2959999999999994</v>
      </c>
      <c r="C7098">
        <v>8.5210000000000008</v>
      </c>
      <c r="D7098">
        <v>9.6289999999999996</v>
      </c>
      <c r="E7098">
        <v>9.09</v>
      </c>
      <c r="F7098">
        <v>9.7409999999999997</v>
      </c>
      <c r="G7098">
        <v>9.6999999999999993</v>
      </c>
      <c r="H7098">
        <v>10.7</v>
      </c>
      <c r="I7098" s="37">
        <f t="shared" si="110"/>
        <v>9.3824285714285729</v>
      </c>
      <c r="J7098">
        <v>8.3550000000000004</v>
      </c>
      <c r="K7098">
        <v>6.2350000000000003</v>
      </c>
      <c r="L7098">
        <v>7.1779999999999999</v>
      </c>
    </row>
    <row r="7099" spans="1:12" x14ac:dyDescent="0.2">
      <c r="A7099" s="36">
        <v>46261.833333333299</v>
      </c>
      <c r="B7099">
        <v>8.8559999999999999</v>
      </c>
      <c r="C7099">
        <v>8.6370000000000005</v>
      </c>
      <c r="D7099">
        <v>9.827</v>
      </c>
      <c r="E7099">
        <v>9.0850000000000009</v>
      </c>
      <c r="F7099">
        <v>9.6509999999999998</v>
      </c>
      <c r="G7099">
        <v>9.6999999999999993</v>
      </c>
      <c r="H7099">
        <v>10.1</v>
      </c>
      <c r="I7099" s="37">
        <f t="shared" si="110"/>
        <v>9.4079999999999995</v>
      </c>
      <c r="J7099">
        <v>7.82</v>
      </c>
      <c r="K7099">
        <v>6.7649999999999997</v>
      </c>
      <c r="L7099">
        <v>7.0129999999999999</v>
      </c>
    </row>
    <row r="7100" spans="1:12" x14ac:dyDescent="0.2">
      <c r="A7100" s="36">
        <v>46261.840277777803</v>
      </c>
      <c r="B7100">
        <v>9.4979999999999993</v>
      </c>
      <c r="C7100">
        <v>9.4499999999999993</v>
      </c>
      <c r="D7100">
        <v>10.523</v>
      </c>
      <c r="E7100">
        <v>9.4710000000000001</v>
      </c>
      <c r="F7100">
        <v>10.157</v>
      </c>
      <c r="G7100">
        <v>9.8000000000000007</v>
      </c>
      <c r="H7100">
        <v>9.6999999999999993</v>
      </c>
      <c r="I7100" s="37">
        <f t="shared" si="110"/>
        <v>9.7998571428571442</v>
      </c>
      <c r="J7100">
        <v>8.2859999999999996</v>
      </c>
      <c r="K7100">
        <v>6.9</v>
      </c>
      <c r="L7100">
        <v>6.6</v>
      </c>
    </row>
    <row r="7101" spans="1:12" x14ac:dyDescent="0.2">
      <c r="A7101" s="36">
        <v>46261.847222222197</v>
      </c>
      <c r="B7101">
        <v>9.6809999999999992</v>
      </c>
      <c r="C7101">
        <v>9.8800000000000008</v>
      </c>
      <c r="D7101">
        <v>10.587999999999999</v>
      </c>
      <c r="E7101">
        <v>9.3859999999999992</v>
      </c>
      <c r="F7101">
        <v>10.128</v>
      </c>
      <c r="G7101">
        <v>9.8000000000000007</v>
      </c>
      <c r="H7101">
        <v>9.6999999999999993</v>
      </c>
      <c r="I7101" s="37">
        <f t="shared" si="110"/>
        <v>9.8804285714285705</v>
      </c>
      <c r="J7101">
        <v>8.4979999999999993</v>
      </c>
      <c r="K7101">
        <v>9.1340000000000003</v>
      </c>
      <c r="L7101">
        <v>6.1079999999999997</v>
      </c>
    </row>
    <row r="7102" spans="1:12" x14ac:dyDescent="0.2">
      <c r="A7102" s="36">
        <v>46261.854166666701</v>
      </c>
      <c r="B7102">
        <v>9.5540000000000003</v>
      </c>
      <c r="C7102">
        <v>9.1660000000000004</v>
      </c>
      <c r="D7102">
        <v>10.132999999999999</v>
      </c>
      <c r="E7102">
        <v>8.516</v>
      </c>
      <c r="F7102">
        <v>10.324</v>
      </c>
      <c r="G7102">
        <v>9.3000000000000007</v>
      </c>
      <c r="H7102">
        <v>9.3000000000000007</v>
      </c>
      <c r="I7102" s="37">
        <f t="shared" si="110"/>
        <v>9.4704285714285703</v>
      </c>
      <c r="J7102">
        <v>8.52</v>
      </c>
      <c r="K7102">
        <v>8.8450000000000006</v>
      </c>
      <c r="L7102">
        <v>6.2039999999999997</v>
      </c>
    </row>
    <row r="7103" spans="1:12" x14ac:dyDescent="0.2">
      <c r="A7103" s="36">
        <v>46261.861111111102</v>
      </c>
      <c r="B7103">
        <v>8.673</v>
      </c>
      <c r="C7103">
        <v>9.2309999999999999</v>
      </c>
      <c r="D7103">
        <v>10.351000000000001</v>
      </c>
      <c r="E7103">
        <v>9.1289999999999996</v>
      </c>
      <c r="F7103">
        <v>10.130000000000001</v>
      </c>
      <c r="G7103">
        <v>9.6999999999999993</v>
      </c>
      <c r="H7103">
        <v>10.7</v>
      </c>
      <c r="I7103" s="37">
        <f t="shared" si="110"/>
        <v>9.702</v>
      </c>
      <c r="J7103">
        <v>8.8759999999999994</v>
      </c>
      <c r="K7103">
        <v>7.0229999999999997</v>
      </c>
      <c r="L7103">
        <v>6.4969999999999999</v>
      </c>
    </row>
    <row r="7104" spans="1:12" x14ac:dyDescent="0.2">
      <c r="A7104" s="36">
        <v>46261.868055555598</v>
      </c>
      <c r="B7104">
        <v>7.6210000000000004</v>
      </c>
      <c r="C7104">
        <v>8.4030000000000005</v>
      </c>
      <c r="D7104">
        <v>9.4440000000000008</v>
      </c>
      <c r="E7104">
        <v>7.1280000000000001</v>
      </c>
      <c r="F7104">
        <v>8.7129999999999992</v>
      </c>
      <c r="G7104">
        <v>10.3</v>
      </c>
      <c r="H7104">
        <v>10.4</v>
      </c>
      <c r="I7104" s="37">
        <f t="shared" si="110"/>
        <v>8.858428571428572</v>
      </c>
      <c r="J7104">
        <v>8.6829999999999998</v>
      </c>
      <c r="K7104">
        <v>7.4349999999999996</v>
      </c>
      <c r="L7104">
        <v>6.7110000000000003</v>
      </c>
    </row>
    <row r="7105" spans="1:12" x14ac:dyDescent="0.2">
      <c r="A7105" s="36">
        <v>46261.875</v>
      </c>
      <c r="B7105">
        <v>8.2750000000000004</v>
      </c>
      <c r="C7105">
        <v>8.4550000000000001</v>
      </c>
      <c r="D7105">
        <v>7.1559999999999997</v>
      </c>
      <c r="E7105">
        <v>6.6130000000000004</v>
      </c>
      <c r="F7105">
        <v>9.093</v>
      </c>
      <c r="G7105">
        <v>10.199999999999999</v>
      </c>
      <c r="H7105">
        <v>10.4</v>
      </c>
      <c r="I7105" s="37">
        <f t="shared" si="110"/>
        <v>8.5988571428571436</v>
      </c>
      <c r="J7105">
        <v>8.6649999999999991</v>
      </c>
      <c r="K7105">
        <v>8.7110000000000003</v>
      </c>
      <c r="L7105">
        <v>6.51</v>
      </c>
    </row>
    <row r="7106" spans="1:12" x14ac:dyDescent="0.2">
      <c r="A7106" s="36">
        <v>46261.881944444503</v>
      </c>
      <c r="B7106">
        <v>8.8970000000000002</v>
      </c>
      <c r="C7106">
        <v>9.1219999999999999</v>
      </c>
      <c r="D7106">
        <v>8.5990000000000002</v>
      </c>
      <c r="E7106">
        <v>7.3540000000000001</v>
      </c>
      <c r="F7106">
        <v>9.7710000000000008</v>
      </c>
      <c r="G7106">
        <v>9.9</v>
      </c>
      <c r="H7106">
        <v>10</v>
      </c>
      <c r="I7106" s="37">
        <f t="shared" si="110"/>
        <v>9.0918571428571422</v>
      </c>
      <c r="J7106">
        <v>9.1289999999999996</v>
      </c>
      <c r="K7106">
        <v>9.5609999999999999</v>
      </c>
      <c r="L7106">
        <v>5.6059999999999999</v>
      </c>
    </row>
    <row r="7107" spans="1:12" x14ac:dyDescent="0.2">
      <c r="A7107" s="36">
        <v>46261.888888888898</v>
      </c>
      <c r="B7107">
        <v>8.7569999999999997</v>
      </c>
      <c r="C7107">
        <v>9.0649999999999995</v>
      </c>
      <c r="D7107">
        <v>9.2240000000000002</v>
      </c>
      <c r="E7107">
        <v>7.9009999999999998</v>
      </c>
      <c r="F7107">
        <v>9.4589999999999996</v>
      </c>
      <c r="G7107">
        <v>9.6</v>
      </c>
      <c r="H7107">
        <v>10</v>
      </c>
      <c r="I7107" s="37">
        <f t="shared" si="110"/>
        <v>9.1437142857142852</v>
      </c>
      <c r="J7107">
        <v>9.0239999999999991</v>
      </c>
      <c r="K7107">
        <v>9.1549999999999994</v>
      </c>
      <c r="L7107">
        <v>6.0910000000000002</v>
      </c>
    </row>
    <row r="7108" spans="1:12" x14ac:dyDescent="0.2">
      <c r="A7108" s="36">
        <v>46261.902777777803</v>
      </c>
      <c r="B7108">
        <v>8.7040000000000006</v>
      </c>
      <c r="C7108">
        <v>8.4260000000000002</v>
      </c>
      <c r="D7108">
        <v>8.0540000000000003</v>
      </c>
      <c r="E7108">
        <v>7.0229999999999997</v>
      </c>
      <c r="F7108">
        <v>9.0350000000000001</v>
      </c>
      <c r="G7108">
        <v>9.8000000000000007</v>
      </c>
      <c r="H7108">
        <v>9.4</v>
      </c>
      <c r="I7108" s="37">
        <f t="shared" si="110"/>
        <v>8.6345714285714283</v>
      </c>
      <c r="J7108">
        <v>8.4740000000000002</v>
      </c>
      <c r="K7108">
        <v>6.9359999999999999</v>
      </c>
      <c r="L7108">
        <v>6.98</v>
      </c>
    </row>
    <row r="7109" spans="1:12" x14ac:dyDescent="0.2">
      <c r="A7109" s="36">
        <v>46261.909722222197</v>
      </c>
      <c r="B7109">
        <v>8.1389999999999993</v>
      </c>
      <c r="C7109">
        <v>7.8650000000000002</v>
      </c>
      <c r="D7109">
        <v>7.5110000000000001</v>
      </c>
      <c r="E7109">
        <v>6.5380000000000003</v>
      </c>
      <c r="F7109">
        <v>8.5619999999999994</v>
      </c>
      <c r="G7109">
        <v>9.4</v>
      </c>
      <c r="H7109">
        <v>9.1999999999999993</v>
      </c>
      <c r="I7109" s="37">
        <f t="shared" si="110"/>
        <v>8.1735714285714263</v>
      </c>
      <c r="J7109">
        <v>8.7029999999999994</v>
      </c>
      <c r="K7109">
        <v>9.4019999999999992</v>
      </c>
      <c r="L7109">
        <v>6.4569999999999999</v>
      </c>
    </row>
    <row r="7110" spans="1:12" x14ac:dyDescent="0.2">
      <c r="A7110" s="36">
        <v>46261.916666666701</v>
      </c>
      <c r="B7110">
        <v>8.3160000000000007</v>
      </c>
      <c r="C7110">
        <v>8.7769999999999992</v>
      </c>
      <c r="D7110">
        <v>9.3439999999999994</v>
      </c>
      <c r="E7110">
        <v>7.4530000000000003</v>
      </c>
      <c r="F7110">
        <v>8.8729999999999993</v>
      </c>
      <c r="G7110">
        <v>9</v>
      </c>
      <c r="H7110">
        <v>9.1</v>
      </c>
      <c r="I7110" s="37">
        <f t="shared" si="110"/>
        <v>8.6947142857142854</v>
      </c>
      <c r="J7110">
        <v>8.6910000000000007</v>
      </c>
      <c r="K7110">
        <v>8.9190000000000005</v>
      </c>
      <c r="L7110">
        <v>7.2919999999999998</v>
      </c>
    </row>
    <row r="7111" spans="1:12" x14ac:dyDescent="0.2">
      <c r="A7111" s="36">
        <v>46261.923611111102</v>
      </c>
      <c r="B7111">
        <v>8.7230000000000008</v>
      </c>
      <c r="C7111">
        <v>9.09</v>
      </c>
      <c r="D7111">
        <v>9.5730000000000004</v>
      </c>
      <c r="E7111">
        <v>7.8090000000000002</v>
      </c>
      <c r="F7111">
        <v>8.9600000000000009</v>
      </c>
      <c r="G7111">
        <v>9</v>
      </c>
      <c r="H7111">
        <v>9.3000000000000007</v>
      </c>
      <c r="I7111" s="37">
        <f t="shared" si="110"/>
        <v>8.9221428571428572</v>
      </c>
      <c r="J7111">
        <v>8.9139999999999997</v>
      </c>
      <c r="K7111">
        <v>9.2650000000000006</v>
      </c>
      <c r="L7111">
        <v>6.5419999999999998</v>
      </c>
    </row>
    <row r="7112" spans="1:12" x14ac:dyDescent="0.2">
      <c r="A7112" s="36">
        <v>46261.930555555598</v>
      </c>
      <c r="B7112">
        <v>8.9220000000000006</v>
      </c>
      <c r="C7112">
        <v>8.4909999999999997</v>
      </c>
      <c r="D7112">
        <v>9.1780000000000008</v>
      </c>
      <c r="E7112">
        <v>7.5259999999999998</v>
      </c>
      <c r="F7112">
        <v>9.1199999999999992</v>
      </c>
      <c r="G7112">
        <v>9</v>
      </c>
      <c r="H7112">
        <v>9</v>
      </c>
      <c r="I7112" s="37">
        <f t="shared" ref="I7112:I7175" si="111">AVERAGE(B7112:H7112)</f>
        <v>8.7481428571428577</v>
      </c>
      <c r="J7112">
        <v>8.7810000000000006</v>
      </c>
      <c r="K7112">
        <v>8.6880000000000006</v>
      </c>
      <c r="L7112">
        <v>6.8929999999999998</v>
      </c>
    </row>
    <row r="7113" spans="1:12" x14ac:dyDescent="0.2">
      <c r="A7113" s="36">
        <v>46261.9375</v>
      </c>
      <c r="B7113">
        <v>8.8979999999999997</v>
      </c>
      <c r="C7113">
        <v>8.42</v>
      </c>
      <c r="D7113">
        <v>9.1300000000000008</v>
      </c>
      <c r="E7113">
        <v>6.9290000000000003</v>
      </c>
      <c r="F7113">
        <v>9.4190000000000005</v>
      </c>
      <c r="G7113">
        <v>9.5</v>
      </c>
      <c r="H7113">
        <v>10.1</v>
      </c>
      <c r="I7113" s="37">
        <f t="shared" si="111"/>
        <v>8.9137142857142866</v>
      </c>
      <c r="J7113">
        <v>8.8109999999999999</v>
      </c>
      <c r="K7113">
        <v>9.1280000000000001</v>
      </c>
      <c r="L7113">
        <v>6.3890000000000002</v>
      </c>
    </row>
    <row r="7114" spans="1:12" x14ac:dyDescent="0.2">
      <c r="A7114" s="36">
        <v>46261.944444444503</v>
      </c>
      <c r="B7114">
        <v>8.8940000000000001</v>
      </c>
      <c r="C7114">
        <v>9.2170000000000005</v>
      </c>
      <c r="D7114">
        <v>10.771000000000001</v>
      </c>
      <c r="E7114">
        <v>9.0510000000000002</v>
      </c>
      <c r="F7114">
        <v>9.673</v>
      </c>
      <c r="G7114">
        <v>10.6</v>
      </c>
      <c r="H7114">
        <v>11.5</v>
      </c>
      <c r="I7114" s="37">
        <f t="shared" si="111"/>
        <v>9.9580000000000002</v>
      </c>
      <c r="J7114">
        <v>8.1159999999999997</v>
      </c>
      <c r="K7114">
        <v>8.9510000000000005</v>
      </c>
      <c r="L7114">
        <v>6.3710000000000004</v>
      </c>
    </row>
    <row r="7115" spans="1:12" x14ac:dyDescent="0.2">
      <c r="A7115" s="36">
        <v>46261.951388888898</v>
      </c>
      <c r="B7115">
        <v>8.7390000000000008</v>
      </c>
      <c r="C7115">
        <v>8.9550000000000001</v>
      </c>
      <c r="D7115">
        <v>10.111000000000001</v>
      </c>
      <c r="E7115">
        <v>8.9179999999999993</v>
      </c>
      <c r="F7115">
        <v>9.2910000000000004</v>
      </c>
      <c r="G7115">
        <v>10.5</v>
      </c>
      <c r="H7115">
        <v>11.4</v>
      </c>
      <c r="I7115" s="37">
        <f t="shared" si="111"/>
        <v>9.702</v>
      </c>
      <c r="J7115">
        <v>8.4499999999999993</v>
      </c>
      <c r="K7115">
        <v>8.7750000000000004</v>
      </c>
      <c r="L7115">
        <v>6.6079999999999997</v>
      </c>
    </row>
    <row r="7116" spans="1:12" x14ac:dyDescent="0.2">
      <c r="A7116" s="36">
        <v>46261.958333333299</v>
      </c>
      <c r="B7116">
        <v>8.6679999999999993</v>
      </c>
      <c r="C7116">
        <v>9.3889999999999993</v>
      </c>
      <c r="D7116">
        <v>9.875</v>
      </c>
      <c r="E7116">
        <v>9.2799999999999994</v>
      </c>
      <c r="F7116">
        <v>9.0570000000000004</v>
      </c>
      <c r="G7116">
        <v>11.3</v>
      </c>
      <c r="H7116">
        <v>11.6</v>
      </c>
      <c r="I7116" s="37">
        <f t="shared" si="111"/>
        <v>9.8812857142857133</v>
      </c>
      <c r="J7116">
        <v>8.7550000000000008</v>
      </c>
      <c r="K7116">
        <v>8.7270000000000003</v>
      </c>
      <c r="L7116">
        <v>7.5570000000000004</v>
      </c>
    </row>
    <row r="7117" spans="1:12" x14ac:dyDescent="0.2">
      <c r="A7117" s="36">
        <v>46261.965277777803</v>
      </c>
      <c r="B7117">
        <v>8.5180000000000007</v>
      </c>
      <c r="C7117">
        <v>9.4649999999999999</v>
      </c>
      <c r="D7117">
        <v>10.032999999999999</v>
      </c>
      <c r="E7117">
        <v>9.4670000000000005</v>
      </c>
      <c r="F7117">
        <v>9.6140000000000008</v>
      </c>
      <c r="G7117">
        <v>11.8</v>
      </c>
      <c r="H7117">
        <v>11.5</v>
      </c>
      <c r="I7117" s="37">
        <f t="shared" si="111"/>
        <v>10.056714285714284</v>
      </c>
      <c r="J7117">
        <v>8.9749999999999996</v>
      </c>
      <c r="K7117">
        <v>9.1880000000000006</v>
      </c>
      <c r="L7117">
        <v>7.3579999999999997</v>
      </c>
    </row>
    <row r="7118" spans="1:12" x14ac:dyDescent="0.2">
      <c r="A7118" s="36">
        <v>46261.972222222197</v>
      </c>
      <c r="B7118">
        <v>8.4329999999999998</v>
      </c>
      <c r="C7118">
        <v>9.077</v>
      </c>
      <c r="D7118">
        <v>9.7200000000000006</v>
      </c>
      <c r="E7118">
        <v>8.6780000000000008</v>
      </c>
      <c r="F7118">
        <v>9.5410000000000004</v>
      </c>
      <c r="G7118">
        <v>11.8</v>
      </c>
      <c r="H7118">
        <v>11.4</v>
      </c>
      <c r="I7118" s="37">
        <f t="shared" si="111"/>
        <v>9.8070000000000004</v>
      </c>
      <c r="J7118">
        <v>9.3949999999999996</v>
      </c>
      <c r="K7118">
        <v>9.7460000000000004</v>
      </c>
      <c r="L7118">
        <v>7.2279999999999998</v>
      </c>
    </row>
    <row r="7119" spans="1:12" x14ac:dyDescent="0.2">
      <c r="A7119" s="36">
        <v>46261.979166666701</v>
      </c>
      <c r="B7119">
        <v>8.5540000000000003</v>
      </c>
      <c r="C7119">
        <v>9.1850000000000005</v>
      </c>
      <c r="D7119">
        <v>9.6639999999999997</v>
      </c>
      <c r="E7119">
        <v>8.3870000000000005</v>
      </c>
      <c r="F7119">
        <v>9.3439999999999994</v>
      </c>
      <c r="G7119">
        <v>11.8</v>
      </c>
      <c r="H7119">
        <v>12</v>
      </c>
      <c r="I7119" s="37">
        <f t="shared" si="111"/>
        <v>9.8477142857142859</v>
      </c>
      <c r="J7119">
        <v>8.9979999999999993</v>
      </c>
      <c r="K7119">
        <v>9.0730000000000004</v>
      </c>
      <c r="L7119">
        <v>7.1260000000000003</v>
      </c>
    </row>
    <row r="7120" spans="1:12" x14ac:dyDescent="0.2">
      <c r="A7120" s="36">
        <v>46261.986111111102</v>
      </c>
      <c r="B7120">
        <v>8.7070000000000007</v>
      </c>
      <c r="C7120">
        <v>8.7639999999999993</v>
      </c>
      <c r="D7120">
        <v>9.2289999999999992</v>
      </c>
      <c r="E7120">
        <v>8.3390000000000004</v>
      </c>
      <c r="F7120">
        <v>8.7650000000000006</v>
      </c>
      <c r="G7120">
        <v>12.1</v>
      </c>
      <c r="H7120">
        <v>11.6</v>
      </c>
      <c r="I7120" s="37">
        <f t="shared" si="111"/>
        <v>9.6434285714285721</v>
      </c>
      <c r="J7120">
        <v>9.0280000000000005</v>
      </c>
      <c r="K7120">
        <v>8.7409999999999997</v>
      </c>
      <c r="L7120">
        <v>7.8120000000000003</v>
      </c>
    </row>
    <row r="7121" spans="1:12" x14ac:dyDescent="0.2">
      <c r="A7121" s="36">
        <v>46261.993055555598</v>
      </c>
      <c r="B7121">
        <v>8.73</v>
      </c>
      <c r="C7121">
        <v>9.1419999999999995</v>
      </c>
      <c r="D7121">
        <v>9.327</v>
      </c>
      <c r="E7121">
        <v>9.0980000000000008</v>
      </c>
      <c r="F7121">
        <v>9.1509999999999998</v>
      </c>
      <c r="G7121">
        <v>12</v>
      </c>
      <c r="H7121">
        <v>11.4</v>
      </c>
      <c r="I7121" s="37">
        <f t="shared" si="111"/>
        <v>9.8354285714285705</v>
      </c>
      <c r="J7121">
        <v>8.8849999999999998</v>
      </c>
      <c r="K7121">
        <v>8.6839999999999993</v>
      </c>
      <c r="L7121">
        <v>7.4189999999999996</v>
      </c>
    </row>
    <row r="7122" spans="1:12" x14ac:dyDescent="0.2">
      <c r="A7122" s="36">
        <v>46262</v>
      </c>
      <c r="B7122">
        <v>8.8559999999999999</v>
      </c>
      <c r="C7122">
        <v>8.3379999999999992</v>
      </c>
      <c r="D7122">
        <v>9.5489999999999995</v>
      </c>
      <c r="E7122">
        <v>8.4890000000000008</v>
      </c>
      <c r="F7122">
        <v>8.8320000000000007</v>
      </c>
      <c r="G7122">
        <v>11.5</v>
      </c>
      <c r="H7122">
        <v>11.1</v>
      </c>
      <c r="I7122" s="37">
        <f t="shared" si="111"/>
        <v>9.5234285714285711</v>
      </c>
      <c r="J7122">
        <v>9.4480000000000004</v>
      </c>
      <c r="K7122">
        <v>9.2010000000000005</v>
      </c>
      <c r="L7122">
        <v>8.1850000000000005</v>
      </c>
    </row>
    <row r="7123" spans="1:12" x14ac:dyDescent="0.2">
      <c r="A7123" s="36">
        <v>46262.006944444503</v>
      </c>
      <c r="B7123">
        <v>8.2040000000000006</v>
      </c>
      <c r="C7123">
        <v>8.7680000000000007</v>
      </c>
      <c r="D7123">
        <v>9.1289999999999996</v>
      </c>
      <c r="E7123">
        <v>8.6110000000000007</v>
      </c>
      <c r="F7123">
        <v>8.9600000000000009</v>
      </c>
      <c r="G7123">
        <v>11.2</v>
      </c>
      <c r="H7123">
        <v>11.3</v>
      </c>
      <c r="I7123" s="37">
        <f t="shared" si="111"/>
        <v>9.453142857142856</v>
      </c>
      <c r="J7123">
        <v>8.8209999999999997</v>
      </c>
      <c r="K7123">
        <v>8.1579999999999995</v>
      </c>
      <c r="L7123">
        <v>7.7140000000000004</v>
      </c>
    </row>
    <row r="7124" spans="1:12" x14ac:dyDescent="0.2">
      <c r="A7124" s="36">
        <v>46262.013888888898</v>
      </c>
      <c r="B7124">
        <v>7.9710000000000001</v>
      </c>
      <c r="C7124">
        <v>8.8190000000000008</v>
      </c>
      <c r="D7124">
        <v>9.4450000000000003</v>
      </c>
      <c r="E7124">
        <v>8.6959999999999997</v>
      </c>
      <c r="F7124">
        <v>8.8469999999999995</v>
      </c>
      <c r="G7124">
        <v>11.8</v>
      </c>
      <c r="H7124">
        <v>11.9</v>
      </c>
      <c r="I7124" s="37">
        <f t="shared" si="111"/>
        <v>9.6397142857142875</v>
      </c>
      <c r="J7124">
        <v>8.7159999999999993</v>
      </c>
      <c r="K7124">
        <v>7.2229999999999999</v>
      </c>
      <c r="L7124">
        <v>7.9930000000000003</v>
      </c>
    </row>
    <row r="7125" spans="1:12" x14ac:dyDescent="0.2">
      <c r="A7125" s="36">
        <v>46262.020833333299</v>
      </c>
      <c r="B7125">
        <v>8.6890000000000001</v>
      </c>
      <c r="C7125">
        <v>9.35</v>
      </c>
      <c r="D7125">
        <v>9.7390000000000008</v>
      </c>
      <c r="E7125">
        <v>9.1020000000000003</v>
      </c>
      <c r="F7125">
        <v>9.1229999999999993</v>
      </c>
      <c r="G7125">
        <v>10.7</v>
      </c>
      <c r="H7125">
        <v>10.7</v>
      </c>
      <c r="I7125" s="37">
        <f t="shared" si="111"/>
        <v>9.6290000000000013</v>
      </c>
      <c r="J7125">
        <v>8.0709999999999997</v>
      </c>
      <c r="K7125">
        <v>7.4909999999999997</v>
      </c>
      <c r="L7125">
        <v>6.48</v>
      </c>
    </row>
    <row r="7126" spans="1:12" x14ac:dyDescent="0.2">
      <c r="A7126" s="36">
        <v>46262.027777777803</v>
      </c>
      <c r="B7126">
        <v>8.1080000000000005</v>
      </c>
      <c r="C7126">
        <v>8.2910000000000004</v>
      </c>
      <c r="D7126">
        <v>9.4450000000000003</v>
      </c>
      <c r="E7126">
        <v>8.7270000000000003</v>
      </c>
      <c r="F7126">
        <v>8.7449999999999992</v>
      </c>
      <c r="G7126">
        <v>8.9</v>
      </c>
      <c r="H7126">
        <v>9.1</v>
      </c>
      <c r="I7126" s="37">
        <f t="shared" si="111"/>
        <v>8.75942857142857</v>
      </c>
      <c r="J7126">
        <v>7.532</v>
      </c>
      <c r="K7126">
        <v>6.7590000000000003</v>
      </c>
      <c r="L7126">
        <v>5.4740000000000002</v>
      </c>
    </row>
    <row r="7127" spans="1:12" x14ac:dyDescent="0.2">
      <c r="A7127" s="36">
        <v>46262.034722222197</v>
      </c>
      <c r="B7127">
        <v>7.9669999999999996</v>
      </c>
      <c r="C7127">
        <v>7.72</v>
      </c>
      <c r="D7127">
        <v>8.9120000000000008</v>
      </c>
      <c r="E7127">
        <v>8.3879999999999999</v>
      </c>
      <c r="F7127">
        <v>8.4589999999999996</v>
      </c>
      <c r="G7127">
        <v>7.7</v>
      </c>
      <c r="H7127">
        <v>8.1</v>
      </c>
      <c r="I7127" s="37">
        <f t="shared" si="111"/>
        <v>8.1780000000000008</v>
      </c>
      <c r="J7127">
        <v>6.9269999999999996</v>
      </c>
      <c r="K7127">
        <v>6.8390000000000004</v>
      </c>
      <c r="L7127">
        <v>5.9260000000000002</v>
      </c>
    </row>
    <row r="7128" spans="1:12" x14ac:dyDescent="0.2">
      <c r="A7128" s="36">
        <v>46262.041666666701</v>
      </c>
      <c r="B7128">
        <v>7.5839999999999996</v>
      </c>
      <c r="C7128">
        <v>8.016</v>
      </c>
      <c r="D7128">
        <v>8.8179999999999996</v>
      </c>
      <c r="E7128">
        <v>8.2409999999999997</v>
      </c>
      <c r="F7128">
        <v>8.2430000000000003</v>
      </c>
      <c r="G7128">
        <v>8.3000000000000007</v>
      </c>
      <c r="H7128">
        <v>7.9</v>
      </c>
      <c r="I7128" s="37">
        <f t="shared" si="111"/>
        <v>8.1574285714285715</v>
      </c>
      <c r="J7128">
        <v>8.0549999999999997</v>
      </c>
      <c r="K7128">
        <v>5.9660000000000002</v>
      </c>
      <c r="L7128">
        <v>6.7450000000000001</v>
      </c>
    </row>
    <row r="7129" spans="1:12" x14ac:dyDescent="0.2">
      <c r="A7129" s="36">
        <v>46262.048611111102</v>
      </c>
      <c r="B7129">
        <v>7.7759999999999998</v>
      </c>
      <c r="C7129">
        <v>7.9790000000000001</v>
      </c>
      <c r="D7129">
        <v>8.7330000000000005</v>
      </c>
      <c r="E7129">
        <v>7.9130000000000003</v>
      </c>
      <c r="F7129">
        <v>8.5649999999999995</v>
      </c>
      <c r="G7129">
        <v>8.4</v>
      </c>
      <c r="H7129">
        <v>8.1999999999999993</v>
      </c>
      <c r="I7129" s="37">
        <f t="shared" si="111"/>
        <v>8.2237142857142835</v>
      </c>
      <c r="J7129">
        <v>7.99</v>
      </c>
      <c r="K7129">
        <v>6.657</v>
      </c>
      <c r="L7129">
        <v>6.45</v>
      </c>
    </row>
    <row r="7130" spans="1:12" x14ac:dyDescent="0.2">
      <c r="A7130" s="36">
        <v>46262.055555555598</v>
      </c>
      <c r="B7130">
        <v>8.0389999999999997</v>
      </c>
      <c r="C7130">
        <v>8.0489999999999995</v>
      </c>
      <c r="D7130">
        <v>8.7520000000000007</v>
      </c>
      <c r="E7130">
        <v>8.0280000000000005</v>
      </c>
      <c r="F7130">
        <v>8.5429999999999993</v>
      </c>
      <c r="G7130">
        <v>8.8000000000000007</v>
      </c>
      <c r="H7130">
        <v>8.6</v>
      </c>
      <c r="I7130" s="37">
        <f t="shared" si="111"/>
        <v>8.4015714285714278</v>
      </c>
      <c r="J7130">
        <v>8.0909999999999993</v>
      </c>
      <c r="K7130">
        <v>6.0309999999999997</v>
      </c>
      <c r="L7130">
        <v>6.4240000000000004</v>
      </c>
    </row>
    <row r="7131" spans="1:12" x14ac:dyDescent="0.2">
      <c r="A7131" s="36">
        <v>46262.0625</v>
      </c>
      <c r="B7131">
        <v>8.0960000000000001</v>
      </c>
      <c r="C7131">
        <v>8.5709999999999997</v>
      </c>
      <c r="D7131">
        <v>8.9749999999999996</v>
      </c>
      <c r="E7131">
        <v>8.0449999999999999</v>
      </c>
      <c r="F7131">
        <v>8.8789999999999996</v>
      </c>
      <c r="G7131">
        <v>9.5</v>
      </c>
      <c r="H7131">
        <v>9.6</v>
      </c>
      <c r="I7131" s="37">
        <f t="shared" si="111"/>
        <v>8.8094285714285725</v>
      </c>
      <c r="J7131">
        <v>7.5270000000000001</v>
      </c>
      <c r="K7131">
        <v>6.1029999999999998</v>
      </c>
      <c r="L7131">
        <v>6.319</v>
      </c>
    </row>
    <row r="7132" spans="1:12" x14ac:dyDescent="0.2">
      <c r="A7132" s="36">
        <v>46262.069444444503</v>
      </c>
      <c r="B7132">
        <v>8.5980000000000008</v>
      </c>
      <c r="C7132">
        <v>9.3000000000000007</v>
      </c>
      <c r="D7132">
        <v>8.7390000000000008</v>
      </c>
      <c r="E7132">
        <v>7.6829999999999998</v>
      </c>
      <c r="F7132">
        <v>9.4160000000000004</v>
      </c>
      <c r="G7132">
        <v>9.3000000000000007</v>
      </c>
      <c r="H7132">
        <v>10.8</v>
      </c>
      <c r="I7132" s="37">
        <f t="shared" si="111"/>
        <v>9.1194285714285712</v>
      </c>
      <c r="J7132">
        <v>7.8010000000000002</v>
      </c>
      <c r="K7132">
        <v>6.0209999999999999</v>
      </c>
      <c r="L7132">
        <v>6.282</v>
      </c>
    </row>
    <row r="7133" spans="1:12" x14ac:dyDescent="0.2">
      <c r="A7133" s="36">
        <v>46262.076388888898</v>
      </c>
      <c r="B7133">
        <v>8.3970000000000002</v>
      </c>
      <c r="C7133">
        <v>8.49</v>
      </c>
      <c r="D7133">
        <v>8.923</v>
      </c>
      <c r="E7133">
        <v>8.3049999999999997</v>
      </c>
      <c r="F7133">
        <v>8.8239999999999998</v>
      </c>
      <c r="G7133">
        <v>9.9</v>
      </c>
      <c r="H7133">
        <v>11.2</v>
      </c>
      <c r="I7133" s="37">
        <f t="shared" si="111"/>
        <v>9.1484285714285711</v>
      </c>
      <c r="J7133">
        <v>7.5880000000000001</v>
      </c>
      <c r="K7133">
        <v>6.4809999999999999</v>
      </c>
      <c r="L7133">
        <v>5.444</v>
      </c>
    </row>
    <row r="7134" spans="1:12" x14ac:dyDescent="0.2">
      <c r="A7134" s="36">
        <v>46262.083333333299</v>
      </c>
      <c r="B7134">
        <v>8.5180000000000007</v>
      </c>
      <c r="C7134">
        <v>8.734</v>
      </c>
      <c r="D7134">
        <v>9.2230000000000008</v>
      </c>
      <c r="E7134">
        <v>8.0380000000000003</v>
      </c>
      <c r="F7134">
        <v>8.7949999999999999</v>
      </c>
      <c r="G7134">
        <v>9.6</v>
      </c>
      <c r="H7134">
        <v>10.199999999999999</v>
      </c>
      <c r="I7134" s="37">
        <f t="shared" si="111"/>
        <v>9.015428571428572</v>
      </c>
      <c r="J7134">
        <v>7.9420000000000002</v>
      </c>
      <c r="K7134">
        <v>6.3570000000000002</v>
      </c>
      <c r="L7134">
        <v>6.28</v>
      </c>
    </row>
    <row r="7135" spans="1:12" x14ac:dyDescent="0.2">
      <c r="A7135" s="36">
        <v>46262.090277777803</v>
      </c>
      <c r="B7135">
        <v>8.3729999999999993</v>
      </c>
      <c r="C7135">
        <v>8.4030000000000005</v>
      </c>
      <c r="D7135">
        <v>8.9510000000000005</v>
      </c>
      <c r="E7135">
        <v>8.1720000000000006</v>
      </c>
      <c r="F7135">
        <v>9.1790000000000003</v>
      </c>
      <c r="G7135">
        <v>9.1999999999999993</v>
      </c>
      <c r="H7135">
        <v>8.9</v>
      </c>
      <c r="I7135" s="37">
        <f t="shared" si="111"/>
        <v>8.7397142857142871</v>
      </c>
      <c r="J7135">
        <v>8.6850000000000005</v>
      </c>
      <c r="K7135">
        <v>7.7549999999999999</v>
      </c>
      <c r="L7135">
        <v>5.8890000000000002</v>
      </c>
    </row>
    <row r="7136" spans="1:12" x14ac:dyDescent="0.2">
      <c r="A7136" s="36">
        <v>46262.097222222197</v>
      </c>
      <c r="B7136">
        <v>8.5719999999999992</v>
      </c>
      <c r="C7136">
        <v>8.93</v>
      </c>
      <c r="D7136">
        <v>9.2070000000000007</v>
      </c>
      <c r="E7136">
        <v>8.1310000000000002</v>
      </c>
      <c r="F7136">
        <v>9.0120000000000005</v>
      </c>
      <c r="G7136">
        <v>9.9</v>
      </c>
      <c r="H7136">
        <v>9.5</v>
      </c>
      <c r="I7136" s="37">
        <f t="shared" si="111"/>
        <v>9.0359999999999996</v>
      </c>
      <c r="J7136">
        <v>8.5609999999999999</v>
      </c>
      <c r="K7136">
        <v>8.0020000000000007</v>
      </c>
      <c r="L7136">
        <v>5.6139999999999999</v>
      </c>
    </row>
    <row r="7137" spans="1:12" x14ac:dyDescent="0.2">
      <c r="A7137" s="36">
        <v>46262.104166666701</v>
      </c>
      <c r="B7137">
        <v>8.09</v>
      </c>
      <c r="C7137">
        <v>7.9630000000000001</v>
      </c>
      <c r="D7137">
        <v>8.8480000000000008</v>
      </c>
      <c r="E7137">
        <v>8.6289999999999996</v>
      </c>
      <c r="F7137">
        <v>8.3000000000000007</v>
      </c>
      <c r="G7137">
        <v>9.1999999999999993</v>
      </c>
      <c r="H7137">
        <v>9.4</v>
      </c>
      <c r="I7137" s="37">
        <f t="shared" si="111"/>
        <v>8.6328571428571426</v>
      </c>
      <c r="J7137">
        <v>7.7779999999999996</v>
      </c>
      <c r="K7137">
        <v>7.3890000000000002</v>
      </c>
      <c r="L7137">
        <v>5.8760000000000003</v>
      </c>
    </row>
    <row r="7138" spans="1:12" x14ac:dyDescent="0.2">
      <c r="A7138" s="36">
        <v>46262.111111111102</v>
      </c>
      <c r="B7138">
        <v>8.39</v>
      </c>
      <c r="C7138">
        <v>8.6419999999999995</v>
      </c>
      <c r="D7138">
        <v>9.01</v>
      </c>
      <c r="E7138">
        <v>8.2490000000000006</v>
      </c>
      <c r="F7138">
        <v>8.7240000000000002</v>
      </c>
      <c r="G7138">
        <v>9.1999999999999993</v>
      </c>
      <c r="H7138">
        <v>8.6999999999999993</v>
      </c>
      <c r="I7138" s="37">
        <f t="shared" si="111"/>
        <v>8.7021428571428583</v>
      </c>
      <c r="J7138">
        <v>7.7320000000000002</v>
      </c>
      <c r="K7138">
        <v>7.0780000000000003</v>
      </c>
      <c r="L7138">
        <v>5.9859999999999998</v>
      </c>
    </row>
    <row r="7139" spans="1:12" x14ac:dyDescent="0.2">
      <c r="A7139" s="36">
        <v>46262.118055555598</v>
      </c>
      <c r="B7139">
        <v>8.0950000000000006</v>
      </c>
      <c r="C7139">
        <v>8.4</v>
      </c>
      <c r="D7139">
        <v>8.2620000000000005</v>
      </c>
      <c r="E7139">
        <v>7.4980000000000002</v>
      </c>
      <c r="F7139">
        <v>8.7289999999999992</v>
      </c>
      <c r="G7139">
        <v>8.8000000000000007</v>
      </c>
      <c r="H7139">
        <v>9</v>
      </c>
      <c r="I7139" s="37">
        <f t="shared" si="111"/>
        <v>8.3977142857142866</v>
      </c>
      <c r="J7139">
        <v>8.2859999999999996</v>
      </c>
      <c r="K7139">
        <v>7.8380000000000001</v>
      </c>
      <c r="L7139">
        <v>6.0780000000000003</v>
      </c>
    </row>
    <row r="7140" spans="1:12" x14ac:dyDescent="0.2">
      <c r="A7140" s="36">
        <v>46262.125</v>
      </c>
      <c r="B7140">
        <v>8.077</v>
      </c>
      <c r="C7140">
        <v>8.6150000000000002</v>
      </c>
      <c r="D7140">
        <v>8.76</v>
      </c>
      <c r="E7140">
        <v>7.6639999999999997</v>
      </c>
      <c r="F7140">
        <v>8.7279999999999998</v>
      </c>
      <c r="G7140">
        <v>9.1999999999999993</v>
      </c>
      <c r="H7140">
        <v>8.9</v>
      </c>
      <c r="I7140" s="37">
        <f t="shared" si="111"/>
        <v>8.5634285714285703</v>
      </c>
      <c r="J7140">
        <v>8.9440000000000008</v>
      </c>
      <c r="K7140">
        <v>6.8540000000000001</v>
      </c>
      <c r="L7140">
        <v>8.1080000000000005</v>
      </c>
    </row>
    <row r="7141" spans="1:12" x14ac:dyDescent="0.2">
      <c r="A7141" s="36">
        <v>46262.138888888898</v>
      </c>
      <c r="B7141">
        <v>7.81</v>
      </c>
      <c r="C7141">
        <v>8.0839999999999996</v>
      </c>
      <c r="D7141">
        <v>8.9420000000000002</v>
      </c>
      <c r="E7141">
        <v>7.4889999999999999</v>
      </c>
      <c r="F7141">
        <v>8.7690000000000001</v>
      </c>
      <c r="G7141">
        <v>9</v>
      </c>
      <c r="H7141">
        <v>8.6999999999999993</v>
      </c>
      <c r="I7141" s="37">
        <f t="shared" si="111"/>
        <v>8.3991428571428575</v>
      </c>
      <c r="J7141">
        <v>8.5190000000000001</v>
      </c>
      <c r="K7141">
        <v>6.75</v>
      </c>
      <c r="L7141">
        <v>6.4660000000000002</v>
      </c>
    </row>
    <row r="7142" spans="1:12" x14ac:dyDescent="0.2">
      <c r="A7142" s="36">
        <v>46262.145833333299</v>
      </c>
      <c r="B7142">
        <v>7.484</v>
      </c>
      <c r="C7142">
        <v>7.3440000000000003</v>
      </c>
      <c r="D7142">
        <v>9.2439999999999998</v>
      </c>
      <c r="E7142">
        <v>7.3140000000000001</v>
      </c>
      <c r="F7142">
        <v>8.7289999999999992</v>
      </c>
      <c r="G7142">
        <v>9.1999999999999993</v>
      </c>
      <c r="H7142">
        <v>9.1</v>
      </c>
      <c r="I7142" s="37">
        <f t="shared" si="111"/>
        <v>8.3450000000000006</v>
      </c>
      <c r="J7142">
        <v>7.9930000000000003</v>
      </c>
      <c r="K7142">
        <v>6.117</v>
      </c>
      <c r="L7142">
        <v>6.5309999999999997</v>
      </c>
    </row>
    <row r="7143" spans="1:12" x14ac:dyDescent="0.2">
      <c r="A7143" s="36">
        <v>46262.152777777803</v>
      </c>
      <c r="B7143">
        <v>7.5010000000000003</v>
      </c>
      <c r="C7143">
        <v>8.4459999999999997</v>
      </c>
      <c r="D7143">
        <v>9.2579999999999991</v>
      </c>
      <c r="E7143">
        <v>7.2270000000000003</v>
      </c>
      <c r="F7143">
        <v>8.8209999999999997</v>
      </c>
      <c r="G7143">
        <v>9.3000000000000007</v>
      </c>
      <c r="H7143">
        <v>9.3000000000000007</v>
      </c>
      <c r="I7143" s="37">
        <f t="shared" si="111"/>
        <v>8.5504285714285704</v>
      </c>
      <c r="J7143">
        <v>7.5060000000000002</v>
      </c>
      <c r="K7143">
        <v>5.9379999999999997</v>
      </c>
      <c r="L7143">
        <v>6.5810000000000004</v>
      </c>
    </row>
    <row r="7144" spans="1:12" x14ac:dyDescent="0.2">
      <c r="A7144" s="36">
        <v>46262.159722222197</v>
      </c>
      <c r="B7144">
        <v>8.1530000000000005</v>
      </c>
      <c r="C7144">
        <v>8.0150000000000006</v>
      </c>
      <c r="D7144">
        <v>9.1189999999999998</v>
      </c>
      <c r="E7144">
        <v>8.3309999999999995</v>
      </c>
      <c r="F7144">
        <v>8.8109999999999999</v>
      </c>
      <c r="G7144">
        <v>9.1</v>
      </c>
      <c r="H7144">
        <v>9.4</v>
      </c>
      <c r="I7144" s="37">
        <f t="shared" si="111"/>
        <v>8.7041428571428572</v>
      </c>
      <c r="J7144">
        <v>7.9880000000000004</v>
      </c>
      <c r="K7144">
        <v>5.9489999999999998</v>
      </c>
      <c r="L7144">
        <v>7.1749999999999998</v>
      </c>
    </row>
    <row r="7145" spans="1:12" x14ac:dyDescent="0.2">
      <c r="A7145" s="36">
        <v>46262.173611111102</v>
      </c>
      <c r="B7145">
        <v>8.2940000000000005</v>
      </c>
      <c r="C7145">
        <v>8.6329999999999991</v>
      </c>
      <c r="D7145">
        <v>9.7260000000000009</v>
      </c>
      <c r="E7145">
        <v>8.8879999999999999</v>
      </c>
      <c r="F7145">
        <v>8.8650000000000002</v>
      </c>
      <c r="G7145">
        <v>7</v>
      </c>
      <c r="H7145">
        <v>7.4</v>
      </c>
      <c r="I7145" s="37">
        <f t="shared" si="111"/>
        <v>8.4008571428571432</v>
      </c>
      <c r="J7145">
        <v>6.7770000000000001</v>
      </c>
      <c r="K7145">
        <v>6.4409999999999998</v>
      </c>
      <c r="L7145">
        <v>5.4930000000000003</v>
      </c>
    </row>
    <row r="7146" spans="1:12" x14ac:dyDescent="0.2">
      <c r="A7146" s="36">
        <v>46262.180555555598</v>
      </c>
      <c r="B7146">
        <v>8.5139999999999993</v>
      </c>
      <c r="C7146">
        <v>8.6120000000000001</v>
      </c>
      <c r="D7146">
        <v>9.2370000000000001</v>
      </c>
      <c r="E7146">
        <v>8.6189999999999998</v>
      </c>
      <c r="F7146">
        <v>8.6989999999999998</v>
      </c>
      <c r="G7146">
        <v>5</v>
      </c>
      <c r="H7146">
        <v>5.0999999999999996</v>
      </c>
      <c r="I7146" s="37">
        <f t="shared" si="111"/>
        <v>7.6829999999999998</v>
      </c>
      <c r="J7146">
        <v>7.2560000000000002</v>
      </c>
      <c r="K7146">
        <v>7.0519999999999996</v>
      </c>
      <c r="L7146">
        <v>5.1210000000000004</v>
      </c>
    </row>
    <row r="7147" spans="1:12" x14ac:dyDescent="0.2">
      <c r="A7147" s="36">
        <v>46262.194444444503</v>
      </c>
      <c r="B7147">
        <v>7.593</v>
      </c>
      <c r="C7147">
        <v>5.95</v>
      </c>
      <c r="D7147">
        <v>7.282</v>
      </c>
      <c r="E7147">
        <v>5.41</v>
      </c>
      <c r="F7147">
        <v>8.2539999999999996</v>
      </c>
      <c r="G7147">
        <v>2.2000000000000002</v>
      </c>
      <c r="H7147">
        <v>2.2000000000000002</v>
      </c>
      <c r="I7147" s="37">
        <f t="shared" si="111"/>
        <v>5.5555714285714286</v>
      </c>
      <c r="J7147">
        <v>5.9870000000000001</v>
      </c>
      <c r="K7147">
        <v>7.78</v>
      </c>
      <c r="L7147">
        <v>4.6150000000000002</v>
      </c>
    </row>
    <row r="7148" spans="1:12" x14ac:dyDescent="0.2">
      <c r="A7148" s="36">
        <v>46262.201388888898</v>
      </c>
      <c r="B7148">
        <v>5.226</v>
      </c>
      <c r="C7148">
        <v>6.3559999999999999</v>
      </c>
      <c r="D7148">
        <v>7.71</v>
      </c>
      <c r="E7148">
        <v>6.7610000000000001</v>
      </c>
      <c r="F7148">
        <v>5.6689999999999996</v>
      </c>
      <c r="G7148">
        <v>3.2</v>
      </c>
      <c r="H7148">
        <v>3.7</v>
      </c>
      <c r="I7148" s="37">
        <f t="shared" si="111"/>
        <v>5.5174285714285727</v>
      </c>
      <c r="J7148">
        <v>3.653</v>
      </c>
      <c r="K7148">
        <v>3.8410000000000002</v>
      </c>
      <c r="L7148">
        <v>3.246</v>
      </c>
    </row>
    <row r="7149" spans="1:12" x14ac:dyDescent="0.2">
      <c r="A7149" s="36">
        <v>46262.208333333299</v>
      </c>
      <c r="B7149">
        <v>7.37</v>
      </c>
      <c r="C7149">
        <v>6.1470000000000002</v>
      </c>
      <c r="D7149">
        <v>5.5359999999999996</v>
      </c>
      <c r="E7149">
        <v>6.5270000000000001</v>
      </c>
      <c r="F7149">
        <v>6.657</v>
      </c>
      <c r="G7149">
        <v>4.5999999999999996</v>
      </c>
      <c r="H7149">
        <v>4.9000000000000004</v>
      </c>
      <c r="I7149" s="37">
        <f t="shared" si="111"/>
        <v>5.9624285714285703</v>
      </c>
      <c r="J7149">
        <v>1.9</v>
      </c>
      <c r="K7149">
        <v>1.647</v>
      </c>
      <c r="L7149">
        <v>1.46</v>
      </c>
    </row>
    <row r="7150" spans="1:12" x14ac:dyDescent="0.2">
      <c r="A7150" s="36">
        <v>46262.215277777803</v>
      </c>
      <c r="B7150">
        <v>4.476</v>
      </c>
      <c r="C7150">
        <v>4.0369999999999999</v>
      </c>
      <c r="D7150">
        <v>3.327</v>
      </c>
      <c r="E7150">
        <v>3.7949999999999999</v>
      </c>
      <c r="F7150">
        <v>4.43</v>
      </c>
      <c r="G7150">
        <v>4.3</v>
      </c>
      <c r="H7150">
        <v>4.4000000000000004</v>
      </c>
      <c r="I7150" s="37">
        <f t="shared" si="111"/>
        <v>4.109285714285714</v>
      </c>
      <c r="J7150">
        <v>1.659</v>
      </c>
      <c r="K7150">
        <v>1.2170000000000001</v>
      </c>
      <c r="L7150">
        <v>1.026</v>
      </c>
    </row>
    <row r="7151" spans="1:12" x14ac:dyDescent="0.2">
      <c r="A7151" s="36">
        <v>46262.222222222197</v>
      </c>
      <c r="B7151">
        <v>3.0550000000000002</v>
      </c>
      <c r="C7151">
        <v>2.2429999999999999</v>
      </c>
      <c r="D7151">
        <v>1.391</v>
      </c>
      <c r="E7151">
        <v>2.3620000000000001</v>
      </c>
      <c r="F7151">
        <v>2.2000000000000002</v>
      </c>
      <c r="G7151">
        <v>4.5999999999999996</v>
      </c>
      <c r="H7151">
        <v>4.0999999999999996</v>
      </c>
      <c r="I7151" s="37">
        <f t="shared" si="111"/>
        <v>2.8501428571428571</v>
      </c>
      <c r="J7151">
        <v>1.954</v>
      </c>
      <c r="K7151">
        <v>1.984</v>
      </c>
      <c r="L7151">
        <v>2.0390000000000001</v>
      </c>
    </row>
    <row r="7152" spans="1:12" x14ac:dyDescent="0.2">
      <c r="A7152" s="36">
        <v>46262.229166666701</v>
      </c>
      <c r="B7152">
        <v>2.4580000000000002</v>
      </c>
      <c r="C7152">
        <v>1.9650000000000001</v>
      </c>
      <c r="D7152">
        <v>2.4849999999999999</v>
      </c>
      <c r="E7152">
        <v>1.8220000000000001</v>
      </c>
      <c r="F7152">
        <v>2.4289999999999998</v>
      </c>
      <c r="G7152">
        <v>3.7</v>
      </c>
      <c r="H7152">
        <v>3.2</v>
      </c>
      <c r="I7152" s="37">
        <f t="shared" si="111"/>
        <v>2.5798571428571431</v>
      </c>
      <c r="J7152">
        <v>3.14</v>
      </c>
      <c r="K7152">
        <v>2.9540000000000002</v>
      </c>
      <c r="L7152">
        <v>2.835</v>
      </c>
    </row>
    <row r="7153" spans="1:12" x14ac:dyDescent="0.2">
      <c r="A7153" s="36">
        <v>46262.236111111102</v>
      </c>
      <c r="B7153">
        <v>2.9889999999999999</v>
      </c>
      <c r="C7153">
        <v>2.8490000000000002</v>
      </c>
      <c r="D7153">
        <v>3.0950000000000002</v>
      </c>
      <c r="E7153">
        <v>3.1429999999999998</v>
      </c>
      <c r="F7153">
        <v>3.23</v>
      </c>
      <c r="G7153">
        <v>3.1</v>
      </c>
      <c r="H7153">
        <v>1.9</v>
      </c>
      <c r="I7153" s="37">
        <f t="shared" si="111"/>
        <v>2.9008571428571428</v>
      </c>
      <c r="J7153">
        <v>4.7240000000000002</v>
      </c>
      <c r="K7153">
        <v>4.4039999999999999</v>
      </c>
      <c r="L7153">
        <v>4.9610000000000003</v>
      </c>
    </row>
    <row r="7154" spans="1:12" x14ac:dyDescent="0.2">
      <c r="A7154" s="36">
        <v>46262.243055555598</v>
      </c>
      <c r="B7154">
        <v>3.9529999999999998</v>
      </c>
      <c r="C7154">
        <v>4.0250000000000004</v>
      </c>
      <c r="D7154">
        <v>4.2080000000000002</v>
      </c>
      <c r="E7154">
        <v>4.3479999999999999</v>
      </c>
      <c r="F7154">
        <v>4.3390000000000004</v>
      </c>
      <c r="G7154">
        <v>1.9</v>
      </c>
      <c r="H7154">
        <v>1.1000000000000001</v>
      </c>
      <c r="I7154" s="37">
        <f t="shared" si="111"/>
        <v>3.4104285714285711</v>
      </c>
      <c r="J7154">
        <v>6.0439999999999996</v>
      </c>
      <c r="K7154">
        <v>6.0679999999999996</v>
      </c>
      <c r="L7154">
        <v>6.1219999999999999</v>
      </c>
    </row>
    <row r="7155" spans="1:12" x14ac:dyDescent="0.2">
      <c r="A7155" s="36">
        <v>46262.25</v>
      </c>
      <c r="B7155">
        <v>5.2809999999999997</v>
      </c>
      <c r="C7155">
        <v>5.1269999999999998</v>
      </c>
      <c r="D7155">
        <v>5.3360000000000003</v>
      </c>
      <c r="E7155">
        <v>5.6779999999999999</v>
      </c>
      <c r="F7155">
        <v>5.1689999999999996</v>
      </c>
      <c r="G7155">
        <v>2</v>
      </c>
      <c r="H7155">
        <v>1.4</v>
      </c>
      <c r="I7155" s="37">
        <f t="shared" si="111"/>
        <v>4.2844285714285713</v>
      </c>
      <c r="J7155">
        <v>6.7190000000000003</v>
      </c>
      <c r="K7155">
        <v>5.8070000000000004</v>
      </c>
      <c r="L7155">
        <v>6.4690000000000003</v>
      </c>
    </row>
    <row r="7156" spans="1:12" x14ac:dyDescent="0.2">
      <c r="A7156" s="36">
        <v>46262.256944444503</v>
      </c>
      <c r="B7156">
        <v>5.931</v>
      </c>
      <c r="C7156">
        <v>6.3150000000000004</v>
      </c>
      <c r="D7156">
        <v>6.476</v>
      </c>
      <c r="E7156">
        <v>6.5140000000000002</v>
      </c>
      <c r="F7156">
        <v>5.67</v>
      </c>
      <c r="G7156">
        <v>3.7</v>
      </c>
      <c r="H7156">
        <v>2.7</v>
      </c>
      <c r="I7156" s="37">
        <f t="shared" si="111"/>
        <v>5.3294285714285721</v>
      </c>
      <c r="J7156">
        <v>7.5380000000000003</v>
      </c>
      <c r="K7156">
        <v>6.6219999999999999</v>
      </c>
      <c r="L7156">
        <v>6.7320000000000002</v>
      </c>
    </row>
    <row r="7157" spans="1:12" x14ac:dyDescent="0.2">
      <c r="A7157" s="36">
        <v>46262.263888888898</v>
      </c>
      <c r="B7157">
        <v>7.2759999999999998</v>
      </c>
      <c r="C7157">
        <v>7.2750000000000004</v>
      </c>
      <c r="D7157">
        <v>7.0220000000000002</v>
      </c>
      <c r="E7157">
        <v>7.5350000000000001</v>
      </c>
      <c r="F7157">
        <v>7.28</v>
      </c>
      <c r="G7157">
        <v>2.4</v>
      </c>
      <c r="H7157">
        <v>2.2000000000000002</v>
      </c>
      <c r="I7157" s="37">
        <f t="shared" si="111"/>
        <v>5.855428571428571</v>
      </c>
      <c r="J7157">
        <v>7.819</v>
      </c>
      <c r="K7157">
        <v>6.9749999999999996</v>
      </c>
      <c r="L7157">
        <v>7.7169999999999996</v>
      </c>
    </row>
    <row r="7158" spans="1:12" x14ac:dyDescent="0.2">
      <c r="A7158" s="36">
        <v>46262.284722222197</v>
      </c>
      <c r="B7158">
        <v>8.2759999999999998</v>
      </c>
      <c r="C7158">
        <v>8.3650000000000002</v>
      </c>
      <c r="D7158">
        <v>5.8440000000000003</v>
      </c>
      <c r="E7158">
        <v>8.27</v>
      </c>
      <c r="F7158">
        <v>9.0139999999999993</v>
      </c>
      <c r="G7158">
        <v>3.7</v>
      </c>
      <c r="H7158">
        <v>2.8</v>
      </c>
      <c r="I7158" s="37">
        <f t="shared" si="111"/>
        <v>6.6098571428571429</v>
      </c>
      <c r="J7158">
        <v>4.6609999999999996</v>
      </c>
      <c r="K7158">
        <v>4.5019999999999998</v>
      </c>
      <c r="L7158">
        <v>4.3019999999999996</v>
      </c>
    </row>
    <row r="7159" spans="1:12" x14ac:dyDescent="0.2">
      <c r="A7159" s="36">
        <v>46262.291666666701</v>
      </c>
      <c r="B7159">
        <v>7.5549999999999997</v>
      </c>
      <c r="C7159">
        <v>7.0540000000000003</v>
      </c>
      <c r="D7159">
        <v>6.8559999999999999</v>
      </c>
      <c r="E7159">
        <v>8.1489999999999991</v>
      </c>
      <c r="F7159">
        <v>8.9860000000000007</v>
      </c>
      <c r="G7159">
        <v>3.7</v>
      </c>
      <c r="H7159">
        <v>2.8</v>
      </c>
      <c r="I7159" s="37">
        <f t="shared" si="111"/>
        <v>6.4428571428571422</v>
      </c>
      <c r="J7159">
        <v>4.5659999999999998</v>
      </c>
      <c r="K7159">
        <v>5.5810000000000004</v>
      </c>
      <c r="L7159">
        <v>4.6150000000000002</v>
      </c>
    </row>
    <row r="7160" spans="1:12" x14ac:dyDescent="0.2">
      <c r="A7160" s="36">
        <v>46262.298611111102</v>
      </c>
      <c r="B7160">
        <v>7.06</v>
      </c>
      <c r="C7160">
        <v>6.5220000000000002</v>
      </c>
      <c r="D7160">
        <v>6.9930000000000003</v>
      </c>
      <c r="E7160">
        <v>6.4059999999999997</v>
      </c>
      <c r="F7160">
        <v>8.48</v>
      </c>
      <c r="G7160">
        <v>3.8</v>
      </c>
      <c r="H7160">
        <v>2.9</v>
      </c>
      <c r="I7160" s="37">
        <f t="shared" si="111"/>
        <v>6.0229999999999988</v>
      </c>
      <c r="J7160">
        <v>5.8860000000000001</v>
      </c>
      <c r="K7160">
        <v>4.1219999999999999</v>
      </c>
      <c r="L7160">
        <v>4.2779999999999996</v>
      </c>
    </row>
    <row r="7161" spans="1:12" x14ac:dyDescent="0.2">
      <c r="A7161" s="36">
        <v>46262.305555555598</v>
      </c>
      <c r="B7161">
        <v>7.4240000000000004</v>
      </c>
      <c r="C7161">
        <v>5.766</v>
      </c>
      <c r="D7161">
        <v>7.2569999999999997</v>
      </c>
      <c r="E7161">
        <v>8.0489999999999995</v>
      </c>
      <c r="F7161">
        <v>8.6579999999999995</v>
      </c>
      <c r="G7161">
        <v>5</v>
      </c>
      <c r="H7161">
        <v>4.4000000000000004</v>
      </c>
      <c r="I7161" s="37">
        <f t="shared" si="111"/>
        <v>6.6505714285714292</v>
      </c>
      <c r="J7161">
        <v>5.7210000000000001</v>
      </c>
      <c r="K7161">
        <v>4.9020000000000001</v>
      </c>
      <c r="L7161">
        <v>4.6130000000000004</v>
      </c>
    </row>
    <row r="7162" spans="1:12" x14ac:dyDescent="0.2">
      <c r="A7162" s="36">
        <v>46262.3125</v>
      </c>
      <c r="B7162">
        <v>8.7490000000000006</v>
      </c>
      <c r="C7162">
        <v>3.9590000000000001</v>
      </c>
      <c r="D7162">
        <v>7.8259999999999996</v>
      </c>
      <c r="E7162">
        <v>9.3290000000000006</v>
      </c>
      <c r="F7162">
        <v>10.02</v>
      </c>
      <c r="G7162">
        <v>4.9000000000000004</v>
      </c>
      <c r="H7162">
        <v>4.5999999999999996</v>
      </c>
      <c r="I7162" s="37">
        <f t="shared" si="111"/>
        <v>7.0547142857142848</v>
      </c>
      <c r="J7162">
        <v>4.8280000000000003</v>
      </c>
      <c r="K7162">
        <v>4.3899999999999997</v>
      </c>
      <c r="L7162">
        <v>5.7320000000000002</v>
      </c>
    </row>
    <row r="7163" spans="1:12" x14ac:dyDescent="0.2">
      <c r="A7163" s="36">
        <v>46262.319444444503</v>
      </c>
      <c r="B7163">
        <v>8.2919999999999998</v>
      </c>
      <c r="C7163">
        <v>4.6920000000000002</v>
      </c>
      <c r="D7163">
        <v>9.75</v>
      </c>
      <c r="E7163">
        <v>9.1530000000000005</v>
      </c>
      <c r="F7163">
        <v>9.3480000000000008</v>
      </c>
      <c r="G7163">
        <v>4.0999999999999996</v>
      </c>
      <c r="H7163">
        <v>3.8</v>
      </c>
      <c r="I7163" s="37">
        <f t="shared" si="111"/>
        <v>7.0192857142857141</v>
      </c>
      <c r="J7163">
        <v>4.6609999999999996</v>
      </c>
      <c r="K7163">
        <v>4.2709999999999999</v>
      </c>
      <c r="L7163">
        <v>5.1059999999999999</v>
      </c>
    </row>
    <row r="7164" spans="1:12" x14ac:dyDescent="0.2">
      <c r="A7164" s="36">
        <v>46262.333333333299</v>
      </c>
      <c r="B7164">
        <v>6.7480000000000002</v>
      </c>
      <c r="C7164">
        <v>6.7560000000000002</v>
      </c>
      <c r="D7164">
        <v>7.2919999999999998</v>
      </c>
      <c r="E7164">
        <v>7.3810000000000002</v>
      </c>
      <c r="F7164">
        <v>8.4160000000000004</v>
      </c>
      <c r="G7164">
        <v>5.2</v>
      </c>
      <c r="H7164">
        <v>5.5</v>
      </c>
      <c r="I7164" s="37">
        <f t="shared" si="111"/>
        <v>6.7561428571428577</v>
      </c>
      <c r="J7164">
        <v>5.9349999999999996</v>
      </c>
      <c r="K7164">
        <v>4.82</v>
      </c>
      <c r="L7164">
        <v>5.6340000000000003</v>
      </c>
    </row>
    <row r="7165" spans="1:12" x14ac:dyDescent="0.2">
      <c r="A7165" s="36">
        <v>46262.340277777803</v>
      </c>
      <c r="B7165">
        <v>6.0919999999999996</v>
      </c>
      <c r="C7165">
        <v>6.7240000000000002</v>
      </c>
      <c r="D7165">
        <v>7.5540000000000003</v>
      </c>
      <c r="E7165">
        <v>5.9169999999999998</v>
      </c>
      <c r="F7165">
        <v>8.0030000000000001</v>
      </c>
      <c r="G7165">
        <v>5.7</v>
      </c>
      <c r="H7165">
        <v>5.8</v>
      </c>
      <c r="I7165" s="37">
        <f t="shared" si="111"/>
        <v>6.5414285714285709</v>
      </c>
      <c r="J7165">
        <v>6.8760000000000003</v>
      </c>
      <c r="K7165">
        <v>6.8120000000000003</v>
      </c>
      <c r="L7165">
        <v>6.3490000000000002</v>
      </c>
    </row>
    <row r="7166" spans="1:12" x14ac:dyDescent="0.2">
      <c r="A7166" s="36">
        <v>46262.347222222197</v>
      </c>
      <c r="B7166">
        <v>6.9420000000000002</v>
      </c>
      <c r="C7166">
        <v>7.4249999999999998</v>
      </c>
      <c r="D7166">
        <v>8.3049999999999997</v>
      </c>
      <c r="E7166">
        <v>6.8760000000000003</v>
      </c>
      <c r="F7166">
        <v>8.8480000000000008</v>
      </c>
      <c r="G7166">
        <v>5.3</v>
      </c>
      <c r="H7166">
        <v>5.3</v>
      </c>
      <c r="I7166" s="37">
        <f t="shared" si="111"/>
        <v>6.9994285714285711</v>
      </c>
      <c r="J7166">
        <v>5.5209999999999999</v>
      </c>
      <c r="K7166">
        <v>5.38</v>
      </c>
      <c r="L7166">
        <v>5.085</v>
      </c>
    </row>
    <row r="7167" spans="1:12" x14ac:dyDescent="0.2">
      <c r="A7167" s="36">
        <v>46262.354166666701</v>
      </c>
      <c r="B7167">
        <v>7.7380000000000004</v>
      </c>
      <c r="C7167">
        <v>7.7169999999999996</v>
      </c>
      <c r="D7167">
        <v>8.5500000000000007</v>
      </c>
      <c r="E7167">
        <v>7.2469999999999999</v>
      </c>
      <c r="F7167">
        <v>8.7040000000000006</v>
      </c>
      <c r="G7167">
        <v>5.2</v>
      </c>
      <c r="H7167">
        <v>5.4</v>
      </c>
      <c r="I7167" s="37">
        <f t="shared" si="111"/>
        <v>7.2222857142857153</v>
      </c>
      <c r="J7167">
        <v>4.5049999999999999</v>
      </c>
      <c r="K7167">
        <v>4.4459999999999997</v>
      </c>
      <c r="L7167">
        <v>4.62</v>
      </c>
    </row>
    <row r="7168" spans="1:12" x14ac:dyDescent="0.2">
      <c r="A7168" s="36">
        <v>46262.361111111102</v>
      </c>
      <c r="B7168">
        <v>7.2869999999999999</v>
      </c>
      <c r="C7168">
        <v>6.3559999999999999</v>
      </c>
      <c r="D7168">
        <v>8.3520000000000003</v>
      </c>
      <c r="E7168">
        <v>6.2140000000000004</v>
      </c>
      <c r="F7168">
        <v>8.3629999999999995</v>
      </c>
      <c r="G7168">
        <v>5.3</v>
      </c>
      <c r="H7168">
        <v>4.9000000000000004</v>
      </c>
      <c r="I7168" s="37">
        <f t="shared" si="111"/>
        <v>6.6817142857142855</v>
      </c>
      <c r="J7168">
        <v>3.9220000000000002</v>
      </c>
      <c r="K7168">
        <v>3.6280000000000001</v>
      </c>
      <c r="L7168">
        <v>3.1320000000000001</v>
      </c>
    </row>
    <row r="7169" spans="1:12" x14ac:dyDescent="0.2">
      <c r="A7169" s="36">
        <v>46262.368055555598</v>
      </c>
      <c r="B7169">
        <v>5.1529999999999996</v>
      </c>
      <c r="C7169">
        <v>4.7240000000000002</v>
      </c>
      <c r="D7169">
        <v>7.298</v>
      </c>
      <c r="E7169">
        <v>5.0179999999999998</v>
      </c>
      <c r="F7169">
        <v>6.5540000000000003</v>
      </c>
      <c r="G7169">
        <v>5.9</v>
      </c>
      <c r="H7169">
        <v>6</v>
      </c>
      <c r="I7169" s="37">
        <f t="shared" si="111"/>
        <v>5.8067142857142855</v>
      </c>
      <c r="J7169">
        <v>3.3540000000000001</v>
      </c>
      <c r="K7169">
        <v>3.1349999999999998</v>
      </c>
      <c r="L7169">
        <v>2.887</v>
      </c>
    </row>
    <row r="7170" spans="1:12" x14ac:dyDescent="0.2">
      <c r="A7170" s="36">
        <v>46262.375</v>
      </c>
      <c r="B7170">
        <v>4.7240000000000002</v>
      </c>
      <c r="C7170">
        <v>4.0970000000000004</v>
      </c>
      <c r="D7170">
        <v>6.5640000000000001</v>
      </c>
      <c r="E7170">
        <v>4.1820000000000004</v>
      </c>
      <c r="F7170">
        <v>6.4790000000000001</v>
      </c>
      <c r="G7170">
        <v>6.4</v>
      </c>
      <c r="H7170">
        <v>6.2</v>
      </c>
      <c r="I7170" s="37">
        <f t="shared" si="111"/>
        <v>5.5208571428571434</v>
      </c>
      <c r="J7170">
        <v>3.5270000000000001</v>
      </c>
      <c r="K7170">
        <v>3.698</v>
      </c>
      <c r="L7170">
        <v>2.62</v>
      </c>
    </row>
    <row r="7171" spans="1:12" x14ac:dyDescent="0.2">
      <c r="A7171" s="36">
        <v>46262.381944444503</v>
      </c>
      <c r="B7171">
        <v>4.7130000000000001</v>
      </c>
      <c r="C7171">
        <v>3.9769999999999999</v>
      </c>
      <c r="D7171">
        <v>6.7649999999999997</v>
      </c>
      <c r="E7171">
        <v>3.9649999999999999</v>
      </c>
      <c r="F7171">
        <v>6.423</v>
      </c>
      <c r="G7171">
        <v>6</v>
      </c>
      <c r="H7171">
        <v>6.5</v>
      </c>
      <c r="I7171" s="37">
        <f t="shared" si="111"/>
        <v>5.4775714285714283</v>
      </c>
      <c r="J7171">
        <v>3.6080000000000001</v>
      </c>
      <c r="K7171">
        <v>3.6880000000000002</v>
      </c>
      <c r="L7171">
        <v>4.04</v>
      </c>
    </row>
    <row r="7172" spans="1:12" x14ac:dyDescent="0.2">
      <c r="A7172" s="36">
        <v>46262.388888888898</v>
      </c>
      <c r="B7172">
        <v>4.5469999999999997</v>
      </c>
      <c r="C7172">
        <v>3.86</v>
      </c>
      <c r="D7172">
        <v>5.4729999999999999</v>
      </c>
      <c r="E7172">
        <v>3.7090000000000001</v>
      </c>
      <c r="F7172">
        <v>5.734</v>
      </c>
      <c r="G7172">
        <v>4</v>
      </c>
      <c r="H7172">
        <v>3.8</v>
      </c>
      <c r="I7172" s="37">
        <f t="shared" si="111"/>
        <v>4.4461428571428572</v>
      </c>
      <c r="J7172">
        <v>3.1379999999999999</v>
      </c>
      <c r="K7172">
        <v>3.9830000000000001</v>
      </c>
      <c r="L7172">
        <v>3.7429999999999999</v>
      </c>
    </row>
    <row r="7173" spans="1:12" x14ac:dyDescent="0.2">
      <c r="A7173" s="36">
        <v>46262.395833333299</v>
      </c>
      <c r="B7173">
        <v>4.2569999999999997</v>
      </c>
      <c r="C7173">
        <v>4.3570000000000002</v>
      </c>
      <c r="D7173">
        <v>6.1820000000000004</v>
      </c>
      <c r="E7173">
        <v>3.6850000000000001</v>
      </c>
      <c r="F7173">
        <v>6.2009999999999996</v>
      </c>
      <c r="G7173">
        <v>3.3</v>
      </c>
      <c r="H7173">
        <v>2.1</v>
      </c>
      <c r="I7173" s="37">
        <f t="shared" si="111"/>
        <v>4.297428571428572</v>
      </c>
      <c r="J7173">
        <v>2.9470000000000001</v>
      </c>
      <c r="K7173">
        <v>3.9350000000000001</v>
      </c>
      <c r="L7173">
        <v>4.0970000000000004</v>
      </c>
    </row>
    <row r="7174" spans="1:12" x14ac:dyDescent="0.2">
      <c r="A7174" s="36">
        <v>46262.402777777803</v>
      </c>
      <c r="B7174">
        <v>4.6059999999999999</v>
      </c>
      <c r="C7174">
        <v>4.8289999999999997</v>
      </c>
      <c r="D7174">
        <v>5.6959999999999997</v>
      </c>
      <c r="E7174">
        <v>4.62</v>
      </c>
      <c r="F7174">
        <v>6.6340000000000003</v>
      </c>
      <c r="G7174">
        <v>2.8</v>
      </c>
      <c r="H7174">
        <v>3.1</v>
      </c>
      <c r="I7174" s="37">
        <f t="shared" si="111"/>
        <v>4.6121428571428567</v>
      </c>
      <c r="J7174">
        <v>3.3580000000000001</v>
      </c>
      <c r="K7174">
        <v>4.0650000000000004</v>
      </c>
      <c r="L7174">
        <v>3.984</v>
      </c>
    </row>
    <row r="7175" spans="1:12" x14ac:dyDescent="0.2">
      <c r="A7175" s="36">
        <v>46262.416666666701</v>
      </c>
      <c r="B7175">
        <v>4.16</v>
      </c>
      <c r="C7175">
        <v>4.6109999999999998</v>
      </c>
      <c r="D7175">
        <v>4.6719999999999997</v>
      </c>
      <c r="E7175">
        <v>4.3250000000000002</v>
      </c>
      <c r="F7175">
        <v>5.5369999999999999</v>
      </c>
      <c r="G7175">
        <v>6.4</v>
      </c>
      <c r="H7175">
        <v>7.8</v>
      </c>
      <c r="I7175" s="37">
        <f t="shared" si="111"/>
        <v>5.3578571428571422</v>
      </c>
      <c r="J7175">
        <v>3.4889999999999999</v>
      </c>
      <c r="K7175">
        <v>3.8820000000000001</v>
      </c>
      <c r="L7175">
        <v>4.0199999999999996</v>
      </c>
    </row>
    <row r="7176" spans="1:12" x14ac:dyDescent="0.2">
      <c r="A7176" s="36">
        <v>46262.423611111102</v>
      </c>
      <c r="B7176">
        <v>4.8220000000000001</v>
      </c>
      <c r="C7176">
        <v>5.2119999999999997</v>
      </c>
      <c r="D7176">
        <v>6.5149999999999997</v>
      </c>
      <c r="E7176">
        <v>5.7919999999999998</v>
      </c>
      <c r="F7176">
        <v>5.8230000000000004</v>
      </c>
      <c r="G7176">
        <v>7.7</v>
      </c>
      <c r="H7176">
        <v>7.8</v>
      </c>
      <c r="I7176" s="37">
        <f t="shared" ref="I7176:I7239" si="112">AVERAGE(B7176:H7176)</f>
        <v>6.2377142857142855</v>
      </c>
      <c r="J7176">
        <v>3.7770000000000001</v>
      </c>
      <c r="K7176">
        <v>4.8330000000000002</v>
      </c>
      <c r="L7176">
        <v>4.7750000000000004</v>
      </c>
    </row>
    <row r="7177" spans="1:12" x14ac:dyDescent="0.2">
      <c r="A7177" s="36">
        <v>46262.430555555598</v>
      </c>
      <c r="B7177">
        <v>4.3220000000000001</v>
      </c>
      <c r="C7177">
        <v>4.1980000000000004</v>
      </c>
      <c r="D7177">
        <v>5.2859999999999996</v>
      </c>
      <c r="E7177">
        <v>4.0839999999999996</v>
      </c>
      <c r="F7177">
        <v>5.2709999999999999</v>
      </c>
      <c r="G7177">
        <v>8</v>
      </c>
      <c r="H7177">
        <v>8.3000000000000007</v>
      </c>
      <c r="I7177" s="37">
        <f t="shared" si="112"/>
        <v>5.6372857142857145</v>
      </c>
      <c r="J7177">
        <v>3.734</v>
      </c>
      <c r="K7177">
        <v>4.5430000000000001</v>
      </c>
      <c r="L7177">
        <v>4.5709999999999997</v>
      </c>
    </row>
    <row r="7178" spans="1:12" x14ac:dyDescent="0.2">
      <c r="A7178" s="36">
        <v>46262.4375</v>
      </c>
      <c r="B7178">
        <v>4.1870000000000003</v>
      </c>
      <c r="C7178">
        <v>4.3330000000000002</v>
      </c>
      <c r="D7178">
        <v>5.9870000000000001</v>
      </c>
      <c r="E7178">
        <v>3.9860000000000002</v>
      </c>
      <c r="F7178">
        <v>5.4080000000000004</v>
      </c>
      <c r="G7178">
        <v>7.5</v>
      </c>
      <c r="H7178">
        <v>7.7</v>
      </c>
      <c r="I7178" s="37">
        <f t="shared" si="112"/>
        <v>5.5858571428571429</v>
      </c>
      <c r="J7178">
        <v>3.6059999999999999</v>
      </c>
      <c r="K7178">
        <v>4.7560000000000002</v>
      </c>
      <c r="L7178">
        <v>4.7110000000000003</v>
      </c>
    </row>
    <row r="7179" spans="1:12" x14ac:dyDescent="0.2">
      <c r="A7179" s="36">
        <v>46262.444444444503</v>
      </c>
      <c r="B7179">
        <v>5.0359999999999996</v>
      </c>
      <c r="C7179">
        <v>4.8150000000000004</v>
      </c>
      <c r="D7179">
        <v>6.0789999999999997</v>
      </c>
      <c r="E7179">
        <v>4.7530000000000001</v>
      </c>
      <c r="F7179">
        <v>5.7409999999999997</v>
      </c>
      <c r="G7179">
        <v>8.1999999999999993</v>
      </c>
      <c r="H7179">
        <v>8.3000000000000007</v>
      </c>
      <c r="I7179" s="37">
        <f t="shared" si="112"/>
        <v>6.1319999999999988</v>
      </c>
      <c r="J7179">
        <v>3.762</v>
      </c>
      <c r="K7179">
        <v>3.774</v>
      </c>
      <c r="L7179">
        <v>4.468</v>
      </c>
    </row>
    <row r="7180" spans="1:12" x14ac:dyDescent="0.2">
      <c r="A7180" s="36">
        <v>46262.451388888898</v>
      </c>
      <c r="B7180">
        <v>6.7880000000000003</v>
      </c>
      <c r="C7180">
        <v>6.6449999999999996</v>
      </c>
      <c r="D7180">
        <v>7.3970000000000002</v>
      </c>
      <c r="E7180">
        <v>6.5750000000000002</v>
      </c>
      <c r="F7180">
        <v>7.8419999999999996</v>
      </c>
      <c r="G7180">
        <v>7</v>
      </c>
      <c r="H7180">
        <v>7.5</v>
      </c>
      <c r="I7180" s="37">
        <f t="shared" si="112"/>
        <v>7.1067142857142853</v>
      </c>
      <c r="J7180">
        <v>3.6989999999999998</v>
      </c>
      <c r="K7180">
        <v>3.5609999999999999</v>
      </c>
      <c r="L7180">
        <v>3.7669999999999999</v>
      </c>
    </row>
    <row r="7181" spans="1:12" x14ac:dyDescent="0.2">
      <c r="A7181" s="36">
        <v>46262.458333333299</v>
      </c>
      <c r="B7181">
        <v>6.4740000000000002</v>
      </c>
      <c r="C7181">
        <v>6.62</v>
      </c>
      <c r="D7181">
        <v>6.194</v>
      </c>
      <c r="E7181">
        <v>6.4580000000000002</v>
      </c>
      <c r="F7181">
        <v>6.6319999999999997</v>
      </c>
      <c r="G7181">
        <v>7.9</v>
      </c>
      <c r="H7181">
        <v>7.7</v>
      </c>
      <c r="I7181" s="37">
        <f t="shared" si="112"/>
        <v>6.8540000000000001</v>
      </c>
      <c r="J7181">
        <v>4.218</v>
      </c>
      <c r="K7181">
        <v>3.87</v>
      </c>
      <c r="L7181">
        <v>4.16</v>
      </c>
    </row>
    <row r="7182" spans="1:12" x14ac:dyDescent="0.2">
      <c r="A7182" s="36">
        <v>46262.465277777803</v>
      </c>
      <c r="B7182">
        <v>3.9079999999999999</v>
      </c>
      <c r="C7182">
        <v>4.1210000000000004</v>
      </c>
      <c r="D7182">
        <v>4.1349999999999998</v>
      </c>
      <c r="E7182">
        <v>3.66</v>
      </c>
      <c r="F7182">
        <v>5.0110000000000001</v>
      </c>
      <c r="G7182">
        <v>7.4</v>
      </c>
      <c r="H7182">
        <v>7.5</v>
      </c>
      <c r="I7182" s="37">
        <f t="shared" si="112"/>
        <v>5.1049999999999995</v>
      </c>
      <c r="J7182">
        <v>3.4239999999999999</v>
      </c>
      <c r="K7182">
        <v>3.6469999999999998</v>
      </c>
      <c r="L7182">
        <v>3.734</v>
      </c>
    </row>
    <row r="7183" spans="1:12" x14ac:dyDescent="0.2">
      <c r="A7183" s="36">
        <v>46262.472222222197</v>
      </c>
      <c r="B7183">
        <v>3.9990000000000001</v>
      </c>
      <c r="C7183">
        <v>4.3490000000000002</v>
      </c>
      <c r="D7183">
        <v>4.6630000000000003</v>
      </c>
      <c r="E7183">
        <v>4.375</v>
      </c>
      <c r="F7183">
        <v>4.7720000000000002</v>
      </c>
      <c r="G7183">
        <v>7.1</v>
      </c>
      <c r="H7183">
        <v>6.6</v>
      </c>
      <c r="I7183" s="37">
        <f t="shared" si="112"/>
        <v>5.1225714285714288</v>
      </c>
      <c r="J7183">
        <v>3.24</v>
      </c>
      <c r="K7183">
        <v>3.9569999999999999</v>
      </c>
      <c r="L7183">
        <v>3.8690000000000002</v>
      </c>
    </row>
    <row r="7184" spans="1:12" x14ac:dyDescent="0.2">
      <c r="A7184" s="36">
        <v>46262.479166666701</v>
      </c>
      <c r="B7184">
        <v>4.3780000000000001</v>
      </c>
      <c r="C7184">
        <v>4.4219999999999997</v>
      </c>
      <c r="D7184">
        <v>5.0810000000000004</v>
      </c>
      <c r="E7184">
        <v>4.5789999999999997</v>
      </c>
      <c r="F7184">
        <v>4.484</v>
      </c>
      <c r="G7184">
        <v>7.8</v>
      </c>
      <c r="H7184">
        <v>7.3</v>
      </c>
      <c r="I7184" s="37">
        <f t="shared" si="112"/>
        <v>5.4348571428571431</v>
      </c>
      <c r="J7184">
        <v>3.6549999999999998</v>
      </c>
      <c r="K7184">
        <v>4.4249999999999998</v>
      </c>
      <c r="L7184">
        <v>3.4769999999999999</v>
      </c>
    </row>
    <row r="7185" spans="1:12" x14ac:dyDescent="0.2">
      <c r="A7185" s="36">
        <v>46262.486111111102</v>
      </c>
      <c r="B7185">
        <v>4.5460000000000003</v>
      </c>
      <c r="C7185">
        <v>5.3410000000000002</v>
      </c>
      <c r="D7185">
        <v>5.4930000000000003</v>
      </c>
      <c r="E7185">
        <v>5.1719999999999997</v>
      </c>
      <c r="F7185">
        <v>4.8159999999999998</v>
      </c>
      <c r="G7185">
        <v>7</v>
      </c>
      <c r="H7185">
        <v>6.3</v>
      </c>
      <c r="I7185" s="37">
        <f t="shared" si="112"/>
        <v>5.5239999999999991</v>
      </c>
      <c r="J7185">
        <v>3.613</v>
      </c>
      <c r="K7185">
        <v>6.0810000000000004</v>
      </c>
      <c r="L7185">
        <v>4.4630000000000001</v>
      </c>
    </row>
    <row r="7186" spans="1:12" x14ac:dyDescent="0.2">
      <c r="A7186" s="36">
        <v>46262.493055555598</v>
      </c>
      <c r="B7186">
        <v>3.6190000000000002</v>
      </c>
      <c r="C7186">
        <v>4.0179999999999998</v>
      </c>
      <c r="D7186">
        <v>3.7229999999999999</v>
      </c>
      <c r="E7186">
        <v>3.3780000000000001</v>
      </c>
      <c r="F7186">
        <v>4.2839999999999998</v>
      </c>
      <c r="G7186">
        <v>7</v>
      </c>
      <c r="H7186">
        <v>7.1</v>
      </c>
      <c r="I7186" s="37">
        <f t="shared" si="112"/>
        <v>4.7317142857142853</v>
      </c>
      <c r="J7186">
        <v>6.5949999999999998</v>
      </c>
      <c r="K7186">
        <v>7.2450000000000001</v>
      </c>
      <c r="L7186">
        <v>6.4950000000000001</v>
      </c>
    </row>
    <row r="7187" spans="1:12" x14ac:dyDescent="0.2">
      <c r="A7187" s="36">
        <v>46262.5</v>
      </c>
      <c r="B7187">
        <v>4.5970000000000004</v>
      </c>
      <c r="C7187">
        <v>4.0149999999999997</v>
      </c>
      <c r="D7187">
        <v>5.4880000000000004</v>
      </c>
      <c r="E7187">
        <v>4.7679999999999998</v>
      </c>
      <c r="F7187">
        <v>4.8949999999999996</v>
      </c>
      <c r="G7187">
        <v>6.8</v>
      </c>
      <c r="H7187">
        <v>6.5</v>
      </c>
      <c r="I7187" s="37">
        <f t="shared" si="112"/>
        <v>5.2947142857142859</v>
      </c>
      <c r="J7187">
        <v>6.508</v>
      </c>
      <c r="K7187">
        <v>7.62</v>
      </c>
      <c r="L7187">
        <v>6.5949999999999998</v>
      </c>
    </row>
    <row r="7188" spans="1:12" x14ac:dyDescent="0.2">
      <c r="A7188" s="36">
        <v>46262.513888888898</v>
      </c>
      <c r="B7188">
        <v>4.4340000000000002</v>
      </c>
      <c r="C7188">
        <v>6.0380000000000003</v>
      </c>
      <c r="D7188">
        <v>5.6870000000000003</v>
      </c>
      <c r="E7188">
        <v>5.42</v>
      </c>
      <c r="F7188">
        <v>6.2590000000000003</v>
      </c>
      <c r="G7188">
        <v>5.7</v>
      </c>
      <c r="H7188">
        <v>6.6</v>
      </c>
      <c r="I7188" s="37">
        <f t="shared" si="112"/>
        <v>5.7340000000000009</v>
      </c>
      <c r="J7188">
        <v>6.4539999999999997</v>
      </c>
      <c r="K7188">
        <v>6.8479999999999999</v>
      </c>
      <c r="L7188">
        <v>5.8620000000000001</v>
      </c>
    </row>
    <row r="7189" spans="1:12" x14ac:dyDescent="0.2">
      <c r="A7189" s="36">
        <v>46262.520833333299</v>
      </c>
      <c r="B7189">
        <v>4.7309999999999999</v>
      </c>
      <c r="C7189">
        <v>5.5190000000000001</v>
      </c>
      <c r="D7189">
        <v>5.3609999999999998</v>
      </c>
      <c r="E7189">
        <v>4.8899999999999997</v>
      </c>
      <c r="F7189">
        <v>6.0490000000000004</v>
      </c>
      <c r="G7189">
        <v>6.2</v>
      </c>
      <c r="H7189">
        <v>6.3</v>
      </c>
      <c r="I7189" s="37">
        <f t="shared" si="112"/>
        <v>5.5785714285714283</v>
      </c>
      <c r="J7189">
        <v>5.7770000000000001</v>
      </c>
      <c r="K7189">
        <v>6.2949999999999999</v>
      </c>
      <c r="L7189">
        <v>5.5830000000000002</v>
      </c>
    </row>
    <row r="7190" spans="1:12" x14ac:dyDescent="0.2">
      <c r="A7190" s="36">
        <v>46262.527777777803</v>
      </c>
      <c r="B7190">
        <v>5.9779999999999998</v>
      </c>
      <c r="C7190">
        <v>6.085</v>
      </c>
      <c r="D7190">
        <v>5.8639999999999999</v>
      </c>
      <c r="E7190">
        <v>4.4779999999999998</v>
      </c>
      <c r="F7190">
        <v>5.867</v>
      </c>
      <c r="G7190">
        <v>6.2</v>
      </c>
      <c r="H7190">
        <v>6.8</v>
      </c>
      <c r="I7190" s="37">
        <f t="shared" si="112"/>
        <v>5.8959999999999999</v>
      </c>
      <c r="J7190">
        <v>5.4509999999999996</v>
      </c>
      <c r="K7190">
        <v>6.4539999999999997</v>
      </c>
      <c r="L7190">
        <v>5.5750000000000002</v>
      </c>
    </row>
    <row r="7191" spans="1:12" x14ac:dyDescent="0.2">
      <c r="A7191" s="36">
        <v>46262.541666666701</v>
      </c>
      <c r="B7191">
        <v>5.2240000000000002</v>
      </c>
      <c r="C7191">
        <v>5.9139999999999997</v>
      </c>
      <c r="D7191">
        <v>5.5609999999999999</v>
      </c>
      <c r="E7191">
        <v>4.0519999999999996</v>
      </c>
      <c r="F7191">
        <v>5.9009999999999998</v>
      </c>
      <c r="G7191">
        <v>6.2</v>
      </c>
      <c r="H7191">
        <v>5.6</v>
      </c>
      <c r="I7191" s="37">
        <f t="shared" si="112"/>
        <v>5.4931428571428569</v>
      </c>
      <c r="J7191">
        <v>6.798</v>
      </c>
      <c r="K7191">
        <v>5.4770000000000003</v>
      </c>
      <c r="L7191">
        <v>5.8810000000000002</v>
      </c>
    </row>
    <row r="7192" spans="1:12" x14ac:dyDescent="0.2">
      <c r="A7192" s="36">
        <v>46262.548611111102</v>
      </c>
      <c r="B7192">
        <v>5.9649999999999999</v>
      </c>
      <c r="C7192">
        <v>7.44</v>
      </c>
      <c r="D7192">
        <v>7.3019999999999996</v>
      </c>
      <c r="E7192">
        <v>5.1360000000000001</v>
      </c>
      <c r="F7192">
        <v>6.4969999999999999</v>
      </c>
      <c r="G7192">
        <v>5.3</v>
      </c>
      <c r="H7192">
        <v>4.8</v>
      </c>
      <c r="I7192" s="37">
        <f t="shared" si="112"/>
        <v>6.0628571428571423</v>
      </c>
      <c r="J7192">
        <v>6.173</v>
      </c>
      <c r="K7192">
        <v>6.0339999999999998</v>
      </c>
      <c r="L7192">
        <v>6.0439999999999996</v>
      </c>
    </row>
    <row r="7193" spans="1:12" x14ac:dyDescent="0.2">
      <c r="A7193" s="36">
        <v>46262.555555555598</v>
      </c>
      <c r="B7193">
        <v>5.875</v>
      </c>
      <c r="C7193">
        <v>5.8920000000000003</v>
      </c>
      <c r="D7193">
        <v>6.4649999999999999</v>
      </c>
      <c r="E7193">
        <v>5.5670000000000002</v>
      </c>
      <c r="F7193">
        <v>7.0709999999999997</v>
      </c>
      <c r="G7193">
        <v>5.3</v>
      </c>
      <c r="H7193">
        <v>5.5</v>
      </c>
      <c r="I7193" s="37">
        <f t="shared" si="112"/>
        <v>5.952857142857142</v>
      </c>
      <c r="J7193">
        <v>6.73</v>
      </c>
      <c r="K7193">
        <v>5.2869999999999999</v>
      </c>
      <c r="L7193">
        <v>5.101</v>
      </c>
    </row>
    <row r="7194" spans="1:12" x14ac:dyDescent="0.2">
      <c r="A7194" s="36">
        <v>46262.5625</v>
      </c>
      <c r="B7194">
        <v>4.8959999999999999</v>
      </c>
      <c r="C7194">
        <v>6.5090000000000003</v>
      </c>
      <c r="D7194">
        <v>5.4530000000000003</v>
      </c>
      <c r="E7194">
        <v>4.6070000000000002</v>
      </c>
      <c r="F7194">
        <v>4.9989999999999997</v>
      </c>
      <c r="G7194">
        <v>5.9</v>
      </c>
      <c r="H7194">
        <v>5.3</v>
      </c>
      <c r="I7194" s="37">
        <f t="shared" si="112"/>
        <v>5.3805714285714279</v>
      </c>
      <c r="J7194">
        <v>6.79</v>
      </c>
      <c r="K7194">
        <v>5.3239999999999998</v>
      </c>
      <c r="L7194">
        <v>4.8529999999999998</v>
      </c>
    </row>
    <row r="7195" spans="1:12" x14ac:dyDescent="0.2">
      <c r="A7195" s="36">
        <v>46262.569444444503</v>
      </c>
      <c r="B7195">
        <v>4.8719999999999999</v>
      </c>
      <c r="C7195">
        <v>6.1</v>
      </c>
      <c r="D7195">
        <v>5.8780000000000001</v>
      </c>
      <c r="E7195">
        <v>4.7380000000000004</v>
      </c>
      <c r="F7195">
        <v>6.1449999999999996</v>
      </c>
      <c r="G7195">
        <v>4.3</v>
      </c>
      <c r="H7195">
        <v>4.5999999999999996</v>
      </c>
      <c r="I7195" s="37">
        <f t="shared" si="112"/>
        <v>5.2332857142857145</v>
      </c>
      <c r="J7195">
        <v>4.968</v>
      </c>
      <c r="K7195">
        <v>5.6360000000000001</v>
      </c>
      <c r="L7195">
        <v>4.9980000000000002</v>
      </c>
    </row>
    <row r="7196" spans="1:12" x14ac:dyDescent="0.2">
      <c r="A7196" s="36">
        <v>46262.576388888898</v>
      </c>
      <c r="B7196">
        <v>5.0389999999999997</v>
      </c>
      <c r="C7196">
        <v>5.9720000000000004</v>
      </c>
      <c r="D7196">
        <v>5.6470000000000002</v>
      </c>
      <c r="E7196">
        <v>5.1449999999999996</v>
      </c>
      <c r="F7196">
        <v>6.7670000000000003</v>
      </c>
      <c r="G7196">
        <v>4</v>
      </c>
      <c r="H7196">
        <v>4.2</v>
      </c>
      <c r="I7196" s="37">
        <f t="shared" si="112"/>
        <v>5.2528571428571436</v>
      </c>
      <c r="J7196">
        <v>5.33</v>
      </c>
      <c r="K7196">
        <v>5.931</v>
      </c>
      <c r="L7196">
        <v>5.8449999999999998</v>
      </c>
    </row>
    <row r="7197" spans="1:12" x14ac:dyDescent="0.2">
      <c r="A7197" s="36">
        <v>46262.583333333299</v>
      </c>
      <c r="B7197">
        <v>5.3029999999999999</v>
      </c>
      <c r="C7197">
        <v>5.8120000000000003</v>
      </c>
      <c r="D7197">
        <v>5.976</v>
      </c>
      <c r="E7197">
        <v>4.4880000000000004</v>
      </c>
      <c r="F7197">
        <v>6.6420000000000003</v>
      </c>
      <c r="G7197">
        <v>4.2</v>
      </c>
      <c r="H7197">
        <v>4.3</v>
      </c>
      <c r="I7197" s="37">
        <f t="shared" si="112"/>
        <v>5.2458571428571421</v>
      </c>
      <c r="J7197">
        <v>4.484</v>
      </c>
      <c r="K7197">
        <v>5.7430000000000003</v>
      </c>
      <c r="L7197">
        <v>5.8</v>
      </c>
    </row>
    <row r="7198" spans="1:12" x14ac:dyDescent="0.2">
      <c r="A7198" s="36">
        <v>46262.597222222197</v>
      </c>
      <c r="B7198">
        <v>5.0830000000000002</v>
      </c>
      <c r="C7198">
        <v>5.49</v>
      </c>
      <c r="D7198">
        <v>6.1340000000000003</v>
      </c>
      <c r="E7198">
        <v>6.16</v>
      </c>
      <c r="F7198">
        <v>5.6349999999999998</v>
      </c>
      <c r="G7198">
        <v>5.5</v>
      </c>
      <c r="H7198">
        <v>6.1</v>
      </c>
      <c r="I7198" s="37">
        <f t="shared" si="112"/>
        <v>5.7288571428571435</v>
      </c>
      <c r="J7198">
        <v>5.7229999999999999</v>
      </c>
      <c r="K7198">
        <v>5.1269999999999998</v>
      </c>
      <c r="L7198">
        <v>5.43</v>
      </c>
    </row>
    <row r="7199" spans="1:12" x14ac:dyDescent="0.2">
      <c r="A7199" s="36">
        <v>46262.604166666701</v>
      </c>
      <c r="B7199">
        <v>4.7240000000000002</v>
      </c>
      <c r="C7199">
        <v>5.3869999999999996</v>
      </c>
      <c r="D7199">
        <v>5.101</v>
      </c>
      <c r="E7199">
        <v>4.4989999999999997</v>
      </c>
      <c r="F7199">
        <v>5.6660000000000004</v>
      </c>
      <c r="G7199">
        <v>3.3</v>
      </c>
      <c r="H7199">
        <v>3.7</v>
      </c>
      <c r="I7199" s="37">
        <f t="shared" si="112"/>
        <v>4.6252857142857149</v>
      </c>
      <c r="J7199">
        <v>5.0490000000000004</v>
      </c>
      <c r="K7199">
        <v>5.423</v>
      </c>
      <c r="L7199">
        <v>5.0679999999999996</v>
      </c>
    </row>
    <row r="7200" spans="1:12" x14ac:dyDescent="0.2">
      <c r="A7200" s="36">
        <v>46262.611111111102</v>
      </c>
      <c r="B7200">
        <v>3.91</v>
      </c>
      <c r="C7200">
        <v>4.4260000000000002</v>
      </c>
      <c r="D7200">
        <v>4.55</v>
      </c>
      <c r="E7200">
        <v>4.0330000000000004</v>
      </c>
      <c r="F7200">
        <v>4.5229999999999997</v>
      </c>
      <c r="G7200">
        <v>3.9</v>
      </c>
      <c r="H7200">
        <v>5.0999999999999996</v>
      </c>
      <c r="I7200" s="37">
        <f t="shared" si="112"/>
        <v>4.3488571428571428</v>
      </c>
      <c r="J7200">
        <v>3.831</v>
      </c>
      <c r="K7200">
        <v>6.3680000000000003</v>
      </c>
      <c r="L7200">
        <v>5.0140000000000002</v>
      </c>
    </row>
    <row r="7201" spans="1:12" x14ac:dyDescent="0.2">
      <c r="A7201" s="36">
        <v>46262.618055555598</v>
      </c>
      <c r="B7201">
        <v>4.45</v>
      </c>
      <c r="C7201">
        <v>4.22</v>
      </c>
      <c r="D7201">
        <v>4.0990000000000002</v>
      </c>
      <c r="E7201">
        <v>3.5760000000000001</v>
      </c>
      <c r="F7201">
        <v>4.548</v>
      </c>
      <c r="G7201">
        <v>8.8000000000000007</v>
      </c>
      <c r="H7201">
        <v>11.6</v>
      </c>
      <c r="I7201" s="37">
        <f t="shared" si="112"/>
        <v>5.899</v>
      </c>
      <c r="J7201">
        <v>4.3840000000000003</v>
      </c>
      <c r="K7201">
        <v>4.3179999999999996</v>
      </c>
      <c r="L7201">
        <v>4.4390000000000001</v>
      </c>
    </row>
    <row r="7202" spans="1:12" x14ac:dyDescent="0.2">
      <c r="A7202" s="36">
        <v>46262.625</v>
      </c>
      <c r="B7202">
        <v>4.2649999999999997</v>
      </c>
      <c r="C7202">
        <v>5.0540000000000003</v>
      </c>
      <c r="D7202">
        <v>4.1550000000000002</v>
      </c>
      <c r="E7202">
        <v>3.9169999999999998</v>
      </c>
      <c r="F7202">
        <v>5.47</v>
      </c>
      <c r="G7202">
        <v>9.5</v>
      </c>
      <c r="H7202">
        <v>10.4</v>
      </c>
      <c r="I7202" s="37">
        <f t="shared" si="112"/>
        <v>6.1087142857142851</v>
      </c>
      <c r="J7202">
        <v>6.33</v>
      </c>
      <c r="K7202">
        <v>7.7779999999999996</v>
      </c>
      <c r="L7202">
        <v>7.8440000000000003</v>
      </c>
    </row>
    <row r="7203" spans="1:12" x14ac:dyDescent="0.2">
      <c r="A7203" s="36">
        <v>46262.631944444503</v>
      </c>
      <c r="B7203">
        <v>4.3769999999999998</v>
      </c>
      <c r="C7203">
        <v>5.23</v>
      </c>
      <c r="D7203">
        <v>4.4329999999999998</v>
      </c>
      <c r="E7203">
        <v>4.2679999999999998</v>
      </c>
      <c r="F7203">
        <v>5.2930000000000001</v>
      </c>
      <c r="G7203">
        <v>8.8000000000000007</v>
      </c>
      <c r="H7203">
        <v>8.3000000000000007</v>
      </c>
      <c r="I7203" s="37">
        <f t="shared" si="112"/>
        <v>5.8144285714285706</v>
      </c>
      <c r="J7203">
        <v>7.9029999999999996</v>
      </c>
      <c r="K7203">
        <v>11.006</v>
      </c>
      <c r="L7203">
        <v>9.2330000000000005</v>
      </c>
    </row>
    <row r="7204" spans="1:12" x14ac:dyDescent="0.2">
      <c r="A7204" s="36">
        <v>46262.638888888898</v>
      </c>
      <c r="B7204">
        <v>5.0640000000000001</v>
      </c>
      <c r="C7204">
        <v>5.1040000000000001</v>
      </c>
      <c r="D7204">
        <v>5.4710000000000001</v>
      </c>
      <c r="E7204">
        <v>5.4539999999999997</v>
      </c>
      <c r="F7204">
        <v>5.125</v>
      </c>
      <c r="G7204">
        <v>8.6999999999999993</v>
      </c>
      <c r="H7204">
        <v>7.7</v>
      </c>
      <c r="I7204" s="37">
        <f t="shared" si="112"/>
        <v>6.088285714285715</v>
      </c>
      <c r="J7204">
        <v>5.8630000000000004</v>
      </c>
      <c r="K7204">
        <v>7.0229999999999997</v>
      </c>
      <c r="L7204">
        <v>6.367</v>
      </c>
    </row>
    <row r="7205" spans="1:12" x14ac:dyDescent="0.2">
      <c r="A7205" s="36">
        <v>46262.645833333299</v>
      </c>
      <c r="B7205">
        <v>3.9990000000000001</v>
      </c>
      <c r="C7205">
        <v>4.3710000000000004</v>
      </c>
      <c r="D7205">
        <v>5.2329999999999997</v>
      </c>
      <c r="E7205">
        <v>5.2729999999999997</v>
      </c>
      <c r="F7205">
        <v>4.9790000000000001</v>
      </c>
      <c r="G7205">
        <v>7.4</v>
      </c>
      <c r="H7205">
        <v>6.9</v>
      </c>
      <c r="I7205" s="37">
        <f t="shared" si="112"/>
        <v>5.4507142857142856</v>
      </c>
      <c r="J7205">
        <v>5.093</v>
      </c>
      <c r="K7205">
        <v>4.766</v>
      </c>
      <c r="L7205">
        <v>5.04</v>
      </c>
    </row>
    <row r="7206" spans="1:12" x14ac:dyDescent="0.2">
      <c r="A7206" s="36">
        <v>46262.652777777803</v>
      </c>
      <c r="B7206">
        <v>7.4649999999999999</v>
      </c>
      <c r="C7206">
        <v>7.29</v>
      </c>
      <c r="D7206">
        <v>8.298</v>
      </c>
      <c r="E7206">
        <v>9.0790000000000006</v>
      </c>
      <c r="F7206">
        <v>8.1059999999999999</v>
      </c>
      <c r="G7206">
        <v>7.6</v>
      </c>
      <c r="H7206">
        <v>7.7</v>
      </c>
      <c r="I7206" s="37">
        <f t="shared" si="112"/>
        <v>7.9340000000000002</v>
      </c>
      <c r="J7206">
        <v>3.6269999999999998</v>
      </c>
      <c r="K7206">
        <v>3.8570000000000002</v>
      </c>
      <c r="L7206">
        <v>5.0339999999999998</v>
      </c>
    </row>
    <row r="7207" spans="1:12" x14ac:dyDescent="0.2">
      <c r="A7207" s="36">
        <v>46262.659722222197</v>
      </c>
      <c r="B7207">
        <v>8.08</v>
      </c>
      <c r="C7207">
        <v>7.1420000000000003</v>
      </c>
      <c r="D7207">
        <v>7.3789999999999996</v>
      </c>
      <c r="E7207">
        <v>6.6749999999999998</v>
      </c>
      <c r="F7207">
        <v>8.2080000000000002</v>
      </c>
      <c r="G7207">
        <v>6.1</v>
      </c>
      <c r="H7207">
        <v>6.1</v>
      </c>
      <c r="I7207" s="37">
        <f t="shared" si="112"/>
        <v>7.0977142857142868</v>
      </c>
      <c r="J7207">
        <v>3.8050000000000002</v>
      </c>
      <c r="K7207">
        <v>5.798</v>
      </c>
      <c r="L7207">
        <v>4.9989999999999997</v>
      </c>
    </row>
    <row r="7208" spans="1:12" x14ac:dyDescent="0.2">
      <c r="A7208" s="36">
        <v>46262.673611111102</v>
      </c>
      <c r="B7208">
        <v>3.7589999999999999</v>
      </c>
      <c r="C7208">
        <v>6.31</v>
      </c>
      <c r="D7208">
        <v>6.734</v>
      </c>
      <c r="E7208">
        <v>3.754</v>
      </c>
      <c r="F7208">
        <v>6.6550000000000002</v>
      </c>
      <c r="G7208">
        <v>5.4</v>
      </c>
      <c r="H7208">
        <v>5</v>
      </c>
      <c r="I7208" s="37">
        <f t="shared" si="112"/>
        <v>5.3731428571428577</v>
      </c>
      <c r="J7208">
        <v>4.1070000000000002</v>
      </c>
      <c r="K7208">
        <v>5.0090000000000003</v>
      </c>
      <c r="L7208">
        <v>4.125</v>
      </c>
    </row>
    <row r="7209" spans="1:12" x14ac:dyDescent="0.2">
      <c r="A7209" s="36">
        <v>46262.680555555598</v>
      </c>
      <c r="B7209">
        <v>3.601</v>
      </c>
      <c r="C7209">
        <v>5.4859999999999998</v>
      </c>
      <c r="D7209">
        <v>5.5060000000000002</v>
      </c>
      <c r="E7209">
        <v>3.343</v>
      </c>
      <c r="F7209">
        <v>6.6210000000000004</v>
      </c>
      <c r="G7209">
        <v>5.0999999999999996</v>
      </c>
      <c r="H7209">
        <v>4.4000000000000004</v>
      </c>
      <c r="I7209" s="37">
        <f t="shared" si="112"/>
        <v>4.8652857142857142</v>
      </c>
      <c r="J7209">
        <v>3.782</v>
      </c>
      <c r="K7209">
        <v>3.75</v>
      </c>
      <c r="L7209">
        <v>3.391</v>
      </c>
    </row>
    <row r="7210" spans="1:12" x14ac:dyDescent="0.2">
      <c r="A7210" s="36">
        <v>46262.6875</v>
      </c>
      <c r="B7210">
        <v>6.202</v>
      </c>
      <c r="C7210">
        <v>6.0369999999999999</v>
      </c>
      <c r="D7210">
        <v>6.3890000000000002</v>
      </c>
      <c r="E7210">
        <v>5.0339999999999998</v>
      </c>
      <c r="F7210">
        <v>6.5750000000000002</v>
      </c>
      <c r="G7210">
        <v>5</v>
      </c>
      <c r="H7210">
        <v>4.4000000000000004</v>
      </c>
      <c r="I7210" s="37">
        <f t="shared" si="112"/>
        <v>5.6624285714285705</v>
      </c>
      <c r="J7210">
        <v>2.9870000000000001</v>
      </c>
      <c r="K7210">
        <v>4.319</v>
      </c>
      <c r="L7210">
        <v>4.13</v>
      </c>
    </row>
    <row r="7211" spans="1:12" x14ac:dyDescent="0.2">
      <c r="A7211" s="36">
        <v>46262.694444444503</v>
      </c>
      <c r="B7211">
        <v>6.2640000000000002</v>
      </c>
      <c r="C7211">
        <v>5.4569999999999999</v>
      </c>
      <c r="D7211">
        <v>6.2039999999999997</v>
      </c>
      <c r="E7211">
        <v>5.6109999999999998</v>
      </c>
      <c r="F7211">
        <v>7.0309999999999997</v>
      </c>
      <c r="G7211">
        <v>5.6</v>
      </c>
      <c r="H7211">
        <v>5.6</v>
      </c>
      <c r="I7211" s="37">
        <f t="shared" si="112"/>
        <v>5.9667142857142865</v>
      </c>
      <c r="J7211">
        <v>3.9510000000000001</v>
      </c>
      <c r="K7211">
        <v>3.8159999999999998</v>
      </c>
      <c r="L7211">
        <v>3.7949999999999999</v>
      </c>
    </row>
    <row r="7212" spans="1:12" x14ac:dyDescent="0.2">
      <c r="A7212" s="36">
        <v>46262.701388888898</v>
      </c>
      <c r="B7212">
        <v>3.552</v>
      </c>
      <c r="C7212">
        <v>4.3689999999999998</v>
      </c>
      <c r="D7212">
        <v>4.1710000000000003</v>
      </c>
      <c r="E7212">
        <v>3.68</v>
      </c>
      <c r="F7212">
        <v>4.7370000000000001</v>
      </c>
      <c r="G7212">
        <v>5.9</v>
      </c>
      <c r="H7212">
        <v>5.9</v>
      </c>
      <c r="I7212" s="37">
        <f t="shared" si="112"/>
        <v>4.6155714285714282</v>
      </c>
      <c r="J7212">
        <v>3.669</v>
      </c>
      <c r="K7212">
        <v>4.0659999999999998</v>
      </c>
      <c r="L7212">
        <v>3.677</v>
      </c>
    </row>
    <row r="7213" spans="1:12" x14ac:dyDescent="0.2">
      <c r="A7213" s="36">
        <v>46262.708333333299</v>
      </c>
      <c r="B7213">
        <v>4.1180000000000003</v>
      </c>
      <c r="C7213">
        <v>4.2649999999999997</v>
      </c>
      <c r="D7213">
        <v>4.048</v>
      </c>
      <c r="E7213">
        <v>3.84</v>
      </c>
      <c r="F7213">
        <v>4.923</v>
      </c>
      <c r="G7213">
        <v>6.4</v>
      </c>
      <c r="H7213">
        <v>6.2</v>
      </c>
      <c r="I7213" s="37">
        <f t="shared" si="112"/>
        <v>4.8277142857142863</v>
      </c>
      <c r="J7213">
        <v>3.8180000000000001</v>
      </c>
      <c r="K7213">
        <v>4.5129999999999999</v>
      </c>
      <c r="L7213">
        <v>4.101</v>
      </c>
    </row>
    <row r="7214" spans="1:12" x14ac:dyDescent="0.2">
      <c r="A7214" s="36">
        <v>46262.715277777803</v>
      </c>
      <c r="B7214">
        <v>4.6520000000000001</v>
      </c>
      <c r="C7214">
        <v>4.4009999999999998</v>
      </c>
      <c r="D7214">
        <v>4.5590000000000002</v>
      </c>
      <c r="E7214">
        <v>4.1050000000000004</v>
      </c>
      <c r="F7214">
        <v>5.6070000000000002</v>
      </c>
      <c r="G7214">
        <v>5</v>
      </c>
      <c r="H7214">
        <v>4.5999999999999996</v>
      </c>
      <c r="I7214" s="37">
        <f t="shared" si="112"/>
        <v>4.7034285714285717</v>
      </c>
      <c r="J7214">
        <v>3.847</v>
      </c>
      <c r="K7214">
        <v>4.5759999999999996</v>
      </c>
      <c r="L7214">
        <v>4.2309999999999999</v>
      </c>
    </row>
    <row r="7215" spans="1:12" x14ac:dyDescent="0.2">
      <c r="A7215" s="36">
        <v>46262.722222222197</v>
      </c>
      <c r="B7215">
        <v>3.7160000000000002</v>
      </c>
      <c r="C7215">
        <v>4.5640000000000001</v>
      </c>
      <c r="D7215">
        <v>4.702</v>
      </c>
      <c r="E7215">
        <v>3.653</v>
      </c>
      <c r="F7215">
        <v>5.7149999999999999</v>
      </c>
      <c r="G7215">
        <v>4.9000000000000004</v>
      </c>
      <c r="H7215">
        <v>5.0999999999999996</v>
      </c>
      <c r="I7215" s="37">
        <f t="shared" si="112"/>
        <v>4.6214285714285719</v>
      </c>
      <c r="J7215">
        <v>3.5590000000000002</v>
      </c>
      <c r="K7215">
        <v>4.6319999999999997</v>
      </c>
      <c r="L7215">
        <v>4.3159999999999998</v>
      </c>
    </row>
    <row r="7216" spans="1:12" x14ac:dyDescent="0.2">
      <c r="A7216" s="36">
        <v>46262.729166666701</v>
      </c>
      <c r="B7216">
        <v>3.238</v>
      </c>
      <c r="C7216">
        <v>4.4409999999999998</v>
      </c>
      <c r="D7216">
        <v>4.8520000000000003</v>
      </c>
      <c r="E7216">
        <v>3.718</v>
      </c>
      <c r="F7216">
        <v>3.927</v>
      </c>
      <c r="G7216">
        <v>6.9</v>
      </c>
      <c r="H7216">
        <v>6.8</v>
      </c>
      <c r="I7216" s="37">
        <f t="shared" si="112"/>
        <v>4.839428571428571</v>
      </c>
      <c r="J7216">
        <v>5.984</v>
      </c>
      <c r="K7216">
        <v>5.7119999999999997</v>
      </c>
      <c r="L7216">
        <v>6.0780000000000003</v>
      </c>
    </row>
    <row r="7217" spans="1:12" x14ac:dyDescent="0.2">
      <c r="A7217" s="36">
        <v>46262.736111111102</v>
      </c>
      <c r="B7217">
        <v>3.06</v>
      </c>
      <c r="C7217">
        <v>4.5039999999999996</v>
      </c>
      <c r="D7217">
        <v>4.5860000000000003</v>
      </c>
      <c r="E7217">
        <v>3.1240000000000001</v>
      </c>
      <c r="F7217">
        <v>4.327</v>
      </c>
      <c r="G7217">
        <v>7</v>
      </c>
      <c r="H7217">
        <v>7.2</v>
      </c>
      <c r="I7217" s="37">
        <f t="shared" si="112"/>
        <v>4.8287142857142857</v>
      </c>
      <c r="J7217">
        <v>4.3259999999999996</v>
      </c>
      <c r="K7217">
        <v>4.133</v>
      </c>
      <c r="L7217">
        <v>4.5860000000000003</v>
      </c>
    </row>
    <row r="7218" spans="1:12" x14ac:dyDescent="0.2">
      <c r="A7218" s="36">
        <v>46262.75</v>
      </c>
      <c r="B7218">
        <v>4.3179999999999996</v>
      </c>
      <c r="C7218">
        <v>5.4180000000000001</v>
      </c>
      <c r="D7218">
        <v>5.931</v>
      </c>
      <c r="E7218">
        <v>5.798</v>
      </c>
      <c r="F7218">
        <v>5.141</v>
      </c>
      <c r="G7218">
        <v>7.3</v>
      </c>
      <c r="H7218">
        <v>7.8</v>
      </c>
      <c r="I7218" s="37">
        <f t="shared" si="112"/>
        <v>5.9579999999999993</v>
      </c>
      <c r="J7218">
        <v>4.8140000000000001</v>
      </c>
      <c r="K7218">
        <v>7.6120000000000001</v>
      </c>
      <c r="L7218">
        <v>5.165</v>
      </c>
    </row>
    <row r="7219" spans="1:12" x14ac:dyDescent="0.2">
      <c r="A7219" s="36">
        <v>46262.756944444503</v>
      </c>
      <c r="B7219">
        <v>4.4930000000000003</v>
      </c>
      <c r="C7219">
        <v>4.984</v>
      </c>
      <c r="D7219">
        <v>5.0940000000000003</v>
      </c>
      <c r="E7219">
        <v>5.1920000000000002</v>
      </c>
      <c r="F7219">
        <v>5.8259999999999996</v>
      </c>
      <c r="G7219">
        <v>8.4</v>
      </c>
      <c r="H7219">
        <v>8.8000000000000007</v>
      </c>
      <c r="I7219" s="37">
        <f t="shared" si="112"/>
        <v>6.1127142857142855</v>
      </c>
      <c r="J7219">
        <v>4.923</v>
      </c>
      <c r="K7219">
        <v>8.2029999999999994</v>
      </c>
      <c r="L7219">
        <v>5.87</v>
      </c>
    </row>
    <row r="7220" spans="1:12" x14ac:dyDescent="0.2">
      <c r="A7220" s="36">
        <v>46262.763888888898</v>
      </c>
      <c r="B7220">
        <v>6.1120000000000001</v>
      </c>
      <c r="C7220">
        <v>6.1790000000000003</v>
      </c>
      <c r="D7220">
        <v>6.4390000000000001</v>
      </c>
      <c r="E7220">
        <v>6.0570000000000004</v>
      </c>
      <c r="F7220">
        <v>6.3890000000000002</v>
      </c>
      <c r="G7220">
        <v>7.4</v>
      </c>
      <c r="H7220">
        <v>7.6</v>
      </c>
      <c r="I7220" s="37">
        <f t="shared" si="112"/>
        <v>6.596571428571429</v>
      </c>
      <c r="J7220">
        <v>5.4139999999999997</v>
      </c>
      <c r="K7220">
        <v>7.7069999999999999</v>
      </c>
      <c r="L7220">
        <v>6.4619999999999997</v>
      </c>
    </row>
    <row r="7221" spans="1:12" x14ac:dyDescent="0.2">
      <c r="A7221" s="36">
        <v>46262.770833333299</v>
      </c>
      <c r="B7221">
        <v>4.2759999999999998</v>
      </c>
      <c r="C7221">
        <v>6.0140000000000002</v>
      </c>
      <c r="D7221">
        <v>6.5430000000000001</v>
      </c>
      <c r="E7221">
        <v>5.78</v>
      </c>
      <c r="F7221">
        <v>6.6369999999999996</v>
      </c>
      <c r="G7221">
        <v>6.6</v>
      </c>
      <c r="H7221">
        <v>6.4</v>
      </c>
      <c r="I7221" s="37">
        <f t="shared" si="112"/>
        <v>6.0357142857142856</v>
      </c>
      <c r="J7221">
        <v>4.2939999999999996</v>
      </c>
      <c r="K7221">
        <v>7.1059999999999999</v>
      </c>
      <c r="L7221">
        <v>4.9790000000000001</v>
      </c>
    </row>
    <row r="7222" spans="1:12" x14ac:dyDescent="0.2">
      <c r="A7222" s="36">
        <v>46262.777777777803</v>
      </c>
      <c r="B7222">
        <v>4.8239999999999998</v>
      </c>
      <c r="C7222">
        <v>6.5529999999999999</v>
      </c>
      <c r="D7222">
        <v>7.13</v>
      </c>
      <c r="E7222">
        <v>4.2190000000000003</v>
      </c>
      <c r="F7222">
        <v>7.3550000000000004</v>
      </c>
      <c r="G7222">
        <v>5.2</v>
      </c>
      <c r="H7222">
        <v>5.0999999999999996</v>
      </c>
      <c r="I7222" s="37">
        <f t="shared" si="112"/>
        <v>5.7687142857142861</v>
      </c>
      <c r="J7222">
        <v>3.7549999999999999</v>
      </c>
      <c r="K7222">
        <v>5.9180000000000001</v>
      </c>
      <c r="L7222">
        <v>4.8029999999999999</v>
      </c>
    </row>
    <row r="7223" spans="1:12" x14ac:dyDescent="0.2">
      <c r="A7223" s="36">
        <v>46262.784722222197</v>
      </c>
      <c r="B7223">
        <v>5.7469999999999999</v>
      </c>
      <c r="C7223">
        <v>6.3390000000000004</v>
      </c>
      <c r="D7223">
        <v>6.9340000000000002</v>
      </c>
      <c r="E7223">
        <v>4.8449999999999998</v>
      </c>
      <c r="F7223">
        <v>7.3579999999999997</v>
      </c>
      <c r="G7223">
        <v>4.4000000000000004</v>
      </c>
      <c r="H7223">
        <v>3.2</v>
      </c>
      <c r="I7223" s="37">
        <f t="shared" si="112"/>
        <v>5.5461428571428568</v>
      </c>
      <c r="J7223">
        <v>3.569</v>
      </c>
      <c r="K7223">
        <v>5.2309999999999999</v>
      </c>
      <c r="L7223">
        <v>4.8179999999999996</v>
      </c>
    </row>
    <row r="7224" spans="1:12" x14ac:dyDescent="0.2">
      <c r="A7224" s="36">
        <v>46262.791666666701</v>
      </c>
      <c r="B7224">
        <v>5.867</v>
      </c>
      <c r="C7224">
        <v>5.6269999999999998</v>
      </c>
      <c r="D7224">
        <v>6.0330000000000004</v>
      </c>
      <c r="E7224">
        <v>5.1630000000000003</v>
      </c>
      <c r="F7224">
        <v>6.5449999999999999</v>
      </c>
      <c r="G7224">
        <v>4</v>
      </c>
      <c r="H7224">
        <v>3.8</v>
      </c>
      <c r="I7224" s="37">
        <f t="shared" si="112"/>
        <v>5.2907142857142855</v>
      </c>
      <c r="J7224">
        <v>4.1859999999999999</v>
      </c>
      <c r="K7224">
        <v>4.7359999999999998</v>
      </c>
      <c r="L7224">
        <v>4.2960000000000003</v>
      </c>
    </row>
    <row r="7225" spans="1:12" x14ac:dyDescent="0.2">
      <c r="A7225" s="36">
        <v>46262.798611111102</v>
      </c>
      <c r="B7225">
        <v>6.7030000000000003</v>
      </c>
      <c r="C7225">
        <v>6.0529999999999999</v>
      </c>
      <c r="D7225">
        <v>6.1749999999999998</v>
      </c>
      <c r="E7225">
        <v>5.1689999999999996</v>
      </c>
      <c r="F7225">
        <v>7.2080000000000002</v>
      </c>
      <c r="G7225">
        <v>4.4000000000000004</v>
      </c>
      <c r="H7225">
        <v>4.5999999999999996</v>
      </c>
      <c r="I7225" s="37">
        <f t="shared" si="112"/>
        <v>5.758285714285714</v>
      </c>
      <c r="J7225">
        <v>4.9279999999999999</v>
      </c>
      <c r="K7225">
        <v>5.0510000000000002</v>
      </c>
      <c r="L7225">
        <v>4.71</v>
      </c>
    </row>
    <row r="7226" spans="1:12" x14ac:dyDescent="0.2">
      <c r="A7226" s="36">
        <v>46262.805555555598</v>
      </c>
      <c r="B7226">
        <v>6.0510000000000002</v>
      </c>
      <c r="C7226">
        <v>6.343</v>
      </c>
      <c r="D7226">
        <v>6.6609999999999996</v>
      </c>
      <c r="E7226">
        <v>5.3650000000000002</v>
      </c>
      <c r="F7226">
        <v>7.0549999999999997</v>
      </c>
      <c r="G7226">
        <v>5.5</v>
      </c>
      <c r="H7226">
        <v>5</v>
      </c>
      <c r="I7226" s="37">
        <f t="shared" si="112"/>
        <v>5.9964285714285719</v>
      </c>
      <c r="J7226">
        <v>5.37</v>
      </c>
      <c r="K7226">
        <v>5.141</v>
      </c>
      <c r="L7226">
        <v>5.39</v>
      </c>
    </row>
    <row r="7227" spans="1:12" x14ac:dyDescent="0.2">
      <c r="A7227" s="36">
        <v>46262.819444444503</v>
      </c>
      <c r="B7227">
        <v>6.774</v>
      </c>
      <c r="C7227">
        <v>6.7839999999999998</v>
      </c>
      <c r="D7227">
        <v>6.9160000000000004</v>
      </c>
      <c r="E7227">
        <v>6.4340000000000002</v>
      </c>
      <c r="F7227">
        <v>7.29</v>
      </c>
      <c r="G7227">
        <v>5.6</v>
      </c>
      <c r="H7227">
        <v>5.8</v>
      </c>
      <c r="I7227" s="37">
        <f t="shared" si="112"/>
        <v>6.5140000000000002</v>
      </c>
      <c r="J7227">
        <v>7.0490000000000004</v>
      </c>
      <c r="K7227">
        <v>7.3879999999999999</v>
      </c>
      <c r="L7227">
        <v>7.2910000000000004</v>
      </c>
    </row>
    <row r="7228" spans="1:12" x14ac:dyDescent="0.2">
      <c r="A7228" s="36">
        <v>46262.833333333299</v>
      </c>
      <c r="B7228">
        <v>7.5720000000000001</v>
      </c>
      <c r="C7228">
        <v>7.5190000000000001</v>
      </c>
      <c r="D7228">
        <v>7.8280000000000003</v>
      </c>
      <c r="E7228">
        <v>6.806</v>
      </c>
      <c r="F7228">
        <v>8.859</v>
      </c>
      <c r="G7228">
        <v>6.4</v>
      </c>
      <c r="H7228">
        <v>6.5</v>
      </c>
      <c r="I7228" s="37">
        <f t="shared" si="112"/>
        <v>7.354857142857143</v>
      </c>
      <c r="J7228">
        <v>6.3659999999999997</v>
      </c>
      <c r="K7228">
        <v>6.0119999999999996</v>
      </c>
      <c r="L7228">
        <v>6.2530000000000001</v>
      </c>
    </row>
    <row r="7229" spans="1:12" x14ac:dyDescent="0.2">
      <c r="A7229" s="36">
        <v>46262.840277777803</v>
      </c>
      <c r="B7229">
        <v>7.806</v>
      </c>
      <c r="C7229">
        <v>7.2220000000000004</v>
      </c>
      <c r="D7229">
        <v>7.9290000000000003</v>
      </c>
      <c r="E7229">
        <v>6.89</v>
      </c>
      <c r="F7229">
        <v>8.5719999999999992</v>
      </c>
      <c r="G7229">
        <v>6.6</v>
      </c>
      <c r="H7229">
        <v>6.7</v>
      </c>
      <c r="I7229" s="37">
        <f t="shared" si="112"/>
        <v>7.3884285714285713</v>
      </c>
      <c r="J7229">
        <v>5.7530000000000001</v>
      </c>
      <c r="K7229">
        <v>6.3079999999999998</v>
      </c>
      <c r="L7229">
        <v>5.9349999999999996</v>
      </c>
    </row>
    <row r="7230" spans="1:12" x14ac:dyDescent="0.2">
      <c r="A7230" s="36">
        <v>46262.847222222197</v>
      </c>
      <c r="B7230">
        <v>8.0879999999999992</v>
      </c>
      <c r="C7230">
        <v>7.4109999999999996</v>
      </c>
      <c r="D7230">
        <v>7.63</v>
      </c>
      <c r="E7230">
        <v>6.7140000000000004</v>
      </c>
      <c r="F7230">
        <v>8.7189999999999994</v>
      </c>
      <c r="G7230">
        <v>6.6</v>
      </c>
      <c r="H7230">
        <v>7.1</v>
      </c>
      <c r="I7230" s="37">
        <f t="shared" si="112"/>
        <v>7.4660000000000002</v>
      </c>
      <c r="J7230">
        <v>6.2089999999999996</v>
      </c>
      <c r="K7230">
        <v>6.7160000000000002</v>
      </c>
      <c r="L7230">
        <v>6.359</v>
      </c>
    </row>
    <row r="7231" spans="1:12" x14ac:dyDescent="0.2">
      <c r="A7231" s="36">
        <v>46262.854166666701</v>
      </c>
      <c r="B7231">
        <v>7.84</v>
      </c>
      <c r="C7231">
        <v>7.335</v>
      </c>
      <c r="D7231">
        <v>7.9729999999999999</v>
      </c>
      <c r="E7231">
        <v>6.194</v>
      </c>
      <c r="F7231">
        <v>8.8629999999999995</v>
      </c>
      <c r="G7231">
        <v>6.8</v>
      </c>
      <c r="H7231">
        <v>6.9</v>
      </c>
      <c r="I7231" s="37">
        <f t="shared" si="112"/>
        <v>7.4149999999999991</v>
      </c>
      <c r="J7231">
        <v>6.7380000000000004</v>
      </c>
      <c r="K7231">
        <v>7.6449999999999996</v>
      </c>
      <c r="L7231">
        <v>6.9130000000000003</v>
      </c>
    </row>
    <row r="7232" spans="1:12" x14ac:dyDescent="0.2">
      <c r="A7232" s="36">
        <v>46262.861111111102</v>
      </c>
      <c r="B7232">
        <v>7.31</v>
      </c>
      <c r="C7232">
        <v>7.4050000000000002</v>
      </c>
      <c r="D7232">
        <v>8.2479999999999993</v>
      </c>
      <c r="E7232">
        <v>5.7140000000000004</v>
      </c>
      <c r="F7232">
        <v>8.6039999999999992</v>
      </c>
      <c r="G7232">
        <v>7.2</v>
      </c>
      <c r="H7232">
        <v>6.9</v>
      </c>
      <c r="I7232" s="37">
        <f t="shared" si="112"/>
        <v>7.3401428571428573</v>
      </c>
      <c r="J7232">
        <v>6.4560000000000004</v>
      </c>
      <c r="K7232">
        <v>7.6260000000000003</v>
      </c>
      <c r="L7232">
        <v>6.875</v>
      </c>
    </row>
    <row r="7233" spans="1:12" x14ac:dyDescent="0.2">
      <c r="A7233" s="36">
        <v>46262.868055555598</v>
      </c>
      <c r="B7233">
        <v>7.2489999999999997</v>
      </c>
      <c r="C7233">
        <v>7.407</v>
      </c>
      <c r="D7233">
        <v>8.548</v>
      </c>
      <c r="E7233">
        <v>5.9139999999999997</v>
      </c>
      <c r="F7233">
        <v>8.8469999999999995</v>
      </c>
      <c r="G7233">
        <v>7.2</v>
      </c>
      <c r="H7233">
        <v>7.2</v>
      </c>
      <c r="I7233" s="37">
        <f t="shared" si="112"/>
        <v>7.4807142857142868</v>
      </c>
      <c r="J7233">
        <v>6.0220000000000002</v>
      </c>
      <c r="K7233">
        <v>7.66</v>
      </c>
      <c r="L7233">
        <v>7.4610000000000003</v>
      </c>
    </row>
    <row r="7234" spans="1:12" x14ac:dyDescent="0.2">
      <c r="A7234" s="36">
        <v>46262.875</v>
      </c>
      <c r="B7234">
        <v>8.0269999999999992</v>
      </c>
      <c r="C7234">
        <v>8.3019999999999996</v>
      </c>
      <c r="D7234">
        <v>9.2970000000000006</v>
      </c>
      <c r="E7234">
        <v>7.06</v>
      </c>
      <c r="F7234">
        <v>10.086</v>
      </c>
      <c r="G7234">
        <v>6.8</v>
      </c>
      <c r="H7234">
        <v>7.2</v>
      </c>
      <c r="I7234" s="37">
        <f t="shared" si="112"/>
        <v>8.1102857142857143</v>
      </c>
      <c r="J7234">
        <v>3.5009999999999999</v>
      </c>
      <c r="K7234">
        <v>7.1059999999999999</v>
      </c>
      <c r="L7234">
        <v>6.2009999999999996</v>
      </c>
    </row>
    <row r="7235" spans="1:12" x14ac:dyDescent="0.2">
      <c r="A7235" s="36">
        <v>46262.881944444503</v>
      </c>
      <c r="B7235">
        <v>8.8390000000000004</v>
      </c>
      <c r="C7235">
        <v>8.5679999999999996</v>
      </c>
      <c r="D7235">
        <v>9.8800000000000008</v>
      </c>
      <c r="E7235">
        <v>7.5350000000000001</v>
      </c>
      <c r="F7235">
        <v>10.385</v>
      </c>
      <c r="G7235">
        <v>6.9</v>
      </c>
      <c r="H7235">
        <v>7.5</v>
      </c>
      <c r="I7235" s="37">
        <f t="shared" si="112"/>
        <v>8.5152857142857137</v>
      </c>
      <c r="J7235">
        <v>4.4939999999999998</v>
      </c>
      <c r="K7235">
        <v>7.1740000000000004</v>
      </c>
      <c r="L7235">
        <v>6.4180000000000001</v>
      </c>
    </row>
    <row r="7236" spans="1:12" x14ac:dyDescent="0.2">
      <c r="A7236" s="36">
        <v>46262.888888888898</v>
      </c>
      <c r="B7236">
        <v>8.7040000000000006</v>
      </c>
      <c r="C7236">
        <v>9.4049999999999994</v>
      </c>
      <c r="D7236">
        <v>10.050000000000001</v>
      </c>
      <c r="E7236">
        <v>7.5430000000000001</v>
      </c>
      <c r="F7236">
        <v>10.619</v>
      </c>
      <c r="G7236">
        <v>7.1</v>
      </c>
      <c r="H7236">
        <v>7.7</v>
      </c>
      <c r="I7236" s="37">
        <f t="shared" si="112"/>
        <v>8.7315714285714296</v>
      </c>
      <c r="J7236">
        <v>4.05</v>
      </c>
      <c r="K7236">
        <v>8.94</v>
      </c>
      <c r="L7236">
        <v>6.82</v>
      </c>
    </row>
    <row r="7237" spans="1:12" x14ac:dyDescent="0.2">
      <c r="A7237" s="36">
        <v>46262.895833333299</v>
      </c>
      <c r="B7237">
        <v>6.7850000000000001</v>
      </c>
      <c r="C7237">
        <v>9.8450000000000006</v>
      </c>
      <c r="D7237">
        <v>10.247999999999999</v>
      </c>
      <c r="E7237">
        <v>4.8319999999999999</v>
      </c>
      <c r="F7237">
        <v>10.939</v>
      </c>
      <c r="G7237">
        <v>7.2</v>
      </c>
      <c r="H7237">
        <v>7.6</v>
      </c>
      <c r="I7237" s="37">
        <f t="shared" si="112"/>
        <v>8.2070000000000007</v>
      </c>
      <c r="J7237">
        <v>3.4849999999999999</v>
      </c>
      <c r="K7237">
        <v>8.4369999999999994</v>
      </c>
      <c r="L7237">
        <v>6.4249999999999998</v>
      </c>
    </row>
    <row r="7238" spans="1:12" x14ac:dyDescent="0.2">
      <c r="A7238" s="36">
        <v>46262.909722222197</v>
      </c>
      <c r="B7238">
        <v>5.4470000000000001</v>
      </c>
      <c r="C7238">
        <v>10.089</v>
      </c>
      <c r="D7238">
        <v>10.276</v>
      </c>
      <c r="E7238">
        <v>5.3559999999999999</v>
      </c>
      <c r="F7238">
        <v>11.21</v>
      </c>
      <c r="G7238">
        <v>6.3</v>
      </c>
      <c r="H7238">
        <v>6.4</v>
      </c>
      <c r="I7238" s="37">
        <f t="shared" si="112"/>
        <v>7.8682857142857134</v>
      </c>
      <c r="J7238">
        <v>5.3490000000000002</v>
      </c>
      <c r="K7238">
        <v>8.2919999999999998</v>
      </c>
      <c r="L7238">
        <v>7.2069999999999999</v>
      </c>
    </row>
    <row r="7239" spans="1:12" x14ac:dyDescent="0.2">
      <c r="A7239" s="36">
        <v>46262.916666666701</v>
      </c>
      <c r="B7239">
        <v>8.7729999999999997</v>
      </c>
      <c r="C7239">
        <v>10.452</v>
      </c>
      <c r="D7239">
        <v>11.076000000000001</v>
      </c>
      <c r="E7239">
        <v>9.17</v>
      </c>
      <c r="F7239">
        <v>11.16</v>
      </c>
      <c r="G7239">
        <v>6.4</v>
      </c>
      <c r="H7239">
        <v>7</v>
      </c>
      <c r="I7239" s="37">
        <f t="shared" si="112"/>
        <v>9.1472857142857151</v>
      </c>
      <c r="J7239">
        <v>4.101</v>
      </c>
      <c r="K7239">
        <v>8.9459999999999997</v>
      </c>
      <c r="L7239">
        <v>7.0369999999999999</v>
      </c>
    </row>
    <row r="7240" spans="1:12" x14ac:dyDescent="0.2">
      <c r="A7240" s="36">
        <v>46262.923611111102</v>
      </c>
      <c r="B7240">
        <v>9.3450000000000006</v>
      </c>
      <c r="C7240">
        <v>10.638999999999999</v>
      </c>
      <c r="D7240">
        <v>10.855</v>
      </c>
      <c r="E7240">
        <v>10.683</v>
      </c>
      <c r="F7240">
        <v>10.522</v>
      </c>
      <c r="G7240">
        <v>7.8</v>
      </c>
      <c r="H7240">
        <v>8.3000000000000007</v>
      </c>
      <c r="I7240" s="37">
        <f t="shared" ref="I7240:I7303" si="113">AVERAGE(B7240:H7240)</f>
        <v>9.7348571428571429</v>
      </c>
      <c r="J7240">
        <v>3.1779999999999999</v>
      </c>
      <c r="K7240">
        <v>8.5250000000000004</v>
      </c>
      <c r="L7240">
        <v>6.1349999999999998</v>
      </c>
    </row>
    <row r="7241" spans="1:12" x14ac:dyDescent="0.2">
      <c r="A7241" s="36">
        <v>46262.930555555598</v>
      </c>
      <c r="B7241">
        <v>7.67</v>
      </c>
      <c r="C7241">
        <v>9.0579999999999998</v>
      </c>
      <c r="D7241">
        <v>10.561</v>
      </c>
      <c r="E7241">
        <v>7.3659999999999997</v>
      </c>
      <c r="F7241">
        <v>9.8260000000000005</v>
      </c>
      <c r="G7241">
        <v>9.1</v>
      </c>
      <c r="H7241">
        <v>9.9</v>
      </c>
      <c r="I7241" s="37">
        <f t="shared" si="113"/>
        <v>9.0687142857142859</v>
      </c>
      <c r="J7241">
        <v>4.0890000000000004</v>
      </c>
      <c r="K7241">
        <v>8.0860000000000003</v>
      </c>
      <c r="L7241">
        <v>5.88</v>
      </c>
    </row>
    <row r="7242" spans="1:12" x14ac:dyDescent="0.2">
      <c r="A7242" s="36">
        <v>46262.9375</v>
      </c>
      <c r="B7242">
        <v>7.5549999999999997</v>
      </c>
      <c r="C7242">
        <v>8.907</v>
      </c>
      <c r="D7242">
        <v>10.602</v>
      </c>
      <c r="E7242">
        <v>9.1349999999999998</v>
      </c>
      <c r="F7242">
        <v>9.8480000000000008</v>
      </c>
      <c r="G7242">
        <v>9.6</v>
      </c>
      <c r="H7242">
        <v>11.1</v>
      </c>
      <c r="I7242" s="37">
        <f t="shared" si="113"/>
        <v>9.535285714285715</v>
      </c>
      <c r="J7242">
        <v>7.46</v>
      </c>
      <c r="K7242">
        <v>8.4459999999999997</v>
      </c>
      <c r="L7242">
        <v>7.8049999999999997</v>
      </c>
    </row>
    <row r="7243" spans="1:12" x14ac:dyDescent="0.2">
      <c r="A7243" s="36">
        <v>46262.944444444503</v>
      </c>
      <c r="B7243">
        <v>8.4890000000000008</v>
      </c>
      <c r="C7243">
        <v>8.7430000000000003</v>
      </c>
      <c r="D7243">
        <v>9.5920000000000005</v>
      </c>
      <c r="E7243">
        <v>8.82</v>
      </c>
      <c r="F7243">
        <v>9.3409999999999993</v>
      </c>
      <c r="G7243">
        <v>11.5</v>
      </c>
      <c r="H7243">
        <v>12.8</v>
      </c>
      <c r="I7243" s="37">
        <f t="shared" si="113"/>
        <v>9.8978571428571431</v>
      </c>
      <c r="J7243">
        <v>8.3420000000000005</v>
      </c>
      <c r="K7243">
        <v>8.3659999999999997</v>
      </c>
      <c r="L7243">
        <v>8.5579999999999998</v>
      </c>
    </row>
    <row r="7244" spans="1:12" x14ac:dyDescent="0.2">
      <c r="A7244" s="36">
        <v>46262.951388888898</v>
      </c>
      <c r="B7244">
        <v>8.3979999999999997</v>
      </c>
      <c r="C7244">
        <v>7.9909999999999997</v>
      </c>
      <c r="D7244">
        <v>8.5020000000000007</v>
      </c>
      <c r="E7244">
        <v>8.1649999999999991</v>
      </c>
      <c r="F7244">
        <v>9.2799999999999994</v>
      </c>
      <c r="G7244">
        <v>10.1</v>
      </c>
      <c r="H7244">
        <v>11.3</v>
      </c>
      <c r="I7244" s="37">
        <f t="shared" si="113"/>
        <v>9.105142857142857</v>
      </c>
      <c r="J7244">
        <v>7.484</v>
      </c>
      <c r="K7244">
        <v>8.1069999999999993</v>
      </c>
      <c r="L7244">
        <v>7.0869999999999997</v>
      </c>
    </row>
    <row r="7245" spans="1:12" x14ac:dyDescent="0.2">
      <c r="A7245" s="36">
        <v>46262.958333333299</v>
      </c>
      <c r="B7245">
        <v>7.0869999999999997</v>
      </c>
      <c r="C7245">
        <v>7.1559999999999997</v>
      </c>
      <c r="D7245">
        <v>8.1750000000000007</v>
      </c>
      <c r="E7245">
        <v>7.4050000000000002</v>
      </c>
      <c r="F7245">
        <v>8.1539999999999999</v>
      </c>
      <c r="G7245">
        <v>9.3000000000000007</v>
      </c>
      <c r="H7245">
        <v>10.4</v>
      </c>
      <c r="I7245" s="37">
        <f t="shared" si="113"/>
        <v>8.2395714285714288</v>
      </c>
      <c r="J7245">
        <v>7.3540000000000001</v>
      </c>
      <c r="K7245">
        <v>7.8440000000000003</v>
      </c>
      <c r="L7245">
        <v>7.7039999999999997</v>
      </c>
    </row>
    <row r="7246" spans="1:12" x14ac:dyDescent="0.2">
      <c r="A7246" s="36">
        <v>46262.972222222197</v>
      </c>
      <c r="B7246">
        <v>4.1639999999999997</v>
      </c>
      <c r="C7246">
        <v>5.6790000000000003</v>
      </c>
      <c r="D7246">
        <v>6.7759999999999998</v>
      </c>
      <c r="E7246">
        <v>6.1719999999999997</v>
      </c>
      <c r="F7246">
        <v>6.9420000000000002</v>
      </c>
      <c r="G7246">
        <v>8.6</v>
      </c>
      <c r="H7246">
        <v>10.4</v>
      </c>
      <c r="I7246" s="37">
        <f t="shared" si="113"/>
        <v>6.9618571428571423</v>
      </c>
      <c r="J7246">
        <v>10.923999999999999</v>
      </c>
      <c r="K7246">
        <v>11.657</v>
      </c>
      <c r="L7246">
        <v>9.3979999999999997</v>
      </c>
    </row>
    <row r="7247" spans="1:12" x14ac:dyDescent="0.2">
      <c r="A7247" s="36">
        <v>46262.979166666701</v>
      </c>
      <c r="B7247">
        <v>4.3179999999999996</v>
      </c>
      <c r="C7247">
        <v>5.7409999999999997</v>
      </c>
      <c r="D7247">
        <v>6.5460000000000003</v>
      </c>
      <c r="E7247">
        <v>5.8869999999999996</v>
      </c>
      <c r="F7247">
        <v>7.17</v>
      </c>
      <c r="G7247">
        <v>6</v>
      </c>
      <c r="H7247">
        <v>9.1</v>
      </c>
      <c r="I7247" s="37">
        <f t="shared" si="113"/>
        <v>6.394571428571429</v>
      </c>
      <c r="J7247">
        <v>7.202</v>
      </c>
      <c r="K7247">
        <v>10.445</v>
      </c>
      <c r="L7247">
        <v>8.282</v>
      </c>
    </row>
    <row r="7248" spans="1:12" x14ac:dyDescent="0.2">
      <c r="A7248" s="36">
        <v>46262.986111111102</v>
      </c>
      <c r="B7248">
        <v>6.0940000000000003</v>
      </c>
      <c r="C7248">
        <v>6.61</v>
      </c>
      <c r="D7248">
        <v>7.5339999999999998</v>
      </c>
      <c r="E7248">
        <v>7.2080000000000002</v>
      </c>
      <c r="F7248">
        <v>7.9790000000000001</v>
      </c>
      <c r="G7248">
        <v>9.8000000000000007</v>
      </c>
      <c r="H7248">
        <v>10</v>
      </c>
      <c r="I7248" s="37">
        <f t="shared" si="113"/>
        <v>7.8892857142857133</v>
      </c>
      <c r="J7248">
        <v>7.923</v>
      </c>
      <c r="K7248">
        <v>10.148</v>
      </c>
      <c r="L7248">
        <v>9.8859999999999992</v>
      </c>
    </row>
    <row r="7249" spans="1:12" x14ac:dyDescent="0.2">
      <c r="A7249" s="36">
        <v>46263</v>
      </c>
      <c r="B7249">
        <v>9.2309999999999999</v>
      </c>
      <c r="C7249">
        <v>9.9580000000000002</v>
      </c>
      <c r="D7249">
        <v>9.4039999999999999</v>
      </c>
      <c r="E7249">
        <v>8.8130000000000006</v>
      </c>
      <c r="F7249">
        <v>9.8569999999999993</v>
      </c>
      <c r="G7249">
        <v>7.3</v>
      </c>
      <c r="H7249">
        <v>8.1999999999999993</v>
      </c>
      <c r="I7249" s="37">
        <f t="shared" si="113"/>
        <v>8.9661428571428559</v>
      </c>
      <c r="J7249">
        <v>9.3559999999999999</v>
      </c>
      <c r="K7249">
        <v>9.9169999999999998</v>
      </c>
      <c r="L7249">
        <v>9.3070000000000004</v>
      </c>
    </row>
    <row r="7250" spans="1:12" x14ac:dyDescent="0.2">
      <c r="A7250" s="36">
        <v>46263.006944444503</v>
      </c>
      <c r="B7250">
        <v>8.359</v>
      </c>
      <c r="C7250">
        <v>8.4260000000000002</v>
      </c>
      <c r="D7250">
        <v>9.5030000000000001</v>
      </c>
      <c r="E7250">
        <v>8.3320000000000007</v>
      </c>
      <c r="F7250">
        <v>7.5819999999999999</v>
      </c>
      <c r="G7250">
        <v>7.8</v>
      </c>
      <c r="H7250">
        <v>8.6</v>
      </c>
      <c r="I7250" s="37">
        <f t="shared" si="113"/>
        <v>8.3717142857142868</v>
      </c>
      <c r="J7250">
        <v>10.031000000000001</v>
      </c>
      <c r="K7250">
        <v>9.8409999999999993</v>
      </c>
      <c r="L7250">
        <v>9.4120000000000008</v>
      </c>
    </row>
    <row r="7251" spans="1:12" x14ac:dyDescent="0.2">
      <c r="A7251" s="36">
        <v>46263.013888888898</v>
      </c>
      <c r="B7251">
        <v>8.0760000000000005</v>
      </c>
      <c r="C7251">
        <v>8.516</v>
      </c>
      <c r="D7251">
        <v>9.2469999999999999</v>
      </c>
      <c r="E7251">
        <v>9.1539999999999999</v>
      </c>
      <c r="F7251">
        <v>8.2650000000000006</v>
      </c>
      <c r="G7251">
        <v>7.7</v>
      </c>
      <c r="H7251">
        <v>7.5</v>
      </c>
      <c r="I7251" s="37">
        <f t="shared" si="113"/>
        <v>8.3511428571428574</v>
      </c>
      <c r="J7251">
        <v>8.3859999999999992</v>
      </c>
      <c r="K7251">
        <v>8.5310000000000006</v>
      </c>
      <c r="L7251">
        <v>8.33</v>
      </c>
    </row>
    <row r="7252" spans="1:12" x14ac:dyDescent="0.2">
      <c r="A7252" s="36">
        <v>46263.020833333299</v>
      </c>
      <c r="B7252">
        <v>8.1210000000000004</v>
      </c>
      <c r="C7252">
        <v>8.109</v>
      </c>
      <c r="D7252">
        <v>7.9640000000000004</v>
      </c>
      <c r="E7252">
        <v>8.5180000000000007</v>
      </c>
      <c r="F7252">
        <v>8.5660000000000007</v>
      </c>
      <c r="G7252">
        <v>6.9</v>
      </c>
      <c r="H7252">
        <v>6.6</v>
      </c>
      <c r="I7252" s="37">
        <f t="shared" si="113"/>
        <v>7.8254285714285725</v>
      </c>
      <c r="J7252">
        <v>7.2060000000000004</v>
      </c>
      <c r="K7252">
        <v>7.79</v>
      </c>
      <c r="L7252">
        <v>7.3410000000000002</v>
      </c>
    </row>
    <row r="7253" spans="1:12" x14ac:dyDescent="0.2">
      <c r="A7253" s="36">
        <v>46263.027777777803</v>
      </c>
      <c r="B7253">
        <v>8.7620000000000005</v>
      </c>
      <c r="C7253">
        <v>8.6969999999999992</v>
      </c>
      <c r="D7253">
        <v>9.2119999999999997</v>
      </c>
      <c r="E7253">
        <v>9.2129999999999992</v>
      </c>
      <c r="F7253">
        <v>9.1419999999999995</v>
      </c>
      <c r="G7253">
        <v>8.1</v>
      </c>
      <c r="H7253">
        <v>7.6</v>
      </c>
      <c r="I7253" s="37">
        <f t="shared" si="113"/>
        <v>8.6751428571428573</v>
      </c>
      <c r="J7253">
        <v>7.641</v>
      </c>
      <c r="K7253">
        <v>7.49</v>
      </c>
      <c r="L7253">
        <v>7.093</v>
      </c>
    </row>
    <row r="7254" spans="1:12" x14ac:dyDescent="0.2">
      <c r="A7254" s="36">
        <v>46263.034722222197</v>
      </c>
      <c r="B7254">
        <v>9.07</v>
      </c>
      <c r="C7254">
        <v>9.4600000000000009</v>
      </c>
      <c r="D7254">
        <v>9.3369999999999997</v>
      </c>
      <c r="E7254">
        <v>9.1989999999999998</v>
      </c>
      <c r="F7254">
        <v>9.2810000000000006</v>
      </c>
      <c r="G7254">
        <v>9.5</v>
      </c>
      <c r="H7254">
        <v>9.8000000000000007</v>
      </c>
      <c r="I7254" s="37">
        <f t="shared" si="113"/>
        <v>9.3781428571428584</v>
      </c>
      <c r="J7254">
        <v>8.0250000000000004</v>
      </c>
      <c r="K7254">
        <v>7.6760000000000002</v>
      </c>
      <c r="L7254">
        <v>7.4880000000000004</v>
      </c>
    </row>
    <row r="7255" spans="1:12" x14ac:dyDescent="0.2">
      <c r="A7255" s="36">
        <v>46263.041666666701</v>
      </c>
      <c r="B7255">
        <v>9.0649999999999995</v>
      </c>
      <c r="C7255">
        <v>9.3780000000000001</v>
      </c>
      <c r="D7255">
        <v>9.5299999999999994</v>
      </c>
      <c r="E7255">
        <v>9.3230000000000004</v>
      </c>
      <c r="F7255">
        <v>9.1630000000000003</v>
      </c>
      <c r="G7255">
        <v>9.1</v>
      </c>
      <c r="H7255">
        <v>8.9</v>
      </c>
      <c r="I7255" s="37">
        <f t="shared" si="113"/>
        <v>9.2084285714285716</v>
      </c>
      <c r="J7255">
        <v>8.0459999999999994</v>
      </c>
      <c r="K7255">
        <v>8.3309999999999995</v>
      </c>
      <c r="L7255">
        <v>6.665</v>
      </c>
    </row>
    <row r="7256" spans="1:12" x14ac:dyDescent="0.2">
      <c r="A7256" s="36">
        <v>46263.048611111102</v>
      </c>
      <c r="B7256">
        <v>8.5020000000000007</v>
      </c>
      <c r="C7256">
        <v>8.3819999999999997</v>
      </c>
      <c r="D7256">
        <v>8.9559999999999995</v>
      </c>
      <c r="E7256">
        <v>8.3510000000000009</v>
      </c>
      <c r="F7256">
        <v>8.7360000000000007</v>
      </c>
      <c r="G7256">
        <v>8.9</v>
      </c>
      <c r="H7256">
        <v>8.1999999999999993</v>
      </c>
      <c r="I7256" s="37">
        <f t="shared" si="113"/>
        <v>8.5752857142857142</v>
      </c>
      <c r="J7256">
        <v>7.9459999999999997</v>
      </c>
      <c r="K7256">
        <v>8.0589999999999993</v>
      </c>
      <c r="L7256">
        <v>6.2539999999999996</v>
      </c>
    </row>
    <row r="7257" spans="1:12" x14ac:dyDescent="0.2">
      <c r="A7257" s="36">
        <v>46263.0625</v>
      </c>
      <c r="B7257">
        <v>7.1660000000000004</v>
      </c>
      <c r="C7257">
        <v>7.28</v>
      </c>
      <c r="D7257">
        <v>8.4960000000000004</v>
      </c>
      <c r="E7257">
        <v>7.9390000000000001</v>
      </c>
      <c r="F7257">
        <v>7.8170000000000002</v>
      </c>
      <c r="G7257">
        <v>9.1999999999999993</v>
      </c>
      <c r="H7257">
        <v>9.6</v>
      </c>
      <c r="I7257" s="37">
        <f t="shared" si="113"/>
        <v>8.2140000000000004</v>
      </c>
      <c r="J7257">
        <v>8.8870000000000005</v>
      </c>
      <c r="K7257">
        <v>8.6370000000000005</v>
      </c>
      <c r="L7257">
        <v>7.2060000000000004</v>
      </c>
    </row>
    <row r="7258" spans="1:12" x14ac:dyDescent="0.2">
      <c r="A7258" s="36">
        <v>46263.069444444503</v>
      </c>
      <c r="B7258">
        <v>7.3810000000000002</v>
      </c>
      <c r="C7258">
        <v>7.8159999999999998</v>
      </c>
      <c r="D7258">
        <v>8.4600000000000009</v>
      </c>
      <c r="E7258">
        <v>8.6519999999999992</v>
      </c>
      <c r="F7258">
        <v>7.9409999999999998</v>
      </c>
      <c r="G7258">
        <v>8.4</v>
      </c>
      <c r="H7258">
        <v>8.1999999999999993</v>
      </c>
      <c r="I7258" s="37">
        <f t="shared" si="113"/>
        <v>8.1214285714285701</v>
      </c>
      <c r="J7258">
        <v>8.2919999999999998</v>
      </c>
      <c r="K7258">
        <v>8.1289999999999996</v>
      </c>
      <c r="L7258">
        <v>7.6909999999999998</v>
      </c>
    </row>
    <row r="7259" spans="1:12" x14ac:dyDescent="0.2">
      <c r="A7259" s="36">
        <v>46263.076388888898</v>
      </c>
      <c r="B7259">
        <v>7.0279999999999996</v>
      </c>
      <c r="C7259">
        <v>7.28</v>
      </c>
      <c r="D7259">
        <v>8.5549999999999997</v>
      </c>
      <c r="E7259">
        <v>8.3260000000000005</v>
      </c>
      <c r="F7259">
        <v>8.0250000000000004</v>
      </c>
      <c r="G7259">
        <v>8</v>
      </c>
      <c r="H7259">
        <v>7.8</v>
      </c>
      <c r="I7259" s="37">
        <f t="shared" si="113"/>
        <v>7.8591428571428565</v>
      </c>
      <c r="J7259">
        <v>8.0980000000000008</v>
      </c>
      <c r="K7259">
        <v>8.1129999999999995</v>
      </c>
      <c r="L7259">
        <v>7.5049999999999999</v>
      </c>
    </row>
    <row r="7260" spans="1:12" x14ac:dyDescent="0.2">
      <c r="A7260" s="36">
        <v>46263.083333333299</v>
      </c>
      <c r="B7260">
        <v>7.016</v>
      </c>
      <c r="C7260">
        <v>7.7370000000000001</v>
      </c>
      <c r="D7260">
        <v>8.6560000000000006</v>
      </c>
      <c r="E7260">
        <v>8.2040000000000006</v>
      </c>
      <c r="F7260">
        <v>8.7739999999999991</v>
      </c>
      <c r="G7260">
        <v>7.2</v>
      </c>
      <c r="H7260">
        <v>7.7</v>
      </c>
      <c r="I7260" s="37">
        <f t="shared" si="113"/>
        <v>7.898142857142858</v>
      </c>
      <c r="J7260">
        <v>8.1980000000000004</v>
      </c>
      <c r="K7260">
        <v>8.3879999999999999</v>
      </c>
      <c r="L7260">
        <v>8.032</v>
      </c>
    </row>
    <row r="7261" spans="1:12" x14ac:dyDescent="0.2">
      <c r="A7261" s="36">
        <v>46263.097222222197</v>
      </c>
      <c r="B7261">
        <v>7.0949999999999998</v>
      </c>
      <c r="C7261">
        <v>8.1950000000000003</v>
      </c>
      <c r="D7261">
        <v>8.8390000000000004</v>
      </c>
      <c r="E7261">
        <v>6.2149999999999999</v>
      </c>
      <c r="F7261">
        <v>9.4610000000000003</v>
      </c>
      <c r="G7261">
        <v>6.6</v>
      </c>
      <c r="H7261">
        <v>6.2</v>
      </c>
      <c r="I7261" s="37">
        <f t="shared" si="113"/>
        <v>7.5150000000000006</v>
      </c>
      <c r="J7261">
        <v>6.9829999999999997</v>
      </c>
      <c r="K7261">
        <v>7.0960000000000001</v>
      </c>
      <c r="L7261">
        <v>7.4269999999999996</v>
      </c>
    </row>
    <row r="7262" spans="1:12" x14ac:dyDescent="0.2">
      <c r="A7262" s="36">
        <v>46263.104166666701</v>
      </c>
      <c r="B7262">
        <v>6.2949999999999999</v>
      </c>
      <c r="C7262">
        <v>8.6509999999999998</v>
      </c>
      <c r="D7262">
        <v>8.7639999999999993</v>
      </c>
      <c r="E7262">
        <v>3.923</v>
      </c>
      <c r="F7262">
        <v>9.65</v>
      </c>
      <c r="G7262">
        <v>4.5</v>
      </c>
      <c r="H7262">
        <v>4.4000000000000004</v>
      </c>
      <c r="I7262" s="37">
        <f t="shared" si="113"/>
        <v>6.5975714285714284</v>
      </c>
      <c r="J7262">
        <v>7.8390000000000004</v>
      </c>
      <c r="K7262">
        <v>7.5640000000000001</v>
      </c>
      <c r="L7262">
        <v>7.7249999999999996</v>
      </c>
    </row>
    <row r="7263" spans="1:12" x14ac:dyDescent="0.2">
      <c r="A7263" s="36">
        <v>46263.111111111102</v>
      </c>
      <c r="B7263">
        <v>6.9029999999999996</v>
      </c>
      <c r="C7263">
        <v>7.8479999999999999</v>
      </c>
      <c r="D7263">
        <v>8.4320000000000004</v>
      </c>
      <c r="E7263">
        <v>3.911</v>
      </c>
      <c r="F7263">
        <v>8.9920000000000009</v>
      </c>
      <c r="G7263">
        <v>6</v>
      </c>
      <c r="H7263">
        <v>5.6</v>
      </c>
      <c r="I7263" s="37">
        <f t="shared" si="113"/>
        <v>6.8122857142857143</v>
      </c>
      <c r="J7263">
        <v>8.2609999999999992</v>
      </c>
      <c r="K7263">
        <v>7.9710000000000001</v>
      </c>
      <c r="L7263">
        <v>8.3350000000000009</v>
      </c>
    </row>
    <row r="7264" spans="1:12" x14ac:dyDescent="0.2">
      <c r="A7264" s="36">
        <v>46263.118055555598</v>
      </c>
      <c r="B7264">
        <v>6.4219999999999997</v>
      </c>
      <c r="C7264">
        <v>7.8259999999999996</v>
      </c>
      <c r="D7264">
        <v>7.9379999999999997</v>
      </c>
      <c r="E7264">
        <v>4.5549999999999997</v>
      </c>
      <c r="F7264">
        <v>8.9819999999999993</v>
      </c>
      <c r="G7264">
        <v>7.2</v>
      </c>
      <c r="H7264">
        <v>6.9</v>
      </c>
      <c r="I7264" s="37">
        <f t="shared" si="113"/>
        <v>7.1175714285714289</v>
      </c>
      <c r="J7264">
        <v>8.2579999999999991</v>
      </c>
      <c r="K7264">
        <v>8.2539999999999996</v>
      </c>
      <c r="L7264">
        <v>8.2260000000000009</v>
      </c>
    </row>
    <row r="7265" spans="1:12" x14ac:dyDescent="0.2">
      <c r="A7265" s="36">
        <v>46263.125</v>
      </c>
      <c r="B7265">
        <v>6.4630000000000001</v>
      </c>
      <c r="C7265">
        <v>8.69</v>
      </c>
      <c r="D7265">
        <v>8.9410000000000007</v>
      </c>
      <c r="E7265">
        <v>4.6509999999999998</v>
      </c>
      <c r="F7265">
        <v>9.2750000000000004</v>
      </c>
      <c r="G7265">
        <v>6.6</v>
      </c>
      <c r="H7265">
        <v>6.8</v>
      </c>
      <c r="I7265" s="37">
        <f t="shared" si="113"/>
        <v>7.3457142857142861</v>
      </c>
      <c r="J7265">
        <v>8.7789999999999999</v>
      </c>
      <c r="K7265">
        <v>8.4789999999999992</v>
      </c>
      <c r="L7265">
        <v>8.8529999999999998</v>
      </c>
    </row>
    <row r="7266" spans="1:12" x14ac:dyDescent="0.2">
      <c r="A7266" s="36">
        <v>46263.131944444503</v>
      </c>
      <c r="B7266">
        <v>6.6879999999999997</v>
      </c>
      <c r="C7266">
        <v>8.4719999999999995</v>
      </c>
      <c r="D7266">
        <v>9.0009999999999994</v>
      </c>
      <c r="E7266">
        <v>7.8860000000000001</v>
      </c>
      <c r="F7266">
        <v>8.8989999999999991</v>
      </c>
      <c r="G7266">
        <v>7.1</v>
      </c>
      <c r="H7266">
        <v>7.2</v>
      </c>
      <c r="I7266" s="37">
        <f t="shared" si="113"/>
        <v>7.8922857142857152</v>
      </c>
      <c r="J7266">
        <v>8.7449999999999992</v>
      </c>
      <c r="K7266">
        <v>8.6489999999999991</v>
      </c>
      <c r="L7266">
        <v>8.9469999999999992</v>
      </c>
    </row>
    <row r="7267" spans="1:12" x14ac:dyDescent="0.2">
      <c r="A7267" s="36">
        <v>46263.138888888898</v>
      </c>
      <c r="B7267">
        <v>6.899</v>
      </c>
      <c r="C7267">
        <v>9.1940000000000008</v>
      </c>
      <c r="D7267">
        <v>9.5530000000000008</v>
      </c>
      <c r="E7267">
        <v>7.165</v>
      </c>
      <c r="F7267">
        <v>9.6649999999999991</v>
      </c>
      <c r="G7267">
        <v>8.1999999999999993</v>
      </c>
      <c r="H7267">
        <v>8.1</v>
      </c>
      <c r="I7267" s="37">
        <f t="shared" si="113"/>
        <v>8.3965714285714288</v>
      </c>
      <c r="J7267">
        <v>9.2590000000000003</v>
      </c>
      <c r="K7267">
        <v>8.5</v>
      </c>
      <c r="L7267">
        <v>9.3239999999999998</v>
      </c>
    </row>
    <row r="7268" spans="1:12" x14ac:dyDescent="0.2">
      <c r="A7268" s="36">
        <v>46263.145833333299</v>
      </c>
      <c r="B7268">
        <v>6.4160000000000004</v>
      </c>
      <c r="C7268">
        <v>8.7309999999999999</v>
      </c>
      <c r="D7268">
        <v>9.8109999999999999</v>
      </c>
      <c r="E7268">
        <v>5.9560000000000004</v>
      </c>
      <c r="F7268">
        <v>9.4019999999999992</v>
      </c>
      <c r="G7268">
        <v>8.6</v>
      </c>
      <c r="H7268">
        <v>8.6</v>
      </c>
      <c r="I7268" s="37">
        <f t="shared" si="113"/>
        <v>8.2165714285714291</v>
      </c>
      <c r="J7268">
        <v>8.7680000000000007</v>
      </c>
      <c r="K7268">
        <v>8.7859999999999996</v>
      </c>
      <c r="L7268">
        <v>9.0920000000000005</v>
      </c>
    </row>
    <row r="7269" spans="1:12" x14ac:dyDescent="0.2">
      <c r="A7269" s="36">
        <v>46263.152777777803</v>
      </c>
      <c r="B7269">
        <v>6.2190000000000003</v>
      </c>
      <c r="C7269">
        <v>8.6989999999999998</v>
      </c>
      <c r="D7269">
        <v>9.6159999999999997</v>
      </c>
      <c r="E7269">
        <v>3.5059999999999998</v>
      </c>
      <c r="F7269">
        <v>9.9649999999999999</v>
      </c>
      <c r="G7269">
        <v>8.1999999999999993</v>
      </c>
      <c r="H7269">
        <v>8.8000000000000007</v>
      </c>
      <c r="I7269" s="37">
        <f t="shared" si="113"/>
        <v>7.8578571428571422</v>
      </c>
      <c r="J7269">
        <v>8.8759999999999994</v>
      </c>
      <c r="K7269">
        <v>8.8550000000000004</v>
      </c>
      <c r="L7269">
        <v>9.6509999999999998</v>
      </c>
    </row>
    <row r="7270" spans="1:12" x14ac:dyDescent="0.2">
      <c r="A7270" s="36">
        <v>46263.159722222197</v>
      </c>
      <c r="B7270">
        <v>7.1459999999999999</v>
      </c>
      <c r="C7270">
        <v>9.26</v>
      </c>
      <c r="D7270">
        <v>10.257</v>
      </c>
      <c r="E7270">
        <v>4.5880000000000001</v>
      </c>
      <c r="F7270">
        <v>9.734</v>
      </c>
      <c r="G7270">
        <v>9.3000000000000007</v>
      </c>
      <c r="H7270">
        <v>9</v>
      </c>
      <c r="I7270" s="37">
        <f t="shared" si="113"/>
        <v>8.4692857142857143</v>
      </c>
      <c r="J7270">
        <v>9.1419999999999995</v>
      </c>
      <c r="K7270">
        <v>9.31</v>
      </c>
      <c r="L7270">
        <v>9.2539999999999996</v>
      </c>
    </row>
    <row r="7271" spans="1:12" x14ac:dyDescent="0.2">
      <c r="A7271" s="36">
        <v>46263.166666666701</v>
      </c>
      <c r="B7271">
        <v>8.6319999999999997</v>
      </c>
      <c r="C7271">
        <v>10.023</v>
      </c>
      <c r="D7271">
        <v>10.856</v>
      </c>
      <c r="E7271">
        <v>9.1159999999999997</v>
      </c>
      <c r="F7271">
        <v>10.507999999999999</v>
      </c>
      <c r="G7271">
        <v>9.1</v>
      </c>
      <c r="H7271">
        <v>9</v>
      </c>
      <c r="I7271" s="37">
        <f t="shared" si="113"/>
        <v>9.6050000000000022</v>
      </c>
      <c r="J7271">
        <v>8.4969999999999999</v>
      </c>
      <c r="K7271">
        <v>8.4239999999999995</v>
      </c>
      <c r="L7271">
        <v>8.3559999999999999</v>
      </c>
    </row>
    <row r="7272" spans="1:12" x14ac:dyDescent="0.2">
      <c r="A7272" s="36">
        <v>46263.173611111102</v>
      </c>
      <c r="B7272">
        <v>9.1240000000000006</v>
      </c>
      <c r="C7272">
        <v>10.214</v>
      </c>
      <c r="D7272">
        <v>10.58</v>
      </c>
      <c r="E7272">
        <v>10.298</v>
      </c>
      <c r="F7272">
        <v>10.728</v>
      </c>
      <c r="G7272">
        <v>8.6999999999999993</v>
      </c>
      <c r="H7272">
        <v>8.9</v>
      </c>
      <c r="I7272" s="37">
        <f t="shared" si="113"/>
        <v>9.7920000000000016</v>
      </c>
      <c r="J7272">
        <v>7.556</v>
      </c>
      <c r="K7272">
        <v>7.76</v>
      </c>
      <c r="L7272">
        <v>8.3510000000000009</v>
      </c>
    </row>
    <row r="7273" spans="1:12" x14ac:dyDescent="0.2">
      <c r="A7273" s="36">
        <v>46263.180555555598</v>
      </c>
      <c r="B7273">
        <v>8.42</v>
      </c>
      <c r="C7273">
        <v>9.8119999999999994</v>
      </c>
      <c r="D7273">
        <v>10.157999999999999</v>
      </c>
      <c r="E7273">
        <v>9.8439999999999994</v>
      </c>
      <c r="F7273">
        <v>9.6760000000000002</v>
      </c>
      <c r="G7273">
        <v>8.3000000000000007</v>
      </c>
      <c r="H7273">
        <v>8.1</v>
      </c>
      <c r="I7273" s="37">
        <f t="shared" si="113"/>
        <v>9.1871428571428577</v>
      </c>
      <c r="J7273">
        <v>8.1869999999999994</v>
      </c>
      <c r="K7273">
        <v>7.7329999999999997</v>
      </c>
      <c r="L7273">
        <v>8.8559999999999999</v>
      </c>
    </row>
    <row r="7274" spans="1:12" x14ac:dyDescent="0.2">
      <c r="A7274" s="36">
        <v>46263.1875</v>
      </c>
      <c r="B7274">
        <v>6.9569999999999999</v>
      </c>
      <c r="C7274">
        <v>8.34</v>
      </c>
      <c r="D7274">
        <v>9.7349999999999994</v>
      </c>
      <c r="E7274">
        <v>6.0119999999999996</v>
      </c>
      <c r="F7274">
        <v>9.5250000000000004</v>
      </c>
      <c r="G7274">
        <v>8.1</v>
      </c>
      <c r="H7274">
        <v>7.7</v>
      </c>
      <c r="I7274" s="37">
        <f t="shared" si="113"/>
        <v>8.0527142857142859</v>
      </c>
      <c r="J7274">
        <v>7.92</v>
      </c>
      <c r="K7274">
        <v>8.0820000000000007</v>
      </c>
      <c r="L7274">
        <v>8.5660000000000007</v>
      </c>
    </row>
    <row r="7275" spans="1:12" x14ac:dyDescent="0.2">
      <c r="A7275" s="36">
        <v>46263.194444444503</v>
      </c>
      <c r="B7275">
        <v>6.234</v>
      </c>
      <c r="C7275">
        <v>8.4860000000000007</v>
      </c>
      <c r="D7275">
        <v>10.077999999999999</v>
      </c>
      <c r="E7275">
        <v>3.79</v>
      </c>
      <c r="F7275">
        <v>9.3870000000000005</v>
      </c>
      <c r="G7275">
        <v>8.1999999999999993</v>
      </c>
      <c r="H7275">
        <v>7.6</v>
      </c>
      <c r="I7275" s="37">
        <f t="shared" si="113"/>
        <v>7.6821428571428569</v>
      </c>
      <c r="J7275">
        <v>7.423</v>
      </c>
      <c r="K7275">
        <v>8.2490000000000006</v>
      </c>
      <c r="L7275">
        <v>7.4</v>
      </c>
    </row>
    <row r="7276" spans="1:12" x14ac:dyDescent="0.2">
      <c r="A7276" s="36">
        <v>46263.208333333299</v>
      </c>
      <c r="B7276">
        <v>6.3890000000000002</v>
      </c>
      <c r="C7276">
        <v>8.5489999999999995</v>
      </c>
      <c r="D7276">
        <v>9.1150000000000002</v>
      </c>
      <c r="E7276">
        <v>3.8130000000000002</v>
      </c>
      <c r="F7276">
        <v>9.2829999999999995</v>
      </c>
      <c r="G7276">
        <v>8.6</v>
      </c>
      <c r="H7276">
        <v>8.5</v>
      </c>
      <c r="I7276" s="37">
        <f t="shared" si="113"/>
        <v>7.7498571428571426</v>
      </c>
      <c r="J7276">
        <v>5.984</v>
      </c>
      <c r="K7276">
        <v>8.2859999999999996</v>
      </c>
      <c r="L7276">
        <v>6.7910000000000004</v>
      </c>
    </row>
    <row r="7277" spans="1:12" x14ac:dyDescent="0.2">
      <c r="A7277" s="36">
        <v>46263.215277777803</v>
      </c>
      <c r="B7277">
        <v>6.9539999999999997</v>
      </c>
      <c r="C7277">
        <v>8.5879999999999992</v>
      </c>
      <c r="D7277">
        <v>9.5050000000000008</v>
      </c>
      <c r="E7277">
        <v>3.8460000000000001</v>
      </c>
      <c r="F7277">
        <v>9.3970000000000002</v>
      </c>
      <c r="G7277">
        <v>8.8000000000000007</v>
      </c>
      <c r="H7277">
        <v>8.6999999999999993</v>
      </c>
      <c r="I7277" s="37">
        <f t="shared" si="113"/>
        <v>7.9700000000000006</v>
      </c>
      <c r="J7277">
        <v>6.29</v>
      </c>
      <c r="K7277">
        <v>8.2289999999999992</v>
      </c>
      <c r="L7277">
        <v>6.7750000000000004</v>
      </c>
    </row>
    <row r="7278" spans="1:12" x14ac:dyDescent="0.2">
      <c r="A7278" s="36">
        <v>46263.222222222197</v>
      </c>
      <c r="B7278">
        <v>7.3</v>
      </c>
      <c r="C7278">
        <v>8.4540000000000006</v>
      </c>
      <c r="D7278">
        <v>9.1929999999999996</v>
      </c>
      <c r="E7278">
        <v>4.4690000000000003</v>
      </c>
      <c r="F7278">
        <v>8.9920000000000009</v>
      </c>
      <c r="G7278">
        <v>9</v>
      </c>
      <c r="H7278">
        <v>9.5</v>
      </c>
      <c r="I7278" s="37">
        <f t="shared" si="113"/>
        <v>8.1297142857142859</v>
      </c>
      <c r="J7278">
        <v>5.9450000000000003</v>
      </c>
      <c r="K7278">
        <v>7.9779999999999998</v>
      </c>
      <c r="L7278">
        <v>6.5010000000000003</v>
      </c>
    </row>
    <row r="7279" spans="1:12" x14ac:dyDescent="0.2">
      <c r="A7279" s="36">
        <v>46263.229166666701</v>
      </c>
      <c r="B7279">
        <v>7.7249999999999996</v>
      </c>
      <c r="C7279">
        <v>8.423</v>
      </c>
      <c r="D7279">
        <v>9.18</v>
      </c>
      <c r="E7279">
        <v>5.7469999999999999</v>
      </c>
      <c r="F7279">
        <v>8.5440000000000005</v>
      </c>
      <c r="G7279">
        <v>9.5</v>
      </c>
      <c r="H7279">
        <v>9.6</v>
      </c>
      <c r="I7279" s="37">
        <f t="shared" si="113"/>
        <v>8.3884285714285713</v>
      </c>
      <c r="J7279">
        <v>4.8440000000000003</v>
      </c>
      <c r="K7279">
        <v>7.9729999999999999</v>
      </c>
      <c r="L7279">
        <v>6.0860000000000003</v>
      </c>
    </row>
    <row r="7280" spans="1:12" x14ac:dyDescent="0.2">
      <c r="A7280" s="36">
        <v>46263.243055555598</v>
      </c>
      <c r="B7280">
        <v>8.452</v>
      </c>
      <c r="C7280">
        <v>8.7469999999999999</v>
      </c>
      <c r="D7280">
        <v>9.2050000000000001</v>
      </c>
      <c r="E7280">
        <v>6.5469999999999997</v>
      </c>
      <c r="F7280">
        <v>9.3409999999999993</v>
      </c>
      <c r="G7280">
        <v>9.8000000000000007</v>
      </c>
      <c r="H7280">
        <v>10</v>
      </c>
      <c r="I7280" s="37">
        <f t="shared" si="113"/>
        <v>8.8702857142857141</v>
      </c>
      <c r="J7280">
        <v>5.3849999999999998</v>
      </c>
      <c r="K7280">
        <v>8.1760000000000002</v>
      </c>
      <c r="L7280">
        <v>6.5110000000000001</v>
      </c>
    </row>
    <row r="7281" spans="1:12" x14ac:dyDescent="0.2">
      <c r="A7281" s="36">
        <v>46263.25</v>
      </c>
      <c r="B7281">
        <v>7.84</v>
      </c>
      <c r="C7281">
        <v>8.8010000000000002</v>
      </c>
      <c r="D7281">
        <v>9.4440000000000008</v>
      </c>
      <c r="E7281">
        <v>5.532</v>
      </c>
      <c r="F7281">
        <v>10.157</v>
      </c>
      <c r="G7281">
        <v>10.1</v>
      </c>
      <c r="H7281">
        <v>10</v>
      </c>
      <c r="I7281" s="37">
        <f t="shared" si="113"/>
        <v>8.839142857142857</v>
      </c>
      <c r="J7281">
        <v>5.218</v>
      </c>
      <c r="K7281">
        <v>8.7940000000000005</v>
      </c>
      <c r="L7281">
        <v>6.5339999999999998</v>
      </c>
    </row>
    <row r="7282" spans="1:12" x14ac:dyDescent="0.2">
      <c r="A7282" s="36">
        <v>46263.256944444503</v>
      </c>
      <c r="B7282">
        <v>6.4749999999999996</v>
      </c>
      <c r="C7282">
        <v>8.9320000000000004</v>
      </c>
      <c r="D7282">
        <v>9.5060000000000002</v>
      </c>
      <c r="E7282">
        <v>5.3520000000000003</v>
      </c>
      <c r="F7282">
        <v>9.3520000000000003</v>
      </c>
      <c r="G7282">
        <v>9.6</v>
      </c>
      <c r="H7282">
        <v>9.1</v>
      </c>
      <c r="I7282" s="37">
        <f t="shared" si="113"/>
        <v>8.3310000000000013</v>
      </c>
      <c r="J7282">
        <v>6.2750000000000004</v>
      </c>
      <c r="K7282">
        <v>8.7449999999999992</v>
      </c>
      <c r="L7282">
        <v>7.657</v>
      </c>
    </row>
    <row r="7283" spans="1:12" x14ac:dyDescent="0.2">
      <c r="A7283" s="36">
        <v>46263.263888888898</v>
      </c>
      <c r="B7283">
        <v>7.3879999999999999</v>
      </c>
      <c r="C7283">
        <v>8.6029999999999998</v>
      </c>
      <c r="D7283">
        <v>9.3409999999999993</v>
      </c>
      <c r="E7283">
        <v>5.508</v>
      </c>
      <c r="F7283">
        <v>9.9789999999999992</v>
      </c>
      <c r="G7283">
        <v>9.6</v>
      </c>
      <c r="H7283">
        <v>9.4</v>
      </c>
      <c r="I7283" s="37">
        <f t="shared" si="113"/>
        <v>8.5455714285714297</v>
      </c>
      <c r="J7283">
        <v>6.9939999999999998</v>
      </c>
      <c r="K7283">
        <v>8.0280000000000005</v>
      </c>
      <c r="L7283">
        <v>7.4960000000000004</v>
      </c>
    </row>
    <row r="7284" spans="1:12" x14ac:dyDescent="0.2">
      <c r="A7284" s="36">
        <v>46263.270833333299</v>
      </c>
      <c r="B7284">
        <v>5.8029999999999999</v>
      </c>
      <c r="C7284">
        <v>9.0540000000000003</v>
      </c>
      <c r="D7284">
        <v>9.3019999999999996</v>
      </c>
      <c r="E7284">
        <v>4.6559999999999997</v>
      </c>
      <c r="F7284">
        <v>10.195</v>
      </c>
      <c r="G7284">
        <v>9.6999999999999993</v>
      </c>
      <c r="H7284">
        <v>9.9</v>
      </c>
      <c r="I7284" s="37">
        <f t="shared" si="113"/>
        <v>8.372857142857141</v>
      </c>
      <c r="J7284">
        <v>5.3380000000000001</v>
      </c>
      <c r="K7284">
        <v>7.8630000000000004</v>
      </c>
      <c r="L7284">
        <v>6.6769999999999996</v>
      </c>
    </row>
    <row r="7285" spans="1:12" x14ac:dyDescent="0.2">
      <c r="A7285" s="36">
        <v>46263.277777777803</v>
      </c>
      <c r="B7285">
        <v>4.9050000000000002</v>
      </c>
      <c r="C7285">
        <v>9.125</v>
      </c>
      <c r="D7285">
        <v>9.5500000000000007</v>
      </c>
      <c r="E7285">
        <v>4.524</v>
      </c>
      <c r="F7285">
        <v>10.002000000000001</v>
      </c>
      <c r="G7285">
        <v>10</v>
      </c>
      <c r="H7285">
        <v>10.1</v>
      </c>
      <c r="I7285" s="37">
        <f t="shared" si="113"/>
        <v>8.3151428571428578</v>
      </c>
      <c r="J7285">
        <v>4.2080000000000002</v>
      </c>
      <c r="K7285">
        <v>7.8940000000000001</v>
      </c>
      <c r="L7285">
        <v>5.2869999999999999</v>
      </c>
    </row>
    <row r="7286" spans="1:12" x14ac:dyDescent="0.2">
      <c r="A7286" s="36">
        <v>46263.284722222197</v>
      </c>
      <c r="B7286">
        <v>5.2350000000000003</v>
      </c>
      <c r="C7286">
        <v>9.09</v>
      </c>
      <c r="D7286">
        <v>9.2349999999999994</v>
      </c>
      <c r="E7286">
        <v>4.99</v>
      </c>
      <c r="F7286">
        <v>10.409000000000001</v>
      </c>
      <c r="G7286">
        <v>9.4</v>
      </c>
      <c r="H7286">
        <v>8.6999999999999993</v>
      </c>
      <c r="I7286" s="37">
        <f t="shared" si="113"/>
        <v>8.1512857142857147</v>
      </c>
      <c r="J7286">
        <v>4.32</v>
      </c>
      <c r="K7286">
        <v>7.3819999999999997</v>
      </c>
      <c r="L7286">
        <v>5.0449999999999999</v>
      </c>
    </row>
    <row r="7287" spans="1:12" x14ac:dyDescent="0.2">
      <c r="A7287" s="36">
        <v>46263.291666666701</v>
      </c>
      <c r="B7287">
        <v>5.0060000000000002</v>
      </c>
      <c r="C7287">
        <v>8.7210000000000001</v>
      </c>
      <c r="D7287">
        <v>8.9109999999999996</v>
      </c>
      <c r="E7287">
        <v>5.9279999999999999</v>
      </c>
      <c r="F7287">
        <v>9.7650000000000006</v>
      </c>
      <c r="G7287">
        <v>9.6</v>
      </c>
      <c r="H7287">
        <v>9.9</v>
      </c>
      <c r="I7287" s="37">
        <f t="shared" si="113"/>
        <v>8.261571428571429</v>
      </c>
      <c r="J7287">
        <v>4.3819999999999997</v>
      </c>
      <c r="K7287">
        <v>7.07</v>
      </c>
      <c r="L7287">
        <v>5.2519999999999998</v>
      </c>
    </row>
    <row r="7288" spans="1:12" x14ac:dyDescent="0.2">
      <c r="A7288" s="36">
        <v>46263.298611111102</v>
      </c>
      <c r="B7288">
        <v>4.9729999999999999</v>
      </c>
      <c r="C7288">
        <v>9.0429999999999993</v>
      </c>
      <c r="D7288">
        <v>9.5350000000000001</v>
      </c>
      <c r="E7288">
        <v>6.5839999999999996</v>
      </c>
      <c r="F7288">
        <v>9.2240000000000002</v>
      </c>
      <c r="G7288">
        <v>9.5</v>
      </c>
      <c r="H7288">
        <v>10.6</v>
      </c>
      <c r="I7288" s="37">
        <f t="shared" si="113"/>
        <v>8.4941428571428563</v>
      </c>
      <c r="J7288">
        <v>4.3719999999999999</v>
      </c>
      <c r="K7288">
        <v>6.694</v>
      </c>
      <c r="L7288">
        <v>5.28</v>
      </c>
    </row>
    <row r="7289" spans="1:12" x14ac:dyDescent="0.2">
      <c r="A7289" s="36">
        <v>46263.305555555598</v>
      </c>
      <c r="B7289">
        <v>4.6769999999999996</v>
      </c>
      <c r="C7289">
        <v>8.9809999999999999</v>
      </c>
      <c r="D7289">
        <v>9.2080000000000002</v>
      </c>
      <c r="E7289">
        <v>5.718</v>
      </c>
      <c r="F7289">
        <v>9.7110000000000003</v>
      </c>
      <c r="G7289">
        <v>9.5</v>
      </c>
      <c r="H7289">
        <v>10.4</v>
      </c>
      <c r="I7289" s="37">
        <f t="shared" si="113"/>
        <v>8.3135714285714286</v>
      </c>
      <c r="J7289">
        <v>4.6760000000000002</v>
      </c>
      <c r="K7289">
        <v>7.0010000000000003</v>
      </c>
      <c r="L7289">
        <v>5.726</v>
      </c>
    </row>
    <row r="7290" spans="1:12" x14ac:dyDescent="0.2">
      <c r="A7290" s="36">
        <v>46263.3125</v>
      </c>
      <c r="B7290">
        <v>4.79</v>
      </c>
      <c r="C7290">
        <v>9.4239999999999995</v>
      </c>
      <c r="D7290">
        <v>9.7309999999999999</v>
      </c>
      <c r="E7290">
        <v>5.7329999999999997</v>
      </c>
      <c r="F7290">
        <v>9.859</v>
      </c>
      <c r="G7290">
        <v>9.4</v>
      </c>
      <c r="H7290">
        <v>9.6999999999999993</v>
      </c>
      <c r="I7290" s="37">
        <f t="shared" si="113"/>
        <v>8.3767142857142858</v>
      </c>
      <c r="J7290">
        <v>5.0309999999999997</v>
      </c>
      <c r="K7290">
        <v>7.1040000000000001</v>
      </c>
      <c r="L7290">
        <v>5.3330000000000002</v>
      </c>
    </row>
    <row r="7291" spans="1:12" x14ac:dyDescent="0.2">
      <c r="A7291" s="36">
        <v>46263.319444444503</v>
      </c>
      <c r="B7291">
        <v>4.8040000000000003</v>
      </c>
      <c r="C7291">
        <v>9.0519999999999996</v>
      </c>
      <c r="D7291">
        <v>9.4589999999999996</v>
      </c>
      <c r="E7291">
        <v>5.5739999999999998</v>
      </c>
      <c r="F7291">
        <v>9.3520000000000003</v>
      </c>
      <c r="G7291">
        <v>9.6</v>
      </c>
      <c r="H7291">
        <v>9.6</v>
      </c>
      <c r="I7291" s="37">
        <f t="shared" si="113"/>
        <v>8.205857142857143</v>
      </c>
      <c r="J7291">
        <v>5.2649999999999997</v>
      </c>
      <c r="K7291">
        <v>7.7839999999999998</v>
      </c>
      <c r="L7291">
        <v>5.6680000000000001</v>
      </c>
    </row>
    <row r="7292" spans="1:12" x14ac:dyDescent="0.2">
      <c r="A7292" s="36">
        <v>46263.326388888898</v>
      </c>
      <c r="B7292">
        <v>4.6399999999999997</v>
      </c>
      <c r="C7292">
        <v>8.65</v>
      </c>
      <c r="D7292">
        <v>9.298</v>
      </c>
      <c r="E7292">
        <v>5.8520000000000003</v>
      </c>
      <c r="F7292">
        <v>8.9949999999999992</v>
      </c>
      <c r="G7292">
        <v>9.4</v>
      </c>
      <c r="H7292">
        <v>9.1</v>
      </c>
      <c r="I7292" s="37">
        <f t="shared" si="113"/>
        <v>7.9907142857142857</v>
      </c>
      <c r="J7292">
        <v>6.1849999999999996</v>
      </c>
      <c r="K7292">
        <v>7.4450000000000003</v>
      </c>
      <c r="L7292">
        <v>6.4450000000000003</v>
      </c>
    </row>
    <row r="7293" spans="1:12" x14ac:dyDescent="0.2">
      <c r="A7293" s="36">
        <v>46263.333333333299</v>
      </c>
      <c r="B7293">
        <v>5.6609999999999996</v>
      </c>
      <c r="C7293">
        <v>9.3879999999999999</v>
      </c>
      <c r="D7293">
        <v>9.2080000000000002</v>
      </c>
      <c r="E7293">
        <v>6.6139999999999999</v>
      </c>
      <c r="F7293">
        <v>9.8360000000000003</v>
      </c>
      <c r="G7293">
        <v>9.5</v>
      </c>
      <c r="H7293">
        <v>9.1</v>
      </c>
      <c r="I7293" s="37">
        <f t="shared" si="113"/>
        <v>8.472428571428571</v>
      </c>
      <c r="J7293">
        <v>4.9850000000000003</v>
      </c>
      <c r="K7293">
        <v>7.3529999999999998</v>
      </c>
      <c r="L7293">
        <v>5.6340000000000003</v>
      </c>
    </row>
    <row r="7294" spans="1:12" x14ac:dyDescent="0.2">
      <c r="A7294" s="36">
        <v>46263.340277777803</v>
      </c>
      <c r="B7294">
        <v>5.4050000000000002</v>
      </c>
      <c r="C7294">
        <v>9.093</v>
      </c>
      <c r="D7294">
        <v>9.0869999999999997</v>
      </c>
      <c r="E7294">
        <v>6.8890000000000002</v>
      </c>
      <c r="F7294">
        <v>9.6649999999999991</v>
      </c>
      <c r="G7294">
        <v>9.4</v>
      </c>
      <c r="H7294">
        <v>8.1999999999999993</v>
      </c>
      <c r="I7294" s="37">
        <f t="shared" si="113"/>
        <v>8.2484285714285708</v>
      </c>
      <c r="J7294">
        <v>5.4349999999999996</v>
      </c>
      <c r="K7294">
        <v>6.9740000000000002</v>
      </c>
      <c r="L7294">
        <v>5.9249999999999998</v>
      </c>
    </row>
    <row r="7295" spans="1:12" x14ac:dyDescent="0.2">
      <c r="A7295" s="36">
        <v>46263.347222222197</v>
      </c>
      <c r="B7295">
        <v>4.6349999999999998</v>
      </c>
      <c r="C7295">
        <v>9.2279999999999998</v>
      </c>
      <c r="D7295">
        <v>8.7780000000000005</v>
      </c>
      <c r="E7295">
        <v>5.8239999999999998</v>
      </c>
      <c r="F7295">
        <v>8.6660000000000004</v>
      </c>
      <c r="G7295">
        <v>7.3</v>
      </c>
      <c r="H7295">
        <v>7.1</v>
      </c>
      <c r="I7295" s="37">
        <f t="shared" si="113"/>
        <v>7.3615714285714287</v>
      </c>
      <c r="J7295">
        <v>6.0759999999999996</v>
      </c>
      <c r="K7295">
        <v>6.9130000000000003</v>
      </c>
      <c r="L7295">
        <v>6.7889999999999997</v>
      </c>
    </row>
    <row r="7296" spans="1:12" x14ac:dyDescent="0.2">
      <c r="A7296" s="36">
        <v>46263.361111111102</v>
      </c>
      <c r="B7296">
        <v>4.9550000000000001</v>
      </c>
      <c r="C7296">
        <v>8.7639999999999993</v>
      </c>
      <c r="D7296">
        <v>9.0549999999999997</v>
      </c>
      <c r="E7296">
        <v>6.0110000000000001</v>
      </c>
      <c r="F7296">
        <v>8.6389999999999993</v>
      </c>
      <c r="G7296">
        <v>7.5</v>
      </c>
      <c r="H7296">
        <v>8</v>
      </c>
      <c r="I7296" s="37">
        <f t="shared" si="113"/>
        <v>7.5605714285714285</v>
      </c>
      <c r="J7296">
        <v>5.9009999999999998</v>
      </c>
      <c r="K7296">
        <v>6.9320000000000004</v>
      </c>
      <c r="L7296">
        <v>5.6909999999999998</v>
      </c>
    </row>
    <row r="7297" spans="1:12" x14ac:dyDescent="0.2">
      <c r="A7297" s="36">
        <v>46263.368055555598</v>
      </c>
      <c r="B7297">
        <v>5.8540000000000001</v>
      </c>
      <c r="C7297">
        <v>9.0359999999999996</v>
      </c>
      <c r="D7297">
        <v>8.8529999999999998</v>
      </c>
      <c r="E7297">
        <v>6.9619999999999997</v>
      </c>
      <c r="F7297">
        <v>9.5839999999999996</v>
      </c>
      <c r="G7297">
        <v>8</v>
      </c>
      <c r="H7297">
        <v>8.8000000000000007</v>
      </c>
      <c r="I7297" s="37">
        <f t="shared" si="113"/>
        <v>8.1555714285714291</v>
      </c>
      <c r="J7297">
        <v>4.67</v>
      </c>
      <c r="K7297">
        <v>6.8390000000000004</v>
      </c>
      <c r="L7297">
        <v>5.0140000000000002</v>
      </c>
    </row>
    <row r="7298" spans="1:12" x14ac:dyDescent="0.2">
      <c r="A7298" s="36">
        <v>46263.375</v>
      </c>
      <c r="B7298">
        <v>6.8460000000000001</v>
      </c>
      <c r="C7298">
        <v>8.3140000000000001</v>
      </c>
      <c r="D7298">
        <v>8.9169999999999998</v>
      </c>
      <c r="E7298">
        <v>7.2590000000000003</v>
      </c>
      <c r="F7298">
        <v>9.5909999999999993</v>
      </c>
      <c r="G7298">
        <v>9</v>
      </c>
      <c r="H7298">
        <v>8.6999999999999993</v>
      </c>
      <c r="I7298" s="37">
        <f t="shared" si="113"/>
        <v>8.3752857142857131</v>
      </c>
      <c r="J7298">
        <v>5.95</v>
      </c>
      <c r="K7298">
        <v>6.7949999999999999</v>
      </c>
      <c r="L7298">
        <v>6.9459999999999997</v>
      </c>
    </row>
    <row r="7299" spans="1:12" x14ac:dyDescent="0.2">
      <c r="A7299" s="36">
        <v>46263.381944444503</v>
      </c>
      <c r="B7299">
        <v>6.7770000000000001</v>
      </c>
      <c r="C7299">
        <v>8.032</v>
      </c>
      <c r="D7299">
        <v>9.0609999999999999</v>
      </c>
      <c r="E7299">
        <v>7.2069999999999999</v>
      </c>
      <c r="F7299">
        <v>9.5250000000000004</v>
      </c>
      <c r="G7299">
        <v>8.5</v>
      </c>
      <c r="H7299">
        <v>8</v>
      </c>
      <c r="I7299" s="37">
        <f t="shared" si="113"/>
        <v>8.1574285714285715</v>
      </c>
      <c r="J7299">
        <v>6.532</v>
      </c>
      <c r="K7299">
        <v>6.3410000000000002</v>
      </c>
      <c r="L7299">
        <v>6.6120000000000001</v>
      </c>
    </row>
    <row r="7300" spans="1:12" x14ac:dyDescent="0.2">
      <c r="A7300" s="36">
        <v>46263.388888888898</v>
      </c>
      <c r="B7300">
        <v>7.9039999999999999</v>
      </c>
      <c r="C7300">
        <v>8.2629999999999999</v>
      </c>
      <c r="D7300">
        <v>8.3000000000000007</v>
      </c>
      <c r="E7300">
        <v>6.3849999999999998</v>
      </c>
      <c r="F7300">
        <v>10.186</v>
      </c>
      <c r="G7300">
        <v>7.9</v>
      </c>
      <c r="H7300">
        <v>7.4</v>
      </c>
      <c r="I7300" s="37">
        <f t="shared" si="113"/>
        <v>8.0482857142857149</v>
      </c>
      <c r="J7300">
        <v>6.1130000000000004</v>
      </c>
      <c r="K7300">
        <v>6.9139999999999997</v>
      </c>
      <c r="L7300">
        <v>7.157</v>
      </c>
    </row>
    <row r="7301" spans="1:12" x14ac:dyDescent="0.2">
      <c r="A7301" s="36">
        <v>46263.402777777803</v>
      </c>
      <c r="B7301">
        <v>5.7670000000000003</v>
      </c>
      <c r="C7301">
        <v>8.3379999999999992</v>
      </c>
      <c r="D7301">
        <v>7.742</v>
      </c>
      <c r="E7301">
        <v>6.3330000000000002</v>
      </c>
      <c r="F7301">
        <v>8.3330000000000002</v>
      </c>
      <c r="G7301">
        <v>7.2</v>
      </c>
      <c r="H7301">
        <v>7.5</v>
      </c>
      <c r="I7301" s="37">
        <f t="shared" si="113"/>
        <v>7.3161428571428573</v>
      </c>
      <c r="J7301">
        <v>8.2289999999999992</v>
      </c>
      <c r="K7301">
        <v>6.4059999999999997</v>
      </c>
      <c r="L7301">
        <v>6.8280000000000003</v>
      </c>
    </row>
    <row r="7302" spans="1:12" x14ac:dyDescent="0.2">
      <c r="A7302" s="36">
        <v>46263.409722222197</v>
      </c>
      <c r="B7302">
        <v>4.1529999999999996</v>
      </c>
      <c r="C7302">
        <v>6.976</v>
      </c>
      <c r="D7302">
        <v>6.7560000000000002</v>
      </c>
      <c r="E7302">
        <v>5.069</v>
      </c>
      <c r="F7302">
        <v>7.1509999999999998</v>
      </c>
      <c r="G7302">
        <v>6.8</v>
      </c>
      <c r="H7302">
        <v>6.8</v>
      </c>
      <c r="I7302" s="37">
        <f t="shared" si="113"/>
        <v>6.2435714285714274</v>
      </c>
      <c r="J7302">
        <v>7.3179999999999996</v>
      </c>
      <c r="K7302">
        <v>7.0979999999999999</v>
      </c>
      <c r="L7302">
        <v>7.5659999999999998</v>
      </c>
    </row>
    <row r="7303" spans="1:12" x14ac:dyDescent="0.2">
      <c r="A7303" s="36">
        <v>46263.416666666701</v>
      </c>
      <c r="B7303">
        <v>3.9590000000000001</v>
      </c>
      <c r="C7303">
        <v>6.4260000000000002</v>
      </c>
      <c r="D7303">
        <v>6.3460000000000001</v>
      </c>
      <c r="E7303">
        <v>4.3659999999999997</v>
      </c>
      <c r="F7303">
        <v>7.4649999999999999</v>
      </c>
      <c r="G7303">
        <v>6.7</v>
      </c>
      <c r="H7303">
        <v>6.5</v>
      </c>
      <c r="I7303" s="37">
        <f t="shared" si="113"/>
        <v>5.9660000000000002</v>
      </c>
      <c r="J7303">
        <v>7.2590000000000003</v>
      </c>
      <c r="K7303">
        <v>6.4850000000000003</v>
      </c>
      <c r="L7303">
        <v>6.8890000000000002</v>
      </c>
    </row>
    <row r="7304" spans="1:12" x14ac:dyDescent="0.2">
      <c r="A7304" s="36">
        <v>46263.423611111102</v>
      </c>
      <c r="B7304">
        <v>4.1879999999999997</v>
      </c>
      <c r="C7304">
        <v>6.0659999999999998</v>
      </c>
      <c r="D7304">
        <v>5.8040000000000003</v>
      </c>
      <c r="E7304">
        <v>3.6539999999999999</v>
      </c>
      <c r="F7304">
        <v>6.2149999999999999</v>
      </c>
      <c r="G7304">
        <v>7.3</v>
      </c>
      <c r="H7304">
        <v>7.5</v>
      </c>
      <c r="I7304" s="37">
        <f t="shared" ref="I7304:I7367" si="114">AVERAGE(B7304:H7304)</f>
        <v>5.8181428571428571</v>
      </c>
      <c r="J7304">
        <v>7.923</v>
      </c>
      <c r="K7304">
        <v>6.3970000000000002</v>
      </c>
      <c r="L7304">
        <v>7.5369999999999999</v>
      </c>
    </row>
    <row r="7305" spans="1:12" x14ac:dyDescent="0.2">
      <c r="A7305" s="36">
        <v>46263.430555555598</v>
      </c>
      <c r="B7305">
        <v>4.891</v>
      </c>
      <c r="C7305">
        <v>6.2009999999999996</v>
      </c>
      <c r="D7305">
        <v>6.375</v>
      </c>
      <c r="E7305">
        <v>4.1769999999999996</v>
      </c>
      <c r="F7305">
        <v>6.1820000000000004</v>
      </c>
      <c r="G7305">
        <v>7.9</v>
      </c>
      <c r="H7305">
        <v>7.1</v>
      </c>
      <c r="I7305" s="37">
        <f t="shared" si="114"/>
        <v>6.1180000000000003</v>
      </c>
      <c r="J7305">
        <v>6.9379999999999997</v>
      </c>
      <c r="K7305">
        <v>7.1639999999999997</v>
      </c>
      <c r="L7305">
        <v>8.907</v>
      </c>
    </row>
    <row r="7306" spans="1:12" x14ac:dyDescent="0.2">
      <c r="A7306" s="36">
        <v>46263.4375</v>
      </c>
      <c r="B7306">
        <v>6.1859999999999999</v>
      </c>
      <c r="C7306">
        <v>5.59</v>
      </c>
      <c r="D7306">
        <v>6.0810000000000004</v>
      </c>
      <c r="E7306">
        <v>4.88</v>
      </c>
      <c r="F7306">
        <v>6.7309999999999999</v>
      </c>
      <c r="G7306">
        <v>8.8000000000000007</v>
      </c>
      <c r="H7306">
        <v>7.5</v>
      </c>
      <c r="I7306" s="37">
        <f t="shared" si="114"/>
        <v>6.5382857142857143</v>
      </c>
      <c r="J7306">
        <v>7.3410000000000002</v>
      </c>
      <c r="K7306">
        <v>8.4139999999999997</v>
      </c>
      <c r="L7306">
        <v>8.2379999999999995</v>
      </c>
    </row>
    <row r="7307" spans="1:12" x14ac:dyDescent="0.2">
      <c r="A7307" s="36">
        <v>46263.444444444503</v>
      </c>
      <c r="B7307">
        <v>6.0309999999999997</v>
      </c>
      <c r="C7307">
        <v>6.0609999999999999</v>
      </c>
      <c r="D7307">
        <v>7.1550000000000002</v>
      </c>
      <c r="E7307">
        <v>5.585</v>
      </c>
      <c r="F7307">
        <v>7.8259999999999996</v>
      </c>
      <c r="G7307">
        <v>8.6</v>
      </c>
      <c r="H7307">
        <v>9.4</v>
      </c>
      <c r="I7307" s="37">
        <f t="shared" si="114"/>
        <v>7.2368571428571427</v>
      </c>
      <c r="J7307">
        <v>7.5880000000000001</v>
      </c>
      <c r="K7307">
        <v>8.5269999999999992</v>
      </c>
      <c r="L7307">
        <v>7.2480000000000002</v>
      </c>
    </row>
    <row r="7308" spans="1:12" x14ac:dyDescent="0.2">
      <c r="A7308" s="36">
        <v>46263.451388888898</v>
      </c>
      <c r="B7308">
        <v>5.7050000000000001</v>
      </c>
      <c r="C7308">
        <v>7.093</v>
      </c>
      <c r="D7308">
        <v>6.85</v>
      </c>
      <c r="E7308">
        <v>5.4020000000000001</v>
      </c>
      <c r="F7308">
        <v>7.9820000000000002</v>
      </c>
      <c r="G7308">
        <v>7.8</v>
      </c>
      <c r="H7308">
        <v>9.3000000000000007</v>
      </c>
      <c r="I7308" s="37">
        <f t="shared" si="114"/>
        <v>7.1617142857142868</v>
      </c>
      <c r="J7308">
        <v>7.7119999999999997</v>
      </c>
      <c r="K7308">
        <v>7.7290000000000001</v>
      </c>
      <c r="L7308">
        <v>8.1280000000000001</v>
      </c>
    </row>
    <row r="7309" spans="1:12" x14ac:dyDescent="0.2">
      <c r="A7309" s="36">
        <v>46263.458333333299</v>
      </c>
      <c r="B7309">
        <v>6.4139999999999997</v>
      </c>
      <c r="C7309">
        <v>8.4350000000000005</v>
      </c>
      <c r="D7309">
        <v>9.8450000000000006</v>
      </c>
      <c r="E7309">
        <v>7.9329999999999998</v>
      </c>
      <c r="F7309">
        <v>7.8330000000000002</v>
      </c>
      <c r="G7309">
        <v>9.6</v>
      </c>
      <c r="H7309">
        <v>8.5</v>
      </c>
      <c r="I7309" s="37">
        <f t="shared" si="114"/>
        <v>8.3657142857142865</v>
      </c>
      <c r="J7309">
        <v>6.9660000000000002</v>
      </c>
      <c r="K7309">
        <v>7.835</v>
      </c>
      <c r="L7309">
        <v>7.9059999999999997</v>
      </c>
    </row>
    <row r="7310" spans="1:12" x14ac:dyDescent="0.2">
      <c r="A7310" s="36">
        <v>46263.465277777803</v>
      </c>
      <c r="B7310">
        <v>5.2489999999999997</v>
      </c>
      <c r="C7310">
        <v>7.98</v>
      </c>
      <c r="D7310">
        <v>7.9610000000000003</v>
      </c>
      <c r="E7310">
        <v>5.6040000000000001</v>
      </c>
      <c r="F7310">
        <v>8.6839999999999993</v>
      </c>
      <c r="G7310">
        <v>10.3</v>
      </c>
      <c r="H7310">
        <v>8.1</v>
      </c>
      <c r="I7310" s="37">
        <f t="shared" si="114"/>
        <v>7.6968571428571417</v>
      </c>
      <c r="J7310">
        <v>8.2330000000000005</v>
      </c>
      <c r="K7310">
        <v>8.375</v>
      </c>
      <c r="L7310">
        <v>7.6890000000000001</v>
      </c>
    </row>
    <row r="7311" spans="1:12" x14ac:dyDescent="0.2">
      <c r="A7311" s="36">
        <v>46263.472222222197</v>
      </c>
      <c r="B7311">
        <v>6.609</v>
      </c>
      <c r="C7311">
        <v>9.5570000000000004</v>
      </c>
      <c r="D7311">
        <v>7.3369999999999997</v>
      </c>
      <c r="E7311">
        <v>6.4950000000000001</v>
      </c>
      <c r="F7311">
        <v>9.5630000000000006</v>
      </c>
      <c r="G7311">
        <v>10.6</v>
      </c>
      <c r="H7311">
        <v>9.6999999999999993</v>
      </c>
      <c r="I7311" s="37">
        <f t="shared" si="114"/>
        <v>8.5515714285714299</v>
      </c>
      <c r="J7311">
        <v>9.6129999999999995</v>
      </c>
      <c r="K7311">
        <v>8.0259999999999998</v>
      </c>
      <c r="L7311">
        <v>8.9480000000000004</v>
      </c>
    </row>
    <row r="7312" spans="1:12" x14ac:dyDescent="0.2">
      <c r="A7312" s="36">
        <v>46263.479166666701</v>
      </c>
      <c r="B7312">
        <v>7.0359999999999996</v>
      </c>
      <c r="C7312">
        <v>10.711</v>
      </c>
      <c r="D7312">
        <v>9.1760000000000002</v>
      </c>
      <c r="E7312">
        <v>6.75</v>
      </c>
      <c r="F7312">
        <v>8.3309999999999995</v>
      </c>
      <c r="G7312">
        <v>9.8000000000000007</v>
      </c>
      <c r="H7312">
        <v>8.6</v>
      </c>
      <c r="I7312" s="37">
        <f t="shared" si="114"/>
        <v>8.6291428571428579</v>
      </c>
      <c r="J7312">
        <v>10.034000000000001</v>
      </c>
      <c r="K7312">
        <v>9.8970000000000002</v>
      </c>
      <c r="L7312">
        <v>10.173</v>
      </c>
    </row>
    <row r="7313" spans="1:12" x14ac:dyDescent="0.2">
      <c r="A7313" s="36">
        <v>46263.486111111102</v>
      </c>
      <c r="B7313">
        <v>7.3949999999999996</v>
      </c>
      <c r="C7313">
        <v>9.6110000000000007</v>
      </c>
      <c r="D7313">
        <v>8.3070000000000004</v>
      </c>
      <c r="E7313">
        <v>7.68</v>
      </c>
      <c r="F7313">
        <v>10.612</v>
      </c>
      <c r="G7313">
        <v>10.199999999999999</v>
      </c>
      <c r="H7313">
        <v>9.1999999999999993</v>
      </c>
      <c r="I7313" s="37">
        <f t="shared" si="114"/>
        <v>9.0007142857142863</v>
      </c>
      <c r="J7313">
        <v>10.156000000000001</v>
      </c>
      <c r="K7313">
        <v>10.598000000000001</v>
      </c>
      <c r="L7313">
        <v>10.749000000000001</v>
      </c>
    </row>
    <row r="7314" spans="1:12" x14ac:dyDescent="0.2">
      <c r="A7314" s="36">
        <v>46263.493055555598</v>
      </c>
      <c r="B7314">
        <v>8.9350000000000005</v>
      </c>
      <c r="C7314">
        <v>9.2810000000000006</v>
      </c>
      <c r="D7314">
        <v>8.7530000000000001</v>
      </c>
      <c r="E7314">
        <v>8.4030000000000005</v>
      </c>
      <c r="F7314">
        <v>10.178000000000001</v>
      </c>
      <c r="G7314">
        <v>8.9</v>
      </c>
      <c r="H7314">
        <v>8.6999999999999993</v>
      </c>
      <c r="I7314" s="37">
        <f t="shared" si="114"/>
        <v>9.0214285714285705</v>
      </c>
      <c r="J7314">
        <v>8.2119999999999997</v>
      </c>
      <c r="K7314">
        <v>10.654</v>
      </c>
      <c r="L7314">
        <v>11.134</v>
      </c>
    </row>
    <row r="7315" spans="1:12" x14ac:dyDescent="0.2">
      <c r="A7315" s="36">
        <v>46263.5</v>
      </c>
      <c r="B7315">
        <v>10.006</v>
      </c>
      <c r="C7315">
        <v>9.2620000000000005</v>
      </c>
      <c r="D7315">
        <v>8.2780000000000005</v>
      </c>
      <c r="E7315">
        <v>7.202</v>
      </c>
      <c r="F7315">
        <v>10.615</v>
      </c>
      <c r="G7315">
        <v>9.6999999999999993</v>
      </c>
      <c r="H7315">
        <v>10.4</v>
      </c>
      <c r="I7315" s="37">
        <f t="shared" si="114"/>
        <v>9.3518571428571438</v>
      </c>
      <c r="J7315">
        <v>10.76</v>
      </c>
      <c r="K7315">
        <v>8.9879999999999995</v>
      </c>
      <c r="L7315">
        <v>11.845000000000001</v>
      </c>
    </row>
    <row r="7316" spans="1:12" x14ac:dyDescent="0.2">
      <c r="A7316" s="36">
        <v>46263.513888888898</v>
      </c>
      <c r="B7316">
        <v>9.06</v>
      </c>
      <c r="C7316">
        <v>9.1880000000000006</v>
      </c>
      <c r="D7316">
        <v>8.5259999999999998</v>
      </c>
      <c r="E7316">
        <v>7.59</v>
      </c>
      <c r="F7316">
        <v>8.7780000000000005</v>
      </c>
      <c r="G7316">
        <v>9.1</v>
      </c>
      <c r="H7316">
        <v>8.9</v>
      </c>
      <c r="I7316" s="37">
        <f t="shared" si="114"/>
        <v>8.7345714285714298</v>
      </c>
      <c r="J7316">
        <v>10.19</v>
      </c>
      <c r="K7316">
        <v>9.2799999999999994</v>
      </c>
      <c r="L7316">
        <v>9.1630000000000003</v>
      </c>
    </row>
    <row r="7317" spans="1:12" x14ac:dyDescent="0.2">
      <c r="A7317" s="36">
        <v>46263.520833333299</v>
      </c>
      <c r="B7317">
        <v>5.9050000000000002</v>
      </c>
      <c r="C7317">
        <v>7.4189999999999996</v>
      </c>
      <c r="D7317">
        <v>6.8090000000000002</v>
      </c>
      <c r="E7317">
        <v>7.048</v>
      </c>
      <c r="F7317">
        <v>8.2270000000000003</v>
      </c>
      <c r="G7317">
        <v>10.1</v>
      </c>
      <c r="H7317">
        <v>11</v>
      </c>
      <c r="I7317" s="37">
        <f t="shared" si="114"/>
        <v>8.072571428571429</v>
      </c>
      <c r="J7317">
        <v>10.851000000000001</v>
      </c>
      <c r="K7317">
        <v>9.8529999999999998</v>
      </c>
      <c r="L7317">
        <v>8.5619999999999994</v>
      </c>
    </row>
    <row r="7318" spans="1:12" x14ac:dyDescent="0.2">
      <c r="A7318" s="36">
        <v>46263.527777777803</v>
      </c>
      <c r="B7318">
        <v>4.8869999999999996</v>
      </c>
      <c r="C7318">
        <v>6.5629999999999997</v>
      </c>
      <c r="D7318">
        <v>5.8819999999999997</v>
      </c>
      <c r="E7318">
        <v>6.22</v>
      </c>
      <c r="F7318">
        <v>7.7309999999999999</v>
      </c>
      <c r="G7318">
        <v>9.5</v>
      </c>
      <c r="H7318">
        <v>7.9</v>
      </c>
      <c r="I7318" s="37">
        <f t="shared" si="114"/>
        <v>6.9547142857142861</v>
      </c>
      <c r="J7318">
        <v>8.2940000000000005</v>
      </c>
      <c r="K7318">
        <v>7.6020000000000003</v>
      </c>
      <c r="L7318">
        <v>8.8580000000000005</v>
      </c>
    </row>
    <row r="7319" spans="1:12" x14ac:dyDescent="0.2">
      <c r="A7319" s="36">
        <v>46263.534722222197</v>
      </c>
      <c r="B7319">
        <v>5.1769999999999996</v>
      </c>
      <c r="C7319">
        <v>7.7779999999999996</v>
      </c>
      <c r="D7319">
        <v>7.5359999999999996</v>
      </c>
      <c r="E7319">
        <v>4.7409999999999997</v>
      </c>
      <c r="F7319">
        <v>7.2830000000000004</v>
      </c>
      <c r="G7319">
        <v>8.3000000000000007</v>
      </c>
      <c r="H7319">
        <v>7.3</v>
      </c>
      <c r="I7319" s="37">
        <f t="shared" si="114"/>
        <v>6.8735714285714282</v>
      </c>
      <c r="J7319">
        <v>7.6760000000000002</v>
      </c>
      <c r="K7319">
        <v>8.9809999999999999</v>
      </c>
      <c r="L7319">
        <v>10.135999999999999</v>
      </c>
    </row>
    <row r="7320" spans="1:12" x14ac:dyDescent="0.2">
      <c r="A7320" s="36">
        <v>46263.541666666701</v>
      </c>
      <c r="B7320">
        <v>5.718</v>
      </c>
      <c r="C7320">
        <v>10.282</v>
      </c>
      <c r="D7320">
        <v>8.1340000000000003</v>
      </c>
      <c r="E7320">
        <v>5.2220000000000004</v>
      </c>
      <c r="F7320">
        <v>8.8089999999999993</v>
      </c>
      <c r="G7320">
        <v>8</v>
      </c>
      <c r="H7320">
        <v>7.7</v>
      </c>
      <c r="I7320" s="37">
        <f t="shared" si="114"/>
        <v>7.6950000000000003</v>
      </c>
      <c r="J7320">
        <v>8.5530000000000008</v>
      </c>
      <c r="K7320">
        <v>9.1059999999999999</v>
      </c>
      <c r="L7320">
        <v>10.372999999999999</v>
      </c>
    </row>
    <row r="7321" spans="1:12" x14ac:dyDescent="0.2">
      <c r="A7321" s="36">
        <v>46263.555555555598</v>
      </c>
      <c r="B7321">
        <v>5.6609999999999996</v>
      </c>
      <c r="C7321">
        <v>8.0020000000000007</v>
      </c>
      <c r="D7321">
        <v>8.4939999999999998</v>
      </c>
      <c r="E7321">
        <v>5.43</v>
      </c>
      <c r="F7321">
        <v>7.1130000000000004</v>
      </c>
      <c r="G7321">
        <v>8.8000000000000007</v>
      </c>
      <c r="H7321">
        <v>8.6</v>
      </c>
      <c r="I7321" s="37">
        <f t="shared" si="114"/>
        <v>7.4428571428571431</v>
      </c>
      <c r="J7321">
        <v>8.6170000000000009</v>
      </c>
      <c r="K7321">
        <v>8.6329999999999991</v>
      </c>
      <c r="L7321">
        <v>8.7859999999999996</v>
      </c>
    </row>
    <row r="7322" spans="1:12" x14ac:dyDescent="0.2">
      <c r="A7322" s="36">
        <v>46263.569444444503</v>
      </c>
      <c r="B7322">
        <v>6.4720000000000004</v>
      </c>
      <c r="C7322">
        <v>8.64</v>
      </c>
      <c r="D7322">
        <v>8.74</v>
      </c>
      <c r="E7322">
        <v>6.8490000000000002</v>
      </c>
      <c r="F7322">
        <v>10.574</v>
      </c>
      <c r="G7322">
        <v>9.6</v>
      </c>
      <c r="H7322">
        <v>8.6999999999999993</v>
      </c>
      <c r="I7322" s="37">
        <f t="shared" si="114"/>
        <v>8.5107142857142861</v>
      </c>
      <c r="J7322">
        <v>7.6020000000000003</v>
      </c>
      <c r="K7322">
        <v>8.6880000000000006</v>
      </c>
      <c r="L7322">
        <v>9.25</v>
      </c>
    </row>
    <row r="7323" spans="1:12" x14ac:dyDescent="0.2">
      <c r="A7323" s="36">
        <v>46263.576388888898</v>
      </c>
      <c r="B7323">
        <v>8.1080000000000005</v>
      </c>
      <c r="C7323">
        <v>9.0950000000000006</v>
      </c>
      <c r="D7323">
        <v>7.8170000000000002</v>
      </c>
      <c r="E7323">
        <v>6.15</v>
      </c>
      <c r="F7323">
        <v>10.121</v>
      </c>
      <c r="G7323">
        <v>9.1999999999999993</v>
      </c>
      <c r="H7323">
        <v>8.5</v>
      </c>
      <c r="I7323" s="37">
        <f t="shared" si="114"/>
        <v>8.4272857142857145</v>
      </c>
      <c r="J7323">
        <v>9.0939999999999994</v>
      </c>
      <c r="K7323">
        <v>7.859</v>
      </c>
      <c r="L7323">
        <v>9.24</v>
      </c>
    </row>
    <row r="7324" spans="1:12" x14ac:dyDescent="0.2">
      <c r="A7324" s="36">
        <v>46263.583333333299</v>
      </c>
      <c r="B7324">
        <v>8.4350000000000005</v>
      </c>
      <c r="C7324">
        <v>7.8129999999999997</v>
      </c>
      <c r="D7324">
        <v>8.99</v>
      </c>
      <c r="E7324">
        <v>10.096</v>
      </c>
      <c r="F7324">
        <v>8.8420000000000005</v>
      </c>
      <c r="G7324">
        <v>9.3000000000000007</v>
      </c>
      <c r="H7324">
        <v>9.6</v>
      </c>
      <c r="I7324" s="37">
        <f t="shared" si="114"/>
        <v>9.0108571428571427</v>
      </c>
      <c r="J7324">
        <v>7.8490000000000002</v>
      </c>
      <c r="K7324">
        <v>10.975</v>
      </c>
      <c r="L7324">
        <v>8.92</v>
      </c>
    </row>
    <row r="7325" spans="1:12" x14ac:dyDescent="0.2">
      <c r="A7325" s="36">
        <v>46263.590277777803</v>
      </c>
      <c r="B7325">
        <v>7.0220000000000002</v>
      </c>
      <c r="C7325">
        <v>8.4149999999999991</v>
      </c>
      <c r="D7325">
        <v>7.78</v>
      </c>
      <c r="E7325">
        <v>8.8019999999999996</v>
      </c>
      <c r="F7325">
        <v>10.407999999999999</v>
      </c>
      <c r="G7325">
        <v>9.1</v>
      </c>
      <c r="H7325">
        <v>8.9</v>
      </c>
      <c r="I7325" s="37">
        <f t="shared" si="114"/>
        <v>8.6324285714285711</v>
      </c>
      <c r="J7325">
        <v>11.273</v>
      </c>
      <c r="K7325">
        <v>10.648999999999999</v>
      </c>
      <c r="L7325">
        <v>8.093</v>
      </c>
    </row>
    <row r="7326" spans="1:12" x14ac:dyDescent="0.2">
      <c r="A7326" s="36">
        <v>46263.597222222197</v>
      </c>
      <c r="B7326">
        <v>7.7709999999999999</v>
      </c>
      <c r="C7326">
        <v>9.2929999999999993</v>
      </c>
      <c r="D7326">
        <v>7.0650000000000004</v>
      </c>
      <c r="E7326">
        <v>6.29</v>
      </c>
      <c r="F7326">
        <v>10.831</v>
      </c>
      <c r="G7326">
        <v>8.6999999999999993</v>
      </c>
      <c r="H7326">
        <v>10</v>
      </c>
      <c r="I7326" s="37">
        <f t="shared" si="114"/>
        <v>8.5642857142857149</v>
      </c>
      <c r="J7326">
        <v>8.5380000000000003</v>
      </c>
      <c r="K7326">
        <v>10.621</v>
      </c>
      <c r="L7326">
        <v>10.361000000000001</v>
      </c>
    </row>
    <row r="7327" spans="1:12" x14ac:dyDescent="0.2">
      <c r="A7327" s="36">
        <v>46263.604166666701</v>
      </c>
      <c r="B7327">
        <v>10.933999999999999</v>
      </c>
      <c r="C7327">
        <v>10.151999999999999</v>
      </c>
      <c r="D7327">
        <v>6.9459999999999997</v>
      </c>
      <c r="E7327">
        <v>9.4809999999999999</v>
      </c>
      <c r="F7327">
        <v>12.244999999999999</v>
      </c>
      <c r="G7327">
        <v>10.7</v>
      </c>
      <c r="H7327">
        <v>9.4</v>
      </c>
      <c r="I7327" s="37">
        <f t="shared" si="114"/>
        <v>9.9797142857142855</v>
      </c>
      <c r="J7327">
        <v>9.3170000000000002</v>
      </c>
      <c r="K7327">
        <v>8.2119999999999997</v>
      </c>
      <c r="L7327">
        <v>8.3190000000000008</v>
      </c>
    </row>
    <row r="7328" spans="1:12" x14ac:dyDescent="0.2">
      <c r="A7328" s="36">
        <v>46263.611111111102</v>
      </c>
      <c r="B7328">
        <v>11.452</v>
      </c>
      <c r="C7328">
        <v>8.9149999999999991</v>
      </c>
      <c r="D7328">
        <v>9.06</v>
      </c>
      <c r="E7328">
        <v>9.7140000000000004</v>
      </c>
      <c r="F7328">
        <v>12.254</v>
      </c>
      <c r="G7328">
        <v>8</v>
      </c>
      <c r="H7328">
        <v>7.9</v>
      </c>
      <c r="I7328" s="37">
        <f t="shared" si="114"/>
        <v>9.6135714285714293</v>
      </c>
      <c r="J7328">
        <v>7.8220000000000001</v>
      </c>
      <c r="K7328">
        <v>8.4730000000000008</v>
      </c>
      <c r="L7328">
        <v>8.3059999999999992</v>
      </c>
    </row>
    <row r="7329" spans="1:12" x14ac:dyDescent="0.2">
      <c r="A7329" s="36">
        <v>46263.618055555598</v>
      </c>
      <c r="B7329">
        <v>8.7629999999999999</v>
      </c>
      <c r="C7329">
        <v>8.0760000000000005</v>
      </c>
      <c r="D7329">
        <v>7.3920000000000003</v>
      </c>
      <c r="E7329">
        <v>6.9480000000000004</v>
      </c>
      <c r="F7329">
        <v>8.8019999999999996</v>
      </c>
      <c r="G7329">
        <v>8.1</v>
      </c>
      <c r="H7329">
        <v>8</v>
      </c>
      <c r="I7329" s="37">
        <f t="shared" si="114"/>
        <v>8.0115714285714272</v>
      </c>
      <c r="J7329">
        <v>9.0839999999999996</v>
      </c>
      <c r="K7329">
        <v>6.5670000000000002</v>
      </c>
      <c r="L7329">
        <v>9.1980000000000004</v>
      </c>
    </row>
    <row r="7330" spans="1:12" x14ac:dyDescent="0.2">
      <c r="A7330" s="36">
        <v>46263.625</v>
      </c>
      <c r="B7330">
        <v>7.3940000000000001</v>
      </c>
      <c r="C7330">
        <v>8.8640000000000008</v>
      </c>
      <c r="D7330">
        <v>8.5890000000000004</v>
      </c>
      <c r="E7330">
        <v>7.9550000000000001</v>
      </c>
      <c r="F7330">
        <v>9.94</v>
      </c>
      <c r="G7330">
        <v>9.4</v>
      </c>
      <c r="H7330">
        <v>9.1999999999999993</v>
      </c>
      <c r="I7330" s="37">
        <f t="shared" si="114"/>
        <v>8.7631428571428565</v>
      </c>
      <c r="J7330">
        <v>8.0839999999999996</v>
      </c>
      <c r="K7330">
        <v>9.2070000000000007</v>
      </c>
      <c r="L7330">
        <v>8.18</v>
      </c>
    </row>
    <row r="7331" spans="1:12" x14ac:dyDescent="0.2">
      <c r="A7331" s="36">
        <v>46263.631944444503</v>
      </c>
      <c r="B7331">
        <v>6.8609999999999998</v>
      </c>
      <c r="C7331">
        <v>9.0709999999999997</v>
      </c>
      <c r="D7331">
        <v>8.0559999999999992</v>
      </c>
      <c r="E7331">
        <v>7.1319999999999997</v>
      </c>
      <c r="F7331">
        <v>9.34</v>
      </c>
      <c r="G7331">
        <v>8.1999999999999993</v>
      </c>
      <c r="H7331">
        <v>7.8</v>
      </c>
      <c r="I7331" s="37">
        <f t="shared" si="114"/>
        <v>8.0657142857142841</v>
      </c>
      <c r="J7331">
        <v>9.1419999999999995</v>
      </c>
      <c r="K7331">
        <v>8.66</v>
      </c>
      <c r="L7331">
        <v>7.2770000000000001</v>
      </c>
    </row>
    <row r="7332" spans="1:12" x14ac:dyDescent="0.2">
      <c r="A7332" s="36">
        <v>46263.638888888898</v>
      </c>
      <c r="B7332">
        <v>6.8319999999999999</v>
      </c>
      <c r="C7332">
        <v>8.1349999999999998</v>
      </c>
      <c r="D7332">
        <v>8.0920000000000005</v>
      </c>
      <c r="E7332">
        <v>7.0060000000000002</v>
      </c>
      <c r="F7332">
        <v>8.5660000000000007</v>
      </c>
      <c r="G7332">
        <v>8.1</v>
      </c>
      <c r="H7332">
        <v>8.9</v>
      </c>
      <c r="I7332" s="37">
        <f t="shared" si="114"/>
        <v>7.9472857142857141</v>
      </c>
      <c r="J7332">
        <v>9.3670000000000009</v>
      </c>
      <c r="K7332">
        <v>8.5579999999999998</v>
      </c>
      <c r="L7332">
        <v>10.087999999999999</v>
      </c>
    </row>
    <row r="7333" spans="1:12" x14ac:dyDescent="0.2">
      <c r="A7333" s="36">
        <v>46263.645833333299</v>
      </c>
      <c r="B7333">
        <v>6.3170000000000002</v>
      </c>
      <c r="C7333">
        <v>6.0679999999999996</v>
      </c>
      <c r="D7333">
        <v>6.3949999999999996</v>
      </c>
      <c r="E7333">
        <v>5.6260000000000003</v>
      </c>
      <c r="F7333">
        <v>7.2190000000000003</v>
      </c>
      <c r="G7333">
        <v>10.1</v>
      </c>
      <c r="H7333">
        <v>10.4</v>
      </c>
      <c r="I7333" s="37">
        <f t="shared" si="114"/>
        <v>7.4464285714285712</v>
      </c>
      <c r="J7333">
        <v>7.9260000000000002</v>
      </c>
      <c r="K7333">
        <v>9.6270000000000007</v>
      </c>
      <c r="L7333">
        <v>8.8330000000000002</v>
      </c>
    </row>
    <row r="7334" spans="1:12" x14ac:dyDescent="0.2">
      <c r="A7334" s="36">
        <v>46263.652777777803</v>
      </c>
      <c r="B7334">
        <v>8.2140000000000004</v>
      </c>
      <c r="C7334">
        <v>6.8529999999999998</v>
      </c>
      <c r="D7334">
        <v>5.657</v>
      </c>
      <c r="E7334">
        <v>5.8019999999999996</v>
      </c>
      <c r="F7334">
        <v>8.7200000000000006</v>
      </c>
      <c r="G7334">
        <v>10.1</v>
      </c>
      <c r="H7334">
        <v>9.3000000000000007</v>
      </c>
      <c r="I7334" s="37">
        <f t="shared" si="114"/>
        <v>7.8065714285714289</v>
      </c>
      <c r="J7334">
        <v>8.9860000000000007</v>
      </c>
      <c r="K7334">
        <v>10.218999999999999</v>
      </c>
      <c r="L7334">
        <v>9.3770000000000007</v>
      </c>
    </row>
    <row r="7335" spans="1:12" x14ac:dyDescent="0.2">
      <c r="A7335" s="36">
        <v>46263.659722222197</v>
      </c>
      <c r="B7335">
        <v>7.3769999999999998</v>
      </c>
      <c r="C7335">
        <v>7.7690000000000001</v>
      </c>
      <c r="D7335">
        <v>8.8569999999999993</v>
      </c>
      <c r="E7335">
        <v>8.25</v>
      </c>
      <c r="F7335">
        <v>7.6840000000000002</v>
      </c>
      <c r="G7335">
        <v>8.6999999999999993</v>
      </c>
      <c r="H7335">
        <v>8.6999999999999993</v>
      </c>
      <c r="I7335" s="37">
        <f t="shared" si="114"/>
        <v>8.1910000000000007</v>
      </c>
      <c r="J7335">
        <v>7.2380000000000004</v>
      </c>
      <c r="K7335">
        <v>8.702</v>
      </c>
      <c r="L7335">
        <v>8.7669999999999995</v>
      </c>
    </row>
    <row r="7336" spans="1:12" x14ac:dyDescent="0.2">
      <c r="A7336" s="36">
        <v>46263.666666666701</v>
      </c>
      <c r="B7336">
        <v>7.3010000000000002</v>
      </c>
      <c r="C7336">
        <v>10.212999999999999</v>
      </c>
      <c r="D7336">
        <v>11.14</v>
      </c>
      <c r="E7336">
        <v>8.0779999999999994</v>
      </c>
      <c r="F7336">
        <v>10.036</v>
      </c>
      <c r="G7336">
        <v>9</v>
      </c>
      <c r="H7336">
        <v>8.9</v>
      </c>
      <c r="I7336" s="37">
        <f t="shared" si="114"/>
        <v>9.2382857142857144</v>
      </c>
      <c r="J7336">
        <v>8.266</v>
      </c>
      <c r="K7336">
        <v>8.6440000000000001</v>
      </c>
      <c r="L7336">
        <v>8.0660000000000007</v>
      </c>
    </row>
    <row r="7337" spans="1:12" x14ac:dyDescent="0.2">
      <c r="A7337" s="36">
        <v>46263.673611111102</v>
      </c>
      <c r="B7337">
        <v>6.6269999999999998</v>
      </c>
      <c r="C7337">
        <v>8.7520000000000007</v>
      </c>
      <c r="D7337">
        <v>9.4939999999999998</v>
      </c>
      <c r="E7337">
        <v>7.6870000000000003</v>
      </c>
      <c r="F7337">
        <v>8.4570000000000007</v>
      </c>
      <c r="G7337">
        <v>8.6</v>
      </c>
      <c r="H7337">
        <v>9.1</v>
      </c>
      <c r="I7337" s="37">
        <f t="shared" si="114"/>
        <v>8.3881428571428582</v>
      </c>
      <c r="J7337">
        <v>7.2050000000000001</v>
      </c>
      <c r="K7337">
        <v>8.1920000000000002</v>
      </c>
      <c r="L7337">
        <v>7.8049999999999997</v>
      </c>
    </row>
    <row r="7338" spans="1:12" x14ac:dyDescent="0.2">
      <c r="A7338" s="36">
        <v>46263.680555555598</v>
      </c>
      <c r="B7338">
        <v>6.2590000000000003</v>
      </c>
      <c r="C7338">
        <v>6.7350000000000003</v>
      </c>
      <c r="D7338">
        <v>8.2260000000000009</v>
      </c>
      <c r="E7338">
        <v>6.97</v>
      </c>
      <c r="F7338">
        <v>7.6909999999999998</v>
      </c>
      <c r="G7338">
        <v>8.5</v>
      </c>
      <c r="H7338">
        <v>8.1999999999999993</v>
      </c>
      <c r="I7338" s="37">
        <f t="shared" si="114"/>
        <v>7.511571428571429</v>
      </c>
      <c r="J7338">
        <v>6.99</v>
      </c>
      <c r="K7338">
        <v>7.5140000000000002</v>
      </c>
      <c r="L7338">
        <v>6.0149999999999997</v>
      </c>
    </row>
    <row r="7339" spans="1:12" x14ac:dyDescent="0.2">
      <c r="A7339" s="36">
        <v>46263.6875</v>
      </c>
      <c r="B7339">
        <v>4.7329999999999997</v>
      </c>
      <c r="C7339">
        <v>7.0019999999999998</v>
      </c>
      <c r="D7339">
        <v>6.4130000000000003</v>
      </c>
      <c r="E7339">
        <v>5.4130000000000003</v>
      </c>
      <c r="F7339">
        <v>7.2489999999999997</v>
      </c>
      <c r="G7339">
        <v>10</v>
      </c>
      <c r="H7339">
        <v>9.6999999999999993</v>
      </c>
      <c r="I7339" s="37">
        <f t="shared" si="114"/>
        <v>7.2157142857142862</v>
      </c>
      <c r="J7339">
        <v>7.3239999999999998</v>
      </c>
      <c r="K7339">
        <v>7.3470000000000004</v>
      </c>
      <c r="L7339">
        <v>5.8330000000000002</v>
      </c>
    </row>
    <row r="7340" spans="1:12" x14ac:dyDescent="0.2">
      <c r="A7340" s="36">
        <v>46263.694444444503</v>
      </c>
      <c r="B7340">
        <v>5.6909999999999998</v>
      </c>
      <c r="C7340">
        <v>5.9710000000000001</v>
      </c>
      <c r="D7340">
        <v>6.0030000000000001</v>
      </c>
      <c r="E7340">
        <v>4.7359999999999998</v>
      </c>
      <c r="F7340">
        <v>6.0380000000000003</v>
      </c>
      <c r="G7340">
        <v>9.3000000000000007</v>
      </c>
      <c r="H7340">
        <v>9.6</v>
      </c>
      <c r="I7340" s="37">
        <f t="shared" si="114"/>
        <v>6.7627142857142868</v>
      </c>
      <c r="J7340">
        <v>5.9459999999999997</v>
      </c>
      <c r="K7340">
        <v>6.3940000000000001</v>
      </c>
      <c r="L7340">
        <v>6.9240000000000004</v>
      </c>
    </row>
    <row r="7341" spans="1:12" x14ac:dyDescent="0.2">
      <c r="A7341" s="36">
        <v>46263.701388888898</v>
      </c>
      <c r="B7341">
        <v>4.734</v>
      </c>
      <c r="C7341">
        <v>7.1</v>
      </c>
      <c r="D7341">
        <v>6.3460000000000001</v>
      </c>
      <c r="E7341">
        <v>4.1920000000000002</v>
      </c>
      <c r="F7341">
        <v>6.7229999999999999</v>
      </c>
      <c r="G7341">
        <v>7.9</v>
      </c>
      <c r="H7341">
        <v>9</v>
      </c>
      <c r="I7341" s="37">
        <f t="shared" si="114"/>
        <v>6.5707142857142857</v>
      </c>
      <c r="J7341">
        <v>6.3120000000000003</v>
      </c>
      <c r="K7341">
        <v>5.5469999999999997</v>
      </c>
      <c r="L7341">
        <v>5</v>
      </c>
    </row>
    <row r="7342" spans="1:12" x14ac:dyDescent="0.2">
      <c r="A7342" s="36">
        <v>46263.729166666701</v>
      </c>
      <c r="B7342">
        <v>4.8659999999999997</v>
      </c>
      <c r="C7342">
        <v>7.9630000000000001</v>
      </c>
      <c r="D7342">
        <v>8.6530000000000005</v>
      </c>
      <c r="E7342">
        <v>6.431</v>
      </c>
      <c r="F7342">
        <v>7.7480000000000002</v>
      </c>
      <c r="G7342">
        <v>7.3</v>
      </c>
      <c r="H7342">
        <v>7.8</v>
      </c>
      <c r="I7342" s="37">
        <f t="shared" si="114"/>
        <v>7.2515714285714283</v>
      </c>
      <c r="J7342">
        <v>8.7330000000000005</v>
      </c>
      <c r="K7342">
        <v>6.867</v>
      </c>
      <c r="L7342">
        <v>7.26</v>
      </c>
    </row>
    <row r="7343" spans="1:12" x14ac:dyDescent="0.2">
      <c r="A7343" s="36">
        <v>46263.736111111102</v>
      </c>
      <c r="B7343">
        <v>5.6589999999999998</v>
      </c>
      <c r="C7343">
        <v>7.8179999999999996</v>
      </c>
      <c r="D7343">
        <v>8.923</v>
      </c>
      <c r="E7343">
        <v>8.2829999999999995</v>
      </c>
      <c r="F7343">
        <v>8.407</v>
      </c>
      <c r="G7343">
        <v>6.2</v>
      </c>
      <c r="H7343">
        <v>6.9</v>
      </c>
      <c r="I7343" s="37">
        <f t="shared" si="114"/>
        <v>7.4557142857142864</v>
      </c>
      <c r="J7343">
        <v>9.0190000000000001</v>
      </c>
      <c r="K7343">
        <v>7.6390000000000002</v>
      </c>
      <c r="L7343">
        <v>6.9080000000000004</v>
      </c>
    </row>
    <row r="7344" spans="1:12" x14ac:dyDescent="0.2">
      <c r="A7344" s="36">
        <v>46263.75</v>
      </c>
      <c r="B7344">
        <v>7.7110000000000003</v>
      </c>
      <c r="C7344">
        <v>8.6479999999999997</v>
      </c>
      <c r="D7344">
        <v>6.2229999999999999</v>
      </c>
      <c r="E7344">
        <v>5.2809999999999997</v>
      </c>
      <c r="F7344">
        <v>10.095000000000001</v>
      </c>
      <c r="G7344">
        <v>7.2</v>
      </c>
      <c r="H7344">
        <v>6.5</v>
      </c>
      <c r="I7344" s="37">
        <f t="shared" si="114"/>
        <v>7.3797142857142859</v>
      </c>
      <c r="J7344">
        <v>6.85</v>
      </c>
      <c r="K7344">
        <v>6.6319999999999997</v>
      </c>
      <c r="L7344">
        <v>7.3940000000000001</v>
      </c>
    </row>
    <row r="7345" spans="1:12" x14ac:dyDescent="0.2">
      <c r="A7345" s="36">
        <v>46263.756944444503</v>
      </c>
      <c r="B7345">
        <v>5.5979999999999999</v>
      </c>
      <c r="C7345">
        <v>7.585</v>
      </c>
      <c r="D7345">
        <v>7.2030000000000003</v>
      </c>
      <c r="E7345">
        <v>4.7</v>
      </c>
      <c r="F7345">
        <v>8.2490000000000006</v>
      </c>
      <c r="G7345">
        <v>7.2</v>
      </c>
      <c r="H7345">
        <v>6.6</v>
      </c>
      <c r="I7345" s="37">
        <f t="shared" si="114"/>
        <v>6.7335714285714294</v>
      </c>
      <c r="J7345">
        <v>5.0229999999999997</v>
      </c>
      <c r="K7345">
        <v>5.5410000000000004</v>
      </c>
      <c r="L7345">
        <v>6.1719999999999997</v>
      </c>
    </row>
    <row r="7346" spans="1:12" x14ac:dyDescent="0.2">
      <c r="A7346" s="36">
        <v>46263.763888888898</v>
      </c>
      <c r="B7346">
        <v>5.15</v>
      </c>
      <c r="C7346">
        <v>8.0079999999999991</v>
      </c>
      <c r="D7346">
        <v>7.7640000000000002</v>
      </c>
      <c r="E7346">
        <v>5.8979999999999997</v>
      </c>
      <c r="F7346">
        <v>7.0819999999999999</v>
      </c>
      <c r="G7346">
        <v>8.5</v>
      </c>
      <c r="H7346">
        <v>7.5</v>
      </c>
      <c r="I7346" s="37">
        <f t="shared" si="114"/>
        <v>7.128857142857143</v>
      </c>
      <c r="J7346">
        <v>6.7809999999999997</v>
      </c>
      <c r="K7346">
        <v>5.4260000000000002</v>
      </c>
      <c r="L7346">
        <v>6.1790000000000003</v>
      </c>
    </row>
    <row r="7347" spans="1:12" x14ac:dyDescent="0.2">
      <c r="A7347" s="36">
        <v>46263.770833333299</v>
      </c>
      <c r="B7347">
        <v>3.6179999999999999</v>
      </c>
      <c r="C7347">
        <v>5.6879999999999997</v>
      </c>
      <c r="D7347">
        <v>5.8819999999999997</v>
      </c>
      <c r="E7347">
        <v>4.1589999999999998</v>
      </c>
      <c r="F7347">
        <v>5.58</v>
      </c>
      <c r="G7347">
        <v>8.6</v>
      </c>
      <c r="H7347">
        <v>7.7</v>
      </c>
      <c r="I7347" s="37">
        <f t="shared" si="114"/>
        <v>5.8895714285714291</v>
      </c>
      <c r="J7347">
        <v>4.5060000000000002</v>
      </c>
      <c r="K7347">
        <v>6.1340000000000003</v>
      </c>
      <c r="L7347">
        <v>4.6890000000000001</v>
      </c>
    </row>
    <row r="7348" spans="1:12" x14ac:dyDescent="0.2">
      <c r="A7348" s="36">
        <v>46263.777777777803</v>
      </c>
      <c r="B7348">
        <v>3.6419999999999999</v>
      </c>
      <c r="C7348">
        <v>5.5529999999999999</v>
      </c>
      <c r="D7348">
        <v>5.1609999999999996</v>
      </c>
      <c r="E7348">
        <v>3.0710000000000002</v>
      </c>
      <c r="F7348">
        <v>5.9690000000000003</v>
      </c>
      <c r="G7348">
        <v>8.5</v>
      </c>
      <c r="H7348">
        <v>7.9</v>
      </c>
      <c r="I7348" s="37">
        <f t="shared" si="114"/>
        <v>5.6851428571428571</v>
      </c>
      <c r="J7348">
        <v>4.4740000000000002</v>
      </c>
      <c r="K7348">
        <v>6.3390000000000004</v>
      </c>
      <c r="L7348">
        <v>5.0419999999999998</v>
      </c>
    </row>
    <row r="7349" spans="1:12" x14ac:dyDescent="0.2">
      <c r="A7349" s="36">
        <v>46263.784722222197</v>
      </c>
      <c r="B7349">
        <v>3.9390000000000001</v>
      </c>
      <c r="C7349">
        <v>5.7629999999999999</v>
      </c>
      <c r="D7349">
        <v>5.0410000000000004</v>
      </c>
      <c r="E7349">
        <v>4.8369999999999997</v>
      </c>
      <c r="F7349">
        <v>6.3010000000000002</v>
      </c>
      <c r="G7349">
        <v>7.9</v>
      </c>
      <c r="H7349">
        <v>7.7</v>
      </c>
      <c r="I7349" s="37">
        <f t="shared" si="114"/>
        <v>5.9258571428571427</v>
      </c>
      <c r="J7349">
        <v>5.0270000000000001</v>
      </c>
      <c r="K7349">
        <v>7.1970000000000001</v>
      </c>
      <c r="L7349">
        <v>5.5590000000000002</v>
      </c>
    </row>
    <row r="7350" spans="1:12" x14ac:dyDescent="0.2">
      <c r="A7350" s="36">
        <v>46263.798611111102</v>
      </c>
      <c r="B7350">
        <v>5.1790000000000003</v>
      </c>
      <c r="C7350">
        <v>5.56</v>
      </c>
      <c r="D7350">
        <v>6.1989999999999998</v>
      </c>
      <c r="E7350">
        <v>4.1790000000000003</v>
      </c>
      <c r="F7350">
        <v>5.2629999999999999</v>
      </c>
      <c r="G7350">
        <v>6.2</v>
      </c>
      <c r="H7350">
        <v>6.2</v>
      </c>
      <c r="I7350" s="37">
        <f t="shared" si="114"/>
        <v>5.5400000000000009</v>
      </c>
      <c r="J7350">
        <v>4.3739999999999997</v>
      </c>
      <c r="K7350">
        <v>5.4109999999999996</v>
      </c>
      <c r="L7350">
        <v>5.3239999999999998</v>
      </c>
    </row>
    <row r="7351" spans="1:12" x14ac:dyDescent="0.2">
      <c r="A7351" s="36">
        <v>46263.8125</v>
      </c>
      <c r="B7351">
        <v>5.0890000000000004</v>
      </c>
      <c r="C7351">
        <v>4.82</v>
      </c>
      <c r="D7351">
        <v>5.0709999999999997</v>
      </c>
      <c r="E7351">
        <v>4.9489999999999998</v>
      </c>
      <c r="F7351">
        <v>5.0860000000000003</v>
      </c>
      <c r="G7351">
        <v>6</v>
      </c>
      <c r="H7351">
        <v>6.3</v>
      </c>
      <c r="I7351" s="37">
        <f t="shared" si="114"/>
        <v>5.3307142857142855</v>
      </c>
      <c r="J7351">
        <v>5.0949999999999998</v>
      </c>
      <c r="K7351">
        <v>5.2389999999999999</v>
      </c>
      <c r="L7351">
        <v>5.1120000000000001</v>
      </c>
    </row>
    <row r="7352" spans="1:12" x14ac:dyDescent="0.2">
      <c r="A7352" s="36">
        <v>46263.819444444503</v>
      </c>
      <c r="B7352">
        <v>6.1550000000000002</v>
      </c>
      <c r="C7352">
        <v>5.274</v>
      </c>
      <c r="D7352">
        <v>5.2350000000000003</v>
      </c>
      <c r="E7352">
        <v>4.9480000000000004</v>
      </c>
      <c r="F7352">
        <v>6.25</v>
      </c>
      <c r="G7352">
        <v>6.7</v>
      </c>
      <c r="H7352">
        <v>6.8</v>
      </c>
      <c r="I7352" s="37">
        <f t="shared" si="114"/>
        <v>5.9088571428571433</v>
      </c>
      <c r="J7352">
        <v>5.016</v>
      </c>
      <c r="K7352">
        <v>4.9960000000000004</v>
      </c>
      <c r="L7352">
        <v>5.1230000000000002</v>
      </c>
    </row>
    <row r="7353" spans="1:12" x14ac:dyDescent="0.2">
      <c r="A7353" s="36">
        <v>46263.826388888898</v>
      </c>
      <c r="B7353">
        <v>6.4950000000000001</v>
      </c>
      <c r="C7353">
        <v>5.96</v>
      </c>
      <c r="D7353">
        <v>6.2140000000000004</v>
      </c>
      <c r="E7353">
        <v>6.0350000000000001</v>
      </c>
      <c r="F7353">
        <v>6.52</v>
      </c>
      <c r="G7353">
        <v>6.5</v>
      </c>
      <c r="H7353">
        <v>6.5</v>
      </c>
      <c r="I7353" s="37">
        <f t="shared" si="114"/>
        <v>6.3177142857142865</v>
      </c>
      <c r="J7353">
        <v>4.9729999999999999</v>
      </c>
      <c r="K7353">
        <v>6.0339999999999998</v>
      </c>
      <c r="L7353">
        <v>4.984</v>
      </c>
    </row>
    <row r="7354" spans="1:12" x14ac:dyDescent="0.2">
      <c r="A7354" s="36">
        <v>46263.833333333299</v>
      </c>
      <c r="B7354">
        <v>6.9530000000000003</v>
      </c>
      <c r="C7354">
        <v>6.7569999999999997</v>
      </c>
      <c r="D7354">
        <v>6.9820000000000002</v>
      </c>
      <c r="E7354">
        <v>6.7190000000000003</v>
      </c>
      <c r="F7354">
        <v>7.4980000000000002</v>
      </c>
      <c r="G7354">
        <v>6.2</v>
      </c>
      <c r="H7354">
        <v>6.1</v>
      </c>
      <c r="I7354" s="37">
        <f t="shared" si="114"/>
        <v>6.7441428571428572</v>
      </c>
      <c r="J7354">
        <v>5.8360000000000003</v>
      </c>
      <c r="K7354">
        <v>5.9770000000000003</v>
      </c>
      <c r="L7354">
        <v>5.3860000000000001</v>
      </c>
    </row>
    <row r="7355" spans="1:12" x14ac:dyDescent="0.2">
      <c r="A7355" s="36">
        <v>46263.840277777803</v>
      </c>
      <c r="B7355">
        <v>7.57</v>
      </c>
      <c r="C7355">
        <v>7.8689999999999998</v>
      </c>
      <c r="D7355">
        <v>8.359</v>
      </c>
      <c r="E7355">
        <v>6.274</v>
      </c>
      <c r="F7355">
        <v>8.6609999999999996</v>
      </c>
      <c r="G7355">
        <v>6.1</v>
      </c>
      <c r="H7355">
        <v>6.2</v>
      </c>
      <c r="I7355" s="37">
        <f t="shared" si="114"/>
        <v>7.2904285714285724</v>
      </c>
      <c r="J7355">
        <v>5.32</v>
      </c>
      <c r="K7355">
        <v>5.6150000000000002</v>
      </c>
      <c r="L7355">
        <v>5.8230000000000004</v>
      </c>
    </row>
    <row r="7356" spans="1:12" x14ac:dyDescent="0.2">
      <c r="A7356" s="36">
        <v>46263.847222222197</v>
      </c>
      <c r="B7356">
        <v>8.1479999999999997</v>
      </c>
      <c r="C7356">
        <v>8.2360000000000007</v>
      </c>
      <c r="D7356">
        <v>8.6530000000000005</v>
      </c>
      <c r="E7356">
        <v>7.1</v>
      </c>
      <c r="F7356">
        <v>8.7680000000000007</v>
      </c>
      <c r="G7356">
        <v>6.5</v>
      </c>
      <c r="H7356">
        <v>6.7</v>
      </c>
      <c r="I7356" s="37">
        <f t="shared" si="114"/>
        <v>7.729285714285715</v>
      </c>
      <c r="J7356">
        <v>5.0250000000000004</v>
      </c>
      <c r="K7356">
        <v>5.0810000000000004</v>
      </c>
      <c r="L7356">
        <v>5.5049999999999999</v>
      </c>
    </row>
    <row r="7357" spans="1:12" x14ac:dyDescent="0.2">
      <c r="A7357" s="36">
        <v>46263.854166666701</v>
      </c>
      <c r="B7357">
        <v>8.6370000000000005</v>
      </c>
      <c r="C7357">
        <v>8.3350000000000009</v>
      </c>
      <c r="D7357">
        <v>8.6780000000000008</v>
      </c>
      <c r="E7357">
        <v>7.7249999999999996</v>
      </c>
      <c r="F7357">
        <v>8.6859999999999999</v>
      </c>
      <c r="G7357">
        <v>6.3</v>
      </c>
      <c r="H7357">
        <v>6.2</v>
      </c>
      <c r="I7357" s="37">
        <f t="shared" si="114"/>
        <v>7.794428571428571</v>
      </c>
      <c r="J7357">
        <v>4.7939999999999996</v>
      </c>
      <c r="K7357">
        <v>5.2089999999999996</v>
      </c>
      <c r="L7357">
        <v>4.7990000000000004</v>
      </c>
    </row>
    <row r="7358" spans="1:12" x14ac:dyDescent="0.2">
      <c r="A7358" s="36">
        <v>46263.861111111102</v>
      </c>
      <c r="B7358">
        <v>8.6340000000000003</v>
      </c>
      <c r="C7358">
        <v>8.1880000000000006</v>
      </c>
      <c r="D7358">
        <v>8.2170000000000005</v>
      </c>
      <c r="E7358">
        <v>8.1479999999999997</v>
      </c>
      <c r="F7358">
        <v>8.8070000000000004</v>
      </c>
      <c r="G7358">
        <v>6.8</v>
      </c>
      <c r="H7358">
        <v>6</v>
      </c>
      <c r="I7358" s="37">
        <f t="shared" si="114"/>
        <v>7.8277142857142854</v>
      </c>
      <c r="J7358">
        <v>4.9669999999999996</v>
      </c>
      <c r="K7358">
        <v>4.9370000000000003</v>
      </c>
      <c r="L7358">
        <v>5.0330000000000004</v>
      </c>
    </row>
    <row r="7359" spans="1:12" x14ac:dyDescent="0.2">
      <c r="A7359" s="36">
        <v>46263.868055555598</v>
      </c>
      <c r="B7359">
        <v>7.5789999999999997</v>
      </c>
      <c r="C7359">
        <v>8.1769999999999996</v>
      </c>
      <c r="D7359">
        <v>8.3559999999999999</v>
      </c>
      <c r="E7359">
        <v>7.194</v>
      </c>
      <c r="F7359">
        <v>8.5809999999999995</v>
      </c>
      <c r="G7359">
        <v>8.4</v>
      </c>
      <c r="H7359">
        <v>8.8000000000000007</v>
      </c>
      <c r="I7359" s="37">
        <f t="shared" si="114"/>
        <v>8.1552857142857142</v>
      </c>
      <c r="J7359">
        <v>6.0430000000000001</v>
      </c>
      <c r="K7359">
        <v>7.0460000000000003</v>
      </c>
      <c r="L7359">
        <v>5.609</v>
      </c>
    </row>
    <row r="7360" spans="1:12" x14ac:dyDescent="0.2">
      <c r="A7360" s="36">
        <v>46263.875</v>
      </c>
      <c r="B7360">
        <v>5.8449999999999998</v>
      </c>
      <c r="C7360">
        <v>8.25</v>
      </c>
      <c r="D7360">
        <v>8.6859999999999999</v>
      </c>
      <c r="E7360">
        <v>5.2279999999999998</v>
      </c>
      <c r="F7360">
        <v>8.8759999999999994</v>
      </c>
      <c r="G7360">
        <v>9.6999999999999993</v>
      </c>
      <c r="H7360">
        <v>7.5</v>
      </c>
      <c r="I7360" s="37">
        <f t="shared" si="114"/>
        <v>7.7264285714285705</v>
      </c>
      <c r="J7360">
        <v>8.4090000000000007</v>
      </c>
      <c r="K7360">
        <v>9.7650000000000006</v>
      </c>
      <c r="L7360">
        <v>8.3230000000000004</v>
      </c>
    </row>
    <row r="7361" spans="1:12" x14ac:dyDescent="0.2">
      <c r="A7361" s="36">
        <v>46263.881944444503</v>
      </c>
      <c r="B7361">
        <v>4.8019999999999996</v>
      </c>
      <c r="C7361">
        <v>8.0630000000000006</v>
      </c>
      <c r="D7361">
        <v>8.9890000000000008</v>
      </c>
      <c r="E7361">
        <v>4.4809999999999999</v>
      </c>
      <c r="F7361">
        <v>9.4109999999999996</v>
      </c>
      <c r="G7361">
        <v>10.4</v>
      </c>
      <c r="H7361">
        <v>9.9</v>
      </c>
      <c r="I7361" s="37">
        <f t="shared" si="114"/>
        <v>8.0065714285714282</v>
      </c>
      <c r="J7361">
        <v>6.1239999999999997</v>
      </c>
      <c r="K7361">
        <v>6.1260000000000003</v>
      </c>
      <c r="L7361">
        <v>6.7759999999999998</v>
      </c>
    </row>
    <row r="7362" spans="1:12" x14ac:dyDescent="0.2">
      <c r="A7362" s="36">
        <v>46263.888888888898</v>
      </c>
      <c r="B7362">
        <v>4.5830000000000002</v>
      </c>
      <c r="C7362">
        <v>8.8480000000000008</v>
      </c>
      <c r="D7362">
        <v>9.5280000000000005</v>
      </c>
      <c r="E7362">
        <v>4.2750000000000004</v>
      </c>
      <c r="F7362">
        <v>9.8420000000000005</v>
      </c>
      <c r="G7362">
        <v>7.5</v>
      </c>
      <c r="H7362">
        <v>6.7</v>
      </c>
      <c r="I7362" s="37">
        <f t="shared" si="114"/>
        <v>7.3251428571428576</v>
      </c>
      <c r="J7362">
        <v>6.1479999999999997</v>
      </c>
      <c r="K7362">
        <v>5.5019999999999998</v>
      </c>
      <c r="L7362">
        <v>6.032</v>
      </c>
    </row>
    <row r="7363" spans="1:12" x14ac:dyDescent="0.2">
      <c r="A7363" s="36">
        <v>46263.895833333299</v>
      </c>
      <c r="B7363">
        <v>6.6120000000000001</v>
      </c>
      <c r="C7363">
        <v>8.6210000000000004</v>
      </c>
      <c r="D7363">
        <v>9.798</v>
      </c>
      <c r="E7363">
        <v>7.8979999999999997</v>
      </c>
      <c r="F7363">
        <v>9.0960000000000001</v>
      </c>
      <c r="G7363">
        <v>5.9</v>
      </c>
      <c r="H7363">
        <v>5.9</v>
      </c>
      <c r="I7363" s="37">
        <f t="shared" si="114"/>
        <v>7.6892857142857149</v>
      </c>
      <c r="J7363">
        <v>5.7969999999999997</v>
      </c>
      <c r="K7363">
        <v>5.5060000000000002</v>
      </c>
      <c r="L7363">
        <v>4.5389999999999997</v>
      </c>
    </row>
    <row r="7364" spans="1:12" x14ac:dyDescent="0.2">
      <c r="A7364" s="36">
        <v>46263.902777777803</v>
      </c>
      <c r="B7364">
        <v>8.7360000000000007</v>
      </c>
      <c r="C7364">
        <v>9.0350000000000001</v>
      </c>
      <c r="D7364">
        <v>7.9489999999999998</v>
      </c>
      <c r="E7364">
        <v>7.798</v>
      </c>
      <c r="F7364">
        <v>9.3179999999999996</v>
      </c>
      <c r="G7364">
        <v>6.6</v>
      </c>
      <c r="H7364">
        <v>6.9</v>
      </c>
      <c r="I7364" s="37">
        <f t="shared" si="114"/>
        <v>8.048</v>
      </c>
      <c r="J7364">
        <v>5.7489999999999997</v>
      </c>
      <c r="K7364">
        <v>5.7030000000000003</v>
      </c>
      <c r="L7364">
        <v>5.6829999999999998</v>
      </c>
    </row>
    <row r="7365" spans="1:12" x14ac:dyDescent="0.2">
      <c r="A7365" s="36">
        <v>46263.909722222197</v>
      </c>
      <c r="B7365">
        <v>7.4109999999999996</v>
      </c>
      <c r="C7365">
        <v>6.8550000000000004</v>
      </c>
      <c r="D7365">
        <v>6.88</v>
      </c>
      <c r="E7365">
        <v>7.0129999999999999</v>
      </c>
      <c r="F7365">
        <v>7.4189999999999996</v>
      </c>
      <c r="G7365">
        <v>8.8000000000000007</v>
      </c>
      <c r="H7365">
        <v>8.5</v>
      </c>
      <c r="I7365" s="37">
        <f t="shared" si="114"/>
        <v>7.5540000000000003</v>
      </c>
      <c r="J7365">
        <v>6.6369999999999996</v>
      </c>
      <c r="K7365">
        <v>6.0490000000000004</v>
      </c>
      <c r="L7365">
        <v>5.8209999999999997</v>
      </c>
    </row>
    <row r="7366" spans="1:12" x14ac:dyDescent="0.2">
      <c r="A7366" s="36">
        <v>46263.916666666701</v>
      </c>
      <c r="B7366">
        <v>6.3929999999999998</v>
      </c>
      <c r="C7366">
        <v>6.4850000000000003</v>
      </c>
      <c r="D7366">
        <v>6.6740000000000004</v>
      </c>
      <c r="E7366">
        <v>5.9850000000000003</v>
      </c>
      <c r="F7366">
        <v>6.524</v>
      </c>
      <c r="G7366">
        <v>8.9</v>
      </c>
      <c r="H7366">
        <v>8</v>
      </c>
      <c r="I7366" s="37">
        <f t="shared" si="114"/>
        <v>6.9944285714285712</v>
      </c>
      <c r="J7366">
        <v>5.431</v>
      </c>
      <c r="K7366">
        <v>5.319</v>
      </c>
      <c r="L7366">
        <v>5.6230000000000002</v>
      </c>
    </row>
    <row r="7367" spans="1:12" x14ac:dyDescent="0.2">
      <c r="A7367" s="36">
        <v>46263.923611111102</v>
      </c>
      <c r="B7367">
        <v>6.04</v>
      </c>
      <c r="C7367">
        <v>5.8780000000000001</v>
      </c>
      <c r="D7367">
        <v>6.3689999999999998</v>
      </c>
      <c r="E7367">
        <v>5.5869999999999997</v>
      </c>
      <c r="F7367">
        <v>6.5140000000000002</v>
      </c>
      <c r="G7367">
        <v>8.1999999999999993</v>
      </c>
      <c r="H7367">
        <v>8</v>
      </c>
      <c r="I7367" s="37">
        <f t="shared" si="114"/>
        <v>6.6554285714285708</v>
      </c>
      <c r="J7367">
        <v>5.4459999999999997</v>
      </c>
      <c r="K7367">
        <v>5.734</v>
      </c>
      <c r="L7367">
        <v>6.5570000000000004</v>
      </c>
    </row>
    <row r="7368" spans="1:12" x14ac:dyDescent="0.2">
      <c r="A7368" s="36">
        <v>46263.930555555598</v>
      </c>
      <c r="B7368">
        <v>5.992</v>
      </c>
      <c r="C7368">
        <v>5.7629999999999999</v>
      </c>
      <c r="D7368">
        <v>5.8810000000000002</v>
      </c>
      <c r="E7368">
        <v>5.7469999999999999</v>
      </c>
      <c r="F7368">
        <v>6.4240000000000004</v>
      </c>
      <c r="G7368">
        <v>8.1999999999999993</v>
      </c>
      <c r="H7368">
        <v>7.7</v>
      </c>
      <c r="I7368" s="37">
        <f t="shared" ref="I7368:I7431" si="115">AVERAGE(B7368:H7368)</f>
        <v>6.5295714285714288</v>
      </c>
      <c r="J7368">
        <v>6.1479999999999997</v>
      </c>
      <c r="K7368">
        <v>6.601</v>
      </c>
      <c r="L7368">
        <v>6.5250000000000004</v>
      </c>
    </row>
    <row r="7369" spans="1:12" x14ac:dyDescent="0.2">
      <c r="A7369" s="36">
        <v>46263.9375</v>
      </c>
      <c r="B7369">
        <v>6.1040000000000001</v>
      </c>
      <c r="C7369">
        <v>5.1210000000000004</v>
      </c>
      <c r="D7369">
        <v>5.5620000000000003</v>
      </c>
      <c r="E7369">
        <v>5.4530000000000003</v>
      </c>
      <c r="F7369">
        <v>6.3529999999999998</v>
      </c>
      <c r="G7369">
        <v>8.1999999999999993</v>
      </c>
      <c r="H7369">
        <v>8.6</v>
      </c>
      <c r="I7369" s="37">
        <f t="shared" si="115"/>
        <v>6.4847142857142872</v>
      </c>
      <c r="J7369">
        <v>6.335</v>
      </c>
      <c r="K7369">
        <v>6.4690000000000003</v>
      </c>
      <c r="L7369">
        <v>6.3369999999999997</v>
      </c>
    </row>
    <row r="7370" spans="1:12" x14ac:dyDescent="0.2">
      <c r="A7370" s="36">
        <v>46263.944444444503</v>
      </c>
      <c r="B7370">
        <v>5.2009999999999996</v>
      </c>
      <c r="C7370">
        <v>5.5659999999999998</v>
      </c>
      <c r="D7370">
        <v>5.8730000000000002</v>
      </c>
      <c r="E7370">
        <v>5.1459999999999999</v>
      </c>
      <c r="F7370">
        <v>6.1470000000000002</v>
      </c>
      <c r="G7370">
        <v>8.3000000000000007</v>
      </c>
      <c r="H7370">
        <v>8.4</v>
      </c>
      <c r="I7370" s="37">
        <f t="shared" si="115"/>
        <v>6.3761428571428578</v>
      </c>
      <c r="J7370">
        <v>6.2229999999999999</v>
      </c>
      <c r="K7370">
        <v>6.1630000000000003</v>
      </c>
      <c r="L7370">
        <v>5.8449999999999998</v>
      </c>
    </row>
    <row r="7371" spans="1:12" x14ac:dyDescent="0.2">
      <c r="A7371" s="36">
        <v>46263.951388888898</v>
      </c>
      <c r="B7371">
        <v>4.5609999999999999</v>
      </c>
      <c r="C7371">
        <v>4.8710000000000004</v>
      </c>
      <c r="D7371">
        <v>5.3760000000000003</v>
      </c>
      <c r="E7371">
        <v>5.1440000000000001</v>
      </c>
      <c r="F7371">
        <v>4.9390000000000001</v>
      </c>
      <c r="G7371">
        <v>8.8000000000000007</v>
      </c>
      <c r="H7371">
        <v>9.1</v>
      </c>
      <c r="I7371" s="37">
        <f t="shared" si="115"/>
        <v>6.1130000000000004</v>
      </c>
      <c r="J7371">
        <v>5.9569999999999999</v>
      </c>
      <c r="K7371">
        <v>6.0010000000000003</v>
      </c>
      <c r="L7371">
        <v>6.0640000000000001</v>
      </c>
    </row>
    <row r="7372" spans="1:12" x14ac:dyDescent="0.2">
      <c r="A7372" s="36">
        <v>46263.958333333299</v>
      </c>
      <c r="B7372">
        <v>6.1529999999999996</v>
      </c>
      <c r="C7372">
        <v>5.8380000000000001</v>
      </c>
      <c r="D7372">
        <v>5.7779999999999996</v>
      </c>
      <c r="E7372">
        <v>5.8230000000000004</v>
      </c>
      <c r="F7372">
        <v>6.2279999999999998</v>
      </c>
      <c r="G7372">
        <v>8.5</v>
      </c>
      <c r="H7372">
        <v>8.6</v>
      </c>
      <c r="I7372" s="37">
        <f t="shared" si="115"/>
        <v>6.7028571428571428</v>
      </c>
      <c r="J7372">
        <v>5.9930000000000003</v>
      </c>
      <c r="K7372">
        <v>5.6390000000000002</v>
      </c>
      <c r="L7372">
        <v>6.516</v>
      </c>
    </row>
    <row r="7373" spans="1:12" x14ac:dyDescent="0.2">
      <c r="A7373" s="36">
        <v>46263.965277777803</v>
      </c>
      <c r="B7373">
        <v>5.7670000000000003</v>
      </c>
      <c r="C7373">
        <v>6.5039999999999996</v>
      </c>
      <c r="D7373">
        <v>6.1680000000000001</v>
      </c>
      <c r="E7373">
        <v>5.8849999999999998</v>
      </c>
      <c r="F7373">
        <v>6.5620000000000003</v>
      </c>
      <c r="G7373">
        <v>7.5</v>
      </c>
      <c r="H7373">
        <v>7.9</v>
      </c>
      <c r="I7373" s="37">
        <f t="shared" si="115"/>
        <v>6.6122857142857132</v>
      </c>
      <c r="J7373">
        <v>5.8220000000000001</v>
      </c>
      <c r="K7373">
        <v>5.7809999999999997</v>
      </c>
      <c r="L7373">
        <v>6.5460000000000003</v>
      </c>
    </row>
    <row r="7374" spans="1:12" x14ac:dyDescent="0.2">
      <c r="A7374" s="36">
        <v>46263.972222222197</v>
      </c>
      <c r="B7374">
        <v>6.1239999999999997</v>
      </c>
      <c r="C7374">
        <v>6.8019999999999996</v>
      </c>
      <c r="D7374">
        <v>6.5860000000000003</v>
      </c>
      <c r="E7374">
        <v>6.1760000000000002</v>
      </c>
      <c r="F7374">
        <v>7.0309999999999997</v>
      </c>
      <c r="G7374">
        <v>7.7</v>
      </c>
      <c r="H7374">
        <v>8.1</v>
      </c>
      <c r="I7374" s="37">
        <f t="shared" si="115"/>
        <v>6.9312857142857149</v>
      </c>
      <c r="J7374">
        <v>6.4980000000000002</v>
      </c>
      <c r="K7374">
        <v>6.1950000000000003</v>
      </c>
      <c r="L7374">
        <v>6.4779999999999998</v>
      </c>
    </row>
    <row r="7375" spans="1:12" x14ac:dyDescent="0.2">
      <c r="A7375" s="36">
        <v>46263.979166666701</v>
      </c>
      <c r="B7375">
        <v>7.3070000000000004</v>
      </c>
      <c r="C7375">
        <v>7.0629999999999997</v>
      </c>
      <c r="D7375">
        <v>7.79</v>
      </c>
      <c r="E7375">
        <v>6.5369999999999999</v>
      </c>
      <c r="F7375">
        <v>7.7030000000000003</v>
      </c>
      <c r="G7375">
        <v>7.8</v>
      </c>
      <c r="H7375">
        <v>8.1999999999999993</v>
      </c>
      <c r="I7375" s="37">
        <f t="shared" si="115"/>
        <v>7.4857142857142849</v>
      </c>
      <c r="J7375">
        <v>7.1369999999999996</v>
      </c>
      <c r="K7375">
        <v>7.2009999999999996</v>
      </c>
      <c r="L7375">
        <v>6.806</v>
      </c>
    </row>
    <row r="7376" spans="1:12" x14ac:dyDescent="0.2">
      <c r="A7376" s="36">
        <v>46263.986111111102</v>
      </c>
      <c r="B7376">
        <v>7.4130000000000003</v>
      </c>
      <c r="C7376">
        <v>7.2729999999999997</v>
      </c>
      <c r="D7376">
        <v>8.2379999999999995</v>
      </c>
      <c r="E7376">
        <v>6.5750000000000002</v>
      </c>
      <c r="F7376">
        <v>8.1300000000000008</v>
      </c>
      <c r="G7376">
        <v>7.8</v>
      </c>
      <c r="H7376">
        <v>7.5</v>
      </c>
      <c r="I7376" s="37">
        <f t="shared" si="115"/>
        <v>7.5612857142857139</v>
      </c>
      <c r="J7376">
        <v>7.4610000000000003</v>
      </c>
      <c r="K7376">
        <v>7.3810000000000002</v>
      </c>
      <c r="L7376">
        <v>7.2240000000000002</v>
      </c>
    </row>
    <row r="7377" spans="1:12" x14ac:dyDescent="0.2">
      <c r="A7377" s="36">
        <v>46263.993055555598</v>
      </c>
      <c r="B7377">
        <v>7.7759999999999998</v>
      </c>
      <c r="C7377">
        <v>7.72</v>
      </c>
      <c r="D7377">
        <v>8.2829999999999995</v>
      </c>
      <c r="E7377">
        <v>6.8289999999999997</v>
      </c>
      <c r="F7377">
        <v>8.6170000000000009</v>
      </c>
      <c r="G7377">
        <v>8.8000000000000007</v>
      </c>
      <c r="H7377">
        <v>9.4</v>
      </c>
      <c r="I7377" s="37">
        <f t="shared" si="115"/>
        <v>8.2035714285714274</v>
      </c>
      <c r="J7377">
        <v>6.3659999999999997</v>
      </c>
      <c r="K7377">
        <v>8.0969999999999995</v>
      </c>
      <c r="L7377">
        <v>7.78</v>
      </c>
    </row>
    <row r="7378" spans="1:12" x14ac:dyDescent="0.2">
      <c r="A7378" s="36">
        <v>46264</v>
      </c>
      <c r="B7378">
        <v>8.0619999999999994</v>
      </c>
      <c r="C7378">
        <v>7.9429999999999996</v>
      </c>
      <c r="D7378">
        <v>8.5</v>
      </c>
      <c r="E7378">
        <v>7.8869999999999996</v>
      </c>
      <c r="F7378">
        <v>8.5440000000000005</v>
      </c>
      <c r="G7378">
        <v>10.3</v>
      </c>
      <c r="H7378">
        <v>10.199999999999999</v>
      </c>
      <c r="I7378" s="37">
        <f t="shared" si="115"/>
        <v>8.7765714285714278</v>
      </c>
      <c r="J7378">
        <v>4.7670000000000003</v>
      </c>
      <c r="K7378">
        <v>8.0079999999999991</v>
      </c>
      <c r="L7378">
        <v>7.7350000000000003</v>
      </c>
    </row>
    <row r="7379" spans="1:12" x14ac:dyDescent="0.2">
      <c r="A7379" s="36">
        <v>46264.006944444503</v>
      </c>
      <c r="B7379">
        <v>7.9980000000000002</v>
      </c>
      <c r="C7379">
        <v>8.7309999999999999</v>
      </c>
      <c r="D7379">
        <v>9.0449999999999999</v>
      </c>
      <c r="E7379">
        <v>8.3309999999999995</v>
      </c>
      <c r="F7379">
        <v>8.6050000000000004</v>
      </c>
      <c r="G7379">
        <v>7.8</v>
      </c>
      <c r="H7379">
        <v>7.2</v>
      </c>
      <c r="I7379" s="37">
        <f t="shared" si="115"/>
        <v>8.2442857142857147</v>
      </c>
      <c r="J7379">
        <v>5.0590000000000002</v>
      </c>
      <c r="K7379">
        <v>7.9320000000000004</v>
      </c>
      <c r="L7379">
        <v>7.0970000000000004</v>
      </c>
    </row>
    <row r="7380" spans="1:12" x14ac:dyDescent="0.2">
      <c r="A7380" s="36">
        <v>46264.013888888898</v>
      </c>
      <c r="B7380">
        <v>8.1199999999999992</v>
      </c>
      <c r="C7380">
        <v>8.5609999999999999</v>
      </c>
      <c r="D7380">
        <v>9.5259999999999998</v>
      </c>
      <c r="E7380">
        <v>8.4329999999999998</v>
      </c>
      <c r="F7380">
        <v>8.92</v>
      </c>
      <c r="G7380">
        <v>8.4</v>
      </c>
      <c r="H7380">
        <v>7.7</v>
      </c>
      <c r="I7380" s="37">
        <f t="shared" si="115"/>
        <v>8.5228571428571431</v>
      </c>
      <c r="J7380">
        <v>4.9279999999999999</v>
      </c>
      <c r="K7380">
        <v>7.8609999999999998</v>
      </c>
      <c r="L7380">
        <v>7.9950000000000001</v>
      </c>
    </row>
    <row r="7381" spans="1:12" x14ac:dyDescent="0.2">
      <c r="A7381" s="36">
        <v>46264.020833333299</v>
      </c>
      <c r="B7381">
        <v>8.7919999999999998</v>
      </c>
      <c r="C7381">
        <v>9.2940000000000005</v>
      </c>
      <c r="D7381">
        <v>9.7319999999999993</v>
      </c>
      <c r="E7381">
        <v>7.7489999999999997</v>
      </c>
      <c r="F7381">
        <v>9.2919999999999998</v>
      </c>
      <c r="G7381">
        <v>6.9</v>
      </c>
      <c r="H7381">
        <v>6.8</v>
      </c>
      <c r="I7381" s="37">
        <f t="shared" si="115"/>
        <v>8.3655714285714282</v>
      </c>
      <c r="J7381">
        <v>5.4240000000000004</v>
      </c>
      <c r="K7381">
        <v>7.09</v>
      </c>
      <c r="L7381">
        <v>7.8840000000000003</v>
      </c>
    </row>
    <row r="7382" spans="1:12" x14ac:dyDescent="0.2">
      <c r="A7382" s="36">
        <v>46264.027777777803</v>
      </c>
      <c r="B7382">
        <v>6.593</v>
      </c>
      <c r="C7382">
        <v>8.4469999999999992</v>
      </c>
      <c r="D7382">
        <v>8.1470000000000002</v>
      </c>
      <c r="E7382">
        <v>4.3789999999999996</v>
      </c>
      <c r="F7382">
        <v>8.8339999999999996</v>
      </c>
      <c r="G7382">
        <v>6.9</v>
      </c>
      <c r="H7382">
        <v>7.6</v>
      </c>
      <c r="I7382" s="37">
        <f t="shared" si="115"/>
        <v>7.2714285714285705</v>
      </c>
      <c r="J7382">
        <v>6.1319999999999997</v>
      </c>
      <c r="K7382">
        <v>7.319</v>
      </c>
      <c r="L7382">
        <v>7.0739999999999998</v>
      </c>
    </row>
    <row r="7383" spans="1:12" x14ac:dyDescent="0.2">
      <c r="A7383" s="36">
        <v>46264.034722222197</v>
      </c>
      <c r="B7383">
        <v>8.2750000000000004</v>
      </c>
      <c r="C7383">
        <v>8.1649999999999991</v>
      </c>
      <c r="D7383">
        <v>8.5519999999999996</v>
      </c>
      <c r="E7383">
        <v>7.7039999999999997</v>
      </c>
      <c r="F7383">
        <v>9.1639999999999997</v>
      </c>
      <c r="G7383">
        <v>7.9</v>
      </c>
      <c r="H7383">
        <v>7.4</v>
      </c>
      <c r="I7383" s="37">
        <f t="shared" si="115"/>
        <v>8.1657142857142855</v>
      </c>
      <c r="J7383">
        <v>6.2990000000000004</v>
      </c>
      <c r="K7383">
        <v>7.3620000000000001</v>
      </c>
      <c r="L7383">
        <v>7.7510000000000003</v>
      </c>
    </row>
    <row r="7384" spans="1:12" x14ac:dyDescent="0.2">
      <c r="A7384" s="36">
        <v>46264.041666666701</v>
      </c>
      <c r="B7384">
        <v>9.2949999999999999</v>
      </c>
      <c r="C7384">
        <v>9.3979999999999997</v>
      </c>
      <c r="D7384">
        <v>9.5879999999999992</v>
      </c>
      <c r="E7384">
        <v>8.8870000000000005</v>
      </c>
      <c r="F7384">
        <v>9.2959999999999994</v>
      </c>
      <c r="G7384">
        <v>7.8</v>
      </c>
      <c r="H7384">
        <v>7.7</v>
      </c>
      <c r="I7384" s="37">
        <f t="shared" si="115"/>
        <v>8.8520000000000003</v>
      </c>
      <c r="J7384">
        <v>6.6550000000000002</v>
      </c>
      <c r="K7384">
        <v>7.452</v>
      </c>
      <c r="L7384">
        <v>7.7270000000000003</v>
      </c>
    </row>
    <row r="7385" spans="1:12" x14ac:dyDescent="0.2">
      <c r="A7385" s="36">
        <v>46264.048611111102</v>
      </c>
      <c r="B7385">
        <v>7.9660000000000002</v>
      </c>
      <c r="C7385">
        <v>8.3930000000000007</v>
      </c>
      <c r="D7385">
        <v>7.94</v>
      </c>
      <c r="E7385">
        <v>7.5860000000000003</v>
      </c>
      <c r="F7385">
        <v>8.3040000000000003</v>
      </c>
      <c r="G7385">
        <v>7.9</v>
      </c>
      <c r="H7385">
        <v>7.2</v>
      </c>
      <c r="I7385" s="37">
        <f t="shared" si="115"/>
        <v>7.8984285714285729</v>
      </c>
      <c r="J7385">
        <v>6.8659999999999997</v>
      </c>
      <c r="K7385">
        <v>7.4649999999999999</v>
      </c>
      <c r="L7385">
        <v>6.9880000000000004</v>
      </c>
    </row>
    <row r="7386" spans="1:12" x14ac:dyDescent="0.2">
      <c r="A7386" s="36">
        <v>46264.055555555598</v>
      </c>
      <c r="B7386">
        <v>8.0459999999999994</v>
      </c>
      <c r="C7386">
        <v>8.0440000000000005</v>
      </c>
      <c r="D7386">
        <v>8.7650000000000006</v>
      </c>
      <c r="E7386">
        <v>7.6710000000000003</v>
      </c>
      <c r="F7386">
        <v>8.3260000000000005</v>
      </c>
      <c r="G7386">
        <v>8.9</v>
      </c>
      <c r="H7386">
        <v>8.3000000000000007</v>
      </c>
      <c r="I7386" s="37">
        <f t="shared" si="115"/>
        <v>8.2931428571428576</v>
      </c>
      <c r="J7386">
        <v>6.9080000000000004</v>
      </c>
      <c r="K7386">
        <v>7.226</v>
      </c>
      <c r="L7386">
        <v>7.3819999999999997</v>
      </c>
    </row>
    <row r="7387" spans="1:12" x14ac:dyDescent="0.2">
      <c r="A7387" s="36">
        <v>46264.0625</v>
      </c>
      <c r="B7387">
        <v>8.0809999999999995</v>
      </c>
      <c r="C7387">
        <v>7.7380000000000004</v>
      </c>
      <c r="D7387">
        <v>8.1809999999999992</v>
      </c>
      <c r="E7387">
        <v>7.5940000000000003</v>
      </c>
      <c r="F7387">
        <v>8.2959999999999994</v>
      </c>
      <c r="G7387">
        <v>8.1</v>
      </c>
      <c r="H7387">
        <v>8</v>
      </c>
      <c r="I7387" s="37">
        <f t="shared" si="115"/>
        <v>7.9985714285714291</v>
      </c>
      <c r="J7387">
        <v>6.7690000000000001</v>
      </c>
      <c r="K7387">
        <v>6.6609999999999996</v>
      </c>
      <c r="L7387">
        <v>7.4059999999999997</v>
      </c>
    </row>
    <row r="7388" spans="1:12" x14ac:dyDescent="0.2">
      <c r="A7388" s="36">
        <v>46264.069444444503</v>
      </c>
      <c r="B7388">
        <v>7.5940000000000003</v>
      </c>
      <c r="C7388">
        <v>7.4909999999999997</v>
      </c>
      <c r="D7388">
        <v>7.4029999999999996</v>
      </c>
      <c r="E7388">
        <v>7.0519999999999996</v>
      </c>
      <c r="F7388">
        <v>8.26</v>
      </c>
      <c r="G7388">
        <v>8.1</v>
      </c>
      <c r="H7388">
        <v>8.5</v>
      </c>
      <c r="I7388" s="37">
        <f t="shared" si="115"/>
        <v>7.7714285714285714</v>
      </c>
      <c r="J7388">
        <v>6.8070000000000004</v>
      </c>
      <c r="K7388">
        <v>6.867</v>
      </c>
      <c r="L7388">
        <v>7.4690000000000003</v>
      </c>
    </row>
    <row r="7389" spans="1:12" x14ac:dyDescent="0.2">
      <c r="A7389" s="36">
        <v>46264.076388888898</v>
      </c>
      <c r="B7389">
        <v>7.2450000000000001</v>
      </c>
      <c r="C7389">
        <v>7.1050000000000004</v>
      </c>
      <c r="D7389">
        <v>7.6449999999999996</v>
      </c>
      <c r="E7389">
        <v>7.1829999999999998</v>
      </c>
      <c r="F7389">
        <v>8.1240000000000006</v>
      </c>
      <c r="G7389">
        <v>8.3000000000000007</v>
      </c>
      <c r="H7389">
        <v>8.5</v>
      </c>
      <c r="I7389" s="37">
        <f t="shared" si="115"/>
        <v>7.7288571428571435</v>
      </c>
      <c r="J7389">
        <v>6.9619999999999997</v>
      </c>
      <c r="K7389">
        <v>7.1619999999999999</v>
      </c>
      <c r="L7389">
        <v>7.5810000000000004</v>
      </c>
    </row>
    <row r="7390" spans="1:12" x14ac:dyDescent="0.2">
      <c r="A7390" s="36">
        <v>46264.083333333299</v>
      </c>
      <c r="B7390">
        <v>7.06</v>
      </c>
      <c r="C7390">
        <v>7.056</v>
      </c>
      <c r="D7390">
        <v>7.8949999999999996</v>
      </c>
      <c r="E7390">
        <v>6.9870000000000001</v>
      </c>
      <c r="F7390">
        <v>8.0980000000000008</v>
      </c>
      <c r="G7390">
        <v>9.4</v>
      </c>
      <c r="H7390">
        <v>9.8000000000000007</v>
      </c>
      <c r="I7390" s="37">
        <f t="shared" si="115"/>
        <v>8.0422857142857129</v>
      </c>
      <c r="J7390">
        <v>7.1130000000000004</v>
      </c>
      <c r="K7390">
        <v>6.8970000000000002</v>
      </c>
      <c r="L7390">
        <v>7.556</v>
      </c>
    </row>
    <row r="7391" spans="1:12" x14ac:dyDescent="0.2">
      <c r="A7391" s="36">
        <v>46264.097222222197</v>
      </c>
      <c r="B7391">
        <v>7.5750000000000002</v>
      </c>
      <c r="C7391">
        <v>7.6879999999999997</v>
      </c>
      <c r="D7391">
        <v>8.3059999999999992</v>
      </c>
      <c r="E7391">
        <v>7.181</v>
      </c>
      <c r="F7391">
        <v>8.2919999999999998</v>
      </c>
      <c r="G7391">
        <v>9.6999999999999993</v>
      </c>
      <c r="H7391">
        <v>10.4</v>
      </c>
      <c r="I7391" s="37">
        <f t="shared" si="115"/>
        <v>8.4488571428571433</v>
      </c>
      <c r="J7391">
        <v>7.3479999999999999</v>
      </c>
      <c r="K7391">
        <v>7.5350000000000001</v>
      </c>
      <c r="L7391">
        <v>7.0330000000000004</v>
      </c>
    </row>
    <row r="7392" spans="1:12" x14ac:dyDescent="0.2">
      <c r="A7392" s="36">
        <v>46264.104166666701</v>
      </c>
      <c r="B7392">
        <v>7.5659999999999998</v>
      </c>
      <c r="C7392">
        <v>7.22</v>
      </c>
      <c r="D7392">
        <v>7.9</v>
      </c>
      <c r="E7392">
        <v>6.9290000000000003</v>
      </c>
      <c r="F7392">
        <v>8.4220000000000006</v>
      </c>
      <c r="G7392">
        <v>9.5</v>
      </c>
      <c r="H7392">
        <v>9.1999999999999993</v>
      </c>
      <c r="I7392" s="37">
        <f t="shared" si="115"/>
        <v>8.1052857142857153</v>
      </c>
      <c r="J7392">
        <v>6.782</v>
      </c>
      <c r="K7392">
        <v>7.5789999999999997</v>
      </c>
      <c r="L7392">
        <v>7.4409999999999998</v>
      </c>
    </row>
    <row r="7393" spans="1:12" x14ac:dyDescent="0.2">
      <c r="A7393" s="36">
        <v>46264.111111111102</v>
      </c>
      <c r="B7393">
        <v>7.702</v>
      </c>
      <c r="C7393">
        <v>6.9809999999999999</v>
      </c>
      <c r="D7393">
        <v>7.8230000000000004</v>
      </c>
      <c r="E7393">
        <v>6.8959999999999999</v>
      </c>
      <c r="F7393">
        <v>8.3789999999999996</v>
      </c>
      <c r="G7393">
        <v>8.8000000000000007</v>
      </c>
      <c r="H7393">
        <v>9.4</v>
      </c>
      <c r="I7393" s="37">
        <f t="shared" si="115"/>
        <v>7.9972857142857148</v>
      </c>
      <c r="J7393">
        <v>6.8040000000000003</v>
      </c>
      <c r="K7393">
        <v>7.9779999999999998</v>
      </c>
      <c r="L7393">
        <v>7.5019999999999998</v>
      </c>
    </row>
    <row r="7394" spans="1:12" x14ac:dyDescent="0.2">
      <c r="A7394" s="36">
        <v>46264.118055555598</v>
      </c>
      <c r="B7394">
        <v>7.7450000000000001</v>
      </c>
      <c r="C7394">
        <v>7.8</v>
      </c>
      <c r="D7394">
        <v>8.0739999999999998</v>
      </c>
      <c r="E7394">
        <v>7.1130000000000004</v>
      </c>
      <c r="F7394">
        <v>8.484</v>
      </c>
      <c r="G7394">
        <v>9.1999999999999993</v>
      </c>
      <c r="H7394">
        <v>9</v>
      </c>
      <c r="I7394" s="37">
        <f t="shared" si="115"/>
        <v>8.2022857142857131</v>
      </c>
      <c r="J7394">
        <v>6.7140000000000004</v>
      </c>
      <c r="K7394">
        <v>7.9630000000000001</v>
      </c>
      <c r="L7394">
        <v>7.2270000000000003</v>
      </c>
    </row>
    <row r="7395" spans="1:12" x14ac:dyDescent="0.2">
      <c r="A7395" s="36">
        <v>46264.125</v>
      </c>
      <c r="B7395">
        <v>8.1720000000000006</v>
      </c>
      <c r="C7395">
        <v>8.2769999999999992</v>
      </c>
      <c r="D7395">
        <v>8.9309999999999992</v>
      </c>
      <c r="E7395">
        <v>7.649</v>
      </c>
      <c r="F7395">
        <v>8.5510000000000002</v>
      </c>
      <c r="G7395">
        <v>9.3000000000000007</v>
      </c>
      <c r="H7395">
        <v>9.1999999999999993</v>
      </c>
      <c r="I7395" s="37">
        <f t="shared" si="115"/>
        <v>8.5828571428571419</v>
      </c>
      <c r="J7395">
        <v>7.0140000000000002</v>
      </c>
      <c r="K7395">
        <v>7.9269999999999996</v>
      </c>
      <c r="L7395">
        <v>6.9340000000000002</v>
      </c>
    </row>
    <row r="7396" spans="1:12" x14ac:dyDescent="0.2">
      <c r="A7396" s="36">
        <v>46264.131944444503</v>
      </c>
      <c r="B7396">
        <v>8.5559999999999992</v>
      </c>
      <c r="C7396">
        <v>8.7469999999999999</v>
      </c>
      <c r="D7396">
        <v>9.4410000000000007</v>
      </c>
      <c r="E7396">
        <v>8.5449999999999999</v>
      </c>
      <c r="F7396">
        <v>8.9120000000000008</v>
      </c>
      <c r="G7396">
        <v>8.6</v>
      </c>
      <c r="H7396">
        <v>8.4</v>
      </c>
      <c r="I7396" s="37">
        <f t="shared" si="115"/>
        <v>8.7430000000000003</v>
      </c>
      <c r="J7396">
        <v>6.77</v>
      </c>
      <c r="K7396">
        <v>8.07</v>
      </c>
      <c r="L7396">
        <v>7.1</v>
      </c>
    </row>
    <row r="7397" spans="1:12" x14ac:dyDescent="0.2">
      <c r="A7397" s="36">
        <v>46264.138888888898</v>
      </c>
      <c r="B7397">
        <v>8.76</v>
      </c>
      <c r="C7397">
        <v>9.4179999999999993</v>
      </c>
      <c r="D7397">
        <v>9.6059999999999999</v>
      </c>
      <c r="E7397">
        <v>8.7430000000000003</v>
      </c>
      <c r="F7397">
        <v>9.09</v>
      </c>
      <c r="G7397">
        <v>8.9</v>
      </c>
      <c r="H7397">
        <v>8.6999999999999993</v>
      </c>
      <c r="I7397" s="37">
        <f t="shared" si="115"/>
        <v>9.0310000000000006</v>
      </c>
      <c r="J7397">
        <v>6.1390000000000002</v>
      </c>
      <c r="K7397">
        <v>8.0709999999999997</v>
      </c>
      <c r="L7397">
        <v>7.89</v>
      </c>
    </row>
    <row r="7398" spans="1:12" x14ac:dyDescent="0.2">
      <c r="A7398" s="36">
        <v>46264.145833333299</v>
      </c>
      <c r="B7398">
        <v>8.5250000000000004</v>
      </c>
      <c r="C7398">
        <v>9.1820000000000004</v>
      </c>
      <c r="D7398">
        <v>9.3680000000000003</v>
      </c>
      <c r="E7398">
        <v>8.3889999999999993</v>
      </c>
      <c r="F7398">
        <v>8.8919999999999995</v>
      </c>
      <c r="G7398">
        <v>9.1</v>
      </c>
      <c r="H7398">
        <v>9.1999999999999993</v>
      </c>
      <c r="I7398" s="37">
        <f t="shared" si="115"/>
        <v>8.9508571428571422</v>
      </c>
      <c r="J7398">
        <v>5.2759999999999998</v>
      </c>
      <c r="K7398">
        <v>7.4909999999999997</v>
      </c>
      <c r="L7398">
        <v>7.15</v>
      </c>
    </row>
    <row r="7399" spans="1:12" x14ac:dyDescent="0.2">
      <c r="A7399" s="36">
        <v>46264.152777777803</v>
      </c>
      <c r="B7399">
        <v>8.1349999999999998</v>
      </c>
      <c r="C7399">
        <v>8.94</v>
      </c>
      <c r="D7399">
        <v>9.843</v>
      </c>
      <c r="E7399">
        <v>8.0860000000000003</v>
      </c>
      <c r="F7399">
        <v>8.81</v>
      </c>
      <c r="G7399">
        <v>9.3000000000000007</v>
      </c>
      <c r="H7399">
        <v>9.5</v>
      </c>
      <c r="I7399" s="37">
        <f t="shared" si="115"/>
        <v>8.9448571428571437</v>
      </c>
      <c r="J7399">
        <v>4.7679999999999998</v>
      </c>
      <c r="K7399">
        <v>6.3979999999999997</v>
      </c>
      <c r="L7399">
        <v>6.657</v>
      </c>
    </row>
    <row r="7400" spans="1:12" x14ac:dyDescent="0.2">
      <c r="A7400" s="36">
        <v>46264.159722222197</v>
      </c>
      <c r="B7400">
        <v>8.5879999999999992</v>
      </c>
      <c r="C7400">
        <v>9.5259999999999998</v>
      </c>
      <c r="D7400">
        <v>10.321999999999999</v>
      </c>
      <c r="E7400">
        <v>8.7100000000000009</v>
      </c>
      <c r="F7400">
        <v>9.0760000000000005</v>
      </c>
      <c r="G7400">
        <v>9.4</v>
      </c>
      <c r="H7400">
        <v>9.6999999999999993</v>
      </c>
      <c r="I7400" s="37">
        <f t="shared" si="115"/>
        <v>9.3317142857142859</v>
      </c>
      <c r="J7400">
        <v>4.7140000000000004</v>
      </c>
      <c r="K7400">
        <v>7.3380000000000001</v>
      </c>
      <c r="L7400">
        <v>6.9610000000000003</v>
      </c>
    </row>
    <row r="7401" spans="1:12" x14ac:dyDescent="0.2">
      <c r="A7401" s="36">
        <v>46264.166666666701</v>
      </c>
      <c r="B7401">
        <v>8.8379999999999992</v>
      </c>
      <c r="C7401">
        <v>10.116</v>
      </c>
      <c r="D7401">
        <v>10.210000000000001</v>
      </c>
      <c r="E7401">
        <v>9.3409999999999993</v>
      </c>
      <c r="F7401">
        <v>9.8079999999999998</v>
      </c>
      <c r="G7401">
        <v>9.5</v>
      </c>
      <c r="H7401">
        <v>10.199999999999999</v>
      </c>
      <c r="I7401" s="37">
        <f t="shared" si="115"/>
        <v>9.7161428571428576</v>
      </c>
      <c r="J7401">
        <v>6.9660000000000002</v>
      </c>
      <c r="K7401">
        <v>8.6170000000000009</v>
      </c>
      <c r="L7401">
        <v>7.9489999999999998</v>
      </c>
    </row>
    <row r="7402" spans="1:12" x14ac:dyDescent="0.2">
      <c r="A7402" s="36">
        <v>46264.173611111102</v>
      </c>
      <c r="B7402">
        <v>9.0030000000000001</v>
      </c>
      <c r="C7402">
        <v>10.35</v>
      </c>
      <c r="D7402">
        <v>10.964</v>
      </c>
      <c r="E7402">
        <v>9.6489999999999991</v>
      </c>
      <c r="F7402">
        <v>9.9109999999999996</v>
      </c>
      <c r="G7402">
        <v>9.6</v>
      </c>
      <c r="H7402">
        <v>10.7</v>
      </c>
      <c r="I7402" s="37">
        <f t="shared" si="115"/>
        <v>10.025285714285715</v>
      </c>
      <c r="J7402">
        <v>6.7720000000000002</v>
      </c>
      <c r="K7402">
        <v>8.8719999999999999</v>
      </c>
      <c r="L7402">
        <v>8.0289999999999999</v>
      </c>
    </row>
    <row r="7403" spans="1:12" x14ac:dyDescent="0.2">
      <c r="A7403" s="36">
        <v>46264.180555555598</v>
      </c>
      <c r="B7403">
        <v>9.3870000000000005</v>
      </c>
      <c r="C7403">
        <v>10.567</v>
      </c>
      <c r="D7403">
        <v>10.904</v>
      </c>
      <c r="E7403">
        <v>9.8230000000000004</v>
      </c>
      <c r="F7403">
        <v>10.523999999999999</v>
      </c>
      <c r="G7403">
        <v>10.1</v>
      </c>
      <c r="H7403">
        <v>10.8</v>
      </c>
      <c r="I7403" s="37">
        <f t="shared" si="115"/>
        <v>10.300714285714287</v>
      </c>
      <c r="J7403">
        <v>8.298</v>
      </c>
      <c r="K7403">
        <v>10.042</v>
      </c>
      <c r="L7403">
        <v>8.9600000000000009</v>
      </c>
    </row>
    <row r="7404" spans="1:12" x14ac:dyDescent="0.2">
      <c r="A7404" s="36">
        <v>46264.1875</v>
      </c>
      <c r="B7404">
        <v>9.5050000000000008</v>
      </c>
      <c r="C7404">
        <v>10.619</v>
      </c>
      <c r="D7404">
        <v>10.739000000000001</v>
      </c>
      <c r="E7404">
        <v>9.5760000000000005</v>
      </c>
      <c r="F7404">
        <v>10.547000000000001</v>
      </c>
      <c r="G7404">
        <v>10.5</v>
      </c>
      <c r="H7404">
        <v>11.3</v>
      </c>
      <c r="I7404" s="37">
        <f t="shared" si="115"/>
        <v>10.398</v>
      </c>
      <c r="J7404">
        <v>8.4039999999999999</v>
      </c>
      <c r="K7404">
        <v>9.6920000000000002</v>
      </c>
      <c r="L7404">
        <v>9.7460000000000004</v>
      </c>
    </row>
    <row r="7405" spans="1:12" x14ac:dyDescent="0.2">
      <c r="A7405" s="36">
        <v>46264.201388888898</v>
      </c>
      <c r="B7405">
        <v>9.6180000000000003</v>
      </c>
      <c r="C7405">
        <v>10.741</v>
      </c>
      <c r="D7405">
        <v>10.586</v>
      </c>
      <c r="E7405">
        <v>9.6509999999999998</v>
      </c>
      <c r="F7405">
        <v>10.746</v>
      </c>
      <c r="G7405">
        <v>10.199999999999999</v>
      </c>
      <c r="H7405">
        <v>11.1</v>
      </c>
      <c r="I7405" s="37">
        <f t="shared" si="115"/>
        <v>10.37742857142857</v>
      </c>
      <c r="J7405">
        <v>6.2469999999999999</v>
      </c>
      <c r="K7405">
        <v>9.3949999999999996</v>
      </c>
      <c r="L7405">
        <v>8.4619999999999997</v>
      </c>
    </row>
    <row r="7406" spans="1:12" x14ac:dyDescent="0.2">
      <c r="A7406" s="36">
        <v>46264.208333333299</v>
      </c>
      <c r="B7406">
        <v>9.8659999999999997</v>
      </c>
      <c r="C7406">
        <v>10.589</v>
      </c>
      <c r="D7406">
        <v>10.705</v>
      </c>
      <c r="E7406">
        <v>9.9019999999999992</v>
      </c>
      <c r="F7406">
        <v>10.832000000000001</v>
      </c>
      <c r="G7406">
        <v>9.9</v>
      </c>
      <c r="H7406">
        <v>10.3</v>
      </c>
      <c r="I7406" s="37">
        <f t="shared" si="115"/>
        <v>10.299142857142856</v>
      </c>
      <c r="J7406">
        <v>6.266</v>
      </c>
      <c r="K7406">
        <v>9.3030000000000008</v>
      </c>
      <c r="L7406">
        <v>8.5090000000000003</v>
      </c>
    </row>
    <row r="7407" spans="1:12" x14ac:dyDescent="0.2">
      <c r="A7407" s="36">
        <v>46264.215277777803</v>
      </c>
      <c r="B7407">
        <v>9.8829999999999991</v>
      </c>
      <c r="C7407">
        <v>10.693</v>
      </c>
      <c r="D7407">
        <v>10.672000000000001</v>
      </c>
      <c r="E7407">
        <v>9.8070000000000004</v>
      </c>
      <c r="F7407">
        <v>10.759</v>
      </c>
      <c r="G7407">
        <v>9.3000000000000007</v>
      </c>
      <c r="H7407">
        <v>9.1999999999999993</v>
      </c>
      <c r="I7407" s="37">
        <f t="shared" si="115"/>
        <v>10.044857142857143</v>
      </c>
      <c r="J7407">
        <v>5.32</v>
      </c>
      <c r="K7407">
        <v>7.5460000000000003</v>
      </c>
      <c r="L7407">
        <v>7.008</v>
      </c>
    </row>
    <row r="7408" spans="1:12" x14ac:dyDescent="0.2">
      <c r="A7408" s="36">
        <v>46264.222222222197</v>
      </c>
      <c r="B7408">
        <v>9.9</v>
      </c>
      <c r="C7408">
        <v>10.496</v>
      </c>
      <c r="D7408">
        <v>10.521000000000001</v>
      </c>
      <c r="E7408">
        <v>9.6460000000000008</v>
      </c>
      <c r="F7408">
        <v>10.435</v>
      </c>
      <c r="G7408">
        <v>9.1</v>
      </c>
      <c r="H7408">
        <v>9.1</v>
      </c>
      <c r="I7408" s="37">
        <f t="shared" si="115"/>
        <v>9.885428571428573</v>
      </c>
      <c r="J7408">
        <v>5.093</v>
      </c>
      <c r="K7408">
        <v>7.3049999999999997</v>
      </c>
      <c r="L7408">
        <v>7.42</v>
      </c>
    </row>
    <row r="7409" spans="1:12" x14ac:dyDescent="0.2">
      <c r="A7409" s="36">
        <v>46264.229166666701</v>
      </c>
      <c r="B7409">
        <v>10.115</v>
      </c>
      <c r="C7409">
        <v>11.052</v>
      </c>
      <c r="D7409">
        <v>10.702999999999999</v>
      </c>
      <c r="E7409">
        <v>9.9600000000000009</v>
      </c>
      <c r="F7409">
        <v>10.597</v>
      </c>
      <c r="G7409">
        <v>9.5</v>
      </c>
      <c r="H7409">
        <v>10.3</v>
      </c>
      <c r="I7409" s="37">
        <f t="shared" si="115"/>
        <v>10.318142857142858</v>
      </c>
      <c r="J7409">
        <v>11.55</v>
      </c>
      <c r="K7409">
        <v>11.599</v>
      </c>
      <c r="L7409">
        <v>11.275</v>
      </c>
    </row>
    <row r="7410" spans="1:12" x14ac:dyDescent="0.2">
      <c r="A7410" s="36">
        <v>46264.236111111102</v>
      </c>
      <c r="B7410">
        <v>9.4160000000000004</v>
      </c>
      <c r="C7410">
        <v>10.356</v>
      </c>
      <c r="D7410">
        <v>10.208</v>
      </c>
      <c r="E7410">
        <v>9.4079999999999995</v>
      </c>
      <c r="F7410">
        <v>9.7729999999999997</v>
      </c>
      <c r="G7410">
        <v>15.1</v>
      </c>
      <c r="H7410">
        <v>14.5</v>
      </c>
      <c r="I7410" s="37">
        <f t="shared" si="115"/>
        <v>11.251571428571427</v>
      </c>
      <c r="J7410">
        <v>11.916</v>
      </c>
      <c r="K7410">
        <v>12.19</v>
      </c>
      <c r="L7410">
        <v>10.750999999999999</v>
      </c>
    </row>
    <row r="7411" spans="1:12" x14ac:dyDescent="0.2">
      <c r="A7411" s="36">
        <v>46264.243055555598</v>
      </c>
      <c r="B7411">
        <v>9.0510000000000002</v>
      </c>
      <c r="C7411">
        <v>10.848000000000001</v>
      </c>
      <c r="D7411">
        <v>10.587</v>
      </c>
      <c r="E7411">
        <v>9.2919999999999998</v>
      </c>
      <c r="F7411">
        <v>10.005000000000001</v>
      </c>
      <c r="G7411">
        <v>13.5</v>
      </c>
      <c r="H7411">
        <v>13.3</v>
      </c>
      <c r="I7411" s="37">
        <f t="shared" si="115"/>
        <v>10.940428571428571</v>
      </c>
      <c r="J7411">
        <v>10.294</v>
      </c>
      <c r="K7411">
        <v>11.131</v>
      </c>
      <c r="L7411">
        <v>10.913</v>
      </c>
    </row>
    <row r="7412" spans="1:12" x14ac:dyDescent="0.2">
      <c r="A7412" s="36">
        <v>46264.25</v>
      </c>
      <c r="B7412">
        <v>10.773</v>
      </c>
      <c r="C7412">
        <v>12.145</v>
      </c>
      <c r="D7412">
        <v>11.945</v>
      </c>
      <c r="E7412">
        <v>12.071</v>
      </c>
      <c r="F7412">
        <v>11.377000000000001</v>
      </c>
      <c r="G7412">
        <v>12</v>
      </c>
      <c r="H7412">
        <v>11.6</v>
      </c>
      <c r="I7412" s="37">
        <f t="shared" si="115"/>
        <v>11.701571428571429</v>
      </c>
      <c r="J7412">
        <v>8.8119999999999994</v>
      </c>
      <c r="K7412">
        <v>11.164</v>
      </c>
      <c r="L7412">
        <v>9.548</v>
      </c>
    </row>
    <row r="7413" spans="1:12" x14ac:dyDescent="0.2">
      <c r="A7413" s="36">
        <v>46264.256944444503</v>
      </c>
      <c r="B7413">
        <v>11.039</v>
      </c>
      <c r="C7413">
        <v>12.43</v>
      </c>
      <c r="D7413">
        <v>11.675000000000001</v>
      </c>
      <c r="E7413">
        <v>10.28</v>
      </c>
      <c r="F7413">
        <v>12.282999999999999</v>
      </c>
      <c r="G7413">
        <v>11.6</v>
      </c>
      <c r="H7413">
        <v>12.8</v>
      </c>
      <c r="I7413" s="37">
        <f t="shared" si="115"/>
        <v>11.729571428571429</v>
      </c>
      <c r="J7413">
        <v>9.6809999999999992</v>
      </c>
      <c r="K7413">
        <v>10.391999999999999</v>
      </c>
      <c r="L7413">
        <v>11.090999999999999</v>
      </c>
    </row>
    <row r="7414" spans="1:12" x14ac:dyDescent="0.2">
      <c r="A7414" s="36">
        <v>46264.270833333299</v>
      </c>
      <c r="B7414">
        <v>10.144</v>
      </c>
      <c r="C7414">
        <v>11.574999999999999</v>
      </c>
      <c r="D7414">
        <v>11.816000000000001</v>
      </c>
      <c r="E7414">
        <v>8.4870000000000001</v>
      </c>
      <c r="F7414">
        <v>11.958</v>
      </c>
      <c r="G7414">
        <v>10.5</v>
      </c>
      <c r="H7414">
        <v>9.9</v>
      </c>
      <c r="I7414" s="37">
        <f t="shared" si="115"/>
        <v>10.625714285714286</v>
      </c>
      <c r="J7414">
        <v>8.3539999999999992</v>
      </c>
      <c r="K7414">
        <v>9.1489999999999991</v>
      </c>
      <c r="L7414">
        <v>9.6609999999999996</v>
      </c>
    </row>
    <row r="7415" spans="1:12" x14ac:dyDescent="0.2">
      <c r="A7415" s="36">
        <v>46264.277777777803</v>
      </c>
      <c r="B7415">
        <v>9.7070000000000007</v>
      </c>
      <c r="C7415">
        <v>11.17</v>
      </c>
      <c r="D7415">
        <v>10.834</v>
      </c>
      <c r="E7415">
        <v>7.2590000000000003</v>
      </c>
      <c r="F7415">
        <v>11.944000000000001</v>
      </c>
      <c r="G7415">
        <v>10.199999999999999</v>
      </c>
      <c r="H7415">
        <v>10.3</v>
      </c>
      <c r="I7415" s="37">
        <f t="shared" si="115"/>
        <v>10.202</v>
      </c>
      <c r="J7415">
        <v>7.15</v>
      </c>
      <c r="K7415">
        <v>9.5500000000000007</v>
      </c>
      <c r="L7415">
        <v>7.9550000000000001</v>
      </c>
    </row>
    <row r="7416" spans="1:12" x14ac:dyDescent="0.2">
      <c r="A7416" s="36">
        <v>46264.284722222197</v>
      </c>
      <c r="B7416">
        <v>7.2850000000000001</v>
      </c>
      <c r="C7416">
        <v>10.628</v>
      </c>
      <c r="D7416">
        <v>11.061999999999999</v>
      </c>
      <c r="E7416">
        <v>6.9249999999999998</v>
      </c>
      <c r="F7416">
        <v>11.109</v>
      </c>
      <c r="G7416">
        <v>9.4</v>
      </c>
      <c r="H7416">
        <v>9.9</v>
      </c>
      <c r="I7416" s="37">
        <f t="shared" si="115"/>
        <v>9.4727142857142859</v>
      </c>
      <c r="J7416">
        <v>6.2110000000000003</v>
      </c>
      <c r="K7416">
        <v>9.4730000000000008</v>
      </c>
      <c r="L7416">
        <v>7.9420000000000002</v>
      </c>
    </row>
    <row r="7417" spans="1:12" x14ac:dyDescent="0.2">
      <c r="A7417" s="36">
        <v>46264.291666666701</v>
      </c>
      <c r="B7417">
        <v>6.6740000000000004</v>
      </c>
      <c r="C7417">
        <v>10.948</v>
      </c>
      <c r="D7417">
        <v>10.942</v>
      </c>
      <c r="E7417">
        <v>6.5140000000000002</v>
      </c>
      <c r="F7417">
        <v>11.416</v>
      </c>
      <c r="G7417">
        <v>9</v>
      </c>
      <c r="H7417">
        <v>10.1</v>
      </c>
      <c r="I7417" s="37">
        <f t="shared" si="115"/>
        <v>9.3705714285714272</v>
      </c>
      <c r="J7417">
        <v>4.5739999999999998</v>
      </c>
      <c r="K7417">
        <v>7.774</v>
      </c>
      <c r="L7417">
        <v>6.1260000000000003</v>
      </c>
    </row>
    <row r="7418" spans="1:12" x14ac:dyDescent="0.2">
      <c r="A7418" s="36">
        <v>46264.298611111102</v>
      </c>
      <c r="B7418">
        <v>6.7489999999999997</v>
      </c>
      <c r="C7418">
        <v>10.021000000000001</v>
      </c>
      <c r="D7418">
        <v>10.358000000000001</v>
      </c>
      <c r="E7418">
        <v>5.6580000000000004</v>
      </c>
      <c r="F7418">
        <v>11.163</v>
      </c>
      <c r="G7418">
        <v>9.4</v>
      </c>
      <c r="H7418">
        <v>10.5</v>
      </c>
      <c r="I7418" s="37">
        <f t="shared" si="115"/>
        <v>9.1212857142857136</v>
      </c>
      <c r="J7418">
        <v>4.6379999999999999</v>
      </c>
      <c r="K7418">
        <v>7.173</v>
      </c>
      <c r="L7418">
        <v>6.6550000000000002</v>
      </c>
    </row>
    <row r="7419" spans="1:12" x14ac:dyDescent="0.2">
      <c r="A7419" s="36">
        <v>46264.3125</v>
      </c>
      <c r="B7419">
        <v>6.4939999999999998</v>
      </c>
      <c r="C7419">
        <v>10.096</v>
      </c>
      <c r="D7419">
        <v>10.467000000000001</v>
      </c>
      <c r="E7419">
        <v>5.8120000000000003</v>
      </c>
      <c r="F7419">
        <v>10.788</v>
      </c>
      <c r="G7419">
        <v>9.9</v>
      </c>
      <c r="H7419">
        <v>11.5</v>
      </c>
      <c r="I7419" s="37">
        <f t="shared" si="115"/>
        <v>9.2938571428571404</v>
      </c>
      <c r="J7419">
        <v>4.7469999999999999</v>
      </c>
      <c r="K7419">
        <v>6.734</v>
      </c>
      <c r="L7419">
        <v>5.9160000000000004</v>
      </c>
    </row>
    <row r="7420" spans="1:12" x14ac:dyDescent="0.2">
      <c r="A7420" s="36">
        <v>46264.319444444503</v>
      </c>
      <c r="B7420">
        <v>8.2889999999999997</v>
      </c>
      <c r="C7420">
        <v>10.510999999999999</v>
      </c>
      <c r="D7420">
        <v>10.846</v>
      </c>
      <c r="E7420">
        <v>6.5380000000000003</v>
      </c>
      <c r="F7420">
        <v>11.782</v>
      </c>
      <c r="G7420">
        <v>10.4</v>
      </c>
      <c r="H7420">
        <v>11</v>
      </c>
      <c r="I7420" s="37">
        <f t="shared" si="115"/>
        <v>9.9094285714285686</v>
      </c>
      <c r="J7420">
        <v>4.3220000000000001</v>
      </c>
      <c r="K7420">
        <v>7.7869999999999999</v>
      </c>
      <c r="L7420">
        <v>5.3630000000000004</v>
      </c>
    </row>
    <row r="7421" spans="1:12" x14ac:dyDescent="0.2">
      <c r="A7421" s="36">
        <v>46264.326388888898</v>
      </c>
      <c r="B7421">
        <v>7.6139999999999999</v>
      </c>
      <c r="C7421">
        <v>10.367000000000001</v>
      </c>
      <c r="D7421">
        <v>11.244999999999999</v>
      </c>
      <c r="E7421">
        <v>6.7389999999999999</v>
      </c>
      <c r="F7421">
        <v>11.353999999999999</v>
      </c>
      <c r="G7421">
        <v>10.6</v>
      </c>
      <c r="H7421">
        <v>11.2</v>
      </c>
      <c r="I7421" s="37">
        <f t="shared" si="115"/>
        <v>9.8741428571428571</v>
      </c>
      <c r="J7421">
        <v>4.4020000000000001</v>
      </c>
      <c r="K7421">
        <v>7.577</v>
      </c>
      <c r="L7421">
        <v>5.7450000000000001</v>
      </c>
    </row>
    <row r="7422" spans="1:12" x14ac:dyDescent="0.2">
      <c r="A7422" s="36">
        <v>46264.333333333299</v>
      </c>
      <c r="B7422">
        <v>6.8090000000000002</v>
      </c>
      <c r="C7422">
        <v>10.568</v>
      </c>
      <c r="D7422">
        <v>10.696</v>
      </c>
      <c r="E7422">
        <v>6.9480000000000004</v>
      </c>
      <c r="F7422">
        <v>11.098000000000001</v>
      </c>
      <c r="G7422">
        <v>10.4</v>
      </c>
      <c r="H7422">
        <v>11.7</v>
      </c>
      <c r="I7422" s="37">
        <f t="shared" si="115"/>
        <v>9.7455714285714272</v>
      </c>
      <c r="J7422">
        <v>4.7750000000000004</v>
      </c>
      <c r="K7422">
        <v>6.8719999999999999</v>
      </c>
      <c r="L7422">
        <v>6.0759999999999996</v>
      </c>
    </row>
    <row r="7423" spans="1:12" x14ac:dyDescent="0.2">
      <c r="A7423" s="36">
        <v>46264.347222222197</v>
      </c>
      <c r="B7423">
        <v>6.15</v>
      </c>
      <c r="C7423">
        <v>8.7810000000000006</v>
      </c>
      <c r="D7423">
        <v>9.1780000000000008</v>
      </c>
      <c r="E7423">
        <v>5.1719999999999997</v>
      </c>
      <c r="F7423">
        <v>9.4120000000000008</v>
      </c>
      <c r="G7423">
        <v>10.7</v>
      </c>
      <c r="H7423">
        <v>10.4</v>
      </c>
      <c r="I7423" s="37">
        <f t="shared" si="115"/>
        <v>8.5418571428571433</v>
      </c>
      <c r="J7423">
        <v>7.7039999999999997</v>
      </c>
      <c r="K7423">
        <v>8.1920000000000002</v>
      </c>
      <c r="L7423">
        <v>7.8040000000000003</v>
      </c>
    </row>
    <row r="7424" spans="1:12" x14ac:dyDescent="0.2">
      <c r="A7424" s="36">
        <v>46264.361111111102</v>
      </c>
      <c r="B7424">
        <v>6.165</v>
      </c>
      <c r="C7424">
        <v>8.7889999999999997</v>
      </c>
      <c r="D7424">
        <v>8.41</v>
      </c>
      <c r="E7424">
        <v>5.1980000000000004</v>
      </c>
      <c r="F7424">
        <v>9.1229999999999993</v>
      </c>
      <c r="G7424">
        <v>8.6</v>
      </c>
      <c r="H7424">
        <v>8.1</v>
      </c>
      <c r="I7424" s="37">
        <f t="shared" si="115"/>
        <v>7.769285714285715</v>
      </c>
      <c r="J7424">
        <v>9.0939999999999994</v>
      </c>
      <c r="K7424">
        <v>8.8670000000000009</v>
      </c>
      <c r="L7424">
        <v>8.6869999999999994</v>
      </c>
    </row>
    <row r="7425" spans="1:12" x14ac:dyDescent="0.2">
      <c r="A7425" s="36">
        <v>46264.368055555598</v>
      </c>
      <c r="B7425">
        <v>6.3879999999999999</v>
      </c>
      <c r="C7425">
        <v>9.0090000000000003</v>
      </c>
      <c r="D7425">
        <v>7.976</v>
      </c>
      <c r="E7425">
        <v>5.1280000000000001</v>
      </c>
      <c r="F7425">
        <v>9.3149999999999995</v>
      </c>
      <c r="G7425">
        <v>8.1</v>
      </c>
      <c r="H7425">
        <v>9.1</v>
      </c>
      <c r="I7425" s="37">
        <f t="shared" si="115"/>
        <v>7.8594285714285723</v>
      </c>
      <c r="J7425">
        <v>10.329000000000001</v>
      </c>
      <c r="K7425">
        <v>11.28</v>
      </c>
      <c r="L7425">
        <v>9.798</v>
      </c>
    </row>
    <row r="7426" spans="1:12" x14ac:dyDescent="0.2">
      <c r="A7426" s="36">
        <v>46264.381944444503</v>
      </c>
      <c r="B7426">
        <v>7.0940000000000003</v>
      </c>
      <c r="C7426">
        <v>10.771000000000001</v>
      </c>
      <c r="D7426">
        <v>8.4559999999999995</v>
      </c>
      <c r="E7426">
        <v>6.1959999999999997</v>
      </c>
      <c r="F7426">
        <v>10.473000000000001</v>
      </c>
      <c r="G7426">
        <v>9.4</v>
      </c>
      <c r="H7426">
        <v>9.3000000000000007</v>
      </c>
      <c r="I7426" s="37">
        <f t="shared" si="115"/>
        <v>8.8128571428571423</v>
      </c>
      <c r="J7426">
        <v>10.574</v>
      </c>
      <c r="K7426">
        <v>10.534000000000001</v>
      </c>
      <c r="L7426">
        <v>8.8550000000000004</v>
      </c>
    </row>
    <row r="7427" spans="1:12" x14ac:dyDescent="0.2">
      <c r="A7427" s="36">
        <v>46264.388888888898</v>
      </c>
      <c r="B7427">
        <v>7.7549999999999999</v>
      </c>
      <c r="C7427">
        <v>10.97</v>
      </c>
      <c r="D7427">
        <v>10.282</v>
      </c>
      <c r="E7427">
        <v>7.4390000000000001</v>
      </c>
      <c r="F7427">
        <v>11.282</v>
      </c>
      <c r="G7427">
        <v>10.5</v>
      </c>
      <c r="H7427">
        <v>9.1999999999999993</v>
      </c>
      <c r="I7427" s="37">
        <f t="shared" si="115"/>
        <v>9.6325714285714277</v>
      </c>
      <c r="J7427">
        <v>9.7409999999999997</v>
      </c>
      <c r="K7427">
        <v>10.214</v>
      </c>
      <c r="L7427">
        <v>9.5050000000000008</v>
      </c>
    </row>
    <row r="7428" spans="1:12" x14ac:dyDescent="0.2">
      <c r="A7428" s="36">
        <v>46264.402777777803</v>
      </c>
      <c r="B7428">
        <v>7.5670000000000002</v>
      </c>
      <c r="C7428">
        <v>11.702999999999999</v>
      </c>
      <c r="D7428">
        <v>10.723000000000001</v>
      </c>
      <c r="E7428">
        <v>8.157</v>
      </c>
      <c r="F7428">
        <v>11.211</v>
      </c>
      <c r="G7428">
        <v>12.5</v>
      </c>
      <c r="H7428">
        <v>13.5</v>
      </c>
      <c r="I7428" s="37">
        <f t="shared" si="115"/>
        <v>10.765857142857143</v>
      </c>
      <c r="J7428">
        <v>10.006</v>
      </c>
      <c r="K7428">
        <v>11.641999999999999</v>
      </c>
      <c r="L7428">
        <v>9.4450000000000003</v>
      </c>
    </row>
    <row r="7429" spans="1:12" x14ac:dyDescent="0.2">
      <c r="A7429" s="36">
        <v>46264.409722222197</v>
      </c>
      <c r="B7429">
        <v>9.0739999999999998</v>
      </c>
      <c r="C7429">
        <v>11.098000000000001</v>
      </c>
      <c r="D7429">
        <v>11.379</v>
      </c>
      <c r="E7429">
        <v>8.4540000000000006</v>
      </c>
      <c r="F7429">
        <v>11.8</v>
      </c>
      <c r="G7429">
        <v>11.9</v>
      </c>
      <c r="H7429">
        <v>12.4</v>
      </c>
      <c r="I7429" s="37">
        <f t="shared" si="115"/>
        <v>10.872142857142858</v>
      </c>
      <c r="J7429">
        <v>9.7370000000000001</v>
      </c>
      <c r="K7429">
        <v>10.054</v>
      </c>
      <c r="L7429">
        <v>8.1859999999999999</v>
      </c>
    </row>
    <row r="7430" spans="1:12" x14ac:dyDescent="0.2">
      <c r="A7430" s="36">
        <v>46264.416666666701</v>
      </c>
      <c r="B7430">
        <v>9.7520000000000007</v>
      </c>
      <c r="C7430">
        <v>10.932</v>
      </c>
      <c r="D7430">
        <v>10.571999999999999</v>
      </c>
      <c r="E7430">
        <v>9.8849999999999998</v>
      </c>
      <c r="F7430">
        <v>11.782</v>
      </c>
      <c r="G7430">
        <v>11.4</v>
      </c>
      <c r="H7430">
        <v>13.4</v>
      </c>
      <c r="I7430" s="37">
        <f t="shared" si="115"/>
        <v>11.103285714285716</v>
      </c>
      <c r="J7430">
        <v>10.022</v>
      </c>
      <c r="K7430">
        <v>10.191000000000001</v>
      </c>
      <c r="L7430">
        <v>10.706</v>
      </c>
    </row>
    <row r="7431" spans="1:12" x14ac:dyDescent="0.2">
      <c r="A7431" s="36">
        <v>46264.4375</v>
      </c>
      <c r="B7431">
        <v>8.66</v>
      </c>
      <c r="C7431">
        <v>10.757999999999999</v>
      </c>
      <c r="D7431">
        <v>10.358000000000001</v>
      </c>
      <c r="E7431">
        <v>8.7110000000000003</v>
      </c>
      <c r="F7431">
        <v>11.9</v>
      </c>
      <c r="G7431">
        <v>13.9</v>
      </c>
      <c r="H7431">
        <v>14.5</v>
      </c>
      <c r="I7431" s="37">
        <f t="shared" si="115"/>
        <v>11.255285714285716</v>
      </c>
      <c r="J7431">
        <v>10.878</v>
      </c>
      <c r="K7431">
        <v>9.2059999999999995</v>
      </c>
      <c r="L7431">
        <v>9.1910000000000007</v>
      </c>
    </row>
    <row r="7432" spans="1:12" x14ac:dyDescent="0.2">
      <c r="A7432" s="36">
        <v>46264.451388888898</v>
      </c>
      <c r="B7432">
        <v>8.8249999999999993</v>
      </c>
      <c r="C7432">
        <v>10.91</v>
      </c>
      <c r="D7432">
        <v>11.077999999999999</v>
      </c>
      <c r="E7432">
        <v>9.4160000000000004</v>
      </c>
      <c r="F7432">
        <v>10.612</v>
      </c>
      <c r="G7432">
        <v>14.3</v>
      </c>
      <c r="H7432">
        <v>12.9</v>
      </c>
      <c r="I7432" s="37">
        <f t="shared" ref="I7432:I7495" si="116">AVERAGE(B7432:H7432)</f>
        <v>11.148714285714288</v>
      </c>
      <c r="J7432">
        <v>9.2270000000000003</v>
      </c>
      <c r="K7432">
        <v>10.391</v>
      </c>
      <c r="L7432">
        <v>9.6370000000000005</v>
      </c>
    </row>
    <row r="7433" spans="1:12" x14ac:dyDescent="0.2">
      <c r="A7433" s="36">
        <v>46264.458333333299</v>
      </c>
      <c r="B7433">
        <v>8.5809999999999995</v>
      </c>
      <c r="C7433">
        <v>10.63</v>
      </c>
      <c r="D7433">
        <v>9.6980000000000004</v>
      </c>
      <c r="E7433">
        <v>8.7149999999999999</v>
      </c>
      <c r="F7433">
        <v>10.307</v>
      </c>
      <c r="G7433">
        <v>15.4</v>
      </c>
      <c r="H7433">
        <v>16.2</v>
      </c>
      <c r="I7433" s="37">
        <f t="shared" si="116"/>
        <v>11.361571428571427</v>
      </c>
      <c r="J7433">
        <v>8.6349999999999998</v>
      </c>
      <c r="K7433">
        <v>10.175000000000001</v>
      </c>
      <c r="L7433">
        <v>8.6790000000000003</v>
      </c>
    </row>
    <row r="7434" spans="1:12" x14ac:dyDescent="0.2">
      <c r="A7434" s="36">
        <v>46264.465277777803</v>
      </c>
      <c r="B7434">
        <v>6.4939999999999998</v>
      </c>
      <c r="C7434">
        <v>10.109</v>
      </c>
      <c r="D7434">
        <v>8.7810000000000006</v>
      </c>
      <c r="E7434">
        <v>7.78</v>
      </c>
      <c r="F7434">
        <v>9.5250000000000004</v>
      </c>
      <c r="G7434">
        <v>13.5</v>
      </c>
      <c r="H7434">
        <v>16.600000000000001</v>
      </c>
      <c r="I7434" s="37">
        <f t="shared" si="116"/>
        <v>10.398428571428571</v>
      </c>
      <c r="J7434">
        <v>8.4109999999999996</v>
      </c>
      <c r="K7434">
        <v>10.077</v>
      </c>
      <c r="L7434">
        <v>10.426</v>
      </c>
    </row>
    <row r="7435" spans="1:12" x14ac:dyDescent="0.2">
      <c r="A7435" s="36">
        <v>46264.472222222197</v>
      </c>
      <c r="B7435">
        <v>7.3109999999999999</v>
      </c>
      <c r="C7435">
        <v>9.6020000000000003</v>
      </c>
      <c r="D7435">
        <v>9.5410000000000004</v>
      </c>
      <c r="E7435">
        <v>8.7189999999999994</v>
      </c>
      <c r="F7435">
        <v>9.0960000000000001</v>
      </c>
      <c r="G7435">
        <v>12</v>
      </c>
      <c r="H7435">
        <v>14.1</v>
      </c>
      <c r="I7435" s="37">
        <f t="shared" si="116"/>
        <v>10.052714285714286</v>
      </c>
      <c r="J7435">
        <v>10.241</v>
      </c>
      <c r="K7435">
        <v>9.5129999999999999</v>
      </c>
      <c r="L7435">
        <v>8.9770000000000003</v>
      </c>
    </row>
    <row r="7436" spans="1:12" x14ac:dyDescent="0.2">
      <c r="A7436" s="36">
        <v>46264.479166666701</v>
      </c>
      <c r="B7436">
        <v>9.0640000000000001</v>
      </c>
      <c r="C7436">
        <v>10.07</v>
      </c>
      <c r="D7436">
        <v>10.859</v>
      </c>
      <c r="E7436">
        <v>10.28</v>
      </c>
      <c r="F7436">
        <v>9.0180000000000007</v>
      </c>
      <c r="G7436">
        <v>9.5</v>
      </c>
      <c r="H7436">
        <v>13.4</v>
      </c>
      <c r="I7436" s="37">
        <f t="shared" si="116"/>
        <v>10.313000000000001</v>
      </c>
      <c r="J7436">
        <v>9.8569999999999993</v>
      </c>
      <c r="K7436">
        <v>10.484999999999999</v>
      </c>
      <c r="L7436">
        <v>9.01</v>
      </c>
    </row>
    <row r="7437" spans="1:12" x14ac:dyDescent="0.2">
      <c r="A7437" s="36">
        <v>46264.486111111102</v>
      </c>
      <c r="B7437">
        <v>10.391</v>
      </c>
      <c r="C7437">
        <v>10.031000000000001</v>
      </c>
      <c r="D7437">
        <v>10.146000000000001</v>
      </c>
      <c r="E7437">
        <v>10.204000000000001</v>
      </c>
      <c r="F7437">
        <v>9.9079999999999995</v>
      </c>
      <c r="G7437">
        <v>10.4</v>
      </c>
      <c r="H7437">
        <v>11.9</v>
      </c>
      <c r="I7437" s="37">
        <f t="shared" si="116"/>
        <v>10.425714285714287</v>
      </c>
      <c r="J7437">
        <v>9.5</v>
      </c>
      <c r="K7437">
        <v>10.679</v>
      </c>
      <c r="L7437">
        <v>9.1270000000000007</v>
      </c>
    </row>
    <row r="7438" spans="1:12" x14ac:dyDescent="0.2">
      <c r="A7438" s="36">
        <v>46264.493055555598</v>
      </c>
      <c r="B7438">
        <v>8.827</v>
      </c>
      <c r="C7438">
        <v>10.154</v>
      </c>
      <c r="D7438">
        <v>10.121</v>
      </c>
      <c r="E7438">
        <v>8.0839999999999996</v>
      </c>
      <c r="F7438">
        <v>8.8870000000000005</v>
      </c>
      <c r="G7438">
        <v>11.7</v>
      </c>
      <c r="H7438">
        <v>11.2</v>
      </c>
      <c r="I7438" s="37">
        <f t="shared" si="116"/>
        <v>9.8532857142857164</v>
      </c>
      <c r="J7438">
        <v>9.5980000000000008</v>
      </c>
      <c r="K7438">
        <v>10.051</v>
      </c>
      <c r="L7438">
        <v>10.145</v>
      </c>
    </row>
    <row r="7439" spans="1:12" x14ac:dyDescent="0.2">
      <c r="A7439" s="36">
        <v>46264.5</v>
      </c>
      <c r="B7439">
        <v>10.445</v>
      </c>
      <c r="C7439">
        <v>10.407</v>
      </c>
      <c r="D7439">
        <v>10.538</v>
      </c>
      <c r="E7439">
        <v>9.3140000000000001</v>
      </c>
      <c r="F7439">
        <v>10.930999999999999</v>
      </c>
      <c r="G7439">
        <v>11.2</v>
      </c>
      <c r="H7439">
        <v>11</v>
      </c>
      <c r="I7439" s="37">
        <f t="shared" si="116"/>
        <v>10.547857142857142</v>
      </c>
      <c r="J7439">
        <v>9.4710000000000001</v>
      </c>
      <c r="K7439">
        <v>9.1340000000000003</v>
      </c>
      <c r="L7439">
        <v>9.2850000000000001</v>
      </c>
    </row>
    <row r="7440" spans="1:12" x14ac:dyDescent="0.2">
      <c r="A7440" s="36">
        <v>46264.506944444503</v>
      </c>
      <c r="B7440">
        <v>9.3710000000000004</v>
      </c>
      <c r="C7440">
        <v>11.609</v>
      </c>
      <c r="D7440">
        <v>9.56</v>
      </c>
      <c r="E7440">
        <v>8.9610000000000003</v>
      </c>
      <c r="F7440">
        <v>11.24</v>
      </c>
      <c r="G7440">
        <v>10.8</v>
      </c>
      <c r="H7440">
        <v>11.2</v>
      </c>
      <c r="I7440" s="37">
        <f t="shared" si="116"/>
        <v>10.391571428571428</v>
      </c>
      <c r="J7440">
        <v>9.7449999999999992</v>
      </c>
      <c r="K7440">
        <v>8.7690000000000001</v>
      </c>
      <c r="L7440">
        <v>7.8360000000000003</v>
      </c>
    </row>
    <row r="7441" spans="1:12" x14ac:dyDescent="0.2">
      <c r="A7441" s="36">
        <v>46264.513888888898</v>
      </c>
      <c r="B7441">
        <v>8.9450000000000003</v>
      </c>
      <c r="C7441">
        <v>12.878</v>
      </c>
      <c r="D7441">
        <v>11.922000000000001</v>
      </c>
      <c r="E7441">
        <v>11.156000000000001</v>
      </c>
      <c r="F7441">
        <v>9.6479999999999997</v>
      </c>
      <c r="G7441">
        <v>10.3</v>
      </c>
      <c r="H7441">
        <v>12.6</v>
      </c>
      <c r="I7441" s="37">
        <f t="shared" si="116"/>
        <v>11.064142857142857</v>
      </c>
      <c r="J7441">
        <v>9.6489999999999991</v>
      </c>
      <c r="K7441">
        <v>8.1959999999999997</v>
      </c>
      <c r="L7441">
        <v>7.7590000000000003</v>
      </c>
    </row>
    <row r="7442" spans="1:12" x14ac:dyDescent="0.2">
      <c r="A7442" s="36">
        <v>46264.520833333299</v>
      </c>
      <c r="B7442">
        <v>8.25</v>
      </c>
      <c r="C7442">
        <v>11.294</v>
      </c>
      <c r="D7442">
        <v>11.291</v>
      </c>
      <c r="E7442">
        <v>10.557</v>
      </c>
      <c r="F7442">
        <v>11.124000000000001</v>
      </c>
      <c r="G7442">
        <v>11.1</v>
      </c>
      <c r="H7442">
        <v>12.7</v>
      </c>
      <c r="I7442" s="37">
        <f t="shared" si="116"/>
        <v>10.902285714285714</v>
      </c>
      <c r="J7442">
        <v>10.851000000000001</v>
      </c>
      <c r="K7442">
        <v>11.496</v>
      </c>
      <c r="L7442">
        <v>9.3239999999999998</v>
      </c>
    </row>
    <row r="7443" spans="1:12" x14ac:dyDescent="0.2">
      <c r="A7443" s="36">
        <v>46264.527777777803</v>
      </c>
      <c r="B7443">
        <v>12.481</v>
      </c>
      <c r="C7443">
        <v>11.965</v>
      </c>
      <c r="D7443">
        <v>12.004</v>
      </c>
      <c r="E7443">
        <v>12.505000000000001</v>
      </c>
      <c r="F7443">
        <v>13.814</v>
      </c>
      <c r="G7443">
        <v>10.199999999999999</v>
      </c>
      <c r="H7443">
        <v>9.6</v>
      </c>
      <c r="I7443" s="37">
        <f t="shared" si="116"/>
        <v>11.795571428571426</v>
      </c>
      <c r="J7443">
        <v>10.731</v>
      </c>
      <c r="K7443">
        <v>9.7479999999999993</v>
      </c>
      <c r="L7443">
        <v>9.8819999999999997</v>
      </c>
    </row>
    <row r="7444" spans="1:12" x14ac:dyDescent="0.2">
      <c r="A7444" s="36">
        <v>46264.534722222197</v>
      </c>
      <c r="B7444">
        <v>12.234</v>
      </c>
      <c r="C7444">
        <v>11.86</v>
      </c>
      <c r="D7444">
        <v>9.5830000000000002</v>
      </c>
      <c r="E7444">
        <v>11.385999999999999</v>
      </c>
      <c r="F7444">
        <v>13.111000000000001</v>
      </c>
      <c r="G7444">
        <v>11.3</v>
      </c>
      <c r="H7444">
        <v>13.3</v>
      </c>
      <c r="I7444" s="37">
        <f t="shared" si="116"/>
        <v>11.824857142857143</v>
      </c>
      <c r="J7444">
        <v>7.8449999999999998</v>
      </c>
      <c r="K7444">
        <v>10.313000000000001</v>
      </c>
      <c r="L7444">
        <v>10.895</v>
      </c>
    </row>
    <row r="7445" spans="1:12" x14ac:dyDescent="0.2">
      <c r="A7445" s="36">
        <v>46264.541666666701</v>
      </c>
      <c r="B7445">
        <v>10.785</v>
      </c>
      <c r="C7445">
        <v>11.839</v>
      </c>
      <c r="D7445">
        <v>11.599</v>
      </c>
      <c r="E7445">
        <v>9.41</v>
      </c>
      <c r="F7445">
        <v>10.375999999999999</v>
      </c>
      <c r="G7445">
        <v>9.6999999999999993</v>
      </c>
      <c r="H7445">
        <v>11.9</v>
      </c>
      <c r="I7445" s="37">
        <f t="shared" si="116"/>
        <v>10.801285714285713</v>
      </c>
      <c r="J7445">
        <v>10.752000000000001</v>
      </c>
      <c r="K7445">
        <v>10.827</v>
      </c>
      <c r="L7445">
        <v>9.8629999999999995</v>
      </c>
    </row>
    <row r="7446" spans="1:12" x14ac:dyDescent="0.2">
      <c r="A7446" s="36">
        <v>46264.548611111102</v>
      </c>
      <c r="B7446">
        <v>9.2859999999999996</v>
      </c>
      <c r="C7446">
        <v>11.721</v>
      </c>
      <c r="D7446">
        <v>12.061</v>
      </c>
      <c r="E7446">
        <v>10.361000000000001</v>
      </c>
      <c r="F7446">
        <v>9.4870000000000001</v>
      </c>
      <c r="G7446">
        <v>10</v>
      </c>
      <c r="H7446">
        <v>8.6</v>
      </c>
      <c r="I7446" s="37">
        <f t="shared" si="116"/>
        <v>10.216571428571429</v>
      </c>
      <c r="J7446">
        <v>10.728</v>
      </c>
      <c r="K7446">
        <v>8.1969999999999992</v>
      </c>
      <c r="L7446">
        <v>10.702</v>
      </c>
    </row>
    <row r="7447" spans="1:12" x14ac:dyDescent="0.2">
      <c r="A7447" s="36">
        <v>46264.555555555598</v>
      </c>
      <c r="B7447">
        <v>9.85</v>
      </c>
      <c r="C7447">
        <v>11.496</v>
      </c>
      <c r="D7447">
        <v>11.432</v>
      </c>
      <c r="E7447">
        <v>10.97</v>
      </c>
      <c r="F7447">
        <v>10.058999999999999</v>
      </c>
      <c r="G7447">
        <v>10.9</v>
      </c>
      <c r="H7447">
        <v>9.1</v>
      </c>
      <c r="I7447" s="37">
        <f t="shared" si="116"/>
        <v>10.54385714285714</v>
      </c>
      <c r="J7447">
        <v>9.1210000000000004</v>
      </c>
      <c r="K7447">
        <v>9.8019999999999996</v>
      </c>
      <c r="L7447">
        <v>11.497999999999999</v>
      </c>
    </row>
    <row r="7448" spans="1:12" x14ac:dyDescent="0.2">
      <c r="A7448" s="36">
        <v>46264.5625</v>
      </c>
      <c r="B7448">
        <v>11.093999999999999</v>
      </c>
      <c r="C7448">
        <v>11.292999999999999</v>
      </c>
      <c r="D7448">
        <v>8.4369999999999994</v>
      </c>
      <c r="E7448">
        <v>9.58</v>
      </c>
      <c r="F7448">
        <v>12.304</v>
      </c>
      <c r="G7448">
        <v>10.199999999999999</v>
      </c>
      <c r="H7448">
        <v>10.4</v>
      </c>
      <c r="I7448" s="37">
        <f t="shared" si="116"/>
        <v>10.472571428571429</v>
      </c>
      <c r="J7448">
        <v>9.0679999999999996</v>
      </c>
      <c r="K7448">
        <v>9.4550000000000001</v>
      </c>
      <c r="L7448">
        <v>9.8840000000000003</v>
      </c>
    </row>
    <row r="7449" spans="1:12" x14ac:dyDescent="0.2">
      <c r="A7449" s="36">
        <v>46264.569444444503</v>
      </c>
      <c r="B7449">
        <v>10.090999999999999</v>
      </c>
      <c r="C7449">
        <v>11.406000000000001</v>
      </c>
      <c r="D7449">
        <v>9.875</v>
      </c>
      <c r="E7449">
        <v>7.8369999999999997</v>
      </c>
      <c r="F7449">
        <v>10.824</v>
      </c>
      <c r="G7449">
        <v>12.2</v>
      </c>
      <c r="H7449">
        <v>12.9</v>
      </c>
      <c r="I7449" s="37">
        <f t="shared" si="116"/>
        <v>10.733285714285715</v>
      </c>
      <c r="J7449">
        <v>10.701000000000001</v>
      </c>
      <c r="K7449">
        <v>9.718</v>
      </c>
      <c r="L7449">
        <v>8.8360000000000003</v>
      </c>
    </row>
    <row r="7450" spans="1:12" x14ac:dyDescent="0.2">
      <c r="A7450" s="36">
        <v>46264.576388888898</v>
      </c>
      <c r="B7450">
        <v>9.3529999999999998</v>
      </c>
      <c r="C7450">
        <v>10.587</v>
      </c>
      <c r="D7450">
        <v>10.115</v>
      </c>
      <c r="E7450">
        <v>7.51</v>
      </c>
      <c r="F7450">
        <v>11.778</v>
      </c>
      <c r="G7450">
        <v>10.8</v>
      </c>
      <c r="H7450">
        <v>10.9</v>
      </c>
      <c r="I7450" s="37">
        <f t="shared" si="116"/>
        <v>10.149000000000001</v>
      </c>
      <c r="J7450">
        <v>10.114000000000001</v>
      </c>
      <c r="K7450">
        <v>8.7919999999999998</v>
      </c>
      <c r="L7450">
        <v>7.915</v>
      </c>
    </row>
    <row r="7451" spans="1:12" x14ac:dyDescent="0.2">
      <c r="A7451" s="36">
        <v>46264.590277777803</v>
      </c>
      <c r="B7451">
        <v>11.342000000000001</v>
      </c>
      <c r="C7451">
        <v>11.023999999999999</v>
      </c>
      <c r="D7451">
        <v>9.3539999999999992</v>
      </c>
      <c r="E7451">
        <v>9.4700000000000006</v>
      </c>
      <c r="F7451">
        <v>12.722</v>
      </c>
      <c r="G7451">
        <v>10.3</v>
      </c>
      <c r="H7451">
        <v>10.9</v>
      </c>
      <c r="I7451" s="37">
        <f t="shared" si="116"/>
        <v>10.730285714285715</v>
      </c>
      <c r="J7451">
        <v>6.6669999999999998</v>
      </c>
      <c r="K7451">
        <v>8.6869999999999994</v>
      </c>
      <c r="L7451">
        <v>8.298</v>
      </c>
    </row>
    <row r="7452" spans="1:12" x14ac:dyDescent="0.2">
      <c r="A7452" s="36">
        <v>46264.597222222197</v>
      </c>
      <c r="B7452">
        <v>11.098000000000001</v>
      </c>
      <c r="C7452">
        <v>12.117000000000001</v>
      </c>
      <c r="D7452">
        <v>9.5009999999999994</v>
      </c>
      <c r="E7452">
        <v>10.205</v>
      </c>
      <c r="F7452">
        <v>12.273999999999999</v>
      </c>
      <c r="G7452">
        <v>9.6999999999999993</v>
      </c>
      <c r="H7452">
        <v>10.6</v>
      </c>
      <c r="I7452" s="37">
        <f t="shared" si="116"/>
        <v>10.784999999999998</v>
      </c>
      <c r="J7452">
        <v>6.7779999999999996</v>
      </c>
      <c r="K7452">
        <v>7.218</v>
      </c>
      <c r="L7452">
        <v>7.98</v>
      </c>
    </row>
    <row r="7453" spans="1:12" x14ac:dyDescent="0.2">
      <c r="A7453" s="36">
        <v>46264.604166666701</v>
      </c>
      <c r="B7453">
        <v>10.787000000000001</v>
      </c>
      <c r="C7453">
        <v>10.327</v>
      </c>
      <c r="D7453">
        <v>10.856</v>
      </c>
      <c r="E7453">
        <v>11.438000000000001</v>
      </c>
      <c r="F7453">
        <v>12.192</v>
      </c>
      <c r="G7453">
        <v>10</v>
      </c>
      <c r="H7453">
        <v>10.5</v>
      </c>
      <c r="I7453" s="37">
        <f t="shared" si="116"/>
        <v>10.87142857142857</v>
      </c>
      <c r="J7453">
        <v>6.3680000000000003</v>
      </c>
      <c r="K7453">
        <v>9.4610000000000003</v>
      </c>
      <c r="L7453">
        <v>7.601</v>
      </c>
    </row>
    <row r="7454" spans="1:12" x14ac:dyDescent="0.2">
      <c r="A7454" s="36">
        <v>46264.611111111102</v>
      </c>
      <c r="B7454">
        <v>10.098000000000001</v>
      </c>
      <c r="C7454">
        <v>10.486000000000001</v>
      </c>
      <c r="D7454">
        <v>10.249000000000001</v>
      </c>
      <c r="E7454">
        <v>10.321</v>
      </c>
      <c r="F7454">
        <v>11.414</v>
      </c>
      <c r="G7454">
        <v>10.3</v>
      </c>
      <c r="H7454">
        <v>10.1</v>
      </c>
      <c r="I7454" s="37">
        <f t="shared" si="116"/>
        <v>10.424000000000001</v>
      </c>
      <c r="J7454">
        <v>7.5279999999999996</v>
      </c>
      <c r="K7454">
        <v>11.087999999999999</v>
      </c>
      <c r="L7454">
        <v>8.6669999999999998</v>
      </c>
    </row>
    <row r="7455" spans="1:12" x14ac:dyDescent="0.2">
      <c r="A7455" s="36">
        <v>46264.618055555598</v>
      </c>
      <c r="B7455">
        <v>10.064</v>
      </c>
      <c r="C7455">
        <v>10.315</v>
      </c>
      <c r="D7455">
        <v>9.6470000000000002</v>
      </c>
      <c r="E7455">
        <v>9.4589999999999996</v>
      </c>
      <c r="F7455">
        <v>10.654999999999999</v>
      </c>
      <c r="G7455">
        <v>12.5</v>
      </c>
      <c r="H7455">
        <v>11.8</v>
      </c>
      <c r="I7455" s="37">
        <f t="shared" si="116"/>
        <v>10.634285714285713</v>
      </c>
      <c r="J7455">
        <v>7.6379999999999999</v>
      </c>
      <c r="K7455">
        <v>9.8030000000000008</v>
      </c>
      <c r="L7455">
        <v>9.5069999999999997</v>
      </c>
    </row>
    <row r="7456" spans="1:12" x14ac:dyDescent="0.2">
      <c r="A7456" s="36">
        <v>46264.625</v>
      </c>
      <c r="B7456">
        <v>9.1679999999999993</v>
      </c>
      <c r="C7456">
        <v>10.257</v>
      </c>
      <c r="D7456">
        <v>10.472</v>
      </c>
      <c r="E7456">
        <v>11.11</v>
      </c>
      <c r="F7456">
        <v>8.93</v>
      </c>
      <c r="G7456">
        <v>10.6</v>
      </c>
      <c r="H7456">
        <v>10.1</v>
      </c>
      <c r="I7456" s="37">
        <f t="shared" si="116"/>
        <v>10.090999999999999</v>
      </c>
      <c r="J7456">
        <v>8.1370000000000005</v>
      </c>
      <c r="K7456">
        <v>6.9770000000000003</v>
      </c>
      <c r="L7456">
        <v>9.8680000000000003</v>
      </c>
    </row>
    <row r="7457" spans="1:12" x14ac:dyDescent="0.2">
      <c r="A7457" s="36">
        <v>46264.631944444503</v>
      </c>
      <c r="B7457">
        <v>9.8870000000000005</v>
      </c>
      <c r="C7457">
        <v>10.019</v>
      </c>
      <c r="D7457">
        <v>10.113</v>
      </c>
      <c r="E7457">
        <v>9.2959999999999994</v>
      </c>
      <c r="F7457">
        <v>9.6950000000000003</v>
      </c>
      <c r="G7457">
        <v>10.5</v>
      </c>
      <c r="H7457">
        <v>9.6999999999999993</v>
      </c>
      <c r="I7457" s="37">
        <f t="shared" si="116"/>
        <v>9.887142857142857</v>
      </c>
      <c r="J7457">
        <v>9.4719999999999995</v>
      </c>
      <c r="K7457">
        <v>9.0510000000000002</v>
      </c>
      <c r="L7457">
        <v>8.9250000000000007</v>
      </c>
    </row>
    <row r="7458" spans="1:12" x14ac:dyDescent="0.2">
      <c r="A7458" s="36">
        <v>46264.645833333299</v>
      </c>
      <c r="B7458">
        <v>9.3580000000000005</v>
      </c>
      <c r="C7458">
        <v>7.798</v>
      </c>
      <c r="D7458">
        <v>8.5950000000000006</v>
      </c>
      <c r="E7458">
        <v>8.7449999999999992</v>
      </c>
      <c r="F7458">
        <v>9.0289999999999999</v>
      </c>
      <c r="G7458">
        <v>9.6</v>
      </c>
      <c r="H7458">
        <v>10.3</v>
      </c>
      <c r="I7458" s="37">
        <f t="shared" si="116"/>
        <v>9.0607142857142851</v>
      </c>
      <c r="J7458">
        <v>8.8640000000000008</v>
      </c>
      <c r="K7458">
        <v>9.7889999999999997</v>
      </c>
      <c r="L7458">
        <v>7.0609999999999999</v>
      </c>
    </row>
    <row r="7459" spans="1:12" x14ac:dyDescent="0.2">
      <c r="A7459" s="36">
        <v>46264.652777777803</v>
      </c>
      <c r="B7459">
        <v>10.076000000000001</v>
      </c>
      <c r="C7459">
        <v>8.9280000000000008</v>
      </c>
      <c r="D7459">
        <v>9.907</v>
      </c>
      <c r="E7459">
        <v>9.6069999999999993</v>
      </c>
      <c r="F7459">
        <v>10.316000000000001</v>
      </c>
      <c r="G7459">
        <v>10.199999999999999</v>
      </c>
      <c r="H7459">
        <v>10.1</v>
      </c>
      <c r="I7459" s="37">
        <f t="shared" si="116"/>
        <v>9.8762857142857143</v>
      </c>
      <c r="J7459">
        <v>10.013999999999999</v>
      </c>
      <c r="K7459">
        <v>9.49</v>
      </c>
      <c r="L7459">
        <v>8.7170000000000005</v>
      </c>
    </row>
    <row r="7460" spans="1:12" x14ac:dyDescent="0.2">
      <c r="A7460" s="36">
        <v>46264.659722222197</v>
      </c>
      <c r="B7460">
        <v>9.875</v>
      </c>
      <c r="C7460">
        <v>10.3</v>
      </c>
      <c r="D7460">
        <v>8.8149999999999995</v>
      </c>
      <c r="E7460">
        <v>7.048</v>
      </c>
      <c r="F7460">
        <v>9.7829999999999995</v>
      </c>
      <c r="G7460">
        <v>8.1999999999999993</v>
      </c>
      <c r="H7460">
        <v>9.1999999999999993</v>
      </c>
      <c r="I7460" s="37">
        <f t="shared" si="116"/>
        <v>9.0315714285714286</v>
      </c>
      <c r="J7460">
        <v>11.541</v>
      </c>
      <c r="K7460">
        <v>11.162000000000001</v>
      </c>
      <c r="L7460">
        <v>8.3680000000000003</v>
      </c>
    </row>
    <row r="7461" spans="1:12" x14ac:dyDescent="0.2">
      <c r="A7461" s="36">
        <v>46264.666666666701</v>
      </c>
      <c r="B7461">
        <v>9.2100000000000009</v>
      </c>
      <c r="C7461">
        <v>10.347</v>
      </c>
      <c r="D7461">
        <v>9.0120000000000005</v>
      </c>
      <c r="E7461">
        <v>7.2560000000000002</v>
      </c>
      <c r="F7461">
        <v>9.8849999999999998</v>
      </c>
      <c r="G7461">
        <v>11.4</v>
      </c>
      <c r="H7461">
        <v>10.5</v>
      </c>
      <c r="I7461" s="37">
        <f t="shared" si="116"/>
        <v>9.6585714285714293</v>
      </c>
      <c r="J7461">
        <v>10.877000000000001</v>
      </c>
      <c r="K7461">
        <v>10.815</v>
      </c>
      <c r="L7461">
        <v>8.1110000000000007</v>
      </c>
    </row>
    <row r="7462" spans="1:12" x14ac:dyDescent="0.2">
      <c r="A7462" s="36">
        <v>46264.673611111102</v>
      </c>
      <c r="B7462">
        <v>8.3740000000000006</v>
      </c>
      <c r="C7462">
        <v>9.032</v>
      </c>
      <c r="D7462">
        <v>10.077999999999999</v>
      </c>
      <c r="E7462">
        <v>9.5239999999999991</v>
      </c>
      <c r="F7462">
        <v>10.135</v>
      </c>
      <c r="G7462">
        <v>11</v>
      </c>
      <c r="H7462">
        <v>10.5</v>
      </c>
      <c r="I7462" s="37">
        <f t="shared" si="116"/>
        <v>9.8061428571428575</v>
      </c>
      <c r="J7462">
        <v>11.016</v>
      </c>
      <c r="K7462">
        <v>9.9789999999999992</v>
      </c>
      <c r="L7462">
        <v>8.1519999999999992</v>
      </c>
    </row>
    <row r="7463" spans="1:12" x14ac:dyDescent="0.2">
      <c r="A7463" s="36">
        <v>46264.680555555598</v>
      </c>
      <c r="B7463">
        <v>9.1790000000000003</v>
      </c>
      <c r="C7463">
        <v>9.1419999999999995</v>
      </c>
      <c r="D7463">
        <v>10.46</v>
      </c>
      <c r="E7463">
        <v>9.7189999999999994</v>
      </c>
      <c r="F7463">
        <v>11.305</v>
      </c>
      <c r="G7463">
        <v>8.6999999999999993</v>
      </c>
      <c r="H7463">
        <v>9.1999999999999993</v>
      </c>
      <c r="I7463" s="37">
        <f t="shared" si="116"/>
        <v>9.6721428571428572</v>
      </c>
      <c r="J7463">
        <v>8.6590000000000007</v>
      </c>
      <c r="K7463">
        <v>7.0629999999999997</v>
      </c>
      <c r="L7463">
        <v>8.7669999999999995</v>
      </c>
    </row>
    <row r="7464" spans="1:12" x14ac:dyDescent="0.2">
      <c r="A7464" s="36">
        <v>46264.6875</v>
      </c>
      <c r="B7464">
        <v>11.012</v>
      </c>
      <c r="C7464">
        <v>9.6449999999999996</v>
      </c>
      <c r="D7464">
        <v>8.8620000000000001</v>
      </c>
      <c r="E7464">
        <v>7.5430000000000001</v>
      </c>
      <c r="F7464">
        <v>11.448</v>
      </c>
      <c r="G7464">
        <v>9</v>
      </c>
      <c r="H7464">
        <v>9.8000000000000007</v>
      </c>
      <c r="I7464" s="37">
        <f t="shared" si="116"/>
        <v>9.6157142857142865</v>
      </c>
      <c r="J7464">
        <v>7.0860000000000003</v>
      </c>
      <c r="K7464">
        <v>6.6529999999999996</v>
      </c>
      <c r="L7464">
        <v>7.3659999999999997</v>
      </c>
    </row>
    <row r="7465" spans="1:12" x14ac:dyDescent="0.2">
      <c r="A7465" s="36">
        <v>46264.694444444503</v>
      </c>
      <c r="B7465">
        <v>10.25</v>
      </c>
      <c r="C7465">
        <v>10.177</v>
      </c>
      <c r="D7465">
        <v>10.096</v>
      </c>
      <c r="E7465">
        <v>10.718</v>
      </c>
      <c r="F7465">
        <v>11.451000000000001</v>
      </c>
      <c r="G7465">
        <v>9.1</v>
      </c>
      <c r="H7465">
        <v>8.9</v>
      </c>
      <c r="I7465" s="37">
        <f t="shared" si="116"/>
        <v>10.098857142857144</v>
      </c>
      <c r="J7465">
        <v>8.4860000000000007</v>
      </c>
      <c r="K7465">
        <v>6.383</v>
      </c>
      <c r="L7465">
        <v>7.7619999999999996</v>
      </c>
    </row>
    <row r="7466" spans="1:12" x14ac:dyDescent="0.2">
      <c r="A7466" s="36">
        <v>46264.701388888898</v>
      </c>
      <c r="B7466">
        <v>10.335000000000001</v>
      </c>
      <c r="C7466">
        <v>7.516</v>
      </c>
      <c r="D7466">
        <v>9.1210000000000004</v>
      </c>
      <c r="E7466">
        <v>10.368</v>
      </c>
      <c r="F7466">
        <v>10.898999999999999</v>
      </c>
      <c r="G7466">
        <v>8.3000000000000007</v>
      </c>
      <c r="H7466">
        <v>7.6</v>
      </c>
      <c r="I7466" s="37">
        <f t="shared" si="116"/>
        <v>9.1627142857142854</v>
      </c>
      <c r="J7466">
        <v>6.8579999999999997</v>
      </c>
      <c r="K7466">
        <v>5.4690000000000003</v>
      </c>
      <c r="L7466">
        <v>6.9340000000000002</v>
      </c>
    </row>
    <row r="7467" spans="1:12" x14ac:dyDescent="0.2">
      <c r="A7467" s="36">
        <v>46264.722222222197</v>
      </c>
      <c r="B7467">
        <v>6.9269999999999996</v>
      </c>
      <c r="C7467">
        <v>6.0090000000000003</v>
      </c>
      <c r="D7467">
        <v>7.0940000000000003</v>
      </c>
      <c r="E7467">
        <v>6.0469999999999997</v>
      </c>
      <c r="F7467">
        <v>7.9219999999999997</v>
      </c>
      <c r="G7467">
        <v>7.6</v>
      </c>
      <c r="H7467">
        <v>8.5</v>
      </c>
      <c r="I7467" s="37">
        <f t="shared" si="116"/>
        <v>7.1570000000000009</v>
      </c>
      <c r="J7467">
        <v>6.55</v>
      </c>
      <c r="K7467">
        <v>8.141</v>
      </c>
      <c r="L7467">
        <v>7.5860000000000003</v>
      </c>
    </row>
    <row r="7468" spans="1:12" x14ac:dyDescent="0.2">
      <c r="A7468" s="36">
        <v>46264.729166666701</v>
      </c>
      <c r="B7468">
        <v>7.657</v>
      </c>
      <c r="C7468">
        <v>8.1270000000000007</v>
      </c>
      <c r="D7468">
        <v>6.9880000000000004</v>
      </c>
      <c r="E7468">
        <v>6.2009999999999996</v>
      </c>
      <c r="F7468">
        <v>8.7739999999999991</v>
      </c>
      <c r="G7468">
        <v>7.5</v>
      </c>
      <c r="H7468">
        <v>7.6</v>
      </c>
      <c r="I7468" s="37">
        <f t="shared" si="116"/>
        <v>7.5495714285714284</v>
      </c>
      <c r="J7468">
        <v>6.9009999999999998</v>
      </c>
      <c r="K7468">
        <v>7.0890000000000004</v>
      </c>
      <c r="L7468">
        <v>8.6280000000000001</v>
      </c>
    </row>
    <row r="7469" spans="1:12" x14ac:dyDescent="0.2">
      <c r="A7469" s="36">
        <v>46264.736111111102</v>
      </c>
      <c r="B7469">
        <v>6.8440000000000003</v>
      </c>
      <c r="C7469">
        <v>6.9530000000000003</v>
      </c>
      <c r="D7469">
        <v>7.3310000000000004</v>
      </c>
      <c r="E7469">
        <v>6.9539999999999997</v>
      </c>
      <c r="F7469">
        <v>7.9240000000000004</v>
      </c>
      <c r="G7469">
        <v>8.6</v>
      </c>
      <c r="H7469">
        <v>8.3000000000000007</v>
      </c>
      <c r="I7469" s="37">
        <f t="shared" si="116"/>
        <v>7.5580000000000007</v>
      </c>
      <c r="J7469">
        <v>7.5250000000000004</v>
      </c>
      <c r="K7469">
        <v>7.665</v>
      </c>
      <c r="L7469">
        <v>7.6120000000000001</v>
      </c>
    </row>
    <row r="7470" spans="1:12" x14ac:dyDescent="0.2">
      <c r="A7470" s="36">
        <v>46264.743055555598</v>
      </c>
      <c r="B7470">
        <v>7.766</v>
      </c>
      <c r="C7470">
        <v>7.1280000000000001</v>
      </c>
      <c r="D7470">
        <v>7.6029999999999998</v>
      </c>
      <c r="E7470">
        <v>7.9960000000000004</v>
      </c>
      <c r="F7470">
        <v>7.7809999999999997</v>
      </c>
      <c r="G7470">
        <v>9.5</v>
      </c>
      <c r="H7470">
        <v>8.9</v>
      </c>
      <c r="I7470" s="37">
        <f t="shared" si="116"/>
        <v>8.096285714285715</v>
      </c>
      <c r="J7470">
        <v>7.98</v>
      </c>
      <c r="K7470">
        <v>9.0250000000000004</v>
      </c>
      <c r="L7470">
        <v>6.69</v>
      </c>
    </row>
    <row r="7471" spans="1:12" x14ac:dyDescent="0.2">
      <c r="A7471" s="36">
        <v>46264.75</v>
      </c>
      <c r="B7471">
        <v>7.2830000000000004</v>
      </c>
      <c r="C7471">
        <v>7.2089999999999996</v>
      </c>
      <c r="D7471">
        <v>7.1609999999999996</v>
      </c>
      <c r="E7471">
        <v>6.24</v>
      </c>
      <c r="F7471">
        <v>7.4509999999999996</v>
      </c>
      <c r="G7471">
        <v>8.6</v>
      </c>
      <c r="H7471">
        <v>10.199999999999999</v>
      </c>
      <c r="I7471" s="37">
        <f t="shared" si="116"/>
        <v>7.7348571428571438</v>
      </c>
      <c r="J7471">
        <v>8.2010000000000005</v>
      </c>
      <c r="K7471">
        <v>9.3260000000000005</v>
      </c>
      <c r="L7471">
        <v>7.3739999999999997</v>
      </c>
    </row>
    <row r="7472" spans="1:12" x14ac:dyDescent="0.2">
      <c r="A7472" s="36">
        <v>46264.756944444503</v>
      </c>
      <c r="B7472">
        <v>6.8259999999999996</v>
      </c>
      <c r="C7472">
        <v>6.4219999999999997</v>
      </c>
      <c r="D7472">
        <v>6.3280000000000003</v>
      </c>
      <c r="E7472">
        <v>5.819</v>
      </c>
      <c r="F7472">
        <v>7.0979999999999999</v>
      </c>
      <c r="G7472">
        <v>7.1</v>
      </c>
      <c r="H7472">
        <v>7</v>
      </c>
      <c r="I7472" s="37">
        <f t="shared" si="116"/>
        <v>6.656142857142858</v>
      </c>
      <c r="J7472">
        <v>8.8190000000000008</v>
      </c>
      <c r="K7472">
        <v>7.29</v>
      </c>
      <c r="L7472">
        <v>8.141</v>
      </c>
    </row>
    <row r="7473" spans="1:12" x14ac:dyDescent="0.2">
      <c r="A7473" s="36">
        <v>46264.763888888898</v>
      </c>
      <c r="B7473">
        <v>5.8929999999999998</v>
      </c>
      <c r="C7473">
        <v>6.93</v>
      </c>
      <c r="D7473">
        <v>5.7460000000000004</v>
      </c>
      <c r="E7473">
        <v>5.6429999999999998</v>
      </c>
      <c r="F7473">
        <v>6.5439999999999996</v>
      </c>
      <c r="G7473">
        <v>7.7</v>
      </c>
      <c r="H7473">
        <v>7.1</v>
      </c>
      <c r="I7473" s="37">
        <f t="shared" si="116"/>
        <v>6.5080000000000009</v>
      </c>
      <c r="J7473">
        <v>8.5619999999999994</v>
      </c>
      <c r="K7473">
        <v>6.9169999999999998</v>
      </c>
      <c r="L7473">
        <v>7.4009999999999998</v>
      </c>
    </row>
    <row r="7474" spans="1:12" x14ac:dyDescent="0.2">
      <c r="A7474" s="36">
        <v>46264.770833333299</v>
      </c>
      <c r="B7474">
        <v>5.9989999999999997</v>
      </c>
      <c r="C7474">
        <v>6.5679999999999996</v>
      </c>
      <c r="D7474">
        <v>5.867</v>
      </c>
      <c r="E7474">
        <v>5.5140000000000002</v>
      </c>
      <c r="F7474">
        <v>7.82</v>
      </c>
      <c r="G7474">
        <v>8</v>
      </c>
      <c r="H7474">
        <v>7.4</v>
      </c>
      <c r="I7474" s="37">
        <f t="shared" si="116"/>
        <v>6.7382857142857144</v>
      </c>
      <c r="J7474">
        <v>7.359</v>
      </c>
      <c r="K7474">
        <v>8.7669999999999995</v>
      </c>
      <c r="L7474">
        <v>6.7809999999999997</v>
      </c>
    </row>
    <row r="7475" spans="1:12" x14ac:dyDescent="0.2">
      <c r="A7475" s="36">
        <v>46264.777777777803</v>
      </c>
      <c r="B7475">
        <v>7.5830000000000002</v>
      </c>
      <c r="C7475">
        <v>7.1280000000000001</v>
      </c>
      <c r="D7475">
        <v>6.8289999999999997</v>
      </c>
      <c r="E7475">
        <v>6.0250000000000004</v>
      </c>
      <c r="F7475">
        <v>7.7130000000000001</v>
      </c>
      <c r="G7475">
        <v>7.4</v>
      </c>
      <c r="H7475">
        <v>7.2</v>
      </c>
      <c r="I7475" s="37">
        <f t="shared" si="116"/>
        <v>7.1254285714285714</v>
      </c>
      <c r="J7475">
        <v>8.3580000000000005</v>
      </c>
      <c r="K7475">
        <v>7.3150000000000004</v>
      </c>
      <c r="L7475">
        <v>7.0229999999999997</v>
      </c>
    </row>
    <row r="7476" spans="1:12" x14ac:dyDescent="0.2">
      <c r="A7476" s="36">
        <v>46264.791666666701</v>
      </c>
      <c r="B7476">
        <v>8.1460000000000008</v>
      </c>
      <c r="C7476">
        <v>7.0679999999999996</v>
      </c>
      <c r="D7476">
        <v>6.75</v>
      </c>
      <c r="E7476">
        <v>7.1390000000000002</v>
      </c>
      <c r="F7476">
        <v>8.3480000000000008</v>
      </c>
      <c r="G7476">
        <v>8.1999999999999993</v>
      </c>
      <c r="H7476">
        <v>8.4</v>
      </c>
      <c r="I7476" s="37">
        <f t="shared" si="116"/>
        <v>7.7215714285714281</v>
      </c>
      <c r="J7476">
        <v>7.6390000000000002</v>
      </c>
      <c r="K7476">
        <v>6.9139999999999997</v>
      </c>
      <c r="L7476">
        <v>6.694</v>
      </c>
    </row>
    <row r="7477" spans="1:12" x14ac:dyDescent="0.2">
      <c r="A7477" s="36">
        <v>46264.798611111102</v>
      </c>
      <c r="B7477">
        <v>8.0459999999999994</v>
      </c>
      <c r="C7477">
        <v>7.7880000000000003</v>
      </c>
      <c r="D7477">
        <v>7.1379999999999999</v>
      </c>
      <c r="E7477">
        <v>7.16</v>
      </c>
      <c r="F7477">
        <v>8.5359999999999996</v>
      </c>
      <c r="G7477">
        <v>8.6</v>
      </c>
      <c r="H7477">
        <v>9</v>
      </c>
      <c r="I7477" s="37">
        <f t="shared" si="116"/>
        <v>8.0382857142857151</v>
      </c>
      <c r="J7477">
        <v>7.3550000000000004</v>
      </c>
      <c r="K7477">
        <v>6.8289999999999997</v>
      </c>
      <c r="L7477">
        <v>5.109</v>
      </c>
    </row>
    <row r="7478" spans="1:12" x14ac:dyDescent="0.2">
      <c r="A7478" s="36">
        <v>46264.805555555598</v>
      </c>
      <c r="B7478">
        <v>7.718</v>
      </c>
      <c r="C7478">
        <v>7.1879999999999997</v>
      </c>
      <c r="D7478">
        <v>7.5179999999999998</v>
      </c>
      <c r="E7478">
        <v>6.8390000000000004</v>
      </c>
      <c r="F7478">
        <v>7.5910000000000002</v>
      </c>
      <c r="G7478">
        <v>8</v>
      </c>
      <c r="H7478">
        <v>8.4</v>
      </c>
      <c r="I7478" s="37">
        <f t="shared" si="116"/>
        <v>7.6077142857142857</v>
      </c>
      <c r="J7478">
        <v>7.1230000000000002</v>
      </c>
      <c r="K7478">
        <v>6.1280000000000001</v>
      </c>
      <c r="L7478">
        <v>6.3849999999999998</v>
      </c>
    </row>
    <row r="7479" spans="1:12" x14ac:dyDescent="0.2">
      <c r="A7479" s="36">
        <v>46264.8125</v>
      </c>
      <c r="B7479">
        <v>8.1579999999999995</v>
      </c>
      <c r="C7479">
        <v>7.8920000000000003</v>
      </c>
      <c r="D7479">
        <v>7.1459999999999999</v>
      </c>
      <c r="E7479">
        <v>7.3449999999999998</v>
      </c>
      <c r="F7479">
        <v>8.8040000000000003</v>
      </c>
      <c r="G7479">
        <v>8.4</v>
      </c>
      <c r="H7479">
        <v>8.3000000000000007</v>
      </c>
      <c r="I7479" s="37">
        <f t="shared" si="116"/>
        <v>8.0064285714285717</v>
      </c>
      <c r="J7479">
        <v>6.9530000000000003</v>
      </c>
      <c r="K7479">
        <v>6.4390000000000001</v>
      </c>
      <c r="L7479">
        <v>7.0250000000000004</v>
      </c>
    </row>
    <row r="7480" spans="1:12" x14ac:dyDescent="0.2">
      <c r="A7480" s="36">
        <v>46264.819444444503</v>
      </c>
      <c r="B7480">
        <v>7.7290000000000001</v>
      </c>
      <c r="C7480">
        <v>6.9329999999999998</v>
      </c>
      <c r="D7480">
        <v>7.6050000000000004</v>
      </c>
      <c r="E7480">
        <v>7.2649999999999997</v>
      </c>
      <c r="F7480">
        <v>8.6460000000000008</v>
      </c>
      <c r="G7480">
        <v>7.7</v>
      </c>
      <c r="H7480">
        <v>7.8</v>
      </c>
      <c r="I7480" s="37">
        <f t="shared" si="116"/>
        <v>7.6682857142857141</v>
      </c>
      <c r="J7480">
        <v>6.8470000000000004</v>
      </c>
      <c r="K7480">
        <v>6.2830000000000004</v>
      </c>
      <c r="L7480">
        <v>5.9960000000000004</v>
      </c>
    </row>
    <row r="7481" spans="1:12" x14ac:dyDescent="0.2">
      <c r="A7481" s="36">
        <v>46264.826388888898</v>
      </c>
      <c r="B7481">
        <v>8.032</v>
      </c>
      <c r="C7481">
        <v>7.6769999999999996</v>
      </c>
      <c r="D7481">
        <v>7.4930000000000003</v>
      </c>
      <c r="E7481">
        <v>7.7869999999999999</v>
      </c>
      <c r="F7481">
        <v>9.1969999999999992</v>
      </c>
      <c r="G7481">
        <v>6.5</v>
      </c>
      <c r="H7481">
        <v>6.7</v>
      </c>
      <c r="I7481" s="37">
        <f t="shared" si="116"/>
        <v>7.6265714285714283</v>
      </c>
      <c r="J7481">
        <v>6.5010000000000003</v>
      </c>
      <c r="K7481">
        <v>6.3230000000000004</v>
      </c>
      <c r="L7481">
        <v>5.641</v>
      </c>
    </row>
    <row r="7482" spans="1:12" x14ac:dyDescent="0.2">
      <c r="A7482" s="36">
        <v>46264.833333333299</v>
      </c>
      <c r="B7482">
        <v>8.1210000000000004</v>
      </c>
      <c r="C7482">
        <v>8.0340000000000007</v>
      </c>
      <c r="D7482">
        <v>7.9</v>
      </c>
      <c r="E7482">
        <v>7.7220000000000004</v>
      </c>
      <c r="F7482">
        <v>8.17</v>
      </c>
      <c r="G7482">
        <v>5.9</v>
      </c>
      <c r="H7482">
        <v>6.3</v>
      </c>
      <c r="I7482" s="37">
        <f t="shared" si="116"/>
        <v>7.4495714285714287</v>
      </c>
      <c r="J7482">
        <v>6.0629999999999997</v>
      </c>
      <c r="K7482">
        <v>5.944</v>
      </c>
      <c r="L7482">
        <v>5.0780000000000003</v>
      </c>
    </row>
    <row r="7483" spans="1:12" x14ac:dyDescent="0.2">
      <c r="A7483" s="36">
        <v>46264.840277777803</v>
      </c>
      <c r="B7483">
        <v>6.4829999999999997</v>
      </c>
      <c r="C7483">
        <v>6.8120000000000003</v>
      </c>
      <c r="D7483">
        <v>6.8239999999999998</v>
      </c>
      <c r="E7483">
        <v>6.2</v>
      </c>
      <c r="F7483">
        <v>7.0549999999999997</v>
      </c>
      <c r="G7483">
        <v>6.5</v>
      </c>
      <c r="H7483">
        <v>6.4</v>
      </c>
      <c r="I7483" s="37">
        <f t="shared" si="116"/>
        <v>6.6105714285714274</v>
      </c>
      <c r="J7483">
        <v>6.3319999999999999</v>
      </c>
      <c r="K7483">
        <v>6.3419999999999996</v>
      </c>
      <c r="L7483">
        <v>5.6340000000000003</v>
      </c>
    </row>
    <row r="7484" spans="1:12" x14ac:dyDescent="0.2">
      <c r="A7484" s="36">
        <v>46264.847222222197</v>
      </c>
      <c r="B7484">
        <v>5.7450000000000001</v>
      </c>
      <c r="C7484">
        <v>6.2160000000000002</v>
      </c>
      <c r="D7484">
        <v>6.68</v>
      </c>
      <c r="E7484">
        <v>6.2080000000000002</v>
      </c>
      <c r="F7484">
        <v>7.4630000000000001</v>
      </c>
      <c r="G7484">
        <v>6.7</v>
      </c>
      <c r="H7484">
        <v>6.6</v>
      </c>
      <c r="I7484" s="37">
        <f t="shared" si="116"/>
        <v>6.516</v>
      </c>
      <c r="J7484">
        <v>6.38</v>
      </c>
      <c r="K7484">
        <v>5.9909999999999997</v>
      </c>
      <c r="L7484">
        <v>6.4139999999999997</v>
      </c>
    </row>
    <row r="7485" spans="1:12" x14ac:dyDescent="0.2">
      <c r="A7485" s="36">
        <v>46264.854166666701</v>
      </c>
      <c r="B7485">
        <v>6.8150000000000004</v>
      </c>
      <c r="C7485">
        <v>6.508</v>
      </c>
      <c r="D7485">
        <v>6.851</v>
      </c>
      <c r="E7485">
        <v>6.8010000000000002</v>
      </c>
      <c r="F7485">
        <v>7.4009999999999998</v>
      </c>
      <c r="G7485">
        <v>6.2</v>
      </c>
      <c r="H7485">
        <v>6.3</v>
      </c>
      <c r="I7485" s="37">
        <f t="shared" si="116"/>
        <v>6.6965714285714295</v>
      </c>
      <c r="J7485">
        <v>6.6070000000000002</v>
      </c>
      <c r="K7485">
        <v>5.24</v>
      </c>
      <c r="L7485">
        <v>6.1689999999999996</v>
      </c>
    </row>
    <row r="7486" spans="1:12" x14ac:dyDescent="0.2">
      <c r="A7486" s="36">
        <v>46264.861111111102</v>
      </c>
      <c r="B7486">
        <v>6.6829999999999998</v>
      </c>
      <c r="C7486">
        <v>6.7050000000000001</v>
      </c>
      <c r="D7486">
        <v>6.7389999999999999</v>
      </c>
      <c r="E7486">
        <v>6.6790000000000003</v>
      </c>
      <c r="F7486">
        <v>7.3209999999999997</v>
      </c>
      <c r="G7486">
        <v>6.2</v>
      </c>
      <c r="H7486">
        <v>6</v>
      </c>
      <c r="I7486" s="37">
        <f t="shared" si="116"/>
        <v>6.6181428571428569</v>
      </c>
      <c r="J7486">
        <v>6.2119999999999997</v>
      </c>
      <c r="K7486">
        <v>5.2430000000000003</v>
      </c>
      <c r="L7486">
        <v>5.6820000000000004</v>
      </c>
    </row>
    <row r="7487" spans="1:12" x14ac:dyDescent="0.2">
      <c r="A7487" s="36">
        <v>46264.868055555598</v>
      </c>
      <c r="B7487">
        <v>6.867</v>
      </c>
      <c r="C7487">
        <v>6.3440000000000003</v>
      </c>
      <c r="D7487">
        <v>6.6360000000000001</v>
      </c>
      <c r="E7487">
        <v>6.3650000000000002</v>
      </c>
      <c r="F7487">
        <v>7.6109999999999998</v>
      </c>
      <c r="G7487">
        <v>5.7</v>
      </c>
      <c r="H7487">
        <v>6.1</v>
      </c>
      <c r="I7487" s="37">
        <f t="shared" si="116"/>
        <v>6.5175714285714292</v>
      </c>
      <c r="J7487">
        <v>6.5659999999999998</v>
      </c>
      <c r="K7487">
        <v>5.5339999999999998</v>
      </c>
      <c r="L7487">
        <v>5.4409999999999998</v>
      </c>
    </row>
    <row r="7488" spans="1:12" x14ac:dyDescent="0.2">
      <c r="A7488" s="36">
        <v>46264.875</v>
      </c>
      <c r="B7488">
        <v>7.3010000000000002</v>
      </c>
      <c r="C7488">
        <v>6.6829999999999998</v>
      </c>
      <c r="D7488">
        <v>6.7560000000000002</v>
      </c>
      <c r="E7488">
        <v>6.4180000000000001</v>
      </c>
      <c r="F7488">
        <v>7.4669999999999996</v>
      </c>
      <c r="G7488">
        <v>6.3</v>
      </c>
      <c r="H7488">
        <v>6.4</v>
      </c>
      <c r="I7488" s="37">
        <f t="shared" si="116"/>
        <v>6.7607142857142852</v>
      </c>
      <c r="J7488">
        <v>7.1109999999999998</v>
      </c>
      <c r="K7488">
        <v>6.1760000000000002</v>
      </c>
      <c r="L7488">
        <v>6.3929999999999998</v>
      </c>
    </row>
    <row r="7489" spans="1:12" x14ac:dyDescent="0.2">
      <c r="A7489" s="36">
        <v>46264.881944444503</v>
      </c>
      <c r="B7489">
        <v>6.867</v>
      </c>
      <c r="C7489">
        <v>6.7169999999999996</v>
      </c>
      <c r="D7489">
        <v>6.1120000000000001</v>
      </c>
      <c r="E7489">
        <v>6.5919999999999996</v>
      </c>
      <c r="F7489">
        <v>7.2279999999999998</v>
      </c>
      <c r="G7489">
        <v>6.2</v>
      </c>
      <c r="H7489">
        <v>6.3</v>
      </c>
      <c r="I7489" s="37">
        <f t="shared" si="116"/>
        <v>6.5737142857142858</v>
      </c>
      <c r="J7489">
        <v>7.1260000000000003</v>
      </c>
      <c r="K7489">
        <v>6.16</v>
      </c>
      <c r="L7489">
        <v>6.0880000000000001</v>
      </c>
    </row>
    <row r="7490" spans="1:12" x14ac:dyDescent="0.2">
      <c r="A7490" s="36">
        <v>46264.888888888898</v>
      </c>
      <c r="B7490">
        <v>6.0839999999999996</v>
      </c>
      <c r="C7490">
        <v>5.8120000000000003</v>
      </c>
      <c r="D7490">
        <v>5.9649999999999999</v>
      </c>
      <c r="E7490">
        <v>6.0730000000000004</v>
      </c>
      <c r="F7490">
        <v>6.6269999999999998</v>
      </c>
      <c r="G7490">
        <v>6.5</v>
      </c>
      <c r="H7490">
        <v>6.7</v>
      </c>
      <c r="I7490" s="37">
        <f t="shared" si="116"/>
        <v>6.2515714285714292</v>
      </c>
      <c r="J7490">
        <v>7.4169999999999998</v>
      </c>
      <c r="K7490">
        <v>6.1509999999999998</v>
      </c>
      <c r="L7490">
        <v>6.0419999999999998</v>
      </c>
    </row>
    <row r="7491" spans="1:12" x14ac:dyDescent="0.2">
      <c r="A7491" s="36">
        <v>46264.902777777803</v>
      </c>
      <c r="B7491">
        <v>6.3940000000000001</v>
      </c>
      <c r="C7491">
        <v>5.5380000000000003</v>
      </c>
      <c r="D7491">
        <v>6.1379999999999999</v>
      </c>
      <c r="E7491">
        <v>5.5490000000000004</v>
      </c>
      <c r="F7491">
        <v>6.835</v>
      </c>
      <c r="G7491">
        <v>5.6</v>
      </c>
      <c r="H7491">
        <v>6.1</v>
      </c>
      <c r="I7491" s="37">
        <f t="shared" si="116"/>
        <v>6.0220000000000002</v>
      </c>
      <c r="J7491">
        <v>6.9409999999999998</v>
      </c>
      <c r="K7491">
        <v>5.9649999999999999</v>
      </c>
      <c r="L7491">
        <v>5.891</v>
      </c>
    </row>
    <row r="7492" spans="1:12" x14ac:dyDescent="0.2">
      <c r="A7492" s="36">
        <v>46264.909722222197</v>
      </c>
      <c r="B7492">
        <v>5.6310000000000002</v>
      </c>
      <c r="C7492">
        <v>5.18</v>
      </c>
      <c r="D7492">
        <v>5.5410000000000004</v>
      </c>
      <c r="E7492">
        <v>5.2939999999999996</v>
      </c>
      <c r="F7492">
        <v>6.5410000000000004</v>
      </c>
      <c r="G7492">
        <v>5.6</v>
      </c>
      <c r="H7492">
        <v>5.8</v>
      </c>
      <c r="I7492" s="37">
        <f t="shared" si="116"/>
        <v>5.6552857142857134</v>
      </c>
      <c r="J7492">
        <v>6.931</v>
      </c>
      <c r="K7492">
        <v>5.2969999999999997</v>
      </c>
      <c r="L7492">
        <v>6.0309999999999997</v>
      </c>
    </row>
    <row r="7493" spans="1:12" x14ac:dyDescent="0.2">
      <c r="A7493" s="36">
        <v>46264.916666666701</v>
      </c>
      <c r="B7493">
        <v>5.109</v>
      </c>
      <c r="C7493">
        <v>4.7389999999999999</v>
      </c>
      <c r="D7493">
        <v>4.734</v>
      </c>
      <c r="E7493">
        <v>4.593</v>
      </c>
      <c r="F7493">
        <v>5.5650000000000004</v>
      </c>
      <c r="G7493">
        <v>4.9000000000000004</v>
      </c>
      <c r="H7493">
        <v>4.5999999999999996</v>
      </c>
      <c r="I7493" s="37">
        <f t="shared" si="116"/>
        <v>4.8914285714285715</v>
      </c>
      <c r="J7493">
        <v>6.5380000000000003</v>
      </c>
      <c r="K7493">
        <v>6.0419999999999998</v>
      </c>
      <c r="L7493">
        <v>5.6470000000000002</v>
      </c>
    </row>
    <row r="7494" spans="1:12" x14ac:dyDescent="0.2">
      <c r="A7494" s="36">
        <v>46264.923611111102</v>
      </c>
      <c r="B7494">
        <v>5.0199999999999996</v>
      </c>
      <c r="C7494">
        <v>4.5419999999999998</v>
      </c>
      <c r="D7494">
        <v>4.5030000000000001</v>
      </c>
      <c r="E7494">
        <v>4.3479999999999999</v>
      </c>
      <c r="F7494">
        <v>4.7290000000000001</v>
      </c>
      <c r="G7494">
        <v>4.3</v>
      </c>
      <c r="H7494">
        <v>3.4</v>
      </c>
      <c r="I7494" s="37">
        <f t="shared" si="116"/>
        <v>4.4059999999999997</v>
      </c>
      <c r="J7494">
        <v>6.6289999999999996</v>
      </c>
      <c r="K7494">
        <v>5.3689999999999998</v>
      </c>
      <c r="L7494">
        <v>5.64</v>
      </c>
    </row>
    <row r="7495" spans="1:12" x14ac:dyDescent="0.2">
      <c r="A7495" s="36">
        <v>46264.930555555598</v>
      </c>
      <c r="B7495">
        <v>3.806</v>
      </c>
      <c r="C7495">
        <v>3.4209999999999998</v>
      </c>
      <c r="D7495">
        <v>3.59</v>
      </c>
      <c r="E7495">
        <v>3.6</v>
      </c>
      <c r="F7495">
        <v>4.3029999999999999</v>
      </c>
      <c r="G7495">
        <v>4.2</v>
      </c>
      <c r="H7495">
        <v>2.9</v>
      </c>
      <c r="I7495" s="37">
        <f t="shared" si="116"/>
        <v>3.6885714285714282</v>
      </c>
      <c r="J7495">
        <v>6.1289999999999996</v>
      </c>
      <c r="K7495">
        <v>4.6859999999999999</v>
      </c>
      <c r="L7495">
        <v>5.1829999999999998</v>
      </c>
    </row>
    <row r="7496" spans="1:12" x14ac:dyDescent="0.2">
      <c r="A7496" s="36">
        <v>46264.9375</v>
      </c>
      <c r="B7496">
        <v>3.6080000000000001</v>
      </c>
      <c r="C7496">
        <v>3.613</v>
      </c>
      <c r="D7496">
        <v>3.5539999999999998</v>
      </c>
      <c r="E7496">
        <v>3.57</v>
      </c>
      <c r="F7496">
        <v>3.8220000000000001</v>
      </c>
      <c r="G7496">
        <v>3.2</v>
      </c>
      <c r="H7496">
        <v>2.7</v>
      </c>
      <c r="I7496" s="37">
        <f t="shared" ref="I7496:I7559" si="117">AVERAGE(B7496:H7496)</f>
        <v>3.4381428571428572</v>
      </c>
      <c r="J7496">
        <v>5.0670000000000002</v>
      </c>
      <c r="K7496">
        <v>4.5570000000000004</v>
      </c>
      <c r="L7496">
        <v>4.7329999999999997</v>
      </c>
    </row>
    <row r="7497" spans="1:12" x14ac:dyDescent="0.2">
      <c r="A7497" s="36">
        <v>46264.944444444503</v>
      </c>
      <c r="B7497">
        <v>3.2629999999999999</v>
      </c>
      <c r="C7497">
        <v>3.2320000000000002</v>
      </c>
      <c r="D7497">
        <v>3.4020000000000001</v>
      </c>
      <c r="E7497">
        <v>3.383</v>
      </c>
      <c r="F7497">
        <v>3.714</v>
      </c>
      <c r="G7497">
        <v>2.8</v>
      </c>
      <c r="H7497">
        <v>2.4</v>
      </c>
      <c r="I7497" s="37">
        <f t="shared" si="117"/>
        <v>3.1705714285714284</v>
      </c>
      <c r="J7497">
        <v>5.0759999999999996</v>
      </c>
      <c r="K7497">
        <v>4.8140000000000001</v>
      </c>
      <c r="L7497">
        <v>5.33</v>
      </c>
    </row>
    <row r="7498" spans="1:12" x14ac:dyDescent="0.2">
      <c r="A7498" s="36">
        <v>46264.951388888898</v>
      </c>
      <c r="B7498">
        <v>3.3319999999999999</v>
      </c>
      <c r="C7498">
        <v>3.4209999999999998</v>
      </c>
      <c r="D7498">
        <v>3.5739999999999998</v>
      </c>
      <c r="E7498">
        <v>3.5529999999999999</v>
      </c>
      <c r="F7498">
        <v>3.8220000000000001</v>
      </c>
      <c r="G7498">
        <v>2.4</v>
      </c>
      <c r="H7498">
        <v>2.2000000000000002</v>
      </c>
      <c r="I7498" s="37">
        <f t="shared" si="117"/>
        <v>3.1859999999999995</v>
      </c>
      <c r="J7498">
        <v>4.7869999999999999</v>
      </c>
      <c r="K7498">
        <v>4.2149999999999999</v>
      </c>
      <c r="L7498">
        <v>4.5830000000000002</v>
      </c>
    </row>
    <row r="7499" spans="1:12" x14ac:dyDescent="0.2">
      <c r="A7499" s="36">
        <v>46264.965277777803</v>
      </c>
      <c r="B7499">
        <v>4.4539999999999997</v>
      </c>
      <c r="C7499">
        <v>4.68</v>
      </c>
      <c r="D7499">
        <v>4.6180000000000003</v>
      </c>
      <c r="E7499">
        <v>4.6539999999999999</v>
      </c>
      <c r="F7499">
        <v>5.0519999999999996</v>
      </c>
      <c r="G7499">
        <v>2.6</v>
      </c>
      <c r="H7499">
        <v>1.8</v>
      </c>
      <c r="I7499" s="37">
        <f t="shared" si="117"/>
        <v>3.979714285714286</v>
      </c>
      <c r="J7499">
        <v>5.306</v>
      </c>
      <c r="K7499">
        <v>4.6619999999999999</v>
      </c>
      <c r="L7499">
        <v>5.0209999999999999</v>
      </c>
    </row>
    <row r="7500" spans="1:12" x14ac:dyDescent="0.2">
      <c r="A7500" s="36">
        <v>46264.972222222197</v>
      </c>
      <c r="B7500">
        <v>5.1100000000000003</v>
      </c>
      <c r="C7500">
        <v>4.4269999999999996</v>
      </c>
      <c r="D7500">
        <v>4.601</v>
      </c>
      <c r="E7500">
        <v>4.4660000000000002</v>
      </c>
      <c r="F7500">
        <v>4.87</v>
      </c>
      <c r="G7500">
        <v>2.2000000000000002</v>
      </c>
      <c r="H7500">
        <v>1.3</v>
      </c>
      <c r="I7500" s="37">
        <f t="shared" si="117"/>
        <v>3.8534285714285716</v>
      </c>
      <c r="J7500">
        <v>4.8339999999999996</v>
      </c>
      <c r="K7500">
        <v>5.0890000000000004</v>
      </c>
      <c r="L7500">
        <v>4.8620000000000001</v>
      </c>
    </row>
    <row r="7501" spans="1:12" x14ac:dyDescent="0.2">
      <c r="A7501" s="36">
        <v>46264.979166666701</v>
      </c>
      <c r="B7501">
        <v>4.7729999999999997</v>
      </c>
      <c r="C7501">
        <v>4.6399999999999997</v>
      </c>
      <c r="D7501">
        <v>4.5579999999999998</v>
      </c>
      <c r="E7501">
        <v>4.7880000000000003</v>
      </c>
      <c r="F7501">
        <v>4.6779999999999999</v>
      </c>
      <c r="G7501">
        <v>2.1</v>
      </c>
      <c r="H7501">
        <v>1.4</v>
      </c>
      <c r="I7501" s="37">
        <f t="shared" si="117"/>
        <v>3.8481428571428573</v>
      </c>
      <c r="J7501">
        <v>4.87</v>
      </c>
      <c r="K7501">
        <v>4.9690000000000003</v>
      </c>
      <c r="L7501">
        <v>4.9480000000000004</v>
      </c>
    </row>
    <row r="7502" spans="1:12" x14ac:dyDescent="0.2">
      <c r="A7502" s="36">
        <v>46264.993055555598</v>
      </c>
      <c r="B7502">
        <v>4.5830000000000002</v>
      </c>
      <c r="C7502">
        <v>4.343</v>
      </c>
      <c r="D7502">
        <v>4.18</v>
      </c>
      <c r="E7502">
        <v>4.335</v>
      </c>
      <c r="F7502">
        <v>4.3330000000000002</v>
      </c>
      <c r="G7502">
        <v>3.7</v>
      </c>
      <c r="H7502">
        <v>3.9</v>
      </c>
      <c r="I7502" s="37">
        <f t="shared" si="117"/>
        <v>4.1962857142857137</v>
      </c>
      <c r="J7502">
        <v>4.7190000000000003</v>
      </c>
      <c r="K7502">
        <v>4.3639999999999999</v>
      </c>
      <c r="L7502">
        <v>4.532</v>
      </c>
    </row>
    <row r="7503" spans="1:12" x14ac:dyDescent="0.2">
      <c r="A7503" s="36">
        <v>46265</v>
      </c>
      <c r="B7503">
        <v>4.6289999999999996</v>
      </c>
      <c r="C7503">
        <v>4.8390000000000004</v>
      </c>
      <c r="D7503">
        <v>4.8639999999999999</v>
      </c>
      <c r="E7503">
        <v>4.4359999999999999</v>
      </c>
      <c r="F7503">
        <v>4.9580000000000002</v>
      </c>
      <c r="G7503">
        <v>3.9</v>
      </c>
      <c r="H7503">
        <v>4</v>
      </c>
      <c r="I7503" s="37">
        <f t="shared" si="117"/>
        <v>4.5179999999999998</v>
      </c>
      <c r="J7503">
        <v>4.4109999999999996</v>
      </c>
      <c r="K7503">
        <v>4.0350000000000001</v>
      </c>
      <c r="L7503">
        <v>4.0830000000000002</v>
      </c>
    </row>
    <row r="7504" spans="1:12" x14ac:dyDescent="0.2">
      <c r="A7504" s="36">
        <v>46265.006944444503</v>
      </c>
      <c r="B7504">
        <v>4.8959999999999999</v>
      </c>
      <c r="C7504">
        <v>5.0019999999999998</v>
      </c>
      <c r="D7504">
        <v>5.33</v>
      </c>
      <c r="E7504">
        <v>4.7229999999999999</v>
      </c>
      <c r="F7504">
        <v>5.53</v>
      </c>
      <c r="G7504">
        <v>3.6</v>
      </c>
      <c r="H7504">
        <v>3.6</v>
      </c>
      <c r="I7504" s="37">
        <f t="shared" si="117"/>
        <v>4.6687142857142865</v>
      </c>
      <c r="J7504">
        <v>4.1379999999999999</v>
      </c>
      <c r="K7504">
        <v>4.1390000000000002</v>
      </c>
      <c r="L7504">
        <v>4.08</v>
      </c>
    </row>
    <row r="7505" spans="1:12" x14ac:dyDescent="0.2">
      <c r="A7505" s="36">
        <v>46265.013888888898</v>
      </c>
      <c r="B7505">
        <v>4.976</v>
      </c>
      <c r="C7505">
        <v>5.39</v>
      </c>
      <c r="D7505">
        <v>4.9400000000000004</v>
      </c>
      <c r="E7505">
        <v>4.8289999999999997</v>
      </c>
      <c r="F7505">
        <v>5.3949999999999996</v>
      </c>
      <c r="G7505">
        <v>3.1</v>
      </c>
      <c r="H7505">
        <v>2.9</v>
      </c>
      <c r="I7505" s="37">
        <f t="shared" si="117"/>
        <v>4.5042857142857144</v>
      </c>
      <c r="J7505">
        <v>4.5739999999999998</v>
      </c>
      <c r="K7505">
        <v>4.2990000000000004</v>
      </c>
      <c r="L7505">
        <v>4.8449999999999998</v>
      </c>
    </row>
    <row r="7506" spans="1:12" x14ac:dyDescent="0.2">
      <c r="A7506" s="36">
        <v>46265.020833333299</v>
      </c>
      <c r="B7506">
        <v>5.2119999999999997</v>
      </c>
      <c r="C7506">
        <v>5.2610000000000001</v>
      </c>
      <c r="D7506">
        <v>5.2009999999999996</v>
      </c>
      <c r="E7506">
        <v>4.4859999999999998</v>
      </c>
      <c r="F7506">
        <v>5.0140000000000002</v>
      </c>
      <c r="G7506">
        <v>3.9</v>
      </c>
      <c r="H7506">
        <v>3.6</v>
      </c>
      <c r="I7506" s="37">
        <f t="shared" si="117"/>
        <v>4.6677142857142853</v>
      </c>
      <c r="J7506">
        <v>4.1840000000000002</v>
      </c>
      <c r="K7506">
        <v>3.794</v>
      </c>
      <c r="L7506">
        <v>4.29</v>
      </c>
    </row>
    <row r="7507" spans="1:12" x14ac:dyDescent="0.2">
      <c r="A7507" s="36">
        <v>46265.027777777803</v>
      </c>
      <c r="B7507">
        <v>5.7190000000000003</v>
      </c>
      <c r="C7507">
        <v>5.0880000000000001</v>
      </c>
      <c r="D7507">
        <v>4.9210000000000003</v>
      </c>
      <c r="E7507">
        <v>5.1589999999999998</v>
      </c>
      <c r="F7507">
        <v>5.3650000000000002</v>
      </c>
      <c r="G7507">
        <v>4.9000000000000004</v>
      </c>
      <c r="H7507">
        <v>4.9000000000000004</v>
      </c>
      <c r="I7507" s="37">
        <f t="shared" si="117"/>
        <v>5.1502857142857144</v>
      </c>
      <c r="J7507">
        <v>4.8810000000000002</v>
      </c>
      <c r="K7507">
        <v>4.8689999999999998</v>
      </c>
      <c r="L7507">
        <v>4.9870000000000001</v>
      </c>
    </row>
    <row r="7508" spans="1:12" x14ac:dyDescent="0.2">
      <c r="A7508" s="36">
        <v>46265.034722222197</v>
      </c>
      <c r="B7508">
        <v>5.5819999999999999</v>
      </c>
      <c r="C7508">
        <v>5.6550000000000002</v>
      </c>
      <c r="D7508">
        <v>4.99</v>
      </c>
      <c r="E7508">
        <v>5.6769999999999996</v>
      </c>
      <c r="F7508">
        <v>5.4720000000000004</v>
      </c>
      <c r="G7508">
        <v>5.4</v>
      </c>
      <c r="H7508">
        <v>5.5</v>
      </c>
      <c r="I7508" s="37">
        <f t="shared" si="117"/>
        <v>5.4680000000000009</v>
      </c>
      <c r="J7508">
        <v>5.117</v>
      </c>
      <c r="K7508">
        <v>4.9909999999999997</v>
      </c>
      <c r="L7508">
        <v>5.133</v>
      </c>
    </row>
    <row r="7509" spans="1:12" x14ac:dyDescent="0.2">
      <c r="A7509" s="36">
        <v>46265.041666666701</v>
      </c>
      <c r="B7509">
        <v>5.2750000000000004</v>
      </c>
      <c r="C7509">
        <v>4.9459999999999997</v>
      </c>
      <c r="D7509">
        <v>4.9939999999999998</v>
      </c>
      <c r="E7509">
        <v>4.7969999999999997</v>
      </c>
      <c r="F7509">
        <v>5.3310000000000004</v>
      </c>
      <c r="G7509">
        <v>6.1</v>
      </c>
      <c r="H7509">
        <v>6.2</v>
      </c>
      <c r="I7509" s="37">
        <f t="shared" si="117"/>
        <v>5.3775714285714287</v>
      </c>
      <c r="J7509">
        <v>4.827</v>
      </c>
      <c r="K7509">
        <v>4.3410000000000002</v>
      </c>
      <c r="L7509">
        <v>4.3239999999999998</v>
      </c>
    </row>
    <row r="7510" spans="1:12" x14ac:dyDescent="0.2">
      <c r="A7510" s="36">
        <v>46265.048611111102</v>
      </c>
      <c r="B7510">
        <v>5.5579999999999998</v>
      </c>
      <c r="C7510">
        <v>5.6859999999999999</v>
      </c>
      <c r="D7510">
        <v>5.8230000000000004</v>
      </c>
      <c r="E7510">
        <v>5.5190000000000001</v>
      </c>
      <c r="F7510">
        <v>5.6580000000000004</v>
      </c>
      <c r="G7510">
        <v>5.8</v>
      </c>
      <c r="H7510">
        <v>6.3</v>
      </c>
      <c r="I7510" s="37">
        <f t="shared" si="117"/>
        <v>5.7634285714285705</v>
      </c>
      <c r="J7510">
        <v>3.9489999999999998</v>
      </c>
      <c r="K7510">
        <v>3.92</v>
      </c>
      <c r="L7510">
        <v>4.0019999999999998</v>
      </c>
    </row>
    <row r="7511" spans="1:12" x14ac:dyDescent="0.2">
      <c r="A7511" s="36">
        <v>46265.0625</v>
      </c>
      <c r="B7511">
        <v>5.1859999999999999</v>
      </c>
      <c r="C7511">
        <v>6.0339999999999998</v>
      </c>
      <c r="D7511">
        <v>5.7030000000000003</v>
      </c>
      <c r="E7511">
        <v>6.0170000000000003</v>
      </c>
      <c r="F7511">
        <v>6.2389999999999999</v>
      </c>
      <c r="G7511">
        <v>6.3</v>
      </c>
      <c r="H7511">
        <v>6.4</v>
      </c>
      <c r="I7511" s="37">
        <f t="shared" si="117"/>
        <v>5.9827142857142857</v>
      </c>
      <c r="J7511">
        <v>4.5810000000000004</v>
      </c>
      <c r="K7511">
        <v>4.6520000000000001</v>
      </c>
      <c r="L7511">
        <v>3.9969999999999999</v>
      </c>
    </row>
    <row r="7512" spans="1:12" x14ac:dyDescent="0.2">
      <c r="A7512" s="36">
        <v>46265.069444444503</v>
      </c>
      <c r="B7512">
        <v>4.2119999999999997</v>
      </c>
      <c r="C7512">
        <v>5.1230000000000002</v>
      </c>
      <c r="D7512">
        <v>5.3360000000000003</v>
      </c>
      <c r="E7512">
        <v>5.4089999999999998</v>
      </c>
      <c r="F7512">
        <v>4.9980000000000002</v>
      </c>
      <c r="G7512">
        <v>6.4</v>
      </c>
      <c r="H7512">
        <v>6.5</v>
      </c>
      <c r="I7512" s="37">
        <f t="shared" si="117"/>
        <v>5.4254285714285713</v>
      </c>
      <c r="J7512">
        <v>5.6689999999999996</v>
      </c>
      <c r="K7512">
        <v>5.2229999999999999</v>
      </c>
      <c r="L7512">
        <v>5.0119999999999996</v>
      </c>
    </row>
    <row r="7513" spans="1:12" x14ac:dyDescent="0.2">
      <c r="A7513" s="36">
        <v>46265.076388888898</v>
      </c>
      <c r="B7513">
        <v>5.6580000000000004</v>
      </c>
      <c r="C7513">
        <v>5.4550000000000001</v>
      </c>
      <c r="D7513">
        <v>5.3680000000000003</v>
      </c>
      <c r="E7513">
        <v>5.5449999999999999</v>
      </c>
      <c r="F7513">
        <v>5.1130000000000004</v>
      </c>
      <c r="G7513">
        <v>6.6</v>
      </c>
      <c r="H7513">
        <v>6.7</v>
      </c>
      <c r="I7513" s="37">
        <f t="shared" si="117"/>
        <v>5.777000000000001</v>
      </c>
      <c r="J7513">
        <v>5.6440000000000001</v>
      </c>
      <c r="K7513">
        <v>5.24</v>
      </c>
      <c r="L7513">
        <v>5.3310000000000004</v>
      </c>
    </row>
    <row r="7514" spans="1:12" x14ac:dyDescent="0.2">
      <c r="A7514" s="36">
        <v>46265.090277777803</v>
      </c>
      <c r="B7514">
        <v>5.9429999999999996</v>
      </c>
      <c r="C7514">
        <v>6.5810000000000004</v>
      </c>
      <c r="D7514">
        <v>5.5389999999999997</v>
      </c>
      <c r="E7514">
        <v>6.1449999999999996</v>
      </c>
      <c r="F7514">
        <v>5.819</v>
      </c>
      <c r="G7514">
        <v>6.9</v>
      </c>
      <c r="H7514">
        <v>6.8</v>
      </c>
      <c r="I7514" s="37">
        <f t="shared" si="117"/>
        <v>6.246714285714285</v>
      </c>
      <c r="J7514">
        <v>5.6879999999999997</v>
      </c>
      <c r="K7514">
        <v>5.8840000000000003</v>
      </c>
      <c r="L7514">
        <v>6.4850000000000003</v>
      </c>
    </row>
    <row r="7515" spans="1:12" x14ac:dyDescent="0.2">
      <c r="A7515" s="36">
        <v>46265.097222222197</v>
      </c>
      <c r="B7515">
        <v>7.3719999999999999</v>
      </c>
      <c r="C7515">
        <v>7.73</v>
      </c>
      <c r="D7515">
        <v>7.109</v>
      </c>
      <c r="E7515">
        <v>7.2619999999999996</v>
      </c>
      <c r="F7515">
        <v>7.4610000000000003</v>
      </c>
      <c r="G7515">
        <v>7.6</v>
      </c>
      <c r="H7515">
        <v>7.4</v>
      </c>
      <c r="I7515" s="37">
        <f t="shared" si="117"/>
        <v>7.419142857142857</v>
      </c>
      <c r="J7515">
        <v>5.827</v>
      </c>
      <c r="K7515">
        <v>5.9939999999999998</v>
      </c>
      <c r="L7515">
        <v>5.9939999999999998</v>
      </c>
    </row>
    <row r="7516" spans="1:12" x14ac:dyDescent="0.2">
      <c r="A7516" s="36">
        <v>46265.104166666701</v>
      </c>
      <c r="B7516">
        <v>7.1289999999999996</v>
      </c>
      <c r="C7516">
        <v>6.5419999999999998</v>
      </c>
      <c r="D7516">
        <v>6.2530000000000001</v>
      </c>
      <c r="E7516">
        <v>6.8070000000000004</v>
      </c>
      <c r="F7516">
        <v>6.4059999999999997</v>
      </c>
      <c r="G7516">
        <v>8.1</v>
      </c>
      <c r="H7516">
        <v>7.6</v>
      </c>
      <c r="I7516" s="37">
        <f t="shared" si="117"/>
        <v>6.9767142857142863</v>
      </c>
      <c r="J7516">
        <v>6.125</v>
      </c>
      <c r="K7516">
        <v>6.5650000000000004</v>
      </c>
      <c r="L7516">
        <v>5.3310000000000004</v>
      </c>
    </row>
    <row r="7517" spans="1:12" x14ac:dyDescent="0.2">
      <c r="A7517" s="36">
        <v>46265.111111111102</v>
      </c>
      <c r="B7517">
        <v>7.8360000000000003</v>
      </c>
      <c r="C7517">
        <v>7.02</v>
      </c>
      <c r="D7517">
        <v>7</v>
      </c>
      <c r="E7517">
        <v>7.0659999999999998</v>
      </c>
      <c r="F7517">
        <v>6.9740000000000002</v>
      </c>
      <c r="G7517">
        <v>7.6</v>
      </c>
      <c r="H7517">
        <v>7.1</v>
      </c>
      <c r="I7517" s="37">
        <f t="shared" si="117"/>
        <v>7.2280000000000006</v>
      </c>
      <c r="J7517">
        <v>6.2279999999999998</v>
      </c>
      <c r="K7517">
        <v>6.234</v>
      </c>
      <c r="L7517">
        <v>5.9539999999999997</v>
      </c>
    </row>
    <row r="7518" spans="1:12" x14ac:dyDescent="0.2">
      <c r="A7518" s="36">
        <v>46265.118055555598</v>
      </c>
      <c r="B7518">
        <v>7.9429999999999996</v>
      </c>
      <c r="C7518">
        <v>7.1890000000000001</v>
      </c>
      <c r="D7518">
        <v>7.3150000000000004</v>
      </c>
      <c r="E7518">
        <v>7.5369999999999999</v>
      </c>
      <c r="F7518">
        <v>7.1859999999999999</v>
      </c>
      <c r="G7518">
        <v>7.5</v>
      </c>
      <c r="H7518">
        <v>6.7</v>
      </c>
      <c r="I7518" s="37">
        <f t="shared" si="117"/>
        <v>7.338571428571429</v>
      </c>
      <c r="J7518">
        <v>6.4359999999999999</v>
      </c>
      <c r="K7518">
        <v>6.1280000000000001</v>
      </c>
      <c r="L7518">
        <v>6.3789999999999996</v>
      </c>
    </row>
    <row r="7519" spans="1:12" x14ac:dyDescent="0.2">
      <c r="A7519" s="36">
        <v>46265.125</v>
      </c>
      <c r="B7519">
        <v>7.875</v>
      </c>
      <c r="C7519">
        <v>7.8630000000000004</v>
      </c>
      <c r="D7519">
        <v>7.4640000000000004</v>
      </c>
      <c r="E7519">
        <v>7.6539999999999999</v>
      </c>
      <c r="F7519">
        <v>7.2839999999999998</v>
      </c>
      <c r="G7519">
        <v>7.8</v>
      </c>
      <c r="H7519">
        <v>6.9</v>
      </c>
      <c r="I7519" s="37">
        <f t="shared" si="117"/>
        <v>7.548571428571428</v>
      </c>
      <c r="J7519">
        <v>6.0620000000000003</v>
      </c>
      <c r="K7519">
        <v>5.9640000000000004</v>
      </c>
      <c r="L7519">
        <v>6.0910000000000002</v>
      </c>
    </row>
    <row r="7520" spans="1:12" x14ac:dyDescent="0.2">
      <c r="A7520" s="36">
        <v>46265.131944444503</v>
      </c>
      <c r="B7520">
        <v>8.2010000000000005</v>
      </c>
      <c r="C7520">
        <v>8.6519999999999992</v>
      </c>
      <c r="D7520">
        <v>8.6199999999999992</v>
      </c>
      <c r="E7520">
        <v>8.2029999999999994</v>
      </c>
      <c r="F7520">
        <v>8.4770000000000003</v>
      </c>
      <c r="G7520">
        <v>7.6</v>
      </c>
      <c r="H7520">
        <v>7.3</v>
      </c>
      <c r="I7520" s="37">
        <f t="shared" si="117"/>
        <v>8.1504285714285718</v>
      </c>
      <c r="J7520">
        <v>5.8940000000000001</v>
      </c>
      <c r="K7520">
        <v>5.907</v>
      </c>
      <c r="L7520">
        <v>6.0819999999999999</v>
      </c>
    </row>
    <row r="7521" spans="1:12" x14ac:dyDescent="0.2">
      <c r="A7521" s="36">
        <v>46265.138888888898</v>
      </c>
      <c r="B7521">
        <v>8.1379999999999999</v>
      </c>
      <c r="C7521">
        <v>8.0399999999999991</v>
      </c>
      <c r="D7521">
        <v>8.0180000000000007</v>
      </c>
      <c r="E7521">
        <v>8.0359999999999996</v>
      </c>
      <c r="F7521">
        <v>8.1980000000000004</v>
      </c>
      <c r="G7521">
        <v>6.9</v>
      </c>
      <c r="H7521">
        <v>6.8</v>
      </c>
      <c r="I7521" s="37">
        <f t="shared" si="117"/>
        <v>7.7328571428571422</v>
      </c>
      <c r="J7521">
        <v>6.0129999999999999</v>
      </c>
      <c r="K7521">
        <v>6.1680000000000001</v>
      </c>
      <c r="L7521">
        <v>6.2290000000000001</v>
      </c>
    </row>
    <row r="7522" spans="1:12" x14ac:dyDescent="0.2">
      <c r="A7522" s="36">
        <v>46265.145833333299</v>
      </c>
      <c r="B7522">
        <v>7.0979999999999999</v>
      </c>
      <c r="C7522">
        <v>6.6070000000000002</v>
      </c>
      <c r="D7522">
        <v>7.1379999999999999</v>
      </c>
      <c r="E7522">
        <v>7.0730000000000004</v>
      </c>
      <c r="F7522">
        <v>7.0389999999999997</v>
      </c>
      <c r="G7522">
        <v>6.6</v>
      </c>
      <c r="H7522">
        <v>6</v>
      </c>
      <c r="I7522" s="37">
        <f t="shared" si="117"/>
        <v>6.7935714285714282</v>
      </c>
      <c r="J7522">
        <v>5.5259999999999998</v>
      </c>
      <c r="K7522">
        <v>5.8540000000000001</v>
      </c>
      <c r="L7522">
        <v>5.6749999999999998</v>
      </c>
    </row>
    <row r="7523" spans="1:12" x14ac:dyDescent="0.2">
      <c r="A7523" s="36">
        <v>46265.152777777803</v>
      </c>
      <c r="B7523">
        <v>7.3019999999999996</v>
      </c>
      <c r="C7523">
        <v>6.7830000000000004</v>
      </c>
      <c r="D7523">
        <v>7.3559999999999999</v>
      </c>
      <c r="E7523">
        <v>6.891</v>
      </c>
      <c r="F7523">
        <v>7.0640000000000001</v>
      </c>
      <c r="G7523">
        <v>6.7</v>
      </c>
      <c r="H7523">
        <v>6.1</v>
      </c>
      <c r="I7523" s="37">
        <f t="shared" si="117"/>
        <v>6.8851428571428581</v>
      </c>
      <c r="J7523">
        <v>5.8310000000000004</v>
      </c>
      <c r="K7523">
        <v>5.8979999999999997</v>
      </c>
      <c r="L7523">
        <v>5.8710000000000004</v>
      </c>
    </row>
    <row r="7524" spans="1:12" x14ac:dyDescent="0.2">
      <c r="A7524" s="36">
        <v>46265.159722222197</v>
      </c>
      <c r="B7524">
        <v>7.0119999999999996</v>
      </c>
      <c r="C7524">
        <v>6.9429999999999996</v>
      </c>
      <c r="D7524">
        <v>7.6639999999999997</v>
      </c>
      <c r="E7524">
        <v>6.907</v>
      </c>
      <c r="F7524">
        <v>7.4349999999999996</v>
      </c>
      <c r="G7524">
        <v>7</v>
      </c>
      <c r="H7524">
        <v>6.3</v>
      </c>
      <c r="I7524" s="37">
        <f t="shared" si="117"/>
        <v>7.0372857142857139</v>
      </c>
      <c r="J7524">
        <v>5.78</v>
      </c>
      <c r="K7524">
        <v>5.9160000000000004</v>
      </c>
      <c r="L7524">
        <v>6.1820000000000004</v>
      </c>
    </row>
    <row r="7525" spans="1:12" x14ac:dyDescent="0.2">
      <c r="A7525" s="36">
        <v>46265.166666666701</v>
      </c>
      <c r="B7525">
        <v>6.8609999999999998</v>
      </c>
      <c r="C7525">
        <v>6.7949999999999999</v>
      </c>
      <c r="D7525">
        <v>7.008</v>
      </c>
      <c r="E7525">
        <v>6.7430000000000003</v>
      </c>
      <c r="F7525">
        <v>7.1230000000000002</v>
      </c>
      <c r="G7525">
        <v>6.8</v>
      </c>
      <c r="H7525">
        <v>6.6</v>
      </c>
      <c r="I7525" s="37">
        <f t="shared" si="117"/>
        <v>6.8471428571428561</v>
      </c>
      <c r="J7525">
        <v>5.9779999999999998</v>
      </c>
      <c r="K7525">
        <v>5.5</v>
      </c>
      <c r="L7525">
        <v>6.2619999999999996</v>
      </c>
    </row>
    <row r="7526" spans="1:12" x14ac:dyDescent="0.2">
      <c r="A7526" s="36">
        <v>46265.173611111102</v>
      </c>
      <c r="B7526">
        <v>6.5039999999999996</v>
      </c>
      <c r="C7526">
        <v>6.181</v>
      </c>
      <c r="D7526">
        <v>6.1859999999999999</v>
      </c>
      <c r="E7526">
        <v>6.3579999999999997</v>
      </c>
      <c r="F7526">
        <v>6.181</v>
      </c>
      <c r="G7526">
        <v>7</v>
      </c>
      <c r="H7526">
        <v>6.4</v>
      </c>
      <c r="I7526" s="37">
        <f t="shared" si="117"/>
        <v>6.4014285714285704</v>
      </c>
      <c r="J7526">
        <v>6.016</v>
      </c>
      <c r="K7526">
        <v>6.3280000000000003</v>
      </c>
      <c r="L7526">
        <v>6.4320000000000004</v>
      </c>
    </row>
    <row r="7527" spans="1:12" x14ac:dyDescent="0.2">
      <c r="A7527" s="36">
        <v>46265.180555555598</v>
      </c>
      <c r="B7527">
        <v>6.8159999999999998</v>
      </c>
      <c r="C7527">
        <v>6.2080000000000002</v>
      </c>
      <c r="D7527">
        <v>6.2939999999999996</v>
      </c>
      <c r="E7527">
        <v>6.3730000000000002</v>
      </c>
      <c r="F7527">
        <v>6.5170000000000003</v>
      </c>
      <c r="G7527">
        <v>6.7</v>
      </c>
      <c r="H7527">
        <v>6.5</v>
      </c>
      <c r="I7527" s="37">
        <f t="shared" si="117"/>
        <v>6.4868571428571444</v>
      </c>
      <c r="J7527">
        <v>6.4989999999999997</v>
      </c>
      <c r="K7527">
        <v>6.4829999999999997</v>
      </c>
      <c r="L7527">
        <v>6.5279999999999996</v>
      </c>
    </row>
    <row r="7528" spans="1:12" x14ac:dyDescent="0.2">
      <c r="A7528" s="36">
        <v>46265.1875</v>
      </c>
      <c r="B7528">
        <v>7.7590000000000003</v>
      </c>
      <c r="C7528">
        <v>6.508</v>
      </c>
      <c r="D7528">
        <v>6.694</v>
      </c>
      <c r="E7528">
        <v>7.0430000000000001</v>
      </c>
      <c r="F7528">
        <v>6.6440000000000001</v>
      </c>
      <c r="G7528">
        <v>6.9</v>
      </c>
      <c r="H7528">
        <v>6.5</v>
      </c>
      <c r="I7528" s="37">
        <f t="shared" si="117"/>
        <v>6.863999999999999</v>
      </c>
      <c r="J7528">
        <v>6.4820000000000002</v>
      </c>
      <c r="K7528">
        <v>6.6740000000000004</v>
      </c>
      <c r="L7528">
        <v>6.6230000000000002</v>
      </c>
    </row>
    <row r="7529" spans="1:12" x14ac:dyDescent="0.2">
      <c r="A7529" s="36">
        <v>46265.194444444503</v>
      </c>
      <c r="B7529">
        <v>8.4640000000000004</v>
      </c>
      <c r="C7529">
        <v>7.8339999999999996</v>
      </c>
      <c r="D7529">
        <v>8.0820000000000007</v>
      </c>
      <c r="E7529">
        <v>8.0719999999999992</v>
      </c>
      <c r="F7529">
        <v>8.3610000000000007</v>
      </c>
      <c r="G7529">
        <v>6.5</v>
      </c>
      <c r="H7529">
        <v>6.3</v>
      </c>
      <c r="I7529" s="37">
        <f t="shared" si="117"/>
        <v>7.6589999999999998</v>
      </c>
      <c r="J7529">
        <v>5.6609999999999996</v>
      </c>
      <c r="K7529">
        <v>6.6520000000000001</v>
      </c>
      <c r="L7529">
        <v>6.4050000000000002</v>
      </c>
    </row>
    <row r="7530" spans="1:12" x14ac:dyDescent="0.2">
      <c r="A7530" s="36">
        <v>46265.201388888898</v>
      </c>
      <c r="B7530">
        <v>8.6750000000000007</v>
      </c>
      <c r="C7530">
        <v>8.0559999999999992</v>
      </c>
      <c r="D7530">
        <v>7.7</v>
      </c>
      <c r="E7530">
        <v>8.3460000000000001</v>
      </c>
      <c r="F7530">
        <v>8.4710000000000001</v>
      </c>
      <c r="G7530">
        <v>7.1</v>
      </c>
      <c r="H7530">
        <v>6.8</v>
      </c>
      <c r="I7530" s="37">
        <f t="shared" si="117"/>
        <v>7.878285714285715</v>
      </c>
      <c r="J7530">
        <v>5.0490000000000004</v>
      </c>
      <c r="K7530">
        <v>6.0140000000000002</v>
      </c>
      <c r="L7530">
        <v>7.0220000000000002</v>
      </c>
    </row>
    <row r="7531" spans="1:12" x14ac:dyDescent="0.2">
      <c r="A7531" s="36">
        <v>46265.208333333299</v>
      </c>
      <c r="B7531">
        <v>8.9879999999999995</v>
      </c>
      <c r="C7531">
        <v>8.5169999999999995</v>
      </c>
      <c r="D7531">
        <v>7.8929999999999998</v>
      </c>
      <c r="E7531">
        <v>8.39</v>
      </c>
      <c r="F7531">
        <v>8.7880000000000003</v>
      </c>
      <c r="G7531">
        <v>7.7</v>
      </c>
      <c r="H7531">
        <v>7.6</v>
      </c>
      <c r="I7531" s="37">
        <f t="shared" si="117"/>
        <v>8.2679999999999989</v>
      </c>
      <c r="J7531">
        <v>5.7709999999999999</v>
      </c>
      <c r="K7531">
        <v>6.1189999999999998</v>
      </c>
      <c r="L7531">
        <v>6.9749999999999996</v>
      </c>
    </row>
    <row r="7532" spans="1:12" x14ac:dyDescent="0.2">
      <c r="A7532" s="36">
        <v>46265.215277777803</v>
      </c>
      <c r="B7532">
        <v>7.9669999999999996</v>
      </c>
      <c r="C7532">
        <v>6.9550000000000001</v>
      </c>
      <c r="D7532">
        <v>6.9359999999999999</v>
      </c>
      <c r="E7532">
        <v>6.6029999999999998</v>
      </c>
      <c r="F7532">
        <v>8.0719999999999992</v>
      </c>
      <c r="G7532">
        <v>7.3</v>
      </c>
      <c r="H7532">
        <v>6.9</v>
      </c>
      <c r="I7532" s="37">
        <f t="shared" si="117"/>
        <v>7.2475714285714279</v>
      </c>
      <c r="J7532">
        <v>6.6660000000000004</v>
      </c>
      <c r="K7532">
        <v>7.0460000000000003</v>
      </c>
      <c r="L7532">
        <v>7.5549999999999997</v>
      </c>
    </row>
    <row r="7533" spans="1:12" x14ac:dyDescent="0.2">
      <c r="A7533" s="36">
        <v>46265.229166666701</v>
      </c>
      <c r="B7533">
        <v>7.7220000000000004</v>
      </c>
      <c r="C7533">
        <v>7.3940000000000001</v>
      </c>
      <c r="D7533">
        <v>7.4989999999999997</v>
      </c>
      <c r="E7533">
        <v>6.5919999999999996</v>
      </c>
      <c r="F7533">
        <v>8.266</v>
      </c>
      <c r="G7533">
        <v>7.5</v>
      </c>
      <c r="H7533">
        <v>8</v>
      </c>
      <c r="I7533" s="37">
        <f t="shared" si="117"/>
        <v>7.5675714285714282</v>
      </c>
      <c r="J7533">
        <v>7.1459999999999999</v>
      </c>
      <c r="K7533">
        <v>7.6180000000000003</v>
      </c>
      <c r="L7533">
        <v>8.1519999999999992</v>
      </c>
    </row>
    <row r="7534" spans="1:12" x14ac:dyDescent="0.2">
      <c r="A7534" s="36">
        <v>46265.236111111102</v>
      </c>
      <c r="B7534">
        <v>8.6310000000000002</v>
      </c>
      <c r="C7534">
        <v>7.8179999999999996</v>
      </c>
      <c r="D7534">
        <v>7.8719999999999999</v>
      </c>
      <c r="E7534">
        <v>7.7240000000000002</v>
      </c>
      <c r="F7534">
        <v>8.6880000000000006</v>
      </c>
      <c r="G7534">
        <v>8.8000000000000007</v>
      </c>
      <c r="H7534">
        <v>9.6</v>
      </c>
      <c r="I7534" s="37">
        <f t="shared" si="117"/>
        <v>8.447571428571429</v>
      </c>
      <c r="J7534">
        <v>6.6529999999999996</v>
      </c>
      <c r="K7534">
        <v>7.6280000000000001</v>
      </c>
      <c r="L7534">
        <v>7.6849999999999996</v>
      </c>
    </row>
    <row r="7535" spans="1:12" x14ac:dyDescent="0.2">
      <c r="A7535" s="36">
        <v>46265.243055555598</v>
      </c>
      <c r="B7535">
        <v>9.7690000000000001</v>
      </c>
      <c r="C7535">
        <v>9.2789999999999999</v>
      </c>
      <c r="D7535">
        <v>9.1240000000000006</v>
      </c>
      <c r="E7535">
        <v>9.125</v>
      </c>
      <c r="F7535">
        <v>9.9320000000000004</v>
      </c>
      <c r="G7535">
        <v>9.4</v>
      </c>
      <c r="H7535">
        <v>10.199999999999999</v>
      </c>
      <c r="I7535" s="37">
        <f t="shared" si="117"/>
        <v>9.5470000000000006</v>
      </c>
      <c r="J7535">
        <v>6.3970000000000002</v>
      </c>
      <c r="K7535">
        <v>6.9260000000000002</v>
      </c>
      <c r="L7535">
        <v>7.2110000000000003</v>
      </c>
    </row>
    <row r="7536" spans="1:12" x14ac:dyDescent="0.2">
      <c r="A7536" s="36">
        <v>46265.25</v>
      </c>
      <c r="B7536">
        <v>8.6720000000000006</v>
      </c>
      <c r="C7536">
        <v>7.9850000000000003</v>
      </c>
      <c r="D7536">
        <v>8.1199999999999992</v>
      </c>
      <c r="E7536">
        <v>8.0890000000000004</v>
      </c>
      <c r="F7536">
        <v>8.2230000000000008</v>
      </c>
      <c r="G7536">
        <v>8.1999999999999993</v>
      </c>
      <c r="H7536">
        <v>8.5</v>
      </c>
      <c r="I7536" s="37">
        <f t="shared" si="117"/>
        <v>8.2555714285714288</v>
      </c>
      <c r="J7536">
        <v>6.351</v>
      </c>
      <c r="K7536">
        <v>7.0640000000000001</v>
      </c>
      <c r="L7536">
        <v>7.3630000000000004</v>
      </c>
    </row>
    <row r="7537" spans="1:12" x14ac:dyDescent="0.2">
      <c r="A7537" s="36">
        <v>46265.256944444503</v>
      </c>
      <c r="B7537">
        <v>6.516</v>
      </c>
      <c r="C7537">
        <v>6.2640000000000002</v>
      </c>
      <c r="D7537">
        <v>6.7709999999999999</v>
      </c>
      <c r="E7537">
        <v>6.2619999999999996</v>
      </c>
      <c r="F7537">
        <v>6.7610000000000001</v>
      </c>
      <c r="G7537">
        <v>7.7</v>
      </c>
      <c r="H7537">
        <v>7.7</v>
      </c>
      <c r="I7537" s="37">
        <f t="shared" si="117"/>
        <v>6.853428571428573</v>
      </c>
      <c r="J7537">
        <v>6.6550000000000002</v>
      </c>
      <c r="K7537">
        <v>7.6609999999999996</v>
      </c>
      <c r="L7537">
        <v>7.7469999999999999</v>
      </c>
    </row>
    <row r="7538" spans="1:12" x14ac:dyDescent="0.2">
      <c r="A7538" s="36">
        <v>46265.263888888898</v>
      </c>
      <c r="B7538">
        <v>7.1420000000000003</v>
      </c>
      <c r="C7538">
        <v>7.1310000000000002</v>
      </c>
      <c r="D7538">
        <v>7.9790000000000001</v>
      </c>
      <c r="E7538">
        <v>6.7169999999999996</v>
      </c>
      <c r="F7538">
        <v>7.7050000000000001</v>
      </c>
      <c r="G7538">
        <v>7.6</v>
      </c>
      <c r="H7538">
        <v>7.8</v>
      </c>
      <c r="I7538" s="37">
        <f t="shared" si="117"/>
        <v>7.4391428571428566</v>
      </c>
      <c r="J7538">
        <v>6.5439999999999996</v>
      </c>
      <c r="K7538">
        <v>7.3129999999999997</v>
      </c>
      <c r="L7538">
        <v>7.7839999999999998</v>
      </c>
    </row>
    <row r="7539" spans="1:12" x14ac:dyDescent="0.2">
      <c r="A7539" s="36">
        <v>46265.270833333299</v>
      </c>
      <c r="B7539">
        <v>7.8280000000000003</v>
      </c>
      <c r="C7539">
        <v>7.4560000000000004</v>
      </c>
      <c r="D7539">
        <v>8.2560000000000002</v>
      </c>
      <c r="E7539">
        <v>7.7629999999999999</v>
      </c>
      <c r="F7539">
        <v>8.32</v>
      </c>
      <c r="G7539">
        <v>8.1999999999999993</v>
      </c>
      <c r="H7539">
        <v>8.1999999999999993</v>
      </c>
      <c r="I7539" s="37">
        <f t="shared" si="117"/>
        <v>8.0032857142857132</v>
      </c>
      <c r="J7539">
        <v>6.0330000000000004</v>
      </c>
      <c r="K7539">
        <v>7.7329999999999997</v>
      </c>
      <c r="L7539">
        <v>7.4580000000000002</v>
      </c>
    </row>
    <row r="7540" spans="1:12" x14ac:dyDescent="0.2">
      <c r="A7540" s="36">
        <v>46265.277777777803</v>
      </c>
      <c r="B7540">
        <v>8.7230000000000008</v>
      </c>
      <c r="C7540">
        <v>8.56</v>
      </c>
      <c r="D7540">
        <v>9.7409999999999997</v>
      </c>
      <c r="E7540">
        <v>8.66</v>
      </c>
      <c r="F7540">
        <v>9.2780000000000005</v>
      </c>
      <c r="G7540">
        <v>9.1</v>
      </c>
      <c r="H7540">
        <v>8.9</v>
      </c>
      <c r="I7540" s="37">
        <f t="shared" si="117"/>
        <v>8.9945714285714278</v>
      </c>
      <c r="J7540">
        <v>3.6509999999999998</v>
      </c>
      <c r="K7540">
        <v>8.6440000000000001</v>
      </c>
      <c r="L7540">
        <v>8.0220000000000002</v>
      </c>
    </row>
    <row r="7541" spans="1:12" x14ac:dyDescent="0.2">
      <c r="A7541" s="36">
        <v>46265.284722222197</v>
      </c>
      <c r="B7541">
        <v>8.5180000000000007</v>
      </c>
      <c r="C7541">
        <v>9.4719999999999995</v>
      </c>
      <c r="D7541">
        <v>9.8859999999999992</v>
      </c>
      <c r="E7541">
        <v>8.6820000000000004</v>
      </c>
      <c r="F7541">
        <v>9.81</v>
      </c>
      <c r="G7541">
        <v>8.6999999999999993</v>
      </c>
      <c r="H7541">
        <v>8.9</v>
      </c>
      <c r="I7541" s="37">
        <f t="shared" si="117"/>
        <v>9.138285714285713</v>
      </c>
      <c r="J7541">
        <v>3.57</v>
      </c>
      <c r="K7541">
        <v>9.0760000000000005</v>
      </c>
      <c r="L7541">
        <v>8.3480000000000008</v>
      </c>
    </row>
    <row r="7542" spans="1:12" x14ac:dyDescent="0.2">
      <c r="A7542" s="36">
        <v>46265.298611111102</v>
      </c>
      <c r="B7542">
        <v>8.8870000000000005</v>
      </c>
      <c r="C7542">
        <v>8.8390000000000004</v>
      </c>
      <c r="D7542">
        <v>9.3409999999999993</v>
      </c>
      <c r="E7542">
        <v>8.2959999999999994</v>
      </c>
      <c r="F7542">
        <v>10</v>
      </c>
      <c r="G7542">
        <v>8.3000000000000007</v>
      </c>
      <c r="H7542">
        <v>8.6</v>
      </c>
      <c r="I7542" s="37">
        <f t="shared" si="117"/>
        <v>8.8947142857142847</v>
      </c>
      <c r="J7542">
        <v>3.327</v>
      </c>
      <c r="K7542">
        <v>9.3559999999999999</v>
      </c>
      <c r="L7542">
        <v>7.694</v>
      </c>
    </row>
    <row r="7543" spans="1:12" x14ac:dyDescent="0.2">
      <c r="A7543" s="36">
        <v>46265.305555555598</v>
      </c>
      <c r="B7543">
        <v>9.4659999999999993</v>
      </c>
      <c r="C7543">
        <v>9.6</v>
      </c>
      <c r="D7543">
        <v>9.99</v>
      </c>
      <c r="E7543">
        <v>8.5730000000000004</v>
      </c>
      <c r="F7543">
        <v>10.849</v>
      </c>
      <c r="G7543">
        <v>7.8</v>
      </c>
      <c r="H7543">
        <v>8.9</v>
      </c>
      <c r="I7543" s="37">
        <f t="shared" si="117"/>
        <v>9.3111428571428565</v>
      </c>
      <c r="J7543">
        <v>3.6339999999999999</v>
      </c>
      <c r="K7543">
        <v>9.5020000000000007</v>
      </c>
      <c r="L7543">
        <v>7.63</v>
      </c>
    </row>
    <row r="7544" spans="1:12" x14ac:dyDescent="0.2">
      <c r="A7544" s="36">
        <v>46265.3125</v>
      </c>
      <c r="B7544">
        <v>9.2409999999999997</v>
      </c>
      <c r="C7544">
        <v>9.7520000000000007</v>
      </c>
      <c r="D7544">
        <v>9.8010000000000002</v>
      </c>
      <c r="E7544">
        <v>8.4749999999999996</v>
      </c>
      <c r="F7544">
        <v>10.965999999999999</v>
      </c>
      <c r="G7544">
        <v>7.1</v>
      </c>
      <c r="H7544">
        <v>8.1</v>
      </c>
      <c r="I7544" s="37">
        <f t="shared" si="117"/>
        <v>9.0621428571428577</v>
      </c>
      <c r="J7544">
        <v>3.673</v>
      </c>
      <c r="K7544">
        <v>8.891</v>
      </c>
      <c r="L7544">
        <v>7.51</v>
      </c>
    </row>
    <row r="7545" spans="1:12" x14ac:dyDescent="0.2">
      <c r="A7545" s="36">
        <v>46265.319444444503</v>
      </c>
      <c r="B7545">
        <v>8.5960000000000001</v>
      </c>
      <c r="C7545">
        <v>8.5190000000000001</v>
      </c>
      <c r="D7545">
        <v>9.7200000000000006</v>
      </c>
      <c r="E7545">
        <v>7.9320000000000004</v>
      </c>
      <c r="F7545">
        <v>10.279</v>
      </c>
      <c r="G7545">
        <v>7.3</v>
      </c>
      <c r="H7545">
        <v>7.4</v>
      </c>
      <c r="I7545" s="37">
        <f t="shared" si="117"/>
        <v>8.5351428571428567</v>
      </c>
      <c r="J7545">
        <v>3.43</v>
      </c>
      <c r="K7545">
        <v>8.08</v>
      </c>
      <c r="L7545">
        <v>6.7679999999999998</v>
      </c>
    </row>
    <row r="7546" spans="1:12" x14ac:dyDescent="0.2">
      <c r="A7546" s="36">
        <v>46265.326388888898</v>
      </c>
      <c r="B7546">
        <v>8.6910000000000007</v>
      </c>
      <c r="C7546">
        <v>7.6109999999999998</v>
      </c>
      <c r="D7546">
        <v>9.6620000000000008</v>
      </c>
      <c r="E7546">
        <v>7.6719999999999997</v>
      </c>
      <c r="F7546">
        <v>10.067</v>
      </c>
      <c r="G7546">
        <v>7</v>
      </c>
      <c r="H7546">
        <v>7.3</v>
      </c>
      <c r="I7546" s="37">
        <f t="shared" si="117"/>
        <v>8.2861428571428561</v>
      </c>
      <c r="J7546">
        <v>3.9</v>
      </c>
      <c r="K7546">
        <v>7.5780000000000003</v>
      </c>
      <c r="L7546">
        <v>6.5019999999999998</v>
      </c>
    </row>
    <row r="7547" spans="1:12" x14ac:dyDescent="0.2">
      <c r="A7547" s="36">
        <v>46265.333333333299</v>
      </c>
      <c r="B7547">
        <v>8.9209999999999994</v>
      </c>
      <c r="C7547">
        <v>8.1989999999999998</v>
      </c>
      <c r="D7547">
        <v>9.0069999999999997</v>
      </c>
      <c r="E7547">
        <v>7.6639999999999997</v>
      </c>
      <c r="F7547">
        <v>9.8339999999999996</v>
      </c>
      <c r="G7547">
        <v>7.5</v>
      </c>
      <c r="H7547">
        <v>6.9</v>
      </c>
      <c r="I7547" s="37">
        <f t="shared" si="117"/>
        <v>8.2892857142857146</v>
      </c>
      <c r="J7547">
        <v>3.71</v>
      </c>
      <c r="K7547">
        <v>7.4649999999999999</v>
      </c>
      <c r="L7547">
        <v>6.5960000000000001</v>
      </c>
    </row>
    <row r="7548" spans="1:12" x14ac:dyDescent="0.2">
      <c r="A7548" s="36">
        <v>46265.340277777803</v>
      </c>
      <c r="B7548">
        <v>7.8819999999999997</v>
      </c>
      <c r="C7548">
        <v>7.3010000000000002</v>
      </c>
      <c r="D7548">
        <v>8.1319999999999997</v>
      </c>
      <c r="E7548">
        <v>6.0270000000000001</v>
      </c>
      <c r="F7548">
        <v>8.7370000000000001</v>
      </c>
      <c r="G7548">
        <v>6.2</v>
      </c>
      <c r="H7548">
        <v>6.4</v>
      </c>
      <c r="I7548" s="37">
        <f t="shared" si="117"/>
        <v>7.2398571428571428</v>
      </c>
      <c r="J7548">
        <v>3.8109999999999999</v>
      </c>
      <c r="K7548">
        <v>7.1529999999999996</v>
      </c>
      <c r="L7548">
        <v>7.1630000000000003</v>
      </c>
    </row>
    <row r="7549" spans="1:12" x14ac:dyDescent="0.2">
      <c r="A7549" s="36">
        <v>46265.347222222197</v>
      </c>
      <c r="B7549">
        <v>6.2770000000000001</v>
      </c>
      <c r="C7549">
        <v>6.6230000000000002</v>
      </c>
      <c r="D7549">
        <v>8.3350000000000009</v>
      </c>
      <c r="E7549">
        <v>4.7220000000000004</v>
      </c>
      <c r="F7549">
        <v>8.5220000000000002</v>
      </c>
      <c r="G7549">
        <v>6</v>
      </c>
      <c r="H7549">
        <v>6.4</v>
      </c>
      <c r="I7549" s="37">
        <f t="shared" si="117"/>
        <v>6.6970000000000001</v>
      </c>
      <c r="J7549">
        <v>3.6</v>
      </c>
      <c r="K7549">
        <v>6.59</v>
      </c>
      <c r="L7549">
        <v>6.1219999999999999</v>
      </c>
    </row>
    <row r="7550" spans="1:12" x14ac:dyDescent="0.2">
      <c r="A7550" s="36">
        <v>46265.354166666701</v>
      </c>
      <c r="B7550">
        <v>6.6630000000000003</v>
      </c>
      <c r="C7550">
        <v>6.8220000000000001</v>
      </c>
      <c r="D7550">
        <v>8.1620000000000008</v>
      </c>
      <c r="E7550">
        <v>5.43</v>
      </c>
      <c r="F7550">
        <v>7.6829999999999998</v>
      </c>
      <c r="G7550">
        <v>6.5</v>
      </c>
      <c r="H7550">
        <v>6.3</v>
      </c>
      <c r="I7550" s="37">
        <f t="shared" si="117"/>
        <v>6.7942857142857136</v>
      </c>
      <c r="J7550">
        <v>3.714</v>
      </c>
      <c r="K7550">
        <v>6.2290000000000001</v>
      </c>
      <c r="L7550">
        <v>5.85</v>
      </c>
    </row>
    <row r="7551" spans="1:12" x14ac:dyDescent="0.2">
      <c r="A7551" s="36">
        <v>46265.361111111102</v>
      </c>
      <c r="B7551">
        <v>6.5090000000000003</v>
      </c>
      <c r="C7551">
        <v>6.4669999999999996</v>
      </c>
      <c r="D7551">
        <v>7.5650000000000004</v>
      </c>
      <c r="E7551">
        <v>5.5259999999999998</v>
      </c>
      <c r="F7551">
        <v>7.3860000000000001</v>
      </c>
      <c r="G7551">
        <v>6.9</v>
      </c>
      <c r="H7551">
        <v>6.3</v>
      </c>
      <c r="I7551" s="37">
        <f t="shared" si="117"/>
        <v>6.6647142857142851</v>
      </c>
      <c r="J7551">
        <v>4.1580000000000004</v>
      </c>
      <c r="K7551">
        <v>6.3979999999999997</v>
      </c>
      <c r="L7551">
        <v>7.0179999999999998</v>
      </c>
    </row>
    <row r="7552" spans="1:12" x14ac:dyDescent="0.2">
      <c r="A7552" s="36">
        <v>46265.368055555598</v>
      </c>
      <c r="B7552">
        <v>6.5209999999999999</v>
      </c>
      <c r="C7552">
        <v>6.3479999999999999</v>
      </c>
      <c r="D7552">
        <v>7.1349999999999998</v>
      </c>
      <c r="E7552">
        <v>5.008</v>
      </c>
      <c r="F7552">
        <v>7.2960000000000003</v>
      </c>
      <c r="G7552">
        <v>6.2</v>
      </c>
      <c r="H7552">
        <v>6.9</v>
      </c>
      <c r="I7552" s="37">
        <f t="shared" si="117"/>
        <v>6.4868571428571427</v>
      </c>
      <c r="J7552">
        <v>4.1230000000000002</v>
      </c>
      <c r="K7552">
        <v>5.75</v>
      </c>
      <c r="L7552">
        <v>6.2169999999999996</v>
      </c>
    </row>
    <row r="7553" spans="1:12" x14ac:dyDescent="0.2">
      <c r="A7553" s="36">
        <v>46265.375</v>
      </c>
      <c r="B7553">
        <v>5.7430000000000003</v>
      </c>
      <c r="C7553">
        <v>6.3019999999999996</v>
      </c>
      <c r="D7553">
        <v>6.8550000000000004</v>
      </c>
      <c r="E7553">
        <v>5.0810000000000004</v>
      </c>
      <c r="F7553">
        <v>6.92</v>
      </c>
      <c r="G7553">
        <v>6.4</v>
      </c>
      <c r="H7553">
        <v>7.7</v>
      </c>
      <c r="I7553" s="37">
        <f t="shared" si="117"/>
        <v>6.4287142857142854</v>
      </c>
      <c r="J7553">
        <v>4.4550000000000001</v>
      </c>
      <c r="K7553">
        <v>6.07</v>
      </c>
      <c r="L7553">
        <v>5.7619999999999996</v>
      </c>
    </row>
    <row r="7554" spans="1:12" x14ac:dyDescent="0.2">
      <c r="A7554" s="36">
        <v>46265.381944444503</v>
      </c>
      <c r="B7554">
        <v>5.9109999999999996</v>
      </c>
      <c r="C7554">
        <v>6.6719999999999997</v>
      </c>
      <c r="D7554">
        <v>6.8289999999999997</v>
      </c>
      <c r="E7554">
        <v>5.25</v>
      </c>
      <c r="F7554">
        <v>6.7140000000000004</v>
      </c>
      <c r="G7554">
        <v>7.4</v>
      </c>
      <c r="H7554">
        <v>7.4</v>
      </c>
      <c r="I7554" s="37">
        <f t="shared" si="117"/>
        <v>6.5965714285714281</v>
      </c>
      <c r="J7554">
        <v>6.52</v>
      </c>
      <c r="K7554">
        <v>7.3739999999999997</v>
      </c>
      <c r="L7554">
        <v>6.82</v>
      </c>
    </row>
    <row r="7555" spans="1:12" x14ac:dyDescent="0.2">
      <c r="A7555" s="36">
        <v>46265.388888888898</v>
      </c>
      <c r="B7555">
        <v>6.05</v>
      </c>
      <c r="C7555">
        <v>8.1720000000000006</v>
      </c>
      <c r="D7555">
        <v>6.641</v>
      </c>
      <c r="E7555">
        <v>5.077</v>
      </c>
      <c r="F7555">
        <v>6.39</v>
      </c>
      <c r="G7555">
        <v>7.8</v>
      </c>
      <c r="H7555">
        <v>7.8</v>
      </c>
      <c r="I7555" s="37">
        <f t="shared" si="117"/>
        <v>6.8471428571428561</v>
      </c>
      <c r="J7555">
        <v>6.423</v>
      </c>
      <c r="K7555">
        <v>8.3800000000000008</v>
      </c>
      <c r="L7555">
        <v>7.3559999999999999</v>
      </c>
    </row>
    <row r="7556" spans="1:12" x14ac:dyDescent="0.2">
      <c r="A7556" s="36">
        <v>46265.395833333299</v>
      </c>
      <c r="B7556">
        <v>5.1340000000000003</v>
      </c>
      <c r="C7556">
        <v>6.8179999999999996</v>
      </c>
      <c r="D7556">
        <v>5.93</v>
      </c>
      <c r="E7556">
        <v>5.0110000000000001</v>
      </c>
      <c r="F7556">
        <v>7.9509999999999996</v>
      </c>
      <c r="G7556">
        <v>7.4</v>
      </c>
      <c r="H7556">
        <v>7.4</v>
      </c>
      <c r="I7556" s="37">
        <f t="shared" si="117"/>
        <v>6.5205714285714285</v>
      </c>
      <c r="J7556">
        <v>7.1369999999999996</v>
      </c>
      <c r="K7556">
        <v>8.3019999999999996</v>
      </c>
      <c r="L7556">
        <v>7.4050000000000002</v>
      </c>
    </row>
    <row r="7557" spans="1:12" x14ac:dyDescent="0.2">
      <c r="A7557" s="36">
        <v>46265.402777777803</v>
      </c>
      <c r="B7557">
        <v>5.2960000000000003</v>
      </c>
      <c r="C7557">
        <v>6.6219999999999999</v>
      </c>
      <c r="D7557">
        <v>6.992</v>
      </c>
      <c r="E7557">
        <v>5.0780000000000003</v>
      </c>
      <c r="F7557">
        <v>7.827</v>
      </c>
      <c r="G7557">
        <v>7</v>
      </c>
      <c r="H7557">
        <v>6.7</v>
      </c>
      <c r="I7557" s="37">
        <f t="shared" si="117"/>
        <v>6.5021428571428572</v>
      </c>
      <c r="J7557">
        <v>6.5739999999999998</v>
      </c>
      <c r="K7557">
        <v>7.2089999999999996</v>
      </c>
      <c r="L7557">
        <v>8.1150000000000002</v>
      </c>
    </row>
    <row r="7558" spans="1:12" x14ac:dyDescent="0.2">
      <c r="A7558" s="36">
        <v>46265.409722222197</v>
      </c>
      <c r="B7558">
        <v>5.383</v>
      </c>
      <c r="C7558">
        <v>7.9619999999999997</v>
      </c>
      <c r="D7558">
        <v>6.6879999999999997</v>
      </c>
      <c r="E7558">
        <v>5.0330000000000004</v>
      </c>
      <c r="F7558">
        <v>8.2739999999999991</v>
      </c>
      <c r="G7558">
        <v>6.4</v>
      </c>
      <c r="H7558">
        <v>6.2</v>
      </c>
      <c r="I7558" s="37">
        <f t="shared" si="117"/>
        <v>6.5628571428571423</v>
      </c>
      <c r="J7558">
        <v>5.782</v>
      </c>
      <c r="K7558">
        <v>7.02</v>
      </c>
      <c r="L7558">
        <v>8.4510000000000005</v>
      </c>
    </row>
    <row r="7559" spans="1:12" x14ac:dyDescent="0.2">
      <c r="A7559" s="36">
        <v>46265.416666666701</v>
      </c>
      <c r="B7559">
        <v>5.4969999999999999</v>
      </c>
      <c r="C7559">
        <v>6.7969999999999997</v>
      </c>
      <c r="D7559">
        <v>7.2880000000000003</v>
      </c>
      <c r="E7559">
        <v>6.1619999999999999</v>
      </c>
      <c r="F7559">
        <v>8.7880000000000003</v>
      </c>
      <c r="G7559">
        <v>7</v>
      </c>
      <c r="H7559">
        <v>7.2</v>
      </c>
      <c r="I7559" s="37">
        <f t="shared" si="117"/>
        <v>6.9617142857142857</v>
      </c>
      <c r="J7559">
        <v>5.774</v>
      </c>
      <c r="K7559">
        <v>8.0579999999999998</v>
      </c>
      <c r="L7559">
        <v>9.7010000000000005</v>
      </c>
    </row>
    <row r="7560" spans="1:12" x14ac:dyDescent="0.2">
      <c r="A7560" s="36">
        <v>46265.4375</v>
      </c>
      <c r="B7560">
        <v>4.9589999999999996</v>
      </c>
      <c r="C7560">
        <v>8.1069999999999993</v>
      </c>
      <c r="D7560">
        <v>7.9610000000000003</v>
      </c>
      <c r="E7560">
        <v>5.1379999999999999</v>
      </c>
      <c r="F7560">
        <v>9.3989999999999991</v>
      </c>
      <c r="G7560">
        <v>9.9</v>
      </c>
      <c r="H7560">
        <v>9.6</v>
      </c>
      <c r="I7560" s="37">
        <f t="shared" ref="I7560:I7623" si="118">AVERAGE(B7560:H7560)</f>
        <v>7.8662857142857145</v>
      </c>
      <c r="J7560">
        <v>6.4530000000000003</v>
      </c>
      <c r="K7560">
        <v>8.1280000000000001</v>
      </c>
      <c r="L7560">
        <v>10.154999999999999</v>
      </c>
    </row>
    <row r="7561" spans="1:12" x14ac:dyDescent="0.2">
      <c r="A7561" s="36">
        <v>46265.451388888898</v>
      </c>
      <c r="B7561">
        <v>5.5170000000000003</v>
      </c>
      <c r="C7561">
        <v>8.9629999999999992</v>
      </c>
      <c r="D7561">
        <v>8.577</v>
      </c>
      <c r="E7561">
        <v>5.8520000000000003</v>
      </c>
      <c r="F7561">
        <v>9.0470000000000006</v>
      </c>
      <c r="G7561">
        <v>8.5</v>
      </c>
      <c r="H7561">
        <v>9.1999999999999993</v>
      </c>
      <c r="I7561" s="37">
        <f t="shared" si="118"/>
        <v>7.950857142857144</v>
      </c>
      <c r="J7561">
        <v>6.2560000000000002</v>
      </c>
      <c r="K7561">
        <v>7.907</v>
      </c>
      <c r="L7561">
        <v>6.3070000000000004</v>
      </c>
    </row>
    <row r="7562" spans="1:12" x14ac:dyDescent="0.2">
      <c r="A7562" s="36">
        <v>46265.458333333299</v>
      </c>
      <c r="B7562">
        <v>5.8159999999999998</v>
      </c>
      <c r="C7562">
        <v>8.5109999999999992</v>
      </c>
      <c r="D7562">
        <v>9.5399999999999991</v>
      </c>
      <c r="E7562">
        <v>7.1139999999999999</v>
      </c>
      <c r="F7562">
        <v>8.3119999999999994</v>
      </c>
      <c r="G7562">
        <v>8.3000000000000007</v>
      </c>
      <c r="H7562">
        <v>8.4</v>
      </c>
      <c r="I7562" s="37">
        <f t="shared" si="118"/>
        <v>7.9990000000000006</v>
      </c>
      <c r="J7562">
        <v>5.2889999999999997</v>
      </c>
      <c r="K7562">
        <v>8.8580000000000005</v>
      </c>
      <c r="L7562">
        <v>7.0510000000000002</v>
      </c>
    </row>
    <row r="7563" spans="1:12" x14ac:dyDescent="0.2">
      <c r="A7563" s="36">
        <v>46265.465277777803</v>
      </c>
      <c r="B7563">
        <v>7.0529999999999999</v>
      </c>
      <c r="C7563">
        <v>9.1389999999999993</v>
      </c>
      <c r="D7563">
        <v>9.7330000000000005</v>
      </c>
      <c r="E7563">
        <v>6.24</v>
      </c>
      <c r="F7563">
        <v>9.2360000000000007</v>
      </c>
      <c r="G7563">
        <v>7.6</v>
      </c>
      <c r="H7563">
        <v>8.5</v>
      </c>
      <c r="I7563" s="37">
        <f t="shared" si="118"/>
        <v>8.2144285714285719</v>
      </c>
      <c r="J7563">
        <v>8.282</v>
      </c>
      <c r="K7563">
        <v>7.8010000000000002</v>
      </c>
      <c r="L7563">
        <v>8.4160000000000004</v>
      </c>
    </row>
    <row r="7564" spans="1:12" x14ac:dyDescent="0.2">
      <c r="A7564" s="36">
        <v>46265.472222222197</v>
      </c>
      <c r="B7564">
        <v>6.34</v>
      </c>
      <c r="C7564">
        <v>9.19</v>
      </c>
      <c r="D7564">
        <v>7.2519999999999998</v>
      </c>
      <c r="E7564">
        <v>5.6449999999999996</v>
      </c>
      <c r="F7564">
        <v>9</v>
      </c>
      <c r="G7564">
        <v>8.6</v>
      </c>
      <c r="H7564">
        <v>9.6</v>
      </c>
      <c r="I7564" s="37">
        <f t="shared" si="118"/>
        <v>7.9467142857142861</v>
      </c>
      <c r="J7564">
        <v>8.0820000000000007</v>
      </c>
      <c r="K7564">
        <v>8.2420000000000009</v>
      </c>
      <c r="L7564">
        <v>8.5530000000000008</v>
      </c>
    </row>
    <row r="7565" spans="1:12" x14ac:dyDescent="0.2">
      <c r="A7565" s="36">
        <v>46265.479166666701</v>
      </c>
      <c r="B7565">
        <v>9.4789999999999992</v>
      </c>
      <c r="C7565">
        <v>10.852</v>
      </c>
      <c r="D7565">
        <v>10.045999999999999</v>
      </c>
      <c r="E7565">
        <v>8.5960000000000001</v>
      </c>
      <c r="F7565">
        <v>9.6129999999999995</v>
      </c>
      <c r="G7565">
        <v>9.8000000000000007</v>
      </c>
      <c r="H7565">
        <v>9.1999999999999993</v>
      </c>
      <c r="I7565" s="37">
        <f t="shared" si="118"/>
        <v>9.6551428571428577</v>
      </c>
      <c r="J7565">
        <v>7.7450000000000001</v>
      </c>
      <c r="K7565">
        <v>7.7750000000000004</v>
      </c>
      <c r="L7565">
        <v>8.7959999999999994</v>
      </c>
    </row>
    <row r="7566" spans="1:12" x14ac:dyDescent="0.2">
      <c r="A7566" s="36">
        <v>46265.486111111102</v>
      </c>
      <c r="B7566">
        <v>7.1630000000000003</v>
      </c>
      <c r="C7566">
        <v>9.609</v>
      </c>
      <c r="D7566">
        <v>7.9160000000000004</v>
      </c>
      <c r="E7566">
        <v>5.7430000000000003</v>
      </c>
      <c r="F7566">
        <v>10.275</v>
      </c>
      <c r="G7566">
        <v>9.3000000000000007</v>
      </c>
      <c r="H7566">
        <v>8.9</v>
      </c>
      <c r="I7566" s="37">
        <f t="shared" si="118"/>
        <v>8.4151428571428575</v>
      </c>
      <c r="J7566">
        <v>10.553000000000001</v>
      </c>
      <c r="K7566">
        <v>9.3190000000000008</v>
      </c>
      <c r="L7566">
        <v>8.4290000000000003</v>
      </c>
    </row>
    <row r="7567" spans="1:12" x14ac:dyDescent="0.2">
      <c r="A7567" s="36">
        <v>46265.493055555598</v>
      </c>
      <c r="B7567">
        <v>6.9</v>
      </c>
      <c r="C7567">
        <v>8.2810000000000006</v>
      </c>
      <c r="D7567">
        <v>7.4640000000000004</v>
      </c>
      <c r="E7567">
        <v>5.6349999999999998</v>
      </c>
      <c r="F7567">
        <v>6.8620000000000001</v>
      </c>
      <c r="G7567">
        <v>9.1999999999999993</v>
      </c>
      <c r="H7567">
        <v>7.4</v>
      </c>
      <c r="I7567" s="37">
        <f t="shared" si="118"/>
        <v>7.3917142857142855</v>
      </c>
      <c r="J7567">
        <v>10.029</v>
      </c>
      <c r="K7567">
        <v>7.7919999999999998</v>
      </c>
      <c r="L7567">
        <v>10.359</v>
      </c>
    </row>
    <row r="7568" spans="1:12" x14ac:dyDescent="0.2">
      <c r="A7568" s="36">
        <v>46265.5</v>
      </c>
      <c r="B7568">
        <v>5.9619999999999997</v>
      </c>
      <c r="C7568">
        <v>8.7949999999999999</v>
      </c>
      <c r="D7568">
        <v>9.4109999999999996</v>
      </c>
      <c r="E7568">
        <v>8.6910000000000007</v>
      </c>
      <c r="F7568">
        <v>8.0960000000000001</v>
      </c>
      <c r="G7568">
        <v>7.2</v>
      </c>
      <c r="H7568">
        <v>6.8</v>
      </c>
      <c r="I7568" s="37">
        <f t="shared" si="118"/>
        <v>7.8507142857142851</v>
      </c>
      <c r="J7568">
        <v>9.0670000000000002</v>
      </c>
      <c r="K7568">
        <v>9.7739999999999991</v>
      </c>
      <c r="L7568">
        <v>8.17</v>
      </c>
    </row>
    <row r="7569" spans="1:12" x14ac:dyDescent="0.2">
      <c r="A7569" s="36">
        <v>46265.506944444503</v>
      </c>
      <c r="B7569">
        <v>6.1689999999999996</v>
      </c>
      <c r="C7569">
        <v>7.282</v>
      </c>
      <c r="D7569">
        <v>8.0690000000000008</v>
      </c>
      <c r="E7569">
        <v>7.4790000000000001</v>
      </c>
      <c r="F7569">
        <v>9.4740000000000002</v>
      </c>
      <c r="G7569">
        <v>8.8000000000000007</v>
      </c>
      <c r="H7569">
        <v>8.1999999999999993</v>
      </c>
      <c r="I7569" s="37">
        <f t="shared" si="118"/>
        <v>7.9247142857142858</v>
      </c>
      <c r="J7569">
        <v>8.7409999999999997</v>
      </c>
      <c r="K7569">
        <v>10.396000000000001</v>
      </c>
      <c r="L7569">
        <v>7.2039999999999997</v>
      </c>
    </row>
    <row r="7570" spans="1:12" x14ac:dyDescent="0.2">
      <c r="A7570" s="36">
        <v>46265.520833333299</v>
      </c>
      <c r="B7570">
        <v>7.657</v>
      </c>
      <c r="C7570">
        <v>7.5119999999999996</v>
      </c>
      <c r="D7570">
        <v>8.016</v>
      </c>
      <c r="E7570">
        <v>6.798</v>
      </c>
      <c r="F7570">
        <v>9.3330000000000002</v>
      </c>
      <c r="G7570">
        <v>10.3</v>
      </c>
      <c r="H7570">
        <v>9.5</v>
      </c>
      <c r="I7570" s="37">
        <f t="shared" si="118"/>
        <v>8.4451428571428568</v>
      </c>
      <c r="J7570">
        <v>9.0630000000000006</v>
      </c>
      <c r="K7570">
        <v>9.4209999999999994</v>
      </c>
      <c r="L7570">
        <v>9.6880000000000006</v>
      </c>
    </row>
    <row r="7571" spans="1:12" x14ac:dyDescent="0.2">
      <c r="A7571" s="36">
        <v>46265.527777777803</v>
      </c>
      <c r="B7571">
        <v>5.8419999999999996</v>
      </c>
      <c r="C7571">
        <v>7.6950000000000003</v>
      </c>
      <c r="D7571">
        <v>7.827</v>
      </c>
      <c r="E7571">
        <v>5.5330000000000004</v>
      </c>
      <c r="F7571">
        <v>6.75</v>
      </c>
      <c r="G7571">
        <v>8.6999999999999993</v>
      </c>
      <c r="H7571">
        <v>10</v>
      </c>
      <c r="I7571" s="37">
        <f t="shared" si="118"/>
        <v>7.4781428571428563</v>
      </c>
      <c r="J7571">
        <v>8.1210000000000004</v>
      </c>
      <c r="K7571">
        <v>8.9269999999999996</v>
      </c>
      <c r="L7571">
        <v>9.5510000000000002</v>
      </c>
    </row>
    <row r="7572" spans="1:12" x14ac:dyDescent="0.2">
      <c r="A7572" s="36">
        <v>46265.541666666701</v>
      </c>
      <c r="B7572">
        <v>6.0060000000000002</v>
      </c>
      <c r="C7572">
        <v>7.7030000000000003</v>
      </c>
      <c r="D7572">
        <v>8.1880000000000006</v>
      </c>
      <c r="E7572">
        <v>6.9089999999999998</v>
      </c>
      <c r="F7572">
        <v>6.7850000000000001</v>
      </c>
      <c r="G7572">
        <v>7.6</v>
      </c>
      <c r="H7572">
        <v>7.1</v>
      </c>
      <c r="I7572" s="37">
        <f t="shared" si="118"/>
        <v>7.1844285714285707</v>
      </c>
      <c r="J7572">
        <v>8.8010000000000002</v>
      </c>
      <c r="K7572">
        <v>8.9640000000000004</v>
      </c>
      <c r="L7572">
        <v>7.2670000000000003</v>
      </c>
    </row>
    <row r="7573" spans="1:12" x14ac:dyDescent="0.2">
      <c r="A7573" s="36">
        <v>46265.548611111102</v>
      </c>
      <c r="B7573">
        <v>5.0629999999999997</v>
      </c>
      <c r="C7573">
        <v>7.6829999999999998</v>
      </c>
      <c r="D7573">
        <v>8.4890000000000008</v>
      </c>
      <c r="E7573">
        <v>6.9779999999999998</v>
      </c>
      <c r="F7573">
        <v>9.2560000000000002</v>
      </c>
      <c r="G7573">
        <v>7.1</v>
      </c>
      <c r="H7573">
        <v>7.6</v>
      </c>
      <c r="I7573" s="37">
        <f t="shared" si="118"/>
        <v>7.4527142857142863</v>
      </c>
      <c r="J7573">
        <v>8.5990000000000002</v>
      </c>
      <c r="K7573">
        <v>9.4280000000000008</v>
      </c>
      <c r="L7573">
        <v>7.3550000000000004</v>
      </c>
    </row>
    <row r="7574" spans="1:12" x14ac:dyDescent="0.2">
      <c r="A7574" s="36">
        <v>46265.555555555598</v>
      </c>
      <c r="B7574">
        <v>7.6</v>
      </c>
      <c r="C7574">
        <v>8.3010000000000002</v>
      </c>
      <c r="D7574">
        <v>7.9660000000000002</v>
      </c>
      <c r="E7574">
        <v>5.9550000000000001</v>
      </c>
      <c r="F7574">
        <v>8.9410000000000007</v>
      </c>
      <c r="G7574">
        <v>8.8000000000000007</v>
      </c>
      <c r="H7574">
        <v>8.8000000000000007</v>
      </c>
      <c r="I7574" s="37">
        <f t="shared" si="118"/>
        <v>8.051857142857143</v>
      </c>
      <c r="J7574">
        <v>9.86</v>
      </c>
      <c r="K7574">
        <v>9.3390000000000004</v>
      </c>
      <c r="L7574">
        <v>9.5440000000000005</v>
      </c>
    </row>
    <row r="7575" spans="1:12" x14ac:dyDescent="0.2">
      <c r="A7575" s="36">
        <v>46265.5625</v>
      </c>
      <c r="B7575">
        <v>9.6560000000000006</v>
      </c>
      <c r="C7575">
        <v>9.4269999999999996</v>
      </c>
      <c r="D7575">
        <v>9.2789999999999999</v>
      </c>
      <c r="E7575">
        <v>9.9849999999999994</v>
      </c>
      <c r="F7575">
        <v>10.895</v>
      </c>
      <c r="G7575">
        <v>8.8000000000000007</v>
      </c>
      <c r="H7575">
        <v>8.1999999999999993</v>
      </c>
      <c r="I7575" s="37">
        <f t="shared" si="118"/>
        <v>9.4631428571428557</v>
      </c>
      <c r="J7575">
        <v>8.75</v>
      </c>
      <c r="K7575">
        <v>8.843</v>
      </c>
      <c r="L7575">
        <v>8.41</v>
      </c>
    </row>
    <row r="7576" spans="1:12" x14ac:dyDescent="0.2">
      <c r="A7576" s="36">
        <v>46265.576388888898</v>
      </c>
      <c r="B7576">
        <v>5.6959999999999997</v>
      </c>
      <c r="C7576">
        <v>5.64</v>
      </c>
      <c r="D7576">
        <v>5.1219999999999999</v>
      </c>
      <c r="E7576">
        <v>5.266</v>
      </c>
      <c r="F7576">
        <v>5.8380000000000001</v>
      </c>
      <c r="G7576">
        <v>10.199999999999999</v>
      </c>
      <c r="H7576">
        <v>11.8</v>
      </c>
      <c r="I7576" s="37">
        <f t="shared" si="118"/>
        <v>7.0802857142857141</v>
      </c>
      <c r="J7576">
        <v>5.4470000000000001</v>
      </c>
      <c r="K7576">
        <v>6.69</v>
      </c>
      <c r="L7576">
        <v>7.9269999999999996</v>
      </c>
    </row>
    <row r="7577" spans="1:12" x14ac:dyDescent="0.2">
      <c r="A7577" s="36">
        <v>46265.583333333299</v>
      </c>
      <c r="B7577">
        <v>4.6159999999999997</v>
      </c>
      <c r="C7577">
        <v>4.9249999999999998</v>
      </c>
      <c r="D7577">
        <v>5.234</v>
      </c>
      <c r="E7577">
        <v>4.8109999999999999</v>
      </c>
      <c r="F7577">
        <v>5.2469999999999999</v>
      </c>
      <c r="G7577">
        <v>10.4</v>
      </c>
      <c r="H7577">
        <v>11.7</v>
      </c>
      <c r="I7577" s="37">
        <f t="shared" si="118"/>
        <v>6.7047142857142843</v>
      </c>
      <c r="J7577">
        <v>6.7990000000000004</v>
      </c>
      <c r="K7577">
        <v>8.0760000000000005</v>
      </c>
      <c r="L7577">
        <v>8.3740000000000006</v>
      </c>
    </row>
    <row r="7578" spans="1:12" x14ac:dyDescent="0.2">
      <c r="A7578" s="36">
        <v>46265.590277777803</v>
      </c>
      <c r="B7578">
        <v>5.226</v>
      </c>
      <c r="C7578">
        <v>6.8650000000000002</v>
      </c>
      <c r="D7578">
        <v>6.8860000000000001</v>
      </c>
      <c r="E7578">
        <v>4.9320000000000004</v>
      </c>
      <c r="F7578">
        <v>6.6</v>
      </c>
      <c r="G7578">
        <v>13.5</v>
      </c>
      <c r="H7578">
        <v>13.8</v>
      </c>
      <c r="I7578" s="37">
        <f t="shared" si="118"/>
        <v>8.2584285714285706</v>
      </c>
      <c r="J7578">
        <v>7.4029999999999996</v>
      </c>
      <c r="K7578">
        <v>7.492</v>
      </c>
      <c r="L7578">
        <v>8.548</v>
      </c>
    </row>
    <row r="7579" spans="1:12" x14ac:dyDescent="0.2">
      <c r="A7579" s="36">
        <v>46265.597222222197</v>
      </c>
      <c r="B7579">
        <v>6.5970000000000004</v>
      </c>
      <c r="C7579">
        <v>7.9569999999999999</v>
      </c>
      <c r="D7579">
        <v>8.0239999999999991</v>
      </c>
      <c r="E7579">
        <v>5.3520000000000003</v>
      </c>
      <c r="F7579">
        <v>7.0129999999999999</v>
      </c>
      <c r="G7579">
        <v>13.2</v>
      </c>
      <c r="H7579">
        <v>14.2</v>
      </c>
      <c r="I7579" s="37">
        <f t="shared" si="118"/>
        <v>8.9061428571428571</v>
      </c>
      <c r="J7579">
        <v>8.3710000000000004</v>
      </c>
      <c r="K7579">
        <v>10.721</v>
      </c>
      <c r="L7579">
        <v>9.7750000000000004</v>
      </c>
    </row>
    <row r="7580" spans="1:12" x14ac:dyDescent="0.2">
      <c r="A7580" s="36">
        <v>46265.604166666701</v>
      </c>
      <c r="B7580">
        <v>6.1070000000000002</v>
      </c>
      <c r="C7580">
        <v>7.4889999999999999</v>
      </c>
      <c r="D7580">
        <v>6.8140000000000001</v>
      </c>
      <c r="E7580">
        <v>5.8949999999999996</v>
      </c>
      <c r="F7580">
        <v>6.9409999999999998</v>
      </c>
      <c r="G7580">
        <v>11.4</v>
      </c>
      <c r="H7580">
        <v>11.8</v>
      </c>
      <c r="I7580" s="37">
        <f t="shared" si="118"/>
        <v>8.0637142857142852</v>
      </c>
      <c r="J7580">
        <v>11.031000000000001</v>
      </c>
      <c r="K7580">
        <v>10.205</v>
      </c>
      <c r="L7580">
        <v>10.893000000000001</v>
      </c>
    </row>
    <row r="7581" spans="1:12" x14ac:dyDescent="0.2">
      <c r="A7581" s="36">
        <v>46265.611111111102</v>
      </c>
      <c r="B7581">
        <v>5.7880000000000003</v>
      </c>
      <c r="C7581">
        <v>6.8339999999999996</v>
      </c>
      <c r="D7581">
        <v>7.048</v>
      </c>
      <c r="E7581">
        <v>6.0439999999999996</v>
      </c>
      <c r="F7581">
        <v>7.7210000000000001</v>
      </c>
      <c r="G7581">
        <v>9.9</v>
      </c>
      <c r="H7581">
        <v>10.199999999999999</v>
      </c>
      <c r="I7581" s="37">
        <f t="shared" si="118"/>
        <v>7.6478571428571422</v>
      </c>
      <c r="J7581">
        <v>10.624000000000001</v>
      </c>
      <c r="K7581">
        <v>10.183999999999999</v>
      </c>
      <c r="L7581">
        <v>9.99</v>
      </c>
    </row>
    <row r="7582" spans="1:12" x14ac:dyDescent="0.2">
      <c r="A7582" s="36">
        <v>46265.618055555598</v>
      </c>
      <c r="B7582">
        <v>7.476</v>
      </c>
      <c r="C7582">
        <v>7.4809999999999999</v>
      </c>
      <c r="D7582">
        <v>9.7110000000000003</v>
      </c>
      <c r="E7582">
        <v>6.827</v>
      </c>
      <c r="F7582">
        <v>8.1920000000000002</v>
      </c>
      <c r="G7582">
        <v>9.1999999999999993</v>
      </c>
      <c r="H7582">
        <v>9.1</v>
      </c>
      <c r="I7582" s="37">
        <f t="shared" si="118"/>
        <v>8.2838571428571424</v>
      </c>
      <c r="J7582">
        <v>10.221</v>
      </c>
      <c r="K7582">
        <v>11.099</v>
      </c>
      <c r="L7582">
        <v>9.8879999999999999</v>
      </c>
    </row>
    <row r="7583" spans="1:12" x14ac:dyDescent="0.2">
      <c r="A7583" s="36">
        <v>46265.625</v>
      </c>
      <c r="B7583">
        <v>8.3870000000000005</v>
      </c>
      <c r="C7583">
        <v>7.556</v>
      </c>
      <c r="D7583">
        <v>7.7830000000000004</v>
      </c>
      <c r="E7583">
        <v>7.6630000000000003</v>
      </c>
      <c r="F7583">
        <v>8.7129999999999992</v>
      </c>
      <c r="G7583">
        <v>9.6</v>
      </c>
      <c r="H7583">
        <v>10</v>
      </c>
      <c r="I7583" s="37">
        <f t="shared" si="118"/>
        <v>8.5288571428571434</v>
      </c>
      <c r="J7583">
        <v>10.239000000000001</v>
      </c>
      <c r="K7583">
        <v>8.0980000000000008</v>
      </c>
      <c r="L7583">
        <v>9.68</v>
      </c>
    </row>
    <row r="7584" spans="1:12" x14ac:dyDescent="0.2">
      <c r="A7584" s="36">
        <v>46265.631944444503</v>
      </c>
      <c r="B7584">
        <v>5.3369999999999997</v>
      </c>
      <c r="C7584">
        <v>6.06</v>
      </c>
      <c r="D7584">
        <v>5.702</v>
      </c>
      <c r="E7584">
        <v>6.1589999999999998</v>
      </c>
      <c r="F7584">
        <v>5.891</v>
      </c>
      <c r="G7584">
        <v>11.6</v>
      </c>
      <c r="H7584">
        <v>11.7</v>
      </c>
      <c r="I7584" s="37">
        <f t="shared" si="118"/>
        <v>7.4927142857142854</v>
      </c>
      <c r="J7584">
        <v>10.013999999999999</v>
      </c>
      <c r="K7584">
        <v>9.7929999999999993</v>
      </c>
      <c r="L7584">
        <v>9.6839999999999993</v>
      </c>
    </row>
    <row r="7585" spans="1:12" x14ac:dyDescent="0.2">
      <c r="A7585" s="36">
        <v>46265.638888888898</v>
      </c>
      <c r="B7585">
        <v>3.5619999999999998</v>
      </c>
      <c r="C7585">
        <v>4.1280000000000001</v>
      </c>
      <c r="D7585">
        <v>4.6719999999999997</v>
      </c>
      <c r="E7585">
        <v>4.1909999999999998</v>
      </c>
      <c r="F7585">
        <v>4.1790000000000003</v>
      </c>
      <c r="G7585">
        <v>11.5</v>
      </c>
      <c r="H7585">
        <v>12.4</v>
      </c>
      <c r="I7585" s="37">
        <f t="shared" si="118"/>
        <v>6.3759999999999994</v>
      </c>
      <c r="J7585">
        <v>11.102</v>
      </c>
      <c r="K7585">
        <v>10.688000000000001</v>
      </c>
      <c r="L7585">
        <v>10.667</v>
      </c>
    </row>
    <row r="7586" spans="1:12" x14ac:dyDescent="0.2">
      <c r="A7586" s="36">
        <v>46265.645833333299</v>
      </c>
      <c r="B7586">
        <v>4.5330000000000004</v>
      </c>
      <c r="C7586">
        <v>4.1020000000000003</v>
      </c>
      <c r="D7586">
        <v>3.98</v>
      </c>
      <c r="E7586">
        <v>3.609</v>
      </c>
      <c r="F7586">
        <v>7.58</v>
      </c>
      <c r="G7586">
        <v>11.9</v>
      </c>
      <c r="H7586">
        <v>11.1</v>
      </c>
      <c r="I7586" s="37">
        <f t="shared" si="118"/>
        <v>6.6862857142857148</v>
      </c>
      <c r="J7586">
        <v>9.5660000000000007</v>
      </c>
      <c r="K7586">
        <v>10.132999999999999</v>
      </c>
      <c r="L7586">
        <v>11.726000000000001</v>
      </c>
    </row>
    <row r="7587" spans="1:12" x14ac:dyDescent="0.2">
      <c r="A7587" s="36">
        <v>46265.652777777803</v>
      </c>
      <c r="B7587">
        <v>9.2590000000000003</v>
      </c>
      <c r="C7587">
        <v>11.204000000000001</v>
      </c>
      <c r="D7587">
        <v>7.4740000000000002</v>
      </c>
      <c r="E7587">
        <v>4.5650000000000004</v>
      </c>
      <c r="F7587">
        <v>12.862</v>
      </c>
      <c r="G7587">
        <v>12</v>
      </c>
      <c r="H7587">
        <v>12.5</v>
      </c>
      <c r="I7587" s="37">
        <f t="shared" si="118"/>
        <v>9.9805714285714284</v>
      </c>
      <c r="J7587">
        <v>7.577</v>
      </c>
      <c r="K7587">
        <v>8.2850000000000001</v>
      </c>
      <c r="L7587">
        <v>9.4949999999999992</v>
      </c>
    </row>
    <row r="7588" spans="1:12" x14ac:dyDescent="0.2">
      <c r="A7588" s="36">
        <v>46265.659722222197</v>
      </c>
      <c r="B7588">
        <v>7.7409999999999997</v>
      </c>
      <c r="C7588">
        <v>10.95</v>
      </c>
      <c r="D7588">
        <v>10.15</v>
      </c>
      <c r="E7588">
        <v>7.1130000000000004</v>
      </c>
      <c r="F7588">
        <v>10.526</v>
      </c>
      <c r="G7588">
        <v>12.1</v>
      </c>
      <c r="H7588">
        <v>12.5</v>
      </c>
      <c r="I7588" s="37">
        <f t="shared" si="118"/>
        <v>10.154285714285717</v>
      </c>
      <c r="J7588">
        <v>10.361000000000001</v>
      </c>
      <c r="K7588">
        <v>10.827</v>
      </c>
      <c r="L7588">
        <v>8.9730000000000008</v>
      </c>
    </row>
    <row r="7589" spans="1:12" x14ac:dyDescent="0.2">
      <c r="A7589" s="36">
        <v>46265.666666666701</v>
      </c>
      <c r="B7589">
        <v>8.4459999999999997</v>
      </c>
      <c r="C7589">
        <v>11.35</v>
      </c>
      <c r="D7589">
        <v>9.5619999999999994</v>
      </c>
      <c r="E7589">
        <v>8.0739999999999998</v>
      </c>
      <c r="F7589">
        <v>10.814</v>
      </c>
      <c r="G7589">
        <v>13.1</v>
      </c>
      <c r="H7589">
        <v>13.6</v>
      </c>
      <c r="I7589" s="37">
        <f t="shared" si="118"/>
        <v>10.706571428571428</v>
      </c>
      <c r="J7589">
        <v>9.8780000000000001</v>
      </c>
      <c r="K7589">
        <v>10.832000000000001</v>
      </c>
      <c r="L7589">
        <v>8.6560000000000006</v>
      </c>
    </row>
    <row r="7590" spans="1:12" x14ac:dyDescent="0.2">
      <c r="A7590" s="36">
        <v>46265.673611111102</v>
      </c>
      <c r="B7590">
        <v>6.1760000000000002</v>
      </c>
      <c r="C7590">
        <v>10.609</v>
      </c>
      <c r="D7590">
        <v>10.78</v>
      </c>
      <c r="E7590">
        <v>7.6429999999999998</v>
      </c>
      <c r="F7590">
        <v>9.0389999999999997</v>
      </c>
      <c r="G7590">
        <v>13.5</v>
      </c>
      <c r="H7590">
        <v>13.7</v>
      </c>
      <c r="I7590" s="37">
        <f t="shared" si="118"/>
        <v>10.206714285714286</v>
      </c>
      <c r="J7590">
        <v>10.342000000000001</v>
      </c>
      <c r="K7590">
        <v>12.795</v>
      </c>
      <c r="L7590">
        <v>12.053000000000001</v>
      </c>
    </row>
    <row r="7591" spans="1:12" x14ac:dyDescent="0.2">
      <c r="A7591" s="36">
        <v>46265.680555555598</v>
      </c>
      <c r="B7591">
        <v>5.7060000000000004</v>
      </c>
      <c r="C7591">
        <v>8.5350000000000001</v>
      </c>
      <c r="D7591">
        <v>6.6959999999999997</v>
      </c>
      <c r="E7591">
        <v>5.0449999999999999</v>
      </c>
      <c r="F7591">
        <v>9.6039999999999992</v>
      </c>
      <c r="G7591">
        <v>8.6</v>
      </c>
      <c r="H7591">
        <v>8.5</v>
      </c>
      <c r="I7591" s="37">
        <f t="shared" si="118"/>
        <v>7.5265714285714287</v>
      </c>
      <c r="J7591">
        <v>13.127000000000001</v>
      </c>
      <c r="K7591">
        <v>12.273999999999999</v>
      </c>
      <c r="L7591">
        <v>12.352</v>
      </c>
    </row>
    <row r="7592" spans="1:12" x14ac:dyDescent="0.2">
      <c r="A7592" s="36">
        <v>46265.6875</v>
      </c>
      <c r="B7592">
        <v>5.5019999999999998</v>
      </c>
      <c r="C7592">
        <v>6.8150000000000004</v>
      </c>
      <c r="D7592">
        <v>6.39</v>
      </c>
      <c r="E7592">
        <v>6.1639999999999997</v>
      </c>
      <c r="F7592">
        <v>9.6349999999999998</v>
      </c>
      <c r="G7592">
        <v>8.3000000000000007</v>
      </c>
      <c r="H7592">
        <v>7.7</v>
      </c>
      <c r="I7592" s="37">
        <f t="shared" si="118"/>
        <v>7.2151428571428573</v>
      </c>
      <c r="J7592">
        <v>13.055999999999999</v>
      </c>
      <c r="K7592">
        <v>13.122999999999999</v>
      </c>
      <c r="L7592">
        <v>12.618</v>
      </c>
    </row>
    <row r="7593" spans="1:12" x14ac:dyDescent="0.2">
      <c r="A7593" s="36">
        <v>46265.694444444503</v>
      </c>
      <c r="B7593">
        <v>7.1319999999999997</v>
      </c>
      <c r="C7593">
        <v>8.5730000000000004</v>
      </c>
      <c r="D7593">
        <v>9.1969999999999992</v>
      </c>
      <c r="E7593">
        <v>6.95</v>
      </c>
      <c r="F7593">
        <v>9.5449999999999999</v>
      </c>
      <c r="G7593">
        <v>7.4</v>
      </c>
      <c r="H7593">
        <v>8.1999999999999993</v>
      </c>
      <c r="I7593" s="37">
        <f t="shared" si="118"/>
        <v>8.1424285714285709</v>
      </c>
      <c r="J7593">
        <v>10.048</v>
      </c>
      <c r="K7593">
        <v>11.609</v>
      </c>
      <c r="L7593">
        <v>10.244999999999999</v>
      </c>
    </row>
    <row r="7594" spans="1:12" x14ac:dyDescent="0.2">
      <c r="A7594" s="36">
        <v>46265.701388888898</v>
      </c>
      <c r="B7594">
        <v>7.1269999999999998</v>
      </c>
      <c r="C7594">
        <v>11.846</v>
      </c>
      <c r="D7594">
        <v>11.702999999999999</v>
      </c>
      <c r="E7594">
        <v>8.3650000000000002</v>
      </c>
      <c r="F7594">
        <v>12.265000000000001</v>
      </c>
      <c r="G7594">
        <v>9.8000000000000007</v>
      </c>
      <c r="H7594">
        <v>10.3</v>
      </c>
      <c r="I7594" s="37">
        <f t="shared" si="118"/>
        <v>10.200857142857142</v>
      </c>
      <c r="J7594">
        <v>10.34</v>
      </c>
      <c r="K7594">
        <v>10.824</v>
      </c>
      <c r="L7594">
        <v>10.24</v>
      </c>
    </row>
    <row r="7595" spans="1:12" x14ac:dyDescent="0.2">
      <c r="A7595" s="36">
        <v>46265.708333333299</v>
      </c>
      <c r="B7595">
        <v>10.419</v>
      </c>
      <c r="C7595">
        <v>11.701000000000001</v>
      </c>
      <c r="D7595">
        <v>11.936999999999999</v>
      </c>
      <c r="E7595">
        <v>8.266</v>
      </c>
      <c r="F7595">
        <v>13.811999999999999</v>
      </c>
      <c r="G7595">
        <v>8.4</v>
      </c>
      <c r="H7595">
        <v>9.3000000000000007</v>
      </c>
      <c r="I7595" s="37">
        <f t="shared" si="118"/>
        <v>10.547857142857142</v>
      </c>
      <c r="J7595">
        <v>10.417</v>
      </c>
      <c r="K7595">
        <v>10.977</v>
      </c>
      <c r="L7595">
        <v>9.0879999999999992</v>
      </c>
    </row>
    <row r="7596" spans="1:12" x14ac:dyDescent="0.2">
      <c r="A7596" s="36">
        <v>46265.722222222197</v>
      </c>
      <c r="B7596">
        <v>6.0810000000000004</v>
      </c>
      <c r="C7596">
        <v>11.090999999999999</v>
      </c>
      <c r="D7596">
        <v>10.688000000000001</v>
      </c>
      <c r="E7596">
        <v>7.13</v>
      </c>
      <c r="F7596">
        <v>9.8650000000000002</v>
      </c>
      <c r="G7596">
        <v>9.1</v>
      </c>
      <c r="H7596">
        <v>8.1</v>
      </c>
      <c r="I7596" s="37">
        <f t="shared" si="118"/>
        <v>8.8650000000000002</v>
      </c>
      <c r="J7596">
        <v>7.6929999999999996</v>
      </c>
      <c r="K7596">
        <v>7.3090000000000002</v>
      </c>
      <c r="L7596">
        <v>7.4210000000000003</v>
      </c>
    </row>
    <row r="7597" spans="1:12" x14ac:dyDescent="0.2">
      <c r="A7597" s="36">
        <v>46265.729166666701</v>
      </c>
      <c r="B7597">
        <v>7.9690000000000003</v>
      </c>
      <c r="C7597">
        <v>11.061</v>
      </c>
      <c r="D7597">
        <v>10.177</v>
      </c>
      <c r="E7597">
        <v>6.64</v>
      </c>
      <c r="F7597">
        <v>11.795999999999999</v>
      </c>
      <c r="G7597">
        <v>9.1</v>
      </c>
      <c r="H7597">
        <v>10.7</v>
      </c>
      <c r="I7597" s="37">
        <f t="shared" si="118"/>
        <v>9.6347142857142849</v>
      </c>
      <c r="J7597">
        <v>9.6769999999999996</v>
      </c>
      <c r="K7597">
        <v>8.3960000000000008</v>
      </c>
      <c r="L7597">
        <v>7.3410000000000002</v>
      </c>
    </row>
    <row r="7598" spans="1:12" x14ac:dyDescent="0.2">
      <c r="A7598" s="36">
        <v>46265.736111111102</v>
      </c>
      <c r="B7598">
        <v>7.1159999999999997</v>
      </c>
      <c r="C7598">
        <v>9.6609999999999996</v>
      </c>
      <c r="D7598">
        <v>9.5169999999999995</v>
      </c>
      <c r="E7598">
        <v>6.3369999999999997</v>
      </c>
      <c r="F7598">
        <v>11.193</v>
      </c>
      <c r="G7598">
        <v>7.7</v>
      </c>
      <c r="H7598">
        <v>6.9</v>
      </c>
      <c r="I7598" s="37">
        <f t="shared" si="118"/>
        <v>8.346285714285715</v>
      </c>
      <c r="J7598">
        <v>9.827</v>
      </c>
      <c r="K7598">
        <v>10.375999999999999</v>
      </c>
      <c r="L7598">
        <v>8.6839999999999993</v>
      </c>
    </row>
    <row r="7599" spans="1:12" x14ac:dyDescent="0.2">
      <c r="A7599" s="36">
        <v>46265.743055555598</v>
      </c>
      <c r="B7599">
        <v>5.649</v>
      </c>
      <c r="C7599">
        <v>9.3529999999999998</v>
      </c>
      <c r="D7599">
        <v>8.5329999999999995</v>
      </c>
      <c r="E7599">
        <v>6.9020000000000001</v>
      </c>
      <c r="F7599">
        <v>10.15</v>
      </c>
      <c r="G7599">
        <v>6.7</v>
      </c>
      <c r="H7599">
        <v>8</v>
      </c>
      <c r="I7599" s="37">
        <f t="shared" si="118"/>
        <v>7.8981428571428571</v>
      </c>
      <c r="J7599">
        <v>12.96</v>
      </c>
      <c r="K7599">
        <v>11.561</v>
      </c>
      <c r="L7599">
        <v>11.278</v>
      </c>
    </row>
    <row r="7600" spans="1:12" x14ac:dyDescent="0.2">
      <c r="A7600" s="36">
        <v>46265.75</v>
      </c>
      <c r="B7600">
        <v>5.65</v>
      </c>
      <c r="C7600">
        <v>8.3970000000000002</v>
      </c>
      <c r="D7600">
        <v>9.2940000000000005</v>
      </c>
      <c r="E7600">
        <v>7.9669999999999996</v>
      </c>
      <c r="F7600">
        <v>9.7859999999999996</v>
      </c>
      <c r="G7600">
        <v>6.9</v>
      </c>
      <c r="H7600">
        <v>7.7</v>
      </c>
      <c r="I7600" s="37">
        <f t="shared" si="118"/>
        <v>7.9562857142857144</v>
      </c>
      <c r="J7600">
        <v>10.56</v>
      </c>
      <c r="K7600">
        <v>9.5489999999999995</v>
      </c>
      <c r="L7600">
        <v>9.9280000000000008</v>
      </c>
    </row>
    <row r="7601" spans="1:12" x14ac:dyDescent="0.2">
      <c r="A7601" s="36">
        <v>46265.756944444503</v>
      </c>
      <c r="B7601">
        <v>5.6529999999999996</v>
      </c>
      <c r="C7601">
        <v>9.2669999999999995</v>
      </c>
      <c r="D7601">
        <v>8.8409999999999993</v>
      </c>
      <c r="E7601">
        <v>5.9260000000000002</v>
      </c>
      <c r="F7601">
        <v>10.324999999999999</v>
      </c>
      <c r="G7601">
        <v>10.1</v>
      </c>
      <c r="H7601">
        <v>11.5</v>
      </c>
      <c r="I7601" s="37">
        <f t="shared" si="118"/>
        <v>8.8017142857142865</v>
      </c>
      <c r="J7601">
        <v>9.5670000000000002</v>
      </c>
      <c r="K7601">
        <v>10.409000000000001</v>
      </c>
      <c r="L7601">
        <v>9.3870000000000005</v>
      </c>
    </row>
    <row r="7602" spans="1:12" x14ac:dyDescent="0.2">
      <c r="A7602" s="36">
        <v>46265.770833333299</v>
      </c>
      <c r="B7602">
        <v>9.4610000000000003</v>
      </c>
      <c r="C7602">
        <v>11.64</v>
      </c>
      <c r="D7602">
        <v>10.366</v>
      </c>
      <c r="E7602">
        <v>8.9909999999999997</v>
      </c>
      <c r="F7602">
        <v>11.319000000000001</v>
      </c>
      <c r="G7602">
        <v>11.6</v>
      </c>
      <c r="H7602">
        <v>13</v>
      </c>
      <c r="I7602" s="37">
        <f t="shared" si="118"/>
        <v>10.911000000000001</v>
      </c>
      <c r="J7602">
        <v>10.833</v>
      </c>
      <c r="K7602">
        <v>10.435</v>
      </c>
      <c r="L7602">
        <v>10.3</v>
      </c>
    </row>
    <row r="7603" spans="1:12" x14ac:dyDescent="0.2">
      <c r="A7603" s="36">
        <v>46265.784722222197</v>
      </c>
      <c r="B7603">
        <v>11.103</v>
      </c>
      <c r="C7603">
        <v>11.667999999999999</v>
      </c>
      <c r="D7603">
        <v>10.938000000000001</v>
      </c>
      <c r="E7603">
        <v>9.9619999999999997</v>
      </c>
      <c r="F7603">
        <v>12.085000000000001</v>
      </c>
      <c r="G7603">
        <v>12.4</v>
      </c>
      <c r="H7603">
        <v>11.4</v>
      </c>
      <c r="I7603" s="37">
        <f t="shared" si="118"/>
        <v>11.365142857142859</v>
      </c>
      <c r="J7603">
        <v>9.4779999999999998</v>
      </c>
      <c r="K7603">
        <v>8.9329999999999998</v>
      </c>
      <c r="L7603">
        <v>9.1140000000000008</v>
      </c>
    </row>
    <row r="7604" spans="1:12" x14ac:dyDescent="0.2">
      <c r="A7604" s="36">
        <v>46265.791666666701</v>
      </c>
      <c r="B7604">
        <v>10.000999999999999</v>
      </c>
      <c r="C7604">
        <v>10.44</v>
      </c>
      <c r="D7604">
        <v>11.587999999999999</v>
      </c>
      <c r="E7604">
        <v>9.5990000000000002</v>
      </c>
      <c r="F7604">
        <v>11.096</v>
      </c>
      <c r="G7604">
        <v>11.6</v>
      </c>
      <c r="H7604">
        <v>11.5</v>
      </c>
      <c r="I7604" s="37">
        <f t="shared" si="118"/>
        <v>10.831999999999999</v>
      </c>
      <c r="J7604">
        <v>10.183</v>
      </c>
      <c r="K7604">
        <v>11.332000000000001</v>
      </c>
      <c r="L7604">
        <v>8.9629999999999992</v>
      </c>
    </row>
    <row r="7605" spans="1:12" x14ac:dyDescent="0.2">
      <c r="A7605" s="36">
        <v>46265.798611111102</v>
      </c>
      <c r="B7605">
        <v>8.8699999999999992</v>
      </c>
      <c r="C7605">
        <v>10.061999999999999</v>
      </c>
      <c r="D7605">
        <v>9.4109999999999996</v>
      </c>
      <c r="E7605">
        <v>9.7010000000000005</v>
      </c>
      <c r="F7605">
        <v>8.8580000000000005</v>
      </c>
      <c r="G7605">
        <v>10.8</v>
      </c>
      <c r="H7605">
        <v>10.8</v>
      </c>
      <c r="I7605" s="37">
        <f t="shared" si="118"/>
        <v>9.7859999999999996</v>
      </c>
      <c r="J7605">
        <v>9.8940000000000001</v>
      </c>
      <c r="K7605">
        <v>8.4369999999999994</v>
      </c>
      <c r="L7605">
        <v>9.1259999999999994</v>
      </c>
    </row>
    <row r="7606" spans="1:12" x14ac:dyDescent="0.2">
      <c r="A7606" s="36">
        <v>46265.805555555598</v>
      </c>
      <c r="B7606">
        <v>9.016</v>
      </c>
      <c r="C7606">
        <v>9.0399999999999991</v>
      </c>
      <c r="D7606">
        <v>9.4390000000000001</v>
      </c>
      <c r="E7606">
        <v>7.71</v>
      </c>
      <c r="F7606">
        <v>8.9090000000000007</v>
      </c>
      <c r="G7606">
        <v>11.3</v>
      </c>
      <c r="H7606">
        <v>11.8</v>
      </c>
      <c r="I7606" s="37">
        <f t="shared" si="118"/>
        <v>9.6020000000000003</v>
      </c>
      <c r="J7606">
        <v>8.68</v>
      </c>
      <c r="K7606">
        <v>7.98</v>
      </c>
      <c r="L7606">
        <v>9.2840000000000007</v>
      </c>
    </row>
    <row r="7607" spans="1:12" x14ac:dyDescent="0.2">
      <c r="A7607" s="36">
        <v>46265.8125</v>
      </c>
      <c r="B7607">
        <v>8.7189999999999994</v>
      </c>
      <c r="C7607">
        <v>8.8049999999999997</v>
      </c>
      <c r="D7607">
        <v>9.5419999999999998</v>
      </c>
      <c r="E7607">
        <v>8.0570000000000004</v>
      </c>
      <c r="F7607">
        <v>9.7899999999999991</v>
      </c>
      <c r="G7607">
        <v>12</v>
      </c>
      <c r="H7607">
        <v>12.4</v>
      </c>
      <c r="I7607" s="37">
        <f t="shared" si="118"/>
        <v>9.9018571428571427</v>
      </c>
      <c r="J7607">
        <v>7.2389999999999999</v>
      </c>
      <c r="K7607">
        <v>7.3140000000000001</v>
      </c>
      <c r="L7607">
        <v>7.0259999999999998</v>
      </c>
    </row>
    <row r="7608" spans="1:12" x14ac:dyDescent="0.2">
      <c r="A7608" s="36">
        <v>46265.819444444503</v>
      </c>
      <c r="B7608">
        <v>6.5030000000000001</v>
      </c>
      <c r="C7608">
        <v>8.0210000000000008</v>
      </c>
      <c r="D7608">
        <v>7.8929999999999998</v>
      </c>
      <c r="E7608">
        <v>8.9420000000000002</v>
      </c>
      <c r="F7608">
        <v>7.3220000000000001</v>
      </c>
      <c r="G7608">
        <v>12.2</v>
      </c>
      <c r="H7608">
        <v>11.6</v>
      </c>
      <c r="I7608" s="37">
        <f t="shared" si="118"/>
        <v>8.9258571428571436</v>
      </c>
      <c r="J7608">
        <v>7.931</v>
      </c>
      <c r="K7608">
        <v>8.2880000000000003</v>
      </c>
      <c r="L7608">
        <v>6.5289999999999999</v>
      </c>
    </row>
    <row r="7609" spans="1:12" x14ac:dyDescent="0.2">
      <c r="A7609" s="36">
        <v>46265.826388888898</v>
      </c>
      <c r="B7609">
        <v>5.1959999999999997</v>
      </c>
      <c r="C7609">
        <v>6.3760000000000003</v>
      </c>
      <c r="D7609">
        <v>6.6139999999999999</v>
      </c>
      <c r="E7609">
        <v>6.3940000000000001</v>
      </c>
      <c r="F7609">
        <v>6.4160000000000004</v>
      </c>
      <c r="G7609">
        <v>12.1</v>
      </c>
      <c r="H7609">
        <v>11</v>
      </c>
      <c r="I7609" s="37">
        <f t="shared" si="118"/>
        <v>7.7279999999999998</v>
      </c>
      <c r="J7609">
        <v>8.4510000000000005</v>
      </c>
      <c r="K7609">
        <v>7.9539999999999997</v>
      </c>
      <c r="L7609">
        <v>8.1319999999999997</v>
      </c>
    </row>
    <row r="7610" spans="1:12" x14ac:dyDescent="0.2">
      <c r="A7610" s="36">
        <v>46265.833333333299</v>
      </c>
      <c r="B7610">
        <v>4.173</v>
      </c>
      <c r="C7610">
        <v>4.8410000000000002</v>
      </c>
      <c r="D7610">
        <v>6.2539999999999996</v>
      </c>
      <c r="E7610">
        <v>5.4720000000000004</v>
      </c>
      <c r="F7610">
        <v>6.2270000000000003</v>
      </c>
      <c r="G7610">
        <v>11.8</v>
      </c>
      <c r="H7610">
        <v>11.2</v>
      </c>
      <c r="I7610" s="37">
        <f t="shared" si="118"/>
        <v>7.1381428571428573</v>
      </c>
      <c r="J7610">
        <v>8.0370000000000008</v>
      </c>
      <c r="K7610">
        <v>8.6690000000000005</v>
      </c>
      <c r="L7610">
        <v>8.1219999999999999</v>
      </c>
    </row>
    <row r="7611" spans="1:12" x14ac:dyDescent="0.2">
      <c r="A7611" s="36">
        <v>46265.854166666701</v>
      </c>
      <c r="B7611">
        <v>6.3010000000000002</v>
      </c>
      <c r="C7611">
        <v>6.6790000000000003</v>
      </c>
      <c r="D7611">
        <v>7.2130000000000001</v>
      </c>
      <c r="E7611">
        <v>7.1470000000000002</v>
      </c>
      <c r="F7611">
        <v>7.593</v>
      </c>
      <c r="G7611">
        <v>12.8</v>
      </c>
      <c r="H7611">
        <v>12.7</v>
      </c>
      <c r="I7611" s="37">
        <f t="shared" si="118"/>
        <v>8.6332857142857158</v>
      </c>
      <c r="J7611">
        <v>8.2379999999999995</v>
      </c>
      <c r="K7611">
        <v>8.52</v>
      </c>
      <c r="L7611">
        <v>7.5279999999999996</v>
      </c>
    </row>
    <row r="7612" spans="1:12" x14ac:dyDescent="0.2">
      <c r="A7612" s="36">
        <v>46265.861111111102</v>
      </c>
      <c r="B7612">
        <v>4.242</v>
      </c>
      <c r="C7612">
        <v>7.1109999999999998</v>
      </c>
      <c r="D7612">
        <v>7.4690000000000003</v>
      </c>
      <c r="E7612">
        <v>6.2249999999999996</v>
      </c>
      <c r="F7612">
        <v>8.3160000000000007</v>
      </c>
      <c r="G7612">
        <v>12</v>
      </c>
      <c r="H7612">
        <v>11.7</v>
      </c>
      <c r="I7612" s="37">
        <f t="shared" si="118"/>
        <v>8.1518571428571427</v>
      </c>
      <c r="J7612">
        <v>7.4119999999999999</v>
      </c>
      <c r="K7612">
        <v>8.3089999999999993</v>
      </c>
      <c r="L7612">
        <v>5.843</v>
      </c>
    </row>
    <row r="7613" spans="1:12" x14ac:dyDescent="0.2">
      <c r="A7613" s="36">
        <v>46265.868055555598</v>
      </c>
      <c r="B7613">
        <v>5.74</v>
      </c>
      <c r="C7613">
        <v>7.0709999999999997</v>
      </c>
      <c r="D7613">
        <v>7.8150000000000004</v>
      </c>
      <c r="E7613">
        <v>6.3550000000000004</v>
      </c>
      <c r="F7613">
        <v>8.5570000000000004</v>
      </c>
      <c r="G7613">
        <v>11.9</v>
      </c>
      <c r="H7613">
        <v>11.8</v>
      </c>
      <c r="I7613" s="37">
        <f t="shared" si="118"/>
        <v>8.4625714285714277</v>
      </c>
      <c r="J7613">
        <v>7.5439999999999996</v>
      </c>
      <c r="K7613">
        <v>8.298</v>
      </c>
      <c r="L7613">
        <v>5.3440000000000003</v>
      </c>
    </row>
    <row r="7614" spans="1:12" x14ac:dyDescent="0.2">
      <c r="A7614" s="36">
        <v>46265.875</v>
      </c>
      <c r="B7614">
        <v>8.07</v>
      </c>
      <c r="C7614">
        <v>7.7629999999999999</v>
      </c>
      <c r="D7614">
        <v>8.07</v>
      </c>
      <c r="E7614">
        <v>7.6550000000000002</v>
      </c>
      <c r="F7614">
        <v>8.5030000000000001</v>
      </c>
      <c r="G7614">
        <v>11.6</v>
      </c>
      <c r="H7614">
        <v>11.6</v>
      </c>
      <c r="I7614" s="37">
        <f t="shared" si="118"/>
        <v>9.0372857142857139</v>
      </c>
      <c r="J7614">
        <v>7.6340000000000003</v>
      </c>
      <c r="K7614">
        <v>8.0060000000000002</v>
      </c>
      <c r="L7614">
        <v>6.34</v>
      </c>
    </row>
    <row r="7615" spans="1:12" x14ac:dyDescent="0.2">
      <c r="A7615" s="36">
        <v>46265.881944444503</v>
      </c>
      <c r="B7615">
        <v>7.9459999999999997</v>
      </c>
      <c r="C7615">
        <v>7.5259999999999998</v>
      </c>
      <c r="D7615">
        <v>8.0719999999999992</v>
      </c>
      <c r="E7615">
        <v>7.569</v>
      </c>
      <c r="F7615">
        <v>8.7899999999999991</v>
      </c>
      <c r="G7615">
        <v>10</v>
      </c>
      <c r="H7615">
        <v>10.5</v>
      </c>
      <c r="I7615" s="37">
        <f t="shared" si="118"/>
        <v>8.6289999999999996</v>
      </c>
      <c r="J7615">
        <v>7.99</v>
      </c>
      <c r="K7615">
        <v>8.6989999999999998</v>
      </c>
      <c r="L7615">
        <v>7.2460000000000004</v>
      </c>
    </row>
    <row r="7616" spans="1:12" x14ac:dyDescent="0.2">
      <c r="A7616" s="36">
        <v>46265.888888888898</v>
      </c>
      <c r="B7616">
        <v>8.702</v>
      </c>
      <c r="C7616">
        <v>8.9700000000000006</v>
      </c>
      <c r="D7616">
        <v>9.6530000000000005</v>
      </c>
      <c r="E7616">
        <v>8.8219999999999992</v>
      </c>
      <c r="F7616">
        <v>10.013</v>
      </c>
      <c r="G7616">
        <v>9.5</v>
      </c>
      <c r="H7616">
        <v>9.8000000000000007</v>
      </c>
      <c r="I7616" s="37">
        <f t="shared" si="118"/>
        <v>9.3514285714285723</v>
      </c>
      <c r="J7616">
        <v>8.3539999999999992</v>
      </c>
      <c r="K7616">
        <v>8.3640000000000008</v>
      </c>
      <c r="L7616">
        <v>6.76</v>
      </c>
    </row>
    <row r="7617" spans="1:12" x14ac:dyDescent="0.2">
      <c r="A7617" s="36">
        <v>46265.895833333299</v>
      </c>
      <c r="B7617">
        <v>9.2970000000000006</v>
      </c>
      <c r="C7617">
        <v>8.4179999999999993</v>
      </c>
      <c r="D7617">
        <v>9.4909999999999997</v>
      </c>
      <c r="E7617">
        <v>8.83</v>
      </c>
      <c r="F7617">
        <v>10.329000000000001</v>
      </c>
      <c r="G7617">
        <v>10</v>
      </c>
      <c r="H7617">
        <v>9.9</v>
      </c>
      <c r="I7617" s="37">
        <f t="shared" si="118"/>
        <v>9.4664285714285707</v>
      </c>
      <c r="J7617">
        <v>7.57</v>
      </c>
      <c r="K7617">
        <v>7.5229999999999997</v>
      </c>
      <c r="L7617">
        <v>7.6689999999999996</v>
      </c>
    </row>
    <row r="7618" spans="1:12" x14ac:dyDescent="0.2">
      <c r="A7618" s="36">
        <v>46265.902777777803</v>
      </c>
      <c r="B7618">
        <v>7.4889999999999999</v>
      </c>
      <c r="C7618">
        <v>8.0579999999999998</v>
      </c>
      <c r="D7618">
        <v>8.2910000000000004</v>
      </c>
      <c r="E7618">
        <v>7.6509999999999998</v>
      </c>
      <c r="F7618">
        <v>8.6280000000000001</v>
      </c>
      <c r="G7618">
        <v>10.6</v>
      </c>
      <c r="H7618">
        <v>11</v>
      </c>
      <c r="I7618" s="37">
        <f t="shared" si="118"/>
        <v>8.8167142857142871</v>
      </c>
      <c r="J7618">
        <v>7.6879999999999997</v>
      </c>
      <c r="K7618">
        <v>7.1740000000000004</v>
      </c>
      <c r="L7618">
        <v>7.149</v>
      </c>
    </row>
    <row r="7619" spans="1:12" x14ac:dyDescent="0.2">
      <c r="A7619" s="36">
        <v>46265.909722222197</v>
      </c>
      <c r="B7619">
        <v>6.2050000000000001</v>
      </c>
      <c r="C7619">
        <v>7.1879999999999997</v>
      </c>
      <c r="D7619">
        <v>7.7039999999999997</v>
      </c>
      <c r="E7619">
        <v>6.9109999999999996</v>
      </c>
      <c r="F7619">
        <v>7.9870000000000001</v>
      </c>
      <c r="G7619">
        <v>10</v>
      </c>
      <c r="H7619">
        <v>10.1</v>
      </c>
      <c r="I7619" s="37">
        <f t="shared" si="118"/>
        <v>8.0135714285714297</v>
      </c>
      <c r="J7619">
        <v>7.7679999999999998</v>
      </c>
      <c r="K7619">
        <v>7.3520000000000003</v>
      </c>
      <c r="L7619">
        <v>7.47</v>
      </c>
    </row>
    <row r="7620" spans="1:12" x14ac:dyDescent="0.2">
      <c r="A7620" s="36">
        <v>46265.916666666701</v>
      </c>
      <c r="B7620">
        <v>7.734</v>
      </c>
      <c r="C7620">
        <v>8.76</v>
      </c>
      <c r="D7620">
        <v>9.5559999999999992</v>
      </c>
      <c r="E7620">
        <v>8.125</v>
      </c>
      <c r="F7620">
        <v>9.5950000000000006</v>
      </c>
      <c r="G7620">
        <v>10</v>
      </c>
      <c r="H7620">
        <v>10.199999999999999</v>
      </c>
      <c r="I7620" s="37">
        <f t="shared" si="118"/>
        <v>9.1385714285714279</v>
      </c>
      <c r="J7620">
        <v>7.8789999999999996</v>
      </c>
      <c r="K7620">
        <v>7.69</v>
      </c>
      <c r="L7620">
        <v>7.601</v>
      </c>
    </row>
    <row r="7621" spans="1:12" x14ac:dyDescent="0.2">
      <c r="A7621" s="36">
        <v>46265.923611111102</v>
      </c>
      <c r="B7621">
        <v>6.1070000000000002</v>
      </c>
      <c r="C7621">
        <v>7.694</v>
      </c>
      <c r="D7621">
        <v>8.1240000000000006</v>
      </c>
      <c r="E7621">
        <v>7.1840000000000002</v>
      </c>
      <c r="F7621">
        <v>8.4440000000000008</v>
      </c>
      <c r="G7621">
        <v>9.6999999999999993</v>
      </c>
      <c r="H7621">
        <v>9.9</v>
      </c>
      <c r="I7621" s="37">
        <f t="shared" si="118"/>
        <v>8.164714285714286</v>
      </c>
      <c r="J7621">
        <v>7.6340000000000003</v>
      </c>
      <c r="K7621">
        <v>7.9009999999999998</v>
      </c>
      <c r="L7621">
        <v>7.9980000000000002</v>
      </c>
    </row>
    <row r="7622" spans="1:12" x14ac:dyDescent="0.2">
      <c r="A7622" s="36">
        <v>46265.930555555598</v>
      </c>
      <c r="B7622">
        <v>7.66</v>
      </c>
      <c r="C7622">
        <v>7.85</v>
      </c>
      <c r="D7622">
        <v>8.2940000000000005</v>
      </c>
      <c r="E7622">
        <v>8.2769999999999992</v>
      </c>
      <c r="F7622">
        <v>8.6980000000000004</v>
      </c>
      <c r="G7622">
        <v>9.9</v>
      </c>
      <c r="H7622">
        <v>10.1</v>
      </c>
      <c r="I7622" s="37">
        <f t="shared" si="118"/>
        <v>8.6827142857142867</v>
      </c>
      <c r="J7622">
        <v>8.1620000000000008</v>
      </c>
      <c r="K7622">
        <v>7.9939999999999998</v>
      </c>
      <c r="L7622">
        <v>7.6269999999999998</v>
      </c>
    </row>
    <row r="7623" spans="1:12" x14ac:dyDescent="0.2">
      <c r="A7623" s="36">
        <v>46265.9375</v>
      </c>
      <c r="B7623">
        <v>8.0429999999999993</v>
      </c>
      <c r="C7623">
        <v>8.2910000000000004</v>
      </c>
      <c r="D7623">
        <v>8.7110000000000003</v>
      </c>
      <c r="E7623">
        <v>8.4480000000000004</v>
      </c>
      <c r="F7623">
        <v>8.8949999999999996</v>
      </c>
      <c r="G7623">
        <v>10.1</v>
      </c>
      <c r="H7623">
        <v>9.9</v>
      </c>
      <c r="I7623" s="37">
        <f t="shared" si="118"/>
        <v>8.9125714285714288</v>
      </c>
      <c r="J7623">
        <v>7.8920000000000003</v>
      </c>
      <c r="K7623">
        <v>7.6050000000000004</v>
      </c>
      <c r="L7623">
        <v>7.4630000000000001</v>
      </c>
    </row>
    <row r="7624" spans="1:12" x14ac:dyDescent="0.2">
      <c r="A7624" s="36">
        <v>46265.951388888898</v>
      </c>
      <c r="B7624">
        <v>9.1359999999999992</v>
      </c>
      <c r="C7624">
        <v>9.2919999999999998</v>
      </c>
      <c r="D7624">
        <v>9.98</v>
      </c>
      <c r="E7624">
        <v>9.6750000000000007</v>
      </c>
      <c r="F7624">
        <v>9.49</v>
      </c>
      <c r="G7624">
        <v>9.5</v>
      </c>
      <c r="H7624">
        <v>9.3000000000000007</v>
      </c>
      <c r="I7624" s="37">
        <f t="shared" ref="I7624:I7687" si="119">AVERAGE(B7624:H7624)</f>
        <v>9.4818571428571428</v>
      </c>
      <c r="J7624">
        <v>7.8339999999999996</v>
      </c>
      <c r="K7624">
        <v>8.1660000000000004</v>
      </c>
      <c r="L7624">
        <v>5.9980000000000002</v>
      </c>
    </row>
    <row r="7625" spans="1:12" x14ac:dyDescent="0.2">
      <c r="A7625" s="36">
        <v>46265.958333333299</v>
      </c>
      <c r="B7625">
        <v>9.1760000000000002</v>
      </c>
      <c r="C7625">
        <v>9.6310000000000002</v>
      </c>
      <c r="D7625">
        <v>10.041</v>
      </c>
      <c r="E7625">
        <v>9.6660000000000004</v>
      </c>
      <c r="F7625">
        <v>9.9600000000000009</v>
      </c>
      <c r="G7625">
        <v>10</v>
      </c>
      <c r="H7625">
        <v>10.199999999999999</v>
      </c>
      <c r="I7625" s="37">
        <f t="shared" si="119"/>
        <v>9.8105714285714303</v>
      </c>
      <c r="J7625">
        <v>8.0410000000000004</v>
      </c>
      <c r="K7625">
        <v>8.0809999999999995</v>
      </c>
      <c r="L7625">
        <v>6.4</v>
      </c>
    </row>
    <row r="7626" spans="1:12" x14ac:dyDescent="0.2">
      <c r="A7626" s="36">
        <v>46265.965277777803</v>
      </c>
      <c r="B7626">
        <v>8.7420000000000009</v>
      </c>
      <c r="C7626">
        <v>9.3699999999999992</v>
      </c>
      <c r="D7626">
        <v>9.6159999999999997</v>
      </c>
      <c r="E7626">
        <v>9.1769999999999996</v>
      </c>
      <c r="F7626">
        <v>9.5649999999999995</v>
      </c>
      <c r="G7626">
        <v>9.4</v>
      </c>
      <c r="H7626">
        <v>10.8</v>
      </c>
      <c r="I7626" s="37">
        <f t="shared" si="119"/>
        <v>9.524285714285714</v>
      </c>
      <c r="J7626">
        <v>8.01</v>
      </c>
      <c r="K7626">
        <v>8.0869999999999997</v>
      </c>
      <c r="L7626">
        <v>6.5410000000000004</v>
      </c>
    </row>
    <row r="7627" spans="1:12" x14ac:dyDescent="0.2">
      <c r="A7627" s="36">
        <v>46265.972222222197</v>
      </c>
      <c r="B7627">
        <v>8.51</v>
      </c>
      <c r="C7627">
        <v>9.1820000000000004</v>
      </c>
      <c r="D7627">
        <v>9.31</v>
      </c>
      <c r="E7627">
        <v>9.109</v>
      </c>
      <c r="F7627">
        <v>9.2759999999999998</v>
      </c>
      <c r="G7627">
        <v>9.3000000000000007</v>
      </c>
      <c r="H7627">
        <v>9.5</v>
      </c>
      <c r="I7627" s="37">
        <f t="shared" si="119"/>
        <v>9.1695714285714285</v>
      </c>
      <c r="J7627">
        <v>7.806</v>
      </c>
      <c r="K7627">
        <v>9.0790000000000006</v>
      </c>
      <c r="L7627">
        <v>7.3959999999999999</v>
      </c>
    </row>
    <row r="7628" spans="1:12" x14ac:dyDescent="0.2">
      <c r="A7628" s="36">
        <v>46265.979166666701</v>
      </c>
      <c r="B7628">
        <v>8.7829999999999995</v>
      </c>
      <c r="C7628">
        <v>9.1349999999999998</v>
      </c>
      <c r="D7628">
        <v>9.9049999999999994</v>
      </c>
      <c r="E7628">
        <v>9.6940000000000008</v>
      </c>
      <c r="F7628">
        <v>8.9649999999999999</v>
      </c>
      <c r="G7628">
        <v>9.6</v>
      </c>
      <c r="H7628">
        <v>9.6</v>
      </c>
      <c r="I7628" s="37">
        <f t="shared" si="119"/>
        <v>9.3831428571428575</v>
      </c>
      <c r="J7628">
        <v>10.138999999999999</v>
      </c>
      <c r="K7628">
        <v>8.68</v>
      </c>
      <c r="L7628">
        <v>8.9930000000000003</v>
      </c>
    </row>
    <row r="7629" spans="1:12" x14ac:dyDescent="0.2">
      <c r="A7629" s="36">
        <v>46265.986111111102</v>
      </c>
      <c r="B7629">
        <v>9.4779999999999998</v>
      </c>
      <c r="C7629">
        <v>10.199999999999999</v>
      </c>
      <c r="D7629">
        <v>10.417999999999999</v>
      </c>
      <c r="E7629">
        <v>10.769</v>
      </c>
      <c r="F7629">
        <v>10.436</v>
      </c>
      <c r="G7629">
        <v>10.5</v>
      </c>
      <c r="H7629">
        <v>11.9</v>
      </c>
      <c r="I7629" s="37">
        <f t="shared" si="119"/>
        <v>10.528714285714285</v>
      </c>
      <c r="J7629">
        <v>7.8780000000000001</v>
      </c>
      <c r="K7629">
        <v>8.2609999999999992</v>
      </c>
      <c r="L7629">
        <v>8.1300000000000008</v>
      </c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35"/>
  <sheetViews>
    <sheetView zoomScale="89" zoomScaleNormal="100" workbookViewId="0">
      <pane xSplit="1" ySplit="3" topLeftCell="C4" activePane="bottomRight" state="frozen"/>
      <selection pane="topRight" activeCell="B1" sqref="B1"/>
      <selection pane="bottomLeft" activeCell="A8" sqref="A8"/>
      <selection pane="bottomRight" activeCell="H21" sqref="H21"/>
    </sheetView>
  </sheetViews>
  <sheetFormatPr baseColWidth="10" defaultColWidth="8.6640625" defaultRowHeight="15" outlineLevelCol="1" x14ac:dyDescent="0.2"/>
  <cols>
    <col min="1" max="1" width="16" customWidth="1"/>
    <col min="2" max="8" width="6" customWidth="1"/>
    <col min="9" max="9" width="11" customWidth="1"/>
    <col min="10" max="12" width="12" customWidth="1" outlineLevel="1"/>
    <col min="13" max="13" width="12" customWidth="1"/>
    <col min="14" max="16" width="12" customWidth="1" outlineLevel="1"/>
    <col min="17" max="17" width="12" customWidth="1"/>
    <col min="18" max="20" width="12" customWidth="1" outlineLevel="1"/>
    <col min="21" max="21" width="12" customWidth="1"/>
  </cols>
  <sheetData>
    <row r="1" spans="1:21" ht="15" customHeight="1" x14ac:dyDescent="0.2">
      <c r="J1" s="3" t="s">
        <v>3</v>
      </c>
      <c r="K1" s="3"/>
      <c r="L1" s="3"/>
      <c r="M1" s="3"/>
      <c r="N1" s="2" t="s">
        <v>4</v>
      </c>
      <c r="O1" s="2"/>
      <c r="P1" s="2"/>
      <c r="Q1" s="2"/>
      <c r="R1" s="1" t="s">
        <v>5</v>
      </c>
      <c r="S1" s="1"/>
      <c r="T1" s="1"/>
      <c r="U1" s="1"/>
    </row>
    <row r="2" spans="1:21" ht="42" customHeight="1" x14ac:dyDescent="0.2">
      <c r="A2" s="11" t="s">
        <v>49</v>
      </c>
      <c r="B2" s="11" t="s">
        <v>50</v>
      </c>
      <c r="C2" s="11" t="s">
        <v>51</v>
      </c>
      <c r="D2" s="11" t="s">
        <v>52</v>
      </c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J2" s="12" t="s">
        <v>64</v>
      </c>
      <c r="K2" s="12" t="s">
        <v>65</v>
      </c>
      <c r="L2" s="12" t="s">
        <v>66</v>
      </c>
      <c r="M2" s="12" t="s">
        <v>67</v>
      </c>
      <c r="N2" s="13" t="s">
        <v>64</v>
      </c>
      <c r="O2" s="13" t="s">
        <v>65</v>
      </c>
      <c r="P2" s="13" t="s">
        <v>66</v>
      </c>
      <c r="Q2" s="13" t="s">
        <v>67</v>
      </c>
      <c r="R2" s="14" t="s">
        <v>64</v>
      </c>
      <c r="S2" s="14" t="s">
        <v>65</v>
      </c>
      <c r="T2" s="14" t="s">
        <v>66</v>
      </c>
      <c r="U2" s="14" t="s">
        <v>67</v>
      </c>
    </row>
    <row r="3" spans="1:21" ht="61.5" hidden="1" customHeight="1" x14ac:dyDescent="0.2">
      <c r="A3" s="35" t="s">
        <v>68</v>
      </c>
      <c r="B3" s="4" t="s">
        <v>69</v>
      </c>
      <c r="C3" s="4"/>
      <c r="D3" s="4"/>
      <c r="E3" s="4"/>
      <c r="F3" s="4"/>
      <c r="G3" s="4"/>
      <c r="H3" s="4"/>
      <c r="I3" s="35" t="s">
        <v>70</v>
      </c>
      <c r="J3" s="35" t="s">
        <v>71</v>
      </c>
      <c r="K3" s="35" t="s">
        <v>72</v>
      </c>
      <c r="L3" s="35" t="s">
        <v>73</v>
      </c>
      <c r="M3" s="35" t="s">
        <v>74</v>
      </c>
      <c r="N3" s="35" t="s">
        <v>71</v>
      </c>
      <c r="O3" s="35" t="s">
        <v>72</v>
      </c>
      <c r="P3" s="35" t="s">
        <v>73</v>
      </c>
      <c r="Q3" s="35" t="s">
        <v>74</v>
      </c>
      <c r="R3" s="35" t="s">
        <v>71</v>
      </c>
      <c r="S3" s="35" t="s">
        <v>72</v>
      </c>
      <c r="T3" s="35" t="s">
        <v>73</v>
      </c>
      <c r="U3" s="35" t="s">
        <v>74</v>
      </c>
    </row>
    <row r="4" spans="1:21" x14ac:dyDescent="0.2">
      <c r="A4" s="36">
        <v>46266</v>
      </c>
      <c r="B4">
        <v>8.7319999999999993</v>
      </c>
      <c r="C4">
        <v>9.2710000000000008</v>
      </c>
      <c r="D4">
        <v>8.7460000000000004</v>
      </c>
      <c r="E4">
        <v>8.1310000000000002</v>
      </c>
      <c r="F4">
        <v>9.5690000000000008</v>
      </c>
      <c r="G4">
        <v>11.2</v>
      </c>
      <c r="H4">
        <v>11.9</v>
      </c>
      <c r="I4" s="37">
        <f t="shared" ref="I4:I67" si="0">AVERAGE(B4:H4)</f>
        <v>9.6498571428571438</v>
      </c>
      <c r="J4" s="37">
        <f>MAX(0,'1 Relationship'!$O$4+'1 Relationship'!$O$3*I4)</f>
        <v>8.0032516253017931</v>
      </c>
      <c r="K4" s="38">
        <f t="shared" ref="K4:K67" si="1">ROUND(J4*2,0)/2</f>
        <v>8</v>
      </c>
      <c r="L4" s="39">
        <f>IFERROR(VLOOKUP(K4,'Power curve'!$A$2:$B$53,2,FALSE()),0)</f>
        <v>2527</v>
      </c>
      <c r="M4" s="40">
        <f t="shared" ref="M4:M67" si="2">L4*10/60</f>
        <v>421.16666666666669</v>
      </c>
      <c r="N4" s="37">
        <f>MAX(0,'1 Relationship'!$P$4+'1 Relationship'!$P$3*I4)</f>
        <v>8.711976963728393</v>
      </c>
      <c r="O4" s="38">
        <f t="shared" ref="O4:O67" si="3">ROUND(N4*2,0)/2</f>
        <v>8.5</v>
      </c>
      <c r="P4" s="39">
        <f>IFERROR(VLOOKUP(O4,'Power curve'!$A$2:$C$53,3,FALSE()),0)</f>
        <v>3016</v>
      </c>
      <c r="Q4" s="40">
        <f t="shared" ref="Q4:Q67" si="4">P4*10/60</f>
        <v>502.66666666666669</v>
      </c>
      <c r="R4" s="37">
        <f>MAX(0,'1 Relationship'!$Q$4+'1 Relationship'!$Q$3*I4)</f>
        <v>8.0139676841810061</v>
      </c>
      <c r="S4" s="38">
        <f t="shared" ref="S4:S67" si="5">ROUND(R4*2,0)/2</f>
        <v>8</v>
      </c>
      <c r="T4" s="39">
        <f>IFERROR(VLOOKUP(S4,'Power curve'!$A$2:$D$53,4,FALSE()),0)</f>
        <v>2527</v>
      </c>
      <c r="U4" s="40">
        <f t="shared" ref="U4:U67" si="6">T4*10/60</f>
        <v>421.16666666666669</v>
      </c>
    </row>
    <row r="5" spans="1:21" x14ac:dyDescent="0.2">
      <c r="A5" s="36">
        <v>46266.006944444503</v>
      </c>
      <c r="B5">
        <v>8.8569999999999993</v>
      </c>
      <c r="C5">
        <v>9.2509999999999994</v>
      </c>
      <c r="D5">
        <v>9.0920000000000005</v>
      </c>
      <c r="E5">
        <v>8.99</v>
      </c>
      <c r="F5">
        <v>9.0570000000000004</v>
      </c>
      <c r="G5">
        <v>11.3</v>
      </c>
      <c r="H5">
        <v>11.4</v>
      </c>
      <c r="I5" s="37">
        <f t="shared" si="0"/>
        <v>9.7067142857142859</v>
      </c>
      <c r="J5" s="37">
        <f>MAX(0,'1 Relationship'!$O$4+'1 Relationship'!$O$3*I5)</f>
        <v>8.0447755149515885</v>
      </c>
      <c r="K5" s="38">
        <f t="shared" si="1"/>
        <v>8</v>
      </c>
      <c r="L5" s="39">
        <f>IFERROR(VLOOKUP(K5,'Power curve'!$A$2:$B$53,2,FALSE()),0)</f>
        <v>2527</v>
      </c>
      <c r="M5" s="40">
        <f t="shared" si="2"/>
        <v>421.16666666666669</v>
      </c>
      <c r="N5" s="37">
        <f>MAX(0,'1 Relationship'!$P$4+'1 Relationship'!$P$3*I5)</f>
        <v>8.7598617714285005</v>
      </c>
      <c r="O5" s="38">
        <f t="shared" si="3"/>
        <v>9</v>
      </c>
      <c r="P5" s="39">
        <f>IFERROR(VLOOKUP(O5,'Power curve'!$A$2:$C$53,3,FALSE()),0)</f>
        <v>3506</v>
      </c>
      <c r="Q5" s="40">
        <f t="shared" si="4"/>
        <v>584.33333333333337</v>
      </c>
      <c r="R5" s="37">
        <f>MAX(0,'1 Relationship'!$Q$4+'1 Relationship'!$Q$3*I5)</f>
        <v>8.0563788935057339</v>
      </c>
      <c r="S5" s="38">
        <f t="shared" si="5"/>
        <v>8</v>
      </c>
      <c r="T5" s="39">
        <f>IFERROR(VLOOKUP(S5,'Power curve'!$A$2:$D$53,4,FALSE()),0)</f>
        <v>2527</v>
      </c>
      <c r="U5" s="40">
        <f t="shared" si="6"/>
        <v>421.16666666666669</v>
      </c>
    </row>
    <row r="6" spans="1:21" x14ac:dyDescent="0.2">
      <c r="A6" s="36">
        <v>46266.013888888898</v>
      </c>
      <c r="B6">
        <v>9.5289999999999999</v>
      </c>
      <c r="C6">
        <v>8.5869999999999997</v>
      </c>
      <c r="D6">
        <v>9.4359999999999999</v>
      </c>
      <c r="E6">
        <v>9.5890000000000004</v>
      </c>
      <c r="F6">
        <v>9.4130000000000003</v>
      </c>
      <c r="G6">
        <v>11.1</v>
      </c>
      <c r="H6">
        <v>11.5</v>
      </c>
      <c r="I6" s="37">
        <f t="shared" si="0"/>
        <v>9.8791428571428561</v>
      </c>
      <c r="J6" s="37">
        <f>MAX(0,'1 Relationship'!$O$4+'1 Relationship'!$O$3*I6)</f>
        <v>8.1707034918543595</v>
      </c>
      <c r="K6" s="38">
        <f t="shared" si="1"/>
        <v>8</v>
      </c>
      <c r="L6" s="39">
        <f>IFERROR(VLOOKUP(K6,'Power curve'!$A$2:$B$53,2,FALSE()),0)</f>
        <v>2527</v>
      </c>
      <c r="M6" s="40">
        <f t="shared" si="2"/>
        <v>421.16666666666669</v>
      </c>
      <c r="N6" s="37">
        <f>MAX(0,'1 Relationship'!$P$4+'1 Relationship'!$P$3*I6)</f>
        <v>8.9050802711622445</v>
      </c>
      <c r="O6" s="38">
        <f t="shared" si="3"/>
        <v>9</v>
      </c>
      <c r="P6" s="39">
        <f>IFERROR(VLOOKUP(O6,'Power curve'!$A$2:$C$53,3,FALSE()),0)</f>
        <v>3506</v>
      </c>
      <c r="Q6" s="40">
        <f t="shared" si="4"/>
        <v>584.33333333333337</v>
      </c>
      <c r="R6" s="37">
        <f>MAX(0,'1 Relationship'!$Q$4+'1 Relationship'!$Q$3*I6)</f>
        <v>8.1849978122367553</v>
      </c>
      <c r="S6" s="38">
        <f t="shared" si="5"/>
        <v>8</v>
      </c>
      <c r="T6" s="39">
        <f>IFERROR(VLOOKUP(S6,'Power curve'!$A$2:$D$53,4,FALSE()),0)</f>
        <v>2527</v>
      </c>
      <c r="U6" s="40">
        <f t="shared" si="6"/>
        <v>421.16666666666669</v>
      </c>
    </row>
    <row r="7" spans="1:21" x14ac:dyDescent="0.2">
      <c r="A7" s="36">
        <v>46266.020833333299</v>
      </c>
      <c r="B7">
        <v>8.5510000000000002</v>
      </c>
      <c r="C7">
        <v>8.4510000000000005</v>
      </c>
      <c r="D7">
        <v>8.5890000000000004</v>
      </c>
      <c r="E7">
        <v>8.6669999999999998</v>
      </c>
      <c r="F7">
        <v>9.1649999999999991</v>
      </c>
      <c r="G7">
        <v>11.2</v>
      </c>
      <c r="H7">
        <v>11</v>
      </c>
      <c r="I7" s="37">
        <f t="shared" si="0"/>
        <v>9.3747142857142869</v>
      </c>
      <c r="J7" s="37">
        <f>MAX(0,'1 Relationship'!$O$4+'1 Relationship'!$O$3*I7)</f>
        <v>7.802309385438714</v>
      </c>
      <c r="K7" s="38">
        <f t="shared" si="1"/>
        <v>8</v>
      </c>
      <c r="L7" s="39">
        <f>IFERROR(VLOOKUP(K7,'Power curve'!$A$2:$B$53,2,FALSE()),0)</f>
        <v>2527</v>
      </c>
      <c r="M7" s="40">
        <f t="shared" si="2"/>
        <v>421.16666666666669</v>
      </c>
      <c r="N7" s="37">
        <f>MAX(0,'1 Relationship'!$P$4+'1 Relationship'!$P$3*I7)</f>
        <v>8.480252994807767</v>
      </c>
      <c r="O7" s="38">
        <f t="shared" si="3"/>
        <v>8.5</v>
      </c>
      <c r="P7" s="39">
        <f>IFERROR(VLOOKUP(O7,'Power curve'!$A$2:$C$53,3,FALSE()),0)</f>
        <v>3016</v>
      </c>
      <c r="Q7" s="40">
        <f t="shared" si="4"/>
        <v>502.66666666666669</v>
      </c>
      <c r="R7" s="37">
        <f>MAX(0,'1 Relationship'!$Q$4+'1 Relationship'!$Q$3*I7)</f>
        <v>7.8087315305141063</v>
      </c>
      <c r="S7" s="38">
        <f t="shared" si="5"/>
        <v>8</v>
      </c>
      <c r="T7" s="39">
        <f>IFERROR(VLOOKUP(S7,'Power curve'!$A$2:$D$53,4,FALSE()),0)</f>
        <v>2527</v>
      </c>
      <c r="U7" s="40">
        <f t="shared" si="6"/>
        <v>421.16666666666669</v>
      </c>
    </row>
    <row r="8" spans="1:21" x14ac:dyDescent="0.2">
      <c r="A8" s="36">
        <v>46266.027777777803</v>
      </c>
      <c r="B8">
        <v>9.33</v>
      </c>
      <c r="C8">
        <v>8.8789999999999996</v>
      </c>
      <c r="D8">
        <v>9.5310000000000006</v>
      </c>
      <c r="E8">
        <v>8.9309999999999992</v>
      </c>
      <c r="F8">
        <v>9.3930000000000007</v>
      </c>
      <c r="G8">
        <v>11.8</v>
      </c>
      <c r="H8">
        <v>11.3</v>
      </c>
      <c r="I8" s="37">
        <f t="shared" si="0"/>
        <v>9.8805714285714288</v>
      </c>
      <c r="J8" s="37">
        <f>MAX(0,'1 Relationship'!$O$4+'1 Relationship'!$O$3*I8)</f>
        <v>8.1717468056646574</v>
      </c>
      <c r="K8" s="38">
        <f t="shared" si="1"/>
        <v>8</v>
      </c>
      <c r="L8" s="39">
        <f>IFERROR(VLOOKUP(K8,'Power curve'!$A$2:$B$53,2,FALSE()),0)</f>
        <v>2527</v>
      </c>
      <c r="M8" s="40">
        <f t="shared" si="2"/>
        <v>421.16666666666669</v>
      </c>
      <c r="N8" s="37">
        <f>MAX(0,'1 Relationship'!$P$4+'1 Relationship'!$P$3*I8)</f>
        <v>8.9062834070341079</v>
      </c>
      <c r="O8" s="38">
        <f t="shared" si="3"/>
        <v>9</v>
      </c>
      <c r="P8" s="39">
        <f>IFERROR(VLOOKUP(O8,'Power curve'!$A$2:$C$53,3,FALSE()),0)</f>
        <v>3506</v>
      </c>
      <c r="Q8" s="40">
        <f t="shared" si="4"/>
        <v>584.33333333333337</v>
      </c>
      <c r="R8" s="37">
        <f>MAX(0,'1 Relationship'!$Q$4+'1 Relationship'!$Q$3*I8)</f>
        <v>8.1860634205112461</v>
      </c>
      <c r="S8" s="38">
        <f t="shared" si="5"/>
        <v>8</v>
      </c>
      <c r="T8" s="39">
        <f>IFERROR(VLOOKUP(S8,'Power curve'!$A$2:$D$53,4,FALSE()),0)</f>
        <v>2527</v>
      </c>
      <c r="U8" s="40">
        <f t="shared" si="6"/>
        <v>421.16666666666669</v>
      </c>
    </row>
    <row r="9" spans="1:21" x14ac:dyDescent="0.2">
      <c r="A9" s="36">
        <v>46266.034722222197</v>
      </c>
      <c r="B9">
        <v>8.6419999999999995</v>
      </c>
      <c r="C9">
        <v>8.0909999999999993</v>
      </c>
      <c r="D9">
        <v>8.6199999999999992</v>
      </c>
      <c r="E9">
        <v>8.7219999999999995</v>
      </c>
      <c r="F9">
        <v>8.9290000000000003</v>
      </c>
      <c r="G9">
        <v>11.7</v>
      </c>
      <c r="H9">
        <v>11.5</v>
      </c>
      <c r="I9" s="37">
        <f t="shared" si="0"/>
        <v>9.4577142857142853</v>
      </c>
      <c r="J9" s="37">
        <f>MAX(0,'1 Relationship'!$O$4+'1 Relationship'!$O$3*I9)</f>
        <v>7.8629259178169315</v>
      </c>
      <c r="K9" s="38">
        <f t="shared" si="1"/>
        <v>8</v>
      </c>
      <c r="L9" s="39">
        <f>IFERROR(VLOOKUP(K9,'Power curve'!$A$2:$B$53,2,FALSE()),0)</f>
        <v>2527</v>
      </c>
      <c r="M9" s="40">
        <f t="shared" si="2"/>
        <v>421.16666666666669</v>
      </c>
      <c r="N9" s="37">
        <f>MAX(0,'1 Relationship'!$P$4+'1 Relationship'!$P$3*I9)</f>
        <v>8.5501551889629503</v>
      </c>
      <c r="O9" s="38">
        <f t="shared" si="3"/>
        <v>8.5</v>
      </c>
      <c r="P9" s="39">
        <f>IFERROR(VLOOKUP(O9,'Power curve'!$A$2:$C$53,3,FALSE()),0)</f>
        <v>3016</v>
      </c>
      <c r="Q9" s="40">
        <f t="shared" si="4"/>
        <v>502.66666666666669</v>
      </c>
      <c r="R9" s="37">
        <f>MAX(0,'1 Relationship'!$Q$4+'1 Relationship'!$Q$3*I9)</f>
        <v>7.8706433712620116</v>
      </c>
      <c r="S9" s="38">
        <f t="shared" si="5"/>
        <v>8</v>
      </c>
      <c r="T9" s="39">
        <f>IFERROR(VLOOKUP(S9,'Power curve'!$A$2:$D$53,4,FALSE()),0)</f>
        <v>2527</v>
      </c>
      <c r="U9" s="40">
        <f t="shared" si="6"/>
        <v>421.16666666666669</v>
      </c>
    </row>
    <row r="10" spans="1:21" x14ac:dyDescent="0.2">
      <c r="A10" s="36">
        <v>46266.041666666701</v>
      </c>
      <c r="B10">
        <v>7.9080000000000004</v>
      </c>
      <c r="C10">
        <v>8.2759999999999998</v>
      </c>
      <c r="D10">
        <v>8.6020000000000003</v>
      </c>
      <c r="E10">
        <v>7.9509999999999996</v>
      </c>
      <c r="F10">
        <v>8.4280000000000008</v>
      </c>
      <c r="G10">
        <v>11.6</v>
      </c>
      <c r="H10">
        <v>12</v>
      </c>
      <c r="I10" s="37">
        <f t="shared" si="0"/>
        <v>9.252142857142859</v>
      </c>
      <c r="J10" s="37">
        <f>MAX(0,'1 Relationship'!$O$4+'1 Relationship'!$O$3*I10)</f>
        <v>7.7127930605152866</v>
      </c>
      <c r="K10" s="38">
        <f t="shared" si="1"/>
        <v>7.5</v>
      </c>
      <c r="L10" s="39">
        <f>IFERROR(VLOOKUP(K10,'Power curve'!$A$2:$B$53,2,FALSE()),0)</f>
        <v>2083</v>
      </c>
      <c r="M10" s="40">
        <f t="shared" si="2"/>
        <v>347.16666666666669</v>
      </c>
      <c r="N10" s="37">
        <f>MAX(0,'1 Relationship'!$P$4+'1 Relationship'!$P$3*I10)</f>
        <v>8.3770239370020079</v>
      </c>
      <c r="O10" s="38">
        <f t="shared" si="3"/>
        <v>8.5</v>
      </c>
      <c r="P10" s="39">
        <f>IFERROR(VLOOKUP(O10,'Power curve'!$A$2:$C$53,3,FALSE()),0)</f>
        <v>3016</v>
      </c>
      <c r="Q10" s="40">
        <f t="shared" si="4"/>
        <v>502.66666666666669</v>
      </c>
      <c r="R10" s="37">
        <f>MAX(0,'1 Relationship'!$Q$4+'1 Relationship'!$Q$3*I10)</f>
        <v>7.7173023405628083</v>
      </c>
      <c r="S10" s="38">
        <f t="shared" si="5"/>
        <v>7.5</v>
      </c>
      <c r="T10" s="39">
        <f>IFERROR(VLOOKUP(S10,'Power curve'!$A$2:$D$53,4,FALSE()),0)</f>
        <v>2083</v>
      </c>
      <c r="U10" s="40">
        <f t="shared" si="6"/>
        <v>347.16666666666669</v>
      </c>
    </row>
    <row r="11" spans="1:21" x14ac:dyDescent="0.2">
      <c r="A11" s="36">
        <v>46266.048611111102</v>
      </c>
      <c r="B11">
        <v>8.6579999999999995</v>
      </c>
      <c r="C11">
        <v>7.72</v>
      </c>
      <c r="D11">
        <v>8.8759999999999994</v>
      </c>
      <c r="E11">
        <v>8.5869999999999997</v>
      </c>
      <c r="F11">
        <v>8.6199999999999992</v>
      </c>
      <c r="G11">
        <v>10.6</v>
      </c>
      <c r="H11">
        <v>9.9</v>
      </c>
      <c r="I11" s="37">
        <f t="shared" si="0"/>
        <v>8.9944285714285694</v>
      </c>
      <c r="J11" s="37">
        <f>MAX(0,'1 Relationship'!$O$4+'1 Relationship'!$O$3*I11)</f>
        <v>7.5245792491378189</v>
      </c>
      <c r="K11" s="38">
        <f t="shared" si="1"/>
        <v>7.5</v>
      </c>
      <c r="L11" s="39">
        <f>IFERROR(VLOOKUP(K11,'Power curve'!$A$2:$B$53,2,FALSE()),0)</f>
        <v>2083</v>
      </c>
      <c r="M11" s="40">
        <f t="shared" si="2"/>
        <v>347.16666666666669</v>
      </c>
      <c r="N11" s="37">
        <f>MAX(0,'1 Relationship'!$P$4+'1 Relationship'!$P$3*I11)</f>
        <v>8.1599782257180955</v>
      </c>
      <c r="O11" s="38">
        <f t="shared" si="3"/>
        <v>8</v>
      </c>
      <c r="P11" s="39">
        <f>IFERROR(VLOOKUP(O11,'Power curve'!$A$2:$C$53,3,FALSE()),0)</f>
        <v>2527</v>
      </c>
      <c r="Q11" s="40">
        <f t="shared" si="4"/>
        <v>421.16666666666669</v>
      </c>
      <c r="R11" s="37">
        <f>MAX(0,'1 Relationship'!$Q$4+'1 Relationship'!$Q$3*I11)</f>
        <v>7.5250666078446917</v>
      </c>
      <c r="S11" s="38">
        <f t="shared" si="5"/>
        <v>7.5</v>
      </c>
      <c r="T11" s="39">
        <f>IFERROR(VLOOKUP(S11,'Power curve'!$A$2:$D$53,4,FALSE()),0)</f>
        <v>2083</v>
      </c>
      <c r="U11" s="40">
        <f t="shared" si="6"/>
        <v>347.16666666666669</v>
      </c>
    </row>
    <row r="12" spans="1:21" x14ac:dyDescent="0.2">
      <c r="A12" s="36">
        <v>46266.055555555598</v>
      </c>
      <c r="B12">
        <v>8.6829999999999998</v>
      </c>
      <c r="C12">
        <v>6.7880000000000003</v>
      </c>
      <c r="D12">
        <v>8.9429999999999996</v>
      </c>
      <c r="E12">
        <v>8.9480000000000004</v>
      </c>
      <c r="F12">
        <v>9.5709999999999997</v>
      </c>
      <c r="G12">
        <v>10.3</v>
      </c>
      <c r="H12">
        <v>9.4</v>
      </c>
      <c r="I12" s="37">
        <f t="shared" si="0"/>
        <v>8.947571428571429</v>
      </c>
      <c r="J12" s="37">
        <f>MAX(0,'1 Relationship'!$O$4+'1 Relationship'!$O$3*I12)</f>
        <v>7.4903585561600998</v>
      </c>
      <c r="K12" s="38">
        <f t="shared" si="1"/>
        <v>7.5</v>
      </c>
      <c r="L12" s="39">
        <f>IFERROR(VLOOKUP(K12,'Power curve'!$A$2:$B$53,2,FALSE()),0)</f>
        <v>2083</v>
      </c>
      <c r="M12" s="40">
        <f t="shared" si="2"/>
        <v>347.16666666666669</v>
      </c>
      <c r="N12" s="37">
        <f>MAX(0,'1 Relationship'!$P$4+'1 Relationship'!$P$3*I12)</f>
        <v>8.1205153691210228</v>
      </c>
      <c r="O12" s="38">
        <f t="shared" si="3"/>
        <v>8</v>
      </c>
      <c r="P12" s="39">
        <f>IFERROR(VLOOKUP(O12,'Power curve'!$A$2:$C$53,3,FALSE()),0)</f>
        <v>2527</v>
      </c>
      <c r="Q12" s="40">
        <f t="shared" si="4"/>
        <v>421.16666666666669</v>
      </c>
      <c r="R12" s="37">
        <f>MAX(0,'1 Relationship'!$Q$4+'1 Relationship'!$Q$3*I12)</f>
        <v>7.4901146564413992</v>
      </c>
      <c r="S12" s="38">
        <f t="shared" si="5"/>
        <v>7.5</v>
      </c>
      <c r="T12" s="39">
        <f>IFERROR(VLOOKUP(S12,'Power curve'!$A$2:$D$53,4,FALSE()),0)</f>
        <v>2083</v>
      </c>
      <c r="U12" s="40">
        <f t="shared" si="6"/>
        <v>347.16666666666669</v>
      </c>
    </row>
    <row r="13" spans="1:21" x14ac:dyDescent="0.2">
      <c r="A13" s="36">
        <v>46266.0625</v>
      </c>
      <c r="B13">
        <v>9.1920000000000002</v>
      </c>
      <c r="C13">
        <v>7.2240000000000002</v>
      </c>
      <c r="D13">
        <v>10.247999999999999</v>
      </c>
      <c r="E13">
        <v>9.5239999999999991</v>
      </c>
      <c r="F13">
        <v>9.3719999999999999</v>
      </c>
      <c r="G13">
        <v>10.199999999999999</v>
      </c>
      <c r="H13">
        <v>9.4</v>
      </c>
      <c r="I13" s="37">
        <f t="shared" si="0"/>
        <v>9.3085714285714296</v>
      </c>
      <c r="J13" s="37">
        <f>MAX(0,'1 Relationship'!$O$4+'1 Relationship'!$O$3*I13)</f>
        <v>7.7540039560219922</v>
      </c>
      <c r="K13" s="38">
        <f t="shared" si="1"/>
        <v>8</v>
      </c>
      <c r="L13" s="39">
        <f>IFERROR(VLOOKUP(K13,'Power curve'!$A$2:$B$53,2,FALSE()),0)</f>
        <v>2527</v>
      </c>
      <c r="M13" s="40">
        <f t="shared" si="2"/>
        <v>421.16666666666669</v>
      </c>
      <c r="N13" s="37">
        <f>MAX(0,'1 Relationship'!$P$4+'1 Relationship'!$P$3*I13)</f>
        <v>8.4245478039405555</v>
      </c>
      <c r="O13" s="38">
        <f t="shared" si="3"/>
        <v>8.5</v>
      </c>
      <c r="P13" s="39">
        <f>IFERROR(VLOOKUP(O13,'Power curve'!$A$2:$C$53,3,FALSE()),0)</f>
        <v>3016</v>
      </c>
      <c r="Q13" s="40">
        <f t="shared" si="4"/>
        <v>502.66666666666669</v>
      </c>
      <c r="R13" s="37">
        <f>MAX(0,'1 Relationship'!$Q$4+'1 Relationship'!$Q$3*I13)</f>
        <v>7.7593938674051888</v>
      </c>
      <c r="S13" s="38">
        <f t="shared" si="5"/>
        <v>8</v>
      </c>
      <c r="T13" s="39">
        <f>IFERROR(VLOOKUP(S13,'Power curve'!$A$2:$D$53,4,FALSE()),0)</f>
        <v>2527</v>
      </c>
      <c r="U13" s="40">
        <f t="shared" si="6"/>
        <v>421.16666666666669</v>
      </c>
    </row>
    <row r="14" spans="1:21" x14ac:dyDescent="0.2">
      <c r="A14" s="36">
        <v>46266.069444444503</v>
      </c>
      <c r="B14">
        <v>9.5030000000000001</v>
      </c>
      <c r="C14">
        <v>7.5259999999999998</v>
      </c>
      <c r="D14">
        <v>10.444000000000001</v>
      </c>
      <c r="E14">
        <v>8.9849999999999994</v>
      </c>
      <c r="F14">
        <v>10.097</v>
      </c>
      <c r="G14">
        <v>9.8000000000000007</v>
      </c>
      <c r="H14">
        <v>9.6999999999999993</v>
      </c>
      <c r="I14" s="37">
        <f t="shared" si="0"/>
        <v>9.4364285714285732</v>
      </c>
      <c r="J14" s="37">
        <f>MAX(0,'1 Relationship'!$O$4+'1 Relationship'!$O$3*I14)</f>
        <v>7.8473805420435179</v>
      </c>
      <c r="K14" s="38">
        <f t="shared" si="1"/>
        <v>8</v>
      </c>
      <c r="L14" s="39">
        <f>IFERROR(VLOOKUP(K14,'Power curve'!$A$2:$B$53,2,FALSE()),0)</f>
        <v>2527</v>
      </c>
      <c r="M14" s="40">
        <f t="shared" si="2"/>
        <v>421.16666666666669</v>
      </c>
      <c r="N14" s="37">
        <f>MAX(0,'1 Relationship'!$P$4+'1 Relationship'!$P$3*I14)</f>
        <v>8.5322284644722082</v>
      </c>
      <c r="O14" s="38">
        <f t="shared" si="3"/>
        <v>8.5</v>
      </c>
      <c r="P14" s="39">
        <f>IFERROR(VLOOKUP(O14,'Power curve'!$A$2:$C$53,3,FALSE()),0)</f>
        <v>3016</v>
      </c>
      <c r="Q14" s="40">
        <f t="shared" si="4"/>
        <v>502.66666666666669</v>
      </c>
      <c r="R14" s="37">
        <f>MAX(0,'1 Relationship'!$Q$4+'1 Relationship'!$Q$3*I14)</f>
        <v>7.854765807972103</v>
      </c>
      <c r="S14" s="38">
        <f t="shared" si="5"/>
        <v>8</v>
      </c>
      <c r="T14" s="39">
        <f>IFERROR(VLOOKUP(S14,'Power curve'!$A$2:$D$53,4,FALSE()),0)</f>
        <v>2527</v>
      </c>
      <c r="U14" s="40">
        <f t="shared" si="6"/>
        <v>421.16666666666669</v>
      </c>
    </row>
    <row r="15" spans="1:21" x14ac:dyDescent="0.2">
      <c r="A15" s="36">
        <v>46266.076388888898</v>
      </c>
      <c r="B15">
        <v>9.7449999999999992</v>
      </c>
      <c r="C15">
        <v>6.9779999999999998</v>
      </c>
      <c r="D15">
        <v>10.063000000000001</v>
      </c>
      <c r="E15">
        <v>10.436999999999999</v>
      </c>
      <c r="F15">
        <v>10.33</v>
      </c>
      <c r="G15">
        <v>9.5</v>
      </c>
      <c r="H15">
        <v>9.3000000000000007</v>
      </c>
      <c r="I15" s="37">
        <f t="shared" si="0"/>
        <v>9.4789999999999992</v>
      </c>
      <c r="J15" s="37">
        <f>MAX(0,'1 Relationship'!$O$4+'1 Relationship'!$O$3*I15)</f>
        <v>7.8784712935903478</v>
      </c>
      <c r="K15" s="38">
        <f t="shared" si="1"/>
        <v>8</v>
      </c>
      <c r="L15" s="39">
        <f>IFERROR(VLOOKUP(K15,'Power curve'!$A$2:$B$53,2,FALSE()),0)</f>
        <v>2527</v>
      </c>
      <c r="M15" s="40">
        <f t="shared" si="2"/>
        <v>421.16666666666669</v>
      </c>
      <c r="N15" s="37">
        <f>MAX(0,'1 Relationship'!$P$4+'1 Relationship'!$P$3*I15)</f>
        <v>8.5680819134536925</v>
      </c>
      <c r="O15" s="38">
        <f t="shared" si="3"/>
        <v>8.5</v>
      </c>
      <c r="P15" s="39">
        <f>IFERROR(VLOOKUP(O15,'Power curve'!$A$2:$C$53,3,FALSE()),0)</f>
        <v>3016</v>
      </c>
      <c r="Q15" s="40">
        <f t="shared" si="4"/>
        <v>502.66666666666669</v>
      </c>
      <c r="R15" s="37">
        <f>MAX(0,'1 Relationship'!$Q$4+'1 Relationship'!$Q$3*I15)</f>
        <v>7.886520934551922</v>
      </c>
      <c r="S15" s="38">
        <f t="shared" si="5"/>
        <v>8</v>
      </c>
      <c r="T15" s="39">
        <f>IFERROR(VLOOKUP(S15,'Power curve'!$A$2:$D$53,4,FALSE()),0)</f>
        <v>2527</v>
      </c>
      <c r="U15" s="40">
        <f t="shared" si="6"/>
        <v>421.16666666666669</v>
      </c>
    </row>
    <row r="16" spans="1:21" x14ac:dyDescent="0.2">
      <c r="A16" s="36">
        <v>46266.083333333299</v>
      </c>
      <c r="B16">
        <v>8.9540000000000006</v>
      </c>
      <c r="C16">
        <v>6.8879999999999999</v>
      </c>
      <c r="D16">
        <v>10.07</v>
      </c>
      <c r="E16">
        <v>9.5129999999999999</v>
      </c>
      <c r="F16">
        <v>10.487</v>
      </c>
      <c r="G16">
        <v>9.4</v>
      </c>
      <c r="H16">
        <v>9.1999999999999993</v>
      </c>
      <c r="I16" s="37">
        <f t="shared" si="0"/>
        <v>9.2159999999999993</v>
      </c>
      <c r="J16" s="37">
        <f>MAX(0,'1 Relationship'!$O$4+'1 Relationship'!$O$3*I16)</f>
        <v>7.6863972211147864</v>
      </c>
      <c r="K16" s="38">
        <f t="shared" si="1"/>
        <v>7.5</v>
      </c>
      <c r="L16" s="39">
        <f>IFERROR(VLOOKUP(K16,'Power curve'!$A$2:$B$53,2,FALSE()),0)</f>
        <v>2083</v>
      </c>
      <c r="M16" s="40">
        <f t="shared" si="2"/>
        <v>347.16666666666669</v>
      </c>
      <c r="N16" s="37">
        <f>MAX(0,'1 Relationship'!$P$4+'1 Relationship'!$P$3*I16)</f>
        <v>8.3465845994438972</v>
      </c>
      <c r="O16" s="38">
        <f t="shared" si="3"/>
        <v>8.5</v>
      </c>
      <c r="P16" s="39">
        <f>IFERROR(VLOOKUP(O16,'Power curve'!$A$2:$C$53,3,FALSE()),0)</f>
        <v>3016</v>
      </c>
      <c r="Q16" s="40">
        <f t="shared" si="4"/>
        <v>502.66666666666669</v>
      </c>
      <c r="R16" s="37">
        <f>MAX(0,'1 Relationship'!$Q$4+'1 Relationship'!$Q$3*I16)</f>
        <v>7.6903424512181928</v>
      </c>
      <c r="S16" s="38">
        <f t="shared" si="5"/>
        <v>7.5</v>
      </c>
      <c r="T16" s="39">
        <f>IFERROR(VLOOKUP(S16,'Power curve'!$A$2:$D$53,4,FALSE()),0)</f>
        <v>2083</v>
      </c>
      <c r="U16" s="40">
        <f t="shared" si="6"/>
        <v>347.16666666666669</v>
      </c>
    </row>
    <row r="17" spans="1:24" x14ac:dyDescent="0.2">
      <c r="A17" s="36">
        <v>46266.090277777803</v>
      </c>
      <c r="B17">
        <v>8.6679999999999993</v>
      </c>
      <c r="C17">
        <v>5.8940000000000001</v>
      </c>
      <c r="D17">
        <v>9.625</v>
      </c>
      <c r="E17">
        <v>9.391</v>
      </c>
      <c r="F17">
        <v>9.6829999999999998</v>
      </c>
      <c r="G17">
        <v>9.5</v>
      </c>
      <c r="H17">
        <v>9.5</v>
      </c>
      <c r="I17" s="37">
        <f t="shared" si="0"/>
        <v>8.8944285714285716</v>
      </c>
      <c r="J17" s="37">
        <f>MAX(0,'1 Relationship'!$O$4+'1 Relationship'!$O$3*I17)</f>
        <v>7.4515472824170743</v>
      </c>
      <c r="K17" s="38">
        <f t="shared" si="1"/>
        <v>7.5</v>
      </c>
      <c r="L17" s="39">
        <f>IFERROR(VLOOKUP(K17,'Power curve'!$A$2:$B$53,2,FALSE()),0)</f>
        <v>2083</v>
      </c>
      <c r="M17" s="40">
        <f t="shared" si="2"/>
        <v>347.16666666666669</v>
      </c>
      <c r="N17" s="37">
        <f>MAX(0,'1 Relationship'!$P$4+'1 Relationship'!$P$3*I17)</f>
        <v>8.0757587146877565</v>
      </c>
      <c r="O17" s="38">
        <f t="shared" si="3"/>
        <v>8</v>
      </c>
      <c r="P17" s="39">
        <f>IFERROR(VLOOKUP(O17,'Power curve'!$A$2:$C$53,3,FALSE()),0)</f>
        <v>2527</v>
      </c>
      <c r="Q17" s="40">
        <f t="shared" si="4"/>
        <v>421.16666666666669</v>
      </c>
      <c r="R17" s="37">
        <f>MAX(0,'1 Relationship'!$Q$4+'1 Relationship'!$Q$3*I17)</f>
        <v>7.4504740286303468</v>
      </c>
      <c r="S17" s="38">
        <f t="shared" si="5"/>
        <v>7.5</v>
      </c>
      <c r="T17" s="39">
        <f>IFERROR(VLOOKUP(S17,'Power curve'!$A$2:$D$53,4,FALSE()),0)</f>
        <v>2083</v>
      </c>
      <c r="U17" s="40">
        <f t="shared" si="6"/>
        <v>347.16666666666669</v>
      </c>
    </row>
    <row r="18" spans="1:24" x14ac:dyDescent="0.2">
      <c r="A18" s="36">
        <v>46266.097222222197</v>
      </c>
      <c r="B18">
        <v>8.4049999999999994</v>
      </c>
      <c r="C18">
        <v>5.5990000000000002</v>
      </c>
      <c r="D18">
        <v>9.548</v>
      </c>
      <c r="E18">
        <v>8.9920000000000009</v>
      </c>
      <c r="F18">
        <v>9.5939999999999994</v>
      </c>
      <c r="G18">
        <v>9.8000000000000007</v>
      </c>
      <c r="H18">
        <v>10.1</v>
      </c>
      <c r="I18" s="37">
        <f t="shared" si="0"/>
        <v>8.8625714285714299</v>
      </c>
      <c r="J18" s="37">
        <f>MAX(0,'1 Relationship'!$O$4+'1 Relationship'!$O$3*I18)</f>
        <v>7.428281384447466</v>
      </c>
      <c r="K18" s="38">
        <f t="shared" si="1"/>
        <v>7.5</v>
      </c>
      <c r="L18" s="39">
        <f>IFERROR(VLOOKUP(K18,'Power curve'!$A$2:$B$53,2,FALSE()),0)</f>
        <v>2083</v>
      </c>
      <c r="M18" s="40">
        <f t="shared" si="2"/>
        <v>347.16666666666669</v>
      </c>
      <c r="N18" s="37">
        <f>MAX(0,'1 Relationship'!$P$4+'1 Relationship'!$P$3*I18)</f>
        <v>8.0489287847452342</v>
      </c>
      <c r="O18" s="38">
        <f t="shared" si="3"/>
        <v>8</v>
      </c>
      <c r="P18" s="39">
        <f>IFERROR(VLOOKUP(O18,'Power curve'!$A$2:$C$53,3,FALSE()),0)</f>
        <v>2527</v>
      </c>
      <c r="Q18" s="40">
        <f t="shared" si="4"/>
        <v>421.16666666666669</v>
      </c>
      <c r="R18" s="37">
        <f>MAX(0,'1 Relationship'!$Q$4+'1 Relationship'!$Q$3*I18)</f>
        <v>7.4267109641092066</v>
      </c>
      <c r="S18" s="38">
        <f t="shared" si="5"/>
        <v>7.5</v>
      </c>
      <c r="T18" s="39">
        <f>IFERROR(VLOOKUP(S18,'Power curve'!$A$2:$D$53,4,FALSE()),0)</f>
        <v>2083</v>
      </c>
      <c r="U18" s="40">
        <f t="shared" si="6"/>
        <v>347.16666666666669</v>
      </c>
    </row>
    <row r="19" spans="1:24" x14ac:dyDescent="0.2">
      <c r="A19" s="36">
        <v>46266.104166666701</v>
      </c>
      <c r="B19">
        <v>8.4359999999999999</v>
      </c>
      <c r="C19">
        <v>6.5069999999999997</v>
      </c>
      <c r="D19">
        <v>9.7029999999999994</v>
      </c>
      <c r="E19">
        <v>9.0549999999999997</v>
      </c>
      <c r="F19">
        <v>8.8010000000000002</v>
      </c>
      <c r="G19">
        <v>9.9</v>
      </c>
      <c r="H19">
        <v>10</v>
      </c>
      <c r="I19" s="37">
        <f t="shared" si="0"/>
        <v>8.9145714285714295</v>
      </c>
      <c r="J19" s="37">
        <f>MAX(0,'1 Relationship'!$O$4+'1 Relationship'!$O$3*I19)</f>
        <v>7.4662580071422537</v>
      </c>
      <c r="K19" s="38">
        <f t="shared" si="1"/>
        <v>7.5</v>
      </c>
      <c r="L19" s="39">
        <f>IFERROR(VLOOKUP(K19,'Power curve'!$A$2:$B$53,2,FALSE()),0)</f>
        <v>2083</v>
      </c>
      <c r="M19" s="40">
        <f t="shared" si="2"/>
        <v>347.16666666666669</v>
      </c>
      <c r="N19" s="37">
        <f>MAX(0,'1 Relationship'!$P$4+'1 Relationship'!$P$3*I19)</f>
        <v>8.0927229304810115</v>
      </c>
      <c r="O19" s="38">
        <f t="shared" si="3"/>
        <v>8</v>
      </c>
      <c r="P19" s="39">
        <f>IFERROR(VLOOKUP(O19,'Power curve'!$A$2:$C$53,3,FALSE()),0)</f>
        <v>2527</v>
      </c>
      <c r="Q19" s="40">
        <f t="shared" si="4"/>
        <v>421.16666666666669</v>
      </c>
      <c r="R19" s="37">
        <f>MAX(0,'1 Relationship'!$Q$4+'1 Relationship'!$Q$3*I19)</f>
        <v>7.4654991053006663</v>
      </c>
      <c r="S19" s="38">
        <f t="shared" si="5"/>
        <v>7.5</v>
      </c>
      <c r="T19" s="39">
        <f>IFERROR(VLOOKUP(S19,'Power curve'!$A$2:$D$53,4,FALSE()),0)</f>
        <v>2083</v>
      </c>
      <c r="U19" s="40">
        <f t="shared" si="6"/>
        <v>347.16666666666669</v>
      </c>
    </row>
    <row r="20" spans="1:24" x14ac:dyDescent="0.2">
      <c r="A20" s="36">
        <v>46266.111111111102</v>
      </c>
      <c r="B20">
        <v>8.4160000000000004</v>
      </c>
      <c r="C20">
        <v>5.8979999999999997</v>
      </c>
      <c r="D20">
        <v>9.8699999999999992</v>
      </c>
      <c r="E20">
        <v>8.923</v>
      </c>
      <c r="F20">
        <v>10.542</v>
      </c>
      <c r="G20">
        <v>9.6999999999999993</v>
      </c>
      <c r="H20">
        <v>9.6</v>
      </c>
      <c r="I20" s="37">
        <f t="shared" si="0"/>
        <v>8.9927142857142872</v>
      </c>
      <c r="J20" s="37">
        <f>MAX(0,'1 Relationship'!$O$4+'1 Relationship'!$O$3*I20)</f>
        <v>7.5233272725654654</v>
      </c>
      <c r="K20" s="38">
        <f t="shared" si="1"/>
        <v>7.5</v>
      </c>
      <c r="L20" s="39">
        <f>IFERROR(VLOOKUP(K20,'Power curve'!$A$2:$B$53,2,FALSE()),0)</f>
        <v>2083</v>
      </c>
      <c r="M20" s="40">
        <f t="shared" si="2"/>
        <v>347.16666666666669</v>
      </c>
      <c r="N20" s="37">
        <f>MAX(0,'1 Relationship'!$P$4+'1 Relationship'!$P$3*I20)</f>
        <v>8.1585344626718648</v>
      </c>
      <c r="O20" s="38">
        <f t="shared" si="3"/>
        <v>8</v>
      </c>
      <c r="P20" s="39">
        <f>IFERROR(VLOOKUP(O20,'Power curve'!$A$2:$C$53,3,FALSE()),0)</f>
        <v>2527</v>
      </c>
      <c r="Q20" s="40">
        <f t="shared" si="4"/>
        <v>421.16666666666669</v>
      </c>
      <c r="R20" s="37">
        <f>MAX(0,'1 Relationship'!$Q$4+'1 Relationship'!$Q$3*I20)</f>
        <v>7.5237878779153053</v>
      </c>
      <c r="S20" s="38">
        <f t="shared" si="5"/>
        <v>7.5</v>
      </c>
      <c r="T20" s="39">
        <f>IFERROR(VLOOKUP(S20,'Power curve'!$A$2:$D$53,4,FALSE()),0)</f>
        <v>2083</v>
      </c>
      <c r="U20" s="40">
        <f t="shared" si="6"/>
        <v>347.16666666666669</v>
      </c>
    </row>
    <row r="21" spans="1:24" x14ac:dyDescent="0.2">
      <c r="A21" s="36">
        <v>46266.118055555598</v>
      </c>
      <c r="B21">
        <v>8.3759999999999994</v>
      </c>
      <c r="C21">
        <v>5.8970000000000002</v>
      </c>
      <c r="D21">
        <v>9.8010000000000002</v>
      </c>
      <c r="E21">
        <v>9.57</v>
      </c>
      <c r="F21">
        <v>9.1620000000000008</v>
      </c>
      <c r="G21">
        <v>9.5</v>
      </c>
      <c r="H21">
        <v>9.6999999999999993</v>
      </c>
      <c r="I21" s="37">
        <f t="shared" si="0"/>
        <v>8.8580000000000005</v>
      </c>
      <c r="J21" s="37">
        <f>MAX(0,'1 Relationship'!$O$4+'1 Relationship'!$O$3*I21)</f>
        <v>7.4249427802545176</v>
      </c>
      <c r="K21" s="38">
        <f t="shared" si="1"/>
        <v>7.5</v>
      </c>
      <c r="L21" s="39">
        <f>IFERROR(VLOOKUP(K21,'Power curve'!$A$2:$B$53,2,FALSE()),0)</f>
        <v>2083</v>
      </c>
      <c r="M21" s="40">
        <f t="shared" si="2"/>
        <v>347.16666666666669</v>
      </c>
      <c r="N21" s="37">
        <f>MAX(0,'1 Relationship'!$P$4+'1 Relationship'!$P$3*I21)</f>
        <v>8.0450787499552749</v>
      </c>
      <c r="O21" s="38">
        <f t="shared" si="3"/>
        <v>8</v>
      </c>
      <c r="P21" s="39">
        <f>IFERROR(VLOOKUP(O21,'Power curve'!$A$2:$C$53,3,FALSE()),0)</f>
        <v>2527</v>
      </c>
      <c r="Q21" s="40">
        <f t="shared" si="4"/>
        <v>421.16666666666669</v>
      </c>
      <c r="R21" s="37">
        <f>MAX(0,'1 Relationship'!$Q$4+'1 Relationship'!$Q$3*I21)</f>
        <v>7.4233010176308358</v>
      </c>
      <c r="S21" s="38">
        <f t="shared" si="5"/>
        <v>7.5</v>
      </c>
      <c r="T21" s="39">
        <f>IFERROR(VLOOKUP(S21,'Power curve'!$A$2:$D$53,4,FALSE()),0)</f>
        <v>2083</v>
      </c>
      <c r="U21" s="40">
        <f t="shared" si="6"/>
        <v>347.16666666666669</v>
      </c>
    </row>
    <row r="22" spans="1:24" x14ac:dyDescent="0.2">
      <c r="A22" s="36">
        <v>46266.125</v>
      </c>
      <c r="B22">
        <v>7.8959999999999999</v>
      </c>
      <c r="C22">
        <v>6.5069999999999997</v>
      </c>
      <c r="D22">
        <v>9.2260000000000009</v>
      </c>
      <c r="E22">
        <v>8.8439999999999994</v>
      </c>
      <c r="F22">
        <v>8.8559999999999999</v>
      </c>
      <c r="G22">
        <v>9.6</v>
      </c>
      <c r="H22">
        <v>9.6</v>
      </c>
      <c r="I22" s="37">
        <f t="shared" si="0"/>
        <v>8.6470000000000002</v>
      </c>
      <c r="J22" s="37">
        <f>MAX(0,'1 Relationship'!$O$4+'1 Relationship'!$O$3*I22)</f>
        <v>7.2708453304737439</v>
      </c>
      <c r="K22" s="38">
        <f t="shared" si="1"/>
        <v>7.5</v>
      </c>
      <c r="L22" s="39">
        <f>IFERROR(VLOOKUP(K22,'Power curve'!$A$2:$B$53,2,FALSE()),0)</f>
        <v>2083</v>
      </c>
      <c r="M22" s="40">
        <f t="shared" si="2"/>
        <v>347.16666666666669</v>
      </c>
      <c r="N22" s="37">
        <f>MAX(0,'1 Relationship'!$P$4+'1 Relationship'!$P$3*I22)</f>
        <v>7.8673755816812552</v>
      </c>
      <c r="O22" s="38">
        <f t="shared" si="3"/>
        <v>8</v>
      </c>
      <c r="P22" s="39">
        <f>IFERROR(VLOOKUP(O22,'Power curve'!$A$2:$C$53,3,FALSE()),0)</f>
        <v>2527</v>
      </c>
      <c r="Q22" s="40">
        <f t="shared" si="4"/>
        <v>421.16666666666669</v>
      </c>
      <c r="R22" s="37">
        <f>MAX(0,'1 Relationship'!$Q$4+'1 Relationship'!$Q$3*I22)</f>
        <v>7.2659106754885654</v>
      </c>
      <c r="S22" s="38">
        <f t="shared" si="5"/>
        <v>7.5</v>
      </c>
      <c r="T22" s="39">
        <f>IFERROR(VLOOKUP(S22,'Power curve'!$A$2:$D$53,4,FALSE()),0)</f>
        <v>2083</v>
      </c>
      <c r="U22" s="40">
        <f t="shared" si="6"/>
        <v>347.16666666666669</v>
      </c>
    </row>
    <row r="23" spans="1:24" x14ac:dyDescent="0.2">
      <c r="A23" s="36">
        <v>46266.131944444503</v>
      </c>
      <c r="B23">
        <v>7.8419999999999996</v>
      </c>
      <c r="C23">
        <v>5.9950000000000001</v>
      </c>
      <c r="D23">
        <v>8.8810000000000002</v>
      </c>
      <c r="E23">
        <v>8.0739999999999998</v>
      </c>
      <c r="F23">
        <v>8.5489999999999995</v>
      </c>
      <c r="G23">
        <v>9.6999999999999993</v>
      </c>
      <c r="H23">
        <v>9.4</v>
      </c>
      <c r="I23" s="37">
        <f t="shared" si="0"/>
        <v>8.3487142857142853</v>
      </c>
      <c r="J23" s="37">
        <f>MAX(0,'1 Relationship'!$O$4+'1 Relationship'!$O$3*I23)</f>
        <v>7.0530014068838618</v>
      </c>
      <c r="K23" s="38">
        <f t="shared" si="1"/>
        <v>7</v>
      </c>
      <c r="L23" s="39">
        <f>IFERROR(VLOOKUP(K23,'Power curve'!$A$2:$B$53,2,FALSE()),0)</f>
        <v>1691</v>
      </c>
      <c r="M23" s="40">
        <f t="shared" si="2"/>
        <v>281.83333333333331</v>
      </c>
      <c r="N23" s="37">
        <f>MAX(0,'1 Relationship'!$P$4+'1 Relationship'!$P$3*I23)</f>
        <v>7.6161608116364645</v>
      </c>
      <c r="O23" s="38">
        <f t="shared" si="3"/>
        <v>7.5</v>
      </c>
      <c r="P23" s="39">
        <f>IFERROR(VLOOKUP(O23,'Power curve'!$A$2:$C$53,3,FALSE()),0)</f>
        <v>2083</v>
      </c>
      <c r="Q23" s="40">
        <f t="shared" si="4"/>
        <v>347.16666666666669</v>
      </c>
      <c r="R23" s="37">
        <f>MAX(0,'1 Relationship'!$Q$4+'1 Relationship'!$Q$3*I23)</f>
        <v>7.0434116677749161</v>
      </c>
      <c r="S23" s="38">
        <f t="shared" si="5"/>
        <v>7</v>
      </c>
      <c r="T23" s="39">
        <f>IFERROR(VLOOKUP(S23,'Power curve'!$A$2:$D$53,4,FALSE()),0)</f>
        <v>1691</v>
      </c>
      <c r="U23" s="40">
        <f t="shared" si="6"/>
        <v>281.83333333333331</v>
      </c>
    </row>
    <row r="24" spans="1:24" x14ac:dyDescent="0.2">
      <c r="A24" s="36">
        <v>46266.138888888898</v>
      </c>
      <c r="B24">
        <v>8.1750000000000007</v>
      </c>
      <c r="C24">
        <v>6.258</v>
      </c>
      <c r="D24">
        <v>8.6549999999999994</v>
      </c>
      <c r="E24">
        <v>8.2669999999999995</v>
      </c>
      <c r="F24">
        <v>8.4350000000000005</v>
      </c>
      <c r="G24">
        <v>9.6999999999999993</v>
      </c>
      <c r="H24">
        <v>9.3000000000000007</v>
      </c>
      <c r="I24" s="37">
        <f t="shared" si="0"/>
        <v>8.3985714285714277</v>
      </c>
      <c r="J24" s="37">
        <f>MAX(0,'1 Relationship'!$O$4+'1 Relationship'!$O$3*I24)</f>
        <v>7.0894130588632045</v>
      </c>
      <c r="K24" s="38">
        <f t="shared" si="1"/>
        <v>7</v>
      </c>
      <c r="L24" s="39">
        <f>IFERROR(VLOOKUP(K24,'Power curve'!$A$2:$B$53,2,FALSE()),0)</f>
        <v>1691</v>
      </c>
      <c r="M24" s="40">
        <f t="shared" si="2"/>
        <v>281.83333333333331</v>
      </c>
      <c r="N24" s="37">
        <f>MAX(0,'1 Relationship'!$P$4+'1 Relationship'!$P$3*I24)</f>
        <v>7.6581502535644486</v>
      </c>
      <c r="O24" s="38">
        <f t="shared" si="3"/>
        <v>7.5</v>
      </c>
      <c r="P24" s="39">
        <f>IFERROR(VLOOKUP(O24,'Power curve'!$A$2:$C$53,3,FALSE()),0)</f>
        <v>2083</v>
      </c>
      <c r="Q24" s="40">
        <f t="shared" si="4"/>
        <v>347.16666666666669</v>
      </c>
      <c r="R24" s="37">
        <f>MAX(0,'1 Relationship'!$Q$4+'1 Relationship'!$Q$3*I24)</f>
        <v>7.0806013965546404</v>
      </c>
      <c r="S24" s="38">
        <f t="shared" si="5"/>
        <v>7</v>
      </c>
      <c r="T24" s="39">
        <f>IFERROR(VLOOKUP(S24,'Power curve'!$A$2:$D$53,4,FALSE()),0)</f>
        <v>1691</v>
      </c>
      <c r="U24" s="40">
        <f t="shared" si="6"/>
        <v>281.83333333333331</v>
      </c>
    </row>
    <row r="25" spans="1:24" x14ac:dyDescent="0.2">
      <c r="A25" s="36">
        <v>46266.145833333299</v>
      </c>
      <c r="B25">
        <v>8.2539999999999996</v>
      </c>
      <c r="C25">
        <v>7.5170000000000003</v>
      </c>
      <c r="D25">
        <v>9.0060000000000002</v>
      </c>
      <c r="E25">
        <v>8.4960000000000004</v>
      </c>
      <c r="F25">
        <v>8.7880000000000003</v>
      </c>
      <c r="G25">
        <v>9.1</v>
      </c>
      <c r="H25">
        <v>9.3000000000000007</v>
      </c>
      <c r="I25" s="37">
        <f t="shared" si="0"/>
        <v>8.6372857142857153</v>
      </c>
      <c r="J25" s="37">
        <f>MAX(0,'1 Relationship'!$O$4+'1 Relationship'!$O$3*I25)</f>
        <v>7.2637507965637287</v>
      </c>
      <c r="K25" s="38">
        <f t="shared" si="1"/>
        <v>7.5</v>
      </c>
      <c r="L25" s="39">
        <f>IFERROR(VLOOKUP(K25,'Power curve'!$A$2:$B$53,2,FALSE()),0)</f>
        <v>2083</v>
      </c>
      <c r="M25" s="40">
        <f t="shared" si="2"/>
        <v>347.16666666666669</v>
      </c>
      <c r="N25" s="37">
        <f>MAX(0,'1 Relationship'!$P$4+'1 Relationship'!$P$3*I25)</f>
        <v>7.8591942577525939</v>
      </c>
      <c r="O25" s="38">
        <f t="shared" si="3"/>
        <v>8</v>
      </c>
      <c r="P25" s="39">
        <f>IFERROR(VLOOKUP(O25,'Power curve'!$A$2:$C$53,3,FALSE()),0)</f>
        <v>2527</v>
      </c>
      <c r="Q25" s="40">
        <f t="shared" si="4"/>
        <v>421.16666666666669</v>
      </c>
      <c r="R25" s="37">
        <f>MAX(0,'1 Relationship'!$Q$4+'1 Relationship'!$Q$3*I25)</f>
        <v>7.2586645392220301</v>
      </c>
      <c r="S25" s="38">
        <f t="shared" si="5"/>
        <v>7.5</v>
      </c>
      <c r="T25" s="39">
        <f>IFERROR(VLOOKUP(S25,'Power curve'!$A$2:$D$53,4,FALSE()),0)</f>
        <v>2083</v>
      </c>
      <c r="U25" s="40">
        <f t="shared" si="6"/>
        <v>347.16666666666669</v>
      </c>
    </row>
    <row r="26" spans="1:24" x14ac:dyDescent="0.2">
      <c r="A26" s="36">
        <v>46266.152777777803</v>
      </c>
      <c r="B26">
        <v>8.0630000000000006</v>
      </c>
      <c r="C26">
        <v>6.8949999999999996</v>
      </c>
      <c r="D26">
        <v>8.9420000000000002</v>
      </c>
      <c r="E26">
        <v>7.5460000000000003</v>
      </c>
      <c r="F26">
        <v>9.2859999999999996</v>
      </c>
      <c r="G26">
        <v>8.8000000000000007</v>
      </c>
      <c r="H26">
        <v>8.8000000000000007</v>
      </c>
      <c r="I26" s="37">
        <f t="shared" si="0"/>
        <v>8.3331428571428567</v>
      </c>
      <c r="J26" s="37">
        <f>MAX(0,'1 Relationship'!$O$4+'1 Relationship'!$O$3*I26)</f>
        <v>7.0416292863516308</v>
      </c>
      <c r="K26" s="38">
        <f t="shared" si="1"/>
        <v>7</v>
      </c>
      <c r="L26" s="39">
        <f>IFERROR(VLOOKUP(K26,'Power curve'!$A$2:$B$53,2,FALSE()),0)</f>
        <v>1691</v>
      </c>
      <c r="M26" s="40">
        <f t="shared" si="2"/>
        <v>281.83333333333331</v>
      </c>
      <c r="N26" s="37">
        <f>MAX(0,'1 Relationship'!$P$4+'1 Relationship'!$P$3*I26)</f>
        <v>7.6030466306331688</v>
      </c>
      <c r="O26" s="38">
        <f t="shared" si="3"/>
        <v>7.5</v>
      </c>
      <c r="P26" s="39">
        <f>IFERROR(VLOOKUP(O26,'Power curve'!$A$2:$C$53,3,FALSE()),0)</f>
        <v>2083</v>
      </c>
      <c r="Q26" s="40">
        <f t="shared" si="4"/>
        <v>347.16666666666669</v>
      </c>
      <c r="R26" s="37">
        <f>MAX(0,'1 Relationship'!$Q$4+'1 Relationship'!$Q$3*I26)</f>
        <v>7.0317965375829683</v>
      </c>
      <c r="S26" s="38">
        <f t="shared" si="5"/>
        <v>7</v>
      </c>
      <c r="T26" s="39">
        <f>IFERROR(VLOOKUP(S26,'Power curve'!$A$2:$D$53,4,FALSE()),0)</f>
        <v>1691</v>
      </c>
      <c r="U26" s="40">
        <f t="shared" si="6"/>
        <v>281.83333333333331</v>
      </c>
    </row>
    <row r="27" spans="1:24" x14ac:dyDescent="0.2">
      <c r="A27" s="36">
        <v>46266.159722222197</v>
      </c>
      <c r="B27">
        <v>8.9030000000000005</v>
      </c>
      <c r="C27">
        <v>7.1459999999999999</v>
      </c>
      <c r="D27">
        <v>8.9220000000000006</v>
      </c>
      <c r="E27">
        <v>8.3629999999999995</v>
      </c>
      <c r="F27">
        <v>9.4339999999999993</v>
      </c>
      <c r="G27">
        <v>8.6</v>
      </c>
      <c r="H27">
        <v>8.3000000000000007</v>
      </c>
      <c r="I27" s="37">
        <f t="shared" si="0"/>
        <v>8.5240000000000009</v>
      </c>
      <c r="J27" s="37">
        <f>MAX(0,'1 Relationship'!$O$4+'1 Relationship'!$O$3*I27)</f>
        <v>7.1810160114072268</v>
      </c>
      <c r="K27" s="38">
        <f t="shared" si="1"/>
        <v>7</v>
      </c>
      <c r="L27" s="39">
        <f>IFERROR(VLOOKUP(K27,'Power curve'!$A$2:$B$53,2,FALSE()),0)</f>
        <v>1691</v>
      </c>
      <c r="M27" s="40">
        <f t="shared" si="2"/>
        <v>281.83333333333331</v>
      </c>
      <c r="N27" s="37">
        <f>MAX(0,'1 Relationship'!$P$4+'1 Relationship'!$P$3*I27)</f>
        <v>7.7637855831139353</v>
      </c>
      <c r="O27" s="38">
        <f t="shared" si="3"/>
        <v>8</v>
      </c>
      <c r="P27" s="39">
        <f>IFERROR(VLOOKUP(O27,'Power curve'!$A$2:$C$53,3,FALSE()),0)</f>
        <v>2527</v>
      </c>
      <c r="Q27" s="40">
        <f t="shared" si="4"/>
        <v>421.16666666666669</v>
      </c>
      <c r="R27" s="37">
        <f>MAX(0,'1 Relationship'!$Q$4+'1 Relationship'!$Q$3*I27)</f>
        <v>7.174161803054921</v>
      </c>
      <c r="S27" s="38">
        <f t="shared" si="5"/>
        <v>7</v>
      </c>
      <c r="T27" s="39">
        <f>IFERROR(VLOOKUP(S27,'Power curve'!$A$2:$D$53,4,FALSE()),0)</f>
        <v>1691</v>
      </c>
      <c r="U27" s="40">
        <f t="shared" si="6"/>
        <v>281.83333333333331</v>
      </c>
    </row>
    <row r="28" spans="1:24" x14ac:dyDescent="0.2">
      <c r="A28" s="36">
        <v>46266.166666666701</v>
      </c>
      <c r="B28">
        <v>8.0690000000000008</v>
      </c>
      <c r="C28">
        <v>5.6340000000000003</v>
      </c>
      <c r="D28">
        <v>8.6519999999999992</v>
      </c>
      <c r="E28">
        <v>8.7129999999999992</v>
      </c>
      <c r="F28">
        <v>8.6809999999999992</v>
      </c>
      <c r="G28">
        <v>8.8000000000000007</v>
      </c>
      <c r="H28">
        <v>8.8000000000000007</v>
      </c>
      <c r="I28" s="37">
        <f t="shared" si="0"/>
        <v>8.1927142857142847</v>
      </c>
      <c r="J28" s="37">
        <f>MAX(0,'1 Relationship'!$O$4+'1 Relationship'!$O$3*I28)</f>
        <v>6.9390715387994977</v>
      </c>
      <c r="K28" s="38">
        <f t="shared" si="1"/>
        <v>7</v>
      </c>
      <c r="L28" s="39">
        <f>IFERROR(VLOOKUP(K28,'Power curve'!$A$2:$B$53,2,FALSE()),0)</f>
        <v>1691</v>
      </c>
      <c r="M28" s="40">
        <f t="shared" si="2"/>
        <v>281.83333333333331</v>
      </c>
      <c r="N28" s="37">
        <f>MAX(0,'1 Relationship'!$P$4+'1 Relationship'!$P$3*I28)</f>
        <v>7.4847783744291316</v>
      </c>
      <c r="O28" s="38">
        <f t="shared" si="3"/>
        <v>7.5</v>
      </c>
      <c r="P28" s="39">
        <f>IFERROR(VLOOKUP(O28,'Power curve'!$A$2:$C$53,3,FALSE()),0)</f>
        <v>2083</v>
      </c>
      <c r="Q28" s="40">
        <f t="shared" si="4"/>
        <v>347.16666666666669</v>
      </c>
      <c r="R28" s="37">
        <f>MAX(0,'1 Relationship'!$Q$4+'1 Relationship'!$Q$3*I28)</f>
        <v>6.9270472442005362</v>
      </c>
      <c r="S28" s="38">
        <f t="shared" si="5"/>
        <v>7</v>
      </c>
      <c r="T28" s="39">
        <f>IFERROR(VLOOKUP(S28,'Power curve'!$A$2:$D$53,4,FALSE()),0)</f>
        <v>1691</v>
      </c>
      <c r="U28" s="40">
        <f t="shared" si="6"/>
        <v>281.83333333333331</v>
      </c>
      <c r="X28" t="s">
        <v>62</v>
      </c>
    </row>
    <row r="29" spans="1:24" x14ac:dyDescent="0.2">
      <c r="A29" s="36">
        <v>46266.173611111102</v>
      </c>
      <c r="B29">
        <v>7.8579999999999997</v>
      </c>
      <c r="C29">
        <v>6.915</v>
      </c>
      <c r="D29">
        <v>8.3130000000000006</v>
      </c>
      <c r="E29">
        <v>7.9450000000000003</v>
      </c>
      <c r="F29">
        <v>9.0570000000000004</v>
      </c>
      <c r="G29">
        <v>8.9</v>
      </c>
      <c r="H29">
        <v>8.8000000000000007</v>
      </c>
      <c r="I29" s="37">
        <f t="shared" si="0"/>
        <v>8.2554285714285705</v>
      </c>
      <c r="J29" s="37">
        <f>MAX(0,'1 Relationship'!$O$4+'1 Relationship'!$O$3*I29)</f>
        <v>6.9848730150715079</v>
      </c>
      <c r="K29" s="38">
        <f t="shared" si="1"/>
        <v>7</v>
      </c>
      <c r="L29" s="39">
        <f>IFERROR(VLOOKUP(K29,'Power curve'!$A$2:$B$53,2,FALSE()),0)</f>
        <v>1691</v>
      </c>
      <c r="M29" s="40">
        <f t="shared" si="2"/>
        <v>281.83333333333331</v>
      </c>
      <c r="N29" s="37">
        <f>MAX(0,'1 Relationship'!$P$4+'1 Relationship'!$P$3*I29)</f>
        <v>7.5375960392038746</v>
      </c>
      <c r="O29" s="38">
        <f t="shared" si="3"/>
        <v>7.5</v>
      </c>
      <c r="P29" s="39">
        <f>IFERROR(VLOOKUP(O29,'Power curve'!$A$2:$C$53,3,FALSE()),0)</f>
        <v>2083</v>
      </c>
      <c r="Q29" s="40">
        <f t="shared" si="4"/>
        <v>347.16666666666669</v>
      </c>
      <c r="R29" s="37">
        <f>MAX(0,'1 Relationship'!$Q$4+'1 Relationship'!$Q$3*I29)</f>
        <v>6.9738274474506765</v>
      </c>
      <c r="S29" s="38">
        <f t="shared" si="5"/>
        <v>7</v>
      </c>
      <c r="T29" s="39">
        <f>IFERROR(VLOOKUP(S29,'Power curve'!$A$2:$D$53,4,FALSE()),0)</f>
        <v>1691</v>
      </c>
      <c r="U29" s="40">
        <f t="shared" si="6"/>
        <v>281.83333333333331</v>
      </c>
      <c r="X29" t="s">
        <v>63</v>
      </c>
    </row>
    <row r="30" spans="1:24" x14ac:dyDescent="0.2">
      <c r="A30" s="36">
        <v>46266.180555555598</v>
      </c>
      <c r="B30">
        <v>8.0299999999999994</v>
      </c>
      <c r="C30">
        <v>5.7089999999999996</v>
      </c>
      <c r="D30">
        <v>7.8170000000000002</v>
      </c>
      <c r="E30">
        <v>7.2450000000000001</v>
      </c>
      <c r="F30">
        <v>8.173</v>
      </c>
      <c r="G30">
        <v>8.5</v>
      </c>
      <c r="H30">
        <v>7.9</v>
      </c>
      <c r="I30" s="37">
        <f t="shared" si="0"/>
        <v>7.6248571428571426</v>
      </c>
      <c r="J30" s="37">
        <f>MAX(0,'1 Relationship'!$O$4+'1 Relationship'!$O$3*I30)</f>
        <v>6.5243542992066921</v>
      </c>
      <c r="K30" s="38">
        <f t="shared" si="1"/>
        <v>6.5</v>
      </c>
      <c r="L30" s="39">
        <f>IFERROR(VLOOKUP(K30,'Power curve'!$A$2:$B$53,2,FALSE()),0)</f>
        <v>1349</v>
      </c>
      <c r="M30" s="40">
        <f t="shared" si="2"/>
        <v>224.83333333333334</v>
      </c>
      <c r="N30" s="37">
        <f>MAX(0,'1 Relationship'!$P$4+'1 Relationship'!$P$3*I30)</f>
        <v>7.0065318653639794</v>
      </c>
      <c r="O30" s="38">
        <f t="shared" si="3"/>
        <v>7</v>
      </c>
      <c r="P30" s="39">
        <f>IFERROR(VLOOKUP(O30,'Power curve'!$A$2:$C$53,3,FALSE()),0)</f>
        <v>1691</v>
      </c>
      <c r="Q30" s="40">
        <f t="shared" si="4"/>
        <v>281.83333333333331</v>
      </c>
      <c r="R30" s="37">
        <f>MAX(0,'1 Relationship'!$Q$4+'1 Relationship'!$Q$3*I30)</f>
        <v>6.5034679550905015</v>
      </c>
      <c r="S30" s="38">
        <f t="shared" si="5"/>
        <v>6.5</v>
      </c>
      <c r="T30" s="39">
        <f>IFERROR(VLOOKUP(S30,'Power curve'!$A$2:$D$53,4,FALSE()),0)</f>
        <v>1349</v>
      </c>
      <c r="U30" s="40">
        <f t="shared" si="6"/>
        <v>224.83333333333334</v>
      </c>
    </row>
    <row r="31" spans="1:24" x14ac:dyDescent="0.2">
      <c r="A31" s="36">
        <v>46266.1875</v>
      </c>
      <c r="B31">
        <v>7.62</v>
      </c>
      <c r="C31">
        <v>7.4790000000000001</v>
      </c>
      <c r="D31">
        <v>7.8970000000000002</v>
      </c>
      <c r="E31">
        <v>7.8789999999999996</v>
      </c>
      <c r="F31">
        <v>8.2739999999999991</v>
      </c>
      <c r="G31">
        <v>8.9</v>
      </c>
      <c r="H31">
        <v>8.1999999999999993</v>
      </c>
      <c r="I31" s="37">
        <f t="shared" si="0"/>
        <v>8.0355714285714281</v>
      </c>
      <c r="J31" s="37">
        <f>MAX(0,'1 Relationship'!$O$4+'1 Relationship'!$O$3*I31)</f>
        <v>6.8243070196668976</v>
      </c>
      <c r="K31" s="38">
        <f t="shared" si="1"/>
        <v>7</v>
      </c>
      <c r="L31" s="39">
        <f>IFERROR(VLOOKUP(K31,'Power curve'!$A$2:$B$53,2,FALSE()),0)</f>
        <v>1691</v>
      </c>
      <c r="M31" s="40">
        <f t="shared" si="2"/>
        <v>281.83333333333331</v>
      </c>
      <c r="N31" s="37">
        <f>MAX(0,'1 Relationship'!$P$4+'1 Relationship'!$P$3*I31)</f>
        <v>7.3524334285243098</v>
      </c>
      <c r="O31" s="38">
        <f t="shared" si="3"/>
        <v>7.5</v>
      </c>
      <c r="P31" s="39">
        <f>IFERROR(VLOOKUP(O31,'Power curve'!$A$2:$C$53,3,FALSE()),0)</f>
        <v>2083</v>
      </c>
      <c r="Q31" s="40">
        <f t="shared" si="4"/>
        <v>347.16666666666669</v>
      </c>
      <c r="R31" s="37">
        <f>MAX(0,'1 Relationship'!$Q$4+'1 Relationship'!$Q$3*I31)</f>
        <v>6.8098303340065653</v>
      </c>
      <c r="S31" s="38">
        <f t="shared" si="5"/>
        <v>7</v>
      </c>
      <c r="T31" s="39">
        <f>IFERROR(VLOOKUP(S31,'Power curve'!$A$2:$D$53,4,FALSE()),0)</f>
        <v>1691</v>
      </c>
      <c r="U31" s="40">
        <f t="shared" si="6"/>
        <v>281.83333333333331</v>
      </c>
    </row>
    <row r="32" spans="1:24" x14ac:dyDescent="0.2">
      <c r="A32" s="36">
        <v>46266.194444444503</v>
      </c>
      <c r="B32">
        <v>7.86</v>
      </c>
      <c r="C32">
        <v>7.3330000000000002</v>
      </c>
      <c r="D32">
        <v>8.1910000000000007</v>
      </c>
      <c r="E32">
        <v>7.5620000000000003</v>
      </c>
      <c r="F32">
        <v>8.3550000000000004</v>
      </c>
      <c r="G32">
        <v>8.8000000000000007</v>
      </c>
      <c r="H32">
        <v>8.6</v>
      </c>
      <c r="I32" s="37">
        <f t="shared" si="0"/>
        <v>8.100142857142858</v>
      </c>
      <c r="J32" s="37">
        <f>MAX(0,'1 Relationship'!$O$4+'1 Relationship'!$O$3*I32)</f>
        <v>6.8714648038922945</v>
      </c>
      <c r="K32" s="38">
        <f t="shared" si="1"/>
        <v>7</v>
      </c>
      <c r="L32" s="39">
        <f>IFERROR(VLOOKUP(K32,'Power curve'!$A$2:$B$53,2,FALSE()),0)</f>
        <v>1691</v>
      </c>
      <c r="M32" s="40">
        <f t="shared" si="2"/>
        <v>281.83333333333331</v>
      </c>
      <c r="N32" s="37">
        <f>MAX(0,'1 Relationship'!$P$4+'1 Relationship'!$P$3*I32)</f>
        <v>7.4068151699324742</v>
      </c>
      <c r="O32" s="38">
        <f t="shared" si="3"/>
        <v>7.5</v>
      </c>
      <c r="P32" s="39">
        <f>IFERROR(VLOOKUP(O32,'Power curve'!$A$2:$C$53,3,FALSE()),0)</f>
        <v>2083</v>
      </c>
      <c r="Q32" s="40">
        <f t="shared" si="4"/>
        <v>347.16666666666669</v>
      </c>
      <c r="R32" s="37">
        <f>MAX(0,'1 Relationship'!$Q$4+'1 Relationship'!$Q$3*I32)</f>
        <v>6.8579958280135438</v>
      </c>
      <c r="S32" s="38">
        <f t="shared" si="5"/>
        <v>7</v>
      </c>
      <c r="T32" s="39">
        <f>IFERROR(VLOOKUP(S32,'Power curve'!$A$2:$D$53,4,FALSE()),0)</f>
        <v>1691</v>
      </c>
      <c r="U32" s="40">
        <f t="shared" si="6"/>
        <v>281.83333333333331</v>
      </c>
    </row>
    <row r="33" spans="1:21" x14ac:dyDescent="0.2">
      <c r="A33" s="36">
        <v>46266.201388888898</v>
      </c>
      <c r="B33">
        <v>8.5419999999999998</v>
      </c>
      <c r="C33">
        <v>7.7409999999999997</v>
      </c>
      <c r="D33">
        <v>7.944</v>
      </c>
      <c r="E33">
        <v>7.359</v>
      </c>
      <c r="F33">
        <v>8.827</v>
      </c>
      <c r="G33">
        <v>8.6</v>
      </c>
      <c r="H33">
        <v>8.3000000000000007</v>
      </c>
      <c r="I33" s="37">
        <f t="shared" si="0"/>
        <v>8.1875714285714292</v>
      </c>
      <c r="J33" s="37">
        <f>MAX(0,'1 Relationship'!$O$4+'1 Relationship'!$O$3*I33)</f>
        <v>6.9353156090824317</v>
      </c>
      <c r="K33" s="38">
        <f t="shared" si="1"/>
        <v>7</v>
      </c>
      <c r="L33" s="39">
        <f>IFERROR(VLOOKUP(K33,'Power curve'!$A$2:$B$53,2,FALSE()),0)</f>
        <v>1691</v>
      </c>
      <c r="M33" s="40">
        <f t="shared" si="2"/>
        <v>281.83333333333331</v>
      </c>
      <c r="N33" s="37">
        <f>MAX(0,'1 Relationship'!$P$4+'1 Relationship'!$P$3*I33)</f>
        <v>7.4804470852904297</v>
      </c>
      <c r="O33" s="38">
        <f t="shared" si="3"/>
        <v>7.5</v>
      </c>
      <c r="P33" s="39">
        <f>IFERROR(VLOOKUP(O33,'Power curve'!$A$2:$C$53,3,FALSE()),0)</f>
        <v>2083</v>
      </c>
      <c r="Q33" s="40">
        <f t="shared" si="4"/>
        <v>347.16666666666669</v>
      </c>
      <c r="R33" s="37">
        <f>MAX(0,'1 Relationship'!$Q$4+'1 Relationship'!$Q$3*I33)</f>
        <v>6.9232110544123717</v>
      </c>
      <c r="S33" s="38">
        <f t="shared" si="5"/>
        <v>7</v>
      </c>
      <c r="T33" s="39">
        <f>IFERROR(VLOOKUP(S33,'Power curve'!$A$2:$D$53,4,FALSE()),0)</f>
        <v>1691</v>
      </c>
      <c r="U33" s="40">
        <f t="shared" si="6"/>
        <v>281.83333333333331</v>
      </c>
    </row>
    <row r="34" spans="1:21" x14ac:dyDescent="0.2">
      <c r="A34" s="36">
        <v>46266.208333333299</v>
      </c>
      <c r="B34">
        <v>7.8029999999999999</v>
      </c>
      <c r="C34">
        <v>6.8869999999999996</v>
      </c>
      <c r="D34">
        <v>7.8449999999999998</v>
      </c>
      <c r="E34">
        <v>7.8460000000000001</v>
      </c>
      <c r="F34">
        <v>8.4169999999999998</v>
      </c>
      <c r="G34">
        <v>8.5</v>
      </c>
      <c r="H34">
        <v>8.1</v>
      </c>
      <c r="I34" s="37">
        <f t="shared" si="0"/>
        <v>7.9140000000000006</v>
      </c>
      <c r="J34" s="37">
        <f>MAX(0,'1 Relationship'!$O$4+'1 Relationship'!$O$3*I34)</f>
        <v>6.7355210144106774</v>
      </c>
      <c r="K34" s="38">
        <f t="shared" si="1"/>
        <v>6.5</v>
      </c>
      <c r="L34" s="39">
        <f>IFERROR(VLOOKUP(K34,'Power curve'!$A$2:$B$53,2,FALSE()),0)</f>
        <v>1349</v>
      </c>
      <c r="M34" s="40">
        <f t="shared" si="2"/>
        <v>224.83333333333334</v>
      </c>
      <c r="N34" s="37">
        <f>MAX(0,'1 Relationship'!$P$4+'1 Relationship'!$P$3*I34)</f>
        <v>7.2500465658288533</v>
      </c>
      <c r="O34" s="38">
        <f t="shared" si="3"/>
        <v>7.5</v>
      </c>
      <c r="P34" s="39">
        <f>IFERROR(VLOOKUP(O34,'Power curve'!$A$2:$C$53,3,FALSE()),0)</f>
        <v>2083</v>
      </c>
      <c r="Q34" s="40">
        <f t="shared" si="4"/>
        <v>347.16666666666669</v>
      </c>
      <c r="R34" s="37">
        <f>MAX(0,'1 Relationship'!$Q$4+'1 Relationship'!$Q$3*I34)</f>
        <v>6.7191470698474109</v>
      </c>
      <c r="S34" s="38">
        <f t="shared" si="5"/>
        <v>6.5</v>
      </c>
      <c r="T34" s="39">
        <f>IFERROR(VLOOKUP(S34,'Power curve'!$A$2:$D$53,4,FALSE()),0)</f>
        <v>1349</v>
      </c>
      <c r="U34" s="40">
        <f t="shared" si="6"/>
        <v>224.83333333333334</v>
      </c>
    </row>
    <row r="35" spans="1:21" x14ac:dyDescent="0.2">
      <c r="A35" s="36">
        <v>46266.215277777803</v>
      </c>
      <c r="B35">
        <v>7.9859999999999998</v>
      </c>
      <c r="C35">
        <v>7.444</v>
      </c>
      <c r="D35">
        <v>8.6319999999999997</v>
      </c>
      <c r="E35">
        <v>8.3569999999999993</v>
      </c>
      <c r="F35">
        <v>8.7409999999999997</v>
      </c>
      <c r="G35">
        <v>8.6</v>
      </c>
      <c r="H35">
        <v>8.3000000000000007</v>
      </c>
      <c r="I35" s="37">
        <f t="shared" si="0"/>
        <v>8.2942857142857154</v>
      </c>
      <c r="J35" s="37">
        <f>MAX(0,'1 Relationship'!$O$4+'1 Relationship'!$O$3*I35)</f>
        <v>7.0132511507115707</v>
      </c>
      <c r="K35" s="38">
        <f t="shared" si="1"/>
        <v>7</v>
      </c>
      <c r="L35" s="39">
        <f>IFERROR(VLOOKUP(K35,'Power curve'!$A$2:$B$53,2,FALSE()),0)</f>
        <v>1691</v>
      </c>
      <c r="M35" s="40">
        <f t="shared" si="2"/>
        <v>281.83333333333331</v>
      </c>
      <c r="N35" s="37">
        <f>MAX(0,'1 Relationship'!$P$4+'1 Relationship'!$P$3*I35)</f>
        <v>7.570321334918523</v>
      </c>
      <c r="O35" s="38">
        <f t="shared" si="3"/>
        <v>7.5</v>
      </c>
      <c r="P35" s="39">
        <f>IFERROR(VLOOKUP(O35,'Power curve'!$A$2:$C$53,3,FALSE()),0)</f>
        <v>2083</v>
      </c>
      <c r="Q35" s="40">
        <f t="shared" si="4"/>
        <v>347.16666666666669</v>
      </c>
      <c r="R35" s="37">
        <f>MAX(0,'1 Relationship'!$Q$4+'1 Relationship'!$Q$3*I35)</f>
        <v>7.0028119925168237</v>
      </c>
      <c r="S35" s="38">
        <f t="shared" si="5"/>
        <v>7</v>
      </c>
      <c r="T35" s="39">
        <f>IFERROR(VLOOKUP(S35,'Power curve'!$A$2:$D$53,4,FALSE()),0)</f>
        <v>1691</v>
      </c>
      <c r="U35" s="40">
        <f t="shared" si="6"/>
        <v>281.83333333333331</v>
      </c>
    </row>
    <row r="36" spans="1:21" x14ac:dyDescent="0.2">
      <c r="A36" s="36">
        <v>46266.222222222197</v>
      </c>
      <c r="B36">
        <v>8.4529999999999994</v>
      </c>
      <c r="C36">
        <v>6.085</v>
      </c>
      <c r="D36">
        <v>8.7319999999999993</v>
      </c>
      <c r="E36">
        <v>7.58</v>
      </c>
      <c r="F36">
        <v>8.9380000000000006</v>
      </c>
      <c r="G36">
        <v>8.5</v>
      </c>
      <c r="H36">
        <v>8.6</v>
      </c>
      <c r="I36" s="37">
        <f t="shared" si="0"/>
        <v>8.1268571428571441</v>
      </c>
      <c r="J36" s="37">
        <f>MAX(0,'1 Relationship'!$O$4+'1 Relationship'!$O$3*I36)</f>
        <v>6.8909747721448369</v>
      </c>
      <c r="K36" s="38">
        <f t="shared" si="1"/>
        <v>7</v>
      </c>
      <c r="L36" s="39">
        <f>IFERROR(VLOOKUP(K36,'Power curve'!$A$2:$B$53,2,FALSE()),0)</f>
        <v>1691</v>
      </c>
      <c r="M36" s="40">
        <f t="shared" si="2"/>
        <v>281.83333333333331</v>
      </c>
      <c r="N36" s="37">
        <f>MAX(0,'1 Relationship'!$P$4+'1 Relationship'!$P$3*I36)</f>
        <v>7.4293138107362946</v>
      </c>
      <c r="O36" s="38">
        <f t="shared" si="3"/>
        <v>7.5</v>
      </c>
      <c r="P36" s="39">
        <f>IFERROR(VLOOKUP(O36,'Power curve'!$A$2:$C$53,3,FALSE()),0)</f>
        <v>2083</v>
      </c>
      <c r="Q36" s="40">
        <f t="shared" si="4"/>
        <v>347.16666666666669</v>
      </c>
      <c r="R36" s="37">
        <f>MAX(0,'1 Relationship'!$Q$4+'1 Relationship'!$Q$3*I36)</f>
        <v>6.8779227027465195</v>
      </c>
      <c r="S36" s="38">
        <f t="shared" si="5"/>
        <v>7</v>
      </c>
      <c r="T36" s="39">
        <f>IFERROR(VLOOKUP(S36,'Power curve'!$A$2:$D$53,4,FALSE()),0)</f>
        <v>1691</v>
      </c>
      <c r="U36" s="40">
        <f t="shared" si="6"/>
        <v>281.83333333333331</v>
      </c>
    </row>
    <row r="37" spans="1:21" x14ac:dyDescent="0.2">
      <c r="A37" s="36">
        <v>46266.229166666701</v>
      </c>
      <c r="B37">
        <v>7.84</v>
      </c>
      <c r="C37">
        <v>5.8559999999999999</v>
      </c>
      <c r="D37">
        <v>8.3970000000000002</v>
      </c>
      <c r="E37">
        <v>8.1519999999999992</v>
      </c>
      <c r="F37">
        <v>8.1020000000000003</v>
      </c>
      <c r="G37">
        <v>8.5</v>
      </c>
      <c r="H37">
        <v>8.1</v>
      </c>
      <c r="I37" s="37">
        <f t="shared" si="0"/>
        <v>7.8495714285714282</v>
      </c>
      <c r="J37" s="37">
        <f>MAX(0,'1 Relationship'!$O$4+'1 Relationship'!$O$3*I37)</f>
        <v>6.6884675615663109</v>
      </c>
      <c r="K37" s="38">
        <f t="shared" si="1"/>
        <v>6.5</v>
      </c>
      <c r="L37" s="39">
        <f>IFERROR(VLOOKUP(K37,'Power curve'!$A$2:$B$53,2,FALSE()),0)</f>
        <v>1349</v>
      </c>
      <c r="M37" s="40">
        <f t="shared" si="2"/>
        <v>224.83333333333334</v>
      </c>
      <c r="N37" s="37">
        <f>MAX(0,'1 Relationship'!$P$4+'1 Relationship'!$P$3*I37)</f>
        <v>7.1957851380078752</v>
      </c>
      <c r="O37" s="38">
        <f t="shared" si="3"/>
        <v>7</v>
      </c>
      <c r="P37" s="39">
        <f>IFERROR(VLOOKUP(O37,'Power curve'!$A$2:$C$53,3,FALSE()),0)</f>
        <v>1691</v>
      </c>
      <c r="Q37" s="40">
        <f t="shared" si="4"/>
        <v>281.83333333333331</v>
      </c>
      <c r="R37" s="37">
        <f>MAX(0,'1 Relationship'!$Q$4+'1 Relationship'!$Q$3*I37)</f>
        <v>6.6710881366678816</v>
      </c>
      <c r="S37" s="38">
        <f t="shared" si="5"/>
        <v>6.5</v>
      </c>
      <c r="T37" s="39">
        <f>IFERROR(VLOOKUP(S37,'Power curve'!$A$2:$D$53,4,FALSE()),0)</f>
        <v>1349</v>
      </c>
      <c r="U37" s="40">
        <f t="shared" si="6"/>
        <v>224.83333333333334</v>
      </c>
    </row>
    <row r="38" spans="1:21" x14ac:dyDescent="0.2">
      <c r="A38" s="36">
        <v>46266.236111111102</v>
      </c>
      <c r="B38">
        <v>7.4909999999999997</v>
      </c>
      <c r="C38">
        <v>5.8029999999999999</v>
      </c>
      <c r="D38">
        <v>7.67</v>
      </c>
      <c r="E38">
        <v>7.4690000000000003</v>
      </c>
      <c r="F38">
        <v>7.5170000000000003</v>
      </c>
      <c r="G38">
        <v>8.6</v>
      </c>
      <c r="H38">
        <v>8.1999999999999993</v>
      </c>
      <c r="I38" s="37">
        <f t="shared" si="0"/>
        <v>7.5357142857142856</v>
      </c>
      <c r="J38" s="37">
        <f>MAX(0,'1 Relationship'!$O$4+'1 Relationship'!$O$3*I38)</f>
        <v>6.4592515174441987</v>
      </c>
      <c r="K38" s="38">
        <f t="shared" si="1"/>
        <v>6.5</v>
      </c>
      <c r="L38" s="39">
        <f>IFERROR(VLOOKUP(K38,'Power curve'!$A$2:$B$53,2,FALSE()),0)</f>
        <v>1349</v>
      </c>
      <c r="M38" s="40">
        <f t="shared" si="2"/>
        <v>224.83333333333334</v>
      </c>
      <c r="N38" s="37">
        <f>MAX(0,'1 Relationship'!$P$4+'1 Relationship'!$P$3*I38)</f>
        <v>6.9314561869597897</v>
      </c>
      <c r="O38" s="38">
        <f t="shared" si="3"/>
        <v>7</v>
      </c>
      <c r="P38" s="39">
        <f>IFERROR(VLOOKUP(O38,'Power curve'!$A$2:$C$53,3,FALSE()),0)</f>
        <v>1691</v>
      </c>
      <c r="Q38" s="40">
        <f t="shared" si="4"/>
        <v>281.83333333333331</v>
      </c>
      <c r="R38" s="37">
        <f>MAX(0,'1 Relationship'!$Q$4+'1 Relationship'!$Q$3*I38)</f>
        <v>6.4369739987622854</v>
      </c>
      <c r="S38" s="38">
        <f t="shared" si="5"/>
        <v>6.5</v>
      </c>
      <c r="T38" s="39">
        <f>IFERROR(VLOOKUP(S38,'Power curve'!$A$2:$D$53,4,FALSE()),0)</f>
        <v>1349</v>
      </c>
      <c r="U38" s="40">
        <f t="shared" si="6"/>
        <v>224.83333333333334</v>
      </c>
    </row>
    <row r="39" spans="1:21" x14ac:dyDescent="0.2">
      <c r="A39" s="36">
        <v>46266.243055555598</v>
      </c>
      <c r="B39">
        <v>7.2839999999999998</v>
      </c>
      <c r="C39">
        <v>5.4119999999999999</v>
      </c>
      <c r="D39">
        <v>8.0530000000000008</v>
      </c>
      <c r="E39">
        <v>6.9749999999999996</v>
      </c>
      <c r="F39">
        <v>8.2260000000000009</v>
      </c>
      <c r="G39">
        <v>8.8000000000000007</v>
      </c>
      <c r="H39">
        <v>8.6999999999999993</v>
      </c>
      <c r="I39" s="37">
        <f t="shared" si="0"/>
        <v>7.6357142857142861</v>
      </c>
      <c r="J39" s="37">
        <f>MAX(0,'1 Relationship'!$O$4+'1 Relationship'!$O$3*I39)</f>
        <v>6.5322834841649451</v>
      </c>
      <c r="K39" s="38">
        <f t="shared" si="1"/>
        <v>6.5</v>
      </c>
      <c r="L39" s="39">
        <f>IFERROR(VLOOKUP(K39,'Power curve'!$A$2:$B$53,2,FALSE()),0)</f>
        <v>1349</v>
      </c>
      <c r="M39" s="40">
        <f t="shared" si="2"/>
        <v>224.83333333333334</v>
      </c>
      <c r="N39" s="37">
        <f>MAX(0,'1 Relationship'!$P$4+'1 Relationship'!$P$3*I39)</f>
        <v>7.0156756979901314</v>
      </c>
      <c r="O39" s="38">
        <f t="shared" si="3"/>
        <v>7</v>
      </c>
      <c r="P39" s="39">
        <f>IFERROR(VLOOKUP(O39,'Power curve'!$A$2:$C$53,3,FALSE()),0)</f>
        <v>1691</v>
      </c>
      <c r="Q39" s="40">
        <f t="shared" si="4"/>
        <v>281.83333333333331</v>
      </c>
      <c r="R39" s="37">
        <f>MAX(0,'1 Relationship'!$Q$4+'1 Relationship'!$Q$3*I39)</f>
        <v>6.5115665779766312</v>
      </c>
      <c r="S39" s="38">
        <f t="shared" si="5"/>
        <v>6.5</v>
      </c>
      <c r="T39" s="39">
        <f>IFERROR(VLOOKUP(S39,'Power curve'!$A$2:$D$53,4,FALSE()),0)</f>
        <v>1349</v>
      </c>
      <c r="U39" s="40">
        <f t="shared" si="6"/>
        <v>224.83333333333334</v>
      </c>
    </row>
    <row r="40" spans="1:21" x14ac:dyDescent="0.2">
      <c r="A40" s="36">
        <v>46266.25</v>
      </c>
      <c r="B40">
        <v>7.1849999999999996</v>
      </c>
      <c r="C40">
        <v>6.19</v>
      </c>
      <c r="D40">
        <v>7.6669999999999998</v>
      </c>
      <c r="E40">
        <v>7.3179999999999996</v>
      </c>
      <c r="F40">
        <v>7.6660000000000004</v>
      </c>
      <c r="G40">
        <v>8.8000000000000007</v>
      </c>
      <c r="H40">
        <v>8.1</v>
      </c>
      <c r="I40" s="37">
        <f t="shared" si="0"/>
        <v>7.5608571428571425</v>
      </c>
      <c r="J40" s="37">
        <f>MAX(0,'1 Relationship'!$O$4+'1 Relationship'!$O$3*I40)</f>
        <v>6.4776138405054144</v>
      </c>
      <c r="K40" s="38">
        <f t="shared" si="1"/>
        <v>6.5</v>
      </c>
      <c r="L40" s="39">
        <f>IFERROR(VLOOKUP(K40,'Power curve'!$A$2:$B$53,2,FALSE()),0)</f>
        <v>1349</v>
      </c>
      <c r="M40" s="40">
        <f t="shared" si="2"/>
        <v>224.83333333333334</v>
      </c>
      <c r="N40" s="37">
        <f>MAX(0,'1 Relationship'!$P$4+'1 Relationship'!$P$3*I40)</f>
        <v>6.9526313783045612</v>
      </c>
      <c r="O40" s="38">
        <f t="shared" si="3"/>
        <v>7</v>
      </c>
      <c r="P40" s="39">
        <f>IFERROR(VLOOKUP(O40,'Power curve'!$A$2:$C$53,3,FALSE()),0)</f>
        <v>1691</v>
      </c>
      <c r="Q40" s="40">
        <f t="shared" si="4"/>
        <v>281.83333333333331</v>
      </c>
      <c r="R40" s="37">
        <f>MAX(0,'1 Relationship'!$Q$4+'1 Relationship'!$Q$3*I40)</f>
        <v>6.4557287043933202</v>
      </c>
      <c r="S40" s="38">
        <f t="shared" si="5"/>
        <v>6.5</v>
      </c>
      <c r="T40" s="39">
        <f>IFERROR(VLOOKUP(S40,'Power curve'!$A$2:$D$53,4,FALSE()),0)</f>
        <v>1349</v>
      </c>
      <c r="U40" s="40">
        <f t="shared" si="6"/>
        <v>224.83333333333334</v>
      </c>
    </row>
    <row r="41" spans="1:21" x14ac:dyDescent="0.2">
      <c r="A41" s="36">
        <v>46266.256944444503</v>
      </c>
      <c r="B41">
        <v>7.2560000000000002</v>
      </c>
      <c r="C41">
        <v>6.048</v>
      </c>
      <c r="D41">
        <v>7.6769999999999996</v>
      </c>
      <c r="E41">
        <v>6.4509999999999996</v>
      </c>
      <c r="F41">
        <v>7.9790000000000001</v>
      </c>
      <c r="G41">
        <v>9</v>
      </c>
      <c r="H41">
        <v>8.1999999999999993</v>
      </c>
      <c r="I41" s="37">
        <f t="shared" si="0"/>
        <v>7.5158571428571435</v>
      </c>
      <c r="J41" s="37">
        <f>MAX(0,'1 Relationship'!$O$4+'1 Relationship'!$O$3*I41)</f>
        <v>6.4447494554810802</v>
      </c>
      <c r="K41" s="38">
        <f t="shared" si="1"/>
        <v>6.5</v>
      </c>
      <c r="L41" s="39">
        <f>IFERROR(VLOOKUP(K41,'Power curve'!$A$2:$B$53,2,FALSE()),0)</f>
        <v>1349</v>
      </c>
      <c r="M41" s="40">
        <f t="shared" si="2"/>
        <v>224.83333333333334</v>
      </c>
      <c r="N41" s="37">
        <f>MAX(0,'1 Relationship'!$P$4+'1 Relationship'!$P$3*I41)</f>
        <v>6.9147325983409083</v>
      </c>
      <c r="O41" s="38">
        <f t="shared" si="3"/>
        <v>7</v>
      </c>
      <c r="P41" s="39">
        <f>IFERROR(VLOOKUP(O41,'Power curve'!$A$2:$C$53,3,FALSE()),0)</f>
        <v>1691</v>
      </c>
      <c r="Q41" s="40">
        <f t="shared" si="4"/>
        <v>281.83333333333331</v>
      </c>
      <c r="R41" s="37">
        <f>MAX(0,'1 Relationship'!$Q$4+'1 Relationship'!$Q$3*I41)</f>
        <v>6.4221620437468658</v>
      </c>
      <c r="S41" s="38">
        <f t="shared" si="5"/>
        <v>6.5</v>
      </c>
      <c r="T41" s="39">
        <f>IFERROR(VLOOKUP(S41,'Power curve'!$A$2:$D$53,4,FALSE()),0)</f>
        <v>1349</v>
      </c>
      <c r="U41" s="40">
        <f t="shared" si="6"/>
        <v>224.83333333333334</v>
      </c>
    </row>
    <row r="42" spans="1:21" x14ac:dyDescent="0.2">
      <c r="A42" s="36">
        <v>46266.263888888898</v>
      </c>
      <c r="B42">
        <v>7.7060000000000004</v>
      </c>
      <c r="C42">
        <v>6.48</v>
      </c>
      <c r="D42">
        <v>7.8520000000000003</v>
      </c>
      <c r="E42">
        <v>7.3109999999999999</v>
      </c>
      <c r="F42">
        <v>7.6109999999999998</v>
      </c>
      <c r="G42">
        <v>8.8000000000000007</v>
      </c>
      <c r="H42">
        <v>8.1999999999999993</v>
      </c>
      <c r="I42" s="37">
        <f t="shared" si="0"/>
        <v>7.70857142857143</v>
      </c>
      <c r="J42" s="37">
        <f>MAX(0,'1 Relationship'!$O$4+'1 Relationship'!$O$3*I42)</f>
        <v>6.5854924884900603</v>
      </c>
      <c r="K42" s="38">
        <f t="shared" si="1"/>
        <v>6.5</v>
      </c>
      <c r="L42" s="39">
        <f>IFERROR(VLOOKUP(K42,'Power curve'!$A$2:$B$53,2,FALSE()),0)</f>
        <v>1349</v>
      </c>
      <c r="M42" s="40">
        <f t="shared" si="2"/>
        <v>224.83333333333334</v>
      </c>
      <c r="N42" s="37">
        <f>MAX(0,'1 Relationship'!$P$4+'1 Relationship'!$P$3*I42)</f>
        <v>7.0770356274550954</v>
      </c>
      <c r="O42" s="38">
        <f t="shared" si="3"/>
        <v>7</v>
      </c>
      <c r="P42" s="39">
        <f>IFERROR(VLOOKUP(O42,'Power curve'!$A$2:$C$53,3,FALSE()),0)</f>
        <v>1691</v>
      </c>
      <c r="Q42" s="40">
        <f t="shared" si="4"/>
        <v>281.83333333333331</v>
      </c>
      <c r="R42" s="37">
        <f>MAX(0,'1 Relationship'!$Q$4+'1 Relationship'!$Q$3*I42)</f>
        <v>6.5659125999756558</v>
      </c>
      <c r="S42" s="38">
        <f t="shared" si="5"/>
        <v>6.5</v>
      </c>
      <c r="T42" s="39">
        <f>IFERROR(VLOOKUP(S42,'Power curve'!$A$2:$D$53,4,FALSE()),0)</f>
        <v>1349</v>
      </c>
      <c r="U42" s="40">
        <f t="shared" si="6"/>
        <v>224.83333333333334</v>
      </c>
    </row>
    <row r="43" spans="1:21" x14ac:dyDescent="0.2">
      <c r="A43" s="36">
        <v>46266.270833333299</v>
      </c>
      <c r="B43">
        <v>7.8449999999999998</v>
      </c>
      <c r="C43">
        <v>6.516</v>
      </c>
      <c r="D43">
        <v>8.016</v>
      </c>
      <c r="E43">
        <v>7.0380000000000003</v>
      </c>
      <c r="F43">
        <v>8.2379999999999995</v>
      </c>
      <c r="G43">
        <v>8.6</v>
      </c>
      <c r="H43">
        <v>8.1999999999999993</v>
      </c>
      <c r="I43" s="37">
        <f t="shared" si="0"/>
        <v>7.7790000000000008</v>
      </c>
      <c r="J43" s="37">
        <f>MAX(0,'1 Relationship'!$O$4+'1 Relationship'!$O$3*I43)</f>
        <v>6.6369278593376713</v>
      </c>
      <c r="K43" s="38">
        <f t="shared" si="1"/>
        <v>6.5</v>
      </c>
      <c r="L43" s="39">
        <f>IFERROR(VLOOKUP(K43,'Power curve'!$A$2:$B$53,2,FALSE()),0)</f>
        <v>1349</v>
      </c>
      <c r="M43" s="40">
        <f t="shared" si="2"/>
        <v>224.83333333333334</v>
      </c>
      <c r="N43" s="37">
        <f>MAX(0,'1 Relationship'!$P$4+'1 Relationship'!$P$3*I43)</f>
        <v>7.1363502259378926</v>
      </c>
      <c r="O43" s="38">
        <f t="shared" si="3"/>
        <v>7</v>
      </c>
      <c r="P43" s="39">
        <f>IFERROR(VLOOKUP(O43,'Power curve'!$A$2:$C$53,3,FALSE()),0)</f>
        <v>1691</v>
      </c>
      <c r="Q43" s="40">
        <f t="shared" si="4"/>
        <v>281.83333333333331</v>
      </c>
      <c r="R43" s="37">
        <f>MAX(0,'1 Relationship'!$Q$4+'1 Relationship'!$Q$3*I43)</f>
        <v>6.6184470879080441</v>
      </c>
      <c r="S43" s="38">
        <f t="shared" si="5"/>
        <v>6.5</v>
      </c>
      <c r="T43" s="39">
        <f>IFERROR(VLOOKUP(S43,'Power curve'!$A$2:$D$53,4,FALSE()),0)</f>
        <v>1349</v>
      </c>
      <c r="U43" s="40">
        <f t="shared" si="6"/>
        <v>224.83333333333334</v>
      </c>
    </row>
    <row r="44" spans="1:21" x14ac:dyDescent="0.2">
      <c r="A44" s="36">
        <v>46266.277777777803</v>
      </c>
      <c r="B44">
        <v>7.452</v>
      </c>
      <c r="C44">
        <v>6.76</v>
      </c>
      <c r="D44">
        <v>7.9160000000000004</v>
      </c>
      <c r="E44">
        <v>7.423</v>
      </c>
      <c r="F44">
        <v>8.5370000000000008</v>
      </c>
      <c r="G44">
        <v>8.8000000000000007</v>
      </c>
      <c r="H44">
        <v>8.5</v>
      </c>
      <c r="I44" s="37">
        <f t="shared" si="0"/>
        <v>7.9125714285714297</v>
      </c>
      <c r="J44" s="37">
        <f>MAX(0,'1 Relationship'!$O$4+'1 Relationship'!$O$3*I44)</f>
        <v>6.7344777006003813</v>
      </c>
      <c r="K44" s="38">
        <f t="shared" si="1"/>
        <v>6.5</v>
      </c>
      <c r="L44" s="39">
        <f>IFERROR(VLOOKUP(K44,'Power curve'!$A$2:$B$53,2,FALSE()),0)</f>
        <v>1349</v>
      </c>
      <c r="M44" s="40">
        <f t="shared" si="2"/>
        <v>224.83333333333334</v>
      </c>
      <c r="N44" s="37">
        <f>MAX(0,'1 Relationship'!$P$4+'1 Relationship'!$P$3*I44)</f>
        <v>7.2488434299569917</v>
      </c>
      <c r="O44" s="38">
        <f t="shared" si="3"/>
        <v>7</v>
      </c>
      <c r="P44" s="39">
        <f>IFERROR(VLOOKUP(O44,'Power curve'!$A$2:$C$53,3,FALSE()),0)</f>
        <v>1691</v>
      </c>
      <c r="Q44" s="40">
        <f t="shared" si="4"/>
        <v>281.83333333333331</v>
      </c>
      <c r="R44" s="37">
        <f>MAX(0,'1 Relationship'!$Q$4+'1 Relationship'!$Q$3*I44)</f>
        <v>6.718081461572921</v>
      </c>
      <c r="S44" s="38">
        <f t="shared" si="5"/>
        <v>6.5</v>
      </c>
      <c r="T44" s="39">
        <f>IFERROR(VLOOKUP(S44,'Power curve'!$A$2:$D$53,4,FALSE()),0)</f>
        <v>1349</v>
      </c>
      <c r="U44" s="40">
        <f t="shared" si="6"/>
        <v>224.83333333333334</v>
      </c>
    </row>
    <row r="45" spans="1:21" x14ac:dyDescent="0.2">
      <c r="A45" s="36">
        <v>46266.284722222197</v>
      </c>
      <c r="B45">
        <v>7.9729999999999999</v>
      </c>
      <c r="C45">
        <v>4.9710000000000001</v>
      </c>
      <c r="D45">
        <v>7.4720000000000004</v>
      </c>
      <c r="E45">
        <v>7.9279999999999999</v>
      </c>
      <c r="F45">
        <v>8.1</v>
      </c>
      <c r="G45">
        <v>9.1999999999999993</v>
      </c>
      <c r="H45">
        <v>8.6999999999999993</v>
      </c>
      <c r="I45" s="37">
        <f t="shared" si="0"/>
        <v>7.7634285714285722</v>
      </c>
      <c r="J45" s="37">
        <f>MAX(0,'1 Relationship'!$O$4+'1 Relationship'!$O$3*I45)</f>
        <v>6.6255557388054402</v>
      </c>
      <c r="K45" s="38">
        <f t="shared" si="1"/>
        <v>6.5</v>
      </c>
      <c r="L45" s="39">
        <f>IFERROR(VLOOKUP(K45,'Power curve'!$A$2:$B$53,2,FALSE()),0)</f>
        <v>1349</v>
      </c>
      <c r="M45" s="40">
        <f t="shared" si="2"/>
        <v>224.83333333333334</v>
      </c>
      <c r="N45" s="37">
        <f>MAX(0,'1 Relationship'!$P$4+'1 Relationship'!$P$3*I45)</f>
        <v>7.1232360449345968</v>
      </c>
      <c r="O45" s="38">
        <f t="shared" si="3"/>
        <v>7</v>
      </c>
      <c r="P45" s="39">
        <f>IFERROR(VLOOKUP(O45,'Power curve'!$A$2:$C$53,3,FALSE()),0)</f>
        <v>1691</v>
      </c>
      <c r="Q45" s="40">
        <f t="shared" si="4"/>
        <v>281.83333333333331</v>
      </c>
      <c r="R45" s="37">
        <f>MAX(0,'1 Relationship'!$Q$4+'1 Relationship'!$Q$3*I45)</f>
        <v>6.6068319577160963</v>
      </c>
      <c r="S45" s="38">
        <f t="shared" si="5"/>
        <v>6.5</v>
      </c>
      <c r="T45" s="39">
        <f>IFERROR(VLOOKUP(S45,'Power curve'!$A$2:$D$53,4,FALSE()),0)</f>
        <v>1349</v>
      </c>
      <c r="U45" s="40">
        <f t="shared" si="6"/>
        <v>224.83333333333334</v>
      </c>
    </row>
    <row r="46" spans="1:21" x14ac:dyDescent="0.2">
      <c r="A46" s="36">
        <v>46266.291666666701</v>
      </c>
      <c r="B46">
        <v>6.6879999999999997</v>
      </c>
      <c r="C46">
        <v>4.6289999999999996</v>
      </c>
      <c r="D46">
        <v>7.4649999999999999</v>
      </c>
      <c r="E46">
        <v>6.95</v>
      </c>
      <c r="F46">
        <v>7.8860000000000001</v>
      </c>
      <c r="G46">
        <v>9.6999999999999993</v>
      </c>
      <c r="H46">
        <v>9.1999999999999993</v>
      </c>
      <c r="I46" s="37">
        <f t="shared" si="0"/>
        <v>7.5025714285714287</v>
      </c>
      <c r="J46" s="37">
        <f>MAX(0,'1 Relationship'!$O$4+'1 Relationship'!$O$3*I46)</f>
        <v>6.435046637045323</v>
      </c>
      <c r="K46" s="38">
        <f t="shared" si="1"/>
        <v>6.5</v>
      </c>
      <c r="L46" s="39">
        <f>IFERROR(VLOOKUP(K46,'Power curve'!$A$2:$B$53,2,FALSE()),0)</f>
        <v>1349</v>
      </c>
      <c r="M46" s="40">
        <f t="shared" si="2"/>
        <v>224.83333333333334</v>
      </c>
      <c r="N46" s="37">
        <f>MAX(0,'1 Relationship'!$P$4+'1 Relationship'!$P$3*I46)</f>
        <v>6.9035434347325912</v>
      </c>
      <c r="O46" s="38">
        <f t="shared" si="3"/>
        <v>7</v>
      </c>
      <c r="P46" s="39">
        <f>IFERROR(VLOOKUP(O46,'Power curve'!$A$2:$C$53,3,FALSE()),0)</f>
        <v>1691</v>
      </c>
      <c r="Q46" s="40">
        <f t="shared" si="4"/>
        <v>281.83333333333331</v>
      </c>
      <c r="R46" s="37">
        <f>MAX(0,'1 Relationship'!$Q$4+'1 Relationship'!$Q$3*I46)</f>
        <v>6.4122518867941025</v>
      </c>
      <c r="S46" s="38">
        <f t="shared" si="5"/>
        <v>6.5</v>
      </c>
      <c r="T46" s="39">
        <f>IFERROR(VLOOKUP(S46,'Power curve'!$A$2:$D$53,4,FALSE()),0)</f>
        <v>1349</v>
      </c>
      <c r="U46" s="40">
        <f t="shared" si="6"/>
        <v>224.83333333333334</v>
      </c>
    </row>
    <row r="47" spans="1:21" x14ac:dyDescent="0.2">
      <c r="A47" s="36">
        <v>46266.298611111102</v>
      </c>
      <c r="B47">
        <v>6.702</v>
      </c>
      <c r="C47">
        <v>4.6020000000000003</v>
      </c>
      <c r="D47">
        <v>7.5309999999999997</v>
      </c>
      <c r="E47">
        <v>6.9740000000000002</v>
      </c>
      <c r="F47">
        <v>8.0730000000000004</v>
      </c>
      <c r="G47">
        <v>10</v>
      </c>
      <c r="H47">
        <v>9.4</v>
      </c>
      <c r="I47" s="37">
        <f t="shared" si="0"/>
        <v>7.6117142857142861</v>
      </c>
      <c r="J47" s="37">
        <f>MAX(0,'1 Relationship'!$O$4+'1 Relationship'!$O$3*I47)</f>
        <v>6.5147558121519662</v>
      </c>
      <c r="K47" s="38">
        <f t="shared" si="1"/>
        <v>6.5</v>
      </c>
      <c r="L47" s="39">
        <f>IFERROR(VLOOKUP(K47,'Power curve'!$A$2:$B$53,2,FALSE()),0)</f>
        <v>1349</v>
      </c>
      <c r="M47" s="40">
        <f t="shared" si="2"/>
        <v>224.83333333333334</v>
      </c>
      <c r="N47" s="37">
        <f>MAX(0,'1 Relationship'!$P$4+'1 Relationship'!$P$3*I47)</f>
        <v>6.9954630153428496</v>
      </c>
      <c r="O47" s="38">
        <f t="shared" si="3"/>
        <v>7</v>
      </c>
      <c r="P47" s="39">
        <f>IFERROR(VLOOKUP(O47,'Power curve'!$A$2:$C$53,3,FALSE()),0)</f>
        <v>1691</v>
      </c>
      <c r="Q47" s="40">
        <f t="shared" si="4"/>
        <v>281.83333333333331</v>
      </c>
      <c r="R47" s="37">
        <f>MAX(0,'1 Relationship'!$Q$4+'1 Relationship'!$Q$3*I47)</f>
        <v>6.4936643589651881</v>
      </c>
      <c r="S47" s="38">
        <f t="shared" si="5"/>
        <v>6.5</v>
      </c>
      <c r="T47" s="39">
        <f>IFERROR(VLOOKUP(S47,'Power curve'!$A$2:$D$53,4,FALSE()),0)</f>
        <v>1349</v>
      </c>
      <c r="U47" s="40">
        <f t="shared" si="6"/>
        <v>224.83333333333334</v>
      </c>
    </row>
    <row r="48" spans="1:21" x14ac:dyDescent="0.2">
      <c r="A48" s="36">
        <v>46266.305555555598</v>
      </c>
      <c r="B48">
        <v>7.0960000000000001</v>
      </c>
      <c r="C48">
        <v>4.681</v>
      </c>
      <c r="D48">
        <v>7.6920000000000002</v>
      </c>
      <c r="E48">
        <v>7.48</v>
      </c>
      <c r="F48">
        <v>7.51</v>
      </c>
      <c r="G48">
        <v>9</v>
      </c>
      <c r="H48">
        <v>8.5</v>
      </c>
      <c r="I48" s="37">
        <f t="shared" si="0"/>
        <v>7.422714285714286</v>
      </c>
      <c r="J48" s="37">
        <f>MAX(0,'1 Relationship'!$O$4+'1 Relationship'!$O$3*I48)</f>
        <v>6.3767253950497569</v>
      </c>
      <c r="K48" s="38">
        <f t="shared" si="1"/>
        <v>6.5</v>
      </c>
      <c r="L48" s="39">
        <f>IFERROR(VLOOKUP(K48,'Power curve'!$A$2:$B$53,2,FALSE()),0)</f>
        <v>1349</v>
      </c>
      <c r="M48" s="40">
        <f t="shared" si="2"/>
        <v>224.83333333333334</v>
      </c>
      <c r="N48" s="37">
        <f>MAX(0,'1 Relationship'!$P$4+'1 Relationship'!$P$3*I48)</f>
        <v>6.8362881394955046</v>
      </c>
      <c r="O48" s="38">
        <f t="shared" si="3"/>
        <v>7</v>
      </c>
      <c r="P48" s="39">
        <f>IFERROR(VLOOKUP(O48,'Power curve'!$A$2:$C$53,3,FALSE()),0)</f>
        <v>1691</v>
      </c>
      <c r="Q48" s="40">
        <f t="shared" si="4"/>
        <v>281.83333333333331</v>
      </c>
      <c r="R48" s="37">
        <f>MAX(0,'1 Relationship'!$Q$4+'1 Relationship'!$Q$3*I48)</f>
        <v>6.3526843842500744</v>
      </c>
      <c r="S48" s="38">
        <f t="shared" si="5"/>
        <v>6.5</v>
      </c>
      <c r="T48" s="39">
        <f>IFERROR(VLOOKUP(S48,'Power curve'!$A$2:$D$53,4,FALSE()),0)</f>
        <v>1349</v>
      </c>
      <c r="U48" s="40">
        <f t="shared" si="6"/>
        <v>224.83333333333334</v>
      </c>
    </row>
    <row r="49" spans="1:21" x14ac:dyDescent="0.2">
      <c r="A49" s="36">
        <v>46266.3125</v>
      </c>
      <c r="B49">
        <v>7.2350000000000003</v>
      </c>
      <c r="C49">
        <v>5.4089999999999998</v>
      </c>
      <c r="D49">
        <v>7.851</v>
      </c>
      <c r="E49">
        <v>7.0620000000000003</v>
      </c>
      <c r="F49">
        <v>8.3480000000000008</v>
      </c>
      <c r="G49">
        <v>8.6</v>
      </c>
      <c r="H49">
        <v>8.1</v>
      </c>
      <c r="I49" s="37">
        <f t="shared" si="0"/>
        <v>7.5150000000000006</v>
      </c>
      <c r="J49" s="37">
        <f>MAX(0,'1 Relationship'!$O$4+'1 Relationship'!$O$3*I49)</f>
        <v>6.4441234671949017</v>
      </c>
      <c r="K49" s="38">
        <f t="shared" si="1"/>
        <v>6.5</v>
      </c>
      <c r="L49" s="39">
        <f>IFERROR(VLOOKUP(K49,'Power curve'!$A$2:$B$53,2,FALSE()),0)</f>
        <v>1349</v>
      </c>
      <c r="M49" s="40">
        <f t="shared" si="2"/>
        <v>224.83333333333334</v>
      </c>
      <c r="N49" s="37">
        <f>MAX(0,'1 Relationship'!$P$4+'1 Relationship'!$P$3*I49)</f>
        <v>6.9140107168177911</v>
      </c>
      <c r="O49" s="38">
        <f t="shared" si="3"/>
        <v>7</v>
      </c>
      <c r="P49" s="39">
        <f>IFERROR(VLOOKUP(O49,'Power curve'!$A$2:$C$53,3,FALSE()),0)</f>
        <v>1691</v>
      </c>
      <c r="Q49" s="40">
        <f t="shared" si="4"/>
        <v>281.83333333333331</v>
      </c>
      <c r="R49" s="37">
        <f>MAX(0,'1 Relationship'!$Q$4+'1 Relationship'!$Q$3*I49)</f>
        <v>6.4215226787821713</v>
      </c>
      <c r="S49" s="38">
        <f t="shared" si="5"/>
        <v>6.5</v>
      </c>
      <c r="T49" s="39">
        <f>IFERROR(VLOOKUP(S49,'Power curve'!$A$2:$D$53,4,FALSE()),0)</f>
        <v>1349</v>
      </c>
      <c r="U49" s="40">
        <f t="shared" si="6"/>
        <v>224.83333333333334</v>
      </c>
    </row>
    <row r="50" spans="1:21" x14ac:dyDescent="0.2">
      <c r="A50" s="36">
        <v>46266.319444444503</v>
      </c>
      <c r="B50">
        <v>7.6779999999999999</v>
      </c>
      <c r="C50">
        <v>5.2640000000000002</v>
      </c>
      <c r="D50">
        <v>7.7279999999999998</v>
      </c>
      <c r="E50">
        <v>6.5960000000000001</v>
      </c>
      <c r="F50">
        <v>8.0969999999999995</v>
      </c>
      <c r="G50">
        <v>8.5</v>
      </c>
      <c r="H50">
        <v>8</v>
      </c>
      <c r="I50" s="37">
        <f t="shared" si="0"/>
        <v>7.4089999999999998</v>
      </c>
      <c r="J50" s="37">
        <f>MAX(0,'1 Relationship'!$O$4+'1 Relationship'!$O$3*I50)</f>
        <v>6.3667095824709108</v>
      </c>
      <c r="K50" s="38">
        <f t="shared" si="1"/>
        <v>6.5</v>
      </c>
      <c r="L50" s="39">
        <f>IFERROR(VLOOKUP(K50,'Power curve'!$A$2:$B$53,2,FALSE()),0)</f>
        <v>1349</v>
      </c>
      <c r="M50" s="40">
        <f t="shared" si="2"/>
        <v>224.83333333333334</v>
      </c>
      <c r="N50" s="37">
        <f>MAX(0,'1 Relationship'!$P$4+'1 Relationship'!$P$3*I50)</f>
        <v>6.8247380351256286</v>
      </c>
      <c r="O50" s="38">
        <f t="shared" si="3"/>
        <v>7</v>
      </c>
      <c r="P50" s="39">
        <f>IFERROR(VLOOKUP(O50,'Power curve'!$A$2:$C$53,3,FALSE()),0)</f>
        <v>1691</v>
      </c>
      <c r="Q50" s="40">
        <f t="shared" si="4"/>
        <v>281.83333333333331</v>
      </c>
      <c r="R50" s="37">
        <f>MAX(0,'1 Relationship'!$Q$4+'1 Relationship'!$Q$3*I50)</f>
        <v>6.3424545448149638</v>
      </c>
      <c r="S50" s="38">
        <f t="shared" si="5"/>
        <v>6.5</v>
      </c>
      <c r="T50" s="39">
        <f>IFERROR(VLOOKUP(S50,'Power curve'!$A$2:$D$53,4,FALSE()),0)</f>
        <v>1349</v>
      </c>
      <c r="U50" s="40">
        <f t="shared" si="6"/>
        <v>224.83333333333334</v>
      </c>
    </row>
    <row r="51" spans="1:21" x14ac:dyDescent="0.2">
      <c r="A51" s="36">
        <v>46266.326388888898</v>
      </c>
      <c r="B51">
        <v>7.5869999999999997</v>
      </c>
      <c r="C51">
        <v>5.4820000000000002</v>
      </c>
      <c r="D51">
        <v>8.0640000000000001</v>
      </c>
      <c r="E51">
        <v>8.3870000000000005</v>
      </c>
      <c r="F51">
        <v>8.8109999999999999</v>
      </c>
      <c r="G51">
        <v>7.7</v>
      </c>
      <c r="H51">
        <v>7.9</v>
      </c>
      <c r="I51" s="37">
        <f t="shared" si="0"/>
        <v>7.7044285714285721</v>
      </c>
      <c r="J51" s="37">
        <f>MAX(0,'1 Relationship'!$O$4+'1 Relationship'!$O$3*I51)</f>
        <v>6.5824668784402007</v>
      </c>
      <c r="K51" s="38">
        <f t="shared" si="1"/>
        <v>6.5</v>
      </c>
      <c r="L51" s="39">
        <f>IFERROR(VLOOKUP(K51,'Power curve'!$A$2:$B$53,2,FALSE()),0)</f>
        <v>1349</v>
      </c>
      <c r="M51" s="40">
        <f t="shared" si="2"/>
        <v>224.83333333333334</v>
      </c>
      <c r="N51" s="37">
        <f>MAX(0,'1 Relationship'!$P$4+'1 Relationship'!$P$3*I51)</f>
        <v>7.0735465334266951</v>
      </c>
      <c r="O51" s="38">
        <f t="shared" si="3"/>
        <v>7</v>
      </c>
      <c r="P51" s="39">
        <f>IFERROR(VLOOKUP(O51,'Power curve'!$A$2:$C$53,3,FALSE()),0)</f>
        <v>1691</v>
      </c>
      <c r="Q51" s="40">
        <f t="shared" si="4"/>
        <v>281.83333333333331</v>
      </c>
      <c r="R51" s="37">
        <f>MAX(0,'1 Relationship'!$Q$4+'1 Relationship'!$Q$3*I51)</f>
        <v>6.5628223359796323</v>
      </c>
      <c r="S51" s="38">
        <f t="shared" si="5"/>
        <v>6.5</v>
      </c>
      <c r="T51" s="39">
        <f>IFERROR(VLOOKUP(S51,'Power curve'!$A$2:$D$53,4,FALSE()),0)</f>
        <v>1349</v>
      </c>
      <c r="U51" s="40">
        <f t="shared" si="6"/>
        <v>224.83333333333334</v>
      </c>
    </row>
    <row r="52" spans="1:21" x14ac:dyDescent="0.2">
      <c r="A52" s="36">
        <v>46266.333333333299</v>
      </c>
      <c r="B52">
        <v>6.5910000000000002</v>
      </c>
      <c r="C52">
        <v>5.9580000000000002</v>
      </c>
      <c r="D52">
        <v>6.9379999999999997</v>
      </c>
      <c r="E52">
        <v>7.2270000000000003</v>
      </c>
      <c r="F52">
        <v>7.15</v>
      </c>
      <c r="G52">
        <v>7.7</v>
      </c>
      <c r="H52">
        <v>8.1999999999999993</v>
      </c>
      <c r="I52" s="37">
        <f t="shared" si="0"/>
        <v>7.1091428571428565</v>
      </c>
      <c r="J52" s="37">
        <f>MAX(0,'1 Relationship'!$O$4+'1 Relationship'!$O$3*I52)</f>
        <v>6.1477180136897029</v>
      </c>
      <c r="K52" s="38">
        <f t="shared" si="1"/>
        <v>6</v>
      </c>
      <c r="L52" s="39">
        <f>IFERROR(VLOOKUP(K52,'Power curve'!$A$2:$B$53,2,FALSE()),0)</f>
        <v>1054</v>
      </c>
      <c r="M52" s="40">
        <f t="shared" si="2"/>
        <v>175.66666666666666</v>
      </c>
      <c r="N52" s="37">
        <f>MAX(0,'1 Relationship'!$P$4+'1 Relationship'!$P$3*I52)</f>
        <v>6.5721998156217909</v>
      </c>
      <c r="O52" s="38">
        <f t="shared" si="3"/>
        <v>6.5</v>
      </c>
      <c r="P52" s="39">
        <f>IFERROR(VLOOKUP(O52,'Power curve'!$A$2:$C$53,3,FALSE()),0)</f>
        <v>1349</v>
      </c>
      <c r="Q52" s="40">
        <f t="shared" si="4"/>
        <v>224.83333333333334</v>
      </c>
      <c r="R52" s="37">
        <f>MAX(0,'1 Relationship'!$Q$4+'1 Relationship'!$Q$3*I52)</f>
        <v>6.1187833679993755</v>
      </c>
      <c r="S52" s="38">
        <f t="shared" si="5"/>
        <v>6</v>
      </c>
      <c r="T52" s="39">
        <f>IFERROR(VLOOKUP(S52,'Power curve'!$A$2:$D$53,4,FALSE()),0)</f>
        <v>1054</v>
      </c>
      <c r="U52" s="40">
        <f t="shared" si="6"/>
        <v>175.66666666666666</v>
      </c>
    </row>
    <row r="53" spans="1:21" x14ac:dyDescent="0.2">
      <c r="A53" s="36">
        <v>46266.340277777803</v>
      </c>
      <c r="B53">
        <v>7.5650000000000004</v>
      </c>
      <c r="C53">
        <v>6.2409999999999997</v>
      </c>
      <c r="D53">
        <v>7.2140000000000004</v>
      </c>
      <c r="E53">
        <v>7.4020000000000001</v>
      </c>
      <c r="F53">
        <v>7.3739999999999997</v>
      </c>
      <c r="G53">
        <v>8</v>
      </c>
      <c r="H53">
        <v>8.4</v>
      </c>
      <c r="I53" s="37">
        <f t="shared" si="0"/>
        <v>7.4565714285714293</v>
      </c>
      <c r="J53" s="37">
        <f>MAX(0,'1 Relationship'!$O$4+'1 Relationship'!$O$3*I53)</f>
        <v>6.4014519323537806</v>
      </c>
      <c r="K53" s="38">
        <f t="shared" si="1"/>
        <v>6.5</v>
      </c>
      <c r="L53" s="39">
        <f>IFERROR(VLOOKUP(K53,'Power curve'!$A$2:$B$53,2,FALSE()),0)</f>
        <v>1349</v>
      </c>
      <c r="M53" s="40">
        <f t="shared" si="2"/>
        <v>224.83333333333334</v>
      </c>
      <c r="N53" s="37">
        <f>MAX(0,'1 Relationship'!$P$4+'1 Relationship'!$P$3*I53)</f>
        <v>6.8648024596586348</v>
      </c>
      <c r="O53" s="38">
        <f t="shared" si="3"/>
        <v>7</v>
      </c>
      <c r="P53" s="39">
        <f>IFERROR(VLOOKUP(O53,'Power curve'!$A$2:$C$53,3,FALSE()),0)</f>
        <v>1691</v>
      </c>
      <c r="Q53" s="40">
        <f t="shared" si="4"/>
        <v>281.83333333333331</v>
      </c>
      <c r="R53" s="37">
        <f>MAX(0,'1 Relationship'!$Q$4+'1 Relationship'!$Q$3*I53)</f>
        <v>6.3779393003555036</v>
      </c>
      <c r="S53" s="38">
        <f t="shared" si="5"/>
        <v>6.5</v>
      </c>
      <c r="T53" s="39">
        <f>IFERROR(VLOOKUP(S53,'Power curve'!$A$2:$D$53,4,FALSE()),0)</f>
        <v>1349</v>
      </c>
      <c r="U53" s="40">
        <f t="shared" si="6"/>
        <v>224.83333333333334</v>
      </c>
    </row>
    <row r="54" spans="1:21" x14ac:dyDescent="0.2">
      <c r="A54" s="36">
        <v>46266.347222222197</v>
      </c>
      <c r="B54">
        <v>6.9909999999999997</v>
      </c>
      <c r="C54">
        <v>6.6050000000000004</v>
      </c>
      <c r="D54">
        <v>6.9560000000000004</v>
      </c>
      <c r="E54">
        <v>6.8090000000000002</v>
      </c>
      <c r="F54">
        <v>7.5049999999999999</v>
      </c>
      <c r="G54">
        <v>8.1</v>
      </c>
      <c r="H54">
        <v>8.4</v>
      </c>
      <c r="I54" s="37">
        <f t="shared" si="0"/>
        <v>7.3380000000000001</v>
      </c>
      <c r="J54" s="37">
        <f>MAX(0,'1 Relationship'!$O$4+'1 Relationship'!$O$3*I54)</f>
        <v>6.3148568860991814</v>
      </c>
      <c r="K54" s="38">
        <f t="shared" si="1"/>
        <v>6.5</v>
      </c>
      <c r="L54" s="39">
        <f>IFERROR(VLOOKUP(K54,'Power curve'!$A$2:$B$53,2,FALSE()),0)</f>
        <v>1349</v>
      </c>
      <c r="M54" s="40">
        <f t="shared" si="2"/>
        <v>224.83333333333334</v>
      </c>
      <c r="N54" s="37">
        <f>MAX(0,'1 Relationship'!$P$4+'1 Relationship'!$P$3*I54)</f>
        <v>6.7649421822940869</v>
      </c>
      <c r="O54" s="38">
        <f t="shared" si="3"/>
        <v>7</v>
      </c>
      <c r="P54" s="39">
        <f>IFERROR(VLOOKUP(O54,'Power curve'!$A$2:$C$53,3,FALSE()),0)</f>
        <v>1691</v>
      </c>
      <c r="Q54" s="40">
        <f t="shared" si="4"/>
        <v>281.83333333333331</v>
      </c>
      <c r="R54" s="37">
        <f>MAX(0,'1 Relationship'!$Q$4+'1 Relationship'!$Q$3*I54)</f>
        <v>6.2894938135727783</v>
      </c>
      <c r="S54" s="38">
        <f t="shared" si="5"/>
        <v>6.5</v>
      </c>
      <c r="T54" s="39">
        <f>IFERROR(VLOOKUP(S54,'Power curve'!$A$2:$D$53,4,FALSE()),0)</f>
        <v>1349</v>
      </c>
      <c r="U54" s="40">
        <f t="shared" si="6"/>
        <v>224.83333333333334</v>
      </c>
    </row>
    <row r="55" spans="1:21" x14ac:dyDescent="0.2">
      <c r="A55" s="36">
        <v>46266.354166666701</v>
      </c>
      <c r="B55">
        <v>8.048</v>
      </c>
      <c r="C55">
        <v>7.335</v>
      </c>
      <c r="D55">
        <v>8.1069999999999993</v>
      </c>
      <c r="E55">
        <v>7.8609999999999998</v>
      </c>
      <c r="F55">
        <v>8.2880000000000003</v>
      </c>
      <c r="G55">
        <v>8.1</v>
      </c>
      <c r="H55">
        <v>8</v>
      </c>
      <c r="I55" s="37">
        <f t="shared" si="0"/>
        <v>7.9627142857142852</v>
      </c>
      <c r="J55" s="37">
        <f>MAX(0,'1 Relationship'!$O$4+'1 Relationship'!$O$3*I55)</f>
        <v>6.7710980153417832</v>
      </c>
      <c r="K55" s="38">
        <f t="shared" si="1"/>
        <v>7</v>
      </c>
      <c r="L55" s="39">
        <f>IFERROR(VLOOKUP(K55,'Power curve'!$A$2:$B$53,2,FALSE()),0)</f>
        <v>1691</v>
      </c>
      <c r="M55" s="40">
        <f t="shared" si="2"/>
        <v>281.83333333333331</v>
      </c>
      <c r="N55" s="37">
        <f>MAX(0,'1 Relationship'!$P$4+'1 Relationship'!$P$3*I55)</f>
        <v>7.2910734990593475</v>
      </c>
      <c r="O55" s="38">
        <f t="shared" si="3"/>
        <v>7.5</v>
      </c>
      <c r="P55" s="39">
        <f>IFERROR(VLOOKUP(O55,'Power curve'!$A$2:$C$53,3,FALSE()),0)</f>
        <v>2083</v>
      </c>
      <c r="Q55" s="40">
        <f t="shared" si="4"/>
        <v>347.16666666666669</v>
      </c>
      <c r="R55" s="37">
        <f>MAX(0,'1 Relationship'!$Q$4+'1 Relationship'!$Q$3*I55)</f>
        <v>6.7554843120075416</v>
      </c>
      <c r="S55" s="38">
        <f t="shared" si="5"/>
        <v>7</v>
      </c>
      <c r="T55" s="39">
        <f>IFERROR(VLOOKUP(S55,'Power curve'!$A$2:$D$53,4,FALSE()),0)</f>
        <v>1691</v>
      </c>
      <c r="U55" s="40">
        <f t="shared" si="6"/>
        <v>281.83333333333331</v>
      </c>
    </row>
    <row r="56" spans="1:21" x14ac:dyDescent="0.2">
      <c r="A56" s="36">
        <v>46266.361111111102</v>
      </c>
      <c r="B56">
        <v>7.548</v>
      </c>
      <c r="C56">
        <v>5.7359999999999998</v>
      </c>
      <c r="D56">
        <v>7.59</v>
      </c>
      <c r="E56">
        <v>7.7009999999999996</v>
      </c>
      <c r="F56">
        <v>8.4130000000000003</v>
      </c>
      <c r="G56">
        <v>7.3</v>
      </c>
      <c r="H56">
        <v>7.3</v>
      </c>
      <c r="I56" s="37">
        <f t="shared" si="0"/>
        <v>7.3697142857142852</v>
      </c>
      <c r="J56" s="37">
        <f>MAX(0,'1 Relationship'!$O$4+'1 Relationship'!$O$3*I56)</f>
        <v>6.338018452687761</v>
      </c>
      <c r="K56" s="38">
        <f t="shared" si="1"/>
        <v>6.5</v>
      </c>
      <c r="L56" s="39">
        <f>IFERROR(VLOOKUP(K56,'Power curve'!$A$2:$B$53,2,FALSE()),0)</f>
        <v>1349</v>
      </c>
      <c r="M56" s="40">
        <f t="shared" si="2"/>
        <v>224.83333333333334</v>
      </c>
      <c r="N56" s="37">
        <f>MAX(0,'1 Relationship'!$P$4+'1 Relationship'!$P$3*I56)</f>
        <v>6.7916517986494229</v>
      </c>
      <c r="O56" s="38">
        <f t="shared" si="3"/>
        <v>7</v>
      </c>
      <c r="P56" s="39">
        <f>IFERROR(VLOOKUP(O56,'Power curve'!$A$2:$C$53,3,FALSE()),0)</f>
        <v>1691</v>
      </c>
      <c r="Q56" s="40">
        <f t="shared" si="4"/>
        <v>281.83333333333331</v>
      </c>
      <c r="R56" s="37">
        <f>MAX(0,'1 Relationship'!$Q$4+'1 Relationship'!$Q$3*I56)</f>
        <v>6.3131503172664711</v>
      </c>
      <c r="S56" s="38">
        <f t="shared" si="5"/>
        <v>6.5</v>
      </c>
      <c r="T56" s="39">
        <f>IFERROR(VLOOKUP(S56,'Power curve'!$A$2:$D$53,4,FALSE()),0)</f>
        <v>1349</v>
      </c>
      <c r="U56" s="40">
        <f t="shared" si="6"/>
        <v>224.83333333333334</v>
      </c>
    </row>
    <row r="57" spans="1:21" x14ac:dyDescent="0.2">
      <c r="A57" s="36">
        <v>46266.368055555598</v>
      </c>
      <c r="B57">
        <v>7.4240000000000004</v>
      </c>
      <c r="C57">
        <v>6.66</v>
      </c>
      <c r="D57">
        <v>6.6260000000000003</v>
      </c>
      <c r="E57">
        <v>7.2549999999999999</v>
      </c>
      <c r="F57">
        <v>7.7089999999999996</v>
      </c>
      <c r="G57">
        <v>7.6</v>
      </c>
      <c r="H57">
        <v>7.6</v>
      </c>
      <c r="I57" s="37">
        <f t="shared" si="0"/>
        <v>7.2677142857142858</v>
      </c>
      <c r="J57" s="37">
        <f>MAX(0,'1 Relationship'!$O$4+'1 Relationship'!$O$3*I57)</f>
        <v>6.2635258466326</v>
      </c>
      <c r="K57" s="38">
        <f t="shared" si="1"/>
        <v>6.5</v>
      </c>
      <c r="L57" s="39">
        <f>IFERROR(VLOOKUP(K57,'Power curve'!$A$2:$B$53,2,FALSE()),0)</f>
        <v>1349</v>
      </c>
      <c r="M57" s="40">
        <f t="shared" si="2"/>
        <v>224.83333333333334</v>
      </c>
      <c r="N57" s="37">
        <f>MAX(0,'1 Relationship'!$P$4+'1 Relationship'!$P$3*I57)</f>
        <v>6.7057478973984752</v>
      </c>
      <c r="O57" s="38">
        <f t="shared" si="3"/>
        <v>6.5</v>
      </c>
      <c r="P57" s="39">
        <f>IFERROR(VLOOKUP(O57,'Power curve'!$A$2:$C$53,3,FALSE()),0)</f>
        <v>1349</v>
      </c>
      <c r="Q57" s="40">
        <f t="shared" si="4"/>
        <v>224.83333333333334</v>
      </c>
      <c r="R57" s="37">
        <f>MAX(0,'1 Relationship'!$Q$4+'1 Relationship'!$Q$3*I57)</f>
        <v>6.2370658864678381</v>
      </c>
      <c r="S57" s="38">
        <f t="shared" si="5"/>
        <v>6</v>
      </c>
      <c r="T57" s="39">
        <f>IFERROR(VLOOKUP(S57,'Power curve'!$A$2:$D$53,4,FALSE()),0)</f>
        <v>1054</v>
      </c>
      <c r="U57" s="40">
        <f t="shared" si="6"/>
        <v>175.66666666666666</v>
      </c>
    </row>
    <row r="58" spans="1:21" x14ac:dyDescent="0.2">
      <c r="A58" s="36">
        <v>46266.375</v>
      </c>
      <c r="B58">
        <v>6.1959999999999997</v>
      </c>
      <c r="C58">
        <v>5.9390000000000001</v>
      </c>
      <c r="D58">
        <v>5.8410000000000002</v>
      </c>
      <c r="E58">
        <v>5.7</v>
      </c>
      <c r="F58">
        <v>6.7910000000000004</v>
      </c>
      <c r="G58">
        <v>7.7</v>
      </c>
      <c r="H58">
        <v>7.6</v>
      </c>
      <c r="I58" s="37">
        <f t="shared" si="0"/>
        <v>6.5381428571428577</v>
      </c>
      <c r="J58" s="37">
        <f>MAX(0,'1 Relationship'!$O$4+'1 Relationship'!$O$3*I58)</f>
        <v>5.7307054837142459</v>
      </c>
      <c r="K58" s="38">
        <f t="shared" si="1"/>
        <v>5.5</v>
      </c>
      <c r="L58" s="39">
        <f>IFERROR(VLOOKUP(K58,'Power curve'!$A$2:$B$53,2,FALSE()),0)</f>
        <v>800</v>
      </c>
      <c r="M58" s="40">
        <f t="shared" si="2"/>
        <v>133.33333333333334</v>
      </c>
      <c r="N58" s="37">
        <f>MAX(0,'1 Relationship'!$P$4+'1 Relationship'!$P$3*I58)</f>
        <v>6.0913064076385428</v>
      </c>
      <c r="O58" s="38">
        <f t="shared" si="3"/>
        <v>6</v>
      </c>
      <c r="P58" s="39">
        <f>IFERROR(VLOOKUP(O58,'Power curve'!$A$2:$C$53,3,FALSE()),0)</f>
        <v>1054</v>
      </c>
      <c r="Q58" s="40">
        <f t="shared" si="4"/>
        <v>175.66666666666666</v>
      </c>
      <c r="R58" s="37">
        <f>MAX(0,'1 Relationship'!$Q$4+'1 Relationship'!$Q$3*I58)</f>
        <v>5.6928597406854617</v>
      </c>
      <c r="S58" s="38">
        <f t="shared" si="5"/>
        <v>5.5</v>
      </c>
      <c r="T58" s="39">
        <f>IFERROR(VLOOKUP(S58,'Power curve'!$A$2:$D$53,4,FALSE()),0)</f>
        <v>800</v>
      </c>
      <c r="U58" s="40">
        <f t="shared" si="6"/>
        <v>133.33333333333334</v>
      </c>
    </row>
    <row r="59" spans="1:21" x14ac:dyDescent="0.2">
      <c r="A59" s="36">
        <v>46266.381944444503</v>
      </c>
      <c r="B59">
        <v>6.7649999999999997</v>
      </c>
      <c r="C59">
        <v>7.1109999999999998</v>
      </c>
      <c r="D59">
        <v>6.5780000000000003</v>
      </c>
      <c r="E59">
        <v>6.48</v>
      </c>
      <c r="F59">
        <v>7.2430000000000003</v>
      </c>
      <c r="G59">
        <v>8.1</v>
      </c>
      <c r="H59">
        <v>8.3000000000000007</v>
      </c>
      <c r="I59" s="37">
        <f t="shared" si="0"/>
        <v>7.2252857142857136</v>
      </c>
      <c r="J59" s="37">
        <f>MAX(0,'1 Relationship'!$O$4+'1 Relationship'!$O$3*I59)</f>
        <v>6.2325394264667979</v>
      </c>
      <c r="K59" s="38">
        <f t="shared" si="1"/>
        <v>6</v>
      </c>
      <c r="L59" s="39">
        <f>IFERROR(VLOOKUP(K59,'Power curve'!$A$2:$B$53,2,FALSE()),0)</f>
        <v>1054</v>
      </c>
      <c r="M59" s="40">
        <f t="shared" si="2"/>
        <v>175.66666666666666</v>
      </c>
      <c r="N59" s="37">
        <f>MAX(0,'1 Relationship'!$P$4+'1 Relationship'!$P$3*I59)</f>
        <v>6.6700147620041728</v>
      </c>
      <c r="O59" s="38">
        <f t="shared" si="3"/>
        <v>6.5</v>
      </c>
      <c r="P59" s="39">
        <f>IFERROR(VLOOKUP(O59,'Power curve'!$A$2:$C$53,3,FALSE()),0)</f>
        <v>1349</v>
      </c>
      <c r="Q59" s="40">
        <f t="shared" si="4"/>
        <v>224.83333333333334</v>
      </c>
      <c r="R59" s="37">
        <f>MAX(0,'1 Relationship'!$Q$4+'1 Relationship'!$Q$3*I59)</f>
        <v>6.2054173207154655</v>
      </c>
      <c r="S59" s="38">
        <f t="shared" si="5"/>
        <v>6</v>
      </c>
      <c r="T59" s="39">
        <f>IFERROR(VLOOKUP(S59,'Power curve'!$A$2:$D$53,4,FALSE()),0)</f>
        <v>1054</v>
      </c>
      <c r="U59" s="40">
        <f t="shared" si="6"/>
        <v>175.66666666666666</v>
      </c>
    </row>
    <row r="60" spans="1:21" x14ac:dyDescent="0.2">
      <c r="A60" s="36">
        <v>46266.388888888898</v>
      </c>
      <c r="B60">
        <v>6.9939999999999998</v>
      </c>
      <c r="C60">
        <v>6.8479999999999999</v>
      </c>
      <c r="D60">
        <v>6.923</v>
      </c>
      <c r="E60">
        <v>6.6779999999999999</v>
      </c>
      <c r="F60">
        <v>7.242</v>
      </c>
      <c r="G60">
        <v>7.2</v>
      </c>
      <c r="H60">
        <v>7.8</v>
      </c>
      <c r="I60" s="37">
        <f t="shared" si="0"/>
        <v>7.0978571428571433</v>
      </c>
      <c r="J60" s="37">
        <f>MAX(0,'1 Relationship'!$O$4+'1 Relationship'!$O$3*I60)</f>
        <v>6.1394758345883629</v>
      </c>
      <c r="K60" s="38">
        <f t="shared" si="1"/>
        <v>6</v>
      </c>
      <c r="L60" s="39">
        <f>IFERROR(VLOOKUP(K60,'Power curve'!$A$2:$B$53,2,FALSE()),0)</f>
        <v>1054</v>
      </c>
      <c r="M60" s="40">
        <f t="shared" si="2"/>
        <v>175.66666666666666</v>
      </c>
      <c r="N60" s="37">
        <f>MAX(0,'1 Relationship'!$P$4+'1 Relationship'!$P$3*I60)</f>
        <v>6.5626950422340817</v>
      </c>
      <c r="O60" s="38">
        <f t="shared" si="3"/>
        <v>6.5</v>
      </c>
      <c r="P60" s="39">
        <f>IFERROR(VLOOKUP(O60,'Power curve'!$A$2:$C$53,3,FALSE()),0)</f>
        <v>1349</v>
      </c>
      <c r="Q60" s="40">
        <f t="shared" si="4"/>
        <v>224.83333333333334</v>
      </c>
      <c r="R60" s="37">
        <f>MAX(0,'1 Relationship'!$Q$4+'1 Relationship'!$Q$3*I60)</f>
        <v>6.1103650626309003</v>
      </c>
      <c r="S60" s="38">
        <f t="shared" si="5"/>
        <v>6</v>
      </c>
      <c r="T60" s="39">
        <f>IFERROR(VLOOKUP(S60,'Power curve'!$A$2:$D$53,4,FALSE()),0)</f>
        <v>1054</v>
      </c>
      <c r="U60" s="40">
        <f t="shared" si="6"/>
        <v>175.66666666666666</v>
      </c>
    </row>
    <row r="61" spans="1:21" x14ac:dyDescent="0.2">
      <c r="A61" s="36">
        <v>46266.395833333299</v>
      </c>
      <c r="B61">
        <v>5.8520000000000003</v>
      </c>
      <c r="C61">
        <v>5.6970000000000001</v>
      </c>
      <c r="D61">
        <v>5.46</v>
      </c>
      <c r="E61">
        <v>5.0510000000000002</v>
      </c>
      <c r="F61">
        <v>6.2130000000000001</v>
      </c>
      <c r="G61">
        <v>7.6</v>
      </c>
      <c r="H61">
        <v>8</v>
      </c>
      <c r="I61" s="37">
        <f t="shared" si="0"/>
        <v>6.2675714285714292</v>
      </c>
      <c r="J61" s="37">
        <f>MAX(0,'1 Relationship'!$O$4+'1 Relationship'!$O$3*I61)</f>
        <v>5.5331018480441134</v>
      </c>
      <c r="K61" s="38">
        <f t="shared" si="1"/>
        <v>5.5</v>
      </c>
      <c r="L61" s="39">
        <f>IFERROR(VLOOKUP(K61,'Power curve'!$A$2:$B$53,2,FALSE()),0)</f>
        <v>800</v>
      </c>
      <c r="M61" s="40">
        <f t="shared" si="2"/>
        <v>133.33333333333334</v>
      </c>
      <c r="N61" s="37">
        <f>MAX(0,'1 Relationship'!$P$4+'1 Relationship'!$P$3*I61)</f>
        <v>5.8634324735078769</v>
      </c>
      <c r="O61" s="38">
        <f t="shared" si="3"/>
        <v>6</v>
      </c>
      <c r="P61" s="39">
        <f>IFERROR(VLOOKUP(O61,'Power curve'!$A$2:$C$53,3,FALSE()),0)</f>
        <v>1054</v>
      </c>
      <c r="Q61" s="40">
        <f t="shared" si="4"/>
        <v>175.66666666666666</v>
      </c>
      <c r="R61" s="37">
        <f>MAX(0,'1 Relationship'!$Q$4+'1 Relationship'!$Q$3*I61)</f>
        <v>5.4910335334969318</v>
      </c>
      <c r="S61" s="38">
        <f t="shared" si="5"/>
        <v>5.5</v>
      </c>
      <c r="T61" s="39">
        <f>IFERROR(VLOOKUP(S61,'Power curve'!$A$2:$D$53,4,FALSE()),0)</f>
        <v>800</v>
      </c>
      <c r="U61" s="40">
        <f t="shared" si="6"/>
        <v>133.33333333333334</v>
      </c>
    </row>
    <row r="62" spans="1:21" x14ac:dyDescent="0.2">
      <c r="A62" s="36">
        <v>46266.402777777803</v>
      </c>
      <c r="B62">
        <v>5.625</v>
      </c>
      <c r="C62">
        <v>5.1550000000000002</v>
      </c>
      <c r="D62">
        <v>6.4329999999999998</v>
      </c>
      <c r="E62">
        <v>6.2910000000000004</v>
      </c>
      <c r="F62">
        <v>6.3449999999999998</v>
      </c>
      <c r="G62">
        <v>8</v>
      </c>
      <c r="H62">
        <v>8.6999999999999993</v>
      </c>
      <c r="I62" s="37">
        <f t="shared" si="0"/>
        <v>6.6498571428571438</v>
      </c>
      <c r="J62" s="37">
        <f>MAX(0,'1 Relationship'!$O$4+'1 Relationship'!$O$3*I62)</f>
        <v>5.8122926236794221</v>
      </c>
      <c r="K62" s="38">
        <f t="shared" si="1"/>
        <v>6</v>
      </c>
      <c r="L62" s="39">
        <f>IFERROR(VLOOKUP(K62,'Power curve'!$A$2:$B$53,2,FALSE()),0)</f>
        <v>1054</v>
      </c>
      <c r="M62" s="40">
        <f t="shared" si="2"/>
        <v>175.66666666666666</v>
      </c>
      <c r="N62" s="37">
        <f>MAX(0,'1 Relationship'!$P$4+'1 Relationship'!$P$3*I62)</f>
        <v>6.1853916328181526</v>
      </c>
      <c r="O62" s="38">
        <f t="shared" si="3"/>
        <v>6</v>
      </c>
      <c r="P62" s="39">
        <f>IFERROR(VLOOKUP(O62,'Power curve'!$A$2:$C$53,3,FALSE()),0)</f>
        <v>1054</v>
      </c>
      <c r="Q62" s="40">
        <f t="shared" si="4"/>
        <v>175.66666666666666</v>
      </c>
      <c r="R62" s="37">
        <f>MAX(0,'1 Relationship'!$Q$4+'1 Relationship'!$Q$3*I62)</f>
        <v>5.7761903077506309</v>
      </c>
      <c r="S62" s="38">
        <f t="shared" si="5"/>
        <v>6</v>
      </c>
      <c r="T62" s="39">
        <f>IFERROR(VLOOKUP(S62,'Power curve'!$A$2:$D$53,4,FALSE()),0)</f>
        <v>1054</v>
      </c>
      <c r="U62" s="40">
        <f t="shared" si="6"/>
        <v>175.66666666666666</v>
      </c>
    </row>
    <row r="63" spans="1:21" x14ac:dyDescent="0.2">
      <c r="A63" s="36">
        <v>46266.409722222197</v>
      </c>
      <c r="B63">
        <v>6.16</v>
      </c>
      <c r="C63">
        <v>6.2750000000000004</v>
      </c>
      <c r="D63">
        <v>6.6189999999999998</v>
      </c>
      <c r="E63">
        <v>6.3550000000000004</v>
      </c>
      <c r="F63">
        <v>6.7830000000000004</v>
      </c>
      <c r="G63">
        <v>8.9</v>
      </c>
      <c r="H63">
        <v>8.6</v>
      </c>
      <c r="I63" s="37">
        <f t="shared" si="0"/>
        <v>7.0988571428571428</v>
      </c>
      <c r="J63" s="37">
        <f>MAX(0,'1 Relationship'!$O$4+'1 Relationship'!$O$3*I63)</f>
        <v>6.1402061542555693</v>
      </c>
      <c r="K63" s="38">
        <f t="shared" si="1"/>
        <v>6</v>
      </c>
      <c r="L63" s="39">
        <f>IFERROR(VLOOKUP(K63,'Power curve'!$A$2:$B$53,2,FALSE()),0)</f>
        <v>1054</v>
      </c>
      <c r="M63" s="40">
        <f t="shared" si="2"/>
        <v>175.66666666666666</v>
      </c>
      <c r="N63" s="37">
        <f>MAX(0,'1 Relationship'!$P$4+'1 Relationship'!$P$3*I63)</f>
        <v>6.5635372373443843</v>
      </c>
      <c r="O63" s="38">
        <f t="shared" si="3"/>
        <v>6.5</v>
      </c>
      <c r="P63" s="39">
        <f>IFERROR(VLOOKUP(O63,'Power curve'!$A$2:$C$53,3,FALSE()),0)</f>
        <v>1349</v>
      </c>
      <c r="Q63" s="40">
        <f t="shared" si="4"/>
        <v>224.83333333333334</v>
      </c>
      <c r="R63" s="37">
        <f>MAX(0,'1 Relationship'!$Q$4+'1 Relationship'!$Q$3*I63)</f>
        <v>6.111110988423043</v>
      </c>
      <c r="S63" s="38">
        <f t="shared" si="5"/>
        <v>6</v>
      </c>
      <c r="T63" s="39">
        <f>IFERROR(VLOOKUP(S63,'Power curve'!$A$2:$D$53,4,FALSE()),0)</f>
        <v>1054</v>
      </c>
      <c r="U63" s="40">
        <f t="shared" si="6"/>
        <v>175.66666666666666</v>
      </c>
    </row>
    <row r="64" spans="1:21" x14ac:dyDescent="0.2">
      <c r="A64" s="36">
        <v>46266.416666666701</v>
      </c>
      <c r="B64">
        <v>7.1740000000000004</v>
      </c>
      <c r="C64">
        <v>6.1420000000000003</v>
      </c>
      <c r="D64">
        <v>6.907</v>
      </c>
      <c r="E64">
        <v>6.9130000000000003</v>
      </c>
      <c r="F64">
        <v>7.069</v>
      </c>
      <c r="G64">
        <v>8.6999999999999993</v>
      </c>
      <c r="H64">
        <v>8.1999999999999993</v>
      </c>
      <c r="I64" s="37">
        <f t="shared" si="0"/>
        <v>7.3007142857142862</v>
      </c>
      <c r="J64" s="37">
        <f>MAX(0,'1 Relationship'!$O$4+'1 Relationship'!$O$3*I64)</f>
        <v>6.287626395650447</v>
      </c>
      <c r="K64" s="38">
        <f t="shared" si="1"/>
        <v>6.5</v>
      </c>
      <c r="L64" s="39">
        <f>IFERROR(VLOOKUP(K64,'Power curve'!$A$2:$B$53,2,FALSE()),0)</f>
        <v>1349</v>
      </c>
      <c r="M64" s="40">
        <f t="shared" si="2"/>
        <v>224.83333333333334</v>
      </c>
      <c r="N64" s="37">
        <f>MAX(0,'1 Relationship'!$P$4+'1 Relationship'!$P$3*I64)</f>
        <v>6.7335403360384882</v>
      </c>
      <c r="O64" s="38">
        <f t="shared" si="3"/>
        <v>6.5</v>
      </c>
      <c r="P64" s="39">
        <f>IFERROR(VLOOKUP(O64,'Power curve'!$A$2:$C$53,3,FALSE()),0)</f>
        <v>1349</v>
      </c>
      <c r="Q64" s="40">
        <f t="shared" si="4"/>
        <v>224.83333333333334</v>
      </c>
      <c r="R64" s="37">
        <f>MAX(0,'1 Relationship'!$Q$4+'1 Relationship'!$Q$3*I64)</f>
        <v>6.2616814376085728</v>
      </c>
      <c r="S64" s="38">
        <f t="shared" si="5"/>
        <v>6.5</v>
      </c>
      <c r="T64" s="39">
        <f>IFERROR(VLOOKUP(S64,'Power curve'!$A$2:$D$53,4,FALSE()),0)</f>
        <v>1349</v>
      </c>
      <c r="U64" s="40">
        <f t="shared" si="6"/>
        <v>224.83333333333334</v>
      </c>
    </row>
    <row r="65" spans="1:21" x14ac:dyDescent="0.2">
      <c r="A65" s="36">
        <v>46266.423611111102</v>
      </c>
      <c r="B65">
        <v>7.7450000000000001</v>
      </c>
      <c r="C65">
        <v>6.38</v>
      </c>
      <c r="D65">
        <v>7.5549999999999997</v>
      </c>
      <c r="E65">
        <v>7.726</v>
      </c>
      <c r="F65">
        <v>7.4749999999999996</v>
      </c>
      <c r="G65">
        <v>8.5</v>
      </c>
      <c r="H65">
        <v>8</v>
      </c>
      <c r="I65" s="37">
        <f t="shared" si="0"/>
        <v>7.6258571428571429</v>
      </c>
      <c r="J65" s="37">
        <f>MAX(0,'1 Relationship'!$O$4+'1 Relationship'!$O$3*I65)</f>
        <v>6.5250846188739002</v>
      </c>
      <c r="K65" s="38">
        <f t="shared" si="1"/>
        <v>6.5</v>
      </c>
      <c r="L65" s="39">
        <f>IFERROR(VLOOKUP(K65,'Power curve'!$A$2:$B$53,2,FALSE()),0)</f>
        <v>1349</v>
      </c>
      <c r="M65" s="40">
        <f t="shared" si="2"/>
        <v>224.83333333333334</v>
      </c>
      <c r="N65" s="37">
        <f>MAX(0,'1 Relationship'!$P$4+'1 Relationship'!$P$3*I65)</f>
        <v>7.0073740604742838</v>
      </c>
      <c r="O65" s="38">
        <f t="shared" si="3"/>
        <v>7</v>
      </c>
      <c r="P65" s="39">
        <f>IFERROR(VLOOKUP(O65,'Power curve'!$A$2:$C$53,3,FALSE()),0)</f>
        <v>1691</v>
      </c>
      <c r="Q65" s="40">
        <f t="shared" si="4"/>
        <v>281.83333333333331</v>
      </c>
      <c r="R65" s="37">
        <f>MAX(0,'1 Relationship'!$Q$4+'1 Relationship'!$Q$3*I65)</f>
        <v>6.504213880882646</v>
      </c>
      <c r="S65" s="38">
        <f t="shared" si="5"/>
        <v>6.5</v>
      </c>
      <c r="T65" s="39">
        <f>IFERROR(VLOOKUP(S65,'Power curve'!$A$2:$D$53,4,FALSE()),0)</f>
        <v>1349</v>
      </c>
      <c r="U65" s="40">
        <f t="shared" si="6"/>
        <v>224.83333333333334</v>
      </c>
    </row>
    <row r="66" spans="1:21" x14ac:dyDescent="0.2">
      <c r="A66" s="36">
        <v>46266.430555555598</v>
      </c>
      <c r="B66">
        <v>8.6669999999999998</v>
      </c>
      <c r="C66">
        <v>5.9870000000000001</v>
      </c>
      <c r="D66">
        <v>7.0330000000000004</v>
      </c>
      <c r="E66">
        <v>6.4790000000000001</v>
      </c>
      <c r="F66">
        <v>8.4429999999999996</v>
      </c>
      <c r="G66">
        <v>8</v>
      </c>
      <c r="H66">
        <v>7.7</v>
      </c>
      <c r="I66" s="37">
        <f t="shared" si="0"/>
        <v>7.4727142857142868</v>
      </c>
      <c r="J66" s="37">
        <f>MAX(0,'1 Relationship'!$O$4+'1 Relationship'!$O$3*I66)</f>
        <v>6.4132413784101301</v>
      </c>
      <c r="K66" s="38">
        <f t="shared" si="1"/>
        <v>6.5</v>
      </c>
      <c r="L66" s="39">
        <f>IFERROR(VLOOKUP(K66,'Power curve'!$A$2:$B$53,2,FALSE()),0)</f>
        <v>1349</v>
      </c>
      <c r="M66" s="40">
        <f t="shared" si="2"/>
        <v>224.83333333333334</v>
      </c>
      <c r="N66" s="37">
        <f>MAX(0,'1 Relationship'!$P$4+'1 Relationship'!$P$3*I66)</f>
        <v>6.8783978950106759</v>
      </c>
      <c r="O66" s="38">
        <f t="shared" si="3"/>
        <v>7</v>
      </c>
      <c r="P66" s="39">
        <f>IFERROR(VLOOKUP(O66,'Power curve'!$A$2:$C$53,3,FALSE()),0)</f>
        <v>1691</v>
      </c>
      <c r="Q66" s="40">
        <f t="shared" si="4"/>
        <v>281.83333333333331</v>
      </c>
      <c r="R66" s="37">
        <f>MAX(0,'1 Relationship'!$Q$4+'1 Relationship'!$Q$3*I66)</f>
        <v>6.3899806738572478</v>
      </c>
      <c r="S66" s="38">
        <f t="shared" si="5"/>
        <v>6.5</v>
      </c>
      <c r="T66" s="39">
        <f>IFERROR(VLOOKUP(S66,'Power curve'!$A$2:$D$53,4,FALSE()),0)</f>
        <v>1349</v>
      </c>
      <c r="U66" s="40">
        <f t="shared" si="6"/>
        <v>224.83333333333334</v>
      </c>
    </row>
    <row r="67" spans="1:21" x14ac:dyDescent="0.2">
      <c r="A67" s="36">
        <v>46266.4375</v>
      </c>
      <c r="B67">
        <v>7.0449999999999999</v>
      </c>
      <c r="C67">
        <v>7.1070000000000002</v>
      </c>
      <c r="D67">
        <v>7.77</v>
      </c>
      <c r="E67">
        <v>6.6840000000000002</v>
      </c>
      <c r="F67">
        <v>7.5330000000000004</v>
      </c>
      <c r="G67">
        <v>8.5</v>
      </c>
      <c r="H67">
        <v>7.8</v>
      </c>
      <c r="I67" s="37">
        <f t="shared" si="0"/>
        <v>7.4912857142857145</v>
      </c>
      <c r="J67" s="37">
        <f>MAX(0,'1 Relationship'!$O$4+'1 Relationship'!$O$3*I67)</f>
        <v>6.426804457943982</v>
      </c>
      <c r="K67" s="38">
        <f t="shared" si="1"/>
        <v>6.5</v>
      </c>
      <c r="L67" s="39">
        <f>IFERROR(VLOOKUP(K67,'Power curve'!$A$2:$B$53,2,FALSE()),0)</f>
        <v>1349</v>
      </c>
      <c r="M67" s="40">
        <f t="shared" si="2"/>
        <v>224.83333333333334</v>
      </c>
      <c r="N67" s="37">
        <f>MAX(0,'1 Relationship'!$P$4+'1 Relationship'!$P$3*I67)</f>
        <v>6.8940386613448812</v>
      </c>
      <c r="O67" s="38">
        <f t="shared" si="3"/>
        <v>7</v>
      </c>
      <c r="P67" s="39">
        <f>IFERROR(VLOOKUP(O67,'Power curve'!$A$2:$C$53,3,FALSE()),0)</f>
        <v>1691</v>
      </c>
      <c r="Q67" s="40">
        <f t="shared" si="4"/>
        <v>281.83333333333331</v>
      </c>
      <c r="R67" s="37">
        <f>MAX(0,'1 Relationship'!$Q$4+'1 Relationship'!$Q$3*I67)</f>
        <v>6.4038335814256264</v>
      </c>
      <c r="S67" s="38">
        <f t="shared" si="5"/>
        <v>6.5</v>
      </c>
      <c r="T67" s="39">
        <f>IFERROR(VLOOKUP(S67,'Power curve'!$A$2:$D$53,4,FALSE()),0)</f>
        <v>1349</v>
      </c>
      <c r="U67" s="40">
        <f t="shared" si="6"/>
        <v>224.83333333333334</v>
      </c>
    </row>
    <row r="68" spans="1:21" x14ac:dyDescent="0.2">
      <c r="A68" s="36">
        <v>46266.444444444503</v>
      </c>
      <c r="B68">
        <v>6.468</v>
      </c>
      <c r="C68">
        <v>6.4980000000000002</v>
      </c>
      <c r="D68">
        <v>6.3959999999999999</v>
      </c>
      <c r="E68">
        <v>6.4429999999999996</v>
      </c>
      <c r="F68">
        <v>7.3760000000000003</v>
      </c>
      <c r="G68">
        <v>8.9</v>
      </c>
      <c r="H68">
        <v>8.5</v>
      </c>
      <c r="I68" s="37">
        <f t="shared" ref="I68:I131" si="7">AVERAGE(B68:H68)</f>
        <v>7.2258571428571425</v>
      </c>
      <c r="J68" s="37">
        <f>MAX(0,'1 Relationship'!$O$4+'1 Relationship'!$O$3*I68)</f>
        <v>6.2329567519909164</v>
      </c>
      <c r="K68" s="38">
        <f t="shared" ref="K68:K131" si="8">ROUND(J68*2,0)/2</f>
        <v>6</v>
      </c>
      <c r="L68" s="39">
        <f>IFERROR(VLOOKUP(K68,'Power curve'!$A$2:$B$53,2,FALSE()),0)</f>
        <v>1054</v>
      </c>
      <c r="M68" s="40">
        <f t="shared" ref="M68:M131" si="9">L68*10/60</f>
        <v>175.66666666666666</v>
      </c>
      <c r="N68" s="37">
        <f>MAX(0,'1 Relationship'!$P$4+'1 Relationship'!$P$3*I68)</f>
        <v>6.6704960163529181</v>
      </c>
      <c r="O68" s="38">
        <f t="shared" ref="O68:O131" si="10">ROUND(N68*2,0)/2</f>
        <v>6.5</v>
      </c>
      <c r="P68" s="39">
        <f>IFERROR(VLOOKUP(O68,'Power curve'!$A$2:$C$53,3,FALSE()),0)</f>
        <v>1349</v>
      </c>
      <c r="Q68" s="40">
        <f t="shared" ref="Q68:Q131" si="11">P68*10/60</f>
        <v>224.83333333333334</v>
      </c>
      <c r="R68" s="37">
        <f>MAX(0,'1 Relationship'!$Q$4+'1 Relationship'!$Q$3*I68)</f>
        <v>6.2058435640252618</v>
      </c>
      <c r="S68" s="38">
        <f t="shared" ref="S68:S131" si="12">ROUND(R68*2,0)/2</f>
        <v>6</v>
      </c>
      <c r="T68" s="39">
        <f>IFERROR(VLOOKUP(S68,'Power curve'!$A$2:$D$53,4,FALSE()),0)</f>
        <v>1054</v>
      </c>
      <c r="U68" s="40">
        <f t="shared" ref="U68:U131" si="13">T68*10/60</f>
        <v>175.66666666666666</v>
      </c>
    </row>
    <row r="69" spans="1:21" x14ac:dyDescent="0.2">
      <c r="A69" s="36">
        <v>46266.451388888898</v>
      </c>
      <c r="B69">
        <v>8.4049999999999994</v>
      </c>
      <c r="C69">
        <v>6.7229999999999999</v>
      </c>
      <c r="D69">
        <v>7.06</v>
      </c>
      <c r="E69">
        <v>6.3490000000000002</v>
      </c>
      <c r="F69">
        <v>8.423</v>
      </c>
      <c r="G69">
        <v>8.4</v>
      </c>
      <c r="H69">
        <v>9.8000000000000007</v>
      </c>
      <c r="I69" s="37">
        <f t="shared" si="7"/>
        <v>7.88</v>
      </c>
      <c r="J69" s="37">
        <f>MAX(0,'1 Relationship'!$O$4+'1 Relationship'!$O$3*I69)</f>
        <v>6.7106901457256232</v>
      </c>
      <c r="K69" s="38">
        <f t="shared" si="8"/>
        <v>6.5</v>
      </c>
      <c r="L69" s="39">
        <f>IFERROR(VLOOKUP(K69,'Power curve'!$A$2:$B$53,2,FALSE()),0)</f>
        <v>1349</v>
      </c>
      <c r="M69" s="40">
        <f t="shared" si="9"/>
        <v>224.83333333333334</v>
      </c>
      <c r="N69" s="37">
        <f>MAX(0,'1 Relationship'!$P$4+'1 Relationship'!$P$3*I69)</f>
        <v>7.2214119320785368</v>
      </c>
      <c r="O69" s="38">
        <f t="shared" si="10"/>
        <v>7</v>
      </c>
      <c r="P69" s="39">
        <f>IFERROR(VLOOKUP(O69,'Power curve'!$A$2:$C$53,3,FALSE()),0)</f>
        <v>1691</v>
      </c>
      <c r="Q69" s="40">
        <f t="shared" si="11"/>
        <v>281.83333333333331</v>
      </c>
      <c r="R69" s="37">
        <f>MAX(0,'1 Relationship'!$Q$4+'1 Relationship'!$Q$3*I69)</f>
        <v>6.6937855929145327</v>
      </c>
      <c r="S69" s="38">
        <f t="shared" si="12"/>
        <v>6.5</v>
      </c>
      <c r="T69" s="39">
        <f>IFERROR(VLOOKUP(S69,'Power curve'!$A$2:$D$53,4,FALSE()),0)</f>
        <v>1349</v>
      </c>
      <c r="U69" s="40">
        <f t="shared" si="13"/>
        <v>224.83333333333334</v>
      </c>
    </row>
    <row r="70" spans="1:21" x14ac:dyDescent="0.2">
      <c r="A70" s="36">
        <v>46266.458333333299</v>
      </c>
      <c r="B70">
        <v>8.1820000000000004</v>
      </c>
      <c r="C70">
        <v>7.35</v>
      </c>
      <c r="D70">
        <v>6.8369999999999997</v>
      </c>
      <c r="E70">
        <v>7.7290000000000001</v>
      </c>
      <c r="F70">
        <v>7.5979999999999999</v>
      </c>
      <c r="G70">
        <v>9.1999999999999993</v>
      </c>
      <c r="H70">
        <v>10.7</v>
      </c>
      <c r="I70" s="37">
        <f t="shared" si="7"/>
        <v>8.2279999999999998</v>
      </c>
      <c r="J70" s="37">
        <f>MAX(0,'1 Relationship'!$O$4+'1 Relationship'!$O$3*I70)</f>
        <v>6.9648413899138184</v>
      </c>
      <c r="K70" s="38">
        <f t="shared" si="8"/>
        <v>7</v>
      </c>
      <c r="L70" s="39">
        <f>IFERROR(VLOOKUP(K70,'Power curve'!$A$2:$B$53,2,FALSE()),0)</f>
        <v>1691</v>
      </c>
      <c r="M70" s="40">
        <f t="shared" si="9"/>
        <v>281.83333333333331</v>
      </c>
      <c r="N70" s="37">
        <f>MAX(0,'1 Relationship'!$P$4+'1 Relationship'!$P$3*I70)</f>
        <v>7.5144958304641243</v>
      </c>
      <c r="O70" s="38">
        <f t="shared" si="10"/>
        <v>7.5</v>
      </c>
      <c r="P70" s="39">
        <f>IFERROR(VLOOKUP(O70,'Power curve'!$A$2:$C$53,3,FALSE()),0)</f>
        <v>2083</v>
      </c>
      <c r="Q70" s="40">
        <f t="shared" si="11"/>
        <v>347.16666666666669</v>
      </c>
      <c r="R70" s="37">
        <f>MAX(0,'1 Relationship'!$Q$4+'1 Relationship'!$Q$3*I70)</f>
        <v>6.9533677685804562</v>
      </c>
      <c r="S70" s="38">
        <f t="shared" si="12"/>
        <v>7</v>
      </c>
      <c r="T70" s="39">
        <f>IFERROR(VLOOKUP(S70,'Power curve'!$A$2:$D$53,4,FALSE()),0)</f>
        <v>1691</v>
      </c>
      <c r="U70" s="40">
        <f t="shared" si="13"/>
        <v>281.83333333333331</v>
      </c>
    </row>
    <row r="71" spans="1:21" x14ac:dyDescent="0.2">
      <c r="A71" s="36">
        <v>46266.465277777803</v>
      </c>
      <c r="B71">
        <v>8.3629999999999995</v>
      </c>
      <c r="C71">
        <v>8.4749999999999996</v>
      </c>
      <c r="D71">
        <v>7.4459999999999997</v>
      </c>
      <c r="E71">
        <v>7.5720000000000001</v>
      </c>
      <c r="F71">
        <v>8.4979999999999993</v>
      </c>
      <c r="G71">
        <v>9.6</v>
      </c>
      <c r="H71">
        <v>9.1999999999999993</v>
      </c>
      <c r="I71" s="37">
        <f t="shared" si="7"/>
        <v>8.4505714285714273</v>
      </c>
      <c r="J71" s="37">
        <f>MAX(0,'1 Relationship'!$O$4+'1 Relationship'!$O$3*I71)</f>
        <v>7.1273896815579922</v>
      </c>
      <c r="K71" s="38">
        <f t="shared" si="8"/>
        <v>7</v>
      </c>
      <c r="L71" s="39">
        <f>IFERROR(VLOOKUP(K71,'Power curve'!$A$2:$B$53,2,FALSE()),0)</f>
        <v>1691</v>
      </c>
      <c r="M71" s="40">
        <f t="shared" si="9"/>
        <v>281.83333333333331</v>
      </c>
      <c r="N71" s="37">
        <f>MAX(0,'1 Relationship'!$P$4+'1 Relationship'!$P$3*I71)</f>
        <v>7.7019443993002259</v>
      </c>
      <c r="O71" s="38">
        <f t="shared" si="10"/>
        <v>7.5</v>
      </c>
      <c r="P71" s="39">
        <f>IFERROR(VLOOKUP(O71,'Power curve'!$A$2:$C$53,3,FALSE()),0)</f>
        <v>2083</v>
      </c>
      <c r="Q71" s="40">
        <f t="shared" si="11"/>
        <v>347.16666666666669</v>
      </c>
      <c r="R71" s="37">
        <f>MAX(0,'1 Relationship'!$Q$4+'1 Relationship'!$Q$3*I71)</f>
        <v>7.1193895377460992</v>
      </c>
      <c r="S71" s="38">
        <f t="shared" si="12"/>
        <v>7</v>
      </c>
      <c r="T71" s="39">
        <f>IFERROR(VLOOKUP(S71,'Power curve'!$A$2:$D$53,4,FALSE()),0)</f>
        <v>1691</v>
      </c>
      <c r="U71" s="40">
        <f t="shared" si="13"/>
        <v>281.83333333333331</v>
      </c>
    </row>
    <row r="72" spans="1:21" x14ac:dyDescent="0.2">
      <c r="A72" s="36">
        <v>46266.472222222197</v>
      </c>
      <c r="B72">
        <v>8.1989999999999998</v>
      </c>
      <c r="C72">
        <v>6.19</v>
      </c>
      <c r="D72">
        <v>8.25</v>
      </c>
      <c r="E72">
        <v>8.7370000000000001</v>
      </c>
      <c r="F72">
        <v>8.6129999999999995</v>
      </c>
      <c r="G72">
        <v>9.4</v>
      </c>
      <c r="H72">
        <v>10.1</v>
      </c>
      <c r="I72" s="37">
        <f t="shared" si="7"/>
        <v>8.4984285714285708</v>
      </c>
      <c r="J72" s="37">
        <f>MAX(0,'1 Relationship'!$O$4+'1 Relationship'!$O$3*I72)</f>
        <v>7.1623406942029204</v>
      </c>
      <c r="K72" s="38">
        <f t="shared" si="8"/>
        <v>7</v>
      </c>
      <c r="L72" s="39">
        <f>IFERROR(VLOOKUP(K72,'Power curve'!$A$2:$B$53,2,FALSE()),0)</f>
        <v>1691</v>
      </c>
      <c r="M72" s="40">
        <f t="shared" si="9"/>
        <v>281.83333333333331</v>
      </c>
      <c r="N72" s="37">
        <f>MAX(0,'1 Relationship'!$P$4+'1 Relationship'!$P$3*I72)</f>
        <v>7.7422494510076039</v>
      </c>
      <c r="O72" s="38">
        <f t="shared" si="10"/>
        <v>7.5</v>
      </c>
      <c r="P72" s="39">
        <f>IFERROR(VLOOKUP(O72,'Power curve'!$A$2:$C$53,3,FALSE()),0)</f>
        <v>2083</v>
      </c>
      <c r="Q72" s="40">
        <f t="shared" si="11"/>
        <v>347.16666666666669</v>
      </c>
      <c r="R72" s="37">
        <f>MAX(0,'1 Relationship'!$Q$4+'1 Relationship'!$Q$3*I72)</f>
        <v>7.1550874149415371</v>
      </c>
      <c r="S72" s="38">
        <f t="shared" si="12"/>
        <v>7</v>
      </c>
      <c r="T72" s="39">
        <f>IFERROR(VLOOKUP(S72,'Power curve'!$A$2:$D$53,4,FALSE()),0)</f>
        <v>1691</v>
      </c>
      <c r="U72" s="40">
        <f t="shared" si="13"/>
        <v>281.83333333333331</v>
      </c>
    </row>
    <row r="73" spans="1:21" x14ac:dyDescent="0.2">
      <c r="A73" s="36">
        <v>46266.479166666701</v>
      </c>
      <c r="B73">
        <v>8.2520000000000007</v>
      </c>
      <c r="C73">
        <v>6.9279999999999999</v>
      </c>
      <c r="D73">
        <v>6.694</v>
      </c>
      <c r="E73">
        <v>7.1950000000000003</v>
      </c>
      <c r="F73">
        <v>8.0180000000000007</v>
      </c>
      <c r="G73">
        <v>10.4</v>
      </c>
      <c r="H73">
        <v>11.2</v>
      </c>
      <c r="I73" s="37">
        <f t="shared" si="7"/>
        <v>8.383857142857142</v>
      </c>
      <c r="J73" s="37">
        <f>MAX(0,'1 Relationship'!$O$4+'1 Relationship'!$O$3*I73)</f>
        <v>7.078666926617152</v>
      </c>
      <c r="K73" s="38">
        <f t="shared" si="8"/>
        <v>7</v>
      </c>
      <c r="L73" s="39">
        <f>IFERROR(VLOOKUP(K73,'Power curve'!$A$2:$B$53,2,FALSE()),0)</f>
        <v>1691</v>
      </c>
      <c r="M73" s="40">
        <f t="shared" si="9"/>
        <v>281.83333333333331</v>
      </c>
      <c r="N73" s="37">
        <f>MAX(0,'1 Relationship'!$P$4+'1 Relationship'!$P$3*I73)</f>
        <v>7.6457579540842699</v>
      </c>
      <c r="O73" s="38">
        <f t="shared" si="10"/>
        <v>7.5</v>
      </c>
      <c r="P73" s="39">
        <f>IFERROR(VLOOKUP(O73,'Power curve'!$A$2:$C$53,3,FALSE()),0)</f>
        <v>2083</v>
      </c>
      <c r="Q73" s="40">
        <f t="shared" si="11"/>
        <v>347.16666666666669</v>
      </c>
      <c r="R73" s="37">
        <f>MAX(0,'1 Relationship'!$Q$4+'1 Relationship'!$Q$3*I73)</f>
        <v>7.0696256313273862</v>
      </c>
      <c r="S73" s="38">
        <f t="shared" si="12"/>
        <v>7</v>
      </c>
      <c r="T73" s="39">
        <f>IFERROR(VLOOKUP(S73,'Power curve'!$A$2:$D$53,4,FALSE()),0)</f>
        <v>1691</v>
      </c>
      <c r="U73" s="40">
        <f t="shared" si="13"/>
        <v>281.83333333333331</v>
      </c>
    </row>
    <row r="74" spans="1:21" x14ac:dyDescent="0.2">
      <c r="A74" s="36">
        <v>46266.486111111102</v>
      </c>
      <c r="B74">
        <v>7.4089999999999998</v>
      </c>
      <c r="C74">
        <v>6.1559999999999997</v>
      </c>
      <c r="D74">
        <v>7.4109999999999996</v>
      </c>
      <c r="E74">
        <v>7.1379999999999999</v>
      </c>
      <c r="F74">
        <v>7.2770000000000001</v>
      </c>
      <c r="G74">
        <v>10.4</v>
      </c>
      <c r="H74">
        <v>10.3</v>
      </c>
      <c r="I74" s="37">
        <f t="shared" si="7"/>
        <v>8.0129999999999999</v>
      </c>
      <c r="J74" s="37">
        <f>MAX(0,'1 Relationship'!$O$4+'1 Relationship'!$O$3*I74)</f>
        <v>6.8078226614642157</v>
      </c>
      <c r="K74" s="38">
        <f t="shared" si="8"/>
        <v>7</v>
      </c>
      <c r="L74" s="39">
        <f>IFERROR(VLOOKUP(K74,'Power curve'!$A$2:$B$53,2,FALSE()),0)</f>
        <v>1691</v>
      </c>
      <c r="M74" s="40">
        <f t="shared" si="9"/>
        <v>281.83333333333331</v>
      </c>
      <c r="N74" s="37">
        <f>MAX(0,'1 Relationship'!$P$4+'1 Relationship'!$P$3*I74)</f>
        <v>7.3334238817488906</v>
      </c>
      <c r="O74" s="38">
        <f t="shared" si="10"/>
        <v>7.5</v>
      </c>
      <c r="P74" s="39">
        <f>IFERROR(VLOOKUP(O74,'Power curve'!$A$2:$C$53,3,FALSE()),0)</f>
        <v>2083</v>
      </c>
      <c r="Q74" s="40">
        <f t="shared" si="11"/>
        <v>347.16666666666669</v>
      </c>
      <c r="R74" s="37">
        <f>MAX(0,'1 Relationship'!$Q$4+'1 Relationship'!$Q$3*I74)</f>
        <v>6.7929937232696131</v>
      </c>
      <c r="S74" s="38">
        <f t="shared" si="12"/>
        <v>7</v>
      </c>
      <c r="T74" s="39">
        <f>IFERROR(VLOOKUP(S74,'Power curve'!$A$2:$D$53,4,FALSE()),0)</f>
        <v>1691</v>
      </c>
      <c r="U74" s="40">
        <f t="shared" si="13"/>
        <v>281.83333333333331</v>
      </c>
    </row>
    <row r="75" spans="1:21" x14ac:dyDescent="0.2">
      <c r="A75" s="36">
        <v>46266.493055555598</v>
      </c>
      <c r="B75">
        <v>7.03</v>
      </c>
      <c r="C75">
        <v>7.41</v>
      </c>
      <c r="D75">
        <v>7.9269999999999996</v>
      </c>
      <c r="E75">
        <v>6.6970000000000001</v>
      </c>
      <c r="F75">
        <v>7.0490000000000004</v>
      </c>
      <c r="G75">
        <v>10.4</v>
      </c>
      <c r="H75">
        <v>11</v>
      </c>
      <c r="I75" s="37">
        <f t="shared" si="7"/>
        <v>8.2161428571428576</v>
      </c>
      <c r="J75" s="37">
        <f>MAX(0,'1 Relationship'!$O$4+'1 Relationship'!$O$3*I75)</f>
        <v>6.956181885288359</v>
      </c>
      <c r="K75" s="38">
        <f t="shared" si="8"/>
        <v>7</v>
      </c>
      <c r="L75" s="39">
        <f>IFERROR(VLOOKUP(K75,'Power curve'!$A$2:$B$53,2,FALSE()),0)</f>
        <v>1691</v>
      </c>
      <c r="M75" s="40">
        <f t="shared" si="9"/>
        <v>281.83333333333331</v>
      </c>
      <c r="N75" s="37">
        <f>MAX(0,'1 Relationship'!$P$4+'1 Relationship'!$P$3*I75)</f>
        <v>7.5045098027276698</v>
      </c>
      <c r="O75" s="38">
        <f t="shared" si="10"/>
        <v>7.5</v>
      </c>
      <c r="P75" s="39">
        <f>IFERROR(VLOOKUP(O75,'Power curve'!$A$2:$C$53,3,FALSE()),0)</f>
        <v>2083</v>
      </c>
      <c r="Q75" s="40">
        <f t="shared" si="11"/>
        <v>347.16666666666669</v>
      </c>
      <c r="R75" s="37">
        <f>MAX(0,'1 Relationship'!$Q$4+'1 Relationship'!$Q$3*I75)</f>
        <v>6.9445232199021847</v>
      </c>
      <c r="S75" s="38">
        <f t="shared" si="12"/>
        <v>7</v>
      </c>
      <c r="T75" s="39">
        <f>IFERROR(VLOOKUP(S75,'Power curve'!$A$2:$D$53,4,FALSE()),0)</f>
        <v>1691</v>
      </c>
      <c r="U75" s="40">
        <f t="shared" si="13"/>
        <v>281.83333333333331</v>
      </c>
    </row>
    <row r="76" spans="1:21" x14ac:dyDescent="0.2">
      <c r="A76" s="36">
        <v>46266.5</v>
      </c>
      <c r="B76">
        <v>7.6360000000000001</v>
      </c>
      <c r="C76">
        <v>6.7119999999999997</v>
      </c>
      <c r="D76">
        <v>7.3179999999999996</v>
      </c>
      <c r="E76">
        <v>7.4020000000000001</v>
      </c>
      <c r="F76">
        <v>8.7050000000000001</v>
      </c>
      <c r="G76">
        <v>9.1</v>
      </c>
      <c r="H76">
        <v>9.4</v>
      </c>
      <c r="I76" s="37">
        <f t="shared" si="7"/>
        <v>8.0389999999999997</v>
      </c>
      <c r="J76" s="37">
        <f>MAX(0,'1 Relationship'!$O$4+'1 Relationship'!$O$3*I76)</f>
        <v>6.8268109728116091</v>
      </c>
      <c r="K76" s="38">
        <f t="shared" si="8"/>
        <v>7</v>
      </c>
      <c r="L76" s="39">
        <f>IFERROR(VLOOKUP(K76,'Power curve'!$A$2:$B$53,2,FALSE()),0)</f>
        <v>1691</v>
      </c>
      <c r="M76" s="40">
        <f t="shared" si="9"/>
        <v>281.83333333333331</v>
      </c>
      <c r="N76" s="37">
        <f>MAX(0,'1 Relationship'!$P$4+'1 Relationship'!$P$3*I76)</f>
        <v>7.3553209546167793</v>
      </c>
      <c r="O76" s="38">
        <f t="shared" si="10"/>
        <v>7.5</v>
      </c>
      <c r="P76" s="39">
        <f>IFERROR(VLOOKUP(O76,'Power curve'!$A$2:$C$53,3,FALSE()),0)</f>
        <v>2083</v>
      </c>
      <c r="Q76" s="40">
        <f t="shared" si="11"/>
        <v>347.16666666666669</v>
      </c>
      <c r="R76" s="37">
        <f>MAX(0,'1 Relationship'!$Q$4+'1 Relationship'!$Q$3*I76)</f>
        <v>6.8123877938653425</v>
      </c>
      <c r="S76" s="38">
        <f t="shared" si="12"/>
        <v>7</v>
      </c>
      <c r="T76" s="39">
        <f>IFERROR(VLOOKUP(S76,'Power curve'!$A$2:$D$53,4,FALSE()),0)</f>
        <v>1691</v>
      </c>
      <c r="U76" s="40">
        <f t="shared" si="13"/>
        <v>281.83333333333331</v>
      </c>
    </row>
    <row r="77" spans="1:21" x14ac:dyDescent="0.2">
      <c r="A77" s="36">
        <v>46266.506944444503</v>
      </c>
      <c r="B77">
        <v>5.9320000000000004</v>
      </c>
      <c r="C77">
        <v>6.01</v>
      </c>
      <c r="D77">
        <v>6.6230000000000002</v>
      </c>
      <c r="E77">
        <v>6.8840000000000003</v>
      </c>
      <c r="F77">
        <v>7.8079999999999998</v>
      </c>
      <c r="G77">
        <v>9.1999999999999993</v>
      </c>
      <c r="H77">
        <v>9.6</v>
      </c>
      <c r="I77" s="37">
        <f t="shared" si="7"/>
        <v>7.4367142857142872</v>
      </c>
      <c r="J77" s="37">
        <f>MAX(0,'1 Relationship'!$O$4+'1 Relationship'!$O$3*I77)</f>
        <v>6.3869498703906613</v>
      </c>
      <c r="K77" s="38">
        <f t="shared" si="8"/>
        <v>6.5</v>
      </c>
      <c r="L77" s="39">
        <f>IFERROR(VLOOKUP(K77,'Power curve'!$A$2:$B$53,2,FALSE()),0)</f>
        <v>1349</v>
      </c>
      <c r="M77" s="40">
        <f t="shared" si="9"/>
        <v>224.83333333333334</v>
      </c>
      <c r="N77" s="37">
        <f>MAX(0,'1 Relationship'!$P$4+'1 Relationship'!$P$3*I77)</f>
        <v>6.8480788710397533</v>
      </c>
      <c r="O77" s="38">
        <f t="shared" si="10"/>
        <v>7</v>
      </c>
      <c r="P77" s="39">
        <f>IFERROR(VLOOKUP(O77,'Power curve'!$A$2:$C$53,3,FALSE()),0)</f>
        <v>1691</v>
      </c>
      <c r="Q77" s="40">
        <f t="shared" si="11"/>
        <v>281.83333333333331</v>
      </c>
      <c r="R77" s="37">
        <f>MAX(0,'1 Relationship'!$Q$4+'1 Relationship'!$Q$3*I77)</f>
        <v>6.3631273453400841</v>
      </c>
      <c r="S77" s="38">
        <f t="shared" si="12"/>
        <v>6.5</v>
      </c>
      <c r="T77" s="39">
        <f>IFERROR(VLOOKUP(S77,'Power curve'!$A$2:$D$53,4,FALSE()),0)</f>
        <v>1349</v>
      </c>
      <c r="U77" s="40">
        <f t="shared" si="13"/>
        <v>224.83333333333334</v>
      </c>
    </row>
    <row r="78" spans="1:21" x14ac:dyDescent="0.2">
      <c r="A78" s="36">
        <v>46266.513888888898</v>
      </c>
      <c r="B78">
        <v>7.3109999999999999</v>
      </c>
      <c r="C78">
        <v>6.4820000000000002</v>
      </c>
      <c r="D78">
        <v>7.6580000000000004</v>
      </c>
      <c r="E78">
        <v>7.3620000000000001</v>
      </c>
      <c r="F78">
        <v>8.7349999999999994</v>
      </c>
      <c r="G78">
        <v>8.4</v>
      </c>
      <c r="H78">
        <v>8.3000000000000007</v>
      </c>
      <c r="I78" s="37">
        <f t="shared" si="7"/>
        <v>7.749714285714286</v>
      </c>
      <c r="J78" s="37">
        <f>MAX(0,'1 Relationship'!$O$4+'1 Relationship'!$O$3*I78)</f>
        <v>6.615539926226595</v>
      </c>
      <c r="K78" s="38">
        <f t="shared" si="8"/>
        <v>6.5</v>
      </c>
      <c r="L78" s="39">
        <f>IFERROR(VLOOKUP(K78,'Power curve'!$A$2:$B$53,2,FALSE()),0)</f>
        <v>1349</v>
      </c>
      <c r="M78" s="40">
        <f t="shared" si="9"/>
        <v>224.83333333333334</v>
      </c>
      <c r="N78" s="37">
        <f>MAX(0,'1 Relationship'!$P$4+'1 Relationship'!$P$3*I78)</f>
        <v>7.1116859405647208</v>
      </c>
      <c r="O78" s="38">
        <f t="shared" si="10"/>
        <v>7</v>
      </c>
      <c r="P78" s="39">
        <f>IFERROR(VLOOKUP(O78,'Power curve'!$A$2:$C$53,3,FALSE()),0)</f>
        <v>1691</v>
      </c>
      <c r="Q78" s="40">
        <f t="shared" si="11"/>
        <v>281.83333333333331</v>
      </c>
      <c r="R78" s="37">
        <f>MAX(0,'1 Relationship'!$Q$4+'1 Relationship'!$Q$3*I78)</f>
        <v>6.5966021182809857</v>
      </c>
      <c r="S78" s="38">
        <f t="shared" si="12"/>
        <v>6.5</v>
      </c>
      <c r="T78" s="39">
        <f>IFERROR(VLOOKUP(S78,'Power curve'!$A$2:$D$53,4,FALSE()),0)</f>
        <v>1349</v>
      </c>
      <c r="U78" s="40">
        <f t="shared" si="13"/>
        <v>224.83333333333334</v>
      </c>
    </row>
    <row r="79" spans="1:21" x14ac:dyDescent="0.2">
      <c r="A79" s="36">
        <v>46266.520833333299</v>
      </c>
      <c r="B79">
        <v>8.15</v>
      </c>
      <c r="C79">
        <v>6.0369999999999999</v>
      </c>
      <c r="D79">
        <v>7.3140000000000001</v>
      </c>
      <c r="E79">
        <v>7.6849999999999996</v>
      </c>
      <c r="F79">
        <v>6.8659999999999997</v>
      </c>
      <c r="G79">
        <v>9.1</v>
      </c>
      <c r="H79">
        <v>10.199999999999999</v>
      </c>
      <c r="I79" s="37">
        <f t="shared" si="7"/>
        <v>7.9074285714285724</v>
      </c>
      <c r="J79" s="37">
        <f>MAX(0,'1 Relationship'!$O$4+'1 Relationship'!$O$3*I79)</f>
        <v>6.7307217708833145</v>
      </c>
      <c r="K79" s="38">
        <f t="shared" si="8"/>
        <v>6.5</v>
      </c>
      <c r="L79" s="39">
        <f>IFERROR(VLOOKUP(K79,'Power curve'!$A$2:$B$53,2,FALSE()),0)</f>
        <v>1349</v>
      </c>
      <c r="M79" s="40">
        <f t="shared" si="9"/>
        <v>224.83333333333334</v>
      </c>
      <c r="N79" s="37">
        <f>MAX(0,'1 Relationship'!$P$4+'1 Relationship'!$P$3*I79)</f>
        <v>7.244512140818288</v>
      </c>
      <c r="O79" s="38">
        <f t="shared" si="10"/>
        <v>7</v>
      </c>
      <c r="P79" s="39">
        <f>IFERROR(VLOOKUP(O79,'Power curve'!$A$2:$C$53,3,FALSE()),0)</f>
        <v>1691</v>
      </c>
      <c r="Q79" s="40">
        <f t="shared" si="11"/>
        <v>281.83333333333331</v>
      </c>
      <c r="R79" s="37">
        <f>MAX(0,'1 Relationship'!$Q$4+'1 Relationship'!$Q$3*I79)</f>
        <v>6.7142452717847538</v>
      </c>
      <c r="S79" s="38">
        <f t="shared" si="12"/>
        <v>6.5</v>
      </c>
      <c r="T79" s="39">
        <f>IFERROR(VLOOKUP(S79,'Power curve'!$A$2:$D$53,4,FALSE()),0)</f>
        <v>1349</v>
      </c>
      <c r="U79" s="40">
        <f t="shared" si="13"/>
        <v>224.83333333333334</v>
      </c>
    </row>
    <row r="80" spans="1:21" x14ac:dyDescent="0.2">
      <c r="A80" s="36">
        <v>46266.527777777803</v>
      </c>
      <c r="B80">
        <v>7.2190000000000003</v>
      </c>
      <c r="C80">
        <v>7.3310000000000004</v>
      </c>
      <c r="D80">
        <v>8.7469999999999999</v>
      </c>
      <c r="E80">
        <v>8.3149999999999995</v>
      </c>
      <c r="F80">
        <v>7.3570000000000002</v>
      </c>
      <c r="G80">
        <v>8.3000000000000007</v>
      </c>
      <c r="H80">
        <v>8.5</v>
      </c>
      <c r="I80" s="37">
        <f t="shared" si="7"/>
        <v>7.9670000000000005</v>
      </c>
      <c r="J80" s="37">
        <f>MAX(0,'1 Relationship'!$O$4+'1 Relationship'!$O$3*I80)</f>
        <v>6.7742279567726724</v>
      </c>
      <c r="K80" s="38">
        <f t="shared" si="8"/>
        <v>7</v>
      </c>
      <c r="L80" s="39">
        <f>IFERROR(VLOOKUP(K80,'Power curve'!$A$2:$B$53,2,FALSE()),0)</f>
        <v>1691</v>
      </c>
      <c r="M80" s="40">
        <f t="shared" si="9"/>
        <v>281.83333333333331</v>
      </c>
      <c r="N80" s="37">
        <f>MAX(0,'1 Relationship'!$P$4+'1 Relationship'!$P$3*I80)</f>
        <v>7.2946829066749341</v>
      </c>
      <c r="O80" s="38">
        <f t="shared" si="10"/>
        <v>7.5</v>
      </c>
      <c r="P80" s="39">
        <f>IFERROR(VLOOKUP(O80,'Power curve'!$A$2:$C$53,3,FALSE()),0)</f>
        <v>2083</v>
      </c>
      <c r="Q80" s="40">
        <f t="shared" si="11"/>
        <v>347.16666666666669</v>
      </c>
      <c r="R80" s="37">
        <f>MAX(0,'1 Relationship'!$Q$4+'1 Relationship'!$Q$3*I80)</f>
        <v>6.7586811368310142</v>
      </c>
      <c r="S80" s="38">
        <f t="shared" si="12"/>
        <v>7</v>
      </c>
      <c r="T80" s="39">
        <f>IFERROR(VLOOKUP(S80,'Power curve'!$A$2:$D$53,4,FALSE()),0)</f>
        <v>1691</v>
      </c>
      <c r="U80" s="40">
        <f t="shared" si="13"/>
        <v>281.83333333333331</v>
      </c>
    </row>
    <row r="81" spans="1:21" x14ac:dyDescent="0.2">
      <c r="A81" s="36">
        <v>46266.534722222197</v>
      </c>
      <c r="B81">
        <v>8.4280000000000008</v>
      </c>
      <c r="C81">
        <v>8.3710000000000004</v>
      </c>
      <c r="D81">
        <v>9.673</v>
      </c>
      <c r="E81">
        <v>8.4670000000000005</v>
      </c>
      <c r="F81">
        <v>8.9049999999999994</v>
      </c>
      <c r="G81">
        <v>8.1999999999999993</v>
      </c>
      <c r="H81">
        <v>8.3000000000000007</v>
      </c>
      <c r="I81" s="37">
        <f t="shared" si="7"/>
        <v>8.6205714285714272</v>
      </c>
      <c r="J81" s="37">
        <f>MAX(0,'1 Relationship'!$O$4+'1 Relationship'!$O$3*I81)</f>
        <v>7.2515440249832599</v>
      </c>
      <c r="K81" s="38">
        <f t="shared" si="8"/>
        <v>7.5</v>
      </c>
      <c r="L81" s="39">
        <f>IFERROR(VLOOKUP(K81,'Power curve'!$A$2:$B$53,2,FALSE()),0)</f>
        <v>2083</v>
      </c>
      <c r="M81" s="40">
        <f t="shared" si="9"/>
        <v>347.16666666666669</v>
      </c>
      <c r="N81" s="37">
        <f>MAX(0,'1 Relationship'!$P$4+'1 Relationship'!$P$3*I81)</f>
        <v>7.8451175680518057</v>
      </c>
      <c r="O81" s="38">
        <f t="shared" si="10"/>
        <v>8</v>
      </c>
      <c r="P81" s="39">
        <f>IFERROR(VLOOKUP(O81,'Power curve'!$A$2:$C$53,3,FALSE()),0)</f>
        <v>2527</v>
      </c>
      <c r="Q81" s="40">
        <f t="shared" si="11"/>
        <v>421.16666666666669</v>
      </c>
      <c r="R81" s="37">
        <f>MAX(0,'1 Relationship'!$Q$4+'1 Relationship'!$Q$3*I81)</f>
        <v>7.2461969224104879</v>
      </c>
      <c r="S81" s="38">
        <f t="shared" si="12"/>
        <v>7</v>
      </c>
      <c r="T81" s="39">
        <f>IFERROR(VLOOKUP(S81,'Power curve'!$A$2:$D$53,4,FALSE()),0)</f>
        <v>1691</v>
      </c>
      <c r="U81" s="40">
        <f t="shared" si="13"/>
        <v>281.83333333333331</v>
      </c>
    </row>
    <row r="82" spans="1:21" x14ac:dyDescent="0.2">
      <c r="A82" s="36">
        <v>46266.541666666701</v>
      </c>
      <c r="B82">
        <v>9.6029999999999998</v>
      </c>
      <c r="C82">
        <v>8.8010000000000002</v>
      </c>
      <c r="D82">
        <v>9.5090000000000003</v>
      </c>
      <c r="E82">
        <v>9.4849999999999994</v>
      </c>
      <c r="F82">
        <v>9.5299999999999994</v>
      </c>
      <c r="G82">
        <v>8.1999999999999993</v>
      </c>
      <c r="H82">
        <v>8.8000000000000007</v>
      </c>
      <c r="I82" s="37">
        <f t="shared" si="7"/>
        <v>9.1325714285714277</v>
      </c>
      <c r="J82" s="37">
        <f>MAX(0,'1 Relationship'!$O$4+'1 Relationship'!$O$3*I82)</f>
        <v>7.6254676945934783</v>
      </c>
      <c r="K82" s="38">
        <f t="shared" si="8"/>
        <v>7.5</v>
      </c>
      <c r="L82" s="39">
        <f>IFERROR(VLOOKUP(K82,'Power curve'!$A$2:$B$53,2,FALSE()),0)</f>
        <v>2083</v>
      </c>
      <c r="M82" s="40">
        <f t="shared" si="9"/>
        <v>347.16666666666669</v>
      </c>
      <c r="N82" s="37">
        <f>MAX(0,'1 Relationship'!$P$4+'1 Relationship'!$P$3*I82)</f>
        <v>8.2763214645271539</v>
      </c>
      <c r="O82" s="38">
        <f t="shared" si="10"/>
        <v>8.5</v>
      </c>
      <c r="P82" s="39">
        <f>IFERROR(VLOOKUP(O82,'Power curve'!$A$2:$C$53,3,FALSE()),0)</f>
        <v>3016</v>
      </c>
      <c r="Q82" s="40">
        <f t="shared" si="11"/>
        <v>502.66666666666669</v>
      </c>
      <c r="R82" s="37">
        <f>MAX(0,'1 Relationship'!$Q$4+'1 Relationship'!$Q$3*I82)</f>
        <v>7.6281109279879384</v>
      </c>
      <c r="S82" s="38">
        <f t="shared" si="12"/>
        <v>7.5</v>
      </c>
      <c r="T82" s="39">
        <f>IFERROR(VLOOKUP(S82,'Power curve'!$A$2:$D$53,4,FALSE()),0)</f>
        <v>2083</v>
      </c>
      <c r="U82" s="40">
        <f t="shared" si="13"/>
        <v>347.16666666666669</v>
      </c>
    </row>
    <row r="83" spans="1:21" x14ac:dyDescent="0.2">
      <c r="A83" s="36">
        <v>46266.548611111102</v>
      </c>
      <c r="B83">
        <v>7.8150000000000004</v>
      </c>
      <c r="C83">
        <v>6.4610000000000003</v>
      </c>
      <c r="D83">
        <v>7.7510000000000003</v>
      </c>
      <c r="E83">
        <v>6.4320000000000004</v>
      </c>
      <c r="F83">
        <v>8.0039999999999996</v>
      </c>
      <c r="G83">
        <v>8.1</v>
      </c>
      <c r="H83">
        <v>8.6999999999999993</v>
      </c>
      <c r="I83" s="37">
        <f t="shared" si="7"/>
        <v>7.6090000000000009</v>
      </c>
      <c r="J83" s="37">
        <f>MAX(0,'1 Relationship'!$O$4+'1 Relationship'!$O$3*I83)</f>
        <v>6.5127735159124036</v>
      </c>
      <c r="K83" s="38">
        <f t="shared" si="8"/>
        <v>6.5</v>
      </c>
      <c r="L83" s="39">
        <f>IFERROR(VLOOKUP(K83,'Power curve'!$A$2:$B$53,2,FALSE()),0)</f>
        <v>1349</v>
      </c>
      <c r="M83" s="40">
        <f t="shared" si="9"/>
        <v>224.83333333333334</v>
      </c>
      <c r="N83" s="37">
        <f>MAX(0,'1 Relationship'!$P$4+'1 Relationship'!$P$3*I83)</f>
        <v>6.9931770571863128</v>
      </c>
      <c r="O83" s="38">
        <f t="shared" si="10"/>
        <v>7</v>
      </c>
      <c r="P83" s="39">
        <f>IFERROR(VLOOKUP(O83,'Power curve'!$A$2:$C$53,3,FALSE()),0)</f>
        <v>1691</v>
      </c>
      <c r="Q83" s="40">
        <f t="shared" si="11"/>
        <v>281.83333333333331</v>
      </c>
      <c r="R83" s="37">
        <f>MAX(0,'1 Relationship'!$Q$4+'1 Relationship'!$Q$3*I83)</f>
        <v>6.4916397032436564</v>
      </c>
      <c r="S83" s="38">
        <f t="shared" si="12"/>
        <v>6.5</v>
      </c>
      <c r="T83" s="39">
        <f>IFERROR(VLOOKUP(S83,'Power curve'!$A$2:$D$53,4,FALSE()),0)</f>
        <v>1349</v>
      </c>
      <c r="U83" s="40">
        <f t="shared" si="13"/>
        <v>224.83333333333334</v>
      </c>
    </row>
    <row r="84" spans="1:21" x14ac:dyDescent="0.2">
      <c r="A84" s="36">
        <v>46266.555555555598</v>
      </c>
      <c r="B84">
        <v>6.2889999999999997</v>
      </c>
      <c r="C84">
        <v>7.1</v>
      </c>
      <c r="D84">
        <v>6.9950000000000001</v>
      </c>
      <c r="E84">
        <v>6.5309999999999997</v>
      </c>
      <c r="F84">
        <v>6.6980000000000004</v>
      </c>
      <c r="G84">
        <v>8.4</v>
      </c>
      <c r="H84">
        <v>8.3000000000000007</v>
      </c>
      <c r="I84" s="37">
        <f t="shared" si="7"/>
        <v>7.1875714285714292</v>
      </c>
      <c r="J84" s="37">
        <f>MAX(0,'1 Relationship'!$O$4+'1 Relationship'!$O$3*I84)</f>
        <v>6.2049959418749747</v>
      </c>
      <c r="K84" s="38">
        <f t="shared" si="8"/>
        <v>6</v>
      </c>
      <c r="L84" s="39">
        <f>IFERROR(VLOOKUP(K84,'Power curve'!$A$2:$B$53,2,FALSE()),0)</f>
        <v>1054</v>
      </c>
      <c r="M84" s="40">
        <f t="shared" si="9"/>
        <v>175.66666666666666</v>
      </c>
      <c r="N84" s="37">
        <f>MAX(0,'1 Relationship'!$P$4+'1 Relationship'!$P$3*I84)</f>
        <v>6.6382519749870168</v>
      </c>
      <c r="O84" s="38">
        <f t="shared" si="10"/>
        <v>6.5</v>
      </c>
      <c r="P84" s="39">
        <f>IFERROR(VLOOKUP(O84,'Power curve'!$A$2:$C$53,3,FALSE()),0)</f>
        <v>1349</v>
      </c>
      <c r="Q84" s="40">
        <f t="shared" si="11"/>
        <v>224.83333333333334</v>
      </c>
      <c r="R84" s="37">
        <f>MAX(0,'1 Relationship'!$Q$4+'1 Relationship'!$Q$3*I84)</f>
        <v>6.1772852622689127</v>
      </c>
      <c r="S84" s="38">
        <f t="shared" si="12"/>
        <v>6</v>
      </c>
      <c r="T84" s="39">
        <f>IFERROR(VLOOKUP(S84,'Power curve'!$A$2:$D$53,4,FALSE()),0)</f>
        <v>1054</v>
      </c>
      <c r="U84" s="40">
        <f t="shared" si="13"/>
        <v>175.66666666666666</v>
      </c>
    </row>
    <row r="85" spans="1:21" x14ac:dyDescent="0.2">
      <c r="A85" s="36">
        <v>46266.5625</v>
      </c>
      <c r="B85">
        <v>8.3059999999999992</v>
      </c>
      <c r="C85">
        <v>7.7370000000000001</v>
      </c>
      <c r="D85">
        <v>9.0500000000000007</v>
      </c>
      <c r="E85">
        <v>7.9169999999999998</v>
      </c>
      <c r="F85">
        <v>8.2330000000000005</v>
      </c>
      <c r="G85">
        <v>8.1999999999999993</v>
      </c>
      <c r="H85">
        <v>8.1999999999999993</v>
      </c>
      <c r="I85" s="37">
        <f t="shared" si="7"/>
        <v>8.2347142857142863</v>
      </c>
      <c r="J85" s="37">
        <f>MAX(0,'1 Relationship'!$O$4+'1 Relationship'!$O$3*I85)</f>
        <v>6.9697449648222118</v>
      </c>
      <c r="K85" s="38">
        <f t="shared" si="8"/>
        <v>7</v>
      </c>
      <c r="L85" s="39">
        <f>IFERROR(VLOOKUP(K85,'Power curve'!$A$2:$B$53,2,FALSE()),0)</f>
        <v>1691</v>
      </c>
      <c r="M85" s="40">
        <f t="shared" si="9"/>
        <v>281.83333333333331</v>
      </c>
      <c r="N85" s="37">
        <f>MAX(0,'1 Relationship'!$P$4+'1 Relationship'!$P$3*I85)</f>
        <v>7.5201505690618768</v>
      </c>
      <c r="O85" s="38">
        <f t="shared" si="10"/>
        <v>7.5</v>
      </c>
      <c r="P85" s="39">
        <f>IFERROR(VLOOKUP(O85,'Power curve'!$A$2:$C$53,3,FALSE()),0)</f>
        <v>2083</v>
      </c>
      <c r="Q85" s="40">
        <f t="shared" si="11"/>
        <v>347.16666666666669</v>
      </c>
      <c r="R85" s="37">
        <f>MAX(0,'1 Relationship'!$Q$4+'1 Relationship'!$Q$3*I85)</f>
        <v>6.9583761274705633</v>
      </c>
      <c r="S85" s="38">
        <f t="shared" si="12"/>
        <v>7</v>
      </c>
      <c r="T85" s="39">
        <f>IFERROR(VLOOKUP(S85,'Power curve'!$A$2:$D$53,4,FALSE()),0)</f>
        <v>1691</v>
      </c>
      <c r="U85" s="40">
        <f t="shared" si="13"/>
        <v>281.83333333333331</v>
      </c>
    </row>
    <row r="86" spans="1:21" x14ac:dyDescent="0.2">
      <c r="A86" s="36">
        <v>46266.569444444503</v>
      </c>
      <c r="B86">
        <v>7.4809999999999999</v>
      </c>
      <c r="C86">
        <v>6.9429999999999996</v>
      </c>
      <c r="D86">
        <v>7.5309999999999997</v>
      </c>
      <c r="E86">
        <v>7.048</v>
      </c>
      <c r="F86">
        <v>6.7160000000000002</v>
      </c>
      <c r="G86">
        <v>8.1999999999999993</v>
      </c>
      <c r="H86">
        <v>8.6999999999999993</v>
      </c>
      <c r="I86" s="37">
        <f t="shared" si="7"/>
        <v>7.5170000000000003</v>
      </c>
      <c r="J86" s="37">
        <f>MAX(0,'1 Relationship'!$O$4+'1 Relationship'!$O$3*I86)</f>
        <v>6.4455841065293171</v>
      </c>
      <c r="K86" s="38">
        <f t="shared" si="8"/>
        <v>6.5</v>
      </c>
      <c r="L86" s="39">
        <f>IFERROR(VLOOKUP(K86,'Power curve'!$A$2:$B$53,2,FALSE()),0)</f>
        <v>1349</v>
      </c>
      <c r="M86" s="40">
        <f t="shared" si="9"/>
        <v>224.83333333333334</v>
      </c>
      <c r="N86" s="37">
        <f>MAX(0,'1 Relationship'!$P$4+'1 Relationship'!$P$3*I86)</f>
        <v>6.9156951070383981</v>
      </c>
      <c r="O86" s="38">
        <f t="shared" si="10"/>
        <v>7</v>
      </c>
      <c r="P86" s="39">
        <f>IFERROR(VLOOKUP(O86,'Power curve'!$A$2:$C$53,3,FALSE()),0)</f>
        <v>1691</v>
      </c>
      <c r="Q86" s="40">
        <f t="shared" si="11"/>
        <v>281.83333333333331</v>
      </c>
      <c r="R86" s="37">
        <f>MAX(0,'1 Relationship'!$Q$4+'1 Relationship'!$Q$3*I86)</f>
        <v>6.4230145303664576</v>
      </c>
      <c r="S86" s="38">
        <f t="shared" si="12"/>
        <v>6.5</v>
      </c>
      <c r="T86" s="39">
        <f>IFERROR(VLOOKUP(S86,'Power curve'!$A$2:$D$53,4,FALSE()),0)</f>
        <v>1349</v>
      </c>
      <c r="U86" s="40">
        <f t="shared" si="13"/>
        <v>224.83333333333334</v>
      </c>
    </row>
    <row r="87" spans="1:21" x14ac:dyDescent="0.2">
      <c r="A87" s="36">
        <v>46266.576388888898</v>
      </c>
      <c r="B87">
        <v>7.4450000000000003</v>
      </c>
      <c r="C87">
        <v>6.7229999999999999</v>
      </c>
      <c r="D87">
        <v>7.4249999999999998</v>
      </c>
      <c r="E87">
        <v>5.984</v>
      </c>
      <c r="F87">
        <v>6.9420000000000002</v>
      </c>
      <c r="G87">
        <v>8.1999999999999993</v>
      </c>
      <c r="H87">
        <v>8</v>
      </c>
      <c r="I87" s="37">
        <f t="shared" si="7"/>
        <v>7.2455714285714281</v>
      </c>
      <c r="J87" s="37">
        <f>MAX(0,'1 Relationship'!$O$4+'1 Relationship'!$O$3*I87)</f>
        <v>6.2473544825730061</v>
      </c>
      <c r="K87" s="38">
        <f t="shared" si="8"/>
        <v>6</v>
      </c>
      <c r="L87" s="39">
        <f>IFERROR(VLOOKUP(K87,'Power curve'!$A$2:$B$53,2,FALSE()),0)</f>
        <v>1054</v>
      </c>
      <c r="M87" s="40">
        <f t="shared" si="9"/>
        <v>175.66666666666666</v>
      </c>
      <c r="N87" s="37">
        <f>MAX(0,'1 Relationship'!$P$4+'1 Relationship'!$P$3*I87)</f>
        <v>6.6870992913846141</v>
      </c>
      <c r="O87" s="38">
        <f t="shared" si="10"/>
        <v>6.5</v>
      </c>
      <c r="P87" s="39">
        <f>IFERROR(VLOOKUP(O87,'Power curve'!$A$2:$C$53,3,FALSE()),0)</f>
        <v>1349</v>
      </c>
      <c r="Q87" s="40">
        <f t="shared" si="11"/>
        <v>224.83333333333334</v>
      </c>
      <c r="R87" s="37">
        <f>MAX(0,'1 Relationship'!$Q$4+'1 Relationship'!$Q$3*I87)</f>
        <v>6.2205489582132332</v>
      </c>
      <c r="S87" s="38">
        <f t="shared" si="12"/>
        <v>6</v>
      </c>
      <c r="T87" s="39">
        <f>IFERROR(VLOOKUP(S87,'Power curve'!$A$2:$D$53,4,FALSE()),0)</f>
        <v>1054</v>
      </c>
      <c r="U87" s="40">
        <f t="shared" si="13"/>
        <v>175.66666666666666</v>
      </c>
    </row>
    <row r="88" spans="1:21" x14ac:dyDescent="0.2">
      <c r="A88" s="36">
        <v>46266.583333333299</v>
      </c>
      <c r="B88">
        <v>8.1660000000000004</v>
      </c>
      <c r="C88">
        <v>6.9660000000000002</v>
      </c>
      <c r="D88">
        <v>6.782</v>
      </c>
      <c r="E88">
        <v>5.0739999999999998</v>
      </c>
      <c r="F88">
        <v>7.6440000000000001</v>
      </c>
      <c r="G88">
        <v>7.8</v>
      </c>
      <c r="H88">
        <v>7.9</v>
      </c>
      <c r="I88" s="37">
        <f t="shared" si="7"/>
        <v>7.1902857142857135</v>
      </c>
      <c r="J88" s="37">
        <f>MAX(0,'1 Relationship'!$O$4+'1 Relationship'!$O$3*I88)</f>
        <v>6.2069782381145364</v>
      </c>
      <c r="K88" s="38">
        <f t="shared" si="8"/>
        <v>6</v>
      </c>
      <c r="L88" s="39">
        <f>IFERROR(VLOOKUP(K88,'Power curve'!$A$2:$B$53,2,FALSE()),0)</f>
        <v>1054</v>
      </c>
      <c r="M88" s="40">
        <f t="shared" si="9"/>
        <v>175.66666666666666</v>
      </c>
      <c r="N88" s="37">
        <f>MAX(0,'1 Relationship'!$P$4+'1 Relationship'!$P$3*I88)</f>
        <v>6.6405379331435537</v>
      </c>
      <c r="O88" s="38">
        <f t="shared" si="10"/>
        <v>6.5</v>
      </c>
      <c r="P88" s="39">
        <f>IFERROR(VLOOKUP(O88,'Power curve'!$A$2:$C$53,3,FALSE()),0)</f>
        <v>1349</v>
      </c>
      <c r="Q88" s="40">
        <f t="shared" si="11"/>
        <v>224.83333333333334</v>
      </c>
      <c r="R88" s="37">
        <f>MAX(0,'1 Relationship'!$Q$4+'1 Relationship'!$Q$3*I88)</f>
        <v>6.1793099179904445</v>
      </c>
      <c r="S88" s="38">
        <f t="shared" si="12"/>
        <v>6</v>
      </c>
      <c r="T88" s="39">
        <f>IFERROR(VLOOKUP(S88,'Power curve'!$A$2:$D$53,4,FALSE()),0)</f>
        <v>1054</v>
      </c>
      <c r="U88" s="40">
        <f t="shared" si="13"/>
        <v>175.66666666666666</v>
      </c>
    </row>
    <row r="89" spans="1:21" x14ac:dyDescent="0.2">
      <c r="A89" s="36">
        <v>46266.590277777803</v>
      </c>
      <c r="B89">
        <v>8.0879999999999992</v>
      </c>
      <c r="C89">
        <v>7.4710000000000001</v>
      </c>
      <c r="D89">
        <v>7.468</v>
      </c>
      <c r="E89">
        <v>7.4450000000000003</v>
      </c>
      <c r="F89">
        <v>7.343</v>
      </c>
      <c r="G89">
        <v>8.3000000000000007</v>
      </c>
      <c r="H89">
        <v>7.9</v>
      </c>
      <c r="I89" s="37">
        <f t="shared" si="7"/>
        <v>7.7164285714285707</v>
      </c>
      <c r="J89" s="37">
        <f>MAX(0,'1 Relationship'!$O$4+'1 Relationship'!$O$3*I89)</f>
        <v>6.5912307144466888</v>
      </c>
      <c r="K89" s="38">
        <f t="shared" si="8"/>
        <v>6.5</v>
      </c>
      <c r="L89" s="39">
        <f>IFERROR(VLOOKUP(K89,'Power curve'!$A$2:$B$53,2,FALSE()),0)</f>
        <v>1349</v>
      </c>
      <c r="M89" s="40">
        <f t="shared" si="9"/>
        <v>224.83333333333334</v>
      </c>
      <c r="N89" s="37">
        <f>MAX(0,'1 Relationship'!$P$4+'1 Relationship'!$P$3*I89)</f>
        <v>7.0836528747503351</v>
      </c>
      <c r="O89" s="38">
        <f t="shared" si="10"/>
        <v>7</v>
      </c>
      <c r="P89" s="39">
        <f>IFERROR(VLOOKUP(O89,'Power curve'!$A$2:$C$53,3,FALSE()),0)</f>
        <v>1691</v>
      </c>
      <c r="Q89" s="40">
        <f t="shared" si="11"/>
        <v>281.83333333333331</v>
      </c>
      <c r="R89" s="37">
        <f>MAX(0,'1 Relationship'!$Q$4+'1 Relationship'!$Q$3*I89)</f>
        <v>6.5717734454853529</v>
      </c>
      <c r="S89" s="38">
        <f t="shared" si="12"/>
        <v>6.5</v>
      </c>
      <c r="T89" s="39">
        <f>IFERROR(VLOOKUP(S89,'Power curve'!$A$2:$D$53,4,FALSE()),0)</f>
        <v>1349</v>
      </c>
      <c r="U89" s="40">
        <f t="shared" si="13"/>
        <v>224.83333333333334</v>
      </c>
    </row>
    <row r="90" spans="1:21" x14ac:dyDescent="0.2">
      <c r="A90" s="36">
        <v>46266.597222222197</v>
      </c>
      <c r="B90">
        <v>7.9349999999999996</v>
      </c>
      <c r="C90">
        <v>7.577</v>
      </c>
      <c r="D90">
        <v>8.3789999999999996</v>
      </c>
      <c r="E90">
        <v>8.8810000000000002</v>
      </c>
      <c r="F90">
        <v>7.3520000000000003</v>
      </c>
      <c r="G90">
        <v>8.6999999999999993</v>
      </c>
      <c r="H90">
        <v>8.6</v>
      </c>
      <c r="I90" s="37">
        <f t="shared" si="7"/>
        <v>8.2034285714285708</v>
      </c>
      <c r="J90" s="37">
        <f>MAX(0,'1 Relationship'!$O$4+'1 Relationship'!$O$3*I90)</f>
        <v>6.9468963923767211</v>
      </c>
      <c r="K90" s="38">
        <f t="shared" si="8"/>
        <v>7</v>
      </c>
      <c r="L90" s="39">
        <f>IFERROR(VLOOKUP(K90,'Power curve'!$A$2:$B$53,2,FALSE()),0)</f>
        <v>1691</v>
      </c>
      <c r="M90" s="40">
        <f t="shared" si="9"/>
        <v>281.83333333333331</v>
      </c>
      <c r="N90" s="37">
        <f>MAX(0,'1 Relationship'!$P$4+'1 Relationship'!$P$3*I90)</f>
        <v>7.4938018934680972</v>
      </c>
      <c r="O90" s="38">
        <f t="shared" si="10"/>
        <v>7.5</v>
      </c>
      <c r="P90" s="39">
        <f>IFERROR(VLOOKUP(O90,'Power curve'!$A$2:$C$53,3,FALSE()),0)</f>
        <v>2083</v>
      </c>
      <c r="Q90" s="40">
        <f t="shared" si="11"/>
        <v>347.16666666666669</v>
      </c>
      <c r="R90" s="37">
        <f>MAX(0,'1 Relationship'!$Q$4+'1 Relationship'!$Q$3*I90)</f>
        <v>6.9350393062592168</v>
      </c>
      <c r="S90" s="38">
        <f t="shared" si="12"/>
        <v>7</v>
      </c>
      <c r="T90" s="39">
        <f>IFERROR(VLOOKUP(S90,'Power curve'!$A$2:$D$53,4,FALSE()),0)</f>
        <v>1691</v>
      </c>
      <c r="U90" s="40">
        <f t="shared" si="13"/>
        <v>281.83333333333331</v>
      </c>
    </row>
    <row r="91" spans="1:21" x14ac:dyDescent="0.2">
      <c r="A91" s="36">
        <v>46266.604166666701</v>
      </c>
      <c r="B91">
        <v>8.51</v>
      </c>
      <c r="C91">
        <v>8.2970000000000006</v>
      </c>
      <c r="D91">
        <v>7.7309999999999999</v>
      </c>
      <c r="E91">
        <v>5.8869999999999996</v>
      </c>
      <c r="F91">
        <v>8.7550000000000008</v>
      </c>
      <c r="G91">
        <v>8.5</v>
      </c>
      <c r="H91">
        <v>8.9</v>
      </c>
      <c r="I91" s="37">
        <f t="shared" si="7"/>
        <v>8.0828571428571436</v>
      </c>
      <c r="J91" s="37">
        <f>MAX(0,'1 Relationship'!$O$4+'1 Relationship'!$O$3*I91)</f>
        <v>6.8588407067877082</v>
      </c>
      <c r="K91" s="38">
        <f t="shared" si="8"/>
        <v>7</v>
      </c>
      <c r="L91" s="39">
        <f>IFERROR(VLOOKUP(K91,'Power curve'!$A$2:$B$53,2,FALSE()),0)</f>
        <v>1691</v>
      </c>
      <c r="M91" s="40">
        <f t="shared" si="9"/>
        <v>281.83333333333331</v>
      </c>
      <c r="N91" s="37">
        <f>MAX(0,'1 Relationship'!$P$4+'1 Relationship'!$P$3*I91)</f>
        <v>7.3922572258829442</v>
      </c>
      <c r="O91" s="38">
        <f t="shared" si="10"/>
        <v>7.5</v>
      </c>
      <c r="P91" s="39">
        <f>IFERROR(VLOOKUP(O91,'Power curve'!$A$2:$C$53,3,FALSE()),0)</f>
        <v>2083</v>
      </c>
      <c r="Q91" s="40">
        <f t="shared" si="11"/>
        <v>347.16666666666669</v>
      </c>
      <c r="R91" s="37">
        <f>MAX(0,'1 Relationship'!$Q$4+'1 Relationship'!$Q$3*I91)</f>
        <v>6.8451019678922069</v>
      </c>
      <c r="S91" s="38">
        <f t="shared" si="12"/>
        <v>7</v>
      </c>
      <c r="T91" s="39">
        <f>IFERROR(VLOOKUP(S91,'Power curve'!$A$2:$D$53,4,FALSE()),0)</f>
        <v>1691</v>
      </c>
      <c r="U91" s="40">
        <f t="shared" si="13"/>
        <v>281.83333333333331</v>
      </c>
    </row>
    <row r="92" spans="1:21" x14ac:dyDescent="0.2">
      <c r="A92" s="36">
        <v>46266.611111111102</v>
      </c>
      <c r="B92">
        <v>8.6150000000000002</v>
      </c>
      <c r="C92">
        <v>8.8539999999999992</v>
      </c>
      <c r="D92">
        <v>7.5819999999999999</v>
      </c>
      <c r="E92">
        <v>7.101</v>
      </c>
      <c r="F92">
        <v>9.0079999999999991</v>
      </c>
      <c r="G92">
        <v>8.6999999999999993</v>
      </c>
      <c r="H92">
        <v>9.5</v>
      </c>
      <c r="I92" s="37">
        <f t="shared" si="7"/>
        <v>8.48</v>
      </c>
      <c r="J92" s="37">
        <f>MAX(0,'1 Relationship'!$O$4+'1 Relationship'!$O$3*I92)</f>
        <v>7.1488819460500981</v>
      </c>
      <c r="K92" s="38">
        <f t="shared" si="8"/>
        <v>7</v>
      </c>
      <c r="L92" s="39">
        <f>IFERROR(VLOOKUP(K92,'Power curve'!$A$2:$B$53,2,FALSE()),0)</f>
        <v>1691</v>
      </c>
      <c r="M92" s="40">
        <f t="shared" si="9"/>
        <v>281.83333333333331</v>
      </c>
      <c r="N92" s="37">
        <f>MAX(0,'1 Relationship'!$P$4+'1 Relationship'!$P$3*I92)</f>
        <v>7.7267289982605849</v>
      </c>
      <c r="O92" s="38">
        <f t="shared" si="10"/>
        <v>7.5</v>
      </c>
      <c r="P92" s="39">
        <f>IFERROR(VLOOKUP(O92,'Power curve'!$A$2:$C$53,3,FALSE()),0)</f>
        <v>2083</v>
      </c>
      <c r="Q92" s="40">
        <f t="shared" si="11"/>
        <v>347.16666666666669</v>
      </c>
      <c r="R92" s="37">
        <f>MAX(0,'1 Relationship'!$Q$4+'1 Relationship'!$Q$3*I92)</f>
        <v>7.1413410682006084</v>
      </c>
      <c r="S92" s="38">
        <f t="shared" si="12"/>
        <v>7</v>
      </c>
      <c r="T92" s="39">
        <f>IFERROR(VLOOKUP(S92,'Power curve'!$A$2:$D$53,4,FALSE()),0)</f>
        <v>1691</v>
      </c>
      <c r="U92" s="40">
        <f t="shared" si="13"/>
        <v>281.83333333333331</v>
      </c>
    </row>
    <row r="93" spans="1:21" x14ac:dyDescent="0.2">
      <c r="A93" s="36">
        <v>46266.618055555598</v>
      </c>
      <c r="B93">
        <v>9.4469999999999992</v>
      </c>
      <c r="C93">
        <v>7.6479999999999997</v>
      </c>
      <c r="D93">
        <v>7.77</v>
      </c>
      <c r="E93">
        <v>8.6259999999999994</v>
      </c>
      <c r="F93">
        <v>8.6210000000000004</v>
      </c>
      <c r="G93">
        <v>8.6</v>
      </c>
      <c r="H93">
        <v>8.4</v>
      </c>
      <c r="I93" s="37">
        <f t="shared" si="7"/>
        <v>8.4445714285714288</v>
      </c>
      <c r="J93" s="37">
        <f>MAX(0,'1 Relationship'!$O$4+'1 Relationship'!$O$3*I93)</f>
        <v>7.1230077635547486</v>
      </c>
      <c r="K93" s="38">
        <f t="shared" si="8"/>
        <v>7</v>
      </c>
      <c r="L93" s="39">
        <f>IFERROR(VLOOKUP(K93,'Power curve'!$A$2:$B$53,2,FALSE()),0)</f>
        <v>1691</v>
      </c>
      <c r="M93" s="40">
        <f t="shared" si="9"/>
        <v>281.83333333333331</v>
      </c>
      <c r="N93" s="37">
        <f>MAX(0,'1 Relationship'!$P$4+'1 Relationship'!$P$3*I93)</f>
        <v>7.6968912286384068</v>
      </c>
      <c r="O93" s="38">
        <f t="shared" si="10"/>
        <v>7.5</v>
      </c>
      <c r="P93" s="39">
        <f>IFERROR(VLOOKUP(O93,'Power curve'!$A$2:$C$53,3,FALSE()),0)</f>
        <v>2083</v>
      </c>
      <c r="Q93" s="40">
        <f t="shared" si="11"/>
        <v>347.16666666666669</v>
      </c>
      <c r="R93" s="37">
        <f>MAX(0,'1 Relationship'!$Q$4+'1 Relationship'!$Q$3*I93)</f>
        <v>7.1149139829932402</v>
      </c>
      <c r="S93" s="38">
        <f t="shared" si="12"/>
        <v>7</v>
      </c>
      <c r="T93" s="39">
        <f>IFERROR(VLOOKUP(S93,'Power curve'!$A$2:$D$53,4,FALSE()),0)</f>
        <v>1691</v>
      </c>
      <c r="U93" s="40">
        <f t="shared" si="13"/>
        <v>281.83333333333331</v>
      </c>
    </row>
    <row r="94" spans="1:21" x14ac:dyDescent="0.2">
      <c r="A94" s="36">
        <v>46266.625</v>
      </c>
      <c r="B94">
        <v>6.2160000000000002</v>
      </c>
      <c r="C94">
        <v>5.702</v>
      </c>
      <c r="D94">
        <v>5.9610000000000003</v>
      </c>
      <c r="E94">
        <v>5.367</v>
      </c>
      <c r="F94">
        <v>6.423</v>
      </c>
      <c r="G94">
        <v>8.1</v>
      </c>
      <c r="H94">
        <v>8.5</v>
      </c>
      <c r="I94" s="37">
        <f t="shared" si="7"/>
        <v>6.6098571428571429</v>
      </c>
      <c r="J94" s="37">
        <f>MAX(0,'1 Relationship'!$O$4+'1 Relationship'!$O$3*I94)</f>
        <v>5.7830798369911234</v>
      </c>
      <c r="K94" s="38">
        <f t="shared" si="8"/>
        <v>6</v>
      </c>
      <c r="L94" s="39">
        <f>IFERROR(VLOOKUP(K94,'Power curve'!$A$2:$B$53,2,FALSE()),0)</f>
        <v>1054</v>
      </c>
      <c r="M94" s="40">
        <f t="shared" si="9"/>
        <v>175.66666666666666</v>
      </c>
      <c r="N94" s="37">
        <f>MAX(0,'1 Relationship'!$P$4+'1 Relationship'!$P$3*I94)</f>
        <v>6.1517038284060162</v>
      </c>
      <c r="O94" s="38">
        <f t="shared" si="10"/>
        <v>6</v>
      </c>
      <c r="P94" s="39">
        <f>IFERROR(VLOOKUP(O94,'Power curve'!$A$2:$C$53,3,FALSE()),0)</f>
        <v>1054</v>
      </c>
      <c r="Q94" s="40">
        <f t="shared" si="11"/>
        <v>175.66666666666666</v>
      </c>
      <c r="R94" s="37">
        <f>MAX(0,'1 Relationship'!$Q$4+'1 Relationship'!$Q$3*I94)</f>
        <v>5.7463532760648919</v>
      </c>
      <c r="S94" s="38">
        <f t="shared" si="12"/>
        <v>5.5</v>
      </c>
      <c r="T94" s="39">
        <f>IFERROR(VLOOKUP(S94,'Power curve'!$A$2:$D$53,4,FALSE()),0)</f>
        <v>800</v>
      </c>
      <c r="U94" s="40">
        <f t="shared" si="13"/>
        <v>133.33333333333334</v>
      </c>
    </row>
    <row r="95" spans="1:21" x14ac:dyDescent="0.2">
      <c r="A95" s="36">
        <v>46266.631944444503</v>
      </c>
      <c r="B95">
        <v>5.5110000000000001</v>
      </c>
      <c r="C95">
        <v>5.5629999999999997</v>
      </c>
      <c r="D95">
        <v>6.665</v>
      </c>
      <c r="E95">
        <v>5.8230000000000004</v>
      </c>
      <c r="F95">
        <v>7.3040000000000003</v>
      </c>
      <c r="G95">
        <v>7.5</v>
      </c>
      <c r="H95">
        <v>8.5</v>
      </c>
      <c r="I95" s="37">
        <f t="shared" si="7"/>
        <v>6.6951428571428568</v>
      </c>
      <c r="J95" s="37">
        <f>MAX(0,'1 Relationship'!$O$4+'1 Relationship'!$O$3*I95)</f>
        <v>5.8453656714658155</v>
      </c>
      <c r="K95" s="38">
        <f t="shared" si="8"/>
        <v>6</v>
      </c>
      <c r="L95" s="39">
        <f>IFERROR(VLOOKUP(K95,'Power curve'!$A$2:$B$53,2,FALSE()),0)</f>
        <v>1054</v>
      </c>
      <c r="M95" s="40">
        <f t="shared" si="9"/>
        <v>175.66666666666666</v>
      </c>
      <c r="N95" s="37">
        <f>MAX(0,'1 Relationship'!$P$4+'1 Relationship'!$P$3*I95)</f>
        <v>6.2235310399561783</v>
      </c>
      <c r="O95" s="38">
        <f t="shared" si="10"/>
        <v>6</v>
      </c>
      <c r="P95" s="39">
        <f>IFERROR(VLOOKUP(O95,'Power curve'!$A$2:$C$53,3,FALSE()),0)</f>
        <v>1054</v>
      </c>
      <c r="Q95" s="40">
        <f t="shared" si="11"/>
        <v>175.66666666666666</v>
      </c>
      <c r="R95" s="37">
        <f>MAX(0,'1 Relationship'!$Q$4+'1 Relationship'!$Q$3*I95)</f>
        <v>5.8099700900519835</v>
      </c>
      <c r="S95" s="38">
        <f t="shared" si="12"/>
        <v>6</v>
      </c>
      <c r="T95" s="39">
        <f>IFERROR(VLOOKUP(S95,'Power curve'!$A$2:$D$53,4,FALSE()),0)</f>
        <v>1054</v>
      </c>
      <c r="U95" s="40">
        <f t="shared" si="13"/>
        <v>175.66666666666666</v>
      </c>
    </row>
    <row r="96" spans="1:21" x14ac:dyDescent="0.2">
      <c r="A96" s="36">
        <v>46266.638888888898</v>
      </c>
      <c r="B96">
        <v>6.923</v>
      </c>
      <c r="C96">
        <v>5.9089999999999998</v>
      </c>
      <c r="D96">
        <v>6.1740000000000004</v>
      </c>
      <c r="E96">
        <v>6.52</v>
      </c>
      <c r="F96">
        <v>6.4119999999999999</v>
      </c>
      <c r="G96">
        <v>8.6999999999999993</v>
      </c>
      <c r="H96">
        <v>8.9</v>
      </c>
      <c r="I96" s="37">
        <f t="shared" si="7"/>
        <v>7.0768571428571425</v>
      </c>
      <c r="J96" s="37">
        <f>MAX(0,'1 Relationship'!$O$4+'1 Relationship'!$O$3*I96)</f>
        <v>6.1241391215770058</v>
      </c>
      <c r="K96" s="38">
        <f t="shared" si="8"/>
        <v>6</v>
      </c>
      <c r="L96" s="39">
        <f>IFERROR(VLOOKUP(K96,'Power curve'!$A$2:$B$53,2,FALSE()),0)</f>
        <v>1054</v>
      </c>
      <c r="M96" s="40">
        <f t="shared" si="9"/>
        <v>175.66666666666666</v>
      </c>
      <c r="N96" s="37">
        <f>MAX(0,'1 Relationship'!$P$4+'1 Relationship'!$P$3*I96)</f>
        <v>6.5450089449177096</v>
      </c>
      <c r="O96" s="38">
        <f t="shared" si="10"/>
        <v>6.5</v>
      </c>
      <c r="P96" s="39">
        <f>IFERROR(VLOOKUP(O96,'Power curve'!$A$2:$C$53,3,FALSE()),0)</f>
        <v>1349</v>
      </c>
      <c r="Q96" s="40">
        <f t="shared" si="11"/>
        <v>224.83333333333334</v>
      </c>
      <c r="R96" s="37">
        <f>MAX(0,'1 Relationship'!$Q$4+'1 Relationship'!$Q$3*I96)</f>
        <v>6.0947006209958863</v>
      </c>
      <c r="S96" s="38">
        <f t="shared" si="12"/>
        <v>6</v>
      </c>
      <c r="T96" s="39">
        <f>IFERROR(VLOOKUP(S96,'Power curve'!$A$2:$D$53,4,FALSE()),0)</f>
        <v>1054</v>
      </c>
      <c r="U96" s="40">
        <f t="shared" si="13"/>
        <v>175.66666666666666</v>
      </c>
    </row>
    <row r="97" spans="1:21" x14ac:dyDescent="0.2">
      <c r="A97" s="36">
        <v>46266.645833333299</v>
      </c>
      <c r="B97">
        <v>6.3630000000000004</v>
      </c>
      <c r="C97">
        <v>5.97</v>
      </c>
      <c r="D97">
        <v>6.6859999999999999</v>
      </c>
      <c r="E97">
        <v>6.0739999999999998</v>
      </c>
      <c r="F97">
        <v>7.2069999999999999</v>
      </c>
      <c r="G97">
        <v>8.8000000000000007</v>
      </c>
      <c r="H97">
        <v>9.5</v>
      </c>
      <c r="I97" s="37">
        <f t="shared" si="7"/>
        <v>7.2285714285714278</v>
      </c>
      <c r="J97" s="37">
        <f>MAX(0,'1 Relationship'!$O$4+'1 Relationship'!$O$3*I97)</f>
        <v>6.234939048230479</v>
      </c>
      <c r="K97" s="38">
        <f t="shared" si="8"/>
        <v>6</v>
      </c>
      <c r="L97" s="39">
        <f>IFERROR(VLOOKUP(K97,'Power curve'!$A$2:$B$53,2,FALSE()),0)</f>
        <v>1054</v>
      </c>
      <c r="M97" s="40">
        <f t="shared" si="9"/>
        <v>175.66666666666666</v>
      </c>
      <c r="N97" s="37">
        <f>MAX(0,'1 Relationship'!$P$4+'1 Relationship'!$P$3*I97)</f>
        <v>6.672781974509455</v>
      </c>
      <c r="O97" s="38">
        <f t="shared" si="10"/>
        <v>6.5</v>
      </c>
      <c r="P97" s="39">
        <f>IFERROR(VLOOKUP(O97,'Power curve'!$A$2:$C$53,3,FALSE()),0)</f>
        <v>1349</v>
      </c>
      <c r="Q97" s="40">
        <f t="shared" si="11"/>
        <v>224.83333333333334</v>
      </c>
      <c r="R97" s="37">
        <f>MAX(0,'1 Relationship'!$Q$4+'1 Relationship'!$Q$3*I97)</f>
        <v>6.2078682197467936</v>
      </c>
      <c r="S97" s="38">
        <f t="shared" si="12"/>
        <v>6</v>
      </c>
      <c r="T97" s="39">
        <f>IFERROR(VLOOKUP(S97,'Power curve'!$A$2:$D$53,4,FALSE()),0)</f>
        <v>1054</v>
      </c>
      <c r="U97" s="40">
        <f t="shared" si="13"/>
        <v>175.66666666666666</v>
      </c>
    </row>
    <row r="98" spans="1:21" x14ac:dyDescent="0.2">
      <c r="A98" s="36">
        <v>46266.652777777803</v>
      </c>
      <c r="B98">
        <v>10.353999999999999</v>
      </c>
      <c r="C98">
        <v>8.9909999999999997</v>
      </c>
      <c r="D98">
        <v>8.4450000000000003</v>
      </c>
      <c r="E98">
        <v>7.5179999999999998</v>
      </c>
      <c r="F98">
        <v>10.215999999999999</v>
      </c>
      <c r="G98">
        <v>8.6</v>
      </c>
      <c r="H98">
        <v>10.5</v>
      </c>
      <c r="I98" s="37">
        <f t="shared" si="7"/>
        <v>9.2319999999999993</v>
      </c>
      <c r="J98" s="37">
        <f>MAX(0,'1 Relationship'!$O$4+'1 Relationship'!$O$3*I98)</f>
        <v>7.6980823357901054</v>
      </c>
      <c r="K98" s="38">
        <f t="shared" si="8"/>
        <v>7.5</v>
      </c>
      <c r="L98" s="39">
        <f>IFERROR(VLOOKUP(K98,'Power curve'!$A$2:$B$53,2,FALSE()),0)</f>
        <v>2083</v>
      </c>
      <c r="M98" s="40">
        <f t="shared" si="9"/>
        <v>347.16666666666669</v>
      </c>
      <c r="N98" s="37">
        <f>MAX(0,'1 Relationship'!$P$4+'1 Relationship'!$P$3*I98)</f>
        <v>8.3600597212087511</v>
      </c>
      <c r="O98" s="38">
        <f t="shared" si="10"/>
        <v>8.5</v>
      </c>
      <c r="P98" s="39">
        <f>IFERROR(VLOOKUP(O98,'Power curve'!$A$2:$C$53,3,FALSE()),0)</f>
        <v>3016</v>
      </c>
      <c r="Q98" s="40">
        <f t="shared" si="11"/>
        <v>502.66666666666669</v>
      </c>
      <c r="R98" s="37">
        <f>MAX(0,'1 Relationship'!$Q$4+'1 Relationship'!$Q$3*I98)</f>
        <v>7.7022772638924879</v>
      </c>
      <c r="S98" s="38">
        <f t="shared" si="12"/>
        <v>7.5</v>
      </c>
      <c r="T98" s="39">
        <f>IFERROR(VLOOKUP(S98,'Power curve'!$A$2:$D$53,4,FALSE()),0)</f>
        <v>2083</v>
      </c>
      <c r="U98" s="40">
        <f t="shared" si="13"/>
        <v>347.16666666666669</v>
      </c>
    </row>
    <row r="99" spans="1:21" x14ac:dyDescent="0.2">
      <c r="A99" s="36">
        <v>46266.659722222197</v>
      </c>
      <c r="B99">
        <v>9.8070000000000004</v>
      </c>
      <c r="C99">
        <v>9.65</v>
      </c>
      <c r="D99">
        <v>9.43</v>
      </c>
      <c r="E99">
        <v>8.8989999999999991</v>
      </c>
      <c r="F99">
        <v>9.7569999999999997</v>
      </c>
      <c r="G99">
        <v>9.1999999999999993</v>
      </c>
      <c r="H99">
        <v>9.5</v>
      </c>
      <c r="I99" s="37">
        <f t="shared" si="7"/>
        <v>9.4632857142857141</v>
      </c>
      <c r="J99" s="37">
        <f>MAX(0,'1 Relationship'!$O$4+'1 Relationship'!$O$3*I99)</f>
        <v>7.8669948416770881</v>
      </c>
      <c r="K99" s="38">
        <f t="shared" si="8"/>
        <v>8</v>
      </c>
      <c r="L99" s="39">
        <f>IFERROR(VLOOKUP(K99,'Power curve'!$A$2:$B$53,2,FALSE()),0)</f>
        <v>2527</v>
      </c>
      <c r="M99" s="40">
        <f t="shared" si="9"/>
        <v>421.16666666666669</v>
      </c>
      <c r="N99" s="37">
        <f>MAX(0,'1 Relationship'!$P$4+'1 Relationship'!$P$3*I99)</f>
        <v>8.5548474188632113</v>
      </c>
      <c r="O99" s="38">
        <f t="shared" si="10"/>
        <v>8.5</v>
      </c>
      <c r="P99" s="39">
        <f>IFERROR(VLOOKUP(O99,'Power curve'!$A$2:$C$53,3,FALSE()),0)</f>
        <v>3016</v>
      </c>
      <c r="Q99" s="40">
        <f t="shared" si="11"/>
        <v>502.66666666666669</v>
      </c>
      <c r="R99" s="37">
        <f>MAX(0,'1 Relationship'!$Q$4+'1 Relationship'!$Q$3*I99)</f>
        <v>7.8747992435325251</v>
      </c>
      <c r="S99" s="38">
        <f t="shared" si="12"/>
        <v>8</v>
      </c>
      <c r="T99" s="39">
        <f>IFERROR(VLOOKUP(S99,'Power curve'!$A$2:$D$53,4,FALSE()),0)</f>
        <v>2527</v>
      </c>
      <c r="U99" s="40">
        <f t="shared" si="13"/>
        <v>421.16666666666669</v>
      </c>
    </row>
    <row r="100" spans="1:21" x14ac:dyDescent="0.2">
      <c r="A100" s="36">
        <v>46266.666666666701</v>
      </c>
      <c r="B100">
        <v>9.9380000000000006</v>
      </c>
      <c r="C100">
        <v>9.7159999999999993</v>
      </c>
      <c r="D100">
        <v>9.2029999999999994</v>
      </c>
      <c r="E100">
        <v>8.4589999999999996</v>
      </c>
      <c r="F100">
        <v>8.0589999999999993</v>
      </c>
      <c r="G100">
        <v>8.4</v>
      </c>
      <c r="H100">
        <v>7.9</v>
      </c>
      <c r="I100" s="37">
        <f t="shared" si="7"/>
        <v>8.8107142857142851</v>
      </c>
      <c r="J100" s="37">
        <f>MAX(0,'1 Relationship'!$O$4+'1 Relationship'!$O$3*I100)</f>
        <v>7.390409093133707</v>
      </c>
      <c r="K100" s="38">
        <f t="shared" si="8"/>
        <v>7.5</v>
      </c>
      <c r="L100" s="39">
        <f>IFERROR(VLOOKUP(K100,'Power curve'!$A$2:$B$53,2,FALSE()),0)</f>
        <v>2083</v>
      </c>
      <c r="M100" s="40">
        <f t="shared" si="9"/>
        <v>347.16666666666669</v>
      </c>
      <c r="N100" s="37">
        <f>MAX(0,'1 Relationship'!$P$4+'1 Relationship'!$P$3*I100)</f>
        <v>8.0052549525966405</v>
      </c>
      <c r="O100" s="38">
        <f t="shared" si="10"/>
        <v>8</v>
      </c>
      <c r="P100" s="39">
        <f>IFERROR(VLOOKUP(O100,'Power curve'!$A$2:$C$53,3,FALSE()),0)</f>
        <v>2527</v>
      </c>
      <c r="Q100" s="40">
        <f t="shared" si="11"/>
        <v>421.16666666666669</v>
      </c>
      <c r="R100" s="37">
        <f>MAX(0,'1 Relationship'!$Q$4+'1 Relationship'!$Q$3*I100)</f>
        <v>7.3880293837451942</v>
      </c>
      <c r="S100" s="38">
        <f t="shared" si="12"/>
        <v>7.5</v>
      </c>
      <c r="T100" s="39">
        <f>IFERROR(VLOOKUP(S100,'Power curve'!$A$2:$D$53,4,FALSE()),0)</f>
        <v>2083</v>
      </c>
      <c r="U100" s="40">
        <f t="shared" si="13"/>
        <v>347.16666666666669</v>
      </c>
    </row>
    <row r="101" spans="1:21" x14ac:dyDescent="0.2">
      <c r="A101" s="36">
        <v>46266.673611111102</v>
      </c>
      <c r="B101">
        <v>8.718</v>
      </c>
      <c r="C101">
        <v>6.6120000000000001</v>
      </c>
      <c r="D101">
        <v>6.7439999999999998</v>
      </c>
      <c r="E101">
        <v>7.274</v>
      </c>
      <c r="F101">
        <v>8.6780000000000008</v>
      </c>
      <c r="G101">
        <v>7.9</v>
      </c>
      <c r="H101">
        <v>7.7</v>
      </c>
      <c r="I101" s="37">
        <f t="shared" si="7"/>
        <v>7.6608571428571421</v>
      </c>
      <c r="J101" s="37">
        <f>MAX(0,'1 Relationship'!$O$4+'1 Relationship'!$O$3*I101)</f>
        <v>6.55064580722616</v>
      </c>
      <c r="K101" s="38">
        <f t="shared" si="8"/>
        <v>6.5</v>
      </c>
      <c r="L101" s="39">
        <f>IFERROR(VLOOKUP(K101,'Power curve'!$A$2:$B$53,2,FALSE()),0)</f>
        <v>1349</v>
      </c>
      <c r="M101" s="40">
        <f t="shared" si="9"/>
        <v>224.83333333333334</v>
      </c>
      <c r="N101" s="37">
        <f>MAX(0,'1 Relationship'!$P$4+'1 Relationship'!$P$3*I101)</f>
        <v>7.036850889334902</v>
      </c>
      <c r="O101" s="38">
        <f t="shared" si="10"/>
        <v>7</v>
      </c>
      <c r="P101" s="39">
        <f>IFERROR(VLOOKUP(O101,'Power curve'!$A$2:$C$53,3,FALSE()),0)</f>
        <v>1691</v>
      </c>
      <c r="Q101" s="40">
        <f t="shared" si="11"/>
        <v>281.83333333333331</v>
      </c>
      <c r="R101" s="37">
        <f>MAX(0,'1 Relationship'!$Q$4+'1 Relationship'!$Q$3*I101)</f>
        <v>6.5303212836076661</v>
      </c>
      <c r="S101" s="38">
        <f t="shared" si="12"/>
        <v>6.5</v>
      </c>
      <c r="T101" s="39">
        <f>IFERROR(VLOOKUP(S101,'Power curve'!$A$2:$D$53,4,FALSE()),0)</f>
        <v>1349</v>
      </c>
      <c r="U101" s="40">
        <f t="shared" si="13"/>
        <v>224.83333333333334</v>
      </c>
    </row>
    <row r="102" spans="1:21" x14ac:dyDescent="0.2">
      <c r="A102" s="36">
        <v>46266.680555555598</v>
      </c>
      <c r="B102">
        <v>7.1719999999999997</v>
      </c>
      <c r="C102">
        <v>7.742</v>
      </c>
      <c r="D102">
        <v>8.0259999999999998</v>
      </c>
      <c r="E102">
        <v>6.431</v>
      </c>
      <c r="F102">
        <v>8.0229999999999997</v>
      </c>
      <c r="G102">
        <v>9.1</v>
      </c>
      <c r="H102">
        <v>8.1999999999999993</v>
      </c>
      <c r="I102" s="37">
        <f t="shared" si="7"/>
        <v>7.8134285714285721</v>
      </c>
      <c r="J102" s="37">
        <f>MAX(0,'1 Relationship'!$O$4+'1 Relationship'!$O$3*I102)</f>
        <v>6.6620717221658134</v>
      </c>
      <c r="K102" s="38">
        <f t="shared" si="8"/>
        <v>6.5</v>
      </c>
      <c r="L102" s="39">
        <f>IFERROR(VLOOKUP(K102,'Power curve'!$A$2:$B$53,2,FALSE()),0)</f>
        <v>1349</v>
      </c>
      <c r="M102" s="40">
        <f t="shared" si="9"/>
        <v>224.83333333333334</v>
      </c>
      <c r="N102" s="37">
        <f>MAX(0,'1 Relationship'!$P$4+'1 Relationship'!$P$3*I102)</f>
        <v>7.1653458004497672</v>
      </c>
      <c r="O102" s="38">
        <f t="shared" si="10"/>
        <v>7</v>
      </c>
      <c r="P102" s="39">
        <f>IFERROR(VLOOKUP(O102,'Power curve'!$A$2:$C$53,3,FALSE()),0)</f>
        <v>1691</v>
      </c>
      <c r="Q102" s="40">
        <f t="shared" si="11"/>
        <v>281.83333333333331</v>
      </c>
      <c r="R102" s="37">
        <f>MAX(0,'1 Relationship'!$Q$4+'1 Relationship'!$Q$3*I102)</f>
        <v>6.6441282473232688</v>
      </c>
      <c r="S102" s="38">
        <f t="shared" si="12"/>
        <v>6.5</v>
      </c>
      <c r="T102" s="39">
        <f>IFERROR(VLOOKUP(S102,'Power curve'!$A$2:$D$53,4,FALSE()),0)</f>
        <v>1349</v>
      </c>
      <c r="U102" s="40">
        <f t="shared" si="13"/>
        <v>224.83333333333334</v>
      </c>
    </row>
    <row r="103" spans="1:21" x14ac:dyDescent="0.2">
      <c r="A103" s="36">
        <v>46266.6875</v>
      </c>
      <c r="B103">
        <v>6.5049999999999999</v>
      </c>
      <c r="C103">
        <v>5.4329999999999998</v>
      </c>
      <c r="D103">
        <v>6.7549999999999999</v>
      </c>
      <c r="E103">
        <v>6.8239999999999998</v>
      </c>
      <c r="F103">
        <v>6.9009999999999998</v>
      </c>
      <c r="G103">
        <v>6.7</v>
      </c>
      <c r="H103">
        <v>6.2</v>
      </c>
      <c r="I103" s="37">
        <f t="shared" si="7"/>
        <v>6.4739999999999993</v>
      </c>
      <c r="J103" s="37">
        <f>MAX(0,'1 Relationship'!$O$4+'1 Relationship'!$O$3*I103)</f>
        <v>5.6838606936319378</v>
      </c>
      <c r="K103" s="38">
        <f t="shared" si="8"/>
        <v>5.5</v>
      </c>
      <c r="L103" s="39">
        <f>IFERROR(VLOOKUP(K103,'Power curve'!$A$2:$B$53,2,FALSE()),0)</f>
        <v>800</v>
      </c>
      <c r="M103" s="40">
        <f t="shared" si="9"/>
        <v>133.33333333333334</v>
      </c>
      <c r="N103" s="37">
        <f>MAX(0,'1 Relationship'!$P$4+'1 Relationship'!$P$3*I103)</f>
        <v>6.0372856069919374</v>
      </c>
      <c r="O103" s="38">
        <f t="shared" si="10"/>
        <v>6</v>
      </c>
      <c r="P103" s="39">
        <f>IFERROR(VLOOKUP(O103,'Power curve'!$A$2:$C$53,3,FALSE()),0)</f>
        <v>1054</v>
      </c>
      <c r="Q103" s="40">
        <f t="shared" si="11"/>
        <v>175.66666666666666</v>
      </c>
      <c r="R103" s="37">
        <f>MAX(0,'1 Relationship'!$Q$4+'1 Relationship'!$Q$3*I103)</f>
        <v>5.6450139291608297</v>
      </c>
      <c r="S103" s="38">
        <f t="shared" si="12"/>
        <v>5.5</v>
      </c>
      <c r="T103" s="39">
        <f>IFERROR(VLOOKUP(S103,'Power curve'!$A$2:$D$53,4,FALSE()),0)</f>
        <v>800</v>
      </c>
      <c r="U103" s="40">
        <f t="shared" si="13"/>
        <v>133.33333333333334</v>
      </c>
    </row>
    <row r="104" spans="1:21" x14ac:dyDescent="0.2">
      <c r="A104" s="36">
        <v>46266.694444444503</v>
      </c>
      <c r="B104">
        <v>7.2270000000000003</v>
      </c>
      <c r="C104">
        <v>7.3380000000000001</v>
      </c>
      <c r="D104">
        <v>7.4809999999999999</v>
      </c>
      <c r="E104">
        <v>5.8049999999999997</v>
      </c>
      <c r="F104">
        <v>8.3439999999999994</v>
      </c>
      <c r="G104">
        <v>6.9</v>
      </c>
      <c r="H104">
        <v>6.3</v>
      </c>
      <c r="I104" s="37">
        <f t="shared" si="7"/>
        <v>7.0564285714285706</v>
      </c>
      <c r="J104" s="37">
        <f>MAX(0,'1 Relationship'!$O$4+'1 Relationship'!$O$3*I104)</f>
        <v>6.1092197340897672</v>
      </c>
      <c r="K104" s="38">
        <f t="shared" si="8"/>
        <v>6</v>
      </c>
      <c r="L104" s="39">
        <f>IFERROR(VLOOKUP(K104,'Power curve'!$A$2:$B$53,2,FALSE()),0)</f>
        <v>1054</v>
      </c>
      <c r="M104" s="40">
        <f t="shared" si="9"/>
        <v>175.66666666666666</v>
      </c>
      <c r="N104" s="37">
        <f>MAX(0,'1 Relationship'!$P$4+'1 Relationship'!$P$3*I104)</f>
        <v>6.5278041019500819</v>
      </c>
      <c r="O104" s="38">
        <f t="shared" si="10"/>
        <v>6.5</v>
      </c>
      <c r="P104" s="39">
        <f>IFERROR(VLOOKUP(O104,'Power curve'!$A$2:$C$53,3,FALSE()),0)</f>
        <v>1349</v>
      </c>
      <c r="Q104" s="40">
        <f t="shared" si="11"/>
        <v>224.83333333333334</v>
      </c>
      <c r="R104" s="37">
        <f>MAX(0,'1 Relationship'!$Q$4+'1 Relationship'!$Q$3*I104)</f>
        <v>6.0794624226706695</v>
      </c>
      <c r="S104" s="38">
        <f t="shared" si="12"/>
        <v>6</v>
      </c>
      <c r="T104" s="39">
        <f>IFERROR(VLOOKUP(S104,'Power curve'!$A$2:$D$53,4,FALSE()),0)</f>
        <v>1054</v>
      </c>
      <c r="U104" s="40">
        <f t="shared" si="13"/>
        <v>175.66666666666666</v>
      </c>
    </row>
    <row r="105" spans="1:21" x14ac:dyDescent="0.2">
      <c r="A105" s="36">
        <v>46266.701388888898</v>
      </c>
      <c r="B105">
        <v>7.21</v>
      </c>
      <c r="C105">
        <v>6.9960000000000004</v>
      </c>
      <c r="D105">
        <v>7.1040000000000001</v>
      </c>
      <c r="E105">
        <v>6.3159999999999998</v>
      </c>
      <c r="F105">
        <v>7.4530000000000003</v>
      </c>
      <c r="G105">
        <v>6.1</v>
      </c>
      <c r="H105">
        <v>6</v>
      </c>
      <c r="I105" s="37">
        <f t="shared" si="7"/>
        <v>6.7398571428571428</v>
      </c>
      <c r="J105" s="37">
        <f>MAX(0,'1 Relationship'!$O$4+'1 Relationship'!$O$3*I105)</f>
        <v>5.8780213937280923</v>
      </c>
      <c r="K105" s="38">
        <f t="shared" si="8"/>
        <v>6</v>
      </c>
      <c r="L105" s="39">
        <f>IFERROR(VLOOKUP(K105,'Power curve'!$A$2:$B$53,2,FALSE()),0)</f>
        <v>1054</v>
      </c>
      <c r="M105" s="40">
        <f t="shared" si="9"/>
        <v>175.66666666666666</v>
      </c>
      <c r="N105" s="37">
        <f>MAX(0,'1 Relationship'!$P$4+'1 Relationship'!$P$3*I105)</f>
        <v>6.2611891927454595</v>
      </c>
      <c r="O105" s="38">
        <f t="shared" si="10"/>
        <v>6.5</v>
      </c>
      <c r="P105" s="39">
        <f>IFERROR(VLOOKUP(O105,'Power curve'!$A$2:$C$53,3,FALSE()),0)</f>
        <v>1349</v>
      </c>
      <c r="Q105" s="40">
        <f t="shared" si="11"/>
        <v>224.83333333333334</v>
      </c>
      <c r="R105" s="37">
        <f>MAX(0,'1 Relationship'!$Q$4+'1 Relationship'!$Q$3*I105)</f>
        <v>5.8433236290435415</v>
      </c>
      <c r="S105" s="38">
        <f t="shared" si="12"/>
        <v>6</v>
      </c>
      <c r="T105" s="39">
        <f>IFERROR(VLOOKUP(S105,'Power curve'!$A$2:$D$53,4,FALSE()),0)</f>
        <v>1054</v>
      </c>
      <c r="U105" s="40">
        <f t="shared" si="13"/>
        <v>175.66666666666666</v>
      </c>
    </row>
    <row r="106" spans="1:21" x14ac:dyDescent="0.2">
      <c r="A106" s="36">
        <v>46266.708333333299</v>
      </c>
      <c r="B106">
        <v>6.577</v>
      </c>
      <c r="C106">
        <v>6.7670000000000003</v>
      </c>
      <c r="D106">
        <v>9.2989999999999995</v>
      </c>
      <c r="E106">
        <v>8.6120000000000001</v>
      </c>
      <c r="F106">
        <v>7.6349999999999998</v>
      </c>
      <c r="G106">
        <v>5.5</v>
      </c>
      <c r="H106">
        <v>5.7</v>
      </c>
      <c r="I106" s="37">
        <f t="shared" si="7"/>
        <v>7.1557142857142866</v>
      </c>
      <c r="J106" s="37">
        <f>MAX(0,'1 Relationship'!$O$4+'1 Relationship'!$O$3*I106)</f>
        <v>6.1817300439053655</v>
      </c>
      <c r="K106" s="38">
        <f t="shared" si="8"/>
        <v>6</v>
      </c>
      <c r="L106" s="39">
        <f>IFERROR(VLOOKUP(K106,'Power curve'!$A$2:$B$53,2,FALSE()),0)</f>
        <v>1054</v>
      </c>
      <c r="M106" s="40">
        <f t="shared" si="9"/>
        <v>175.66666666666666</v>
      </c>
      <c r="N106" s="37">
        <f>MAX(0,'1 Relationship'!$P$4+'1 Relationship'!$P$3*I106)</f>
        <v>6.6114220450444936</v>
      </c>
      <c r="O106" s="38">
        <f t="shared" si="10"/>
        <v>6.5</v>
      </c>
      <c r="P106" s="39">
        <f>IFERROR(VLOOKUP(O106,'Power curve'!$A$2:$C$53,3,FALSE()),0)</f>
        <v>1349</v>
      </c>
      <c r="Q106" s="40">
        <f t="shared" si="11"/>
        <v>224.83333333333334</v>
      </c>
      <c r="R106" s="37">
        <f>MAX(0,'1 Relationship'!$Q$4+'1 Relationship'!$Q$3*I106)</f>
        <v>6.1535221977477716</v>
      </c>
      <c r="S106" s="38">
        <f t="shared" si="12"/>
        <v>6</v>
      </c>
      <c r="T106" s="39">
        <f>IFERROR(VLOOKUP(S106,'Power curve'!$A$2:$D$53,4,FALSE()),0)</f>
        <v>1054</v>
      </c>
      <c r="U106" s="40">
        <f t="shared" si="13"/>
        <v>175.66666666666666</v>
      </c>
    </row>
    <row r="107" spans="1:21" x14ac:dyDescent="0.2">
      <c r="A107" s="36">
        <v>46266.715277777803</v>
      </c>
      <c r="B107">
        <v>8.1479999999999997</v>
      </c>
      <c r="C107">
        <v>6.5679999999999996</v>
      </c>
      <c r="D107">
        <v>7.4269999999999996</v>
      </c>
      <c r="E107">
        <v>7.7869999999999999</v>
      </c>
      <c r="F107">
        <v>8.9260000000000002</v>
      </c>
      <c r="G107">
        <v>5.8</v>
      </c>
      <c r="H107">
        <v>5.3</v>
      </c>
      <c r="I107" s="37">
        <f t="shared" si="7"/>
        <v>7.1365714285714281</v>
      </c>
      <c r="J107" s="37">
        <f>MAX(0,'1 Relationship'!$O$4+'1 Relationship'!$O$3*I107)</f>
        <v>6.1677496388473934</v>
      </c>
      <c r="K107" s="38">
        <f t="shared" si="8"/>
        <v>6</v>
      </c>
      <c r="L107" s="39">
        <f>IFERROR(VLOOKUP(K107,'Power curve'!$A$2:$B$53,2,FALSE()),0)</f>
        <v>1054</v>
      </c>
      <c r="M107" s="40">
        <f t="shared" si="9"/>
        <v>175.66666666666666</v>
      </c>
      <c r="N107" s="37">
        <f>MAX(0,'1 Relationship'!$P$4+'1 Relationship'!$P$3*I107)</f>
        <v>6.5953000243615421</v>
      </c>
      <c r="O107" s="38">
        <f t="shared" si="10"/>
        <v>6.5</v>
      </c>
      <c r="P107" s="39">
        <f>IFERROR(VLOOKUP(O107,'Power curve'!$A$2:$C$53,3,FALSE()),0)</f>
        <v>1349</v>
      </c>
      <c r="Q107" s="40">
        <f t="shared" si="11"/>
        <v>224.83333333333334</v>
      </c>
      <c r="R107" s="37">
        <f>MAX(0,'1 Relationship'!$Q$4+'1 Relationship'!$Q$3*I107)</f>
        <v>6.1392430468695958</v>
      </c>
      <c r="S107" s="38">
        <f t="shared" si="12"/>
        <v>6</v>
      </c>
      <c r="T107" s="39">
        <f>IFERROR(VLOOKUP(S107,'Power curve'!$A$2:$D$53,4,FALSE()),0)</f>
        <v>1054</v>
      </c>
      <c r="U107" s="40">
        <f t="shared" si="13"/>
        <v>175.66666666666666</v>
      </c>
    </row>
    <row r="108" spans="1:21" x14ac:dyDescent="0.2">
      <c r="A108" s="36">
        <v>46266.722222222197</v>
      </c>
      <c r="B108">
        <v>6.2069999999999999</v>
      </c>
      <c r="C108">
        <v>4.8499999999999996</v>
      </c>
      <c r="D108">
        <v>5.7889999999999997</v>
      </c>
      <c r="E108">
        <v>6.08</v>
      </c>
      <c r="F108">
        <v>6.9109999999999996</v>
      </c>
      <c r="G108">
        <v>5.8</v>
      </c>
      <c r="H108">
        <v>5.5</v>
      </c>
      <c r="I108" s="37">
        <f t="shared" si="7"/>
        <v>5.8767142857142849</v>
      </c>
      <c r="J108" s="37">
        <f>MAX(0,'1 Relationship'!$O$4+'1 Relationship'!$O$3*I108)</f>
        <v>5.2476511895470264</v>
      </c>
      <c r="K108" s="38">
        <f t="shared" si="8"/>
        <v>5</v>
      </c>
      <c r="L108" s="39">
        <f>IFERROR(VLOOKUP(K108,'Power curve'!$A$2:$B$53,2,FALSE()),0)</f>
        <v>584</v>
      </c>
      <c r="M108" s="40">
        <f t="shared" si="9"/>
        <v>97.333333333333329</v>
      </c>
      <c r="N108" s="37">
        <f>MAX(0,'1 Relationship'!$P$4+'1 Relationship'!$P$3*I108)</f>
        <v>5.5342544989664271</v>
      </c>
      <c r="O108" s="38">
        <f t="shared" si="10"/>
        <v>5.5</v>
      </c>
      <c r="P108" s="39">
        <f>IFERROR(VLOOKUP(O108,'Power curve'!$A$2:$C$53,3,FALSE()),0)</f>
        <v>800</v>
      </c>
      <c r="Q108" s="40">
        <f t="shared" si="11"/>
        <v>133.33333333333334</v>
      </c>
      <c r="R108" s="37">
        <f>MAX(0,'1 Relationship'!$Q$4+'1 Relationship'!$Q$3*I108)</f>
        <v>5.1994831095962875</v>
      </c>
      <c r="S108" s="38">
        <f t="shared" si="12"/>
        <v>5</v>
      </c>
      <c r="T108" s="39">
        <f>IFERROR(VLOOKUP(S108,'Power curve'!$A$2:$D$53,4,FALSE()),0)</f>
        <v>584</v>
      </c>
      <c r="U108" s="40">
        <f t="shared" si="13"/>
        <v>97.333333333333329</v>
      </c>
    </row>
    <row r="109" spans="1:21" x14ac:dyDescent="0.2">
      <c r="A109" s="36">
        <v>46266.729166666701</v>
      </c>
      <c r="B109">
        <v>4.1879999999999997</v>
      </c>
      <c r="C109">
        <v>3.581</v>
      </c>
      <c r="D109">
        <v>5.165</v>
      </c>
      <c r="E109">
        <v>4.6840000000000002</v>
      </c>
      <c r="F109">
        <v>6.01</v>
      </c>
      <c r="G109">
        <v>6.5</v>
      </c>
      <c r="H109">
        <v>6</v>
      </c>
      <c r="I109" s="37">
        <f t="shared" si="7"/>
        <v>5.161142857142857</v>
      </c>
      <c r="J109" s="37">
        <f>MAX(0,'1 Relationship'!$O$4+'1 Relationship'!$O$3*I109)</f>
        <v>4.7250553019695758</v>
      </c>
      <c r="K109" s="38">
        <f t="shared" si="8"/>
        <v>4.5</v>
      </c>
      <c r="L109" s="39">
        <f>IFERROR(VLOOKUP(K109,'Power curve'!$A$2:$B$53,2,FALSE()),0)</f>
        <v>400</v>
      </c>
      <c r="M109" s="40">
        <f t="shared" si="9"/>
        <v>66.666666666666671</v>
      </c>
      <c r="N109" s="37">
        <f>MAX(0,'1 Relationship'!$P$4+'1 Relationship'!$P$3*I109)</f>
        <v>4.9316037407507425</v>
      </c>
      <c r="O109" s="38">
        <f t="shared" si="10"/>
        <v>5</v>
      </c>
      <c r="P109" s="39">
        <f>IFERROR(VLOOKUP(O109,'Power curve'!$A$2:$C$53,3,FALSE()),0)</f>
        <v>584</v>
      </c>
      <c r="Q109" s="40">
        <f t="shared" si="11"/>
        <v>97.333333333333329</v>
      </c>
      <c r="R109" s="37">
        <f>MAX(0,'1 Relationship'!$Q$4+'1 Relationship'!$Q$3*I109)</f>
        <v>4.665719924903919</v>
      </c>
      <c r="S109" s="38">
        <f t="shared" si="12"/>
        <v>4.5</v>
      </c>
      <c r="T109" s="39">
        <f>IFERROR(VLOOKUP(S109,'Power curve'!$A$2:$D$53,4,FALSE()),0)</f>
        <v>400</v>
      </c>
      <c r="U109" s="40">
        <f t="shared" si="13"/>
        <v>66.666666666666671</v>
      </c>
    </row>
    <row r="110" spans="1:21" x14ac:dyDescent="0.2">
      <c r="A110" s="36">
        <v>46266.736111111102</v>
      </c>
      <c r="B110">
        <v>5.6159999999999997</v>
      </c>
      <c r="C110">
        <v>3.423</v>
      </c>
      <c r="D110">
        <v>6.3550000000000004</v>
      </c>
      <c r="E110">
        <v>5.7869999999999999</v>
      </c>
      <c r="F110">
        <v>7.0549999999999997</v>
      </c>
      <c r="G110">
        <v>7.1</v>
      </c>
      <c r="H110">
        <v>6.7</v>
      </c>
      <c r="I110" s="37">
        <f t="shared" si="7"/>
        <v>6.0051428571428573</v>
      </c>
      <c r="J110" s="37">
        <f>MAX(0,'1 Relationship'!$O$4+'1 Relationship'!$O$3*I110)</f>
        <v>5.3414451010926705</v>
      </c>
      <c r="K110" s="38">
        <f t="shared" si="8"/>
        <v>5.5</v>
      </c>
      <c r="L110" s="39">
        <f>IFERROR(VLOOKUP(K110,'Power curve'!$A$2:$B$53,2,FALSE()),0)</f>
        <v>800</v>
      </c>
      <c r="M110" s="40">
        <f t="shared" si="9"/>
        <v>133.33333333333334</v>
      </c>
      <c r="N110" s="37">
        <f>MAX(0,'1 Relationship'!$P$4+'1 Relationship'!$P$3*I110)</f>
        <v>5.6424164138468234</v>
      </c>
      <c r="O110" s="38">
        <f t="shared" si="10"/>
        <v>5.5</v>
      </c>
      <c r="P110" s="39">
        <f>IFERROR(VLOOKUP(O110,'Power curve'!$A$2:$C$53,3,FALSE()),0)</f>
        <v>800</v>
      </c>
      <c r="Q110" s="40">
        <f t="shared" si="11"/>
        <v>133.33333333333334</v>
      </c>
      <c r="R110" s="37">
        <f>MAX(0,'1 Relationship'!$Q$4+'1 Relationship'!$Q$3*I110)</f>
        <v>5.295281293472998</v>
      </c>
      <c r="S110" s="38">
        <f t="shared" si="12"/>
        <v>5.5</v>
      </c>
      <c r="T110" s="39">
        <f>IFERROR(VLOOKUP(S110,'Power curve'!$A$2:$D$53,4,FALSE()),0)</f>
        <v>800</v>
      </c>
      <c r="U110" s="40">
        <f t="shared" si="13"/>
        <v>133.33333333333334</v>
      </c>
    </row>
    <row r="111" spans="1:21" x14ac:dyDescent="0.2">
      <c r="A111" s="36">
        <v>46266.743055555598</v>
      </c>
      <c r="B111">
        <v>5.048</v>
      </c>
      <c r="C111">
        <v>4.0789999999999997</v>
      </c>
      <c r="D111">
        <v>5.8540000000000001</v>
      </c>
      <c r="E111">
        <v>5.2389999999999999</v>
      </c>
      <c r="F111">
        <v>5.6269999999999998</v>
      </c>
      <c r="G111">
        <v>6.6</v>
      </c>
      <c r="H111">
        <v>6.6</v>
      </c>
      <c r="I111" s="37">
        <f t="shared" si="7"/>
        <v>5.5781428571428568</v>
      </c>
      <c r="J111" s="37">
        <f>MAX(0,'1 Relationship'!$O$4+'1 Relationship'!$O$3*I111)</f>
        <v>5.0295986031950859</v>
      </c>
      <c r="K111" s="38">
        <f t="shared" si="8"/>
        <v>5</v>
      </c>
      <c r="L111" s="39">
        <f>IFERROR(VLOOKUP(K111,'Power curve'!$A$2:$B$53,2,FALSE()),0)</f>
        <v>584</v>
      </c>
      <c r="M111" s="40">
        <f t="shared" si="9"/>
        <v>97.333333333333329</v>
      </c>
      <c r="N111" s="37">
        <f>MAX(0,'1 Relationship'!$P$4+'1 Relationship'!$P$3*I111)</f>
        <v>5.2827991017472655</v>
      </c>
      <c r="O111" s="38">
        <f t="shared" si="10"/>
        <v>5.5</v>
      </c>
      <c r="P111" s="39">
        <f>IFERROR(VLOOKUP(O111,'Power curve'!$A$2:$C$53,3,FALSE()),0)</f>
        <v>800</v>
      </c>
      <c r="Q111" s="40">
        <f t="shared" si="11"/>
        <v>133.33333333333334</v>
      </c>
      <c r="R111" s="37">
        <f>MAX(0,'1 Relationship'!$Q$4+'1 Relationship'!$Q$3*I111)</f>
        <v>4.9767709802277409</v>
      </c>
      <c r="S111" s="38">
        <f t="shared" si="12"/>
        <v>5</v>
      </c>
      <c r="T111" s="39">
        <f>IFERROR(VLOOKUP(S111,'Power curve'!$A$2:$D$53,4,FALSE()),0)</f>
        <v>584</v>
      </c>
      <c r="U111" s="40">
        <f t="shared" si="13"/>
        <v>97.333333333333329</v>
      </c>
    </row>
    <row r="112" spans="1:21" x14ac:dyDescent="0.2">
      <c r="A112" s="36">
        <v>46266.75</v>
      </c>
      <c r="B112">
        <v>4.8920000000000003</v>
      </c>
      <c r="C112">
        <v>4.0839999999999996</v>
      </c>
      <c r="D112">
        <v>5.3879999999999999</v>
      </c>
      <c r="E112">
        <v>4.8040000000000003</v>
      </c>
      <c r="F112">
        <v>5.7789999999999999</v>
      </c>
      <c r="G112">
        <v>6.7</v>
      </c>
      <c r="H112">
        <v>6.7</v>
      </c>
      <c r="I112" s="37">
        <f t="shared" si="7"/>
        <v>5.4781428571428572</v>
      </c>
      <c r="J112" s="37">
        <f>MAX(0,'1 Relationship'!$O$4+'1 Relationship'!$O$3*I112)</f>
        <v>4.9565666364743404</v>
      </c>
      <c r="K112" s="38">
        <f t="shared" si="8"/>
        <v>5</v>
      </c>
      <c r="L112" s="39">
        <f>IFERROR(VLOOKUP(K112,'Power curve'!$A$2:$B$53,2,FALSE()),0)</f>
        <v>584</v>
      </c>
      <c r="M112" s="40">
        <f t="shared" si="9"/>
        <v>97.333333333333329</v>
      </c>
      <c r="N112" s="37">
        <f>MAX(0,'1 Relationship'!$P$4+'1 Relationship'!$P$3*I112)</f>
        <v>5.1985795907169248</v>
      </c>
      <c r="O112" s="38">
        <f t="shared" si="10"/>
        <v>5</v>
      </c>
      <c r="P112" s="39">
        <f>IFERROR(VLOOKUP(O112,'Power curve'!$A$2:$C$53,3,FALSE()),0)</f>
        <v>584</v>
      </c>
      <c r="Q112" s="40">
        <f t="shared" si="11"/>
        <v>97.333333333333329</v>
      </c>
      <c r="R112" s="37">
        <f>MAX(0,'1 Relationship'!$Q$4+'1 Relationship'!$Q$3*I112)</f>
        <v>4.9021784010133951</v>
      </c>
      <c r="S112" s="38">
        <f t="shared" si="12"/>
        <v>5</v>
      </c>
      <c r="T112" s="39">
        <f>IFERROR(VLOOKUP(S112,'Power curve'!$A$2:$D$53,4,FALSE()),0)</f>
        <v>584</v>
      </c>
      <c r="U112" s="40">
        <f t="shared" si="13"/>
        <v>97.333333333333329</v>
      </c>
    </row>
    <row r="113" spans="1:21" x14ac:dyDescent="0.2">
      <c r="A113" s="36">
        <v>46266.756944444503</v>
      </c>
      <c r="B113">
        <v>5.57</v>
      </c>
      <c r="C113">
        <v>4.641</v>
      </c>
      <c r="D113">
        <v>6.1509999999999998</v>
      </c>
      <c r="E113">
        <v>5.3280000000000003</v>
      </c>
      <c r="F113">
        <v>6.9020000000000001</v>
      </c>
      <c r="G113">
        <v>7.2</v>
      </c>
      <c r="H113">
        <v>7.6</v>
      </c>
      <c r="I113" s="37">
        <f t="shared" si="7"/>
        <v>6.1988571428571433</v>
      </c>
      <c r="J113" s="37">
        <f>MAX(0,'1 Relationship'!$O$4+'1 Relationship'!$O$3*I113)</f>
        <v>5.4829184537688587</v>
      </c>
      <c r="K113" s="38">
        <f t="shared" si="8"/>
        <v>5.5</v>
      </c>
      <c r="L113" s="39">
        <f>IFERROR(VLOOKUP(K113,'Power curve'!$A$2:$B$53,2,FALSE()),0)</f>
        <v>800</v>
      </c>
      <c r="M113" s="40">
        <f t="shared" si="9"/>
        <v>133.33333333333334</v>
      </c>
      <c r="N113" s="37">
        <f>MAX(0,'1 Relationship'!$P$4+'1 Relationship'!$P$3*I113)</f>
        <v>5.8055616380713131</v>
      </c>
      <c r="O113" s="38">
        <f t="shared" si="10"/>
        <v>6</v>
      </c>
      <c r="P113" s="39">
        <f>IFERROR(VLOOKUP(O113,'Power curve'!$A$2:$C$53,3,FALSE()),0)</f>
        <v>1054</v>
      </c>
      <c r="Q113" s="40">
        <f t="shared" si="11"/>
        <v>175.66666666666666</v>
      </c>
      <c r="R113" s="37">
        <f>MAX(0,'1 Relationship'!$Q$4+'1 Relationship'!$Q$3*I113)</f>
        <v>5.4397777754939307</v>
      </c>
      <c r="S113" s="38">
        <f t="shared" si="12"/>
        <v>5.5</v>
      </c>
      <c r="T113" s="39">
        <f>IFERROR(VLOOKUP(S113,'Power curve'!$A$2:$D$53,4,FALSE()),0)</f>
        <v>800</v>
      </c>
      <c r="U113" s="40">
        <f t="shared" si="13"/>
        <v>133.33333333333334</v>
      </c>
    </row>
    <row r="114" spans="1:21" x14ac:dyDescent="0.2">
      <c r="A114" s="36">
        <v>46266.763888888898</v>
      </c>
      <c r="B114">
        <v>5.8529999999999998</v>
      </c>
      <c r="C114">
        <v>3.67</v>
      </c>
      <c r="D114">
        <v>6.165</v>
      </c>
      <c r="E114">
        <v>5.9139999999999997</v>
      </c>
      <c r="F114">
        <v>7.2649999999999997</v>
      </c>
      <c r="G114">
        <v>8.1999999999999993</v>
      </c>
      <c r="H114">
        <v>7.5</v>
      </c>
      <c r="I114" s="37">
        <f t="shared" si="7"/>
        <v>6.3667142857142851</v>
      </c>
      <c r="J114" s="37">
        <f>MAX(0,'1 Relationship'!$O$4+'1 Relationship'!$O$3*I114)</f>
        <v>5.6055078264786804</v>
      </c>
      <c r="K114" s="38">
        <f t="shared" si="8"/>
        <v>5.5</v>
      </c>
      <c r="L114" s="39">
        <f>IFERROR(VLOOKUP(K114,'Power curve'!$A$2:$B$53,2,FALSE()),0)</f>
        <v>800</v>
      </c>
      <c r="M114" s="40">
        <f t="shared" si="9"/>
        <v>133.33333333333334</v>
      </c>
      <c r="N114" s="37">
        <f>MAX(0,'1 Relationship'!$P$4+'1 Relationship'!$P$3*I114)</f>
        <v>5.9469301030150996</v>
      </c>
      <c r="O114" s="38">
        <f t="shared" si="10"/>
        <v>6</v>
      </c>
      <c r="P114" s="39">
        <f>IFERROR(VLOOKUP(O114,'Power curve'!$A$2:$C$53,3,FALSE()),0)</f>
        <v>1054</v>
      </c>
      <c r="Q114" s="40">
        <f t="shared" si="11"/>
        <v>175.66666666666666</v>
      </c>
      <c r="R114" s="37">
        <f>MAX(0,'1 Relationship'!$Q$4+'1 Relationship'!$Q$3*I114)</f>
        <v>5.5649867477465822</v>
      </c>
      <c r="S114" s="38">
        <f t="shared" si="12"/>
        <v>5.5</v>
      </c>
      <c r="T114" s="39">
        <f>IFERROR(VLOOKUP(S114,'Power curve'!$A$2:$D$53,4,FALSE()),0)</f>
        <v>800</v>
      </c>
      <c r="U114" s="40">
        <f t="shared" si="13"/>
        <v>133.33333333333334</v>
      </c>
    </row>
    <row r="115" spans="1:21" x14ac:dyDescent="0.2">
      <c r="A115" s="36">
        <v>46266.770833333299</v>
      </c>
      <c r="B115">
        <v>6.0709999999999997</v>
      </c>
      <c r="C115">
        <v>3.4249999999999998</v>
      </c>
      <c r="D115">
        <v>6.1970000000000001</v>
      </c>
      <c r="E115">
        <v>5.6120000000000001</v>
      </c>
      <c r="F115">
        <v>7.1020000000000003</v>
      </c>
      <c r="G115">
        <v>7.6</v>
      </c>
      <c r="H115">
        <v>7.1</v>
      </c>
      <c r="I115" s="37">
        <f t="shared" si="7"/>
        <v>6.1581428571428569</v>
      </c>
      <c r="J115" s="37">
        <f>MAX(0,'1 Relationship'!$O$4+'1 Relationship'!$O$3*I115)</f>
        <v>5.453184010175411</v>
      </c>
      <c r="K115" s="38">
        <f t="shared" si="8"/>
        <v>5.5</v>
      </c>
      <c r="L115" s="39">
        <f>IFERROR(VLOOKUP(K115,'Power curve'!$A$2:$B$53,2,FALSE()),0)</f>
        <v>800</v>
      </c>
      <c r="M115" s="40">
        <f t="shared" si="9"/>
        <v>133.33333333333334</v>
      </c>
      <c r="N115" s="37">
        <f>MAX(0,'1 Relationship'!$P$4+'1 Relationship'!$P$3*I115)</f>
        <v>5.7712722657232449</v>
      </c>
      <c r="O115" s="38">
        <f t="shared" si="10"/>
        <v>6</v>
      </c>
      <c r="P115" s="39">
        <f>IFERROR(VLOOKUP(O115,'Power curve'!$A$2:$C$53,3,FALSE()),0)</f>
        <v>1054</v>
      </c>
      <c r="Q115" s="40">
        <f t="shared" si="11"/>
        <v>175.66666666666666</v>
      </c>
      <c r="R115" s="37">
        <f>MAX(0,'1 Relationship'!$Q$4+'1 Relationship'!$Q$3*I115)</f>
        <v>5.4094079396709462</v>
      </c>
      <c r="S115" s="38">
        <f t="shared" si="12"/>
        <v>5.5</v>
      </c>
      <c r="T115" s="39">
        <f>IFERROR(VLOOKUP(S115,'Power curve'!$A$2:$D$53,4,FALSE()),0)</f>
        <v>800</v>
      </c>
      <c r="U115" s="40">
        <f t="shared" si="13"/>
        <v>133.33333333333334</v>
      </c>
    </row>
    <row r="116" spans="1:21" x14ac:dyDescent="0.2">
      <c r="A116" s="36">
        <v>46266.777777777803</v>
      </c>
      <c r="B116">
        <v>6.3360000000000003</v>
      </c>
      <c r="C116">
        <v>4.1420000000000003</v>
      </c>
      <c r="D116">
        <v>6.2130000000000001</v>
      </c>
      <c r="E116">
        <v>5.5720000000000001</v>
      </c>
      <c r="F116">
        <v>6.4290000000000003</v>
      </c>
      <c r="G116">
        <v>7.8</v>
      </c>
      <c r="H116">
        <v>7.9</v>
      </c>
      <c r="I116" s="37">
        <f t="shared" si="7"/>
        <v>6.3417142857142847</v>
      </c>
      <c r="J116" s="37">
        <f>MAX(0,'1 Relationship'!$O$4+'1 Relationship'!$O$3*I116)</f>
        <v>5.5872498347984942</v>
      </c>
      <c r="K116" s="38">
        <f t="shared" si="8"/>
        <v>5.5</v>
      </c>
      <c r="L116" s="39">
        <f>IFERROR(VLOOKUP(K116,'Power curve'!$A$2:$B$53,2,FALSE()),0)</f>
        <v>800</v>
      </c>
      <c r="M116" s="40">
        <f t="shared" si="9"/>
        <v>133.33333333333334</v>
      </c>
      <c r="N116" s="37">
        <f>MAX(0,'1 Relationship'!$P$4+'1 Relationship'!$P$3*I116)</f>
        <v>5.9258752252575135</v>
      </c>
      <c r="O116" s="38">
        <f t="shared" si="10"/>
        <v>6</v>
      </c>
      <c r="P116" s="39">
        <f>IFERROR(VLOOKUP(O116,'Power curve'!$A$2:$C$53,3,FALSE()),0)</f>
        <v>1054</v>
      </c>
      <c r="Q116" s="40">
        <f t="shared" si="11"/>
        <v>175.66666666666666</v>
      </c>
      <c r="R116" s="37">
        <f>MAX(0,'1 Relationship'!$Q$4+'1 Relationship'!$Q$3*I116)</f>
        <v>5.5463386029429955</v>
      </c>
      <c r="S116" s="38">
        <f t="shared" si="12"/>
        <v>5.5</v>
      </c>
      <c r="T116" s="39">
        <f>IFERROR(VLOOKUP(S116,'Power curve'!$A$2:$D$53,4,FALSE()),0)</f>
        <v>800</v>
      </c>
      <c r="U116" s="40">
        <f t="shared" si="13"/>
        <v>133.33333333333334</v>
      </c>
    </row>
    <row r="117" spans="1:21" x14ac:dyDescent="0.2">
      <c r="A117" s="36">
        <v>46266.784722222197</v>
      </c>
      <c r="B117">
        <v>6.1029999999999998</v>
      </c>
      <c r="C117">
        <v>4.923</v>
      </c>
      <c r="D117">
        <v>5.9589999999999996</v>
      </c>
      <c r="E117">
        <v>5.181</v>
      </c>
      <c r="F117">
        <v>6.7530000000000001</v>
      </c>
      <c r="G117">
        <v>7.3</v>
      </c>
      <c r="H117">
        <v>7</v>
      </c>
      <c r="I117" s="37">
        <f t="shared" si="7"/>
        <v>6.1741428571428569</v>
      </c>
      <c r="J117" s="37">
        <f>MAX(0,'1 Relationship'!$O$4+'1 Relationship'!$O$3*I117)</f>
        <v>5.4648691248507308</v>
      </c>
      <c r="K117" s="38">
        <f t="shared" si="8"/>
        <v>5.5</v>
      </c>
      <c r="L117" s="39">
        <f>IFERROR(VLOOKUP(K117,'Power curve'!$A$2:$B$53,2,FALSE()),0)</f>
        <v>800</v>
      </c>
      <c r="M117" s="40">
        <f t="shared" si="9"/>
        <v>133.33333333333334</v>
      </c>
      <c r="N117" s="37">
        <f>MAX(0,'1 Relationship'!$P$4+'1 Relationship'!$P$3*I117)</f>
        <v>5.7847473874880997</v>
      </c>
      <c r="O117" s="38">
        <f t="shared" si="10"/>
        <v>6</v>
      </c>
      <c r="P117" s="39">
        <f>IFERROR(VLOOKUP(O117,'Power curve'!$A$2:$C$53,3,FALSE()),0)</f>
        <v>1054</v>
      </c>
      <c r="Q117" s="40">
        <f t="shared" si="11"/>
        <v>175.66666666666666</v>
      </c>
      <c r="R117" s="37">
        <f>MAX(0,'1 Relationship'!$Q$4+'1 Relationship'!$Q$3*I117)</f>
        <v>5.4213427523452422</v>
      </c>
      <c r="S117" s="38">
        <f t="shared" si="12"/>
        <v>5.5</v>
      </c>
      <c r="T117" s="39">
        <f>IFERROR(VLOOKUP(S117,'Power curve'!$A$2:$D$53,4,FALSE()),0)</f>
        <v>800</v>
      </c>
      <c r="U117" s="40">
        <f t="shared" si="13"/>
        <v>133.33333333333334</v>
      </c>
    </row>
    <row r="118" spans="1:21" x14ac:dyDescent="0.2">
      <c r="A118" s="36">
        <v>46266.791666666701</v>
      </c>
      <c r="B118">
        <v>6.2380000000000004</v>
      </c>
      <c r="C118">
        <v>4.4409999999999998</v>
      </c>
      <c r="D118">
        <v>6.0439999999999996</v>
      </c>
      <c r="E118">
        <v>5.5869999999999997</v>
      </c>
      <c r="F118">
        <v>7.2510000000000003</v>
      </c>
      <c r="G118">
        <v>6.4</v>
      </c>
      <c r="H118">
        <v>6.9</v>
      </c>
      <c r="I118" s="37">
        <f t="shared" si="7"/>
        <v>6.1229999999999993</v>
      </c>
      <c r="J118" s="37">
        <f>MAX(0,'1 Relationship'!$O$4+'1 Relationship'!$O$3*I118)</f>
        <v>5.4275184904421208</v>
      </c>
      <c r="K118" s="38">
        <f t="shared" si="8"/>
        <v>5.5</v>
      </c>
      <c r="L118" s="39">
        <f>IFERROR(VLOOKUP(K118,'Power curve'!$A$2:$B$53,2,FALSE()),0)</f>
        <v>800</v>
      </c>
      <c r="M118" s="40">
        <f t="shared" si="9"/>
        <v>133.33333333333334</v>
      </c>
      <c r="N118" s="37">
        <f>MAX(0,'1 Relationship'!$P$4+'1 Relationship'!$P$3*I118)</f>
        <v>5.7416751232754395</v>
      </c>
      <c r="O118" s="38">
        <f t="shared" si="10"/>
        <v>5.5</v>
      </c>
      <c r="P118" s="39">
        <f>IFERROR(VLOOKUP(O118,'Power curve'!$A$2:$C$53,3,FALSE()),0)</f>
        <v>800</v>
      </c>
      <c r="Q118" s="40">
        <f t="shared" si="11"/>
        <v>133.33333333333334</v>
      </c>
      <c r="R118" s="37">
        <f>MAX(0,'1 Relationship'!$Q$4+'1 Relationship'!$Q$3*I118)</f>
        <v>5.3831939761184762</v>
      </c>
      <c r="S118" s="38">
        <f t="shared" si="12"/>
        <v>5.5</v>
      </c>
      <c r="T118" s="39">
        <f>IFERROR(VLOOKUP(S118,'Power curve'!$A$2:$D$53,4,FALSE()),0)</f>
        <v>800</v>
      </c>
      <c r="U118" s="40">
        <f t="shared" si="13"/>
        <v>133.33333333333334</v>
      </c>
    </row>
    <row r="119" spans="1:21" x14ac:dyDescent="0.2">
      <c r="A119" s="36">
        <v>46266.798611111102</v>
      </c>
      <c r="B119">
        <v>5.7469999999999999</v>
      </c>
      <c r="C119">
        <v>3.726</v>
      </c>
      <c r="D119">
        <v>6.0490000000000004</v>
      </c>
      <c r="E119">
        <v>6.0229999999999997</v>
      </c>
      <c r="F119">
        <v>6.4359999999999999</v>
      </c>
      <c r="G119">
        <v>7.2</v>
      </c>
      <c r="H119">
        <v>6.5</v>
      </c>
      <c r="I119" s="37">
        <f t="shared" si="7"/>
        <v>5.9544285714285712</v>
      </c>
      <c r="J119" s="37">
        <f>MAX(0,'1 Relationship'!$O$4+'1 Relationship'!$O$3*I119)</f>
        <v>5.3044074608271492</v>
      </c>
      <c r="K119" s="38">
        <f t="shared" si="8"/>
        <v>5.5</v>
      </c>
      <c r="L119" s="39">
        <f>IFERROR(VLOOKUP(K119,'Power curve'!$A$2:$B$53,2,FALSE()),0)</f>
        <v>800</v>
      </c>
      <c r="M119" s="40">
        <f t="shared" si="9"/>
        <v>133.33333333333334</v>
      </c>
      <c r="N119" s="37">
        <f>MAX(0,'1 Relationship'!$P$4+'1 Relationship'!$P$3*I119)</f>
        <v>5.5997050903957213</v>
      </c>
      <c r="O119" s="38">
        <f t="shared" si="10"/>
        <v>5.5</v>
      </c>
      <c r="P119" s="39">
        <f>IFERROR(VLOOKUP(O119,'Power curve'!$A$2:$C$53,3,FALSE()),0)</f>
        <v>800</v>
      </c>
      <c r="Q119" s="40">
        <f t="shared" si="11"/>
        <v>133.33333333333334</v>
      </c>
      <c r="R119" s="37">
        <f>MAX(0,'1 Relationship'!$Q$4+'1 Relationship'!$Q$3*I119)</f>
        <v>5.2574521997285792</v>
      </c>
      <c r="S119" s="38">
        <f t="shared" si="12"/>
        <v>5.5</v>
      </c>
      <c r="T119" s="39">
        <f>IFERROR(VLOOKUP(S119,'Power curve'!$A$2:$D$53,4,FALSE()),0)</f>
        <v>800</v>
      </c>
      <c r="U119" s="40">
        <f t="shared" si="13"/>
        <v>133.33333333333334</v>
      </c>
    </row>
    <row r="120" spans="1:21" x14ac:dyDescent="0.2">
      <c r="A120" s="36">
        <v>46266.805555555598</v>
      </c>
      <c r="B120">
        <v>5.9969999999999999</v>
      </c>
      <c r="C120">
        <v>5.5010000000000003</v>
      </c>
      <c r="D120">
        <v>6.7539999999999996</v>
      </c>
      <c r="E120">
        <v>6.0060000000000002</v>
      </c>
      <c r="F120">
        <v>6.9580000000000002</v>
      </c>
      <c r="G120">
        <v>7.2</v>
      </c>
      <c r="H120">
        <v>6.3</v>
      </c>
      <c r="I120" s="37">
        <f t="shared" si="7"/>
        <v>6.3879999999999999</v>
      </c>
      <c r="J120" s="37">
        <f>MAX(0,'1 Relationship'!$O$4+'1 Relationship'!$O$3*I120)</f>
        <v>5.6210532022520967</v>
      </c>
      <c r="K120" s="38">
        <f t="shared" si="8"/>
        <v>5.5</v>
      </c>
      <c r="L120" s="39">
        <f>IFERROR(VLOOKUP(K120,'Power curve'!$A$2:$B$53,2,FALSE()),0)</f>
        <v>800</v>
      </c>
      <c r="M120" s="40">
        <f t="shared" si="9"/>
        <v>133.33333333333334</v>
      </c>
      <c r="N120" s="37">
        <f>MAX(0,'1 Relationship'!$P$4+'1 Relationship'!$P$3*I120)</f>
        <v>5.9648568275058444</v>
      </c>
      <c r="O120" s="38">
        <f t="shared" si="10"/>
        <v>6</v>
      </c>
      <c r="P120" s="39">
        <f>IFERROR(VLOOKUP(O120,'Power curve'!$A$2:$C$53,3,FALSE()),0)</f>
        <v>1054</v>
      </c>
      <c r="Q120" s="40">
        <f t="shared" si="11"/>
        <v>175.66666666666666</v>
      </c>
      <c r="R120" s="37">
        <f>MAX(0,'1 Relationship'!$Q$4+'1 Relationship'!$Q$3*I120)</f>
        <v>5.5808643110364935</v>
      </c>
      <c r="S120" s="38">
        <f t="shared" si="12"/>
        <v>5.5</v>
      </c>
      <c r="T120" s="39">
        <f>IFERROR(VLOOKUP(S120,'Power curve'!$A$2:$D$53,4,FALSE()),0)</f>
        <v>800</v>
      </c>
      <c r="U120" s="40">
        <f t="shared" si="13"/>
        <v>133.33333333333334</v>
      </c>
    </row>
    <row r="121" spans="1:21" x14ac:dyDescent="0.2">
      <c r="A121" s="36">
        <v>46266.8125</v>
      </c>
      <c r="B121">
        <v>5.8890000000000002</v>
      </c>
      <c r="C121">
        <v>5.8710000000000004</v>
      </c>
      <c r="D121">
        <v>6.5430000000000001</v>
      </c>
      <c r="E121">
        <v>6.4020000000000001</v>
      </c>
      <c r="F121">
        <v>6.3460000000000001</v>
      </c>
      <c r="G121">
        <v>7.6</v>
      </c>
      <c r="H121">
        <v>7.4</v>
      </c>
      <c r="I121" s="37">
        <f t="shared" si="7"/>
        <v>6.5787142857142857</v>
      </c>
      <c r="J121" s="37">
        <f>MAX(0,'1 Relationship'!$O$4+'1 Relationship'!$O$3*I121)</f>
        <v>5.7603355959266622</v>
      </c>
      <c r="K121" s="38">
        <f t="shared" si="8"/>
        <v>6</v>
      </c>
      <c r="L121" s="39">
        <f>IFERROR(VLOOKUP(K121,'Power curve'!$A$2:$B$53,2,FALSE()),0)</f>
        <v>1054</v>
      </c>
      <c r="M121" s="40">
        <f t="shared" si="9"/>
        <v>175.66666666666666</v>
      </c>
      <c r="N121" s="37">
        <f>MAX(0,'1 Relationship'!$P$4+'1 Relationship'!$P$3*I121)</f>
        <v>6.1254754663994238</v>
      </c>
      <c r="O121" s="38">
        <f t="shared" si="10"/>
        <v>6</v>
      </c>
      <c r="P121" s="39">
        <f>IFERROR(VLOOKUP(O121,'Power curve'!$A$2:$C$53,3,FALSE()),0)</f>
        <v>1054</v>
      </c>
      <c r="Q121" s="40">
        <f t="shared" si="11"/>
        <v>175.66666666666666</v>
      </c>
      <c r="R121" s="37">
        <f>MAX(0,'1 Relationship'!$Q$4+'1 Relationship'!$Q$3*I121)</f>
        <v>5.7231230156809954</v>
      </c>
      <c r="S121" s="38">
        <f t="shared" si="12"/>
        <v>5.5</v>
      </c>
      <c r="T121" s="39">
        <f>IFERROR(VLOOKUP(S121,'Power curve'!$A$2:$D$53,4,FALSE()),0)</f>
        <v>800</v>
      </c>
      <c r="U121" s="40">
        <f t="shared" si="13"/>
        <v>133.33333333333334</v>
      </c>
    </row>
    <row r="122" spans="1:21" x14ac:dyDescent="0.2">
      <c r="A122" s="36">
        <v>46266.819444444503</v>
      </c>
      <c r="B122">
        <v>6.3410000000000002</v>
      </c>
      <c r="C122">
        <v>6.1520000000000001</v>
      </c>
      <c r="D122">
        <v>7.0659999999999998</v>
      </c>
      <c r="E122">
        <v>6.4269999999999996</v>
      </c>
      <c r="F122">
        <v>7.2160000000000002</v>
      </c>
      <c r="G122">
        <v>7.7</v>
      </c>
      <c r="H122">
        <v>7.7</v>
      </c>
      <c r="I122" s="37">
        <f t="shared" si="7"/>
        <v>6.9431428571428579</v>
      </c>
      <c r="J122" s="37">
        <f>MAX(0,'1 Relationship'!$O$4+'1 Relationship'!$O$3*I122)</f>
        <v>6.0264849489332661</v>
      </c>
      <c r="K122" s="38">
        <f t="shared" si="8"/>
        <v>6</v>
      </c>
      <c r="L122" s="39">
        <f>IFERROR(VLOOKUP(K122,'Power curve'!$A$2:$B$53,2,FALSE()),0)</f>
        <v>1054</v>
      </c>
      <c r="M122" s="40">
        <f t="shared" si="9"/>
        <v>175.66666666666666</v>
      </c>
      <c r="N122" s="37">
        <f>MAX(0,'1 Relationship'!$P$4+'1 Relationship'!$P$3*I122)</f>
        <v>6.432395427311425</v>
      </c>
      <c r="O122" s="38">
        <f t="shared" si="10"/>
        <v>6.5</v>
      </c>
      <c r="P122" s="39">
        <f>IFERROR(VLOOKUP(O122,'Power curve'!$A$2:$C$53,3,FALSE()),0)</f>
        <v>1349</v>
      </c>
      <c r="Q122" s="40">
        <f t="shared" si="11"/>
        <v>224.83333333333334</v>
      </c>
      <c r="R122" s="37">
        <f>MAX(0,'1 Relationship'!$Q$4+'1 Relationship'!$Q$3*I122)</f>
        <v>5.9949596865035621</v>
      </c>
      <c r="S122" s="38">
        <f t="shared" si="12"/>
        <v>6</v>
      </c>
      <c r="T122" s="39">
        <f>IFERROR(VLOOKUP(S122,'Power curve'!$A$2:$D$53,4,FALSE()),0)</f>
        <v>1054</v>
      </c>
      <c r="U122" s="40">
        <f t="shared" si="13"/>
        <v>175.66666666666666</v>
      </c>
    </row>
    <row r="123" spans="1:21" x14ac:dyDescent="0.2">
      <c r="A123" s="36">
        <v>46266.826388888898</v>
      </c>
      <c r="B123">
        <v>6.835</v>
      </c>
      <c r="C123">
        <v>6.1909999999999998</v>
      </c>
      <c r="D123">
        <v>7.3819999999999997</v>
      </c>
      <c r="E123">
        <v>7.335</v>
      </c>
      <c r="F123">
        <v>7.4720000000000004</v>
      </c>
      <c r="G123">
        <v>8.1</v>
      </c>
      <c r="H123">
        <v>8.1</v>
      </c>
      <c r="I123" s="37">
        <f t="shared" si="7"/>
        <v>7.3450000000000006</v>
      </c>
      <c r="J123" s="37">
        <f>MAX(0,'1 Relationship'!$O$4+'1 Relationship'!$O$3*I123)</f>
        <v>6.319969123769634</v>
      </c>
      <c r="K123" s="38">
        <f t="shared" si="8"/>
        <v>6.5</v>
      </c>
      <c r="L123" s="39">
        <f>IFERROR(VLOOKUP(K123,'Power curve'!$A$2:$B$53,2,FALSE()),0)</f>
        <v>1349</v>
      </c>
      <c r="M123" s="40">
        <f t="shared" si="9"/>
        <v>224.83333333333334</v>
      </c>
      <c r="N123" s="37">
        <f>MAX(0,'1 Relationship'!$P$4+'1 Relationship'!$P$3*I123)</f>
        <v>6.7708375480662113</v>
      </c>
      <c r="O123" s="38">
        <f t="shared" si="10"/>
        <v>7</v>
      </c>
      <c r="P123" s="39">
        <f>IFERROR(VLOOKUP(O123,'Power curve'!$A$2:$C$53,3,FALSE()),0)</f>
        <v>1691</v>
      </c>
      <c r="Q123" s="40">
        <f t="shared" si="11"/>
        <v>281.83333333333331</v>
      </c>
      <c r="R123" s="37">
        <f>MAX(0,'1 Relationship'!$Q$4+'1 Relationship'!$Q$3*I123)</f>
        <v>6.2947152941177835</v>
      </c>
      <c r="S123" s="38">
        <f t="shared" si="12"/>
        <v>6.5</v>
      </c>
      <c r="T123" s="39">
        <f>IFERROR(VLOOKUP(S123,'Power curve'!$A$2:$D$53,4,FALSE()),0)</f>
        <v>1349</v>
      </c>
      <c r="U123" s="40">
        <f t="shared" si="13"/>
        <v>224.83333333333334</v>
      </c>
    </row>
    <row r="124" spans="1:21" x14ac:dyDescent="0.2">
      <c r="A124" s="36">
        <v>46266.833333333299</v>
      </c>
      <c r="B124">
        <v>6.4340000000000002</v>
      </c>
      <c r="C124">
        <v>4.01</v>
      </c>
      <c r="D124">
        <v>6.8579999999999997</v>
      </c>
      <c r="E124">
        <v>6.7590000000000003</v>
      </c>
      <c r="F124">
        <v>6.9409999999999998</v>
      </c>
      <c r="G124">
        <v>8</v>
      </c>
      <c r="H124">
        <v>7.9</v>
      </c>
      <c r="I124" s="37">
        <f t="shared" si="7"/>
        <v>6.7002857142857133</v>
      </c>
      <c r="J124" s="37">
        <f>MAX(0,'1 Relationship'!$O$4+'1 Relationship'!$O$3*I124)</f>
        <v>5.8491216011828824</v>
      </c>
      <c r="K124" s="38">
        <f t="shared" si="8"/>
        <v>6</v>
      </c>
      <c r="L124" s="39">
        <f>IFERROR(VLOOKUP(K124,'Power curve'!$A$2:$B$53,2,FALSE()),0)</f>
        <v>1054</v>
      </c>
      <c r="M124" s="40">
        <f t="shared" si="9"/>
        <v>175.66666666666666</v>
      </c>
      <c r="N124" s="37">
        <f>MAX(0,'1 Relationship'!$P$4+'1 Relationship'!$P$3*I124)</f>
        <v>6.2278623290948802</v>
      </c>
      <c r="O124" s="38">
        <f t="shared" si="10"/>
        <v>6</v>
      </c>
      <c r="P124" s="39">
        <f>IFERROR(VLOOKUP(O124,'Power curve'!$A$2:$C$53,3,FALSE()),0)</f>
        <v>1054</v>
      </c>
      <c r="Q124" s="40">
        <f t="shared" si="11"/>
        <v>175.66666666666666</v>
      </c>
      <c r="R124" s="37">
        <f>MAX(0,'1 Relationship'!$Q$4+'1 Relationship'!$Q$3*I124)</f>
        <v>5.8138062798401497</v>
      </c>
      <c r="S124" s="38">
        <f t="shared" si="12"/>
        <v>6</v>
      </c>
      <c r="T124" s="39">
        <f>IFERROR(VLOOKUP(S124,'Power curve'!$A$2:$D$53,4,FALSE()),0)</f>
        <v>1054</v>
      </c>
      <c r="U124" s="40">
        <f t="shared" si="13"/>
        <v>175.66666666666666</v>
      </c>
    </row>
    <row r="125" spans="1:21" x14ac:dyDescent="0.2">
      <c r="A125" s="36">
        <v>46266.840277777803</v>
      </c>
      <c r="B125">
        <v>5.8209999999999997</v>
      </c>
      <c r="C125">
        <v>3.7109999999999999</v>
      </c>
      <c r="D125">
        <v>6.7389999999999999</v>
      </c>
      <c r="E125">
        <v>6.9029999999999996</v>
      </c>
      <c r="F125">
        <v>6.4139999999999997</v>
      </c>
      <c r="G125">
        <v>8</v>
      </c>
      <c r="H125">
        <v>7.7</v>
      </c>
      <c r="I125" s="37">
        <f t="shared" si="7"/>
        <v>6.4697142857142866</v>
      </c>
      <c r="J125" s="37">
        <f>MAX(0,'1 Relationship'!$O$4+'1 Relationship'!$O$3*I125)</f>
        <v>5.6807307522010504</v>
      </c>
      <c r="K125" s="38">
        <f t="shared" si="8"/>
        <v>5.5</v>
      </c>
      <c r="L125" s="39">
        <f>IFERROR(VLOOKUP(K125,'Power curve'!$A$2:$B$53,2,FALSE()),0)</f>
        <v>800</v>
      </c>
      <c r="M125" s="40">
        <f t="shared" si="9"/>
        <v>133.33333333333334</v>
      </c>
      <c r="N125" s="37">
        <f>MAX(0,'1 Relationship'!$P$4+'1 Relationship'!$P$3*I125)</f>
        <v>6.0336761993763526</v>
      </c>
      <c r="O125" s="38">
        <f t="shared" si="10"/>
        <v>6</v>
      </c>
      <c r="P125" s="39">
        <f>IFERROR(VLOOKUP(O125,'Power curve'!$A$2:$C$53,3,FALSE()),0)</f>
        <v>1054</v>
      </c>
      <c r="Q125" s="40">
        <f t="shared" si="11"/>
        <v>175.66666666666666</v>
      </c>
      <c r="R125" s="37">
        <f>MAX(0,'1 Relationship'!$Q$4+'1 Relationship'!$Q$3*I125)</f>
        <v>5.6418171043373597</v>
      </c>
      <c r="S125" s="38">
        <f t="shared" si="12"/>
        <v>5.5</v>
      </c>
      <c r="T125" s="39">
        <f>IFERROR(VLOOKUP(S125,'Power curve'!$A$2:$D$53,4,FALSE()),0)</f>
        <v>800</v>
      </c>
      <c r="U125" s="40">
        <f t="shared" si="13"/>
        <v>133.33333333333334</v>
      </c>
    </row>
    <row r="126" spans="1:21" x14ac:dyDescent="0.2">
      <c r="A126" s="36">
        <v>46266.847222222197</v>
      </c>
      <c r="B126">
        <v>5.7329999999999997</v>
      </c>
      <c r="C126">
        <v>4.226</v>
      </c>
      <c r="D126">
        <v>6.8470000000000004</v>
      </c>
      <c r="E126">
        <v>6.8630000000000004</v>
      </c>
      <c r="F126">
        <v>6.9429999999999996</v>
      </c>
      <c r="G126">
        <v>8.3000000000000007</v>
      </c>
      <c r="H126">
        <v>7.9</v>
      </c>
      <c r="I126" s="37">
        <f t="shared" si="7"/>
        <v>6.6874285714285717</v>
      </c>
      <c r="J126" s="37">
        <f>MAX(0,'1 Relationship'!$O$4+'1 Relationship'!$O$3*I126)</f>
        <v>5.8397317768902157</v>
      </c>
      <c r="K126" s="38">
        <f t="shared" si="8"/>
        <v>6</v>
      </c>
      <c r="L126" s="39">
        <f>IFERROR(VLOOKUP(K126,'Power curve'!$A$2:$B$53,2,FALSE()),0)</f>
        <v>1054</v>
      </c>
      <c r="M126" s="40">
        <f t="shared" si="9"/>
        <v>175.66666666666666</v>
      </c>
      <c r="N126" s="37">
        <f>MAX(0,'1 Relationship'!$P$4+'1 Relationship'!$P$3*I126)</f>
        <v>6.2170341062481231</v>
      </c>
      <c r="O126" s="38">
        <f t="shared" si="10"/>
        <v>6</v>
      </c>
      <c r="P126" s="39">
        <f>IFERROR(VLOOKUP(O126,'Power curve'!$A$2:$C$53,3,FALSE()),0)</f>
        <v>1054</v>
      </c>
      <c r="Q126" s="40">
        <f t="shared" si="11"/>
        <v>175.66666666666666</v>
      </c>
      <c r="R126" s="37">
        <f>MAX(0,'1 Relationship'!$Q$4+'1 Relationship'!$Q$3*I126)</f>
        <v>5.8042158053697346</v>
      </c>
      <c r="S126" s="38">
        <f t="shared" si="12"/>
        <v>6</v>
      </c>
      <c r="T126" s="39">
        <f>IFERROR(VLOOKUP(S126,'Power curve'!$A$2:$D$53,4,FALSE()),0)</f>
        <v>1054</v>
      </c>
      <c r="U126" s="40">
        <f t="shared" si="13"/>
        <v>175.66666666666666</v>
      </c>
    </row>
    <row r="127" spans="1:21" x14ac:dyDescent="0.2">
      <c r="A127" s="36">
        <v>46266.854166666701</v>
      </c>
      <c r="B127">
        <v>5.8250000000000002</v>
      </c>
      <c r="C127">
        <v>4.0289999999999999</v>
      </c>
      <c r="D127">
        <v>6.5860000000000003</v>
      </c>
      <c r="E127">
        <v>6.625</v>
      </c>
      <c r="F127">
        <v>7.3170000000000002</v>
      </c>
      <c r="G127">
        <v>7.9</v>
      </c>
      <c r="H127">
        <v>7.6</v>
      </c>
      <c r="I127" s="37">
        <f t="shared" si="7"/>
        <v>6.5545714285714283</v>
      </c>
      <c r="J127" s="37">
        <f>MAX(0,'1 Relationship'!$O$4+'1 Relationship'!$O$3*I127)</f>
        <v>5.7427035925326537</v>
      </c>
      <c r="K127" s="38">
        <f t="shared" si="8"/>
        <v>5.5</v>
      </c>
      <c r="L127" s="39">
        <f>IFERROR(VLOOKUP(K127,'Power curve'!$A$2:$B$53,2,FALSE()),0)</f>
        <v>800</v>
      </c>
      <c r="M127" s="40">
        <f t="shared" si="9"/>
        <v>133.33333333333334</v>
      </c>
      <c r="N127" s="37">
        <f>MAX(0,'1 Relationship'!$P$4+'1 Relationship'!$P$3*I127)</f>
        <v>6.1051424701649557</v>
      </c>
      <c r="O127" s="38">
        <f t="shared" si="10"/>
        <v>6</v>
      </c>
      <c r="P127" s="39">
        <f>IFERROR(VLOOKUP(O127,'Power curve'!$A$2:$C$53,3,FALSE()),0)</f>
        <v>1054</v>
      </c>
      <c r="Q127" s="40">
        <f t="shared" si="11"/>
        <v>175.66666666666666</v>
      </c>
      <c r="R127" s="37">
        <f>MAX(0,'1 Relationship'!$Q$4+'1 Relationship'!$Q$3*I127)</f>
        <v>5.7051142358421032</v>
      </c>
      <c r="S127" s="38">
        <f t="shared" si="12"/>
        <v>5.5</v>
      </c>
      <c r="T127" s="39">
        <f>IFERROR(VLOOKUP(S127,'Power curve'!$A$2:$D$53,4,FALSE()),0)</f>
        <v>800</v>
      </c>
      <c r="U127" s="40">
        <f t="shared" si="13"/>
        <v>133.33333333333334</v>
      </c>
    </row>
    <row r="128" spans="1:21" x14ac:dyDescent="0.2">
      <c r="A128" s="36">
        <v>46266.861111111102</v>
      </c>
      <c r="B128">
        <v>6.048</v>
      </c>
      <c r="C128">
        <v>3.927</v>
      </c>
      <c r="D128">
        <v>6.5679999999999996</v>
      </c>
      <c r="E128">
        <v>6.6520000000000001</v>
      </c>
      <c r="F128">
        <v>7.1529999999999996</v>
      </c>
      <c r="G128">
        <v>7.9</v>
      </c>
      <c r="H128">
        <v>7.6</v>
      </c>
      <c r="I128" s="37">
        <f t="shared" si="7"/>
        <v>6.5497142857142858</v>
      </c>
      <c r="J128" s="37">
        <f>MAX(0,'1 Relationship'!$O$4+'1 Relationship'!$O$3*I128)</f>
        <v>5.7391563255776461</v>
      </c>
      <c r="K128" s="38">
        <f t="shared" si="8"/>
        <v>5.5</v>
      </c>
      <c r="L128" s="39">
        <f>IFERROR(VLOOKUP(K128,'Power curve'!$A$2:$B$53,2,FALSE()),0)</f>
        <v>800</v>
      </c>
      <c r="M128" s="40">
        <f t="shared" si="9"/>
        <v>133.33333333333334</v>
      </c>
      <c r="N128" s="37">
        <f>MAX(0,'1 Relationship'!$P$4+'1 Relationship'!$P$3*I128)</f>
        <v>6.1010518082006246</v>
      </c>
      <c r="O128" s="38">
        <f t="shared" si="10"/>
        <v>6</v>
      </c>
      <c r="P128" s="39">
        <f>IFERROR(VLOOKUP(O128,'Power curve'!$A$2:$C$53,3,FALSE()),0)</f>
        <v>1054</v>
      </c>
      <c r="Q128" s="40">
        <f t="shared" si="11"/>
        <v>175.66666666666666</v>
      </c>
      <c r="R128" s="37">
        <f>MAX(0,'1 Relationship'!$Q$4+'1 Relationship'!$Q$3*I128)</f>
        <v>5.7014911677088351</v>
      </c>
      <c r="S128" s="38">
        <f t="shared" si="12"/>
        <v>5.5</v>
      </c>
      <c r="T128" s="39">
        <f>IFERROR(VLOOKUP(S128,'Power curve'!$A$2:$D$53,4,FALSE()),0)</f>
        <v>800</v>
      </c>
      <c r="U128" s="40">
        <f t="shared" si="13"/>
        <v>133.33333333333334</v>
      </c>
    </row>
    <row r="129" spans="1:21" x14ac:dyDescent="0.2">
      <c r="A129" s="36">
        <v>46266.868055555598</v>
      </c>
      <c r="B129">
        <v>5.9889999999999999</v>
      </c>
      <c r="C129">
        <v>3.984</v>
      </c>
      <c r="D129">
        <v>6.5259999999999998</v>
      </c>
      <c r="E129">
        <v>6.4779999999999998</v>
      </c>
      <c r="F129">
        <v>7.0279999999999996</v>
      </c>
      <c r="G129">
        <v>7.6</v>
      </c>
      <c r="H129">
        <v>7.7</v>
      </c>
      <c r="I129" s="37">
        <f t="shared" si="7"/>
        <v>6.472142857142857</v>
      </c>
      <c r="J129" s="37">
        <f>MAX(0,'1 Relationship'!$O$4+'1 Relationship'!$O$3*I129)</f>
        <v>5.6825043856785529</v>
      </c>
      <c r="K129" s="38">
        <f t="shared" si="8"/>
        <v>5.5</v>
      </c>
      <c r="L129" s="39">
        <f>IFERROR(VLOOKUP(K129,'Power curve'!$A$2:$B$53,2,FALSE()),0)</f>
        <v>800</v>
      </c>
      <c r="M129" s="40">
        <f t="shared" si="9"/>
        <v>133.33333333333334</v>
      </c>
      <c r="N129" s="37">
        <f>MAX(0,'1 Relationship'!$P$4+'1 Relationship'!$P$3*I129)</f>
        <v>6.0357215303585168</v>
      </c>
      <c r="O129" s="38">
        <f t="shared" si="10"/>
        <v>6</v>
      </c>
      <c r="P129" s="39">
        <f>IFERROR(VLOOKUP(O129,'Power curve'!$A$2:$C$53,3,FALSE()),0)</f>
        <v>1054</v>
      </c>
      <c r="Q129" s="40">
        <f t="shared" si="11"/>
        <v>175.66666666666666</v>
      </c>
      <c r="R129" s="37">
        <f>MAX(0,'1 Relationship'!$Q$4+'1 Relationship'!$Q$3*I129)</f>
        <v>5.6436286384039924</v>
      </c>
      <c r="S129" s="38">
        <f t="shared" si="12"/>
        <v>5.5</v>
      </c>
      <c r="T129" s="39">
        <f>IFERROR(VLOOKUP(S129,'Power curve'!$A$2:$D$53,4,FALSE()),0)</f>
        <v>800</v>
      </c>
      <c r="U129" s="40">
        <f t="shared" si="13"/>
        <v>133.33333333333334</v>
      </c>
    </row>
    <row r="130" spans="1:21" x14ac:dyDescent="0.2">
      <c r="A130" s="36">
        <v>46266.875</v>
      </c>
      <c r="B130">
        <v>6.016</v>
      </c>
      <c r="C130">
        <v>4.18</v>
      </c>
      <c r="D130">
        <v>6.4859999999999998</v>
      </c>
      <c r="E130">
        <v>6.3890000000000002</v>
      </c>
      <c r="F130">
        <v>7.109</v>
      </c>
      <c r="G130">
        <v>8</v>
      </c>
      <c r="H130">
        <v>7.8</v>
      </c>
      <c r="I130" s="37">
        <f t="shared" si="7"/>
        <v>6.5685714285714285</v>
      </c>
      <c r="J130" s="37">
        <f>MAX(0,'1 Relationship'!$O$4+'1 Relationship'!$O$3*I130)</f>
        <v>5.7529280678735581</v>
      </c>
      <c r="K130" s="38">
        <f t="shared" si="8"/>
        <v>6</v>
      </c>
      <c r="L130" s="39">
        <f>IFERROR(VLOOKUP(K130,'Power curve'!$A$2:$B$53,2,FALSE()),0)</f>
        <v>1054</v>
      </c>
      <c r="M130" s="40">
        <f t="shared" si="9"/>
        <v>175.66666666666666</v>
      </c>
      <c r="N130" s="37">
        <f>MAX(0,'1 Relationship'!$P$4+'1 Relationship'!$P$3*I130)</f>
        <v>6.1169332017092035</v>
      </c>
      <c r="O130" s="38">
        <f t="shared" si="10"/>
        <v>6</v>
      </c>
      <c r="P130" s="39">
        <f>IFERROR(VLOOKUP(O130,'Power curve'!$A$2:$C$53,3,FALSE()),0)</f>
        <v>1054</v>
      </c>
      <c r="Q130" s="40">
        <f t="shared" si="11"/>
        <v>175.66666666666666</v>
      </c>
      <c r="R130" s="37">
        <f>MAX(0,'1 Relationship'!$Q$4+'1 Relationship'!$Q$3*I130)</f>
        <v>5.7155571969321119</v>
      </c>
      <c r="S130" s="38">
        <f t="shared" si="12"/>
        <v>5.5</v>
      </c>
      <c r="T130" s="39">
        <f>IFERROR(VLOOKUP(S130,'Power curve'!$A$2:$D$53,4,FALSE()),0)</f>
        <v>800</v>
      </c>
      <c r="U130" s="40">
        <f t="shared" si="13"/>
        <v>133.33333333333334</v>
      </c>
    </row>
    <row r="131" spans="1:21" x14ac:dyDescent="0.2">
      <c r="A131" s="36">
        <v>46266.881944444503</v>
      </c>
      <c r="B131">
        <v>5.8250000000000002</v>
      </c>
      <c r="C131">
        <v>4.6790000000000003</v>
      </c>
      <c r="D131">
        <v>6.609</v>
      </c>
      <c r="E131">
        <v>6.45</v>
      </c>
      <c r="F131">
        <v>6.9130000000000003</v>
      </c>
      <c r="G131">
        <v>8</v>
      </c>
      <c r="H131">
        <v>7.8</v>
      </c>
      <c r="I131" s="37">
        <f t="shared" si="7"/>
        <v>6.6108571428571423</v>
      </c>
      <c r="J131" s="37">
        <f>MAX(0,'1 Relationship'!$O$4+'1 Relationship'!$O$3*I131)</f>
        <v>5.7838101566583298</v>
      </c>
      <c r="K131" s="38">
        <f t="shared" si="8"/>
        <v>6</v>
      </c>
      <c r="L131" s="39">
        <f>IFERROR(VLOOKUP(K131,'Power curve'!$A$2:$B$53,2,FALSE()),0)</f>
        <v>1054</v>
      </c>
      <c r="M131" s="40">
        <f t="shared" si="9"/>
        <v>175.66666666666666</v>
      </c>
      <c r="N131" s="37">
        <f>MAX(0,'1 Relationship'!$P$4+'1 Relationship'!$P$3*I131)</f>
        <v>6.1525460235163187</v>
      </c>
      <c r="O131" s="38">
        <f t="shared" si="10"/>
        <v>6</v>
      </c>
      <c r="P131" s="39">
        <f>IFERROR(VLOOKUP(O131,'Power curve'!$A$2:$C$53,3,FALSE()),0)</f>
        <v>1054</v>
      </c>
      <c r="Q131" s="40">
        <f t="shared" si="11"/>
        <v>175.66666666666666</v>
      </c>
      <c r="R131" s="37">
        <f>MAX(0,'1 Relationship'!$Q$4+'1 Relationship'!$Q$3*I131)</f>
        <v>5.7470992018570346</v>
      </c>
      <c r="S131" s="38">
        <f t="shared" si="12"/>
        <v>5.5</v>
      </c>
      <c r="T131" s="39">
        <f>IFERROR(VLOOKUP(S131,'Power curve'!$A$2:$D$53,4,FALSE()),0)</f>
        <v>800</v>
      </c>
      <c r="U131" s="40">
        <f t="shared" si="13"/>
        <v>133.33333333333334</v>
      </c>
    </row>
    <row r="132" spans="1:21" x14ac:dyDescent="0.2">
      <c r="A132" s="36">
        <v>46266.888888888898</v>
      </c>
      <c r="B132">
        <v>5.5540000000000003</v>
      </c>
      <c r="C132">
        <v>4.8620000000000001</v>
      </c>
      <c r="D132">
        <v>6.6210000000000004</v>
      </c>
      <c r="E132">
        <v>6.6150000000000002</v>
      </c>
      <c r="F132">
        <v>6.9429999999999996</v>
      </c>
      <c r="G132">
        <v>7.9</v>
      </c>
      <c r="H132">
        <v>7.8</v>
      </c>
      <c r="I132" s="37">
        <f t="shared" ref="I132:I195" si="14">AVERAGE(B132:H132)</f>
        <v>6.6135714285714275</v>
      </c>
      <c r="J132" s="37">
        <f>MAX(0,'1 Relationship'!$O$4+'1 Relationship'!$O$3*I132)</f>
        <v>5.7857924528978932</v>
      </c>
      <c r="K132" s="38">
        <f t="shared" ref="K132:K195" si="15">ROUND(J132*2,0)/2</f>
        <v>6</v>
      </c>
      <c r="L132" s="39">
        <f>IFERROR(VLOOKUP(K132,'Power curve'!$A$2:$B$53,2,FALSE()),0)</f>
        <v>1054</v>
      </c>
      <c r="M132" s="40">
        <f t="shared" ref="M132:M195" si="16">L132*10/60</f>
        <v>175.66666666666666</v>
      </c>
      <c r="N132" s="37">
        <f>MAX(0,'1 Relationship'!$P$4+'1 Relationship'!$P$3*I132)</f>
        <v>6.1548319816728565</v>
      </c>
      <c r="O132" s="38">
        <f t="shared" ref="O132:O195" si="17">ROUND(N132*2,0)/2</f>
        <v>6</v>
      </c>
      <c r="P132" s="39">
        <f>IFERROR(VLOOKUP(O132,'Power curve'!$A$2:$C$53,3,FALSE()),0)</f>
        <v>1054</v>
      </c>
      <c r="Q132" s="40">
        <f t="shared" ref="Q132:Q195" si="18">P132*10/60</f>
        <v>175.66666666666666</v>
      </c>
      <c r="R132" s="37">
        <f>MAX(0,'1 Relationship'!$Q$4+'1 Relationship'!$Q$3*I132)</f>
        <v>5.7491238575785664</v>
      </c>
      <c r="S132" s="38">
        <f t="shared" ref="S132:S195" si="19">ROUND(R132*2,0)/2</f>
        <v>5.5</v>
      </c>
      <c r="T132" s="39">
        <f>IFERROR(VLOOKUP(S132,'Power curve'!$A$2:$D$53,4,FALSE()),0)</f>
        <v>800</v>
      </c>
      <c r="U132" s="40">
        <f t="shared" ref="U132:U195" si="20">T132*10/60</f>
        <v>133.33333333333334</v>
      </c>
    </row>
    <row r="133" spans="1:21" x14ac:dyDescent="0.2">
      <c r="A133" s="36">
        <v>46266.895833333299</v>
      </c>
      <c r="B133">
        <v>6.5220000000000002</v>
      </c>
      <c r="C133">
        <v>6.3159999999999998</v>
      </c>
      <c r="D133">
        <v>7.2530000000000001</v>
      </c>
      <c r="E133">
        <v>6.8920000000000003</v>
      </c>
      <c r="F133">
        <v>7.5149999999999997</v>
      </c>
      <c r="G133">
        <v>7.9</v>
      </c>
      <c r="H133">
        <v>8.1</v>
      </c>
      <c r="I133" s="37">
        <f t="shared" si="14"/>
        <v>7.2139999999999995</v>
      </c>
      <c r="J133" s="37">
        <f>MAX(0,'1 Relationship'!$O$4+'1 Relationship'!$O$3*I133)</f>
        <v>6.224297247365457</v>
      </c>
      <c r="K133" s="38">
        <f t="shared" si="15"/>
        <v>6</v>
      </c>
      <c r="L133" s="39">
        <f>IFERROR(VLOOKUP(K133,'Power curve'!$A$2:$B$53,2,FALSE()),0)</f>
        <v>1054</v>
      </c>
      <c r="M133" s="40">
        <f t="shared" si="16"/>
        <v>175.66666666666666</v>
      </c>
      <c r="N133" s="37">
        <f>MAX(0,'1 Relationship'!$P$4+'1 Relationship'!$P$3*I133)</f>
        <v>6.6605099886164627</v>
      </c>
      <c r="O133" s="38">
        <f t="shared" si="17"/>
        <v>6.5</v>
      </c>
      <c r="P133" s="39">
        <f>IFERROR(VLOOKUP(O133,'Power curve'!$A$2:$C$53,3,FALSE()),0)</f>
        <v>1349</v>
      </c>
      <c r="Q133" s="40">
        <f t="shared" si="18"/>
        <v>224.83333333333334</v>
      </c>
      <c r="R133" s="37">
        <f>MAX(0,'1 Relationship'!$Q$4+'1 Relationship'!$Q$3*I133)</f>
        <v>6.1969990153469894</v>
      </c>
      <c r="S133" s="38">
        <f t="shared" si="19"/>
        <v>6</v>
      </c>
      <c r="T133" s="39">
        <f>IFERROR(VLOOKUP(S133,'Power curve'!$A$2:$D$53,4,FALSE()),0)</f>
        <v>1054</v>
      </c>
      <c r="U133" s="40">
        <f t="shared" si="20"/>
        <v>175.66666666666666</v>
      </c>
    </row>
    <row r="134" spans="1:21" x14ac:dyDescent="0.2">
      <c r="A134" s="36">
        <v>46266.902777777803</v>
      </c>
      <c r="B134">
        <v>6.3689999999999998</v>
      </c>
      <c r="C134">
        <v>6.8280000000000003</v>
      </c>
      <c r="D134">
        <v>7.7210000000000001</v>
      </c>
      <c r="E134">
        <v>7.2140000000000004</v>
      </c>
      <c r="F134">
        <v>7.5010000000000003</v>
      </c>
      <c r="G134">
        <v>8</v>
      </c>
      <c r="H134">
        <v>8</v>
      </c>
      <c r="I134" s="37">
        <f t="shared" si="14"/>
        <v>7.3761428571428569</v>
      </c>
      <c r="J134" s="37">
        <f>MAX(0,'1 Relationship'!$O$4+'1 Relationship'!$O$3*I134)</f>
        <v>6.3427133648340943</v>
      </c>
      <c r="K134" s="38">
        <f t="shared" si="15"/>
        <v>6.5</v>
      </c>
      <c r="L134" s="39">
        <f>IFERROR(VLOOKUP(K134,'Power curve'!$A$2:$B$53,2,FALSE()),0)</f>
        <v>1349</v>
      </c>
      <c r="M134" s="40">
        <f t="shared" si="16"/>
        <v>224.83333333333334</v>
      </c>
      <c r="N134" s="37">
        <f>MAX(0,'1 Relationship'!$P$4+'1 Relationship'!$P$3*I134)</f>
        <v>6.7970659100728028</v>
      </c>
      <c r="O134" s="38">
        <f t="shared" si="17"/>
        <v>7</v>
      </c>
      <c r="P134" s="39">
        <f>IFERROR(VLOOKUP(O134,'Power curve'!$A$2:$C$53,3,FALSE()),0)</f>
        <v>1691</v>
      </c>
      <c r="Q134" s="40">
        <f t="shared" si="18"/>
        <v>281.83333333333331</v>
      </c>
      <c r="R134" s="37">
        <f>MAX(0,'1 Relationship'!$Q$4+'1 Relationship'!$Q$3*I134)</f>
        <v>6.3179455545016792</v>
      </c>
      <c r="S134" s="38">
        <f t="shared" si="19"/>
        <v>6.5</v>
      </c>
      <c r="T134" s="39">
        <f>IFERROR(VLOOKUP(S134,'Power curve'!$A$2:$D$53,4,FALSE()),0)</f>
        <v>1349</v>
      </c>
      <c r="U134" s="40">
        <f t="shared" si="20"/>
        <v>224.83333333333334</v>
      </c>
    </row>
    <row r="135" spans="1:21" x14ac:dyDescent="0.2">
      <c r="A135" s="36">
        <v>46266.909722222197</v>
      </c>
      <c r="B135">
        <v>6.2229999999999999</v>
      </c>
      <c r="C135">
        <v>7.992</v>
      </c>
      <c r="D135">
        <v>8.0180000000000007</v>
      </c>
      <c r="E135">
        <v>7.319</v>
      </c>
      <c r="F135">
        <v>5.9530000000000003</v>
      </c>
      <c r="G135">
        <v>8</v>
      </c>
      <c r="H135">
        <v>8.3000000000000007</v>
      </c>
      <c r="I135" s="37">
        <f t="shared" si="14"/>
        <v>7.4007142857142867</v>
      </c>
      <c r="J135" s="37">
        <f>MAX(0,'1 Relationship'!$O$4+'1 Relationship'!$O$3*I135)</f>
        <v>6.3606583623711925</v>
      </c>
      <c r="K135" s="38">
        <f t="shared" si="15"/>
        <v>6.5</v>
      </c>
      <c r="L135" s="39">
        <f>IFERROR(VLOOKUP(K135,'Power curve'!$A$2:$B$53,2,FALSE()),0)</f>
        <v>1349</v>
      </c>
      <c r="M135" s="40">
        <f t="shared" si="16"/>
        <v>224.83333333333334</v>
      </c>
      <c r="N135" s="37">
        <f>MAX(0,'1 Relationship'!$P$4+'1 Relationship'!$P$3*I135)</f>
        <v>6.8177598470688299</v>
      </c>
      <c r="O135" s="38">
        <f t="shared" si="17"/>
        <v>7</v>
      </c>
      <c r="P135" s="39">
        <f>IFERROR(VLOOKUP(O135,'Power curve'!$A$2:$C$53,3,FALSE()),0)</f>
        <v>1691</v>
      </c>
      <c r="Q135" s="40">
        <f t="shared" si="18"/>
        <v>281.83333333333331</v>
      </c>
      <c r="R135" s="37">
        <f>MAX(0,'1 Relationship'!$Q$4+'1 Relationship'!$Q$3*I135)</f>
        <v>6.3362740168229195</v>
      </c>
      <c r="S135" s="38">
        <f t="shared" si="19"/>
        <v>6.5</v>
      </c>
      <c r="T135" s="39">
        <f>IFERROR(VLOOKUP(S135,'Power curve'!$A$2:$D$53,4,FALSE()),0)</f>
        <v>1349</v>
      </c>
      <c r="U135" s="40">
        <f t="shared" si="20"/>
        <v>224.83333333333334</v>
      </c>
    </row>
    <row r="136" spans="1:21" x14ac:dyDescent="0.2">
      <c r="A136" s="36">
        <v>46266.916666666701</v>
      </c>
      <c r="B136">
        <v>6.1050000000000004</v>
      </c>
      <c r="C136">
        <v>8.2050000000000001</v>
      </c>
      <c r="D136">
        <v>8.1509999999999998</v>
      </c>
      <c r="E136">
        <v>7.5860000000000003</v>
      </c>
      <c r="F136">
        <v>6.8529999999999998</v>
      </c>
      <c r="G136">
        <v>7.9</v>
      </c>
      <c r="H136">
        <v>8</v>
      </c>
      <c r="I136" s="37">
        <f t="shared" si="14"/>
        <v>7.5428571428571427</v>
      </c>
      <c r="J136" s="37">
        <f>MAX(0,'1 Relationship'!$O$4+'1 Relationship'!$O$3*I136)</f>
        <v>6.4644680864956809</v>
      </c>
      <c r="K136" s="38">
        <f t="shared" si="15"/>
        <v>6.5</v>
      </c>
      <c r="L136" s="39">
        <f>IFERROR(VLOOKUP(K136,'Power curve'!$A$2:$B$53,2,FALSE()),0)</f>
        <v>1349</v>
      </c>
      <c r="M136" s="40">
        <f t="shared" si="16"/>
        <v>224.83333333333334</v>
      </c>
      <c r="N136" s="37">
        <f>MAX(0,'1 Relationship'!$P$4+'1 Relationship'!$P$3*I136)</f>
        <v>6.9374718663191004</v>
      </c>
      <c r="O136" s="38">
        <f t="shared" si="17"/>
        <v>7</v>
      </c>
      <c r="P136" s="39">
        <f>IFERROR(VLOOKUP(O136,'Power curve'!$A$2:$C$53,3,FALSE()),0)</f>
        <v>1691</v>
      </c>
      <c r="Q136" s="40">
        <f t="shared" si="18"/>
        <v>281.83333333333331</v>
      </c>
      <c r="R136" s="37">
        <f>MAX(0,'1 Relationship'!$Q$4+'1 Relationship'!$Q$3*I136)</f>
        <v>6.442302040134738</v>
      </c>
      <c r="S136" s="38">
        <f t="shared" si="19"/>
        <v>6.5</v>
      </c>
      <c r="T136" s="39">
        <f>IFERROR(VLOOKUP(S136,'Power curve'!$A$2:$D$53,4,FALSE()),0)</f>
        <v>1349</v>
      </c>
      <c r="U136" s="40">
        <f t="shared" si="20"/>
        <v>224.83333333333334</v>
      </c>
    </row>
    <row r="137" spans="1:21" x14ac:dyDescent="0.2">
      <c r="A137" s="36">
        <v>46266.923611111102</v>
      </c>
      <c r="B137">
        <v>6.2080000000000002</v>
      </c>
      <c r="C137">
        <v>7.7939999999999996</v>
      </c>
      <c r="D137">
        <v>7.9169999999999998</v>
      </c>
      <c r="E137">
        <v>6.93</v>
      </c>
      <c r="F137">
        <v>7.0439999999999996</v>
      </c>
      <c r="G137">
        <v>7.7</v>
      </c>
      <c r="H137">
        <v>8.1</v>
      </c>
      <c r="I137" s="37">
        <f t="shared" si="14"/>
        <v>7.3847142857142858</v>
      </c>
      <c r="J137" s="37">
        <f>MAX(0,'1 Relationship'!$O$4+'1 Relationship'!$O$3*I137)</f>
        <v>6.3489732476958727</v>
      </c>
      <c r="K137" s="38">
        <f t="shared" si="15"/>
        <v>6.5</v>
      </c>
      <c r="L137" s="39">
        <f>IFERROR(VLOOKUP(K137,'Power curve'!$A$2:$B$53,2,FALSE()),0)</f>
        <v>1349</v>
      </c>
      <c r="M137" s="40">
        <f t="shared" si="16"/>
        <v>224.83333333333334</v>
      </c>
      <c r="N137" s="37">
        <f>MAX(0,'1 Relationship'!$P$4+'1 Relationship'!$P$3*I137)</f>
        <v>6.8042847253039751</v>
      </c>
      <c r="O137" s="38">
        <f t="shared" si="17"/>
        <v>7</v>
      </c>
      <c r="P137" s="39">
        <f>IFERROR(VLOOKUP(O137,'Power curve'!$A$2:$C$53,3,FALSE()),0)</f>
        <v>1691</v>
      </c>
      <c r="Q137" s="40">
        <f t="shared" si="18"/>
        <v>281.83333333333331</v>
      </c>
      <c r="R137" s="37">
        <f>MAX(0,'1 Relationship'!$Q$4+'1 Relationship'!$Q$3*I137)</f>
        <v>6.3243392041486235</v>
      </c>
      <c r="S137" s="38">
        <f t="shared" si="19"/>
        <v>6.5</v>
      </c>
      <c r="T137" s="39">
        <f>IFERROR(VLOOKUP(S137,'Power curve'!$A$2:$D$53,4,FALSE()),0)</f>
        <v>1349</v>
      </c>
      <c r="U137" s="40">
        <f t="shared" si="20"/>
        <v>224.83333333333334</v>
      </c>
    </row>
    <row r="138" spans="1:21" x14ac:dyDescent="0.2">
      <c r="A138" s="36">
        <v>46266.930555555598</v>
      </c>
      <c r="B138">
        <v>6.3440000000000003</v>
      </c>
      <c r="C138">
        <v>7.2220000000000004</v>
      </c>
      <c r="D138">
        <v>7.8</v>
      </c>
      <c r="E138">
        <v>6.4489999999999998</v>
      </c>
      <c r="F138">
        <v>7.3079999999999998</v>
      </c>
      <c r="G138">
        <v>7.6</v>
      </c>
      <c r="H138">
        <v>8.1</v>
      </c>
      <c r="I138" s="37">
        <f t="shared" si="14"/>
        <v>7.2604285714285712</v>
      </c>
      <c r="J138" s="37">
        <f>MAX(0,'1 Relationship'!$O$4+'1 Relationship'!$O$3*I138)</f>
        <v>6.258204946200089</v>
      </c>
      <c r="K138" s="38">
        <f t="shared" si="15"/>
        <v>6.5</v>
      </c>
      <c r="L138" s="39">
        <f>IFERROR(VLOOKUP(K138,'Power curve'!$A$2:$B$53,2,FALSE()),0)</f>
        <v>1349</v>
      </c>
      <c r="M138" s="40">
        <f t="shared" si="16"/>
        <v>224.83333333333334</v>
      </c>
      <c r="N138" s="37">
        <f>MAX(0,'1 Relationship'!$P$4+'1 Relationship'!$P$3*I138)</f>
        <v>6.6996119044519791</v>
      </c>
      <c r="O138" s="38">
        <f t="shared" si="17"/>
        <v>6.5</v>
      </c>
      <c r="P138" s="39">
        <f>IFERROR(VLOOKUP(O138,'Power curve'!$A$2:$C$53,3,FALSE()),0)</f>
        <v>1349</v>
      </c>
      <c r="Q138" s="40">
        <f t="shared" si="18"/>
        <v>224.83333333333334</v>
      </c>
      <c r="R138" s="37">
        <f>MAX(0,'1 Relationship'!$Q$4+'1 Relationship'!$Q$3*I138)</f>
        <v>6.2316312842679356</v>
      </c>
      <c r="S138" s="38">
        <f t="shared" si="19"/>
        <v>6</v>
      </c>
      <c r="T138" s="39">
        <f>IFERROR(VLOOKUP(S138,'Power curve'!$A$2:$D$53,4,FALSE()),0)</f>
        <v>1054</v>
      </c>
      <c r="U138" s="40">
        <f t="shared" si="20"/>
        <v>175.66666666666666</v>
      </c>
    </row>
    <row r="139" spans="1:21" x14ac:dyDescent="0.2">
      <c r="A139" s="36">
        <v>46266.9375</v>
      </c>
      <c r="B139">
        <v>6.9470000000000001</v>
      </c>
      <c r="C139">
        <v>6.9180000000000001</v>
      </c>
      <c r="D139">
        <v>7.75</v>
      </c>
      <c r="E139">
        <v>6.7039999999999997</v>
      </c>
      <c r="F139">
        <v>8.25</v>
      </c>
      <c r="G139">
        <v>7.1</v>
      </c>
      <c r="H139">
        <v>8</v>
      </c>
      <c r="I139" s="37">
        <f t="shared" si="14"/>
        <v>7.3812857142857151</v>
      </c>
      <c r="J139" s="37">
        <f>MAX(0,'1 Relationship'!$O$4+'1 Relationship'!$O$3*I139)</f>
        <v>6.346469294551162</v>
      </c>
      <c r="K139" s="38">
        <f t="shared" si="15"/>
        <v>6.5</v>
      </c>
      <c r="L139" s="39">
        <f>IFERROR(VLOOKUP(K139,'Power curve'!$A$2:$B$53,2,FALSE()),0)</f>
        <v>1349</v>
      </c>
      <c r="M139" s="40">
        <f t="shared" si="16"/>
        <v>224.83333333333334</v>
      </c>
      <c r="N139" s="37">
        <f>MAX(0,'1 Relationship'!$P$4+'1 Relationship'!$P$3*I139)</f>
        <v>6.8013971992115065</v>
      </c>
      <c r="O139" s="38">
        <f t="shared" si="17"/>
        <v>7</v>
      </c>
      <c r="P139" s="39">
        <f>IFERROR(VLOOKUP(O139,'Power curve'!$A$2:$C$53,3,FALSE()),0)</f>
        <v>1691</v>
      </c>
      <c r="Q139" s="40">
        <f t="shared" si="18"/>
        <v>281.83333333333331</v>
      </c>
      <c r="R139" s="37">
        <f>MAX(0,'1 Relationship'!$Q$4+'1 Relationship'!$Q$3*I139)</f>
        <v>6.3217817442898463</v>
      </c>
      <c r="S139" s="38">
        <f t="shared" si="19"/>
        <v>6.5</v>
      </c>
      <c r="T139" s="39">
        <f>IFERROR(VLOOKUP(S139,'Power curve'!$A$2:$D$53,4,FALSE()),0)</f>
        <v>1349</v>
      </c>
      <c r="U139" s="40">
        <f t="shared" si="20"/>
        <v>224.83333333333334</v>
      </c>
    </row>
    <row r="140" spans="1:21" x14ac:dyDescent="0.2">
      <c r="A140" s="36">
        <v>46266.944444444503</v>
      </c>
      <c r="B140">
        <v>7.016</v>
      </c>
      <c r="C140">
        <v>6.9969999999999999</v>
      </c>
      <c r="D140">
        <v>7.87</v>
      </c>
      <c r="E140">
        <v>7.0339999999999998</v>
      </c>
      <c r="F140">
        <v>7.2869999999999999</v>
      </c>
      <c r="G140">
        <v>6.4</v>
      </c>
      <c r="H140">
        <v>7.9</v>
      </c>
      <c r="I140" s="37">
        <f t="shared" si="14"/>
        <v>7.2148571428571424</v>
      </c>
      <c r="J140" s="37">
        <f>MAX(0,'1 Relationship'!$O$4+'1 Relationship'!$O$3*I140)</f>
        <v>6.2249232356516346</v>
      </c>
      <c r="K140" s="38">
        <f t="shared" si="15"/>
        <v>6</v>
      </c>
      <c r="L140" s="39">
        <f>IFERROR(VLOOKUP(K140,'Power curve'!$A$2:$B$53,2,FALSE()),0)</f>
        <v>1054</v>
      </c>
      <c r="M140" s="40">
        <f t="shared" si="16"/>
        <v>175.66666666666666</v>
      </c>
      <c r="N140" s="37">
        <f>MAX(0,'1 Relationship'!$P$4+'1 Relationship'!$P$3*I140)</f>
        <v>6.6612318701395807</v>
      </c>
      <c r="O140" s="38">
        <f t="shared" si="17"/>
        <v>6.5</v>
      </c>
      <c r="P140" s="39">
        <f>IFERROR(VLOOKUP(O140,'Power curve'!$A$2:$C$53,3,FALSE()),0)</f>
        <v>1349</v>
      </c>
      <c r="Q140" s="40">
        <f t="shared" si="18"/>
        <v>224.83333333333334</v>
      </c>
      <c r="R140" s="37">
        <f>MAX(0,'1 Relationship'!$Q$4+'1 Relationship'!$Q$3*I140)</f>
        <v>6.1976383803116839</v>
      </c>
      <c r="S140" s="38">
        <f t="shared" si="19"/>
        <v>6</v>
      </c>
      <c r="T140" s="39">
        <f>IFERROR(VLOOKUP(S140,'Power curve'!$A$2:$D$53,4,FALSE()),0)</f>
        <v>1054</v>
      </c>
      <c r="U140" s="40">
        <f t="shared" si="20"/>
        <v>175.66666666666666</v>
      </c>
    </row>
    <row r="141" spans="1:21" x14ac:dyDescent="0.2">
      <c r="A141" s="36">
        <v>46266.951388888898</v>
      </c>
      <c r="B141">
        <v>7.4180000000000001</v>
      </c>
      <c r="C141">
        <v>6.1539999999999999</v>
      </c>
      <c r="D141">
        <v>7.51</v>
      </c>
      <c r="E141">
        <v>6.8330000000000002</v>
      </c>
      <c r="F141">
        <v>7.5510000000000002</v>
      </c>
      <c r="G141">
        <v>6.2</v>
      </c>
      <c r="H141">
        <v>7.6</v>
      </c>
      <c r="I141" s="37">
        <f t="shared" si="14"/>
        <v>7.0380000000000011</v>
      </c>
      <c r="J141" s="37">
        <f>MAX(0,'1 Relationship'!$O$4+'1 Relationship'!$O$3*I141)</f>
        <v>6.0957609859369457</v>
      </c>
      <c r="K141" s="38">
        <f t="shared" si="15"/>
        <v>6</v>
      </c>
      <c r="L141" s="39">
        <f>IFERROR(VLOOKUP(K141,'Power curve'!$A$2:$B$53,2,FALSE()),0)</f>
        <v>1054</v>
      </c>
      <c r="M141" s="40">
        <f t="shared" si="16"/>
        <v>175.66666666666666</v>
      </c>
      <c r="N141" s="37">
        <f>MAX(0,'1 Relationship'!$P$4+'1 Relationship'!$P$3*I141)</f>
        <v>6.5122836492030638</v>
      </c>
      <c r="O141" s="38">
        <f t="shared" si="17"/>
        <v>6.5</v>
      </c>
      <c r="P141" s="39">
        <f>IFERROR(VLOOKUP(O141,'Power curve'!$A$2:$C$53,3,FALSE()),0)</f>
        <v>1349</v>
      </c>
      <c r="Q141" s="40">
        <f t="shared" si="18"/>
        <v>224.83333333333334</v>
      </c>
      <c r="R141" s="37">
        <f>MAX(0,'1 Relationship'!$Q$4+'1 Relationship'!$Q$3*I141)</f>
        <v>6.0657160759297417</v>
      </c>
      <c r="S141" s="38">
        <f t="shared" si="19"/>
        <v>6</v>
      </c>
      <c r="T141" s="39">
        <f>IFERROR(VLOOKUP(S141,'Power curve'!$A$2:$D$53,4,FALSE()),0)</f>
        <v>1054</v>
      </c>
      <c r="U141" s="40">
        <f t="shared" si="20"/>
        <v>175.66666666666666</v>
      </c>
    </row>
    <row r="142" spans="1:21" x14ac:dyDescent="0.2">
      <c r="A142" s="36">
        <v>46266.958333333299</v>
      </c>
      <c r="B142">
        <v>6.65</v>
      </c>
      <c r="C142">
        <v>5.7249999999999996</v>
      </c>
      <c r="D142">
        <v>7.1</v>
      </c>
      <c r="E142">
        <v>6.5179999999999998</v>
      </c>
      <c r="F142">
        <v>6.6459999999999999</v>
      </c>
      <c r="G142">
        <v>6.1</v>
      </c>
      <c r="H142">
        <v>7.2</v>
      </c>
      <c r="I142" s="37">
        <f t="shared" si="14"/>
        <v>6.5627142857142866</v>
      </c>
      <c r="J142" s="37">
        <f>MAX(0,'1 Relationship'!$O$4+'1 Relationship'!$O$3*I142)</f>
        <v>5.7486504812513433</v>
      </c>
      <c r="K142" s="38">
        <f t="shared" si="15"/>
        <v>5.5</v>
      </c>
      <c r="L142" s="39">
        <f>IFERROR(VLOOKUP(K142,'Power curve'!$A$2:$B$53,2,FALSE()),0)</f>
        <v>800</v>
      </c>
      <c r="M142" s="40">
        <f t="shared" si="16"/>
        <v>133.33333333333334</v>
      </c>
      <c r="N142" s="37">
        <f>MAX(0,'1 Relationship'!$P$4+'1 Relationship'!$P$3*I142)</f>
        <v>6.1120003446345699</v>
      </c>
      <c r="O142" s="38">
        <f t="shared" si="17"/>
        <v>6</v>
      </c>
      <c r="P142" s="39">
        <f>IFERROR(VLOOKUP(O142,'Power curve'!$A$2:$C$53,3,FALSE()),0)</f>
        <v>1054</v>
      </c>
      <c r="Q142" s="40">
        <f t="shared" si="18"/>
        <v>175.66666666666666</v>
      </c>
      <c r="R142" s="37">
        <f>MAX(0,'1 Relationship'!$Q$4+'1 Relationship'!$Q$3*I142)</f>
        <v>5.7111882030067012</v>
      </c>
      <c r="S142" s="38">
        <f t="shared" si="19"/>
        <v>5.5</v>
      </c>
      <c r="T142" s="39">
        <f>IFERROR(VLOOKUP(S142,'Power curve'!$A$2:$D$53,4,FALSE()),0)</f>
        <v>800</v>
      </c>
      <c r="U142" s="40">
        <f t="shared" si="20"/>
        <v>133.33333333333334</v>
      </c>
    </row>
    <row r="143" spans="1:21" x14ac:dyDescent="0.2">
      <c r="A143" s="36">
        <v>46266.965277777803</v>
      </c>
      <c r="B143">
        <v>5.8259999999999996</v>
      </c>
      <c r="C143">
        <v>6.0209999999999999</v>
      </c>
      <c r="D143">
        <v>6.859</v>
      </c>
      <c r="E143">
        <v>5.9359999999999999</v>
      </c>
      <c r="F143">
        <v>6.976</v>
      </c>
      <c r="G143">
        <v>5.8</v>
      </c>
      <c r="H143">
        <v>6.8</v>
      </c>
      <c r="I143" s="37">
        <f t="shared" si="14"/>
        <v>6.3168571428571427</v>
      </c>
      <c r="J143" s="37">
        <f>MAX(0,'1 Relationship'!$O$4+'1 Relationship'!$O$3*I143)</f>
        <v>5.5690961744993377</v>
      </c>
      <c r="K143" s="38">
        <f t="shared" si="15"/>
        <v>5.5</v>
      </c>
      <c r="L143" s="39">
        <f>IFERROR(VLOOKUP(K143,'Power curve'!$A$2:$B$53,2,FALSE()),0)</f>
        <v>800</v>
      </c>
      <c r="M143" s="40">
        <f t="shared" si="16"/>
        <v>133.33333333333334</v>
      </c>
      <c r="N143" s="37">
        <f>MAX(0,'1 Relationship'!$P$4+'1 Relationship'!$P$3*I143)</f>
        <v>5.9049406610871156</v>
      </c>
      <c r="O143" s="38">
        <f t="shared" si="17"/>
        <v>6</v>
      </c>
      <c r="P143" s="39">
        <f>IFERROR(VLOOKUP(O143,'Power curve'!$A$2:$C$53,3,FALSE()),0)</f>
        <v>1054</v>
      </c>
      <c r="Q143" s="40">
        <f t="shared" si="18"/>
        <v>175.66666666666666</v>
      </c>
      <c r="R143" s="37">
        <f>MAX(0,'1 Relationship'!$Q$4+'1 Relationship'!$Q$3*I143)</f>
        <v>5.5277970189668588</v>
      </c>
      <c r="S143" s="38">
        <f t="shared" si="19"/>
        <v>5.5</v>
      </c>
      <c r="T143" s="39">
        <f>IFERROR(VLOOKUP(S143,'Power curve'!$A$2:$D$53,4,FALSE()),0)</f>
        <v>800</v>
      </c>
      <c r="U143" s="40">
        <f t="shared" si="20"/>
        <v>133.33333333333334</v>
      </c>
    </row>
    <row r="144" spans="1:21" x14ac:dyDescent="0.2">
      <c r="A144" s="36">
        <v>46266.972222222197</v>
      </c>
      <c r="B144">
        <v>6.2779999999999996</v>
      </c>
      <c r="C144">
        <v>5.5259999999999998</v>
      </c>
      <c r="D144">
        <v>6.1970000000000001</v>
      </c>
      <c r="E144">
        <v>5.23</v>
      </c>
      <c r="F144">
        <v>6.3010000000000002</v>
      </c>
      <c r="G144">
        <v>5.7</v>
      </c>
      <c r="H144">
        <v>6.6</v>
      </c>
      <c r="I144" s="37">
        <f t="shared" si="14"/>
        <v>5.976</v>
      </c>
      <c r="J144" s="37">
        <f>MAX(0,'1 Relationship'!$O$4+'1 Relationship'!$O$3*I144)</f>
        <v>5.3201614993626247</v>
      </c>
      <c r="K144" s="38">
        <f t="shared" si="15"/>
        <v>5.5</v>
      </c>
      <c r="L144" s="39">
        <f>IFERROR(VLOOKUP(K144,'Power curve'!$A$2:$B$53,2,FALSE()),0)</f>
        <v>800</v>
      </c>
      <c r="M144" s="40">
        <f t="shared" si="16"/>
        <v>133.33333333333334</v>
      </c>
      <c r="N144" s="37">
        <f>MAX(0,'1 Relationship'!$P$4+'1 Relationship'!$P$3*I144)</f>
        <v>5.6178724420608379</v>
      </c>
      <c r="O144" s="38">
        <f t="shared" si="17"/>
        <v>5.5</v>
      </c>
      <c r="P144" s="39">
        <f>IFERROR(VLOOKUP(O144,'Power curve'!$A$2:$C$53,3,FALSE()),0)</f>
        <v>800</v>
      </c>
      <c r="Q144" s="40">
        <f t="shared" si="18"/>
        <v>133.33333333333334</v>
      </c>
      <c r="R144" s="37">
        <f>MAX(0,'1 Relationship'!$Q$4+'1 Relationship'!$Q$3*I144)</f>
        <v>5.2735428846733887</v>
      </c>
      <c r="S144" s="38">
        <f t="shared" si="19"/>
        <v>5.5</v>
      </c>
      <c r="T144" s="39">
        <f>IFERROR(VLOOKUP(S144,'Power curve'!$A$2:$D$53,4,FALSE()),0)</f>
        <v>800</v>
      </c>
      <c r="U144" s="40">
        <f t="shared" si="20"/>
        <v>133.33333333333334</v>
      </c>
    </row>
    <row r="145" spans="1:21" x14ac:dyDescent="0.2">
      <c r="A145" s="36">
        <v>46266.979166666701</v>
      </c>
      <c r="B145">
        <v>6.2169999999999996</v>
      </c>
      <c r="C145">
        <v>5.5810000000000004</v>
      </c>
      <c r="D145">
        <v>6.0860000000000003</v>
      </c>
      <c r="E145">
        <v>5.125</v>
      </c>
      <c r="F145">
        <v>5.9850000000000003</v>
      </c>
      <c r="G145">
        <v>5.5</v>
      </c>
      <c r="H145">
        <v>6.1</v>
      </c>
      <c r="I145" s="37">
        <f t="shared" si="14"/>
        <v>5.7991428571428569</v>
      </c>
      <c r="J145" s="37">
        <f>MAX(0,'1 Relationship'!$O$4+'1 Relationship'!$O$3*I145)</f>
        <v>5.190999249647934</v>
      </c>
      <c r="K145" s="38">
        <f t="shared" si="15"/>
        <v>5</v>
      </c>
      <c r="L145" s="39">
        <f>IFERROR(VLOOKUP(K145,'Power curve'!$A$2:$B$53,2,FALSE()),0)</f>
        <v>584</v>
      </c>
      <c r="M145" s="40">
        <f t="shared" si="16"/>
        <v>97.333333333333329</v>
      </c>
      <c r="N145" s="37">
        <f>MAX(0,'1 Relationship'!$P$4+'1 Relationship'!$P$3*I145)</f>
        <v>5.4689242211243201</v>
      </c>
      <c r="O145" s="38">
        <f t="shared" si="17"/>
        <v>5.5</v>
      </c>
      <c r="P145" s="39">
        <f>IFERROR(VLOOKUP(O145,'Power curve'!$A$2:$C$53,3,FALSE()),0)</f>
        <v>800</v>
      </c>
      <c r="Q145" s="40">
        <f t="shared" si="18"/>
        <v>133.33333333333334</v>
      </c>
      <c r="R145" s="37">
        <f>MAX(0,'1 Relationship'!$Q$4+'1 Relationship'!$Q$3*I145)</f>
        <v>5.1416205802914448</v>
      </c>
      <c r="S145" s="38">
        <f t="shared" si="19"/>
        <v>5</v>
      </c>
      <c r="T145" s="39">
        <f>IFERROR(VLOOKUP(S145,'Power curve'!$A$2:$D$53,4,FALSE()),0)</f>
        <v>584</v>
      </c>
      <c r="U145" s="40">
        <f t="shared" si="20"/>
        <v>97.333333333333329</v>
      </c>
    </row>
    <row r="146" spans="1:21" x14ac:dyDescent="0.2">
      <c r="A146" s="36">
        <v>46266.986111111102</v>
      </c>
      <c r="B146">
        <v>5.5179999999999998</v>
      </c>
      <c r="C146">
        <v>5.149</v>
      </c>
      <c r="D146">
        <v>5.4790000000000001</v>
      </c>
      <c r="E146">
        <v>4.9939999999999998</v>
      </c>
      <c r="F146">
        <v>5.915</v>
      </c>
      <c r="G146">
        <v>5.3</v>
      </c>
      <c r="H146">
        <v>6</v>
      </c>
      <c r="I146" s="37">
        <f t="shared" si="14"/>
        <v>5.4792857142857141</v>
      </c>
      <c r="J146" s="37">
        <f>MAX(0,'1 Relationship'!$O$4+'1 Relationship'!$O$3*I146)</f>
        <v>4.9574012875225772</v>
      </c>
      <c r="K146" s="38">
        <f t="shared" si="15"/>
        <v>5</v>
      </c>
      <c r="L146" s="39">
        <f>IFERROR(VLOOKUP(K146,'Power curve'!$A$2:$B$53,2,FALSE()),0)</f>
        <v>584</v>
      </c>
      <c r="M146" s="40">
        <f t="shared" si="16"/>
        <v>97.333333333333329</v>
      </c>
      <c r="N146" s="37">
        <f>MAX(0,'1 Relationship'!$P$4+'1 Relationship'!$P$3*I146)</f>
        <v>5.1995420994144137</v>
      </c>
      <c r="O146" s="38">
        <f t="shared" si="17"/>
        <v>5</v>
      </c>
      <c r="P146" s="39">
        <f>IFERROR(VLOOKUP(O146,'Power curve'!$A$2:$C$53,3,FALSE()),0)</f>
        <v>584</v>
      </c>
      <c r="Q146" s="40">
        <f t="shared" si="18"/>
        <v>97.333333333333329</v>
      </c>
      <c r="R146" s="37">
        <f>MAX(0,'1 Relationship'!$Q$4+'1 Relationship'!$Q$3*I146)</f>
        <v>4.9030308876329878</v>
      </c>
      <c r="S146" s="38">
        <f t="shared" si="19"/>
        <v>5</v>
      </c>
      <c r="T146" s="39">
        <f>IFERROR(VLOOKUP(S146,'Power curve'!$A$2:$D$53,4,FALSE()),0)</f>
        <v>584</v>
      </c>
      <c r="U146" s="40">
        <f t="shared" si="20"/>
        <v>97.333333333333329</v>
      </c>
    </row>
    <row r="147" spans="1:21" x14ac:dyDescent="0.2">
      <c r="A147" s="36">
        <v>46266.993055555598</v>
      </c>
      <c r="B147">
        <v>4.84</v>
      </c>
      <c r="C147">
        <v>4.3810000000000002</v>
      </c>
      <c r="D147">
        <v>5.4960000000000004</v>
      </c>
      <c r="E147">
        <v>4.1150000000000002</v>
      </c>
      <c r="F147">
        <v>5.1369999999999996</v>
      </c>
      <c r="G147">
        <v>5.4</v>
      </c>
      <c r="H147">
        <v>6.1</v>
      </c>
      <c r="I147" s="37">
        <f t="shared" si="14"/>
        <v>5.0670000000000002</v>
      </c>
      <c r="J147" s="37">
        <f>MAX(0,'1 Relationship'!$O$4+'1 Relationship'!$O$3*I147)</f>
        <v>4.6563009218710461</v>
      </c>
      <c r="K147" s="38">
        <f t="shared" si="15"/>
        <v>4.5</v>
      </c>
      <c r="L147" s="39">
        <f>IFERROR(VLOOKUP(K147,'Power curve'!$A$2:$B$53,2,FALSE()),0)</f>
        <v>400</v>
      </c>
      <c r="M147" s="40">
        <f t="shared" si="16"/>
        <v>66.666666666666671</v>
      </c>
      <c r="N147" s="37">
        <f>MAX(0,'1 Relationship'!$P$4+'1 Relationship'!$P$3*I147)</f>
        <v>4.8523170867950354</v>
      </c>
      <c r="O147" s="38">
        <f t="shared" si="17"/>
        <v>5</v>
      </c>
      <c r="P147" s="39">
        <f>IFERROR(VLOOKUP(O147,'Power curve'!$A$2:$C$53,3,FALSE()),0)</f>
        <v>584</v>
      </c>
      <c r="Q147" s="40">
        <f t="shared" si="18"/>
        <v>97.333333333333329</v>
      </c>
      <c r="R147" s="37">
        <f>MAX(0,'1 Relationship'!$Q$4+'1 Relationship'!$Q$3*I147)</f>
        <v>4.5954963396149848</v>
      </c>
      <c r="S147" s="38">
        <f t="shared" si="19"/>
        <v>4.5</v>
      </c>
      <c r="T147" s="39">
        <f>IFERROR(VLOOKUP(S147,'Power curve'!$A$2:$D$53,4,FALSE()),0)</f>
        <v>400</v>
      </c>
      <c r="U147" s="40">
        <f t="shared" si="20"/>
        <v>66.666666666666671</v>
      </c>
    </row>
    <row r="148" spans="1:21" x14ac:dyDescent="0.2">
      <c r="A148" s="36">
        <v>46267</v>
      </c>
      <c r="B148">
        <v>4.6749999999999998</v>
      </c>
      <c r="C148">
        <v>4.4660000000000002</v>
      </c>
      <c r="D148">
        <v>5.24</v>
      </c>
      <c r="E148">
        <v>4.2080000000000002</v>
      </c>
      <c r="F148">
        <v>5.1669999999999998</v>
      </c>
      <c r="G148">
        <v>5</v>
      </c>
      <c r="H148">
        <v>6.1</v>
      </c>
      <c r="I148" s="37">
        <f t="shared" si="14"/>
        <v>4.9794285714285715</v>
      </c>
      <c r="J148" s="37">
        <f>MAX(0,'1 Relationship'!$O$4+'1 Relationship'!$O$3*I148)</f>
        <v>4.5923457852998784</v>
      </c>
      <c r="K148" s="38">
        <f t="shared" si="15"/>
        <v>4.5</v>
      </c>
      <c r="L148" s="39">
        <f>IFERROR(VLOOKUP(K148,'Power curve'!$A$2:$B$53,2,FALSE()),0)</f>
        <v>400</v>
      </c>
      <c r="M148" s="40">
        <f t="shared" si="16"/>
        <v>66.666666666666671</v>
      </c>
      <c r="N148" s="37">
        <f>MAX(0,'1 Relationship'!$P$4+'1 Relationship'!$P$3*I148)</f>
        <v>4.7785648578498936</v>
      </c>
      <c r="O148" s="38">
        <f t="shared" si="17"/>
        <v>5</v>
      </c>
      <c r="P148" s="39">
        <f>IFERROR(VLOOKUP(O148,'Power curve'!$A$2:$C$53,3,FALSE()),0)</f>
        <v>584</v>
      </c>
      <c r="Q148" s="40">
        <f t="shared" si="18"/>
        <v>97.333333333333329</v>
      </c>
      <c r="R148" s="37">
        <f>MAX(0,'1 Relationship'!$Q$4+'1 Relationship'!$Q$3*I148)</f>
        <v>4.5301745523887078</v>
      </c>
      <c r="S148" s="38">
        <f t="shared" si="19"/>
        <v>4.5</v>
      </c>
      <c r="T148" s="39">
        <f>IFERROR(VLOOKUP(S148,'Power curve'!$A$2:$D$53,4,FALSE()),0)</f>
        <v>400</v>
      </c>
      <c r="U148" s="40">
        <f t="shared" si="20"/>
        <v>66.666666666666671</v>
      </c>
    </row>
    <row r="149" spans="1:21" x14ac:dyDescent="0.2">
      <c r="A149" s="36">
        <v>46267.006944444503</v>
      </c>
      <c r="B149">
        <v>4.609</v>
      </c>
      <c r="C149">
        <v>4.601</v>
      </c>
      <c r="D149">
        <v>5.2850000000000001</v>
      </c>
      <c r="E149">
        <v>4.4569999999999999</v>
      </c>
      <c r="F149">
        <v>5.4880000000000004</v>
      </c>
      <c r="G149">
        <v>5</v>
      </c>
      <c r="H149">
        <v>6</v>
      </c>
      <c r="I149" s="37">
        <f t="shared" si="14"/>
        <v>5.0628571428571423</v>
      </c>
      <c r="J149" s="37">
        <f>MAX(0,'1 Relationship'!$O$4+'1 Relationship'!$O$3*I149)</f>
        <v>4.6532753118211865</v>
      </c>
      <c r="K149" s="38">
        <f t="shared" si="15"/>
        <v>4.5</v>
      </c>
      <c r="L149" s="39">
        <f>IFERROR(VLOOKUP(K149,'Power curve'!$A$2:$B$53,2,FALSE()),0)</f>
        <v>400</v>
      </c>
      <c r="M149" s="40">
        <f t="shared" si="16"/>
        <v>66.666666666666671</v>
      </c>
      <c r="N149" s="37">
        <f>MAX(0,'1 Relationship'!$P$4+'1 Relationship'!$P$3*I149)</f>
        <v>4.8488279927666351</v>
      </c>
      <c r="O149" s="38">
        <f t="shared" si="17"/>
        <v>5</v>
      </c>
      <c r="P149" s="39">
        <f>IFERROR(VLOOKUP(O149,'Power curve'!$A$2:$C$53,3,FALSE()),0)</f>
        <v>584</v>
      </c>
      <c r="Q149" s="40">
        <f t="shared" si="18"/>
        <v>97.333333333333329</v>
      </c>
      <c r="R149" s="37">
        <f>MAX(0,'1 Relationship'!$Q$4+'1 Relationship'!$Q$3*I149)</f>
        <v>4.5924060756189613</v>
      </c>
      <c r="S149" s="38">
        <f t="shared" si="19"/>
        <v>4.5</v>
      </c>
      <c r="T149" s="39">
        <f>IFERROR(VLOOKUP(S149,'Power curve'!$A$2:$D$53,4,FALSE()),0)</f>
        <v>400</v>
      </c>
      <c r="U149" s="40">
        <f t="shared" si="20"/>
        <v>66.666666666666671</v>
      </c>
    </row>
    <row r="150" spans="1:21" x14ac:dyDescent="0.2">
      <c r="A150" s="36">
        <v>46267.013888888898</v>
      </c>
      <c r="B150">
        <v>5.3540000000000001</v>
      </c>
      <c r="C150">
        <v>4.6660000000000004</v>
      </c>
      <c r="D150">
        <v>5.8479999999999999</v>
      </c>
      <c r="E150">
        <v>4.7389999999999999</v>
      </c>
      <c r="F150">
        <v>5.827</v>
      </c>
      <c r="G150">
        <v>5.0999999999999996</v>
      </c>
      <c r="H150">
        <v>6.4</v>
      </c>
      <c r="I150" s="37">
        <f t="shared" si="14"/>
        <v>5.419142857142857</v>
      </c>
      <c r="J150" s="37">
        <f>MAX(0,'1 Relationship'!$O$4+'1 Relationship'!$O$3*I150)</f>
        <v>4.9134777761091009</v>
      </c>
      <c r="K150" s="38">
        <f t="shared" si="15"/>
        <v>5</v>
      </c>
      <c r="L150" s="39">
        <f>IFERROR(VLOOKUP(K150,'Power curve'!$A$2:$B$53,2,FALSE()),0)</f>
        <v>584</v>
      </c>
      <c r="M150" s="40">
        <f t="shared" si="16"/>
        <v>97.333333333333329</v>
      </c>
      <c r="N150" s="37">
        <f>MAX(0,'1 Relationship'!$P$4+'1 Relationship'!$P$3*I150)</f>
        <v>5.1488900792090231</v>
      </c>
      <c r="O150" s="38">
        <f t="shared" si="17"/>
        <v>5</v>
      </c>
      <c r="P150" s="39">
        <f>IFERROR(VLOOKUP(O150,'Power curve'!$A$2:$C$53,3,FALSE()),0)</f>
        <v>584</v>
      </c>
      <c r="Q150" s="40">
        <f t="shared" si="18"/>
        <v>97.333333333333329</v>
      </c>
      <c r="R150" s="37">
        <f>MAX(0,'1 Relationship'!$Q$4+'1 Relationship'!$Q$3*I150)</f>
        <v>4.858168779276931</v>
      </c>
      <c r="S150" s="38">
        <f t="shared" si="19"/>
        <v>5</v>
      </c>
      <c r="T150" s="39">
        <f>IFERROR(VLOOKUP(S150,'Power curve'!$A$2:$D$53,4,FALSE()),0)</f>
        <v>584</v>
      </c>
      <c r="U150" s="40">
        <f t="shared" si="20"/>
        <v>97.333333333333329</v>
      </c>
    </row>
    <row r="151" spans="1:21" x14ac:dyDescent="0.2">
      <c r="A151" s="36">
        <v>46267.020833333299</v>
      </c>
      <c r="B151">
        <v>5.5679999999999996</v>
      </c>
      <c r="C151">
        <v>4.8209999999999997</v>
      </c>
      <c r="D151">
        <v>5.5549999999999997</v>
      </c>
      <c r="E151">
        <v>4.7919999999999998</v>
      </c>
      <c r="F151">
        <v>5.4930000000000003</v>
      </c>
      <c r="G151">
        <v>5.0999999999999996</v>
      </c>
      <c r="H151">
        <v>6.5</v>
      </c>
      <c r="I151" s="37">
        <f t="shared" si="14"/>
        <v>5.4041428571428574</v>
      </c>
      <c r="J151" s="37">
        <f>MAX(0,'1 Relationship'!$O$4+'1 Relationship'!$O$3*I151)</f>
        <v>4.9025229811009883</v>
      </c>
      <c r="K151" s="38">
        <f t="shared" si="15"/>
        <v>5</v>
      </c>
      <c r="L151" s="39">
        <f>IFERROR(VLOOKUP(K151,'Power curve'!$A$2:$B$53,2,FALSE()),0)</f>
        <v>584</v>
      </c>
      <c r="M151" s="40">
        <f t="shared" si="16"/>
        <v>97.333333333333329</v>
      </c>
      <c r="N151" s="37">
        <f>MAX(0,'1 Relationship'!$P$4+'1 Relationship'!$P$3*I151)</f>
        <v>5.1362571525544718</v>
      </c>
      <c r="O151" s="38">
        <f t="shared" si="17"/>
        <v>5</v>
      </c>
      <c r="P151" s="39">
        <f>IFERROR(VLOOKUP(O151,'Power curve'!$A$2:$C$53,3,FALSE()),0)</f>
        <v>584</v>
      </c>
      <c r="Q151" s="40">
        <f t="shared" si="18"/>
        <v>97.333333333333329</v>
      </c>
      <c r="R151" s="37">
        <f>MAX(0,'1 Relationship'!$Q$4+'1 Relationship'!$Q$3*I151)</f>
        <v>4.8469798923947796</v>
      </c>
      <c r="S151" s="38">
        <f t="shared" si="19"/>
        <v>5</v>
      </c>
      <c r="T151" s="39">
        <f>IFERROR(VLOOKUP(S151,'Power curve'!$A$2:$D$53,4,FALSE()),0)</f>
        <v>584</v>
      </c>
      <c r="U151" s="40">
        <f t="shared" si="20"/>
        <v>97.333333333333329</v>
      </c>
    </row>
    <row r="152" spans="1:21" x14ac:dyDescent="0.2">
      <c r="A152" s="36">
        <v>46267.027777777803</v>
      </c>
      <c r="B152">
        <v>5.351</v>
      </c>
      <c r="C152">
        <v>5.08</v>
      </c>
      <c r="D152">
        <v>5.3140000000000001</v>
      </c>
      <c r="E152">
        <v>5.125</v>
      </c>
      <c r="F152">
        <v>5.8680000000000003</v>
      </c>
      <c r="G152">
        <v>5.2</v>
      </c>
      <c r="H152">
        <v>6.4</v>
      </c>
      <c r="I152" s="37">
        <f t="shared" si="14"/>
        <v>5.4768571428571429</v>
      </c>
      <c r="J152" s="37">
        <f>MAX(0,'1 Relationship'!$O$4+'1 Relationship'!$O$3*I152)</f>
        <v>4.9556276540450739</v>
      </c>
      <c r="K152" s="38">
        <f t="shared" si="15"/>
        <v>5</v>
      </c>
      <c r="L152" s="39">
        <f>IFERROR(VLOOKUP(K152,'Power curve'!$A$2:$B$53,2,FALSE()),0)</f>
        <v>584</v>
      </c>
      <c r="M152" s="40">
        <f t="shared" si="16"/>
        <v>97.333333333333329</v>
      </c>
      <c r="N152" s="37">
        <f>MAX(0,'1 Relationship'!$P$4+'1 Relationship'!$P$3*I152)</f>
        <v>5.1974967684322486</v>
      </c>
      <c r="O152" s="38">
        <f t="shared" si="17"/>
        <v>5</v>
      </c>
      <c r="P152" s="39">
        <f>IFERROR(VLOOKUP(O152,'Power curve'!$A$2:$C$53,3,FALSE()),0)</f>
        <v>584</v>
      </c>
      <c r="Q152" s="40">
        <f t="shared" si="18"/>
        <v>97.333333333333329</v>
      </c>
      <c r="R152" s="37">
        <f>MAX(0,'1 Relationship'!$Q$4+'1 Relationship'!$Q$3*I152)</f>
        <v>4.9012193535663533</v>
      </c>
      <c r="S152" s="38">
        <f t="shared" si="19"/>
        <v>5</v>
      </c>
      <c r="T152" s="39">
        <f>IFERROR(VLOOKUP(S152,'Power curve'!$A$2:$D$53,4,FALSE()),0)</f>
        <v>584</v>
      </c>
      <c r="U152" s="40">
        <f t="shared" si="20"/>
        <v>97.333333333333329</v>
      </c>
    </row>
    <row r="153" spans="1:21" x14ac:dyDescent="0.2">
      <c r="A153" s="36">
        <v>46267.034722222197</v>
      </c>
      <c r="B153">
        <v>5.3369999999999997</v>
      </c>
      <c r="C153">
        <v>5.0720000000000001</v>
      </c>
      <c r="D153">
        <v>5.3869999999999996</v>
      </c>
      <c r="E153">
        <v>4.9640000000000004</v>
      </c>
      <c r="F153">
        <v>5.8230000000000004</v>
      </c>
      <c r="G153">
        <v>5.4</v>
      </c>
      <c r="H153">
        <v>6.2</v>
      </c>
      <c r="I153" s="37">
        <f t="shared" si="14"/>
        <v>5.4547142857142861</v>
      </c>
      <c r="J153" s="37">
        <f>MAX(0,'1 Relationship'!$O$4+'1 Relationship'!$O$3*I153)</f>
        <v>4.9394562899854808</v>
      </c>
      <c r="K153" s="38">
        <f t="shared" si="15"/>
        <v>5</v>
      </c>
      <c r="L153" s="39">
        <f>IFERROR(VLOOKUP(K153,'Power curve'!$A$2:$B$53,2,FALSE()),0)</f>
        <v>584</v>
      </c>
      <c r="M153" s="40">
        <f t="shared" si="16"/>
        <v>97.333333333333329</v>
      </c>
      <c r="N153" s="37">
        <f>MAX(0,'1 Relationship'!$P$4+'1 Relationship'!$P$3*I153)</f>
        <v>5.1788481624183875</v>
      </c>
      <c r="O153" s="38">
        <f t="shared" si="17"/>
        <v>5</v>
      </c>
      <c r="P153" s="39">
        <f>IFERROR(VLOOKUP(O153,'Power curve'!$A$2:$C$53,3,FALSE()),0)</f>
        <v>584</v>
      </c>
      <c r="Q153" s="40">
        <f t="shared" si="18"/>
        <v>97.333333333333329</v>
      </c>
      <c r="R153" s="37">
        <f>MAX(0,'1 Relationship'!$Q$4+'1 Relationship'!$Q$3*I153)</f>
        <v>4.8847024253117484</v>
      </c>
      <c r="S153" s="38">
        <f t="shared" si="19"/>
        <v>5</v>
      </c>
      <c r="T153" s="39">
        <f>IFERROR(VLOOKUP(S153,'Power curve'!$A$2:$D$53,4,FALSE()),0)</f>
        <v>584</v>
      </c>
      <c r="U153" s="40">
        <f t="shared" si="20"/>
        <v>97.333333333333329</v>
      </c>
    </row>
    <row r="154" spans="1:21" x14ac:dyDescent="0.2">
      <c r="A154" s="36">
        <v>46267.041666666701</v>
      </c>
      <c r="B154">
        <v>5.0979999999999999</v>
      </c>
      <c r="C154">
        <v>5.0410000000000004</v>
      </c>
      <c r="D154">
        <v>5.6449999999999996</v>
      </c>
      <c r="E154">
        <v>5.1079999999999997</v>
      </c>
      <c r="F154">
        <v>5.992</v>
      </c>
      <c r="G154">
        <v>4.9000000000000004</v>
      </c>
      <c r="H154">
        <v>6</v>
      </c>
      <c r="I154" s="37">
        <f t="shared" si="14"/>
        <v>5.3977142857142857</v>
      </c>
      <c r="J154" s="37">
        <f>MAX(0,'1 Relationship'!$O$4+'1 Relationship'!$O$3*I154)</f>
        <v>4.8978280689546549</v>
      </c>
      <c r="K154" s="38">
        <f t="shared" si="15"/>
        <v>5</v>
      </c>
      <c r="L154" s="39">
        <f>IFERROR(VLOOKUP(K154,'Power curve'!$A$2:$B$53,2,FALSE()),0)</f>
        <v>584</v>
      </c>
      <c r="M154" s="40">
        <f t="shared" si="16"/>
        <v>97.333333333333329</v>
      </c>
      <c r="N154" s="37">
        <f>MAX(0,'1 Relationship'!$P$4+'1 Relationship'!$P$3*I154)</f>
        <v>5.1308430411310928</v>
      </c>
      <c r="O154" s="38">
        <f t="shared" si="17"/>
        <v>5</v>
      </c>
      <c r="P154" s="39">
        <f>IFERROR(VLOOKUP(O154,'Power curve'!$A$2:$C$53,3,FALSE()),0)</f>
        <v>584</v>
      </c>
      <c r="Q154" s="40">
        <f t="shared" si="18"/>
        <v>97.333333333333329</v>
      </c>
      <c r="R154" s="37">
        <f>MAX(0,'1 Relationship'!$Q$4+'1 Relationship'!$Q$3*I154)</f>
        <v>4.8421846551595715</v>
      </c>
      <c r="S154" s="38">
        <f t="shared" si="19"/>
        <v>5</v>
      </c>
      <c r="T154" s="39">
        <f>IFERROR(VLOOKUP(S154,'Power curve'!$A$2:$D$53,4,FALSE()),0)</f>
        <v>584</v>
      </c>
      <c r="U154" s="40">
        <f t="shared" si="20"/>
        <v>97.333333333333329</v>
      </c>
    </row>
    <row r="155" spans="1:21" x14ac:dyDescent="0.2">
      <c r="A155" s="36">
        <v>46267.048611111102</v>
      </c>
      <c r="B155">
        <v>5.5449999999999999</v>
      </c>
      <c r="C155">
        <v>5.431</v>
      </c>
      <c r="D155">
        <v>5.9219999999999997</v>
      </c>
      <c r="E155">
        <v>5.5359999999999996</v>
      </c>
      <c r="F155">
        <v>5.63</v>
      </c>
      <c r="G155">
        <v>4.5999999999999996</v>
      </c>
      <c r="H155">
        <v>6</v>
      </c>
      <c r="I155" s="37">
        <f t="shared" si="14"/>
        <v>5.5234285714285702</v>
      </c>
      <c r="J155" s="37">
        <f>MAX(0,'1 Relationship'!$O$4+'1 Relationship'!$O$3*I155)</f>
        <v>4.9896396842607347</v>
      </c>
      <c r="K155" s="38">
        <f t="shared" si="15"/>
        <v>5</v>
      </c>
      <c r="L155" s="39">
        <f>IFERROR(VLOOKUP(K155,'Power curve'!$A$2:$B$53,2,FALSE()),0)</f>
        <v>584</v>
      </c>
      <c r="M155" s="40">
        <f t="shared" si="16"/>
        <v>97.333333333333329</v>
      </c>
      <c r="N155" s="37">
        <f>MAX(0,'1 Relationship'!$P$4+'1 Relationship'!$P$3*I155)</f>
        <v>5.2367189978549495</v>
      </c>
      <c r="O155" s="38">
        <f t="shared" si="17"/>
        <v>5</v>
      </c>
      <c r="P155" s="39">
        <f>IFERROR(VLOOKUP(O155,'Power curve'!$A$2:$C$53,3,FALSE()),0)</f>
        <v>584</v>
      </c>
      <c r="Q155" s="40">
        <f t="shared" si="18"/>
        <v>97.333333333333329</v>
      </c>
      <c r="R155" s="37">
        <f>MAX(0,'1 Relationship'!$Q$4+'1 Relationship'!$Q$3*I155)</f>
        <v>4.9359581833147477</v>
      </c>
      <c r="S155" s="38">
        <f t="shared" si="19"/>
        <v>5</v>
      </c>
      <c r="T155" s="39">
        <f>IFERROR(VLOOKUP(S155,'Power curve'!$A$2:$D$53,4,FALSE()),0)</f>
        <v>584</v>
      </c>
      <c r="U155" s="40">
        <f t="shared" si="20"/>
        <v>97.333333333333329</v>
      </c>
    </row>
    <row r="156" spans="1:21" x14ac:dyDescent="0.2">
      <c r="A156" s="36">
        <v>46267.055555555598</v>
      </c>
      <c r="B156">
        <v>5.8090000000000002</v>
      </c>
      <c r="C156">
        <v>5.4720000000000004</v>
      </c>
      <c r="D156">
        <v>5.7009999999999996</v>
      </c>
      <c r="E156">
        <v>5.6349999999999998</v>
      </c>
      <c r="F156">
        <v>5.5279999999999996</v>
      </c>
      <c r="G156">
        <v>4.5</v>
      </c>
      <c r="H156">
        <v>5.8</v>
      </c>
      <c r="I156" s="37">
        <f t="shared" si="14"/>
        <v>5.4921428571428565</v>
      </c>
      <c r="J156" s="37">
        <f>MAX(0,'1 Relationship'!$O$4+'1 Relationship'!$O$3*I156)</f>
        <v>4.9667911118152448</v>
      </c>
      <c r="K156" s="38">
        <f t="shared" si="15"/>
        <v>5</v>
      </c>
      <c r="L156" s="39">
        <f>IFERROR(VLOOKUP(K156,'Power curve'!$A$2:$B$53,2,FALSE()),0)</f>
        <v>584</v>
      </c>
      <c r="M156" s="40">
        <f t="shared" si="16"/>
        <v>97.333333333333329</v>
      </c>
      <c r="N156" s="37">
        <f>MAX(0,'1 Relationship'!$P$4+'1 Relationship'!$P$3*I156)</f>
        <v>5.2103703222611717</v>
      </c>
      <c r="O156" s="38">
        <f t="shared" si="17"/>
        <v>5</v>
      </c>
      <c r="P156" s="39">
        <f>IFERROR(VLOOKUP(O156,'Power curve'!$A$2:$C$53,3,FALSE()),0)</f>
        <v>584</v>
      </c>
      <c r="Q156" s="40">
        <f t="shared" si="18"/>
        <v>97.333333333333329</v>
      </c>
      <c r="R156" s="37">
        <f>MAX(0,'1 Relationship'!$Q$4+'1 Relationship'!$Q$3*I156)</f>
        <v>4.9126213621034029</v>
      </c>
      <c r="S156" s="38">
        <f t="shared" si="19"/>
        <v>5</v>
      </c>
      <c r="T156" s="39">
        <f>IFERROR(VLOOKUP(S156,'Power curve'!$A$2:$D$53,4,FALSE()),0)</f>
        <v>584</v>
      </c>
      <c r="U156" s="40">
        <f t="shared" si="20"/>
        <v>97.333333333333329</v>
      </c>
    </row>
    <row r="157" spans="1:21" x14ac:dyDescent="0.2">
      <c r="A157" s="36">
        <v>46267.0625</v>
      </c>
      <c r="B157">
        <v>6.0940000000000003</v>
      </c>
      <c r="C157">
        <v>5.883</v>
      </c>
      <c r="D157">
        <v>5.8540000000000001</v>
      </c>
      <c r="E157">
        <v>6.1829999999999998</v>
      </c>
      <c r="F157">
        <v>5.8129999999999997</v>
      </c>
      <c r="G157">
        <v>4.5999999999999996</v>
      </c>
      <c r="H157">
        <v>5.9</v>
      </c>
      <c r="I157" s="37">
        <f t="shared" si="14"/>
        <v>5.7610000000000001</v>
      </c>
      <c r="J157" s="37">
        <f>MAX(0,'1 Relationship'!$O$4+'1 Relationship'!$O$3*I157)</f>
        <v>5.1631427709130211</v>
      </c>
      <c r="K157" s="38">
        <f t="shared" si="15"/>
        <v>5</v>
      </c>
      <c r="L157" s="39">
        <f>IFERROR(VLOOKUP(K157,'Power curve'!$A$2:$B$53,2,FALSE()),0)</f>
        <v>584</v>
      </c>
      <c r="M157" s="40">
        <f t="shared" si="16"/>
        <v>97.333333333333329</v>
      </c>
      <c r="N157" s="37">
        <f>MAX(0,'1 Relationship'!$P$4+'1 Relationship'!$P$3*I157)</f>
        <v>5.4368004933456042</v>
      </c>
      <c r="O157" s="38">
        <f t="shared" si="17"/>
        <v>5.5</v>
      </c>
      <c r="P157" s="39">
        <f>IFERROR(VLOOKUP(O157,'Power curve'!$A$2:$C$53,3,FALSE()),0)</f>
        <v>800</v>
      </c>
      <c r="Q157" s="40">
        <f t="shared" si="18"/>
        <v>133.33333333333334</v>
      </c>
      <c r="R157" s="37">
        <f>MAX(0,'1 Relationship'!$Q$4+'1 Relationship'!$Q$3*I157)</f>
        <v>5.1131688393625447</v>
      </c>
      <c r="S157" s="38">
        <f t="shared" si="19"/>
        <v>5</v>
      </c>
      <c r="T157" s="39">
        <f>IFERROR(VLOOKUP(S157,'Power curve'!$A$2:$D$53,4,FALSE()),0)</f>
        <v>584</v>
      </c>
      <c r="U157" s="40">
        <f t="shared" si="20"/>
        <v>97.333333333333329</v>
      </c>
    </row>
    <row r="158" spans="1:21" x14ac:dyDescent="0.2">
      <c r="A158" s="36">
        <v>46267.069444444503</v>
      </c>
      <c r="B158">
        <v>6.2190000000000003</v>
      </c>
      <c r="C158">
        <v>5.5880000000000001</v>
      </c>
      <c r="D158">
        <v>5.9109999999999996</v>
      </c>
      <c r="E158">
        <v>5.8639999999999999</v>
      </c>
      <c r="F158">
        <v>6.3789999999999996</v>
      </c>
      <c r="G158">
        <v>4.5</v>
      </c>
      <c r="H158">
        <v>5.8</v>
      </c>
      <c r="I158" s="37">
        <f t="shared" si="14"/>
        <v>5.7515714285714283</v>
      </c>
      <c r="J158" s="37">
        <f>MAX(0,'1 Relationship'!$O$4+'1 Relationship'!$O$3*I158)</f>
        <v>5.1562568997650651</v>
      </c>
      <c r="K158" s="38">
        <f t="shared" si="15"/>
        <v>5</v>
      </c>
      <c r="L158" s="39">
        <f>IFERROR(VLOOKUP(K158,'Power curve'!$A$2:$B$53,2,FALSE()),0)</f>
        <v>584</v>
      </c>
      <c r="M158" s="40">
        <f t="shared" si="16"/>
        <v>97.333333333333329</v>
      </c>
      <c r="N158" s="37">
        <f>MAX(0,'1 Relationship'!$P$4+'1 Relationship'!$P$3*I158)</f>
        <v>5.4288597965913148</v>
      </c>
      <c r="O158" s="38">
        <f t="shared" si="17"/>
        <v>5.5</v>
      </c>
      <c r="P158" s="39">
        <f>IFERROR(VLOOKUP(O158,'Power curve'!$A$2:$C$53,3,FALSE()),0)</f>
        <v>800</v>
      </c>
      <c r="Q158" s="40">
        <f t="shared" si="18"/>
        <v>133.33333333333334</v>
      </c>
      <c r="R158" s="37">
        <f>MAX(0,'1 Relationship'!$Q$4+'1 Relationship'!$Q$3*I158)</f>
        <v>5.1061358247509059</v>
      </c>
      <c r="S158" s="38">
        <f t="shared" si="19"/>
        <v>5</v>
      </c>
      <c r="T158" s="39">
        <f>IFERROR(VLOOKUP(S158,'Power curve'!$A$2:$D$53,4,FALSE()),0)</f>
        <v>584</v>
      </c>
      <c r="U158" s="40">
        <f t="shared" si="20"/>
        <v>97.333333333333329</v>
      </c>
    </row>
    <row r="159" spans="1:21" x14ac:dyDescent="0.2">
      <c r="A159" s="36">
        <v>46267.076388888898</v>
      </c>
      <c r="B159">
        <v>5.9080000000000004</v>
      </c>
      <c r="C159">
        <v>5.65</v>
      </c>
      <c r="D159">
        <v>6.1260000000000003</v>
      </c>
      <c r="E159">
        <v>5.8179999999999996</v>
      </c>
      <c r="F159">
        <v>6.1429999999999998</v>
      </c>
      <c r="G159">
        <v>4.4000000000000004</v>
      </c>
      <c r="H159">
        <v>5.6</v>
      </c>
      <c r="I159" s="37">
        <f t="shared" si="14"/>
        <v>5.6635714285714291</v>
      </c>
      <c r="J159" s="37">
        <f>MAX(0,'1 Relationship'!$O$4+'1 Relationship'!$O$3*I159)</f>
        <v>5.0919887690508094</v>
      </c>
      <c r="K159" s="38">
        <f t="shared" si="15"/>
        <v>5</v>
      </c>
      <c r="L159" s="39">
        <f>IFERROR(VLOOKUP(K159,'Power curve'!$A$2:$B$53,2,FALSE()),0)</f>
        <v>584</v>
      </c>
      <c r="M159" s="40">
        <f t="shared" si="16"/>
        <v>97.333333333333329</v>
      </c>
      <c r="N159" s="37">
        <f>MAX(0,'1 Relationship'!$P$4+'1 Relationship'!$P$3*I159)</f>
        <v>5.3547466268846149</v>
      </c>
      <c r="O159" s="38">
        <f t="shared" si="17"/>
        <v>5.5</v>
      </c>
      <c r="P159" s="39">
        <f>IFERROR(VLOOKUP(O159,'Power curve'!$A$2:$C$53,3,FALSE()),0)</f>
        <v>800</v>
      </c>
      <c r="Q159" s="40">
        <f t="shared" si="18"/>
        <v>133.33333333333334</v>
      </c>
      <c r="R159" s="37">
        <f>MAX(0,'1 Relationship'!$Q$4+'1 Relationship'!$Q$3*I159)</f>
        <v>5.0404943550422825</v>
      </c>
      <c r="S159" s="38">
        <f t="shared" si="19"/>
        <v>5</v>
      </c>
      <c r="T159" s="39">
        <f>IFERROR(VLOOKUP(S159,'Power curve'!$A$2:$D$53,4,FALSE()),0)</f>
        <v>584</v>
      </c>
      <c r="U159" s="40">
        <f t="shared" si="20"/>
        <v>97.333333333333329</v>
      </c>
    </row>
    <row r="160" spans="1:21" x14ac:dyDescent="0.2">
      <c r="A160" s="36">
        <v>46267.083333333299</v>
      </c>
      <c r="B160">
        <v>5.9509999999999996</v>
      </c>
      <c r="C160">
        <v>6.03</v>
      </c>
      <c r="D160">
        <v>5.9459999999999997</v>
      </c>
      <c r="E160">
        <v>5.8369999999999997</v>
      </c>
      <c r="F160">
        <v>6.1020000000000003</v>
      </c>
      <c r="G160">
        <v>4.2</v>
      </c>
      <c r="H160">
        <v>5.0999999999999996</v>
      </c>
      <c r="I160" s="37">
        <f t="shared" si="14"/>
        <v>5.5951428571428581</v>
      </c>
      <c r="J160" s="37">
        <f>MAX(0,'1 Relationship'!$O$4+'1 Relationship'!$O$3*I160)</f>
        <v>5.0420140375376139</v>
      </c>
      <c r="K160" s="38">
        <f t="shared" si="15"/>
        <v>5</v>
      </c>
      <c r="L160" s="39">
        <f>IFERROR(VLOOKUP(K160,'Power curve'!$A$2:$B$53,2,FALSE()),0)</f>
        <v>584</v>
      </c>
      <c r="M160" s="40">
        <f t="shared" si="16"/>
        <v>97.333333333333329</v>
      </c>
      <c r="N160" s="37">
        <f>MAX(0,'1 Relationship'!$P$4+'1 Relationship'!$P$3*I160)</f>
        <v>5.2971164186224247</v>
      </c>
      <c r="O160" s="38">
        <f t="shared" si="17"/>
        <v>5.5</v>
      </c>
      <c r="P160" s="39">
        <f>IFERROR(VLOOKUP(O160,'Power curve'!$A$2:$C$53,3,FALSE()),0)</f>
        <v>800</v>
      </c>
      <c r="Q160" s="40">
        <f t="shared" si="18"/>
        <v>133.33333333333334</v>
      </c>
      <c r="R160" s="37">
        <f>MAX(0,'1 Relationship'!$Q$4+'1 Relationship'!$Q$3*I160)</f>
        <v>4.9894517186941805</v>
      </c>
      <c r="S160" s="38">
        <f t="shared" si="19"/>
        <v>5</v>
      </c>
      <c r="T160" s="39">
        <f>IFERROR(VLOOKUP(S160,'Power curve'!$A$2:$D$53,4,FALSE()),0)</f>
        <v>584</v>
      </c>
      <c r="U160" s="40">
        <f t="shared" si="20"/>
        <v>97.333333333333329</v>
      </c>
    </row>
    <row r="161" spans="1:21" x14ac:dyDescent="0.2">
      <c r="A161" s="36">
        <v>46267.090277777803</v>
      </c>
      <c r="B161">
        <v>5.45</v>
      </c>
      <c r="C161">
        <v>5.0949999999999998</v>
      </c>
      <c r="D161">
        <v>5.8360000000000003</v>
      </c>
      <c r="E161">
        <v>5.4390000000000001</v>
      </c>
      <c r="F161">
        <v>5.819</v>
      </c>
      <c r="G161">
        <v>3.9</v>
      </c>
      <c r="H161">
        <v>4.8</v>
      </c>
      <c r="I161" s="37">
        <f t="shared" si="14"/>
        <v>5.1912857142857138</v>
      </c>
      <c r="J161" s="37">
        <f>MAX(0,'1 Relationship'!$O$4+'1 Relationship'!$O$3*I161)</f>
        <v>4.7470692233668297</v>
      </c>
      <c r="K161" s="38">
        <f t="shared" si="15"/>
        <v>4.5</v>
      </c>
      <c r="L161" s="39">
        <f>IFERROR(VLOOKUP(K161,'Power curve'!$A$2:$B$53,2,FALSE()),0)</f>
        <v>400</v>
      </c>
      <c r="M161" s="40">
        <f t="shared" si="16"/>
        <v>66.666666666666671</v>
      </c>
      <c r="N161" s="37">
        <f>MAX(0,'1 Relationship'!$P$4+'1 Relationship'!$P$3*I161)</f>
        <v>4.9569899076470305</v>
      </c>
      <c r="O161" s="38">
        <f t="shared" si="17"/>
        <v>5</v>
      </c>
      <c r="P161" s="39">
        <f>IFERROR(VLOOKUP(O161,'Power curve'!$A$2:$C$53,3,FALSE()),0)</f>
        <v>584</v>
      </c>
      <c r="Q161" s="40">
        <f t="shared" si="18"/>
        <v>97.333333333333329</v>
      </c>
      <c r="R161" s="37">
        <f>MAX(0,'1 Relationship'!$Q$4+'1 Relationship'!$Q$3*I161)</f>
        <v>4.6882042594956719</v>
      </c>
      <c r="S161" s="38">
        <f t="shared" si="19"/>
        <v>4.5</v>
      </c>
      <c r="T161" s="39">
        <f>IFERROR(VLOOKUP(S161,'Power curve'!$A$2:$D$53,4,FALSE()),0)</f>
        <v>400</v>
      </c>
      <c r="U161" s="40">
        <f t="shared" si="20"/>
        <v>66.666666666666671</v>
      </c>
    </row>
    <row r="162" spans="1:21" x14ac:dyDescent="0.2">
      <c r="A162" s="36">
        <v>46267.097222222197</v>
      </c>
      <c r="B162">
        <v>4.9569999999999999</v>
      </c>
      <c r="C162">
        <v>4.9429999999999996</v>
      </c>
      <c r="D162">
        <v>5.6180000000000003</v>
      </c>
      <c r="E162">
        <v>5.0709999999999997</v>
      </c>
      <c r="F162">
        <v>5.5780000000000003</v>
      </c>
      <c r="G162">
        <v>3.4</v>
      </c>
      <c r="H162">
        <v>3.9</v>
      </c>
      <c r="I162" s="37">
        <f t="shared" si="14"/>
        <v>4.7809999999999997</v>
      </c>
      <c r="J162" s="37">
        <f>MAX(0,'1 Relationship'!$O$4+'1 Relationship'!$O$3*I162)</f>
        <v>4.447429497049713</v>
      </c>
      <c r="K162" s="38">
        <f t="shared" si="15"/>
        <v>4.5</v>
      </c>
      <c r="L162" s="39">
        <f>IFERROR(VLOOKUP(K162,'Power curve'!$A$2:$B$53,2,FALSE()),0)</f>
        <v>400</v>
      </c>
      <c r="M162" s="40">
        <f t="shared" si="16"/>
        <v>66.666666666666671</v>
      </c>
      <c r="N162" s="37">
        <f>MAX(0,'1 Relationship'!$P$4+'1 Relationship'!$P$3*I162)</f>
        <v>4.6114492852482591</v>
      </c>
      <c r="O162" s="38">
        <f t="shared" si="17"/>
        <v>4.5</v>
      </c>
      <c r="P162" s="39">
        <f>IFERROR(VLOOKUP(O162,'Power curve'!$A$2:$C$53,3,FALSE()),0)</f>
        <v>400</v>
      </c>
      <c r="Q162" s="40">
        <f t="shared" si="18"/>
        <v>66.666666666666671</v>
      </c>
      <c r="R162" s="37">
        <f>MAX(0,'1 Relationship'!$Q$4+'1 Relationship'!$Q$3*I162)</f>
        <v>4.3821615630619553</v>
      </c>
      <c r="S162" s="38">
        <f t="shared" si="19"/>
        <v>4.5</v>
      </c>
      <c r="T162" s="39">
        <f>IFERROR(VLOOKUP(S162,'Power curve'!$A$2:$D$53,4,FALSE()),0)</f>
        <v>400</v>
      </c>
      <c r="U162" s="40">
        <f t="shared" si="20"/>
        <v>66.666666666666671</v>
      </c>
    </row>
    <row r="163" spans="1:21" x14ac:dyDescent="0.2">
      <c r="A163" s="36">
        <v>46267.104166666701</v>
      </c>
      <c r="B163">
        <v>4.5549999999999997</v>
      </c>
      <c r="C163">
        <v>4.843</v>
      </c>
      <c r="D163">
        <v>4.9480000000000004</v>
      </c>
      <c r="E163">
        <v>4.734</v>
      </c>
      <c r="F163">
        <v>4.9820000000000002</v>
      </c>
      <c r="G163">
        <v>3.1</v>
      </c>
      <c r="H163">
        <v>3.4</v>
      </c>
      <c r="I163" s="37">
        <f t="shared" si="14"/>
        <v>4.3659999999999997</v>
      </c>
      <c r="J163" s="37">
        <f>MAX(0,'1 Relationship'!$O$4+'1 Relationship'!$O$3*I163)</f>
        <v>4.1443468351586183</v>
      </c>
      <c r="K163" s="38">
        <f t="shared" si="15"/>
        <v>4</v>
      </c>
      <c r="L163" s="39">
        <f>IFERROR(VLOOKUP(K163,'Power curve'!$A$2:$B$53,2,FALSE()),0)</f>
        <v>247</v>
      </c>
      <c r="M163" s="40">
        <f t="shared" si="16"/>
        <v>41.166666666666664</v>
      </c>
      <c r="N163" s="37">
        <f>MAX(0,'1 Relationship'!$P$4+'1 Relationship'!$P$3*I163)</f>
        <v>4.2619383144723422</v>
      </c>
      <c r="O163" s="38">
        <f t="shared" si="17"/>
        <v>4.5</v>
      </c>
      <c r="P163" s="39">
        <f>IFERROR(VLOOKUP(O163,'Power curve'!$A$2:$C$53,3,FALSE()),0)</f>
        <v>400</v>
      </c>
      <c r="Q163" s="40">
        <f t="shared" si="18"/>
        <v>66.666666666666671</v>
      </c>
      <c r="R163" s="37">
        <f>MAX(0,'1 Relationship'!$Q$4+'1 Relationship'!$Q$3*I163)</f>
        <v>4.0726023593224205</v>
      </c>
      <c r="S163" s="38">
        <f t="shared" si="19"/>
        <v>4</v>
      </c>
      <c r="T163" s="39">
        <f>IFERROR(VLOOKUP(S163,'Power curve'!$A$2:$D$53,4,FALSE()),0)</f>
        <v>247</v>
      </c>
      <c r="U163" s="40">
        <f t="shared" si="20"/>
        <v>41.166666666666664</v>
      </c>
    </row>
    <row r="164" spans="1:21" x14ac:dyDescent="0.2">
      <c r="A164" s="36">
        <v>46267.111111111102</v>
      </c>
      <c r="B164">
        <v>4.2389999999999999</v>
      </c>
      <c r="C164">
        <v>4.2009999999999996</v>
      </c>
      <c r="D164">
        <v>4.41</v>
      </c>
      <c r="E164">
        <v>4.2169999999999996</v>
      </c>
      <c r="F164">
        <v>4.2809999999999997</v>
      </c>
      <c r="G164">
        <v>3</v>
      </c>
      <c r="H164">
        <v>3</v>
      </c>
      <c r="I164" s="37">
        <f t="shared" si="14"/>
        <v>3.9068571428571426</v>
      </c>
      <c r="J164" s="37">
        <f>MAX(0,'1 Relationship'!$O$4+'1 Relationship'!$O$3*I164)</f>
        <v>3.8090257765293654</v>
      </c>
      <c r="K164" s="38">
        <f t="shared" si="15"/>
        <v>4</v>
      </c>
      <c r="L164" s="39">
        <f>IFERROR(VLOOKUP(K164,'Power curve'!$A$2:$B$53,2,FALSE()),0)</f>
        <v>247</v>
      </c>
      <c r="M164" s="40">
        <f t="shared" si="16"/>
        <v>41.166666666666664</v>
      </c>
      <c r="N164" s="37">
        <f>MAX(0,'1 Relationship'!$P$4+'1 Relationship'!$P$3*I164)</f>
        <v>3.8752504452558894</v>
      </c>
      <c r="O164" s="38">
        <f t="shared" si="17"/>
        <v>4</v>
      </c>
      <c r="P164" s="39">
        <f>IFERROR(VLOOKUP(O164,'Power curve'!$A$2:$C$53,3,FALSE()),0)</f>
        <v>247</v>
      </c>
      <c r="Q164" s="40">
        <f t="shared" si="18"/>
        <v>41.166666666666664</v>
      </c>
      <c r="R164" s="37">
        <f>MAX(0,'1 Relationship'!$Q$4+'1 Relationship'!$Q$3*I164)</f>
        <v>3.7301158599011237</v>
      </c>
      <c r="S164" s="38">
        <f t="shared" si="19"/>
        <v>3.5</v>
      </c>
      <c r="T164" s="39">
        <f>IFERROR(VLOOKUP(S164,'Power curve'!$A$2:$D$53,4,FALSE()),0)</f>
        <v>122</v>
      </c>
      <c r="U164" s="40">
        <f t="shared" si="20"/>
        <v>20.333333333333332</v>
      </c>
    </row>
    <row r="165" spans="1:21" x14ac:dyDescent="0.2">
      <c r="A165" s="36">
        <v>46267.118055555598</v>
      </c>
      <c r="B165">
        <v>3.5590000000000002</v>
      </c>
      <c r="C165">
        <v>3.5049999999999999</v>
      </c>
      <c r="D165">
        <v>3.35</v>
      </c>
      <c r="E165">
        <v>3.4119999999999999</v>
      </c>
      <c r="F165">
        <v>3.36</v>
      </c>
      <c r="G165">
        <v>2.9</v>
      </c>
      <c r="H165">
        <v>2.7</v>
      </c>
      <c r="I165" s="37">
        <f t="shared" si="14"/>
        <v>3.2551428571428569</v>
      </c>
      <c r="J165" s="37">
        <f>MAX(0,'1 Relationship'!$O$4+'1 Relationship'!$O$3*I165)</f>
        <v>3.3330660162721624</v>
      </c>
      <c r="K165" s="38">
        <f t="shared" si="15"/>
        <v>3.5</v>
      </c>
      <c r="L165" s="39">
        <f>IFERROR(VLOOKUP(K165,'Power curve'!$A$2:$B$53,2,FALSE()),0)</f>
        <v>122</v>
      </c>
      <c r="M165" s="40">
        <f t="shared" si="16"/>
        <v>20.333333333333332</v>
      </c>
      <c r="N165" s="37">
        <f>MAX(0,'1 Relationship'!$P$4+'1 Relationship'!$P$3*I165)</f>
        <v>3.3263798605124366</v>
      </c>
      <c r="O165" s="38">
        <f t="shared" si="17"/>
        <v>3.5</v>
      </c>
      <c r="P165" s="39">
        <f>IFERROR(VLOOKUP(O165,'Power curve'!$A$2:$C$53,3,FALSE()),0)</f>
        <v>122</v>
      </c>
      <c r="Q165" s="40">
        <f t="shared" si="18"/>
        <v>20.333333333333332</v>
      </c>
      <c r="R165" s="37">
        <f>MAX(0,'1 Relationship'!$Q$4+'1 Relationship'!$Q$3*I165)</f>
        <v>3.2439853650784869</v>
      </c>
      <c r="S165" s="38">
        <f t="shared" si="19"/>
        <v>3</v>
      </c>
      <c r="T165" s="39">
        <f>IFERROR(VLOOKUP(S165,'Power curve'!$A$2:$D$53,4,FALSE()),0)</f>
        <v>31</v>
      </c>
      <c r="U165" s="40">
        <f t="shared" si="20"/>
        <v>5.166666666666667</v>
      </c>
    </row>
    <row r="166" spans="1:21" x14ac:dyDescent="0.2">
      <c r="A166" s="36">
        <v>46267.125</v>
      </c>
      <c r="B166">
        <v>3.4649999999999999</v>
      </c>
      <c r="C166">
        <v>3.8359999999999999</v>
      </c>
      <c r="D166">
        <v>3.26</v>
      </c>
      <c r="E166">
        <v>3.3740000000000001</v>
      </c>
      <c r="F166">
        <v>3.4750000000000001</v>
      </c>
      <c r="G166">
        <v>2.8</v>
      </c>
      <c r="H166">
        <v>2.6</v>
      </c>
      <c r="I166" s="37">
        <f t="shared" si="14"/>
        <v>3.2585714285714289</v>
      </c>
      <c r="J166" s="37">
        <f>MAX(0,'1 Relationship'!$O$4+'1 Relationship'!$O$3*I166)</f>
        <v>3.3355699694168739</v>
      </c>
      <c r="K166" s="38">
        <f t="shared" si="15"/>
        <v>3.5</v>
      </c>
      <c r="L166" s="39">
        <f>IFERROR(VLOOKUP(K166,'Power curve'!$A$2:$B$53,2,FALSE()),0)</f>
        <v>122</v>
      </c>
      <c r="M166" s="40">
        <f t="shared" si="16"/>
        <v>20.333333333333332</v>
      </c>
      <c r="N166" s="37">
        <f>MAX(0,'1 Relationship'!$P$4+'1 Relationship'!$P$3*I166)</f>
        <v>3.3292673866049061</v>
      </c>
      <c r="O166" s="38">
        <f t="shared" si="17"/>
        <v>3.5</v>
      </c>
      <c r="P166" s="39">
        <f>IFERROR(VLOOKUP(O166,'Power curve'!$A$2:$C$53,3,FALSE()),0)</f>
        <v>122</v>
      </c>
      <c r="Q166" s="40">
        <f t="shared" si="18"/>
        <v>20.333333333333332</v>
      </c>
      <c r="R166" s="37">
        <f>MAX(0,'1 Relationship'!$Q$4+'1 Relationship'!$Q$3*I166)</f>
        <v>3.246542824937265</v>
      </c>
      <c r="S166" s="38">
        <f t="shared" si="19"/>
        <v>3</v>
      </c>
      <c r="T166" s="39">
        <f>IFERROR(VLOOKUP(S166,'Power curve'!$A$2:$D$53,4,FALSE()),0)</f>
        <v>31</v>
      </c>
      <c r="U166" s="40">
        <f t="shared" si="20"/>
        <v>5.166666666666667</v>
      </c>
    </row>
    <row r="167" spans="1:21" x14ac:dyDescent="0.2">
      <c r="A167" s="36">
        <v>46267.131944444503</v>
      </c>
      <c r="B167">
        <v>3.363</v>
      </c>
      <c r="C167">
        <v>3.33</v>
      </c>
      <c r="D167">
        <v>3.085</v>
      </c>
      <c r="E167">
        <v>3.2290000000000001</v>
      </c>
      <c r="F167">
        <v>3.3530000000000002</v>
      </c>
      <c r="G167">
        <v>3.2</v>
      </c>
      <c r="H167">
        <v>2.8</v>
      </c>
      <c r="I167" s="37">
        <f t="shared" si="14"/>
        <v>3.1942857142857144</v>
      </c>
      <c r="J167" s="37">
        <f>MAX(0,'1 Relationship'!$O$4+'1 Relationship'!$O$3*I167)</f>
        <v>3.2886208479535375</v>
      </c>
      <c r="K167" s="38">
        <f t="shared" si="15"/>
        <v>3.5</v>
      </c>
      <c r="L167" s="39">
        <f>IFERROR(VLOOKUP(K167,'Power curve'!$A$2:$B$53,2,FALSE()),0)</f>
        <v>122</v>
      </c>
      <c r="M167" s="40">
        <f t="shared" si="16"/>
        <v>20.333333333333332</v>
      </c>
      <c r="N167" s="37">
        <f>MAX(0,'1 Relationship'!$P$4+'1 Relationship'!$P$3*I167)</f>
        <v>3.2751262723711148</v>
      </c>
      <c r="O167" s="38">
        <f t="shared" si="17"/>
        <v>3.5</v>
      </c>
      <c r="P167" s="39">
        <f>IFERROR(VLOOKUP(O167,'Power curve'!$A$2:$C$53,3,FALSE()),0)</f>
        <v>122</v>
      </c>
      <c r="Q167" s="40">
        <f t="shared" si="18"/>
        <v>20.333333333333332</v>
      </c>
      <c r="R167" s="37">
        <f>MAX(0,'1 Relationship'!$Q$4+'1 Relationship'!$Q$3*I167)</f>
        <v>3.1985904525851856</v>
      </c>
      <c r="S167" s="38">
        <f t="shared" si="19"/>
        <v>3</v>
      </c>
      <c r="T167" s="39">
        <f>IFERROR(VLOOKUP(S167,'Power curve'!$A$2:$D$53,4,FALSE()),0)</f>
        <v>31</v>
      </c>
      <c r="U167" s="40">
        <f t="shared" si="20"/>
        <v>5.166666666666667</v>
      </c>
    </row>
    <row r="168" spans="1:21" x14ac:dyDescent="0.2">
      <c r="A168" s="36">
        <v>46267.138888888898</v>
      </c>
      <c r="B168">
        <v>3.294</v>
      </c>
      <c r="C168">
        <v>3.3239999999999998</v>
      </c>
      <c r="D168">
        <v>3.109</v>
      </c>
      <c r="E168">
        <v>3.4279999999999999</v>
      </c>
      <c r="F168">
        <v>3.1680000000000001</v>
      </c>
      <c r="G168">
        <v>3.8</v>
      </c>
      <c r="H168">
        <v>3.3</v>
      </c>
      <c r="I168" s="37">
        <f t="shared" si="14"/>
        <v>3.3461428571428575</v>
      </c>
      <c r="J168" s="37">
        <f>MAX(0,'1 Relationship'!$O$4+'1 Relationship'!$O$3*I168)</f>
        <v>3.3995251059880416</v>
      </c>
      <c r="K168" s="38">
        <f t="shared" si="15"/>
        <v>3.5</v>
      </c>
      <c r="L168" s="39">
        <f>IFERROR(VLOOKUP(K168,'Power curve'!$A$2:$B$53,2,FALSE()),0)</f>
        <v>122</v>
      </c>
      <c r="M168" s="40">
        <f t="shared" si="16"/>
        <v>20.333333333333332</v>
      </c>
      <c r="N168" s="37">
        <f>MAX(0,'1 Relationship'!$P$4+'1 Relationship'!$P$3*I168)</f>
        <v>3.4030196155500478</v>
      </c>
      <c r="O168" s="38">
        <f t="shared" si="17"/>
        <v>3.5</v>
      </c>
      <c r="P168" s="39">
        <f>IFERROR(VLOOKUP(O168,'Power curve'!$A$2:$C$53,3,FALSE()),0)</f>
        <v>122</v>
      </c>
      <c r="Q168" s="40">
        <f t="shared" si="18"/>
        <v>20.333333333333332</v>
      </c>
      <c r="R168" s="37">
        <f>MAX(0,'1 Relationship'!$Q$4+'1 Relationship'!$Q$3*I168)</f>
        <v>3.3118646121635424</v>
      </c>
      <c r="S168" s="38">
        <f t="shared" si="19"/>
        <v>3.5</v>
      </c>
      <c r="T168" s="39">
        <f>IFERROR(VLOOKUP(S168,'Power curve'!$A$2:$D$53,4,FALSE()),0)</f>
        <v>122</v>
      </c>
      <c r="U168" s="40">
        <f t="shared" si="20"/>
        <v>20.333333333333332</v>
      </c>
    </row>
    <row r="169" spans="1:21" x14ac:dyDescent="0.2">
      <c r="A169" s="36">
        <v>46267.145833333299</v>
      </c>
      <c r="B169">
        <v>3.5939999999999999</v>
      </c>
      <c r="C169">
        <v>3.5369999999999999</v>
      </c>
      <c r="D169">
        <v>3.359</v>
      </c>
      <c r="E169">
        <v>3.556</v>
      </c>
      <c r="F169">
        <v>3.3940000000000001</v>
      </c>
      <c r="G169">
        <v>4.3</v>
      </c>
      <c r="H169">
        <v>4.0999999999999996</v>
      </c>
      <c r="I169" s="37">
        <f t="shared" si="14"/>
        <v>3.6914285714285708</v>
      </c>
      <c r="J169" s="37">
        <f>MAX(0,'1 Relationship'!$O$4+'1 Relationship'!$O$3*I169)</f>
        <v>3.6516940539366729</v>
      </c>
      <c r="K169" s="38">
        <f t="shared" si="15"/>
        <v>3.5</v>
      </c>
      <c r="L169" s="39">
        <f>IFERROR(VLOOKUP(K169,'Power curve'!$A$2:$B$53,2,FALSE()),0)</f>
        <v>122</v>
      </c>
      <c r="M169" s="40">
        <f t="shared" si="16"/>
        <v>20.333333333333332</v>
      </c>
      <c r="N169" s="37">
        <f>MAX(0,'1 Relationship'!$P$4+'1 Relationship'!$P$3*I169)</f>
        <v>3.6938175557790967</v>
      </c>
      <c r="O169" s="38">
        <f t="shared" si="17"/>
        <v>3.5</v>
      </c>
      <c r="P169" s="39">
        <f>IFERROR(VLOOKUP(O169,'Power curve'!$A$2:$C$53,3,FALSE()),0)</f>
        <v>122</v>
      </c>
      <c r="Q169" s="40">
        <f t="shared" si="18"/>
        <v>20.333333333333332</v>
      </c>
      <c r="R169" s="37">
        <f>MAX(0,'1 Relationship'!$Q$4+'1 Relationship'!$Q$3*I169)</f>
        <v>3.5694221321079329</v>
      </c>
      <c r="S169" s="38">
        <f t="shared" si="19"/>
        <v>3.5</v>
      </c>
      <c r="T169" s="39">
        <f>IFERROR(VLOOKUP(S169,'Power curve'!$A$2:$D$53,4,FALSE()),0)</f>
        <v>122</v>
      </c>
      <c r="U169" s="40">
        <f t="shared" si="20"/>
        <v>20.333333333333332</v>
      </c>
    </row>
    <row r="170" spans="1:21" x14ac:dyDescent="0.2">
      <c r="A170" s="36">
        <v>46267.152777777803</v>
      </c>
      <c r="B170">
        <v>4.1189999999999998</v>
      </c>
      <c r="C170">
        <v>4.0380000000000003</v>
      </c>
      <c r="D170">
        <v>3.839</v>
      </c>
      <c r="E170">
        <v>4.0410000000000004</v>
      </c>
      <c r="F170">
        <v>4.1070000000000002</v>
      </c>
      <c r="G170">
        <v>4.4000000000000004</v>
      </c>
      <c r="H170">
        <v>4.5</v>
      </c>
      <c r="I170" s="37">
        <f t="shared" si="14"/>
        <v>4.1491428571428566</v>
      </c>
      <c r="J170" s="37">
        <f>MAX(0,'1 Relationship'!$O$4+'1 Relationship'!$O$3*I170)</f>
        <v>3.9859717987556289</v>
      </c>
      <c r="K170" s="38">
        <f t="shared" si="15"/>
        <v>4</v>
      </c>
      <c r="L170" s="39">
        <f>IFERROR(VLOOKUP(K170,'Power curve'!$A$2:$B$53,2,FALSE()),0)</f>
        <v>247</v>
      </c>
      <c r="M170" s="40">
        <f t="shared" si="16"/>
        <v>41.166666666666664</v>
      </c>
      <c r="N170" s="37">
        <f>MAX(0,'1 Relationship'!$P$4+'1 Relationship'!$P$3*I170)</f>
        <v>4.0793022891236879</v>
      </c>
      <c r="O170" s="38">
        <f t="shared" si="17"/>
        <v>4</v>
      </c>
      <c r="P170" s="39">
        <f>IFERROR(VLOOKUP(O170,'Power curve'!$A$2:$C$53,3,FALSE()),0)</f>
        <v>247</v>
      </c>
      <c r="Q170" s="40">
        <f t="shared" si="18"/>
        <v>41.166666666666664</v>
      </c>
      <c r="R170" s="37">
        <f>MAX(0,'1 Relationship'!$Q$4+'1 Relationship'!$Q$3*I170)</f>
        <v>3.9108430232547384</v>
      </c>
      <c r="S170" s="38">
        <f t="shared" si="19"/>
        <v>4</v>
      </c>
      <c r="T170" s="39">
        <f>IFERROR(VLOOKUP(S170,'Power curve'!$A$2:$D$53,4,FALSE()),0)</f>
        <v>247</v>
      </c>
      <c r="U170" s="40">
        <f t="shared" si="20"/>
        <v>41.166666666666664</v>
      </c>
    </row>
    <row r="171" spans="1:21" x14ac:dyDescent="0.2">
      <c r="A171" s="36">
        <v>46267.159722222197</v>
      </c>
      <c r="B171">
        <v>4.3689999999999998</v>
      </c>
      <c r="C171">
        <v>4.3840000000000003</v>
      </c>
      <c r="D171">
        <v>4.516</v>
      </c>
      <c r="E171">
        <v>4.4320000000000004</v>
      </c>
      <c r="F171">
        <v>4.4340000000000002</v>
      </c>
      <c r="G171">
        <v>4.4000000000000004</v>
      </c>
      <c r="H171">
        <v>4.4000000000000004</v>
      </c>
      <c r="I171" s="37">
        <f t="shared" si="14"/>
        <v>4.4192857142857145</v>
      </c>
      <c r="J171" s="37">
        <f>MAX(0,'1 Relationship'!$O$4+'1 Relationship'!$O$3*I171)</f>
        <v>4.1832624402826735</v>
      </c>
      <c r="K171" s="38">
        <f t="shared" si="15"/>
        <v>4</v>
      </c>
      <c r="L171" s="39">
        <f>IFERROR(VLOOKUP(K171,'Power curve'!$A$2:$B$53,2,FALSE()),0)</f>
        <v>247</v>
      </c>
      <c r="M171" s="40">
        <f t="shared" si="16"/>
        <v>41.166666666666664</v>
      </c>
      <c r="N171" s="37">
        <f>MAX(0,'1 Relationship'!$P$4+'1 Relationship'!$P$3*I171)</f>
        <v>4.3068152824927957</v>
      </c>
      <c r="O171" s="38">
        <f t="shared" si="17"/>
        <v>4.5</v>
      </c>
      <c r="P171" s="39">
        <f>IFERROR(VLOOKUP(O171,'Power curve'!$A$2:$C$53,3,FALSE()),0)</f>
        <v>400</v>
      </c>
      <c r="Q171" s="40">
        <f t="shared" si="18"/>
        <v>66.666666666666671</v>
      </c>
      <c r="R171" s="37">
        <f>MAX(0,'1 Relationship'!$Q$4+'1 Relationship'!$Q$3*I171)</f>
        <v>4.112349547960922</v>
      </c>
      <c r="S171" s="38">
        <f t="shared" si="19"/>
        <v>4</v>
      </c>
      <c r="T171" s="39">
        <f>IFERROR(VLOOKUP(S171,'Power curve'!$A$2:$D$53,4,FALSE()),0)</f>
        <v>247</v>
      </c>
      <c r="U171" s="40">
        <f t="shared" si="20"/>
        <v>41.166666666666664</v>
      </c>
    </row>
    <row r="172" spans="1:21" x14ac:dyDescent="0.2">
      <c r="A172" s="36">
        <v>46267.166666666701</v>
      </c>
      <c r="B172">
        <v>5.0869999999999997</v>
      </c>
      <c r="C172">
        <v>5.0810000000000004</v>
      </c>
      <c r="D172">
        <v>4.9219999999999997</v>
      </c>
      <c r="E172">
        <v>4.7370000000000001</v>
      </c>
      <c r="F172">
        <v>5.3380000000000001</v>
      </c>
      <c r="G172">
        <v>4.2</v>
      </c>
      <c r="H172">
        <v>4.2</v>
      </c>
      <c r="I172" s="37">
        <f t="shared" si="14"/>
        <v>4.7949999999999999</v>
      </c>
      <c r="J172" s="37">
        <f>MAX(0,'1 Relationship'!$O$4+'1 Relationship'!$O$3*I172)</f>
        <v>4.4576539723906174</v>
      </c>
      <c r="K172" s="38">
        <f t="shared" si="15"/>
        <v>4.5</v>
      </c>
      <c r="L172" s="39">
        <f>IFERROR(VLOOKUP(K172,'Power curve'!$A$2:$B$53,2,FALSE()),0)</f>
        <v>400</v>
      </c>
      <c r="M172" s="40">
        <f t="shared" si="16"/>
        <v>66.666666666666671</v>
      </c>
      <c r="N172" s="37">
        <f>MAX(0,'1 Relationship'!$P$4+'1 Relationship'!$P$3*I172)</f>
        <v>4.623240016792507</v>
      </c>
      <c r="O172" s="38">
        <f t="shared" si="17"/>
        <v>4.5</v>
      </c>
      <c r="P172" s="39">
        <f>IFERROR(VLOOKUP(O172,'Power curve'!$A$2:$C$53,3,FALSE()),0)</f>
        <v>400</v>
      </c>
      <c r="Q172" s="40">
        <f t="shared" si="18"/>
        <v>66.666666666666671</v>
      </c>
      <c r="R172" s="37">
        <f>MAX(0,'1 Relationship'!$Q$4+'1 Relationship'!$Q$3*I172)</f>
        <v>4.392604524151964</v>
      </c>
      <c r="S172" s="38">
        <f t="shared" si="19"/>
        <v>4.5</v>
      </c>
      <c r="T172" s="39">
        <f>IFERROR(VLOOKUP(S172,'Power curve'!$A$2:$D$53,4,FALSE()),0)</f>
        <v>400</v>
      </c>
      <c r="U172" s="40">
        <f t="shared" si="20"/>
        <v>66.666666666666671</v>
      </c>
    </row>
    <row r="173" spans="1:21" x14ac:dyDescent="0.2">
      <c r="A173" s="36">
        <v>46267.173611111102</v>
      </c>
      <c r="B173">
        <v>5.0940000000000003</v>
      </c>
      <c r="C173">
        <v>5.1609999999999996</v>
      </c>
      <c r="D173">
        <v>4.9489999999999998</v>
      </c>
      <c r="E173">
        <v>4.9560000000000004</v>
      </c>
      <c r="F173">
        <v>5.3049999999999997</v>
      </c>
      <c r="G173">
        <v>4.4000000000000004</v>
      </c>
      <c r="H173">
        <v>4.4000000000000004</v>
      </c>
      <c r="I173" s="37">
        <f t="shared" si="14"/>
        <v>4.8950000000000005</v>
      </c>
      <c r="J173" s="37">
        <f>MAX(0,'1 Relationship'!$O$4+'1 Relationship'!$O$3*I173)</f>
        <v>4.530685939111363</v>
      </c>
      <c r="K173" s="38">
        <f t="shared" si="15"/>
        <v>4.5</v>
      </c>
      <c r="L173" s="39">
        <f>IFERROR(VLOOKUP(K173,'Power curve'!$A$2:$B$53,2,FALSE()),0)</f>
        <v>400</v>
      </c>
      <c r="M173" s="40">
        <f t="shared" si="16"/>
        <v>66.666666666666671</v>
      </c>
      <c r="N173" s="37">
        <f>MAX(0,'1 Relationship'!$P$4+'1 Relationship'!$P$3*I173)</f>
        <v>4.7074595278228486</v>
      </c>
      <c r="O173" s="38">
        <f t="shared" si="17"/>
        <v>4.5</v>
      </c>
      <c r="P173" s="39">
        <f>IFERROR(VLOOKUP(O173,'Power curve'!$A$2:$C$53,3,FALSE()),0)</f>
        <v>400</v>
      </c>
      <c r="Q173" s="40">
        <f t="shared" si="18"/>
        <v>66.666666666666671</v>
      </c>
      <c r="R173" s="37">
        <f>MAX(0,'1 Relationship'!$Q$4+'1 Relationship'!$Q$3*I173)</f>
        <v>4.4671971033663098</v>
      </c>
      <c r="S173" s="38">
        <f t="shared" si="19"/>
        <v>4.5</v>
      </c>
      <c r="T173" s="39">
        <f>IFERROR(VLOOKUP(S173,'Power curve'!$A$2:$D$53,4,FALSE()),0)</f>
        <v>400</v>
      </c>
      <c r="U173" s="40">
        <f t="shared" si="20"/>
        <v>66.666666666666671</v>
      </c>
    </row>
    <row r="174" spans="1:21" x14ac:dyDescent="0.2">
      <c r="A174" s="36">
        <v>46267.180555555598</v>
      </c>
      <c r="B174">
        <v>4.7699999999999996</v>
      </c>
      <c r="C174">
        <v>4.7690000000000001</v>
      </c>
      <c r="D174">
        <v>4.9880000000000004</v>
      </c>
      <c r="E174">
        <v>4.609</v>
      </c>
      <c r="F174">
        <v>5.0659999999999998</v>
      </c>
      <c r="G174">
        <v>4.4000000000000004</v>
      </c>
      <c r="H174">
        <v>4.4000000000000004</v>
      </c>
      <c r="I174" s="37">
        <f t="shared" si="14"/>
        <v>4.7145714285714293</v>
      </c>
      <c r="J174" s="37">
        <f>MAX(0,'1 Relationship'!$O$4+'1 Relationship'!$O$3*I174)</f>
        <v>4.398915404870932</v>
      </c>
      <c r="K174" s="38">
        <f t="shared" si="15"/>
        <v>4.5</v>
      </c>
      <c r="L174" s="39">
        <f>IFERROR(VLOOKUP(K174,'Power curve'!$A$2:$B$53,2,FALSE()),0)</f>
        <v>400</v>
      </c>
      <c r="M174" s="40">
        <f t="shared" si="16"/>
        <v>66.666666666666671</v>
      </c>
      <c r="N174" s="37">
        <f>MAX(0,'1 Relationship'!$P$4+'1 Relationship'!$P$3*I174)</f>
        <v>4.5555034672066759</v>
      </c>
      <c r="O174" s="38">
        <f t="shared" si="17"/>
        <v>4.5</v>
      </c>
      <c r="P174" s="39">
        <f>IFERROR(VLOOKUP(O174,'Power curve'!$A$2:$C$53,3,FALSE()),0)</f>
        <v>400</v>
      </c>
      <c r="Q174" s="40">
        <f t="shared" si="18"/>
        <v>66.666666666666671</v>
      </c>
      <c r="R174" s="37">
        <f>MAX(0,'1 Relationship'!$Q$4+'1 Relationship'!$Q$3*I174)</f>
        <v>4.3326107782981413</v>
      </c>
      <c r="S174" s="38">
        <f t="shared" si="19"/>
        <v>4.5</v>
      </c>
      <c r="T174" s="39">
        <f>IFERROR(VLOOKUP(S174,'Power curve'!$A$2:$D$53,4,FALSE()),0)</f>
        <v>400</v>
      </c>
      <c r="U174" s="40">
        <f t="shared" si="20"/>
        <v>66.666666666666671</v>
      </c>
    </row>
    <row r="175" spans="1:21" x14ac:dyDescent="0.2">
      <c r="A175" s="36">
        <v>46267.1875</v>
      </c>
      <c r="B175">
        <v>4.6369999999999996</v>
      </c>
      <c r="C175">
        <v>4.5659999999999998</v>
      </c>
      <c r="D175">
        <v>4.7279999999999998</v>
      </c>
      <c r="E175">
        <v>4.6989999999999998</v>
      </c>
      <c r="F175">
        <v>5.2220000000000004</v>
      </c>
      <c r="G175">
        <v>4.2</v>
      </c>
      <c r="H175">
        <v>4.4000000000000004</v>
      </c>
      <c r="I175" s="37">
        <f t="shared" si="14"/>
        <v>4.6360000000000001</v>
      </c>
      <c r="J175" s="37">
        <f>MAX(0,'1 Relationship'!$O$4+'1 Relationship'!$O$3*I175)</f>
        <v>4.3415331453046315</v>
      </c>
      <c r="K175" s="38">
        <f t="shared" si="15"/>
        <v>4.5</v>
      </c>
      <c r="L175" s="39">
        <f>IFERROR(VLOOKUP(K175,'Power curve'!$A$2:$B$53,2,FALSE()),0)</f>
        <v>400</v>
      </c>
      <c r="M175" s="40">
        <f t="shared" si="16"/>
        <v>66.666666666666671</v>
      </c>
      <c r="N175" s="37">
        <f>MAX(0,'1 Relationship'!$P$4+'1 Relationship'!$P$3*I175)</f>
        <v>4.4893309942542645</v>
      </c>
      <c r="O175" s="38">
        <f t="shared" si="17"/>
        <v>4.5</v>
      </c>
      <c r="P175" s="39">
        <f>IFERROR(VLOOKUP(O175,'Power curve'!$A$2:$C$53,3,FALSE()),0)</f>
        <v>400</v>
      </c>
      <c r="Q175" s="40">
        <f t="shared" si="18"/>
        <v>66.666666666666671</v>
      </c>
      <c r="R175" s="37">
        <f>MAX(0,'1 Relationship'!$Q$4+'1 Relationship'!$Q$3*I175)</f>
        <v>4.2740023232011541</v>
      </c>
      <c r="S175" s="38">
        <f t="shared" si="19"/>
        <v>4.5</v>
      </c>
      <c r="T175" s="39">
        <f>IFERROR(VLOOKUP(S175,'Power curve'!$A$2:$D$53,4,FALSE()),0)</f>
        <v>400</v>
      </c>
      <c r="U175" s="40">
        <f t="shared" si="20"/>
        <v>66.666666666666671</v>
      </c>
    </row>
    <row r="176" spans="1:21" x14ac:dyDescent="0.2">
      <c r="A176" s="36">
        <v>46267.194444444503</v>
      </c>
      <c r="B176">
        <v>5.0449999999999999</v>
      </c>
      <c r="C176">
        <v>5.32</v>
      </c>
      <c r="D176">
        <v>5.117</v>
      </c>
      <c r="E176">
        <v>5.1150000000000002</v>
      </c>
      <c r="F176">
        <v>5.4640000000000004</v>
      </c>
      <c r="G176">
        <v>4.4000000000000004</v>
      </c>
      <c r="H176">
        <v>4.3</v>
      </c>
      <c r="I176" s="37">
        <f t="shared" si="14"/>
        <v>4.9658571428571419</v>
      </c>
      <c r="J176" s="37">
        <f>MAX(0,'1 Relationship'!$O$4+'1 Relationship'!$O$3*I176)</f>
        <v>4.5824343041020619</v>
      </c>
      <c r="K176" s="38">
        <f t="shared" si="15"/>
        <v>4.5</v>
      </c>
      <c r="L176" s="39">
        <f>IFERROR(VLOOKUP(K176,'Power curve'!$A$2:$B$53,2,FALSE()),0)</f>
        <v>400</v>
      </c>
      <c r="M176" s="40">
        <f t="shared" si="16"/>
        <v>66.666666666666671</v>
      </c>
      <c r="N176" s="37">
        <f>MAX(0,'1 Relationship'!$P$4+'1 Relationship'!$P$3*I176)</f>
        <v>4.7671350670672039</v>
      </c>
      <c r="O176" s="38">
        <f t="shared" si="17"/>
        <v>5</v>
      </c>
      <c r="P176" s="39">
        <f>IFERROR(VLOOKUP(O176,'Power curve'!$A$2:$C$53,3,FALSE()),0)</f>
        <v>584</v>
      </c>
      <c r="Q176" s="40">
        <f t="shared" si="18"/>
        <v>97.333333333333329</v>
      </c>
      <c r="R176" s="37">
        <f>MAX(0,'1 Relationship'!$Q$4+'1 Relationship'!$Q$3*I176)</f>
        <v>4.5200512737810454</v>
      </c>
      <c r="S176" s="38">
        <f t="shared" si="19"/>
        <v>4.5</v>
      </c>
      <c r="T176" s="39">
        <f>IFERROR(VLOOKUP(S176,'Power curve'!$A$2:$D$53,4,FALSE()),0)</f>
        <v>400</v>
      </c>
      <c r="U176" s="40">
        <f t="shared" si="20"/>
        <v>66.666666666666671</v>
      </c>
    </row>
    <row r="177" spans="1:21" x14ac:dyDescent="0.2">
      <c r="A177" s="36">
        <v>46267.201388888898</v>
      </c>
      <c r="B177">
        <v>5.1520000000000001</v>
      </c>
      <c r="C177">
        <v>5.4560000000000004</v>
      </c>
      <c r="D177">
        <v>5.1719999999999997</v>
      </c>
      <c r="E177">
        <v>4.8499999999999996</v>
      </c>
      <c r="F177">
        <v>5.6589999999999998</v>
      </c>
      <c r="G177">
        <v>4</v>
      </c>
      <c r="H177">
        <v>4</v>
      </c>
      <c r="I177" s="37">
        <f t="shared" si="14"/>
        <v>4.898428571428572</v>
      </c>
      <c r="J177" s="37">
        <f>MAX(0,'1 Relationship'!$O$4+'1 Relationship'!$O$3*I177)</f>
        <v>4.5331898922560754</v>
      </c>
      <c r="K177" s="38">
        <f t="shared" si="15"/>
        <v>4.5</v>
      </c>
      <c r="L177" s="39">
        <f>IFERROR(VLOOKUP(K177,'Power curve'!$A$2:$B$53,2,FALSE()),0)</f>
        <v>400</v>
      </c>
      <c r="M177" s="40">
        <f t="shared" si="16"/>
        <v>66.666666666666671</v>
      </c>
      <c r="N177" s="37">
        <f>MAX(0,'1 Relationship'!$P$4+'1 Relationship'!$P$3*I177)</f>
        <v>4.7103470539153172</v>
      </c>
      <c r="O177" s="38">
        <f t="shared" si="17"/>
        <v>4.5</v>
      </c>
      <c r="P177" s="39">
        <f>IFERROR(VLOOKUP(O177,'Power curve'!$A$2:$C$53,3,FALSE()),0)</f>
        <v>400</v>
      </c>
      <c r="Q177" s="40">
        <f t="shared" si="18"/>
        <v>66.666666666666671</v>
      </c>
      <c r="R177" s="37">
        <f>MAX(0,'1 Relationship'!$Q$4+'1 Relationship'!$Q$3*I177)</f>
        <v>4.4697545632250879</v>
      </c>
      <c r="S177" s="38">
        <f t="shared" si="19"/>
        <v>4.5</v>
      </c>
      <c r="T177" s="39">
        <f>IFERROR(VLOOKUP(S177,'Power curve'!$A$2:$D$53,4,FALSE()),0)</f>
        <v>400</v>
      </c>
      <c r="U177" s="40">
        <f t="shared" si="20"/>
        <v>66.666666666666671</v>
      </c>
    </row>
    <row r="178" spans="1:21" x14ac:dyDescent="0.2">
      <c r="A178" s="36">
        <v>46267.208333333299</v>
      </c>
      <c r="B178">
        <v>5.2270000000000003</v>
      </c>
      <c r="C178">
        <v>5.3639999999999999</v>
      </c>
      <c r="D178">
        <v>5.5439999999999996</v>
      </c>
      <c r="E178">
        <v>5.51</v>
      </c>
      <c r="F178">
        <v>5.36</v>
      </c>
      <c r="G178">
        <v>3.7</v>
      </c>
      <c r="H178">
        <v>3.1</v>
      </c>
      <c r="I178" s="37">
        <f t="shared" si="14"/>
        <v>4.8292857142857146</v>
      </c>
      <c r="J178" s="37">
        <f>MAX(0,'1 Relationship'!$O$4+'1 Relationship'!$O$3*I178)</f>
        <v>4.48269350383773</v>
      </c>
      <c r="K178" s="38">
        <f t="shared" si="15"/>
        <v>4.5</v>
      </c>
      <c r="L178" s="39">
        <f>IFERROR(VLOOKUP(K178,'Power curve'!$A$2:$B$53,2,FALSE()),0)</f>
        <v>400</v>
      </c>
      <c r="M178" s="40">
        <f t="shared" si="16"/>
        <v>66.666666666666671</v>
      </c>
      <c r="N178" s="37">
        <f>MAX(0,'1 Relationship'!$P$4+'1 Relationship'!$P$3*I178)</f>
        <v>4.6521152777171952</v>
      </c>
      <c r="O178" s="38">
        <f t="shared" si="17"/>
        <v>4.5</v>
      </c>
      <c r="P178" s="39">
        <f>IFERROR(VLOOKUP(O178,'Power curve'!$A$2:$C$53,3,FALSE()),0)</f>
        <v>400</v>
      </c>
      <c r="Q178" s="40">
        <f t="shared" si="18"/>
        <v>66.666666666666671</v>
      </c>
      <c r="R178" s="37">
        <f>MAX(0,'1 Relationship'!$Q$4+'1 Relationship'!$Q$3*I178)</f>
        <v>4.4181791227397404</v>
      </c>
      <c r="S178" s="38">
        <f t="shared" si="19"/>
        <v>4.5</v>
      </c>
      <c r="T178" s="39">
        <f>IFERROR(VLOOKUP(S178,'Power curve'!$A$2:$D$53,4,FALSE()),0)</f>
        <v>400</v>
      </c>
      <c r="U178" s="40">
        <f t="shared" si="20"/>
        <v>66.666666666666671</v>
      </c>
    </row>
    <row r="179" spans="1:21" x14ac:dyDescent="0.2">
      <c r="A179" s="36">
        <v>46267.215277777803</v>
      </c>
      <c r="B179">
        <v>5.8070000000000004</v>
      </c>
      <c r="C179">
        <v>5.9939999999999998</v>
      </c>
      <c r="D179">
        <v>5.569</v>
      </c>
      <c r="E179">
        <v>5.9859999999999998</v>
      </c>
      <c r="F179">
        <v>6.0510000000000002</v>
      </c>
      <c r="G179">
        <v>2.7</v>
      </c>
      <c r="H179">
        <v>2.1</v>
      </c>
      <c r="I179" s="37">
        <f t="shared" si="14"/>
        <v>4.8867142857142865</v>
      </c>
      <c r="J179" s="37">
        <f>MAX(0,'1 Relationship'!$O$4+'1 Relationship'!$O$3*I179)</f>
        <v>4.5246347190116447</v>
      </c>
      <c r="K179" s="38">
        <f t="shared" si="15"/>
        <v>4.5</v>
      </c>
      <c r="L179" s="39">
        <f>IFERROR(VLOOKUP(K179,'Power curve'!$A$2:$B$53,2,FALSE()),0)</f>
        <v>400</v>
      </c>
      <c r="M179" s="40">
        <f t="shared" si="16"/>
        <v>66.666666666666671</v>
      </c>
      <c r="N179" s="37">
        <f>MAX(0,'1 Relationship'!$P$4+'1 Relationship'!$P$3*I179)</f>
        <v>4.700481339766049</v>
      </c>
      <c r="O179" s="38">
        <f t="shared" si="17"/>
        <v>4.5</v>
      </c>
      <c r="P179" s="39">
        <f>IFERROR(VLOOKUP(O179,'Power curve'!$A$2:$C$53,3,FALSE()),0)</f>
        <v>400</v>
      </c>
      <c r="Q179" s="40">
        <f t="shared" si="18"/>
        <v>66.666666666666671</v>
      </c>
      <c r="R179" s="37">
        <f>MAX(0,'1 Relationship'!$Q$4+'1 Relationship'!$Q$3*I179)</f>
        <v>4.4610165753742645</v>
      </c>
      <c r="S179" s="38">
        <f t="shared" si="19"/>
        <v>4.5</v>
      </c>
      <c r="T179" s="39">
        <f>IFERROR(VLOOKUP(S179,'Power curve'!$A$2:$D$53,4,FALSE()),0)</f>
        <v>400</v>
      </c>
      <c r="U179" s="40">
        <f t="shared" si="20"/>
        <v>66.666666666666671</v>
      </c>
    </row>
    <row r="180" spans="1:21" x14ac:dyDescent="0.2">
      <c r="A180" s="36">
        <v>46267.222222222197</v>
      </c>
      <c r="B180">
        <v>5.7359999999999998</v>
      </c>
      <c r="C180">
        <v>5.8819999999999997</v>
      </c>
      <c r="D180">
        <v>5.1630000000000003</v>
      </c>
      <c r="E180">
        <v>5.5469999999999997</v>
      </c>
      <c r="F180">
        <v>6.0339999999999998</v>
      </c>
      <c r="G180">
        <v>2.2999999999999998</v>
      </c>
      <c r="H180">
        <v>1.8</v>
      </c>
      <c r="I180" s="37">
        <f t="shared" si="14"/>
        <v>4.637428571428571</v>
      </c>
      <c r="J180" s="37">
        <f>MAX(0,'1 Relationship'!$O$4+'1 Relationship'!$O$3*I180)</f>
        <v>4.3425764591149276</v>
      </c>
      <c r="K180" s="38">
        <f t="shared" si="15"/>
        <v>4.5</v>
      </c>
      <c r="L180" s="39">
        <f>IFERROR(VLOOKUP(K180,'Power curve'!$A$2:$B$53,2,FALSE()),0)</f>
        <v>400</v>
      </c>
      <c r="M180" s="40">
        <f t="shared" si="16"/>
        <v>66.666666666666671</v>
      </c>
      <c r="N180" s="37">
        <f>MAX(0,'1 Relationship'!$P$4+'1 Relationship'!$P$3*I180)</f>
        <v>4.4905341301261252</v>
      </c>
      <c r="O180" s="38">
        <f t="shared" si="17"/>
        <v>4.5</v>
      </c>
      <c r="P180" s="39">
        <f>IFERROR(VLOOKUP(O180,'Power curve'!$A$2:$C$53,3,FALSE()),0)</f>
        <v>400</v>
      </c>
      <c r="Q180" s="40">
        <f t="shared" si="18"/>
        <v>66.666666666666671</v>
      </c>
      <c r="R180" s="37">
        <f>MAX(0,'1 Relationship'!$Q$4+'1 Relationship'!$Q$3*I180)</f>
        <v>4.275067931475645</v>
      </c>
      <c r="S180" s="38">
        <f t="shared" si="19"/>
        <v>4.5</v>
      </c>
      <c r="T180" s="39">
        <f>IFERROR(VLOOKUP(S180,'Power curve'!$A$2:$D$53,4,FALSE()),0)</f>
        <v>400</v>
      </c>
      <c r="U180" s="40">
        <f t="shared" si="20"/>
        <v>66.666666666666671</v>
      </c>
    </row>
    <row r="181" spans="1:21" x14ac:dyDescent="0.2">
      <c r="A181" s="36">
        <v>46267.229166666701</v>
      </c>
      <c r="B181">
        <v>5.5060000000000002</v>
      </c>
      <c r="C181">
        <v>5.6379999999999999</v>
      </c>
      <c r="D181">
        <v>4.8659999999999997</v>
      </c>
      <c r="E181">
        <v>5.2850000000000001</v>
      </c>
      <c r="F181">
        <v>5.4989999999999997</v>
      </c>
      <c r="G181">
        <v>2.5</v>
      </c>
      <c r="H181">
        <v>2.2000000000000002</v>
      </c>
      <c r="I181" s="37">
        <f t="shared" si="14"/>
        <v>4.4991428571428562</v>
      </c>
      <c r="J181" s="37">
        <f>MAX(0,'1 Relationship'!$O$4+'1 Relationship'!$O$3*I181)</f>
        <v>4.2415836822782396</v>
      </c>
      <c r="K181" s="38">
        <f t="shared" si="15"/>
        <v>4</v>
      </c>
      <c r="L181" s="39">
        <f>IFERROR(VLOOKUP(K181,'Power curve'!$A$2:$B$53,2,FALSE()),0)</f>
        <v>247</v>
      </c>
      <c r="M181" s="40">
        <f t="shared" si="16"/>
        <v>41.166666666666664</v>
      </c>
      <c r="N181" s="37">
        <f>MAX(0,'1 Relationship'!$P$4+'1 Relationship'!$P$3*I181)</f>
        <v>4.3740705777298814</v>
      </c>
      <c r="O181" s="38">
        <f t="shared" si="17"/>
        <v>4.5</v>
      </c>
      <c r="P181" s="39">
        <f>IFERROR(VLOOKUP(O181,'Power curve'!$A$2:$C$53,3,FALSE()),0)</f>
        <v>400</v>
      </c>
      <c r="Q181" s="40">
        <f t="shared" si="18"/>
        <v>66.666666666666671</v>
      </c>
      <c r="R181" s="37">
        <f>MAX(0,'1 Relationship'!$Q$4+'1 Relationship'!$Q$3*I181)</f>
        <v>4.1719170505049483</v>
      </c>
      <c r="S181" s="38">
        <f t="shared" si="19"/>
        <v>4</v>
      </c>
      <c r="T181" s="39">
        <f>IFERROR(VLOOKUP(S181,'Power curve'!$A$2:$D$53,4,FALSE()),0)</f>
        <v>247</v>
      </c>
      <c r="U181" s="40">
        <f t="shared" si="20"/>
        <v>41.166666666666664</v>
      </c>
    </row>
    <row r="182" spans="1:21" x14ac:dyDescent="0.2">
      <c r="A182" s="36">
        <v>46267.236111111102</v>
      </c>
      <c r="B182">
        <v>5.7990000000000004</v>
      </c>
      <c r="C182">
        <v>5.4189999999999996</v>
      </c>
      <c r="D182">
        <v>4.8529999999999998</v>
      </c>
      <c r="E182">
        <v>5.3609999999999998</v>
      </c>
      <c r="F182">
        <v>5.694</v>
      </c>
      <c r="G182">
        <v>2.5</v>
      </c>
      <c r="H182">
        <v>2.2000000000000002</v>
      </c>
      <c r="I182" s="37">
        <f t="shared" si="14"/>
        <v>4.5465714285714283</v>
      </c>
      <c r="J182" s="37">
        <f>MAX(0,'1 Relationship'!$O$4+'1 Relationship'!$O$3*I182)</f>
        <v>4.2762217007800789</v>
      </c>
      <c r="K182" s="38">
        <f t="shared" si="15"/>
        <v>4.5</v>
      </c>
      <c r="L182" s="39">
        <f>IFERROR(VLOOKUP(K182,'Power curve'!$A$2:$B$53,2,FALSE()),0)</f>
        <v>400</v>
      </c>
      <c r="M182" s="40">
        <f t="shared" si="16"/>
        <v>66.666666666666671</v>
      </c>
      <c r="N182" s="37">
        <f>MAX(0,'1 Relationship'!$P$4+'1 Relationship'!$P$3*I182)</f>
        <v>4.4140146886757012</v>
      </c>
      <c r="O182" s="38">
        <f t="shared" si="17"/>
        <v>4.5</v>
      </c>
      <c r="P182" s="39">
        <f>IFERROR(VLOOKUP(O182,'Power curve'!$A$2:$C$53,3,FALSE()),0)</f>
        <v>400</v>
      </c>
      <c r="Q182" s="40">
        <f t="shared" si="18"/>
        <v>66.666666666666671</v>
      </c>
      <c r="R182" s="37">
        <f>MAX(0,'1 Relationship'!$Q$4+'1 Relationship'!$Q$3*I182)</f>
        <v>4.207295245218039</v>
      </c>
      <c r="S182" s="38">
        <f t="shared" si="19"/>
        <v>4</v>
      </c>
      <c r="T182" s="39">
        <f>IFERROR(VLOOKUP(S182,'Power curve'!$A$2:$D$53,4,FALSE()),0)</f>
        <v>247</v>
      </c>
      <c r="U182" s="40">
        <f t="shared" si="20"/>
        <v>41.166666666666664</v>
      </c>
    </row>
    <row r="183" spans="1:21" x14ac:dyDescent="0.2">
      <c r="A183" s="36">
        <v>46267.243055555598</v>
      </c>
      <c r="B183">
        <v>5.2990000000000004</v>
      </c>
      <c r="C183">
        <v>5.3630000000000004</v>
      </c>
      <c r="D183">
        <v>4.9349999999999996</v>
      </c>
      <c r="E183">
        <v>4.8849999999999998</v>
      </c>
      <c r="F183">
        <v>5.3040000000000003</v>
      </c>
      <c r="G183">
        <v>2.9</v>
      </c>
      <c r="H183">
        <v>2.4</v>
      </c>
      <c r="I183" s="37">
        <f t="shared" si="14"/>
        <v>4.4408571428571424</v>
      </c>
      <c r="J183" s="37">
        <f>MAX(0,'1 Relationship'!$O$4+'1 Relationship'!$O$3*I183)</f>
        <v>4.1990164788181481</v>
      </c>
      <c r="K183" s="38">
        <f t="shared" si="15"/>
        <v>4</v>
      </c>
      <c r="L183" s="39">
        <f>IFERROR(VLOOKUP(K183,'Power curve'!$A$2:$B$53,2,FALSE()),0)</f>
        <v>247</v>
      </c>
      <c r="M183" s="40">
        <f t="shared" si="16"/>
        <v>41.166666666666664</v>
      </c>
      <c r="N183" s="37">
        <f>MAX(0,'1 Relationship'!$P$4+'1 Relationship'!$P$3*I183)</f>
        <v>4.3249826341579123</v>
      </c>
      <c r="O183" s="38">
        <f t="shared" si="17"/>
        <v>4.5</v>
      </c>
      <c r="P183" s="39">
        <f>IFERROR(VLOOKUP(O183,'Power curve'!$A$2:$C$53,3,FALSE()),0)</f>
        <v>400</v>
      </c>
      <c r="Q183" s="40">
        <f t="shared" si="18"/>
        <v>66.666666666666671</v>
      </c>
      <c r="R183" s="37">
        <f>MAX(0,'1 Relationship'!$Q$4+'1 Relationship'!$Q$3*I183)</f>
        <v>4.1284402329057306</v>
      </c>
      <c r="S183" s="38">
        <f t="shared" si="19"/>
        <v>4</v>
      </c>
      <c r="T183" s="39">
        <f>IFERROR(VLOOKUP(S183,'Power curve'!$A$2:$D$53,4,FALSE()),0)</f>
        <v>247</v>
      </c>
      <c r="U183" s="40">
        <f t="shared" si="20"/>
        <v>41.166666666666664</v>
      </c>
    </row>
    <row r="184" spans="1:21" x14ac:dyDescent="0.2">
      <c r="A184" s="36">
        <v>46267.25</v>
      </c>
      <c r="B184">
        <v>5.3129999999999997</v>
      </c>
      <c r="C184">
        <v>5.0439999999999996</v>
      </c>
      <c r="D184">
        <v>4.4640000000000004</v>
      </c>
      <c r="E184">
        <v>4.7869999999999999</v>
      </c>
      <c r="F184">
        <v>5.2430000000000003</v>
      </c>
      <c r="G184">
        <v>3</v>
      </c>
      <c r="H184">
        <v>3.4</v>
      </c>
      <c r="I184" s="37">
        <f t="shared" si="14"/>
        <v>4.464428571428571</v>
      </c>
      <c r="J184" s="37">
        <f>MAX(0,'1 Relationship'!$O$4+'1 Relationship'!$O$3*I184)</f>
        <v>4.2162311566880373</v>
      </c>
      <c r="K184" s="38">
        <f t="shared" si="15"/>
        <v>4</v>
      </c>
      <c r="L184" s="39">
        <f>IFERROR(VLOOKUP(K184,'Power curve'!$A$2:$B$53,2,FALSE()),0)</f>
        <v>247</v>
      </c>
      <c r="M184" s="40">
        <f t="shared" si="16"/>
        <v>41.166666666666664</v>
      </c>
      <c r="N184" s="37">
        <f>MAX(0,'1 Relationship'!$P$4+'1 Relationship'!$P$3*I184)</f>
        <v>4.3448343760436359</v>
      </c>
      <c r="O184" s="38">
        <f t="shared" si="17"/>
        <v>4.5</v>
      </c>
      <c r="P184" s="39">
        <f>IFERROR(VLOOKUP(O184,'Power curve'!$A$2:$C$53,3,FALSE()),0)</f>
        <v>400</v>
      </c>
      <c r="Q184" s="40">
        <f t="shared" si="18"/>
        <v>66.666666666666671</v>
      </c>
      <c r="R184" s="37">
        <f>MAX(0,'1 Relationship'!$Q$4+'1 Relationship'!$Q$3*I184)</f>
        <v>4.1460227694348264</v>
      </c>
      <c r="S184" s="38">
        <f t="shared" si="19"/>
        <v>4</v>
      </c>
      <c r="T184" s="39">
        <f>IFERROR(VLOOKUP(S184,'Power curve'!$A$2:$D$53,4,FALSE()),0)</f>
        <v>247</v>
      </c>
      <c r="U184" s="40">
        <f t="shared" si="20"/>
        <v>41.166666666666664</v>
      </c>
    </row>
    <row r="185" spans="1:21" x14ac:dyDescent="0.2">
      <c r="A185" s="36">
        <v>46267.256944444503</v>
      </c>
      <c r="B185">
        <v>5.13</v>
      </c>
      <c r="C185">
        <v>5.0199999999999996</v>
      </c>
      <c r="D185">
        <v>4.2759999999999998</v>
      </c>
      <c r="E185">
        <v>4.8</v>
      </c>
      <c r="F185">
        <v>4.774</v>
      </c>
      <c r="G185">
        <v>4.0999999999999996</v>
      </c>
      <c r="H185">
        <v>4.0999999999999996</v>
      </c>
      <c r="I185" s="37">
        <f t="shared" si="14"/>
        <v>4.6000000000000005</v>
      </c>
      <c r="J185" s="37">
        <f>MAX(0,'1 Relationship'!$O$4+'1 Relationship'!$O$3*I185)</f>
        <v>4.3152416372851636</v>
      </c>
      <c r="K185" s="38">
        <f t="shared" si="15"/>
        <v>4.5</v>
      </c>
      <c r="L185" s="39">
        <f>IFERROR(VLOOKUP(K185,'Power curve'!$A$2:$B$53,2,FALSE()),0)</f>
        <v>400</v>
      </c>
      <c r="M185" s="40">
        <f t="shared" si="16"/>
        <v>66.666666666666671</v>
      </c>
      <c r="N185" s="37">
        <f>MAX(0,'1 Relationship'!$P$4+'1 Relationship'!$P$3*I185)</f>
        <v>4.459011970283342</v>
      </c>
      <c r="O185" s="38">
        <f t="shared" si="17"/>
        <v>4.5</v>
      </c>
      <c r="P185" s="39">
        <f>IFERROR(VLOOKUP(O185,'Power curve'!$A$2:$C$53,3,FALSE()),0)</f>
        <v>400</v>
      </c>
      <c r="Q185" s="40">
        <f t="shared" si="18"/>
        <v>66.666666666666671</v>
      </c>
      <c r="R185" s="37">
        <f>MAX(0,'1 Relationship'!$Q$4+'1 Relationship'!$Q$3*I185)</f>
        <v>4.2471489946839895</v>
      </c>
      <c r="S185" s="38">
        <f t="shared" si="19"/>
        <v>4</v>
      </c>
      <c r="T185" s="39">
        <f>IFERROR(VLOOKUP(S185,'Power curve'!$A$2:$D$53,4,FALSE()),0)</f>
        <v>247</v>
      </c>
      <c r="U185" s="40">
        <f t="shared" si="20"/>
        <v>41.166666666666664</v>
      </c>
    </row>
    <row r="186" spans="1:21" x14ac:dyDescent="0.2">
      <c r="A186" s="36">
        <v>46267.263888888898</v>
      </c>
      <c r="B186">
        <v>5.9119999999999999</v>
      </c>
      <c r="C186">
        <v>4.84</v>
      </c>
      <c r="D186">
        <v>4.875</v>
      </c>
      <c r="E186">
        <v>5.3559999999999999</v>
      </c>
      <c r="F186">
        <v>5.0999999999999996</v>
      </c>
      <c r="G186">
        <v>3.8</v>
      </c>
      <c r="H186">
        <v>3.3</v>
      </c>
      <c r="I186" s="37">
        <f t="shared" si="14"/>
        <v>4.7404285714285717</v>
      </c>
      <c r="J186" s="37">
        <f>MAX(0,'1 Relationship'!$O$4+'1 Relationship'!$O$3*I186)</f>
        <v>4.4177993848372967</v>
      </c>
      <c r="K186" s="38">
        <f t="shared" si="15"/>
        <v>4.5</v>
      </c>
      <c r="L186" s="39">
        <f>IFERROR(VLOOKUP(K186,'Power curve'!$A$2:$B$53,2,FALSE()),0)</f>
        <v>400</v>
      </c>
      <c r="M186" s="40">
        <f t="shared" si="16"/>
        <v>66.666666666666671</v>
      </c>
      <c r="N186" s="37">
        <f>MAX(0,'1 Relationship'!$P$4+'1 Relationship'!$P$3*I186)</f>
        <v>4.5772802264873782</v>
      </c>
      <c r="O186" s="38">
        <f t="shared" si="17"/>
        <v>4.5</v>
      </c>
      <c r="P186" s="39">
        <f>IFERROR(VLOOKUP(O186,'Power curve'!$A$2:$C$53,3,FALSE()),0)</f>
        <v>400</v>
      </c>
      <c r="Q186" s="40">
        <f t="shared" si="18"/>
        <v>66.666666666666671</v>
      </c>
      <c r="R186" s="37">
        <f>MAX(0,'1 Relationship'!$Q$4+'1 Relationship'!$Q$3*I186)</f>
        <v>4.3518982880664208</v>
      </c>
      <c r="S186" s="38">
        <f t="shared" si="19"/>
        <v>4.5</v>
      </c>
      <c r="T186" s="39">
        <f>IFERROR(VLOOKUP(S186,'Power curve'!$A$2:$D$53,4,FALSE()),0)</f>
        <v>400</v>
      </c>
      <c r="U186" s="40">
        <f t="shared" si="20"/>
        <v>66.666666666666671</v>
      </c>
    </row>
    <row r="187" spans="1:21" x14ac:dyDescent="0.2">
      <c r="A187" s="36">
        <v>46267.270833333299</v>
      </c>
      <c r="B187">
        <v>5.07</v>
      </c>
      <c r="C187">
        <v>5.1189999999999998</v>
      </c>
      <c r="D187">
        <v>5.891</v>
      </c>
      <c r="E187">
        <v>5.6040000000000001</v>
      </c>
      <c r="F187">
        <v>6.1459999999999999</v>
      </c>
      <c r="G187">
        <v>3.4</v>
      </c>
      <c r="H187">
        <v>2.6</v>
      </c>
      <c r="I187" s="37">
        <f t="shared" si="14"/>
        <v>4.8328571428571427</v>
      </c>
      <c r="J187" s="37">
        <f>MAX(0,'1 Relationship'!$O$4+'1 Relationship'!$O$3*I187)</f>
        <v>4.4853017883634712</v>
      </c>
      <c r="K187" s="38">
        <f t="shared" si="15"/>
        <v>4.5</v>
      </c>
      <c r="L187" s="39">
        <f>IFERROR(VLOOKUP(K187,'Power curve'!$A$2:$B$53,2,FALSE()),0)</f>
        <v>400</v>
      </c>
      <c r="M187" s="40">
        <f t="shared" si="16"/>
        <v>66.666666666666671</v>
      </c>
      <c r="N187" s="37">
        <f>MAX(0,'1 Relationship'!$P$4+'1 Relationship'!$P$3*I187)</f>
        <v>4.6551231173968501</v>
      </c>
      <c r="O187" s="38">
        <f t="shared" si="17"/>
        <v>4.5</v>
      </c>
      <c r="P187" s="39">
        <f>IFERROR(VLOOKUP(O187,'Power curve'!$A$2:$C$53,3,FALSE()),0)</f>
        <v>400</v>
      </c>
      <c r="Q187" s="40">
        <f t="shared" si="18"/>
        <v>66.666666666666671</v>
      </c>
      <c r="R187" s="37">
        <f>MAX(0,'1 Relationship'!$Q$4+'1 Relationship'!$Q$3*I187)</f>
        <v>4.4208431434259658</v>
      </c>
      <c r="S187" s="38">
        <f t="shared" si="19"/>
        <v>4.5</v>
      </c>
      <c r="T187" s="39">
        <f>IFERROR(VLOOKUP(S187,'Power curve'!$A$2:$D$53,4,FALSE()),0)</f>
        <v>400</v>
      </c>
      <c r="U187" s="40">
        <f t="shared" si="20"/>
        <v>66.666666666666671</v>
      </c>
    </row>
    <row r="188" spans="1:21" x14ac:dyDescent="0.2">
      <c r="A188" s="36">
        <v>46267.277777777803</v>
      </c>
      <c r="B188">
        <v>3.4860000000000002</v>
      </c>
      <c r="C188">
        <v>5.33</v>
      </c>
      <c r="D188">
        <v>5.68</v>
      </c>
      <c r="E188">
        <v>4.2690000000000001</v>
      </c>
      <c r="F188">
        <v>5.9059999999999997</v>
      </c>
      <c r="G188">
        <v>3.6</v>
      </c>
      <c r="H188">
        <v>2.7</v>
      </c>
      <c r="I188" s="37">
        <f t="shared" si="14"/>
        <v>4.4244285714285718</v>
      </c>
      <c r="J188" s="37">
        <f>MAX(0,'1 Relationship'!$O$4+'1 Relationship'!$O$3*I188)</f>
        <v>4.1870183699997394</v>
      </c>
      <c r="K188" s="38">
        <f t="shared" si="15"/>
        <v>4</v>
      </c>
      <c r="L188" s="39">
        <f>IFERROR(VLOOKUP(K188,'Power curve'!$A$2:$B$53,2,FALSE()),0)</f>
        <v>247</v>
      </c>
      <c r="M188" s="40">
        <f t="shared" si="16"/>
        <v>41.166666666666664</v>
      </c>
      <c r="N188" s="37">
        <f>MAX(0,'1 Relationship'!$P$4+'1 Relationship'!$P$3*I188)</f>
        <v>4.3111465716314994</v>
      </c>
      <c r="O188" s="38">
        <f t="shared" si="17"/>
        <v>4.5</v>
      </c>
      <c r="P188" s="39">
        <f>IFERROR(VLOOKUP(O188,'Power curve'!$A$2:$C$53,3,FALSE()),0)</f>
        <v>400</v>
      </c>
      <c r="Q188" s="40">
        <f t="shared" si="18"/>
        <v>66.666666666666671</v>
      </c>
      <c r="R188" s="37">
        <f>MAX(0,'1 Relationship'!$Q$4+'1 Relationship'!$Q$3*I188)</f>
        <v>4.1161857377490882</v>
      </c>
      <c r="S188" s="38">
        <f t="shared" si="19"/>
        <v>4</v>
      </c>
      <c r="T188" s="39">
        <f>IFERROR(VLOOKUP(S188,'Power curve'!$A$2:$D$53,4,FALSE()),0)</f>
        <v>247</v>
      </c>
      <c r="U188" s="40">
        <f t="shared" si="20"/>
        <v>41.166666666666664</v>
      </c>
    </row>
    <row r="189" spans="1:21" x14ac:dyDescent="0.2">
      <c r="A189" s="36">
        <v>46267.284722222197</v>
      </c>
      <c r="B189">
        <v>3.7269999999999999</v>
      </c>
      <c r="C189">
        <v>5.9889999999999999</v>
      </c>
      <c r="D189">
        <v>5.95</v>
      </c>
      <c r="E189">
        <v>4.4710000000000001</v>
      </c>
      <c r="F189">
        <v>6.3330000000000002</v>
      </c>
      <c r="G189">
        <v>4.2</v>
      </c>
      <c r="H189">
        <v>3.2</v>
      </c>
      <c r="I189" s="37">
        <f t="shared" si="14"/>
        <v>4.8385714285714281</v>
      </c>
      <c r="J189" s="37">
        <f>MAX(0,'1 Relationship'!$O$4+'1 Relationship'!$O$3*I189)</f>
        <v>4.4894750436046564</v>
      </c>
      <c r="K189" s="38">
        <f t="shared" si="15"/>
        <v>4.5</v>
      </c>
      <c r="L189" s="39">
        <f>IFERROR(VLOOKUP(K189,'Power curve'!$A$2:$B$53,2,FALSE()),0)</f>
        <v>400</v>
      </c>
      <c r="M189" s="40">
        <f t="shared" si="16"/>
        <v>66.666666666666671</v>
      </c>
      <c r="N189" s="37">
        <f>MAX(0,'1 Relationship'!$P$4+'1 Relationship'!$P$3*I189)</f>
        <v>4.6599356608842983</v>
      </c>
      <c r="O189" s="38">
        <f t="shared" si="17"/>
        <v>4.5</v>
      </c>
      <c r="P189" s="39">
        <f>IFERROR(VLOOKUP(O189,'Power curve'!$A$2:$C$53,3,FALSE()),0)</f>
        <v>400</v>
      </c>
      <c r="Q189" s="40">
        <f t="shared" si="18"/>
        <v>66.666666666666671</v>
      </c>
      <c r="R189" s="37">
        <f>MAX(0,'1 Relationship'!$Q$4+'1 Relationship'!$Q$3*I189)</f>
        <v>4.4251055765239284</v>
      </c>
      <c r="S189" s="38">
        <f t="shared" si="19"/>
        <v>4.5</v>
      </c>
      <c r="T189" s="39">
        <f>IFERROR(VLOOKUP(S189,'Power curve'!$A$2:$D$53,4,FALSE()),0)</f>
        <v>400</v>
      </c>
      <c r="U189" s="40">
        <f t="shared" si="20"/>
        <v>66.666666666666671</v>
      </c>
    </row>
    <row r="190" spans="1:21" x14ac:dyDescent="0.2">
      <c r="A190" s="36">
        <v>46267.291666666701</v>
      </c>
      <c r="B190">
        <v>3.4660000000000002</v>
      </c>
      <c r="C190">
        <v>5.7069999999999999</v>
      </c>
      <c r="D190">
        <v>5.6980000000000004</v>
      </c>
      <c r="E190">
        <v>4.0369999999999999</v>
      </c>
      <c r="F190">
        <v>5.9809999999999999</v>
      </c>
      <c r="G190">
        <v>4.4000000000000004</v>
      </c>
      <c r="H190">
        <v>3.7</v>
      </c>
      <c r="I190" s="37">
        <f t="shared" si="14"/>
        <v>4.7127142857142861</v>
      </c>
      <c r="J190" s="37">
        <f>MAX(0,'1 Relationship'!$O$4+'1 Relationship'!$O$3*I190)</f>
        <v>4.3975590969175471</v>
      </c>
      <c r="K190" s="38">
        <f t="shared" si="15"/>
        <v>4.5</v>
      </c>
      <c r="L190" s="39">
        <f>IFERROR(VLOOKUP(K190,'Power curve'!$A$2:$B$53,2,FALSE()),0)</f>
        <v>400</v>
      </c>
      <c r="M190" s="40">
        <f t="shared" si="16"/>
        <v>66.666666666666671</v>
      </c>
      <c r="N190" s="37">
        <f>MAX(0,'1 Relationship'!$P$4+'1 Relationship'!$P$3*I190)</f>
        <v>4.5539393905732553</v>
      </c>
      <c r="O190" s="38">
        <f t="shared" si="17"/>
        <v>4.5</v>
      </c>
      <c r="P190" s="39">
        <f>IFERROR(VLOOKUP(O190,'Power curve'!$A$2:$C$53,3,FALSE()),0)</f>
        <v>400</v>
      </c>
      <c r="Q190" s="40">
        <f t="shared" si="18"/>
        <v>66.666666666666671</v>
      </c>
      <c r="R190" s="37">
        <f>MAX(0,'1 Relationship'!$Q$4+'1 Relationship'!$Q$3*I190)</f>
        <v>4.3312254875413032</v>
      </c>
      <c r="S190" s="38">
        <f t="shared" si="19"/>
        <v>4.5</v>
      </c>
      <c r="T190" s="39">
        <f>IFERROR(VLOOKUP(S190,'Power curve'!$A$2:$D$53,4,FALSE()),0)</f>
        <v>400</v>
      </c>
      <c r="U190" s="40">
        <f t="shared" si="20"/>
        <v>66.666666666666671</v>
      </c>
    </row>
    <row r="191" spans="1:21" x14ac:dyDescent="0.2">
      <c r="A191" s="36">
        <v>46267.298611111102</v>
      </c>
      <c r="B191">
        <v>2.9870000000000001</v>
      </c>
      <c r="C191">
        <v>5.3789999999999996</v>
      </c>
      <c r="D191">
        <v>5.367</v>
      </c>
      <c r="E191">
        <v>3.234</v>
      </c>
      <c r="F191">
        <v>5.4109999999999996</v>
      </c>
      <c r="G191">
        <v>4.8</v>
      </c>
      <c r="H191">
        <v>4.7</v>
      </c>
      <c r="I191" s="37">
        <f t="shared" si="14"/>
        <v>4.5540000000000003</v>
      </c>
      <c r="J191" s="37">
        <f>MAX(0,'1 Relationship'!$O$4+'1 Relationship'!$O$3*I191)</f>
        <v>4.2816469325936204</v>
      </c>
      <c r="K191" s="38">
        <f t="shared" si="15"/>
        <v>4.5</v>
      </c>
      <c r="L191" s="39">
        <f>IFERROR(VLOOKUP(K191,'Power curve'!$A$2:$B$53,2,FALSE()),0)</f>
        <v>400</v>
      </c>
      <c r="M191" s="40">
        <f t="shared" si="16"/>
        <v>66.666666666666671</v>
      </c>
      <c r="N191" s="37">
        <f>MAX(0,'1 Relationship'!$P$4+'1 Relationship'!$P$3*I191)</f>
        <v>4.4202709952093846</v>
      </c>
      <c r="O191" s="38">
        <f t="shared" si="17"/>
        <v>4.5</v>
      </c>
      <c r="P191" s="39">
        <f>IFERROR(VLOOKUP(O191,'Power curve'!$A$2:$C$53,3,FALSE()),0)</f>
        <v>400</v>
      </c>
      <c r="Q191" s="40">
        <f t="shared" si="18"/>
        <v>66.666666666666671</v>
      </c>
      <c r="R191" s="37">
        <f>MAX(0,'1 Relationship'!$Q$4+'1 Relationship'!$Q$3*I191)</f>
        <v>4.2128364082453906</v>
      </c>
      <c r="S191" s="38">
        <f t="shared" si="19"/>
        <v>4</v>
      </c>
      <c r="T191" s="39">
        <f>IFERROR(VLOOKUP(S191,'Power curve'!$A$2:$D$53,4,FALSE()),0)</f>
        <v>247</v>
      </c>
      <c r="U191" s="40">
        <f t="shared" si="20"/>
        <v>41.166666666666664</v>
      </c>
    </row>
    <row r="192" spans="1:21" x14ac:dyDescent="0.2">
      <c r="A192" s="36">
        <v>46267.305555555598</v>
      </c>
      <c r="B192">
        <v>3.5329999999999999</v>
      </c>
      <c r="C192">
        <v>5.6</v>
      </c>
      <c r="D192">
        <v>5.5389999999999997</v>
      </c>
      <c r="E192">
        <v>3.7010000000000001</v>
      </c>
      <c r="F192">
        <v>5.8369999999999997</v>
      </c>
      <c r="G192">
        <v>5.8</v>
      </c>
      <c r="H192">
        <v>5.3</v>
      </c>
      <c r="I192" s="37">
        <f t="shared" si="14"/>
        <v>5.0442857142857136</v>
      </c>
      <c r="J192" s="37">
        <f>MAX(0,'1 Relationship'!$O$4+'1 Relationship'!$O$3*I192)</f>
        <v>4.6397122322873336</v>
      </c>
      <c r="K192" s="38">
        <f t="shared" si="15"/>
        <v>4.5</v>
      </c>
      <c r="L192" s="39">
        <f>IFERROR(VLOOKUP(K192,'Power curve'!$A$2:$B$53,2,FALSE()),0)</f>
        <v>400</v>
      </c>
      <c r="M192" s="40">
        <f t="shared" si="16"/>
        <v>66.666666666666671</v>
      </c>
      <c r="N192" s="37">
        <f>MAX(0,'1 Relationship'!$P$4+'1 Relationship'!$P$3*I192)</f>
        <v>4.8331872264324289</v>
      </c>
      <c r="O192" s="38">
        <f t="shared" si="17"/>
        <v>5</v>
      </c>
      <c r="P192" s="39">
        <f>IFERROR(VLOOKUP(O192,'Power curve'!$A$2:$C$53,3,FALSE()),0)</f>
        <v>584</v>
      </c>
      <c r="Q192" s="40">
        <f t="shared" si="18"/>
        <v>97.333333333333329</v>
      </c>
      <c r="R192" s="37">
        <f>MAX(0,'1 Relationship'!$Q$4+'1 Relationship'!$Q$3*I192)</f>
        <v>4.5785531680505827</v>
      </c>
      <c r="S192" s="38">
        <f t="shared" si="19"/>
        <v>4.5</v>
      </c>
      <c r="T192" s="39">
        <f>IFERROR(VLOOKUP(S192,'Power curve'!$A$2:$D$53,4,FALSE()),0)</f>
        <v>400</v>
      </c>
      <c r="U192" s="40">
        <f t="shared" si="20"/>
        <v>66.666666666666671</v>
      </c>
    </row>
    <row r="193" spans="1:21" x14ac:dyDescent="0.2">
      <c r="A193" s="36">
        <v>46267.3125</v>
      </c>
      <c r="B193">
        <v>3.8260000000000001</v>
      </c>
      <c r="C193">
        <v>5.5490000000000004</v>
      </c>
      <c r="D193">
        <v>5.94</v>
      </c>
      <c r="E193">
        <v>4.407</v>
      </c>
      <c r="F193">
        <v>5.8630000000000004</v>
      </c>
      <c r="G193">
        <v>5.4</v>
      </c>
      <c r="H193">
        <v>5</v>
      </c>
      <c r="I193" s="37">
        <f t="shared" si="14"/>
        <v>5.140714285714286</v>
      </c>
      <c r="J193" s="37">
        <f>MAX(0,'1 Relationship'!$O$4+'1 Relationship'!$O$3*I193)</f>
        <v>4.710135914482338</v>
      </c>
      <c r="K193" s="38">
        <f t="shared" si="15"/>
        <v>4.5</v>
      </c>
      <c r="L193" s="39">
        <f>IFERROR(VLOOKUP(K193,'Power curve'!$A$2:$B$53,2,FALSE()),0)</f>
        <v>400</v>
      </c>
      <c r="M193" s="40">
        <f t="shared" si="16"/>
        <v>66.666666666666671</v>
      </c>
      <c r="N193" s="37">
        <f>MAX(0,'1 Relationship'!$P$4+'1 Relationship'!$P$3*I193)</f>
        <v>4.9143988977831157</v>
      </c>
      <c r="O193" s="38">
        <f t="shared" si="17"/>
        <v>5</v>
      </c>
      <c r="P193" s="39">
        <f>IFERROR(VLOOKUP(O193,'Power curve'!$A$2:$C$53,3,FALSE()),0)</f>
        <v>584</v>
      </c>
      <c r="Q193" s="40">
        <f t="shared" si="18"/>
        <v>97.333333333333329</v>
      </c>
      <c r="R193" s="37">
        <f>MAX(0,'1 Relationship'!$Q$4+'1 Relationship'!$Q$3*I193)</f>
        <v>4.6504817265787022</v>
      </c>
      <c r="S193" s="38">
        <f t="shared" si="19"/>
        <v>4.5</v>
      </c>
      <c r="T193" s="39">
        <f>IFERROR(VLOOKUP(S193,'Power curve'!$A$2:$D$53,4,FALSE()),0)</f>
        <v>400</v>
      </c>
      <c r="U193" s="40">
        <f t="shared" si="20"/>
        <v>66.666666666666671</v>
      </c>
    </row>
    <row r="194" spans="1:21" x14ac:dyDescent="0.2">
      <c r="A194" s="36">
        <v>46267.319444444503</v>
      </c>
      <c r="B194">
        <v>3.5059999999999998</v>
      </c>
      <c r="C194">
        <v>5.6420000000000003</v>
      </c>
      <c r="D194">
        <v>5.7539999999999996</v>
      </c>
      <c r="E194">
        <v>4.6340000000000003</v>
      </c>
      <c r="F194">
        <v>5.2949999999999999</v>
      </c>
      <c r="G194">
        <v>5.3</v>
      </c>
      <c r="H194">
        <v>4.5</v>
      </c>
      <c r="I194" s="37">
        <f t="shared" si="14"/>
        <v>4.9472857142857141</v>
      </c>
      <c r="J194" s="37">
        <f>MAX(0,'1 Relationship'!$O$4+'1 Relationship'!$O$3*I194)</f>
        <v>4.5688712245682099</v>
      </c>
      <c r="K194" s="38">
        <f t="shared" si="15"/>
        <v>4.5</v>
      </c>
      <c r="L194" s="39">
        <f>IFERROR(VLOOKUP(K194,'Power curve'!$A$2:$B$53,2,FALSE()),0)</f>
        <v>400</v>
      </c>
      <c r="M194" s="40">
        <f t="shared" si="16"/>
        <v>66.666666666666671</v>
      </c>
      <c r="N194" s="37">
        <f>MAX(0,'1 Relationship'!$P$4+'1 Relationship'!$P$3*I194)</f>
        <v>4.7514943007329977</v>
      </c>
      <c r="O194" s="38">
        <f t="shared" si="17"/>
        <v>5</v>
      </c>
      <c r="P194" s="39">
        <f>IFERROR(VLOOKUP(O194,'Power curve'!$A$2:$C$53,3,FALSE()),0)</f>
        <v>584</v>
      </c>
      <c r="Q194" s="40">
        <f t="shared" si="18"/>
        <v>97.333333333333329</v>
      </c>
      <c r="R194" s="37">
        <f>MAX(0,'1 Relationship'!$Q$4+'1 Relationship'!$Q$3*I194)</f>
        <v>4.5061983662126677</v>
      </c>
      <c r="S194" s="38">
        <f t="shared" si="19"/>
        <v>4.5</v>
      </c>
      <c r="T194" s="39">
        <f>IFERROR(VLOOKUP(S194,'Power curve'!$A$2:$D$53,4,FALSE()),0)</f>
        <v>400</v>
      </c>
      <c r="U194" s="40">
        <f t="shared" si="20"/>
        <v>66.666666666666671</v>
      </c>
    </row>
    <row r="195" spans="1:21" x14ac:dyDescent="0.2">
      <c r="A195" s="36">
        <v>46267.326388888898</v>
      </c>
      <c r="B195">
        <v>3.552</v>
      </c>
      <c r="C195">
        <v>5.5369999999999999</v>
      </c>
      <c r="D195">
        <v>5.5810000000000004</v>
      </c>
      <c r="E195">
        <v>5.1139999999999999</v>
      </c>
      <c r="F195">
        <v>5.5049999999999999</v>
      </c>
      <c r="G195">
        <v>6</v>
      </c>
      <c r="H195">
        <v>5.3</v>
      </c>
      <c r="I195" s="37">
        <f t="shared" si="14"/>
        <v>5.2269999999999994</v>
      </c>
      <c r="J195" s="37">
        <f>MAX(0,'1 Relationship'!$O$4+'1 Relationship'!$O$3*I195)</f>
        <v>4.7731520686242384</v>
      </c>
      <c r="K195" s="38">
        <f t="shared" si="15"/>
        <v>5</v>
      </c>
      <c r="L195" s="39">
        <f>IFERROR(VLOOKUP(K195,'Power curve'!$A$2:$B$53,2,FALSE()),0)</f>
        <v>584</v>
      </c>
      <c r="M195" s="40">
        <f t="shared" si="16"/>
        <v>97.333333333333329</v>
      </c>
      <c r="N195" s="37">
        <f>MAX(0,'1 Relationship'!$P$4+'1 Relationship'!$P$3*I195)</f>
        <v>4.9870683044435813</v>
      </c>
      <c r="O195" s="38">
        <f t="shared" si="17"/>
        <v>5</v>
      </c>
      <c r="P195" s="39">
        <f>IFERROR(VLOOKUP(O195,'Power curve'!$A$2:$C$53,3,FALSE()),0)</f>
        <v>584</v>
      </c>
      <c r="Q195" s="40">
        <f t="shared" si="18"/>
        <v>97.333333333333329</v>
      </c>
      <c r="R195" s="37">
        <f>MAX(0,'1 Relationship'!$Q$4+'1 Relationship'!$Q$3*I195)</f>
        <v>4.7148444663579374</v>
      </c>
      <c r="S195" s="38">
        <f t="shared" si="19"/>
        <v>4.5</v>
      </c>
      <c r="T195" s="39">
        <f>IFERROR(VLOOKUP(S195,'Power curve'!$A$2:$D$53,4,FALSE()),0)</f>
        <v>400</v>
      </c>
      <c r="U195" s="40">
        <f t="shared" si="20"/>
        <v>66.666666666666671</v>
      </c>
    </row>
    <row r="196" spans="1:21" x14ac:dyDescent="0.2">
      <c r="A196" s="36">
        <v>46267.333333333299</v>
      </c>
      <c r="B196">
        <v>3.5249999999999999</v>
      </c>
      <c r="C196">
        <v>5.1390000000000002</v>
      </c>
      <c r="D196">
        <v>5.2519999999999998</v>
      </c>
      <c r="E196">
        <v>4.7809999999999997</v>
      </c>
      <c r="F196">
        <v>5.234</v>
      </c>
      <c r="G196">
        <v>5.8</v>
      </c>
      <c r="H196">
        <v>5.8</v>
      </c>
      <c r="I196" s="37">
        <f t="shared" ref="I196:I259" si="21">AVERAGE(B196:H196)</f>
        <v>5.0758571428571431</v>
      </c>
      <c r="J196" s="37">
        <f>MAX(0,'1 Relationship'!$O$4+'1 Relationship'!$O$3*I196)</f>
        <v>4.6627694674948836</v>
      </c>
      <c r="K196" s="38">
        <f t="shared" ref="K196:K259" si="22">ROUND(J196*2,0)/2</f>
        <v>4.5</v>
      </c>
      <c r="L196" s="39">
        <f>IFERROR(VLOOKUP(K196,'Power curve'!$A$2:$B$53,2,FALSE()),0)</f>
        <v>400</v>
      </c>
      <c r="M196" s="40">
        <f t="shared" ref="M196:M259" si="23">L196*10/60</f>
        <v>66.666666666666671</v>
      </c>
      <c r="N196" s="37">
        <f>MAX(0,'1 Relationship'!$P$4+'1 Relationship'!$P$3*I196)</f>
        <v>4.8597765292005803</v>
      </c>
      <c r="O196" s="38">
        <f t="shared" ref="O196:O259" si="24">ROUND(N196*2,0)/2</f>
        <v>5</v>
      </c>
      <c r="P196" s="39">
        <f>IFERROR(VLOOKUP(O196,'Power curve'!$A$2:$C$53,3,FALSE()),0)</f>
        <v>584</v>
      </c>
      <c r="Q196" s="40">
        <f t="shared" ref="Q196:Q259" si="25">P196*10/60</f>
        <v>97.333333333333329</v>
      </c>
      <c r="R196" s="37">
        <f>MAX(0,'1 Relationship'!$Q$4+'1 Relationship'!$Q$3*I196)</f>
        <v>4.6021031109168273</v>
      </c>
      <c r="S196" s="38">
        <f t="shared" ref="S196:S259" si="26">ROUND(R196*2,0)/2</f>
        <v>4.5</v>
      </c>
      <c r="T196" s="39">
        <f>IFERROR(VLOOKUP(S196,'Power curve'!$A$2:$D$53,4,FALSE()),0)</f>
        <v>400</v>
      </c>
      <c r="U196" s="40">
        <f t="shared" ref="U196:U259" si="27">T196*10/60</f>
        <v>66.666666666666671</v>
      </c>
    </row>
    <row r="197" spans="1:21" x14ac:dyDescent="0.2">
      <c r="A197" s="36">
        <v>46267.340277777803</v>
      </c>
      <c r="B197">
        <v>2.6040000000000001</v>
      </c>
      <c r="C197">
        <v>4.6459999999999999</v>
      </c>
      <c r="D197">
        <v>5.2859999999999996</v>
      </c>
      <c r="E197">
        <v>4.3479999999999999</v>
      </c>
      <c r="F197">
        <v>5.0339999999999998</v>
      </c>
      <c r="G197">
        <v>5.7</v>
      </c>
      <c r="H197">
        <v>5.8</v>
      </c>
      <c r="I197" s="37">
        <f t="shared" si="21"/>
        <v>4.774</v>
      </c>
      <c r="J197" s="37">
        <f>MAX(0,'1 Relationship'!$O$4+'1 Relationship'!$O$3*I197)</f>
        <v>4.4423172593792604</v>
      </c>
      <c r="K197" s="38">
        <f t="shared" si="22"/>
        <v>4.5</v>
      </c>
      <c r="L197" s="39">
        <f>IFERROR(VLOOKUP(K197,'Power curve'!$A$2:$B$53,2,FALSE()),0)</f>
        <v>400</v>
      </c>
      <c r="M197" s="40">
        <f t="shared" si="23"/>
        <v>66.666666666666671</v>
      </c>
      <c r="N197" s="37">
        <f>MAX(0,'1 Relationship'!$P$4+'1 Relationship'!$P$3*I197)</f>
        <v>4.6055539194761357</v>
      </c>
      <c r="O197" s="38">
        <f t="shared" si="24"/>
        <v>4.5</v>
      </c>
      <c r="P197" s="39">
        <f>IFERROR(VLOOKUP(O197,'Power curve'!$A$2:$C$53,3,FALSE()),0)</f>
        <v>400</v>
      </c>
      <c r="Q197" s="40">
        <f t="shared" si="25"/>
        <v>66.666666666666671</v>
      </c>
      <c r="R197" s="37">
        <f>MAX(0,'1 Relationship'!$Q$4+'1 Relationship'!$Q$3*I197)</f>
        <v>4.3769400825169509</v>
      </c>
      <c r="S197" s="38">
        <f t="shared" si="26"/>
        <v>4.5</v>
      </c>
      <c r="T197" s="39">
        <f>IFERROR(VLOOKUP(S197,'Power curve'!$A$2:$D$53,4,FALSE()),0)</f>
        <v>400</v>
      </c>
      <c r="U197" s="40">
        <f t="shared" si="27"/>
        <v>66.666666666666671</v>
      </c>
    </row>
    <row r="198" spans="1:21" x14ac:dyDescent="0.2">
      <c r="A198" s="36">
        <v>46267.347222222197</v>
      </c>
      <c r="B198">
        <v>3.2639999999999998</v>
      </c>
      <c r="C198">
        <v>4.5949999999999998</v>
      </c>
      <c r="D198">
        <v>4.9480000000000004</v>
      </c>
      <c r="E198">
        <v>3.8660000000000001</v>
      </c>
      <c r="F198">
        <v>4.8250000000000002</v>
      </c>
      <c r="G198">
        <v>5.8</v>
      </c>
      <c r="H198">
        <v>5.8</v>
      </c>
      <c r="I198" s="37">
        <f t="shared" si="21"/>
        <v>4.7282857142857138</v>
      </c>
      <c r="J198" s="37">
        <f>MAX(0,'1 Relationship'!$O$4+'1 Relationship'!$O$3*I198)</f>
        <v>4.4089312174497763</v>
      </c>
      <c r="K198" s="38">
        <f t="shared" si="22"/>
        <v>4.5</v>
      </c>
      <c r="L198" s="39">
        <f>IFERROR(VLOOKUP(K198,'Power curve'!$A$2:$B$53,2,FALSE()),0)</f>
        <v>400</v>
      </c>
      <c r="M198" s="40">
        <f t="shared" si="23"/>
        <v>66.666666666666671</v>
      </c>
      <c r="N198" s="37">
        <f>MAX(0,'1 Relationship'!$P$4+'1 Relationship'!$P$3*I198)</f>
        <v>4.5670535715765501</v>
      </c>
      <c r="O198" s="38">
        <f t="shared" si="24"/>
        <v>4.5</v>
      </c>
      <c r="P198" s="39">
        <f>IFERROR(VLOOKUP(O198,'Power curve'!$A$2:$C$53,3,FALSE()),0)</f>
        <v>400</v>
      </c>
      <c r="Q198" s="40">
        <f t="shared" si="25"/>
        <v>66.666666666666671</v>
      </c>
      <c r="R198" s="37">
        <f>MAX(0,'1 Relationship'!$Q$4+'1 Relationship'!$Q$3*I198)</f>
        <v>4.3428406177332501</v>
      </c>
      <c r="S198" s="38">
        <f t="shared" si="26"/>
        <v>4.5</v>
      </c>
      <c r="T198" s="39">
        <f>IFERROR(VLOOKUP(S198,'Power curve'!$A$2:$D$53,4,FALSE()),0)</f>
        <v>400</v>
      </c>
      <c r="U198" s="40">
        <f t="shared" si="27"/>
        <v>66.666666666666671</v>
      </c>
    </row>
    <row r="199" spans="1:21" x14ac:dyDescent="0.2">
      <c r="A199" s="36">
        <v>46267.354166666701</v>
      </c>
      <c r="B199">
        <v>3.3809999999999998</v>
      </c>
      <c r="C199">
        <v>4.5369999999999999</v>
      </c>
      <c r="D199">
        <v>4.9409999999999998</v>
      </c>
      <c r="E199">
        <v>3.746</v>
      </c>
      <c r="F199">
        <v>4.7519999999999998</v>
      </c>
      <c r="G199">
        <v>5.7</v>
      </c>
      <c r="H199">
        <v>5.5</v>
      </c>
      <c r="I199" s="37">
        <f t="shared" si="21"/>
        <v>4.6509999999999989</v>
      </c>
      <c r="J199" s="37">
        <f>MAX(0,'1 Relationship'!$O$4+'1 Relationship'!$O$3*I199)</f>
        <v>4.3524879403127432</v>
      </c>
      <c r="K199" s="38">
        <f t="shared" si="22"/>
        <v>4.5</v>
      </c>
      <c r="L199" s="39">
        <f>IFERROR(VLOOKUP(K199,'Power curve'!$A$2:$B$53,2,FALSE()),0)</f>
        <v>400</v>
      </c>
      <c r="M199" s="40">
        <f t="shared" si="23"/>
        <v>66.666666666666671</v>
      </c>
      <c r="N199" s="37">
        <f>MAX(0,'1 Relationship'!$P$4+'1 Relationship'!$P$3*I199)</f>
        <v>4.501963920908814</v>
      </c>
      <c r="O199" s="38">
        <f t="shared" si="24"/>
        <v>4.5</v>
      </c>
      <c r="P199" s="39">
        <f>IFERROR(VLOOKUP(O199,'Power curve'!$A$2:$C$53,3,FALSE()),0)</f>
        <v>400</v>
      </c>
      <c r="Q199" s="40">
        <f t="shared" si="25"/>
        <v>66.666666666666671</v>
      </c>
      <c r="R199" s="37">
        <f>MAX(0,'1 Relationship'!$Q$4+'1 Relationship'!$Q$3*I199)</f>
        <v>4.2851912100833047</v>
      </c>
      <c r="S199" s="38">
        <f t="shared" si="26"/>
        <v>4.5</v>
      </c>
      <c r="T199" s="39">
        <f>IFERROR(VLOOKUP(S199,'Power curve'!$A$2:$D$53,4,FALSE()),0)</f>
        <v>400</v>
      </c>
      <c r="U199" s="40">
        <f t="shared" si="27"/>
        <v>66.666666666666671</v>
      </c>
    </row>
    <row r="200" spans="1:21" x14ac:dyDescent="0.2">
      <c r="A200" s="36">
        <v>46267.361111111102</v>
      </c>
      <c r="B200">
        <v>2.9009999999999998</v>
      </c>
      <c r="C200">
        <v>4.4589999999999996</v>
      </c>
      <c r="D200">
        <v>5.1189999999999998</v>
      </c>
      <c r="E200">
        <v>3.4180000000000001</v>
      </c>
      <c r="F200">
        <v>5.0460000000000003</v>
      </c>
      <c r="G200">
        <v>5.3</v>
      </c>
      <c r="H200">
        <v>5.3</v>
      </c>
      <c r="I200" s="37">
        <f t="shared" si="21"/>
        <v>4.5061428571428568</v>
      </c>
      <c r="J200" s="37">
        <f>MAX(0,'1 Relationship'!$O$4+'1 Relationship'!$O$3*I200)</f>
        <v>4.2466959199486922</v>
      </c>
      <c r="K200" s="38">
        <f t="shared" si="22"/>
        <v>4</v>
      </c>
      <c r="L200" s="39">
        <f>IFERROR(VLOOKUP(K200,'Power curve'!$A$2:$B$53,2,FALSE()),0)</f>
        <v>247</v>
      </c>
      <c r="M200" s="40">
        <f t="shared" si="23"/>
        <v>41.166666666666664</v>
      </c>
      <c r="N200" s="37">
        <f>MAX(0,'1 Relationship'!$P$4+'1 Relationship'!$P$3*I200)</f>
        <v>4.3799659435020066</v>
      </c>
      <c r="O200" s="38">
        <f t="shared" si="24"/>
        <v>4.5</v>
      </c>
      <c r="P200" s="39">
        <f>IFERROR(VLOOKUP(O200,'Power curve'!$A$2:$C$53,3,FALSE()),0)</f>
        <v>400</v>
      </c>
      <c r="Q200" s="40">
        <f t="shared" si="25"/>
        <v>66.666666666666671</v>
      </c>
      <c r="R200" s="37">
        <f>MAX(0,'1 Relationship'!$Q$4+'1 Relationship'!$Q$3*I200)</f>
        <v>4.1771385310499536</v>
      </c>
      <c r="S200" s="38">
        <f t="shared" si="26"/>
        <v>4</v>
      </c>
      <c r="T200" s="39">
        <f>IFERROR(VLOOKUP(S200,'Power curve'!$A$2:$D$53,4,FALSE()),0)</f>
        <v>247</v>
      </c>
      <c r="U200" s="40">
        <f t="shared" si="27"/>
        <v>41.166666666666664</v>
      </c>
    </row>
    <row r="201" spans="1:21" x14ac:dyDescent="0.2">
      <c r="A201" s="36">
        <v>46267.368055555598</v>
      </c>
      <c r="B201">
        <v>2.536</v>
      </c>
      <c r="C201">
        <v>4.2409999999999997</v>
      </c>
      <c r="D201">
        <v>5.4640000000000004</v>
      </c>
      <c r="E201">
        <v>3.1779999999999999</v>
      </c>
      <c r="F201">
        <v>5.4059999999999997</v>
      </c>
      <c r="G201">
        <v>6</v>
      </c>
      <c r="H201">
        <v>6.3</v>
      </c>
      <c r="I201" s="37">
        <f t="shared" si="21"/>
        <v>4.7321428571428568</v>
      </c>
      <c r="J201" s="37">
        <f>MAX(0,'1 Relationship'!$O$4+'1 Relationship'!$O$3*I201)</f>
        <v>4.4117481647375776</v>
      </c>
      <c r="K201" s="38">
        <f t="shared" si="22"/>
        <v>4.5</v>
      </c>
      <c r="L201" s="39">
        <f>IFERROR(VLOOKUP(K201,'Power curve'!$A$2:$B$53,2,FALSE()),0)</f>
        <v>400</v>
      </c>
      <c r="M201" s="40">
        <f t="shared" si="23"/>
        <v>66.666666666666671</v>
      </c>
      <c r="N201" s="37">
        <f>MAX(0,'1 Relationship'!$P$4+'1 Relationship'!$P$3*I201)</f>
        <v>4.5703020384305777</v>
      </c>
      <c r="O201" s="38">
        <f t="shared" si="24"/>
        <v>4.5</v>
      </c>
      <c r="P201" s="39">
        <f>IFERROR(VLOOKUP(O201,'Power curve'!$A$2:$C$53,3,FALSE()),0)</f>
        <v>400</v>
      </c>
      <c r="Q201" s="40">
        <f t="shared" si="25"/>
        <v>66.666666666666671</v>
      </c>
      <c r="R201" s="37">
        <f>MAX(0,'1 Relationship'!$Q$4+'1 Relationship'!$Q$3*I201)</f>
        <v>4.3457177600743755</v>
      </c>
      <c r="S201" s="38">
        <f t="shared" si="26"/>
        <v>4.5</v>
      </c>
      <c r="T201" s="39">
        <f>IFERROR(VLOOKUP(S201,'Power curve'!$A$2:$D$53,4,FALSE()),0)</f>
        <v>400</v>
      </c>
      <c r="U201" s="40">
        <f t="shared" si="27"/>
        <v>66.666666666666671</v>
      </c>
    </row>
    <row r="202" spans="1:21" x14ac:dyDescent="0.2">
      <c r="A202" s="36">
        <v>46267.375</v>
      </c>
      <c r="B202">
        <v>2.145</v>
      </c>
      <c r="C202">
        <v>4.9740000000000002</v>
      </c>
      <c r="D202">
        <v>5.7220000000000004</v>
      </c>
      <c r="E202">
        <v>3.3050000000000002</v>
      </c>
      <c r="F202">
        <v>5.3449999999999998</v>
      </c>
      <c r="G202">
        <v>5.8</v>
      </c>
      <c r="H202">
        <v>5.4</v>
      </c>
      <c r="I202" s="37">
        <f t="shared" si="21"/>
        <v>4.6701428571428574</v>
      </c>
      <c r="J202" s="37">
        <f>MAX(0,'1 Relationship'!$O$4+'1 Relationship'!$O$3*I202)</f>
        <v>4.3664683453707145</v>
      </c>
      <c r="K202" s="38">
        <f t="shared" si="22"/>
        <v>4.5</v>
      </c>
      <c r="L202" s="39">
        <f>IFERROR(VLOOKUP(K202,'Power curve'!$A$2:$B$53,2,FALSE()),0)</f>
        <v>400</v>
      </c>
      <c r="M202" s="40">
        <f t="shared" si="23"/>
        <v>66.666666666666671</v>
      </c>
      <c r="N202" s="37">
        <f>MAX(0,'1 Relationship'!$P$4+'1 Relationship'!$P$3*I202)</f>
        <v>4.5180859415917665</v>
      </c>
      <c r="O202" s="38">
        <f t="shared" si="24"/>
        <v>4.5</v>
      </c>
      <c r="P202" s="39">
        <f>IFERROR(VLOOKUP(O202,'Power curve'!$A$2:$C$53,3,FALSE()),0)</f>
        <v>400</v>
      </c>
      <c r="Q202" s="40">
        <f t="shared" si="25"/>
        <v>66.666666666666671</v>
      </c>
      <c r="R202" s="37">
        <f>MAX(0,'1 Relationship'!$Q$4+'1 Relationship'!$Q$3*I202)</f>
        <v>4.2994703609614806</v>
      </c>
      <c r="S202" s="38">
        <f t="shared" si="26"/>
        <v>4.5</v>
      </c>
      <c r="T202" s="39">
        <f>IFERROR(VLOOKUP(S202,'Power curve'!$A$2:$D$53,4,FALSE()),0)</f>
        <v>400</v>
      </c>
      <c r="U202" s="40">
        <f t="shared" si="27"/>
        <v>66.666666666666671</v>
      </c>
    </row>
    <row r="203" spans="1:21" x14ac:dyDescent="0.2">
      <c r="A203" s="36">
        <v>46267.381944444503</v>
      </c>
      <c r="B203">
        <v>1.8580000000000001</v>
      </c>
      <c r="C203">
        <v>5.0659999999999998</v>
      </c>
      <c r="D203">
        <v>5.6429999999999998</v>
      </c>
      <c r="E203">
        <v>2.1549999999999998</v>
      </c>
      <c r="F203">
        <v>4.7750000000000004</v>
      </c>
      <c r="G203">
        <v>5.0999999999999996</v>
      </c>
      <c r="H203">
        <v>4.9000000000000004</v>
      </c>
      <c r="I203" s="37">
        <f t="shared" si="21"/>
        <v>4.213857142857143</v>
      </c>
      <c r="J203" s="37">
        <f>MAX(0,'1 Relationship'!$O$4+'1 Relationship'!$O$3*I203)</f>
        <v>4.0332339143620555</v>
      </c>
      <c r="K203" s="38">
        <f t="shared" si="22"/>
        <v>4</v>
      </c>
      <c r="L203" s="39">
        <f>IFERROR(VLOOKUP(K203,'Power curve'!$A$2:$B$53,2,FALSE()),0)</f>
        <v>247</v>
      </c>
      <c r="M203" s="40">
        <f t="shared" si="23"/>
        <v>41.166666666666664</v>
      </c>
      <c r="N203" s="37">
        <f>MAX(0,'1 Relationship'!$P$4+'1 Relationship'!$P$3*I203)</f>
        <v>4.1338043441190377</v>
      </c>
      <c r="O203" s="38">
        <f t="shared" si="24"/>
        <v>4</v>
      </c>
      <c r="P203" s="39">
        <f>IFERROR(VLOOKUP(O203,'Power curve'!$A$2:$C$53,3,FALSE()),0)</f>
        <v>247</v>
      </c>
      <c r="Q203" s="40">
        <f t="shared" si="25"/>
        <v>41.166666666666664</v>
      </c>
      <c r="R203" s="37">
        <f>MAX(0,'1 Relationship'!$Q$4+'1 Relationship'!$Q$3*I203)</f>
        <v>3.959115078089166</v>
      </c>
      <c r="S203" s="38">
        <f t="shared" si="26"/>
        <v>4</v>
      </c>
      <c r="T203" s="39">
        <f>IFERROR(VLOOKUP(S203,'Power curve'!$A$2:$D$53,4,FALSE()),0)</f>
        <v>247</v>
      </c>
      <c r="U203" s="40">
        <f t="shared" si="27"/>
        <v>41.166666666666664</v>
      </c>
    </row>
    <row r="204" spans="1:21" x14ac:dyDescent="0.2">
      <c r="A204" s="36">
        <v>46267.388888888898</v>
      </c>
      <c r="B204">
        <v>1.599</v>
      </c>
      <c r="C204">
        <v>4.532</v>
      </c>
      <c r="D204">
        <v>5.4550000000000001</v>
      </c>
      <c r="E204">
        <v>2.2040000000000002</v>
      </c>
      <c r="F204">
        <v>4.9669999999999996</v>
      </c>
      <c r="G204">
        <v>5.8</v>
      </c>
      <c r="H204">
        <v>5.3</v>
      </c>
      <c r="I204" s="37">
        <f t="shared" si="21"/>
        <v>4.2652857142857146</v>
      </c>
      <c r="J204" s="37">
        <f>MAX(0,'1 Relationship'!$O$4+'1 Relationship'!$O$3*I204)</f>
        <v>4.0707932115327239</v>
      </c>
      <c r="K204" s="38">
        <f t="shared" si="22"/>
        <v>4</v>
      </c>
      <c r="L204" s="39">
        <f>IFERROR(VLOOKUP(K204,'Power curve'!$A$2:$B$53,2,FALSE()),0)</f>
        <v>247</v>
      </c>
      <c r="M204" s="40">
        <f t="shared" si="23"/>
        <v>41.166666666666664</v>
      </c>
      <c r="N204" s="37">
        <f>MAX(0,'1 Relationship'!$P$4+'1 Relationship'!$P$3*I204)</f>
        <v>4.1771172355060706</v>
      </c>
      <c r="O204" s="38">
        <f t="shared" si="24"/>
        <v>4</v>
      </c>
      <c r="P204" s="39">
        <f>IFERROR(VLOOKUP(O204,'Power curve'!$A$2:$C$53,3,FALSE()),0)</f>
        <v>247</v>
      </c>
      <c r="Q204" s="40">
        <f t="shared" si="25"/>
        <v>41.166666666666664</v>
      </c>
      <c r="R204" s="37">
        <f>MAX(0,'1 Relationship'!$Q$4+'1 Relationship'!$Q$3*I204)</f>
        <v>3.9974769759708293</v>
      </c>
      <c r="S204" s="38">
        <f t="shared" si="26"/>
        <v>4</v>
      </c>
      <c r="T204" s="39">
        <f>IFERROR(VLOOKUP(S204,'Power curve'!$A$2:$D$53,4,FALSE()),0)</f>
        <v>247</v>
      </c>
      <c r="U204" s="40">
        <f t="shared" si="27"/>
        <v>41.166666666666664</v>
      </c>
    </row>
    <row r="205" spans="1:21" x14ac:dyDescent="0.2">
      <c r="A205" s="36">
        <v>46267.395833333299</v>
      </c>
      <c r="B205">
        <v>2.3889999999999998</v>
      </c>
      <c r="C205">
        <v>4.1440000000000001</v>
      </c>
      <c r="D205">
        <v>5.9</v>
      </c>
      <c r="E205">
        <v>3.2120000000000002</v>
      </c>
      <c r="F205">
        <v>7.0730000000000004</v>
      </c>
      <c r="G205">
        <v>5.7</v>
      </c>
      <c r="H205">
        <v>5</v>
      </c>
      <c r="I205" s="37">
        <f t="shared" si="21"/>
        <v>4.774</v>
      </c>
      <c r="J205" s="37">
        <f>MAX(0,'1 Relationship'!$O$4+'1 Relationship'!$O$3*I205)</f>
        <v>4.4423172593792604</v>
      </c>
      <c r="K205" s="38">
        <f t="shared" si="22"/>
        <v>4.5</v>
      </c>
      <c r="L205" s="39">
        <f>IFERROR(VLOOKUP(K205,'Power curve'!$A$2:$B$53,2,FALSE()),0)</f>
        <v>400</v>
      </c>
      <c r="M205" s="40">
        <f t="shared" si="23"/>
        <v>66.666666666666671</v>
      </c>
      <c r="N205" s="37">
        <f>MAX(0,'1 Relationship'!$P$4+'1 Relationship'!$P$3*I205)</f>
        <v>4.6055539194761357</v>
      </c>
      <c r="O205" s="38">
        <f t="shared" si="24"/>
        <v>4.5</v>
      </c>
      <c r="P205" s="39">
        <f>IFERROR(VLOOKUP(O205,'Power curve'!$A$2:$C$53,3,FALSE()),0)</f>
        <v>400</v>
      </c>
      <c r="Q205" s="40">
        <f t="shared" si="25"/>
        <v>66.666666666666671</v>
      </c>
      <c r="R205" s="37">
        <f>MAX(0,'1 Relationship'!$Q$4+'1 Relationship'!$Q$3*I205)</f>
        <v>4.3769400825169509</v>
      </c>
      <c r="S205" s="38">
        <f t="shared" si="26"/>
        <v>4.5</v>
      </c>
      <c r="T205" s="39">
        <f>IFERROR(VLOOKUP(S205,'Power curve'!$A$2:$D$53,4,FALSE()),0)</f>
        <v>400</v>
      </c>
      <c r="U205" s="40">
        <f t="shared" si="27"/>
        <v>66.666666666666671</v>
      </c>
    </row>
    <row r="206" spans="1:21" x14ac:dyDescent="0.2">
      <c r="A206" s="36">
        <v>46267.402777777803</v>
      </c>
      <c r="B206">
        <v>1.9359999999999999</v>
      </c>
      <c r="C206">
        <v>4.25</v>
      </c>
      <c r="D206">
        <v>4.649</v>
      </c>
      <c r="E206">
        <v>2.6309999999999998</v>
      </c>
      <c r="F206">
        <v>4.78</v>
      </c>
      <c r="G206">
        <v>5.3</v>
      </c>
      <c r="H206">
        <v>5.2</v>
      </c>
      <c r="I206" s="37">
        <f t="shared" si="21"/>
        <v>4.1065714285714288</v>
      </c>
      <c r="J206" s="37">
        <f>MAX(0,'1 Relationship'!$O$4+'1 Relationship'!$O$3*I206)</f>
        <v>3.9548810472087981</v>
      </c>
      <c r="K206" s="38">
        <f t="shared" si="22"/>
        <v>4</v>
      </c>
      <c r="L206" s="39">
        <f>IFERROR(VLOOKUP(K206,'Power curve'!$A$2:$B$53,2,FALSE()),0)</f>
        <v>247</v>
      </c>
      <c r="M206" s="40">
        <f t="shared" si="23"/>
        <v>41.166666666666664</v>
      </c>
      <c r="N206" s="37">
        <f>MAX(0,'1 Relationship'!$P$4+'1 Relationship'!$P$3*I206)</f>
        <v>4.0434488401422009</v>
      </c>
      <c r="O206" s="38">
        <f t="shared" si="24"/>
        <v>4</v>
      </c>
      <c r="P206" s="39">
        <f>IFERROR(VLOOKUP(O206,'Power curve'!$A$2:$C$53,3,FALSE()),0)</f>
        <v>247</v>
      </c>
      <c r="Q206" s="40">
        <f t="shared" si="25"/>
        <v>41.166666666666664</v>
      </c>
      <c r="R206" s="37">
        <f>MAX(0,'1 Relationship'!$Q$4+'1 Relationship'!$Q$3*I206)</f>
        <v>3.8790878966749176</v>
      </c>
      <c r="S206" s="38">
        <f t="shared" si="26"/>
        <v>4</v>
      </c>
      <c r="T206" s="39">
        <f>IFERROR(VLOOKUP(S206,'Power curve'!$A$2:$D$53,4,FALSE()),0)</f>
        <v>247</v>
      </c>
      <c r="U206" s="40">
        <f t="shared" si="27"/>
        <v>41.166666666666664</v>
      </c>
    </row>
    <row r="207" spans="1:21" x14ac:dyDescent="0.2">
      <c r="A207" s="36">
        <v>46267.409722222197</v>
      </c>
      <c r="B207">
        <v>1.73</v>
      </c>
      <c r="C207">
        <v>3.8980000000000001</v>
      </c>
      <c r="D207">
        <v>4.681</v>
      </c>
      <c r="E207">
        <v>2.3279999999999998</v>
      </c>
      <c r="F207">
        <v>4.1689999999999996</v>
      </c>
      <c r="G207">
        <v>5.6</v>
      </c>
      <c r="H207">
        <v>5.2</v>
      </c>
      <c r="I207" s="37">
        <f t="shared" si="21"/>
        <v>3.9437142857142855</v>
      </c>
      <c r="J207" s="37">
        <f>MAX(0,'1 Relationship'!$O$4+'1 Relationship'!$O$3*I207)</f>
        <v>3.8359432728350118</v>
      </c>
      <c r="K207" s="38">
        <f t="shared" si="22"/>
        <v>4</v>
      </c>
      <c r="L207" s="39">
        <f>IFERROR(VLOOKUP(K207,'Power curve'!$A$2:$B$53,2,FALSE()),0)</f>
        <v>247</v>
      </c>
      <c r="M207" s="40">
        <f t="shared" si="23"/>
        <v>41.166666666666664</v>
      </c>
      <c r="N207" s="37">
        <f>MAX(0,'1 Relationship'!$P$4+'1 Relationship'!$P$3*I207)</f>
        <v>3.9062913507499295</v>
      </c>
      <c r="O207" s="38">
        <f t="shared" si="24"/>
        <v>4</v>
      </c>
      <c r="P207" s="39">
        <f>IFERROR(VLOOKUP(O207,'Power curve'!$A$2:$C$53,3,FALSE()),0)</f>
        <v>247</v>
      </c>
      <c r="Q207" s="40">
        <f t="shared" si="25"/>
        <v>41.166666666666664</v>
      </c>
      <c r="R207" s="37">
        <f>MAX(0,'1 Relationship'!$Q$4+'1 Relationship'!$Q$3*I207)</f>
        <v>3.7576085533829828</v>
      </c>
      <c r="S207" s="38">
        <f t="shared" si="26"/>
        <v>4</v>
      </c>
      <c r="T207" s="39">
        <f>IFERROR(VLOOKUP(S207,'Power curve'!$A$2:$D$53,4,FALSE()),0)</f>
        <v>247</v>
      </c>
      <c r="U207" s="40">
        <f t="shared" si="27"/>
        <v>41.166666666666664</v>
      </c>
    </row>
    <row r="208" spans="1:21" x14ac:dyDescent="0.2">
      <c r="A208" s="36">
        <v>46267.416666666701</v>
      </c>
      <c r="B208">
        <v>2.0859999999999999</v>
      </c>
      <c r="C208">
        <v>3.9</v>
      </c>
      <c r="D208">
        <v>4.2220000000000004</v>
      </c>
      <c r="E208">
        <v>2.5339999999999998</v>
      </c>
      <c r="F208">
        <v>4.72</v>
      </c>
      <c r="G208">
        <v>5.2</v>
      </c>
      <c r="H208">
        <v>5.0999999999999996</v>
      </c>
      <c r="I208" s="37">
        <f t="shared" si="21"/>
        <v>3.9660000000000002</v>
      </c>
      <c r="J208" s="37">
        <f>MAX(0,'1 Relationship'!$O$4+'1 Relationship'!$O$3*I208)</f>
        <v>3.8522189682756354</v>
      </c>
      <c r="K208" s="38">
        <f t="shared" si="22"/>
        <v>4</v>
      </c>
      <c r="L208" s="39">
        <f>IFERROR(VLOOKUP(K208,'Power curve'!$A$2:$B$53,2,FALSE()),0)</f>
        <v>247</v>
      </c>
      <c r="M208" s="40">
        <f t="shared" si="23"/>
        <v>41.166666666666664</v>
      </c>
      <c r="N208" s="37">
        <f>MAX(0,'1 Relationship'!$P$4+'1 Relationship'!$P$3*I208)</f>
        <v>3.9250602703509774</v>
      </c>
      <c r="O208" s="38">
        <f t="shared" si="24"/>
        <v>4</v>
      </c>
      <c r="P208" s="39">
        <f>IFERROR(VLOOKUP(O208,'Power curve'!$A$2:$C$53,3,FALSE()),0)</f>
        <v>247</v>
      </c>
      <c r="Q208" s="40">
        <f t="shared" si="25"/>
        <v>41.166666666666664</v>
      </c>
      <c r="R208" s="37">
        <f>MAX(0,'1 Relationship'!$Q$4+'1 Relationship'!$Q$3*I208)</f>
        <v>3.7742320424650373</v>
      </c>
      <c r="S208" s="38">
        <f t="shared" si="26"/>
        <v>4</v>
      </c>
      <c r="T208" s="39">
        <f>IFERROR(VLOOKUP(S208,'Power curve'!$A$2:$D$53,4,FALSE()),0)</f>
        <v>247</v>
      </c>
      <c r="U208" s="40">
        <f t="shared" si="27"/>
        <v>41.166666666666664</v>
      </c>
    </row>
    <row r="209" spans="1:21" x14ac:dyDescent="0.2">
      <c r="A209" s="36">
        <v>46267.423611111102</v>
      </c>
      <c r="B209">
        <v>1.8560000000000001</v>
      </c>
      <c r="C209">
        <v>3.581</v>
      </c>
      <c r="D209">
        <v>4.8680000000000003</v>
      </c>
      <c r="E209">
        <v>2.2570000000000001</v>
      </c>
      <c r="F209">
        <v>4.1849999999999996</v>
      </c>
      <c r="G209">
        <v>5</v>
      </c>
      <c r="H209">
        <v>4.8</v>
      </c>
      <c r="I209" s="37">
        <f t="shared" si="21"/>
        <v>3.7924285714285717</v>
      </c>
      <c r="J209" s="37">
        <f>MAX(0,'1 Relationship'!$O$4+'1 Relationship'!$O$3*I209)</f>
        <v>3.7254563403246266</v>
      </c>
      <c r="K209" s="38">
        <f t="shared" si="22"/>
        <v>3.5</v>
      </c>
      <c r="L209" s="39">
        <f>IFERROR(VLOOKUP(K209,'Power curve'!$A$2:$B$53,2,FALSE()),0)</f>
        <v>122</v>
      </c>
      <c r="M209" s="40">
        <f t="shared" si="23"/>
        <v>20.333333333333332</v>
      </c>
      <c r="N209" s="37">
        <f>MAX(0,'1 Relationship'!$P$4+'1 Relationship'!$P$3*I209)</f>
        <v>3.7788792619197422</v>
      </c>
      <c r="O209" s="38">
        <f t="shared" si="24"/>
        <v>4</v>
      </c>
      <c r="P209" s="39">
        <f>IFERROR(VLOOKUP(O209,'Power curve'!$A$2:$C$53,3,FALSE()),0)</f>
        <v>247</v>
      </c>
      <c r="Q209" s="40">
        <f t="shared" si="25"/>
        <v>41.166666666666664</v>
      </c>
      <c r="R209" s="37">
        <f>MAX(0,'1 Relationship'!$Q$4+'1 Relationship'!$Q$3*I209)</f>
        <v>3.6447606371144228</v>
      </c>
      <c r="S209" s="38">
        <f t="shared" si="26"/>
        <v>3.5</v>
      </c>
      <c r="T209" s="39">
        <f>IFERROR(VLOOKUP(S209,'Power curve'!$A$2:$D$53,4,FALSE()),0)</f>
        <v>122</v>
      </c>
      <c r="U209" s="40">
        <f t="shared" si="27"/>
        <v>20.333333333333332</v>
      </c>
    </row>
    <row r="210" spans="1:21" x14ac:dyDescent="0.2">
      <c r="A210" s="36">
        <v>46267.430555555598</v>
      </c>
      <c r="B210">
        <v>2.3199999999999998</v>
      </c>
      <c r="C210">
        <v>4.665</v>
      </c>
      <c r="D210">
        <v>4.524</v>
      </c>
      <c r="E210">
        <v>4.0119999999999996</v>
      </c>
      <c r="F210">
        <v>3.9039999999999999</v>
      </c>
      <c r="G210">
        <v>4.4000000000000004</v>
      </c>
      <c r="H210">
        <v>4.5999999999999996</v>
      </c>
      <c r="I210" s="37">
        <f t="shared" si="21"/>
        <v>4.0607142857142859</v>
      </c>
      <c r="J210" s="37">
        <f>MAX(0,'1 Relationship'!$O$4+'1 Relationship'!$O$3*I210)</f>
        <v>3.9213906738982844</v>
      </c>
      <c r="K210" s="38">
        <f t="shared" si="22"/>
        <v>4</v>
      </c>
      <c r="L210" s="39">
        <f>IFERROR(VLOOKUP(K210,'Power curve'!$A$2:$B$53,2,FALSE()),0)</f>
        <v>247</v>
      </c>
      <c r="M210" s="40">
        <f t="shared" si="23"/>
        <v>41.166666666666664</v>
      </c>
      <c r="N210" s="37">
        <f>MAX(0,'1 Relationship'!$P$4+'1 Relationship'!$P$3*I210)</f>
        <v>4.0048281786554298</v>
      </c>
      <c r="O210" s="38">
        <f t="shared" si="24"/>
        <v>4</v>
      </c>
      <c r="P210" s="39">
        <f>IFERROR(VLOOKUP(O210,'Power curve'!$A$2:$C$53,3,FALSE()),0)</f>
        <v>247</v>
      </c>
      <c r="Q210" s="40">
        <f t="shared" si="25"/>
        <v>41.166666666666664</v>
      </c>
      <c r="R210" s="37">
        <f>MAX(0,'1 Relationship'!$Q$4+'1 Relationship'!$Q$3*I210)</f>
        <v>3.8448818710637678</v>
      </c>
      <c r="S210" s="38">
        <f t="shared" si="26"/>
        <v>4</v>
      </c>
      <c r="T210" s="39">
        <f>IFERROR(VLOOKUP(S210,'Power curve'!$A$2:$D$53,4,FALSE()),0)</f>
        <v>247</v>
      </c>
      <c r="U210" s="40">
        <f t="shared" si="27"/>
        <v>41.166666666666664</v>
      </c>
    </row>
    <row r="211" spans="1:21" x14ac:dyDescent="0.2">
      <c r="A211" s="36">
        <v>46267.4375</v>
      </c>
      <c r="B211">
        <v>3.48</v>
      </c>
      <c r="C211">
        <v>4.016</v>
      </c>
      <c r="D211">
        <v>4.0720000000000001</v>
      </c>
      <c r="E211">
        <v>3.48</v>
      </c>
      <c r="F211">
        <v>4.0759999999999996</v>
      </c>
      <c r="G211">
        <v>4.9000000000000004</v>
      </c>
      <c r="H211">
        <v>4.0999999999999996</v>
      </c>
      <c r="I211" s="37">
        <f t="shared" si="21"/>
        <v>4.0177142857142858</v>
      </c>
      <c r="J211" s="37">
        <f>MAX(0,'1 Relationship'!$O$4+'1 Relationship'!$O$3*I211)</f>
        <v>3.8899869282083639</v>
      </c>
      <c r="K211" s="38">
        <f t="shared" si="22"/>
        <v>4</v>
      </c>
      <c r="L211" s="39">
        <f>IFERROR(VLOOKUP(K211,'Power curve'!$A$2:$B$53,2,FALSE()),0)</f>
        <v>247</v>
      </c>
      <c r="M211" s="40">
        <f t="shared" si="23"/>
        <v>41.166666666666664</v>
      </c>
      <c r="N211" s="37">
        <f>MAX(0,'1 Relationship'!$P$4+'1 Relationship'!$P$3*I211)</f>
        <v>3.9686137889123825</v>
      </c>
      <c r="O211" s="38">
        <f t="shared" si="24"/>
        <v>4</v>
      </c>
      <c r="P211" s="39">
        <f>IFERROR(VLOOKUP(O211,'Power curve'!$A$2:$C$53,3,FALSE()),0)</f>
        <v>247</v>
      </c>
      <c r="Q211" s="40">
        <f t="shared" si="25"/>
        <v>41.166666666666664</v>
      </c>
      <c r="R211" s="37">
        <f>MAX(0,'1 Relationship'!$Q$4+'1 Relationship'!$Q$3*I211)</f>
        <v>3.8128070620015988</v>
      </c>
      <c r="S211" s="38">
        <f t="shared" si="26"/>
        <v>4</v>
      </c>
      <c r="T211" s="39">
        <f>IFERROR(VLOOKUP(S211,'Power curve'!$A$2:$D$53,4,FALSE()),0)</f>
        <v>247</v>
      </c>
      <c r="U211" s="40">
        <f t="shared" si="27"/>
        <v>41.166666666666664</v>
      </c>
    </row>
    <row r="212" spans="1:21" x14ac:dyDescent="0.2">
      <c r="A212" s="36">
        <v>46267.444444444503</v>
      </c>
      <c r="B212">
        <v>3.4860000000000002</v>
      </c>
      <c r="C212">
        <v>3.8460000000000001</v>
      </c>
      <c r="D212">
        <v>4.2450000000000001</v>
      </c>
      <c r="E212">
        <v>4.1390000000000002</v>
      </c>
      <c r="F212">
        <v>4.5149999999999997</v>
      </c>
      <c r="G212">
        <v>4.5</v>
      </c>
      <c r="H212">
        <v>4.0999999999999996</v>
      </c>
      <c r="I212" s="37">
        <f t="shared" si="21"/>
        <v>4.1187142857142858</v>
      </c>
      <c r="J212" s="37">
        <f>MAX(0,'1 Relationship'!$O$4+'1 Relationship'!$O$3*I212)</f>
        <v>3.9637492145963171</v>
      </c>
      <c r="K212" s="38">
        <f t="shared" si="22"/>
        <v>4</v>
      </c>
      <c r="L212" s="39">
        <f>IFERROR(VLOOKUP(K212,'Power curve'!$A$2:$B$53,2,FALSE()),0)</f>
        <v>247</v>
      </c>
      <c r="M212" s="40">
        <f t="shared" si="23"/>
        <v>41.166666666666664</v>
      </c>
      <c r="N212" s="37">
        <f>MAX(0,'1 Relationship'!$P$4+'1 Relationship'!$P$3*I212)</f>
        <v>4.0536754950530272</v>
      </c>
      <c r="O212" s="38">
        <f t="shared" si="24"/>
        <v>4</v>
      </c>
      <c r="P212" s="39">
        <f>IFERROR(VLOOKUP(O212,'Power curve'!$A$2:$C$53,3,FALSE()),0)</f>
        <v>247</v>
      </c>
      <c r="Q212" s="40">
        <f t="shared" si="25"/>
        <v>41.166666666666664</v>
      </c>
      <c r="R212" s="37">
        <f>MAX(0,'1 Relationship'!$Q$4+'1 Relationship'!$Q$3*I212)</f>
        <v>3.8881455670080882</v>
      </c>
      <c r="S212" s="38">
        <f t="shared" si="26"/>
        <v>4</v>
      </c>
      <c r="T212" s="39">
        <f>IFERROR(VLOOKUP(S212,'Power curve'!$A$2:$D$53,4,FALSE()),0)</f>
        <v>247</v>
      </c>
      <c r="U212" s="40">
        <f t="shared" si="27"/>
        <v>41.166666666666664</v>
      </c>
    </row>
    <row r="213" spans="1:21" x14ac:dyDescent="0.2">
      <c r="A213" s="36">
        <v>46267.451388888898</v>
      </c>
      <c r="B213">
        <v>3.12</v>
      </c>
      <c r="C213">
        <v>3.76</v>
      </c>
      <c r="D213">
        <v>3.238</v>
      </c>
      <c r="E213">
        <v>3.3740000000000001</v>
      </c>
      <c r="F213">
        <v>3.9359999999999999</v>
      </c>
      <c r="G213">
        <v>4</v>
      </c>
      <c r="H213">
        <v>3.9</v>
      </c>
      <c r="I213" s="37">
        <f t="shared" si="21"/>
        <v>3.6182857142857143</v>
      </c>
      <c r="J213" s="37">
        <f>MAX(0,'1 Relationship'!$O$4+'1 Relationship'!$O$3*I213)</f>
        <v>3.5982763868494994</v>
      </c>
      <c r="K213" s="38">
        <f t="shared" si="22"/>
        <v>3.5</v>
      </c>
      <c r="L213" s="39">
        <f>IFERROR(VLOOKUP(K213,'Power curve'!$A$2:$B$53,2,FALSE()),0)</f>
        <v>122</v>
      </c>
      <c r="M213" s="40">
        <f t="shared" si="23"/>
        <v>20.333333333333332</v>
      </c>
      <c r="N213" s="37">
        <f>MAX(0,'1 Relationship'!$P$4+'1 Relationship'!$P$3*I213)</f>
        <v>3.6322169991397621</v>
      </c>
      <c r="O213" s="38">
        <f t="shared" si="24"/>
        <v>3.5</v>
      </c>
      <c r="P213" s="39">
        <f>IFERROR(VLOOKUP(O213,'Power curve'!$A$2:$C$53,3,FALSE()),0)</f>
        <v>122</v>
      </c>
      <c r="Q213" s="40">
        <f t="shared" si="25"/>
        <v>20.333333333333332</v>
      </c>
      <c r="R213" s="37">
        <f>MAX(0,'1 Relationship'!$Q$4+'1 Relationship'!$Q$3*I213)</f>
        <v>3.5148629884540119</v>
      </c>
      <c r="S213" s="38">
        <f t="shared" si="26"/>
        <v>3.5</v>
      </c>
      <c r="T213" s="39">
        <f>IFERROR(VLOOKUP(S213,'Power curve'!$A$2:$D$53,4,FALSE()),0)</f>
        <v>122</v>
      </c>
      <c r="U213" s="40">
        <f t="shared" si="27"/>
        <v>20.333333333333332</v>
      </c>
    </row>
    <row r="214" spans="1:21" x14ac:dyDescent="0.2">
      <c r="A214" s="36">
        <v>46267.458333333299</v>
      </c>
      <c r="B214">
        <v>3.1320000000000001</v>
      </c>
      <c r="C214">
        <v>3.9620000000000002</v>
      </c>
      <c r="D214">
        <v>3.863</v>
      </c>
      <c r="E214">
        <v>3.1819999999999999</v>
      </c>
      <c r="F214">
        <v>3.794</v>
      </c>
      <c r="G214">
        <v>4</v>
      </c>
      <c r="H214">
        <v>3.9</v>
      </c>
      <c r="I214" s="37">
        <f t="shared" si="21"/>
        <v>3.6904285714285714</v>
      </c>
      <c r="J214" s="37">
        <f>MAX(0,'1 Relationship'!$O$4+'1 Relationship'!$O$3*I214)</f>
        <v>3.6509637342694656</v>
      </c>
      <c r="K214" s="38">
        <f t="shared" si="22"/>
        <v>3.5</v>
      </c>
      <c r="L214" s="39">
        <f>IFERROR(VLOOKUP(K214,'Power curve'!$A$2:$B$53,2,FALSE()),0)</f>
        <v>122</v>
      </c>
      <c r="M214" s="40">
        <f t="shared" si="23"/>
        <v>20.333333333333332</v>
      </c>
      <c r="N214" s="37">
        <f>MAX(0,'1 Relationship'!$P$4+'1 Relationship'!$P$3*I214)</f>
        <v>3.6929753606687941</v>
      </c>
      <c r="O214" s="38">
        <f t="shared" si="24"/>
        <v>3.5</v>
      </c>
      <c r="P214" s="39">
        <f>IFERROR(VLOOKUP(O214,'Power curve'!$A$2:$C$53,3,FALSE()),0)</f>
        <v>122</v>
      </c>
      <c r="Q214" s="40">
        <f t="shared" si="25"/>
        <v>20.333333333333332</v>
      </c>
      <c r="R214" s="37">
        <f>MAX(0,'1 Relationship'!$Q$4+'1 Relationship'!$Q$3*I214)</f>
        <v>3.5686762063157897</v>
      </c>
      <c r="S214" s="38">
        <f t="shared" si="26"/>
        <v>3.5</v>
      </c>
      <c r="T214" s="39">
        <f>IFERROR(VLOOKUP(S214,'Power curve'!$A$2:$D$53,4,FALSE()),0)</f>
        <v>122</v>
      </c>
      <c r="U214" s="40">
        <f t="shared" si="27"/>
        <v>20.333333333333332</v>
      </c>
    </row>
    <row r="215" spans="1:21" x14ac:dyDescent="0.2">
      <c r="A215" s="36">
        <v>46267.465277777803</v>
      </c>
      <c r="B215">
        <v>2.944</v>
      </c>
      <c r="C215">
        <v>4.0650000000000004</v>
      </c>
      <c r="D215">
        <v>3.7930000000000001</v>
      </c>
      <c r="E215">
        <v>3.274</v>
      </c>
      <c r="F215">
        <v>3.5750000000000002</v>
      </c>
      <c r="G215">
        <v>4.2</v>
      </c>
      <c r="H215">
        <v>3.6</v>
      </c>
      <c r="I215" s="37">
        <f t="shared" si="21"/>
        <v>3.6358571428571431</v>
      </c>
      <c r="J215" s="37">
        <f>MAX(0,'1 Relationship'!$O$4+'1 Relationship'!$O$3*I215)</f>
        <v>3.6111091467161449</v>
      </c>
      <c r="K215" s="38">
        <f t="shared" si="22"/>
        <v>3.5</v>
      </c>
      <c r="L215" s="39">
        <f>IFERROR(VLOOKUP(K215,'Power curve'!$A$2:$B$53,2,FALSE()),0)</f>
        <v>122</v>
      </c>
      <c r="M215" s="40">
        <f t="shared" si="23"/>
        <v>20.333333333333332</v>
      </c>
      <c r="N215" s="37">
        <f>MAX(0,'1 Relationship'!$P$4+'1 Relationship'!$P$3*I215)</f>
        <v>3.6470155703636649</v>
      </c>
      <c r="O215" s="38">
        <f t="shared" si="24"/>
        <v>3.5</v>
      </c>
      <c r="P215" s="39">
        <f>IFERROR(VLOOKUP(O215,'Power curve'!$A$2:$C$53,3,FALSE()),0)</f>
        <v>122</v>
      </c>
      <c r="Q215" s="40">
        <f t="shared" si="25"/>
        <v>20.333333333333332</v>
      </c>
      <c r="R215" s="37">
        <f>MAX(0,'1 Relationship'!$Q$4+'1 Relationship'!$Q$3*I215)</f>
        <v>3.5279699702302469</v>
      </c>
      <c r="S215" s="38">
        <f t="shared" si="26"/>
        <v>3.5</v>
      </c>
      <c r="T215" s="39">
        <f>IFERROR(VLOOKUP(S215,'Power curve'!$A$2:$D$53,4,FALSE()),0)</f>
        <v>122</v>
      </c>
      <c r="U215" s="40">
        <f t="shared" si="27"/>
        <v>20.333333333333332</v>
      </c>
    </row>
    <row r="216" spans="1:21" x14ac:dyDescent="0.2">
      <c r="A216" s="36">
        <v>46267.472222222197</v>
      </c>
      <c r="B216">
        <v>3.75</v>
      </c>
      <c r="C216">
        <v>4.1840000000000002</v>
      </c>
      <c r="D216">
        <v>3.6640000000000001</v>
      </c>
      <c r="E216">
        <v>3.4119999999999999</v>
      </c>
      <c r="F216">
        <v>4.0999999999999996</v>
      </c>
      <c r="G216">
        <v>4.5999999999999996</v>
      </c>
      <c r="H216">
        <v>4.5</v>
      </c>
      <c r="I216" s="37">
        <f t="shared" si="21"/>
        <v>4.03</v>
      </c>
      <c r="J216" s="37">
        <f>MAX(0,'1 Relationship'!$O$4+'1 Relationship'!$O$3*I216)</f>
        <v>3.8989594269769126</v>
      </c>
      <c r="K216" s="38">
        <f t="shared" si="22"/>
        <v>4</v>
      </c>
      <c r="L216" s="39">
        <f>IFERROR(VLOOKUP(K216,'Power curve'!$A$2:$B$53,2,FALSE()),0)</f>
        <v>247</v>
      </c>
      <c r="M216" s="40">
        <f t="shared" si="23"/>
        <v>41.166666666666664</v>
      </c>
      <c r="N216" s="37">
        <f>MAX(0,'1 Relationship'!$P$4+'1 Relationship'!$P$3*I216)</f>
        <v>3.978960757410396</v>
      </c>
      <c r="O216" s="38">
        <f t="shared" si="24"/>
        <v>4</v>
      </c>
      <c r="P216" s="39">
        <f>IFERROR(VLOOKUP(O216,'Power curve'!$A$2:$C$53,3,FALSE()),0)</f>
        <v>247</v>
      </c>
      <c r="Q216" s="40">
        <f t="shared" si="25"/>
        <v>41.166666666666664</v>
      </c>
      <c r="R216" s="37">
        <f>MAX(0,'1 Relationship'!$Q$4+'1 Relationship'!$Q$3*I216)</f>
        <v>3.8219712931622185</v>
      </c>
      <c r="S216" s="38">
        <f t="shared" si="26"/>
        <v>4</v>
      </c>
      <c r="T216" s="39">
        <f>IFERROR(VLOOKUP(S216,'Power curve'!$A$2:$D$53,4,FALSE()),0)</f>
        <v>247</v>
      </c>
      <c r="U216" s="40">
        <f t="shared" si="27"/>
        <v>41.166666666666664</v>
      </c>
    </row>
    <row r="217" spans="1:21" x14ac:dyDescent="0.2">
      <c r="A217" s="36">
        <v>46267.479166666701</v>
      </c>
      <c r="B217">
        <v>4.101</v>
      </c>
      <c r="C217">
        <v>4.4729999999999999</v>
      </c>
      <c r="D217">
        <v>4.016</v>
      </c>
      <c r="E217">
        <v>3.5880000000000001</v>
      </c>
      <c r="F217">
        <v>3.6560000000000001</v>
      </c>
      <c r="G217">
        <v>4.5</v>
      </c>
      <c r="H217">
        <v>4</v>
      </c>
      <c r="I217" s="37">
        <f t="shared" si="21"/>
        <v>4.047714285714286</v>
      </c>
      <c r="J217" s="37">
        <f>MAX(0,'1 Relationship'!$O$4+'1 Relationship'!$O$3*I217)</f>
        <v>3.9118965182245877</v>
      </c>
      <c r="K217" s="38">
        <f t="shared" si="22"/>
        <v>4</v>
      </c>
      <c r="L217" s="39">
        <f>IFERROR(VLOOKUP(K217,'Power curve'!$A$2:$B$53,2,FALSE()),0)</f>
        <v>247</v>
      </c>
      <c r="M217" s="40">
        <f t="shared" si="23"/>
        <v>41.166666666666664</v>
      </c>
      <c r="N217" s="37">
        <f>MAX(0,'1 Relationship'!$P$4+'1 Relationship'!$P$3*I217)</f>
        <v>3.9938796422214851</v>
      </c>
      <c r="O217" s="38">
        <f t="shared" si="24"/>
        <v>4</v>
      </c>
      <c r="P217" s="39">
        <f>IFERROR(VLOOKUP(O217,'Power curve'!$A$2:$C$53,3,FALSE()),0)</f>
        <v>247</v>
      </c>
      <c r="Q217" s="40">
        <f t="shared" si="25"/>
        <v>41.166666666666664</v>
      </c>
      <c r="R217" s="37">
        <f>MAX(0,'1 Relationship'!$Q$4+'1 Relationship'!$Q$3*I217)</f>
        <v>3.8351848357659026</v>
      </c>
      <c r="S217" s="38">
        <f t="shared" si="26"/>
        <v>4</v>
      </c>
      <c r="T217" s="39">
        <f>IFERROR(VLOOKUP(S217,'Power curve'!$A$2:$D$53,4,FALSE()),0)</f>
        <v>247</v>
      </c>
      <c r="U217" s="40">
        <f t="shared" si="27"/>
        <v>41.166666666666664</v>
      </c>
    </row>
    <row r="218" spans="1:21" x14ac:dyDescent="0.2">
      <c r="A218" s="36">
        <v>46267.486111111102</v>
      </c>
      <c r="B218">
        <v>4.9720000000000004</v>
      </c>
      <c r="C218">
        <v>4.5309999999999997</v>
      </c>
      <c r="D218">
        <v>5.0979999999999999</v>
      </c>
      <c r="E218">
        <v>4.1870000000000003</v>
      </c>
      <c r="F218">
        <v>5.1180000000000003</v>
      </c>
      <c r="G218">
        <v>4.2</v>
      </c>
      <c r="H218">
        <v>4.7</v>
      </c>
      <c r="I218" s="37">
        <f t="shared" si="21"/>
        <v>4.6865714285714279</v>
      </c>
      <c r="J218" s="37">
        <f>MAX(0,'1 Relationship'!$O$4+'1 Relationship'!$O$3*I218)</f>
        <v>4.3784664541891232</v>
      </c>
      <c r="K218" s="38">
        <f t="shared" si="22"/>
        <v>4.5</v>
      </c>
      <c r="L218" s="39">
        <f>IFERROR(VLOOKUP(K218,'Power curve'!$A$2:$B$53,2,FALSE()),0)</f>
        <v>400</v>
      </c>
      <c r="M218" s="40">
        <f t="shared" si="23"/>
        <v>66.666666666666671</v>
      </c>
      <c r="N218" s="37">
        <f>MAX(0,'1 Relationship'!$P$4+'1 Relationship'!$P$3*I218)</f>
        <v>4.5319220041181794</v>
      </c>
      <c r="O218" s="38">
        <f t="shared" si="24"/>
        <v>4.5</v>
      </c>
      <c r="P218" s="39">
        <f>IFERROR(VLOOKUP(O218,'Power curve'!$A$2:$C$53,3,FALSE()),0)</f>
        <v>400</v>
      </c>
      <c r="Q218" s="40">
        <f t="shared" si="25"/>
        <v>66.666666666666671</v>
      </c>
      <c r="R218" s="37">
        <f>MAX(0,'1 Relationship'!$Q$4+'1 Relationship'!$Q$3*I218)</f>
        <v>4.311724856118123</v>
      </c>
      <c r="S218" s="38">
        <f t="shared" si="26"/>
        <v>4.5</v>
      </c>
      <c r="T218" s="39">
        <f>IFERROR(VLOOKUP(S218,'Power curve'!$A$2:$D$53,4,FALSE()),0)</f>
        <v>400</v>
      </c>
      <c r="U218" s="40">
        <f t="shared" si="27"/>
        <v>66.666666666666671</v>
      </c>
    </row>
    <row r="219" spans="1:21" x14ac:dyDescent="0.2">
      <c r="A219" s="36">
        <v>46267.493055555598</v>
      </c>
      <c r="B219">
        <v>4.7279999999999998</v>
      </c>
      <c r="C219">
        <v>4.3620000000000001</v>
      </c>
      <c r="D219">
        <v>5.8440000000000003</v>
      </c>
      <c r="E219">
        <v>4.3540000000000001</v>
      </c>
      <c r="F219">
        <v>5.68</v>
      </c>
      <c r="G219">
        <v>4.9000000000000004</v>
      </c>
      <c r="H219">
        <v>5</v>
      </c>
      <c r="I219" s="37">
        <f t="shared" si="21"/>
        <v>4.9811428571428573</v>
      </c>
      <c r="J219" s="37">
        <f>MAX(0,'1 Relationship'!$O$4+'1 Relationship'!$O$3*I219)</f>
        <v>4.5935977618722337</v>
      </c>
      <c r="K219" s="38">
        <f t="shared" si="22"/>
        <v>4.5</v>
      </c>
      <c r="L219" s="39">
        <f>IFERROR(VLOOKUP(K219,'Power curve'!$A$2:$B$53,2,FALSE()),0)</f>
        <v>400</v>
      </c>
      <c r="M219" s="40">
        <f t="shared" si="23"/>
        <v>66.666666666666671</v>
      </c>
      <c r="N219" s="37">
        <f>MAX(0,'1 Relationship'!$P$4+'1 Relationship'!$P$3*I219)</f>
        <v>4.7800086208961279</v>
      </c>
      <c r="O219" s="38">
        <f t="shared" si="24"/>
        <v>5</v>
      </c>
      <c r="P219" s="39">
        <f>IFERROR(VLOOKUP(O219,'Power curve'!$A$2:$C$53,3,FALSE()),0)</f>
        <v>584</v>
      </c>
      <c r="Q219" s="40">
        <f t="shared" si="25"/>
        <v>97.333333333333329</v>
      </c>
      <c r="R219" s="37">
        <f>MAX(0,'1 Relationship'!$Q$4+'1 Relationship'!$Q$3*I219)</f>
        <v>4.5314532823180969</v>
      </c>
      <c r="S219" s="38">
        <f t="shared" si="26"/>
        <v>4.5</v>
      </c>
      <c r="T219" s="39">
        <f>IFERROR(VLOOKUP(S219,'Power curve'!$A$2:$D$53,4,FALSE()),0)</f>
        <v>400</v>
      </c>
      <c r="U219" s="40">
        <f t="shared" si="27"/>
        <v>66.666666666666671</v>
      </c>
    </row>
    <row r="220" spans="1:21" x14ac:dyDescent="0.2">
      <c r="A220" s="36">
        <v>46267.5</v>
      </c>
      <c r="B220">
        <v>5.2409999999999997</v>
      </c>
      <c r="C220">
        <v>4.9690000000000003</v>
      </c>
      <c r="D220">
        <v>6.0579999999999998</v>
      </c>
      <c r="E220">
        <v>5.2910000000000004</v>
      </c>
      <c r="F220">
        <v>5.9480000000000004</v>
      </c>
      <c r="G220">
        <v>5.0999999999999996</v>
      </c>
      <c r="H220">
        <v>6</v>
      </c>
      <c r="I220" s="37">
        <f t="shared" si="21"/>
        <v>5.5152857142857146</v>
      </c>
      <c r="J220" s="37">
        <f>MAX(0,'1 Relationship'!$O$4+'1 Relationship'!$O$3*I220)</f>
        <v>4.983692795542046</v>
      </c>
      <c r="K220" s="38">
        <f t="shared" si="22"/>
        <v>5</v>
      </c>
      <c r="L220" s="39">
        <f>IFERROR(VLOOKUP(K220,'Power curve'!$A$2:$B$53,2,FALSE()),0)</f>
        <v>584</v>
      </c>
      <c r="M220" s="40">
        <f t="shared" si="23"/>
        <v>97.333333333333329</v>
      </c>
      <c r="N220" s="37">
        <f>MAX(0,'1 Relationship'!$P$4+'1 Relationship'!$P$3*I220)</f>
        <v>5.2298611233853372</v>
      </c>
      <c r="O220" s="38">
        <f t="shared" si="24"/>
        <v>5</v>
      </c>
      <c r="P220" s="39">
        <f>IFERROR(VLOOKUP(O220,'Power curve'!$A$2:$C$53,3,FALSE()),0)</f>
        <v>584</v>
      </c>
      <c r="Q220" s="40">
        <f t="shared" si="25"/>
        <v>97.333333333333329</v>
      </c>
      <c r="R220" s="37">
        <f>MAX(0,'1 Relationship'!$Q$4+'1 Relationship'!$Q$3*I220)</f>
        <v>4.9298842161501524</v>
      </c>
      <c r="S220" s="38">
        <f t="shared" si="26"/>
        <v>5</v>
      </c>
      <c r="T220" s="39">
        <f>IFERROR(VLOOKUP(S220,'Power curve'!$A$2:$D$53,4,FALSE()),0)</f>
        <v>584</v>
      </c>
      <c r="U220" s="40">
        <f t="shared" si="27"/>
        <v>97.333333333333329</v>
      </c>
    </row>
    <row r="221" spans="1:21" x14ac:dyDescent="0.2">
      <c r="A221" s="36">
        <v>46267.506944444503</v>
      </c>
      <c r="B221">
        <v>5.2030000000000003</v>
      </c>
      <c r="C221">
        <v>5.77</v>
      </c>
      <c r="D221">
        <v>6.6849999999999996</v>
      </c>
      <c r="E221">
        <v>6.12</v>
      </c>
      <c r="F221">
        <v>5.9080000000000004</v>
      </c>
      <c r="G221">
        <v>6.1</v>
      </c>
      <c r="H221">
        <v>5.7</v>
      </c>
      <c r="I221" s="37">
        <f t="shared" si="21"/>
        <v>5.926571428571429</v>
      </c>
      <c r="J221" s="37">
        <f>MAX(0,'1 Relationship'!$O$4+'1 Relationship'!$O$3*I221)</f>
        <v>5.2840628415263708</v>
      </c>
      <c r="K221" s="38">
        <f t="shared" si="22"/>
        <v>5.5</v>
      </c>
      <c r="L221" s="39">
        <f>IFERROR(VLOOKUP(K221,'Power curve'!$A$2:$B$53,2,FALSE()),0)</f>
        <v>800</v>
      </c>
      <c r="M221" s="40">
        <f t="shared" si="23"/>
        <v>133.33333333333334</v>
      </c>
      <c r="N221" s="37">
        <f>MAX(0,'1 Relationship'!$P$4+'1 Relationship'!$P$3*I221)</f>
        <v>5.5762439408944129</v>
      </c>
      <c r="O221" s="38">
        <f t="shared" si="24"/>
        <v>5.5</v>
      </c>
      <c r="P221" s="39">
        <f>IFERROR(VLOOKUP(O221,'Power curve'!$A$2:$C$53,3,FALSE()),0)</f>
        <v>800</v>
      </c>
      <c r="Q221" s="40">
        <f t="shared" si="25"/>
        <v>133.33333333333334</v>
      </c>
      <c r="R221" s="37">
        <f>MAX(0,'1 Relationship'!$Q$4+'1 Relationship'!$Q$3*I221)</f>
        <v>5.2366728383760117</v>
      </c>
      <c r="S221" s="38">
        <f t="shared" si="26"/>
        <v>5</v>
      </c>
      <c r="T221" s="39">
        <f>IFERROR(VLOOKUP(S221,'Power curve'!$A$2:$D$53,4,FALSE()),0)</f>
        <v>584</v>
      </c>
      <c r="U221" s="40">
        <f t="shared" si="27"/>
        <v>97.333333333333329</v>
      </c>
    </row>
    <row r="222" spans="1:21" x14ac:dyDescent="0.2">
      <c r="A222" s="36">
        <v>46267.513888888898</v>
      </c>
      <c r="B222">
        <v>4.2190000000000003</v>
      </c>
      <c r="C222">
        <v>4.72</v>
      </c>
      <c r="D222">
        <v>4.9109999999999996</v>
      </c>
      <c r="E222">
        <v>5.476</v>
      </c>
      <c r="F222">
        <v>5.2629999999999999</v>
      </c>
      <c r="G222">
        <v>5.6</v>
      </c>
      <c r="H222">
        <v>5.6</v>
      </c>
      <c r="I222" s="37">
        <f t="shared" si="21"/>
        <v>5.1127142857142855</v>
      </c>
      <c r="J222" s="37">
        <f>MAX(0,'1 Relationship'!$O$4+'1 Relationship'!$O$3*I222)</f>
        <v>4.6896869638005292</v>
      </c>
      <c r="K222" s="38">
        <f t="shared" si="22"/>
        <v>4.5</v>
      </c>
      <c r="L222" s="39">
        <f>IFERROR(VLOOKUP(K222,'Power curve'!$A$2:$B$53,2,FALSE()),0)</f>
        <v>400</v>
      </c>
      <c r="M222" s="40">
        <f t="shared" si="23"/>
        <v>66.666666666666671</v>
      </c>
      <c r="N222" s="37">
        <f>MAX(0,'1 Relationship'!$P$4+'1 Relationship'!$P$3*I222)</f>
        <v>4.89081743469462</v>
      </c>
      <c r="O222" s="38">
        <f t="shared" si="24"/>
        <v>5</v>
      </c>
      <c r="P222" s="39">
        <f>IFERROR(VLOOKUP(O222,'Power curve'!$A$2:$C$53,3,FALSE()),0)</f>
        <v>584</v>
      </c>
      <c r="Q222" s="40">
        <f t="shared" si="25"/>
        <v>97.333333333333329</v>
      </c>
      <c r="R222" s="37">
        <f>MAX(0,'1 Relationship'!$Q$4+'1 Relationship'!$Q$3*I222)</f>
        <v>4.6295958043986856</v>
      </c>
      <c r="S222" s="38">
        <f t="shared" si="26"/>
        <v>4.5</v>
      </c>
      <c r="T222" s="39">
        <f>IFERROR(VLOOKUP(S222,'Power curve'!$A$2:$D$53,4,FALSE()),0)</f>
        <v>400</v>
      </c>
      <c r="U222" s="40">
        <f t="shared" si="27"/>
        <v>66.666666666666671</v>
      </c>
    </row>
    <row r="223" spans="1:21" x14ac:dyDescent="0.2">
      <c r="A223" s="36">
        <v>46267.520833333299</v>
      </c>
      <c r="B223">
        <v>5.4459999999999997</v>
      </c>
      <c r="C223">
        <v>5.1420000000000003</v>
      </c>
      <c r="D223">
        <v>4.2450000000000001</v>
      </c>
      <c r="E223">
        <v>4.8419999999999996</v>
      </c>
      <c r="F223">
        <v>5.8719999999999999</v>
      </c>
      <c r="G223">
        <v>5.6</v>
      </c>
      <c r="H223">
        <v>5.5</v>
      </c>
      <c r="I223" s="37">
        <f t="shared" si="21"/>
        <v>5.2352857142857143</v>
      </c>
      <c r="J223" s="37">
        <f>MAX(0,'1 Relationship'!$O$4+'1 Relationship'!$O$3*I223)</f>
        <v>4.7792032887239575</v>
      </c>
      <c r="K223" s="38">
        <f t="shared" si="22"/>
        <v>5</v>
      </c>
      <c r="L223" s="39">
        <f>IFERROR(VLOOKUP(K223,'Power curve'!$A$2:$B$53,2,FALSE()),0)</f>
        <v>584</v>
      </c>
      <c r="M223" s="40">
        <f t="shared" si="23"/>
        <v>97.333333333333329</v>
      </c>
      <c r="N223" s="37">
        <f>MAX(0,'1 Relationship'!$P$4+'1 Relationship'!$P$3*I223)</f>
        <v>4.9940464925003809</v>
      </c>
      <c r="O223" s="38">
        <f t="shared" si="24"/>
        <v>5</v>
      </c>
      <c r="P223" s="39">
        <f>IFERROR(VLOOKUP(O223,'Power curve'!$A$2:$C$53,3,FALSE()),0)</f>
        <v>584</v>
      </c>
      <c r="Q223" s="40">
        <f t="shared" si="25"/>
        <v>97.333333333333329</v>
      </c>
      <c r="R223" s="37">
        <f>MAX(0,'1 Relationship'!$Q$4+'1 Relationship'!$Q$3*I223)</f>
        <v>4.7210249943499836</v>
      </c>
      <c r="S223" s="38">
        <f t="shared" si="26"/>
        <v>4.5</v>
      </c>
      <c r="T223" s="39">
        <f>IFERROR(VLOOKUP(S223,'Power curve'!$A$2:$D$53,4,FALSE()),0)</f>
        <v>400</v>
      </c>
      <c r="U223" s="40">
        <f t="shared" si="27"/>
        <v>66.666666666666671</v>
      </c>
    </row>
    <row r="224" spans="1:21" x14ac:dyDescent="0.2">
      <c r="A224" s="36">
        <v>46267.527777777803</v>
      </c>
      <c r="B224">
        <v>5.7619999999999996</v>
      </c>
      <c r="C224">
        <v>5.0359999999999996</v>
      </c>
      <c r="D224">
        <v>5.8150000000000004</v>
      </c>
      <c r="E224">
        <v>5.5419999999999998</v>
      </c>
      <c r="F224">
        <v>6.2130000000000001</v>
      </c>
      <c r="G224">
        <v>5.5</v>
      </c>
      <c r="H224">
        <v>5.6</v>
      </c>
      <c r="I224" s="37">
        <f t="shared" si="21"/>
        <v>5.6382857142857148</v>
      </c>
      <c r="J224" s="37">
        <f>MAX(0,'1 Relationship'!$O$4+'1 Relationship'!$O$3*I224)</f>
        <v>5.0735221146085641</v>
      </c>
      <c r="K224" s="38">
        <f t="shared" si="22"/>
        <v>5</v>
      </c>
      <c r="L224" s="39">
        <f>IFERROR(VLOOKUP(K224,'Power curve'!$A$2:$B$53,2,FALSE()),0)</f>
        <v>584</v>
      </c>
      <c r="M224" s="40">
        <f t="shared" si="23"/>
        <v>97.333333333333329</v>
      </c>
      <c r="N224" s="37">
        <f>MAX(0,'1 Relationship'!$P$4+'1 Relationship'!$P$3*I224)</f>
        <v>5.333451121952657</v>
      </c>
      <c r="O224" s="38">
        <f t="shared" si="24"/>
        <v>5.5</v>
      </c>
      <c r="P224" s="39">
        <f>IFERROR(VLOOKUP(O224,'Power curve'!$A$2:$C$53,3,FALSE()),0)</f>
        <v>800</v>
      </c>
      <c r="Q224" s="40">
        <f t="shared" si="25"/>
        <v>133.33333333333334</v>
      </c>
      <c r="R224" s="37">
        <f>MAX(0,'1 Relationship'!$Q$4+'1 Relationship'!$Q$3*I224)</f>
        <v>5.0216330885837976</v>
      </c>
      <c r="S224" s="38">
        <f t="shared" si="26"/>
        <v>5</v>
      </c>
      <c r="T224" s="39">
        <f>IFERROR(VLOOKUP(S224,'Power curve'!$A$2:$D$53,4,FALSE()),0)</f>
        <v>584</v>
      </c>
      <c r="U224" s="40">
        <f t="shared" si="27"/>
        <v>97.333333333333329</v>
      </c>
    </row>
    <row r="225" spans="1:21" x14ac:dyDescent="0.2">
      <c r="A225" s="36">
        <v>46267.534722222197</v>
      </c>
      <c r="B225">
        <v>5.12</v>
      </c>
      <c r="C225">
        <v>5.8959999999999999</v>
      </c>
      <c r="D225">
        <v>5.1459999999999999</v>
      </c>
      <c r="E225">
        <v>5.0970000000000004</v>
      </c>
      <c r="F225">
        <v>5.7590000000000003</v>
      </c>
      <c r="G225">
        <v>5.5</v>
      </c>
      <c r="H225">
        <v>4.7</v>
      </c>
      <c r="I225" s="37">
        <f t="shared" si="21"/>
        <v>5.3168571428571436</v>
      </c>
      <c r="J225" s="37">
        <f>MAX(0,'1 Relationship'!$O$4+'1 Relationship'!$O$3*I225)</f>
        <v>4.8387765072918807</v>
      </c>
      <c r="K225" s="38">
        <f t="shared" si="22"/>
        <v>5</v>
      </c>
      <c r="L225" s="39">
        <f>IFERROR(VLOOKUP(K225,'Power curve'!$A$2:$B$53,2,FALSE()),0)</f>
        <v>584</v>
      </c>
      <c r="M225" s="40">
        <f t="shared" si="23"/>
        <v>97.333333333333329</v>
      </c>
      <c r="N225" s="37">
        <f>MAX(0,'1 Relationship'!$P$4+'1 Relationship'!$P$3*I225)</f>
        <v>5.0627455507837027</v>
      </c>
      <c r="O225" s="38">
        <f t="shared" si="24"/>
        <v>5</v>
      </c>
      <c r="P225" s="39">
        <f>IFERROR(VLOOKUP(O225,'Power curve'!$A$2:$C$53,3,FALSE()),0)</f>
        <v>584</v>
      </c>
      <c r="Q225" s="40">
        <f t="shared" si="25"/>
        <v>97.333333333333329</v>
      </c>
      <c r="R225" s="37">
        <f>MAX(0,'1 Relationship'!$Q$4+'1 Relationship'!$Q$3*I225)</f>
        <v>4.7818712268234007</v>
      </c>
      <c r="S225" s="38">
        <f t="shared" si="26"/>
        <v>5</v>
      </c>
      <c r="T225" s="39">
        <f>IFERROR(VLOOKUP(S225,'Power curve'!$A$2:$D$53,4,FALSE()),0)</f>
        <v>584</v>
      </c>
      <c r="U225" s="40">
        <f t="shared" si="27"/>
        <v>97.333333333333329</v>
      </c>
    </row>
    <row r="226" spans="1:21" x14ac:dyDescent="0.2">
      <c r="A226" s="36">
        <v>46267.541666666701</v>
      </c>
      <c r="B226">
        <v>4.8129999999999997</v>
      </c>
      <c r="C226">
        <v>5.7569999999999997</v>
      </c>
      <c r="D226">
        <v>6.7809999999999997</v>
      </c>
      <c r="E226">
        <v>5.6150000000000002</v>
      </c>
      <c r="F226">
        <v>6.0739999999999998</v>
      </c>
      <c r="G226">
        <v>4.5</v>
      </c>
      <c r="H226">
        <v>4.0999999999999996</v>
      </c>
      <c r="I226" s="37">
        <f t="shared" si="21"/>
        <v>5.3771428571428572</v>
      </c>
      <c r="J226" s="37">
        <f>MAX(0,'1 Relationship'!$O$4+'1 Relationship'!$O$3*I226)</f>
        <v>4.8828043500863867</v>
      </c>
      <c r="K226" s="38">
        <f t="shared" si="22"/>
        <v>5</v>
      </c>
      <c r="L226" s="39">
        <f>IFERROR(VLOOKUP(K226,'Power curve'!$A$2:$B$53,2,FALSE()),0)</f>
        <v>584</v>
      </c>
      <c r="M226" s="40">
        <f t="shared" si="23"/>
        <v>97.333333333333329</v>
      </c>
      <c r="N226" s="37">
        <f>MAX(0,'1 Relationship'!$P$4+'1 Relationship'!$P$3*I226)</f>
        <v>5.1135178845762796</v>
      </c>
      <c r="O226" s="38">
        <f t="shared" si="24"/>
        <v>5</v>
      </c>
      <c r="P226" s="39">
        <f>IFERROR(VLOOKUP(O226,'Power curve'!$A$2:$C$53,3,FALSE()),0)</f>
        <v>584</v>
      </c>
      <c r="Q226" s="40">
        <f t="shared" si="25"/>
        <v>97.333333333333329</v>
      </c>
      <c r="R226" s="37">
        <f>MAX(0,'1 Relationship'!$Q$4+'1 Relationship'!$Q$3*I226)</f>
        <v>4.8268398960069057</v>
      </c>
      <c r="S226" s="38">
        <f t="shared" si="26"/>
        <v>5</v>
      </c>
      <c r="T226" s="39">
        <f>IFERROR(VLOOKUP(S226,'Power curve'!$A$2:$D$53,4,FALSE()),0)</f>
        <v>584</v>
      </c>
      <c r="U226" s="40">
        <f t="shared" si="27"/>
        <v>97.333333333333329</v>
      </c>
    </row>
    <row r="227" spans="1:21" x14ac:dyDescent="0.2">
      <c r="A227" s="36">
        <v>46267.548611111102</v>
      </c>
      <c r="B227">
        <v>5.9320000000000004</v>
      </c>
      <c r="C227">
        <v>7.335</v>
      </c>
      <c r="D227">
        <v>8.5079999999999991</v>
      </c>
      <c r="E227">
        <v>7.133</v>
      </c>
      <c r="F227">
        <v>6.0119999999999996</v>
      </c>
      <c r="G227">
        <v>4.4000000000000004</v>
      </c>
      <c r="H227">
        <v>4.3</v>
      </c>
      <c r="I227" s="37">
        <f t="shared" si="21"/>
        <v>6.2314285714285704</v>
      </c>
      <c r="J227" s="37">
        <f>MAX(0,'1 Relationship'!$O$4+'1 Relationship'!$O$3*I227)</f>
        <v>5.5067060086436141</v>
      </c>
      <c r="K227" s="38">
        <f t="shared" si="22"/>
        <v>5.5</v>
      </c>
      <c r="L227" s="39">
        <f>IFERROR(VLOOKUP(K227,'Power curve'!$A$2:$B$53,2,FALSE()),0)</f>
        <v>800</v>
      </c>
      <c r="M227" s="40">
        <f t="shared" si="23"/>
        <v>133.33333333333334</v>
      </c>
      <c r="N227" s="37">
        <f>MAX(0,'1 Relationship'!$P$4+'1 Relationship'!$P$3*I227)</f>
        <v>5.8329931359497662</v>
      </c>
      <c r="O227" s="38">
        <f t="shared" si="24"/>
        <v>6</v>
      </c>
      <c r="P227" s="39">
        <f>IFERROR(VLOOKUP(O227,'Power curve'!$A$2:$C$53,3,FALSE()),0)</f>
        <v>1054</v>
      </c>
      <c r="Q227" s="40">
        <f t="shared" si="25"/>
        <v>175.66666666666666</v>
      </c>
      <c r="R227" s="37">
        <f>MAX(0,'1 Relationship'!$Q$4+'1 Relationship'!$Q$3*I227)</f>
        <v>5.4640736441523163</v>
      </c>
      <c r="S227" s="38">
        <f t="shared" si="26"/>
        <v>5.5</v>
      </c>
      <c r="T227" s="39">
        <f>IFERROR(VLOOKUP(S227,'Power curve'!$A$2:$D$53,4,FALSE()),0)</f>
        <v>800</v>
      </c>
      <c r="U227" s="40">
        <f t="shared" si="27"/>
        <v>133.33333333333334</v>
      </c>
    </row>
    <row r="228" spans="1:21" x14ac:dyDescent="0.2">
      <c r="A228" s="36">
        <v>46267.555555555598</v>
      </c>
      <c r="B228">
        <v>5.7290000000000001</v>
      </c>
      <c r="C228">
        <v>6.5679999999999996</v>
      </c>
      <c r="D228">
        <v>7.617</v>
      </c>
      <c r="E228">
        <v>7.5030000000000001</v>
      </c>
      <c r="F228">
        <v>7.1609999999999996</v>
      </c>
      <c r="G228">
        <v>5</v>
      </c>
      <c r="H228">
        <v>4.5999999999999996</v>
      </c>
      <c r="I228" s="37">
        <f t="shared" si="21"/>
        <v>6.3111428571428574</v>
      </c>
      <c r="J228" s="37">
        <f>MAX(0,'1 Relationship'!$O$4+'1 Relationship'!$O$3*I228)</f>
        <v>5.5649229192581524</v>
      </c>
      <c r="K228" s="38">
        <f t="shared" si="22"/>
        <v>5.5</v>
      </c>
      <c r="L228" s="39">
        <f>IFERROR(VLOOKUP(K228,'Power curve'!$A$2:$B$53,2,FALSE()),0)</f>
        <v>800</v>
      </c>
      <c r="M228" s="40">
        <f t="shared" si="23"/>
        <v>133.33333333333334</v>
      </c>
      <c r="N228" s="37">
        <f>MAX(0,'1 Relationship'!$P$4+'1 Relationship'!$P$3*I228)</f>
        <v>5.9001281175996674</v>
      </c>
      <c r="O228" s="38">
        <f t="shared" si="24"/>
        <v>6</v>
      </c>
      <c r="P228" s="39">
        <f>IFERROR(VLOOKUP(O228,'Power curve'!$A$2:$C$53,3,FALSE()),0)</f>
        <v>1054</v>
      </c>
      <c r="Q228" s="40">
        <f t="shared" si="25"/>
        <v>175.66666666666666</v>
      </c>
      <c r="R228" s="37">
        <f>MAX(0,'1 Relationship'!$Q$4+'1 Relationship'!$Q$3*I228)</f>
        <v>5.5235345858688962</v>
      </c>
      <c r="S228" s="38">
        <f t="shared" si="26"/>
        <v>5.5</v>
      </c>
      <c r="T228" s="39">
        <f>IFERROR(VLOOKUP(S228,'Power curve'!$A$2:$D$53,4,FALSE()),0)</f>
        <v>800</v>
      </c>
      <c r="U228" s="40">
        <f t="shared" si="27"/>
        <v>133.33333333333334</v>
      </c>
    </row>
    <row r="229" spans="1:21" x14ac:dyDescent="0.2">
      <c r="A229" s="36">
        <v>46267.5625</v>
      </c>
      <c r="B229">
        <v>7.95</v>
      </c>
      <c r="C229">
        <v>8.2210000000000001</v>
      </c>
      <c r="D229">
        <v>8.4909999999999997</v>
      </c>
      <c r="E229">
        <v>6.8330000000000002</v>
      </c>
      <c r="F229">
        <v>6.9219999999999997</v>
      </c>
      <c r="G229">
        <v>5.3</v>
      </c>
      <c r="H229">
        <v>4.7</v>
      </c>
      <c r="I229" s="37">
        <f t="shared" si="21"/>
        <v>6.9167142857142849</v>
      </c>
      <c r="J229" s="37">
        <f>MAX(0,'1 Relationship'!$O$4+'1 Relationship'!$O$3*I229)</f>
        <v>6.0071836434427821</v>
      </c>
      <c r="K229" s="38">
        <f t="shared" si="22"/>
        <v>6</v>
      </c>
      <c r="L229" s="39">
        <f>IFERROR(VLOOKUP(K229,'Power curve'!$A$2:$B$53,2,FALSE()),0)</f>
        <v>1054</v>
      </c>
      <c r="M229" s="40">
        <f t="shared" si="23"/>
        <v>175.66666666666666</v>
      </c>
      <c r="N229" s="37">
        <f>MAX(0,'1 Relationship'!$P$4+'1 Relationship'!$P$3*I229)</f>
        <v>6.4101374136819764</v>
      </c>
      <c r="O229" s="38">
        <f t="shared" si="24"/>
        <v>6.5</v>
      </c>
      <c r="P229" s="39">
        <f>IFERROR(VLOOKUP(O229,'Power curve'!$A$2:$C$53,3,FALSE()),0)</f>
        <v>1349</v>
      </c>
      <c r="Q229" s="40">
        <f t="shared" si="25"/>
        <v>224.83333333333334</v>
      </c>
      <c r="R229" s="37">
        <f>MAX(0,'1 Relationship'!$Q$4+'1 Relationship'!$Q$3*I229)</f>
        <v>5.9752459334254837</v>
      </c>
      <c r="S229" s="38">
        <f t="shared" si="26"/>
        <v>6</v>
      </c>
      <c r="T229" s="39">
        <f>IFERROR(VLOOKUP(S229,'Power curve'!$A$2:$D$53,4,FALSE()),0)</f>
        <v>1054</v>
      </c>
      <c r="U229" s="40">
        <f t="shared" si="27"/>
        <v>175.66666666666666</v>
      </c>
    </row>
    <row r="230" spans="1:21" x14ac:dyDescent="0.2">
      <c r="A230" s="36">
        <v>46267.569444444503</v>
      </c>
      <c r="B230">
        <v>6.8869999999999996</v>
      </c>
      <c r="C230">
        <v>6.5090000000000003</v>
      </c>
      <c r="D230">
        <v>6.3250000000000002</v>
      </c>
      <c r="E230">
        <v>6.7850000000000001</v>
      </c>
      <c r="F230">
        <v>8.0570000000000004</v>
      </c>
      <c r="G230">
        <v>5.0999999999999996</v>
      </c>
      <c r="H230">
        <v>4.5</v>
      </c>
      <c r="I230" s="37">
        <f t="shared" si="21"/>
        <v>6.3090000000000002</v>
      </c>
      <c r="J230" s="37">
        <f>MAX(0,'1 Relationship'!$O$4+'1 Relationship'!$O$3*I230)</f>
        <v>5.5633579485427083</v>
      </c>
      <c r="K230" s="38">
        <f t="shared" si="22"/>
        <v>5.5</v>
      </c>
      <c r="L230" s="39">
        <f>IFERROR(VLOOKUP(K230,'Power curve'!$A$2:$B$53,2,FALSE()),0)</f>
        <v>800</v>
      </c>
      <c r="M230" s="40">
        <f t="shared" si="23"/>
        <v>133.33333333333334</v>
      </c>
      <c r="N230" s="37">
        <f>MAX(0,'1 Relationship'!$P$4+'1 Relationship'!$P$3*I230)</f>
        <v>5.898323413791875</v>
      </c>
      <c r="O230" s="38">
        <f t="shared" si="24"/>
        <v>6</v>
      </c>
      <c r="P230" s="39">
        <f>IFERROR(VLOOKUP(O230,'Power curve'!$A$2:$C$53,3,FALSE()),0)</f>
        <v>1054</v>
      </c>
      <c r="Q230" s="40">
        <f t="shared" si="25"/>
        <v>175.66666666666666</v>
      </c>
      <c r="R230" s="37">
        <f>MAX(0,'1 Relationship'!$Q$4+'1 Relationship'!$Q$3*I230)</f>
        <v>5.5219361734571599</v>
      </c>
      <c r="S230" s="38">
        <f t="shared" si="26"/>
        <v>5.5</v>
      </c>
      <c r="T230" s="39">
        <f>IFERROR(VLOOKUP(S230,'Power curve'!$A$2:$D$53,4,FALSE()),0)</f>
        <v>800</v>
      </c>
      <c r="U230" s="40">
        <f t="shared" si="27"/>
        <v>133.33333333333334</v>
      </c>
    </row>
    <row r="231" spans="1:21" x14ac:dyDescent="0.2">
      <c r="A231" s="36">
        <v>46267.576388888898</v>
      </c>
      <c r="B231">
        <v>6.3789999999999996</v>
      </c>
      <c r="C231">
        <v>5.9320000000000004</v>
      </c>
      <c r="D231">
        <v>6.4139999999999997</v>
      </c>
      <c r="E231">
        <v>6.2709999999999999</v>
      </c>
      <c r="F231">
        <v>7.0659999999999998</v>
      </c>
      <c r="G231">
        <v>5.2</v>
      </c>
      <c r="H231">
        <v>4.8</v>
      </c>
      <c r="I231" s="37">
        <f t="shared" si="21"/>
        <v>6.0088571428571438</v>
      </c>
      <c r="J231" s="37">
        <f>MAX(0,'1 Relationship'!$O$4+'1 Relationship'!$O$3*I231)</f>
        <v>5.3441577169994421</v>
      </c>
      <c r="K231" s="38">
        <f t="shared" si="22"/>
        <v>5.5</v>
      </c>
      <c r="L231" s="39">
        <f>IFERROR(VLOOKUP(K231,'Power curve'!$A$2:$B$53,2,FALSE()),0)</f>
        <v>800</v>
      </c>
      <c r="M231" s="40">
        <f t="shared" si="23"/>
        <v>133.33333333333334</v>
      </c>
      <c r="N231" s="37">
        <f>MAX(0,'1 Relationship'!$P$4+'1 Relationship'!$P$3*I231)</f>
        <v>5.6455445671136655</v>
      </c>
      <c r="O231" s="38">
        <f t="shared" si="24"/>
        <v>5.5</v>
      </c>
      <c r="P231" s="39">
        <f>IFERROR(VLOOKUP(O231,'Power curve'!$A$2:$C$53,3,FALSE()),0)</f>
        <v>800</v>
      </c>
      <c r="Q231" s="40">
        <f t="shared" si="25"/>
        <v>133.33333333333334</v>
      </c>
      <c r="R231" s="37">
        <f>MAX(0,'1 Relationship'!$Q$4+'1 Relationship'!$Q$3*I231)</f>
        <v>5.2980518749866743</v>
      </c>
      <c r="S231" s="38">
        <f t="shared" si="26"/>
        <v>5.5</v>
      </c>
      <c r="T231" s="39">
        <f>IFERROR(VLOOKUP(S231,'Power curve'!$A$2:$D$53,4,FALSE()),0)</f>
        <v>800</v>
      </c>
      <c r="U231" s="40">
        <f t="shared" si="27"/>
        <v>133.33333333333334</v>
      </c>
    </row>
    <row r="232" spans="1:21" x14ac:dyDescent="0.2">
      <c r="A232" s="36">
        <v>46267.583333333299</v>
      </c>
      <c r="B232">
        <v>5.0609999999999999</v>
      </c>
      <c r="C232">
        <v>5.3360000000000003</v>
      </c>
      <c r="D232">
        <v>5.125</v>
      </c>
      <c r="E232">
        <v>4.5149999999999997</v>
      </c>
      <c r="F232">
        <v>5.6589999999999998</v>
      </c>
      <c r="G232">
        <v>5.0999999999999996</v>
      </c>
      <c r="H232">
        <v>5.4</v>
      </c>
      <c r="I232" s="37">
        <f t="shared" si="21"/>
        <v>5.1708571428571428</v>
      </c>
      <c r="J232" s="37">
        <f>MAX(0,'1 Relationship'!$O$4+'1 Relationship'!$O$3*I232)</f>
        <v>4.7321498358795919</v>
      </c>
      <c r="K232" s="38">
        <f t="shared" si="22"/>
        <v>4.5</v>
      </c>
      <c r="L232" s="39">
        <f>IFERROR(VLOOKUP(K232,'Power curve'!$A$2:$B$53,2,FALSE()),0)</f>
        <v>400</v>
      </c>
      <c r="M232" s="40">
        <f t="shared" si="23"/>
        <v>66.666666666666671</v>
      </c>
      <c r="N232" s="37">
        <f>MAX(0,'1 Relationship'!$P$4+'1 Relationship'!$P$3*I232)</f>
        <v>4.9397850646794037</v>
      </c>
      <c r="O232" s="38">
        <f t="shared" si="24"/>
        <v>5</v>
      </c>
      <c r="P232" s="39">
        <f>IFERROR(VLOOKUP(O232,'Power curve'!$A$2:$C$53,3,FALSE()),0)</f>
        <v>584</v>
      </c>
      <c r="Q232" s="40">
        <f t="shared" si="25"/>
        <v>97.333333333333329</v>
      </c>
      <c r="R232" s="37">
        <f>MAX(0,'1 Relationship'!$Q$4+'1 Relationship'!$Q$3*I232)</f>
        <v>4.6729660611704551</v>
      </c>
      <c r="S232" s="38">
        <f t="shared" si="26"/>
        <v>4.5</v>
      </c>
      <c r="T232" s="39">
        <f>IFERROR(VLOOKUP(S232,'Power curve'!$A$2:$D$53,4,FALSE()),0)</f>
        <v>400</v>
      </c>
      <c r="U232" s="40">
        <f t="shared" si="27"/>
        <v>66.666666666666671</v>
      </c>
    </row>
    <row r="233" spans="1:21" x14ac:dyDescent="0.2">
      <c r="A233" s="36">
        <v>46267.590277777803</v>
      </c>
      <c r="B233">
        <v>7.0069999999999997</v>
      </c>
      <c r="C233">
        <v>7.0060000000000002</v>
      </c>
      <c r="D233">
        <v>8.1760000000000002</v>
      </c>
      <c r="E233">
        <v>7.0919999999999996</v>
      </c>
      <c r="F233">
        <v>7.891</v>
      </c>
      <c r="G233">
        <v>4.9000000000000004</v>
      </c>
      <c r="H233">
        <v>4.4000000000000004</v>
      </c>
      <c r="I233" s="37">
        <f t="shared" si="21"/>
        <v>6.6388571428571419</v>
      </c>
      <c r="J233" s="37">
        <f>MAX(0,'1 Relationship'!$O$4+'1 Relationship'!$O$3*I233)</f>
        <v>5.8042591073401386</v>
      </c>
      <c r="K233" s="38">
        <f t="shared" si="22"/>
        <v>6</v>
      </c>
      <c r="L233" s="39">
        <f>IFERROR(VLOOKUP(K233,'Power curve'!$A$2:$B$53,2,FALSE()),0)</f>
        <v>1054</v>
      </c>
      <c r="M233" s="40">
        <f t="shared" si="23"/>
        <v>175.66666666666666</v>
      </c>
      <c r="N233" s="37">
        <f>MAX(0,'1 Relationship'!$P$4+'1 Relationship'!$P$3*I233)</f>
        <v>6.1761274866048135</v>
      </c>
      <c r="O233" s="38">
        <f t="shared" si="24"/>
        <v>6</v>
      </c>
      <c r="P233" s="39">
        <f>IFERROR(VLOOKUP(O233,'Power curve'!$A$2:$C$53,3,FALSE()),0)</f>
        <v>1054</v>
      </c>
      <c r="Q233" s="40">
        <f t="shared" si="25"/>
        <v>175.66666666666666</v>
      </c>
      <c r="R233" s="37">
        <f>MAX(0,'1 Relationship'!$Q$4+'1 Relationship'!$Q$3*I233)</f>
        <v>5.7679851240370512</v>
      </c>
      <c r="S233" s="38">
        <f t="shared" si="26"/>
        <v>6</v>
      </c>
      <c r="T233" s="39">
        <f>IFERROR(VLOOKUP(S233,'Power curve'!$A$2:$D$53,4,FALSE()),0)</f>
        <v>1054</v>
      </c>
      <c r="U233" s="40">
        <f t="shared" si="27"/>
        <v>175.66666666666666</v>
      </c>
    </row>
    <row r="234" spans="1:21" x14ac:dyDescent="0.2">
      <c r="A234" s="36">
        <v>46267.597222222197</v>
      </c>
      <c r="B234">
        <v>7.4219999999999997</v>
      </c>
      <c r="C234">
        <v>6.3479999999999999</v>
      </c>
      <c r="D234">
        <v>6.9669999999999996</v>
      </c>
      <c r="E234">
        <v>5.6109999999999998</v>
      </c>
      <c r="F234">
        <v>8.6980000000000004</v>
      </c>
      <c r="G234">
        <v>4.2</v>
      </c>
      <c r="H234">
        <v>4.5</v>
      </c>
      <c r="I234" s="37">
        <f t="shared" si="21"/>
        <v>6.249428571428572</v>
      </c>
      <c r="J234" s="37">
        <f>MAX(0,'1 Relationship'!$O$4+'1 Relationship'!$O$3*I234)</f>
        <v>5.5198517626533494</v>
      </c>
      <c r="K234" s="38">
        <f t="shared" si="22"/>
        <v>5.5</v>
      </c>
      <c r="L234" s="39">
        <f>IFERROR(VLOOKUP(K234,'Power curve'!$A$2:$B$53,2,FALSE()),0)</f>
        <v>800</v>
      </c>
      <c r="M234" s="40">
        <f t="shared" si="23"/>
        <v>133.33333333333334</v>
      </c>
      <c r="N234" s="37">
        <f>MAX(0,'1 Relationship'!$P$4+'1 Relationship'!$P$3*I234)</f>
        <v>5.8481526479352288</v>
      </c>
      <c r="O234" s="38">
        <f t="shared" si="24"/>
        <v>6</v>
      </c>
      <c r="P234" s="39">
        <f>IFERROR(VLOOKUP(O234,'Power curve'!$A$2:$C$53,3,FALSE()),0)</f>
        <v>1054</v>
      </c>
      <c r="Q234" s="40">
        <f t="shared" si="25"/>
        <v>175.66666666666666</v>
      </c>
      <c r="R234" s="37">
        <f>MAX(0,'1 Relationship'!$Q$4+'1 Relationship'!$Q$3*I234)</f>
        <v>5.4775003084109004</v>
      </c>
      <c r="S234" s="38">
        <f t="shared" si="26"/>
        <v>5.5</v>
      </c>
      <c r="T234" s="39">
        <f>IFERROR(VLOOKUP(S234,'Power curve'!$A$2:$D$53,4,FALSE()),0)</f>
        <v>800</v>
      </c>
      <c r="U234" s="40">
        <f t="shared" si="27"/>
        <v>133.33333333333334</v>
      </c>
    </row>
    <row r="235" spans="1:21" x14ac:dyDescent="0.2">
      <c r="A235" s="36">
        <v>46267.604166666701</v>
      </c>
      <c r="B235">
        <v>7.226</v>
      </c>
      <c r="C235">
        <v>6.3049999999999997</v>
      </c>
      <c r="D235">
        <v>6.8680000000000003</v>
      </c>
      <c r="E235">
        <v>5.8250000000000002</v>
      </c>
      <c r="F235">
        <v>7.8529999999999998</v>
      </c>
      <c r="G235">
        <v>4.8</v>
      </c>
      <c r="H235">
        <v>5.2</v>
      </c>
      <c r="I235" s="37">
        <f t="shared" si="21"/>
        <v>6.2967142857142857</v>
      </c>
      <c r="J235" s="37">
        <f>MAX(0,'1 Relationship'!$O$4+'1 Relationship'!$O$3*I235)</f>
        <v>5.5543854497741592</v>
      </c>
      <c r="K235" s="38">
        <f t="shared" si="22"/>
        <v>5.5</v>
      </c>
      <c r="L235" s="39">
        <f>IFERROR(VLOOKUP(K235,'Power curve'!$A$2:$B$53,2,FALSE()),0)</f>
        <v>800</v>
      </c>
      <c r="M235" s="40">
        <f t="shared" si="23"/>
        <v>133.33333333333334</v>
      </c>
      <c r="N235" s="37">
        <f>MAX(0,'1 Relationship'!$P$4+'1 Relationship'!$P$3*I235)</f>
        <v>5.8879764452938614</v>
      </c>
      <c r="O235" s="38">
        <f t="shared" si="24"/>
        <v>6</v>
      </c>
      <c r="P235" s="39">
        <f>IFERROR(VLOOKUP(O235,'Power curve'!$A$2:$C$53,3,FALSE()),0)</f>
        <v>1054</v>
      </c>
      <c r="Q235" s="40">
        <f t="shared" si="25"/>
        <v>175.66666666666666</v>
      </c>
      <c r="R235" s="37">
        <f>MAX(0,'1 Relationship'!$Q$4+'1 Relationship'!$Q$3*I235)</f>
        <v>5.5127719422965402</v>
      </c>
      <c r="S235" s="38">
        <f t="shared" si="26"/>
        <v>5.5</v>
      </c>
      <c r="T235" s="39">
        <f>IFERROR(VLOOKUP(S235,'Power curve'!$A$2:$D$53,4,FALSE()),0)</f>
        <v>800</v>
      </c>
      <c r="U235" s="40">
        <f t="shared" si="27"/>
        <v>133.33333333333334</v>
      </c>
    </row>
    <row r="236" spans="1:21" x14ac:dyDescent="0.2">
      <c r="A236" s="36">
        <v>46267.611111111102</v>
      </c>
      <c r="B236">
        <v>6.24</v>
      </c>
      <c r="C236">
        <v>5.9859999999999998</v>
      </c>
      <c r="D236">
        <v>6.1879999999999997</v>
      </c>
      <c r="E236">
        <v>5.41</v>
      </c>
      <c r="F236">
        <v>7.4390000000000001</v>
      </c>
      <c r="G236">
        <v>6</v>
      </c>
      <c r="H236">
        <v>6.2</v>
      </c>
      <c r="I236" s="37">
        <f t="shared" si="21"/>
        <v>6.2090000000000005</v>
      </c>
      <c r="J236" s="37">
        <f>MAX(0,'1 Relationship'!$O$4+'1 Relationship'!$O$3*I236)</f>
        <v>5.4903259818219627</v>
      </c>
      <c r="K236" s="38">
        <f t="shared" si="22"/>
        <v>5.5</v>
      </c>
      <c r="L236" s="39">
        <f>IFERROR(VLOOKUP(K236,'Power curve'!$A$2:$B$53,2,FALSE()),0)</f>
        <v>800</v>
      </c>
      <c r="M236" s="40">
        <f t="shared" si="23"/>
        <v>133.33333333333334</v>
      </c>
      <c r="N236" s="37">
        <f>MAX(0,'1 Relationship'!$P$4+'1 Relationship'!$P$3*I236)</f>
        <v>5.8141039027615333</v>
      </c>
      <c r="O236" s="38">
        <f t="shared" si="24"/>
        <v>6</v>
      </c>
      <c r="P236" s="39">
        <f>IFERROR(VLOOKUP(O236,'Power curve'!$A$2:$C$53,3,FALSE()),0)</f>
        <v>1054</v>
      </c>
      <c r="Q236" s="40">
        <f t="shared" si="25"/>
        <v>175.66666666666666</v>
      </c>
      <c r="R236" s="37">
        <f>MAX(0,'1 Relationship'!$Q$4+'1 Relationship'!$Q$3*I236)</f>
        <v>5.4473435942428141</v>
      </c>
      <c r="S236" s="38">
        <f t="shared" si="26"/>
        <v>5.5</v>
      </c>
      <c r="T236" s="39">
        <f>IFERROR(VLOOKUP(S236,'Power curve'!$A$2:$D$53,4,FALSE()),0)</f>
        <v>800</v>
      </c>
      <c r="U236" s="40">
        <f t="shared" si="27"/>
        <v>133.33333333333334</v>
      </c>
    </row>
    <row r="237" spans="1:21" x14ac:dyDescent="0.2">
      <c r="A237" s="36">
        <v>46267.618055555598</v>
      </c>
      <c r="B237">
        <v>4.5830000000000002</v>
      </c>
      <c r="C237">
        <v>5.8920000000000003</v>
      </c>
      <c r="D237">
        <v>5.7610000000000001</v>
      </c>
      <c r="E237">
        <v>5.8250000000000002</v>
      </c>
      <c r="F237">
        <v>5.0469999999999997</v>
      </c>
      <c r="G237">
        <v>5.8</v>
      </c>
      <c r="H237">
        <v>5.7</v>
      </c>
      <c r="I237" s="37">
        <f t="shared" si="21"/>
        <v>5.515428571428572</v>
      </c>
      <c r="J237" s="37">
        <f>MAX(0,'1 Relationship'!$O$4+'1 Relationship'!$O$3*I237)</f>
        <v>4.9837971269230765</v>
      </c>
      <c r="K237" s="38">
        <f t="shared" si="22"/>
        <v>5</v>
      </c>
      <c r="L237" s="39">
        <f>IFERROR(VLOOKUP(K237,'Power curve'!$A$2:$B$53,2,FALSE()),0)</f>
        <v>584</v>
      </c>
      <c r="M237" s="40">
        <f t="shared" si="23"/>
        <v>97.333333333333329</v>
      </c>
      <c r="N237" s="37">
        <f>MAX(0,'1 Relationship'!$P$4+'1 Relationship'!$P$3*I237)</f>
        <v>5.2299814369725235</v>
      </c>
      <c r="O237" s="38">
        <f t="shared" si="24"/>
        <v>5</v>
      </c>
      <c r="P237" s="39">
        <f>IFERROR(VLOOKUP(O237,'Power curve'!$A$2:$C$53,3,FALSE()),0)</f>
        <v>584</v>
      </c>
      <c r="Q237" s="40">
        <f t="shared" si="25"/>
        <v>97.333333333333329</v>
      </c>
      <c r="R237" s="37">
        <f>MAX(0,'1 Relationship'!$Q$4+'1 Relationship'!$Q$3*I237)</f>
        <v>4.9299907769776015</v>
      </c>
      <c r="S237" s="38">
        <f t="shared" si="26"/>
        <v>5</v>
      </c>
      <c r="T237" s="39">
        <f>IFERROR(VLOOKUP(S237,'Power curve'!$A$2:$D$53,4,FALSE()),0)</f>
        <v>584</v>
      </c>
      <c r="U237" s="40">
        <f t="shared" si="27"/>
        <v>97.333333333333329</v>
      </c>
    </row>
    <row r="238" spans="1:21" x14ac:dyDescent="0.2">
      <c r="A238" s="36">
        <v>46267.625</v>
      </c>
      <c r="B238">
        <v>5.1289999999999996</v>
      </c>
      <c r="C238">
        <v>5.52</v>
      </c>
      <c r="D238">
        <v>5.7190000000000003</v>
      </c>
      <c r="E238">
        <v>5.2610000000000001</v>
      </c>
      <c r="F238">
        <v>5.5720000000000001</v>
      </c>
      <c r="G238">
        <v>4.5999999999999996</v>
      </c>
      <c r="H238">
        <v>4.5</v>
      </c>
      <c r="I238" s="37">
        <f t="shared" si="21"/>
        <v>5.1858571428571425</v>
      </c>
      <c r="J238" s="37">
        <f>MAX(0,'1 Relationship'!$O$4+'1 Relationship'!$O$3*I238)</f>
        <v>4.7431046308877036</v>
      </c>
      <c r="K238" s="38">
        <f t="shared" si="22"/>
        <v>4.5</v>
      </c>
      <c r="L238" s="39">
        <f>IFERROR(VLOOKUP(K238,'Power curve'!$A$2:$B$53,2,FALSE()),0)</f>
        <v>400</v>
      </c>
      <c r="M238" s="40">
        <f t="shared" si="23"/>
        <v>66.666666666666671</v>
      </c>
      <c r="N238" s="37">
        <f>MAX(0,'1 Relationship'!$P$4+'1 Relationship'!$P$3*I238)</f>
        <v>4.952417991333955</v>
      </c>
      <c r="O238" s="38">
        <f t="shared" si="24"/>
        <v>5</v>
      </c>
      <c r="P238" s="39">
        <f>IFERROR(VLOOKUP(O238,'Power curve'!$A$2:$C$53,3,FALSE()),0)</f>
        <v>584</v>
      </c>
      <c r="Q238" s="40">
        <f t="shared" si="25"/>
        <v>97.333333333333329</v>
      </c>
      <c r="R238" s="37">
        <f>MAX(0,'1 Relationship'!$Q$4+'1 Relationship'!$Q$3*I238)</f>
        <v>4.6841549480526066</v>
      </c>
      <c r="S238" s="38">
        <f t="shared" si="26"/>
        <v>4.5</v>
      </c>
      <c r="T238" s="39">
        <f>IFERROR(VLOOKUP(S238,'Power curve'!$A$2:$D$53,4,FALSE()),0)</f>
        <v>400</v>
      </c>
      <c r="U238" s="40">
        <f t="shared" si="27"/>
        <v>66.666666666666671</v>
      </c>
    </row>
    <row r="239" spans="1:21" x14ac:dyDescent="0.2">
      <c r="A239" s="36">
        <v>46267.631944444503</v>
      </c>
      <c r="B239">
        <v>4.149</v>
      </c>
      <c r="C239">
        <v>5.5439999999999996</v>
      </c>
      <c r="D239">
        <v>5.1909999999999998</v>
      </c>
      <c r="E239">
        <v>5.3310000000000004</v>
      </c>
      <c r="F239">
        <v>4.8150000000000004</v>
      </c>
      <c r="G239">
        <v>4.2</v>
      </c>
      <c r="H239">
        <v>4.5</v>
      </c>
      <c r="I239" s="37">
        <f t="shared" si="21"/>
        <v>4.8185714285714294</v>
      </c>
      <c r="J239" s="37">
        <f>MAX(0,'1 Relationship'!$O$4+'1 Relationship'!$O$3*I239)</f>
        <v>4.4748686502605075</v>
      </c>
      <c r="K239" s="38">
        <f t="shared" si="22"/>
        <v>4.5</v>
      </c>
      <c r="L239" s="39">
        <f>IFERROR(VLOOKUP(K239,'Power curve'!$A$2:$B$53,2,FALSE()),0)</f>
        <v>400</v>
      </c>
      <c r="M239" s="40">
        <f t="shared" si="23"/>
        <v>66.666666666666671</v>
      </c>
      <c r="N239" s="37">
        <f>MAX(0,'1 Relationship'!$P$4+'1 Relationship'!$P$3*I239)</f>
        <v>4.6430917586782305</v>
      </c>
      <c r="O239" s="38">
        <f t="shared" si="24"/>
        <v>4.5</v>
      </c>
      <c r="P239" s="39">
        <f>IFERROR(VLOOKUP(O239,'Power curve'!$A$2:$C$53,3,FALSE()),0)</f>
        <v>400</v>
      </c>
      <c r="Q239" s="40">
        <f t="shared" si="25"/>
        <v>66.666666666666671</v>
      </c>
      <c r="R239" s="37">
        <f>MAX(0,'1 Relationship'!$Q$4+'1 Relationship'!$Q$3*I239)</f>
        <v>4.4101870606810607</v>
      </c>
      <c r="S239" s="38">
        <f t="shared" si="26"/>
        <v>4.5</v>
      </c>
      <c r="T239" s="39">
        <f>IFERROR(VLOOKUP(S239,'Power curve'!$A$2:$D$53,4,FALSE()),0)</f>
        <v>400</v>
      </c>
      <c r="U239" s="40">
        <f t="shared" si="27"/>
        <v>66.666666666666671</v>
      </c>
    </row>
    <row r="240" spans="1:21" x14ac:dyDescent="0.2">
      <c r="A240" s="36">
        <v>46267.638888888898</v>
      </c>
      <c r="B240">
        <v>4.5190000000000001</v>
      </c>
      <c r="C240">
        <v>4.7629999999999999</v>
      </c>
      <c r="D240">
        <v>6.32</v>
      </c>
      <c r="E240">
        <v>6.258</v>
      </c>
      <c r="F240">
        <v>6.0510000000000002</v>
      </c>
      <c r="G240">
        <v>4.3</v>
      </c>
      <c r="H240">
        <v>4.2</v>
      </c>
      <c r="I240" s="37">
        <f t="shared" si="21"/>
        <v>5.2015714285714285</v>
      </c>
      <c r="J240" s="37">
        <f>MAX(0,'1 Relationship'!$O$4+'1 Relationship'!$O$3*I240)</f>
        <v>4.7545810828009643</v>
      </c>
      <c r="K240" s="38">
        <f t="shared" si="22"/>
        <v>5</v>
      </c>
      <c r="L240" s="39">
        <f>IFERROR(VLOOKUP(K240,'Power curve'!$A$2:$B$53,2,FALSE()),0)</f>
        <v>584</v>
      </c>
      <c r="M240" s="40">
        <f t="shared" si="23"/>
        <v>97.333333333333329</v>
      </c>
      <c r="N240" s="37">
        <f>MAX(0,'1 Relationship'!$P$4+'1 Relationship'!$P$3*I240)</f>
        <v>4.9656524859244371</v>
      </c>
      <c r="O240" s="38">
        <f t="shared" si="24"/>
        <v>5</v>
      </c>
      <c r="P240" s="39">
        <f>IFERROR(VLOOKUP(O240,'Power curve'!$A$2:$C$53,3,FALSE()),0)</f>
        <v>584</v>
      </c>
      <c r="Q240" s="40">
        <f t="shared" si="25"/>
        <v>97.333333333333329</v>
      </c>
      <c r="R240" s="37">
        <f>MAX(0,'1 Relationship'!$Q$4+'1 Relationship'!$Q$3*I240)</f>
        <v>4.6958766390720044</v>
      </c>
      <c r="S240" s="38">
        <f t="shared" si="26"/>
        <v>4.5</v>
      </c>
      <c r="T240" s="39">
        <f>IFERROR(VLOOKUP(S240,'Power curve'!$A$2:$D$53,4,FALSE()),0)</f>
        <v>400</v>
      </c>
      <c r="U240" s="40">
        <f t="shared" si="27"/>
        <v>66.666666666666671</v>
      </c>
    </row>
    <row r="241" spans="1:21" x14ac:dyDescent="0.2">
      <c r="A241" s="36">
        <v>46267.645833333299</v>
      </c>
      <c r="B241">
        <v>4.7629999999999999</v>
      </c>
      <c r="C241">
        <v>4.1100000000000003</v>
      </c>
      <c r="D241">
        <v>4.76</v>
      </c>
      <c r="E241">
        <v>4.8920000000000003</v>
      </c>
      <c r="F241">
        <v>6.1</v>
      </c>
      <c r="G241">
        <v>4.3</v>
      </c>
      <c r="H241">
        <v>4.2</v>
      </c>
      <c r="I241" s="37">
        <f t="shared" si="21"/>
        <v>4.7321428571428568</v>
      </c>
      <c r="J241" s="37">
        <f>MAX(0,'1 Relationship'!$O$4+'1 Relationship'!$O$3*I241)</f>
        <v>4.4117481647375776</v>
      </c>
      <c r="K241" s="38">
        <f t="shared" si="22"/>
        <v>4.5</v>
      </c>
      <c r="L241" s="39">
        <f>IFERROR(VLOOKUP(K241,'Power curve'!$A$2:$B$53,2,FALSE()),0)</f>
        <v>400</v>
      </c>
      <c r="M241" s="40">
        <f t="shared" si="23"/>
        <v>66.666666666666671</v>
      </c>
      <c r="N241" s="37">
        <f>MAX(0,'1 Relationship'!$P$4+'1 Relationship'!$P$3*I241)</f>
        <v>4.5703020384305777</v>
      </c>
      <c r="O241" s="38">
        <f t="shared" si="24"/>
        <v>4.5</v>
      </c>
      <c r="P241" s="39">
        <f>IFERROR(VLOOKUP(O241,'Power curve'!$A$2:$C$53,3,FALSE()),0)</f>
        <v>400</v>
      </c>
      <c r="Q241" s="40">
        <f t="shared" si="25"/>
        <v>66.666666666666671</v>
      </c>
      <c r="R241" s="37">
        <f>MAX(0,'1 Relationship'!$Q$4+'1 Relationship'!$Q$3*I241)</f>
        <v>4.3457177600743755</v>
      </c>
      <c r="S241" s="38">
        <f t="shared" si="26"/>
        <v>4.5</v>
      </c>
      <c r="T241" s="39">
        <f>IFERROR(VLOOKUP(S241,'Power curve'!$A$2:$D$53,4,FALSE()),0)</f>
        <v>400</v>
      </c>
      <c r="U241" s="40">
        <f t="shared" si="27"/>
        <v>66.666666666666671</v>
      </c>
    </row>
    <row r="242" spans="1:21" x14ac:dyDescent="0.2">
      <c r="A242" s="36">
        <v>46267.652777777803</v>
      </c>
      <c r="B242">
        <v>5.7839999999999998</v>
      </c>
      <c r="C242">
        <v>5.8049999999999997</v>
      </c>
      <c r="D242">
        <v>5.5369999999999999</v>
      </c>
      <c r="E242">
        <v>5.665</v>
      </c>
      <c r="F242">
        <v>6.8090000000000002</v>
      </c>
      <c r="G242">
        <v>4.7</v>
      </c>
      <c r="H242">
        <v>4.4000000000000004</v>
      </c>
      <c r="I242" s="37">
        <f t="shared" si="21"/>
        <v>5.5285714285714276</v>
      </c>
      <c r="J242" s="37">
        <f>MAX(0,'1 Relationship'!$O$4+'1 Relationship'!$O$3*I242)</f>
        <v>4.9933956139778015</v>
      </c>
      <c r="K242" s="38">
        <f t="shared" si="22"/>
        <v>5</v>
      </c>
      <c r="L242" s="39">
        <f>IFERROR(VLOOKUP(K242,'Power curve'!$A$2:$B$53,2,FALSE()),0)</f>
        <v>584</v>
      </c>
      <c r="M242" s="40">
        <f t="shared" si="23"/>
        <v>97.333333333333329</v>
      </c>
      <c r="N242" s="37">
        <f>MAX(0,'1 Relationship'!$P$4+'1 Relationship'!$P$3*I242)</f>
        <v>5.2410502869936524</v>
      </c>
      <c r="O242" s="38">
        <f t="shared" si="24"/>
        <v>5</v>
      </c>
      <c r="P242" s="39">
        <f>IFERROR(VLOOKUP(O242,'Power curve'!$A$2:$C$53,3,FALSE()),0)</f>
        <v>584</v>
      </c>
      <c r="Q242" s="40">
        <f t="shared" si="25"/>
        <v>97.333333333333329</v>
      </c>
      <c r="R242" s="37">
        <f>MAX(0,'1 Relationship'!$Q$4+'1 Relationship'!$Q$3*I242)</f>
        <v>4.9397943731029148</v>
      </c>
      <c r="S242" s="38">
        <f t="shared" si="26"/>
        <v>5</v>
      </c>
      <c r="T242" s="39">
        <f>IFERROR(VLOOKUP(S242,'Power curve'!$A$2:$D$53,4,FALSE()),0)</f>
        <v>584</v>
      </c>
      <c r="U242" s="40">
        <f t="shared" si="27"/>
        <v>97.333333333333329</v>
      </c>
    </row>
    <row r="243" spans="1:21" x14ac:dyDescent="0.2">
      <c r="A243" s="36">
        <v>46267.659722222197</v>
      </c>
      <c r="B243">
        <v>6.18</v>
      </c>
      <c r="C243">
        <v>5.97</v>
      </c>
      <c r="D243">
        <v>5.8650000000000002</v>
      </c>
      <c r="E243">
        <v>5.7140000000000004</v>
      </c>
      <c r="F243">
        <v>6.5960000000000001</v>
      </c>
      <c r="G243">
        <v>4.3</v>
      </c>
      <c r="H243">
        <v>4.5</v>
      </c>
      <c r="I243" s="37">
        <f t="shared" si="21"/>
        <v>5.5892857142857144</v>
      </c>
      <c r="J243" s="37">
        <f>MAX(0,'1 Relationship'!$O$4+'1 Relationship'!$O$3*I243)</f>
        <v>5.0377364509153981</v>
      </c>
      <c r="K243" s="38">
        <f t="shared" si="22"/>
        <v>5</v>
      </c>
      <c r="L243" s="39">
        <f>IFERROR(VLOOKUP(K243,'Power curve'!$A$2:$B$53,2,FALSE()),0)</f>
        <v>584</v>
      </c>
      <c r="M243" s="40">
        <f t="shared" si="23"/>
        <v>97.333333333333329</v>
      </c>
      <c r="N243" s="37">
        <f>MAX(0,'1 Relationship'!$P$4+'1 Relationship'!$P$3*I243)</f>
        <v>5.2921835615477892</v>
      </c>
      <c r="O243" s="38">
        <f t="shared" si="24"/>
        <v>5.5</v>
      </c>
      <c r="P243" s="39">
        <f>IFERROR(VLOOKUP(O243,'Power curve'!$A$2:$C$53,3,FALSE()),0)</f>
        <v>800</v>
      </c>
      <c r="Q243" s="40">
        <f t="shared" si="25"/>
        <v>133.33333333333334</v>
      </c>
      <c r="R243" s="37">
        <f>MAX(0,'1 Relationship'!$Q$4+'1 Relationship'!$Q$3*I243)</f>
        <v>4.9850827247687679</v>
      </c>
      <c r="S243" s="38">
        <f t="shared" si="26"/>
        <v>5</v>
      </c>
      <c r="T243" s="39">
        <f>IFERROR(VLOOKUP(S243,'Power curve'!$A$2:$D$53,4,FALSE()),0)</f>
        <v>584</v>
      </c>
      <c r="U243" s="40">
        <f t="shared" si="27"/>
        <v>97.333333333333329</v>
      </c>
    </row>
    <row r="244" spans="1:21" x14ac:dyDescent="0.2">
      <c r="A244" s="36">
        <v>46267.666666666701</v>
      </c>
      <c r="B244">
        <v>6.657</v>
      </c>
      <c r="C244">
        <v>5.8479999999999999</v>
      </c>
      <c r="D244">
        <v>6.3440000000000003</v>
      </c>
      <c r="E244">
        <v>4.8630000000000004</v>
      </c>
      <c r="F244">
        <v>6.5979999999999999</v>
      </c>
      <c r="G244">
        <v>4</v>
      </c>
      <c r="H244">
        <v>3.3</v>
      </c>
      <c r="I244" s="37">
        <f t="shared" si="21"/>
        <v>5.3728571428571428</v>
      </c>
      <c r="J244" s="37">
        <f>MAX(0,'1 Relationship'!$O$4+'1 Relationship'!$O$3*I244)</f>
        <v>4.8796744086554984</v>
      </c>
      <c r="K244" s="38">
        <f t="shared" si="22"/>
        <v>5</v>
      </c>
      <c r="L244" s="39">
        <f>IFERROR(VLOOKUP(K244,'Power curve'!$A$2:$B$53,2,FALSE()),0)</f>
        <v>584</v>
      </c>
      <c r="M244" s="40">
        <f t="shared" si="23"/>
        <v>97.333333333333329</v>
      </c>
      <c r="N244" s="37">
        <f>MAX(0,'1 Relationship'!$P$4+'1 Relationship'!$P$3*I244)</f>
        <v>5.1099084769606931</v>
      </c>
      <c r="O244" s="38">
        <f t="shared" si="24"/>
        <v>5</v>
      </c>
      <c r="P244" s="39">
        <f>IFERROR(VLOOKUP(O244,'Power curve'!$A$2:$C$53,3,FALSE()),0)</f>
        <v>584</v>
      </c>
      <c r="Q244" s="40">
        <f t="shared" si="25"/>
        <v>97.333333333333329</v>
      </c>
      <c r="R244" s="37">
        <f>MAX(0,'1 Relationship'!$Q$4+'1 Relationship'!$Q$3*I244)</f>
        <v>4.8236430711834339</v>
      </c>
      <c r="S244" s="38">
        <f t="shared" si="26"/>
        <v>5</v>
      </c>
      <c r="T244" s="39">
        <f>IFERROR(VLOOKUP(S244,'Power curve'!$A$2:$D$53,4,FALSE()),0)</f>
        <v>584</v>
      </c>
      <c r="U244" s="40">
        <f t="shared" si="27"/>
        <v>97.333333333333329</v>
      </c>
    </row>
    <row r="245" spans="1:21" x14ac:dyDescent="0.2">
      <c r="A245" s="36">
        <v>46267.673611111102</v>
      </c>
      <c r="B245">
        <v>6.3529999999999998</v>
      </c>
      <c r="C245">
        <v>6.3410000000000002</v>
      </c>
      <c r="D245">
        <v>6.3639999999999999</v>
      </c>
      <c r="E245">
        <v>5.9640000000000004</v>
      </c>
      <c r="F245">
        <v>6.33</v>
      </c>
      <c r="G245">
        <v>4.4000000000000004</v>
      </c>
      <c r="H245">
        <v>4.3</v>
      </c>
      <c r="I245" s="37">
        <f t="shared" si="21"/>
        <v>5.7217142857142846</v>
      </c>
      <c r="J245" s="37">
        <f>MAX(0,'1 Relationship'!$O$4+'1 Relationship'!$O$3*I245)</f>
        <v>5.1344516411298704</v>
      </c>
      <c r="K245" s="38">
        <f t="shared" si="22"/>
        <v>5</v>
      </c>
      <c r="L245" s="39">
        <f>IFERROR(VLOOKUP(K245,'Power curve'!$A$2:$B$53,2,FALSE()),0)</f>
        <v>584</v>
      </c>
      <c r="M245" s="40">
        <f t="shared" si="23"/>
        <v>97.333333333333329</v>
      </c>
      <c r="N245" s="37">
        <f>MAX(0,'1 Relationship'!$P$4+'1 Relationship'!$P$3*I245)</f>
        <v>5.4037142568693977</v>
      </c>
      <c r="O245" s="38">
        <f t="shared" si="24"/>
        <v>5.5</v>
      </c>
      <c r="P245" s="39">
        <f>IFERROR(VLOOKUP(O245,'Power curve'!$A$2:$C$53,3,FALSE()),0)</f>
        <v>800</v>
      </c>
      <c r="Q245" s="40">
        <f t="shared" si="25"/>
        <v>133.33333333333334</v>
      </c>
      <c r="R245" s="37">
        <f>MAX(0,'1 Relationship'!$Q$4+'1 Relationship'!$Q$3*I245)</f>
        <v>5.0838646118140511</v>
      </c>
      <c r="S245" s="38">
        <f t="shared" si="26"/>
        <v>5</v>
      </c>
      <c r="T245" s="39">
        <f>IFERROR(VLOOKUP(S245,'Power curve'!$A$2:$D$53,4,FALSE()),0)</f>
        <v>584</v>
      </c>
      <c r="U245" s="40">
        <f t="shared" si="27"/>
        <v>97.333333333333329</v>
      </c>
    </row>
    <row r="246" spans="1:21" x14ac:dyDescent="0.2">
      <c r="A246" s="36">
        <v>46267.680555555598</v>
      </c>
      <c r="B246">
        <v>6.15</v>
      </c>
      <c r="C246">
        <v>5.4180000000000001</v>
      </c>
      <c r="D246">
        <v>5.7880000000000003</v>
      </c>
      <c r="E246">
        <v>5.6029999999999998</v>
      </c>
      <c r="F246">
        <v>6.2279999999999998</v>
      </c>
      <c r="G246">
        <v>4.4000000000000004</v>
      </c>
      <c r="H246">
        <v>4.2</v>
      </c>
      <c r="I246" s="37">
        <f t="shared" si="21"/>
        <v>5.398142857142858</v>
      </c>
      <c r="J246" s="37">
        <f>MAX(0,'1 Relationship'!$O$4+'1 Relationship'!$O$3*I246)</f>
        <v>4.8981410630977447</v>
      </c>
      <c r="K246" s="38">
        <f t="shared" si="22"/>
        <v>5</v>
      </c>
      <c r="L246" s="39">
        <f>IFERROR(VLOOKUP(K246,'Power curve'!$A$2:$B$53,2,FALSE()),0)</f>
        <v>584</v>
      </c>
      <c r="M246" s="40">
        <f t="shared" si="23"/>
        <v>97.333333333333329</v>
      </c>
      <c r="N246" s="37">
        <f>MAX(0,'1 Relationship'!$P$4+'1 Relationship'!$P$3*I246)</f>
        <v>5.1312039818926518</v>
      </c>
      <c r="O246" s="38">
        <f t="shared" si="24"/>
        <v>5</v>
      </c>
      <c r="P246" s="39">
        <f>IFERROR(VLOOKUP(O246,'Power curve'!$A$2:$C$53,3,FALSE()),0)</f>
        <v>584</v>
      </c>
      <c r="Q246" s="40">
        <f t="shared" si="25"/>
        <v>97.333333333333329</v>
      </c>
      <c r="R246" s="37">
        <f>MAX(0,'1 Relationship'!$Q$4+'1 Relationship'!$Q$3*I246)</f>
        <v>4.8425043376419188</v>
      </c>
      <c r="S246" s="38">
        <f t="shared" si="26"/>
        <v>5</v>
      </c>
      <c r="T246" s="39">
        <f>IFERROR(VLOOKUP(S246,'Power curve'!$A$2:$D$53,4,FALSE()),0)</f>
        <v>584</v>
      </c>
      <c r="U246" s="40">
        <f t="shared" si="27"/>
        <v>97.333333333333329</v>
      </c>
    </row>
    <row r="247" spans="1:21" x14ac:dyDescent="0.2">
      <c r="A247" s="36">
        <v>46267.6875</v>
      </c>
      <c r="B247">
        <v>5.7329999999999997</v>
      </c>
      <c r="C247">
        <v>5.9130000000000003</v>
      </c>
      <c r="D247">
        <v>7.0890000000000004</v>
      </c>
      <c r="E247">
        <v>5.1319999999999997</v>
      </c>
      <c r="F247">
        <v>5.95</v>
      </c>
      <c r="G247">
        <v>6.2</v>
      </c>
      <c r="H247">
        <v>6.5</v>
      </c>
      <c r="I247" s="37">
        <f t="shared" si="21"/>
        <v>6.0738571428571424</v>
      </c>
      <c r="J247" s="37">
        <f>MAX(0,'1 Relationship'!$O$4+'1 Relationship'!$O$3*I247)</f>
        <v>5.3916284953679252</v>
      </c>
      <c r="K247" s="38">
        <f t="shared" si="22"/>
        <v>5.5</v>
      </c>
      <c r="L247" s="39">
        <f>IFERROR(VLOOKUP(K247,'Power curve'!$A$2:$B$53,2,FALSE()),0)</f>
        <v>800</v>
      </c>
      <c r="M247" s="40">
        <f t="shared" si="23"/>
        <v>133.33333333333334</v>
      </c>
      <c r="N247" s="37">
        <f>MAX(0,'1 Relationship'!$P$4+'1 Relationship'!$P$3*I247)</f>
        <v>5.7002872492833863</v>
      </c>
      <c r="O247" s="38">
        <f t="shared" si="24"/>
        <v>5.5</v>
      </c>
      <c r="P247" s="39">
        <f>IFERROR(VLOOKUP(O247,'Power curve'!$A$2:$C$53,3,FALSE()),0)</f>
        <v>800</v>
      </c>
      <c r="Q247" s="40">
        <f t="shared" si="25"/>
        <v>133.33333333333334</v>
      </c>
      <c r="R247" s="37">
        <f>MAX(0,'1 Relationship'!$Q$4+'1 Relationship'!$Q$3*I247)</f>
        <v>5.3465370514759982</v>
      </c>
      <c r="S247" s="38">
        <f t="shared" si="26"/>
        <v>5.5</v>
      </c>
      <c r="T247" s="39">
        <f>IFERROR(VLOOKUP(S247,'Power curve'!$A$2:$D$53,4,FALSE()),0)</f>
        <v>800</v>
      </c>
      <c r="U247" s="40">
        <f t="shared" si="27"/>
        <v>133.33333333333334</v>
      </c>
    </row>
    <row r="248" spans="1:21" x14ac:dyDescent="0.2">
      <c r="A248" s="36">
        <v>46267.694444444503</v>
      </c>
      <c r="B248">
        <v>5.5419999999999998</v>
      </c>
      <c r="C248">
        <v>5.1189999999999998</v>
      </c>
      <c r="D248">
        <v>5.91</v>
      </c>
      <c r="E248">
        <v>5.2880000000000003</v>
      </c>
      <c r="F248">
        <v>6.6020000000000003</v>
      </c>
      <c r="G248">
        <v>6.1</v>
      </c>
      <c r="H248">
        <v>5.9</v>
      </c>
      <c r="I248" s="37">
        <f t="shared" si="21"/>
        <v>5.7801428571428568</v>
      </c>
      <c r="J248" s="37">
        <f>MAX(0,'1 Relationship'!$O$4+'1 Relationship'!$O$3*I248)</f>
        <v>5.1771231759709924</v>
      </c>
      <c r="K248" s="38">
        <f t="shared" si="22"/>
        <v>5</v>
      </c>
      <c r="L248" s="39">
        <f>IFERROR(VLOOKUP(K248,'Power curve'!$A$2:$B$53,2,FALSE()),0)</f>
        <v>584</v>
      </c>
      <c r="M248" s="40">
        <f t="shared" si="23"/>
        <v>97.333333333333329</v>
      </c>
      <c r="N248" s="37">
        <f>MAX(0,'1 Relationship'!$P$4+'1 Relationship'!$P$3*I248)</f>
        <v>5.4529225140285549</v>
      </c>
      <c r="O248" s="38">
        <f t="shared" si="24"/>
        <v>5.5</v>
      </c>
      <c r="P248" s="39">
        <f>IFERROR(VLOOKUP(O248,'Power curve'!$A$2:$C$53,3,FALSE()),0)</f>
        <v>800</v>
      </c>
      <c r="Q248" s="40">
        <f t="shared" si="25"/>
        <v>133.33333333333334</v>
      </c>
      <c r="R248" s="37">
        <f>MAX(0,'1 Relationship'!$Q$4+'1 Relationship'!$Q$3*I248)</f>
        <v>5.1274479902407197</v>
      </c>
      <c r="S248" s="38">
        <f t="shared" si="26"/>
        <v>5</v>
      </c>
      <c r="T248" s="39">
        <f>IFERROR(VLOOKUP(S248,'Power curve'!$A$2:$D$53,4,FALSE()),0)</f>
        <v>584</v>
      </c>
      <c r="U248" s="40">
        <f t="shared" si="27"/>
        <v>97.333333333333329</v>
      </c>
    </row>
    <row r="249" spans="1:21" x14ac:dyDescent="0.2">
      <c r="A249" s="36">
        <v>46267.701388888898</v>
      </c>
      <c r="B249">
        <v>5.7240000000000002</v>
      </c>
      <c r="C249">
        <v>5.4930000000000003</v>
      </c>
      <c r="D249">
        <v>5.3959999999999999</v>
      </c>
      <c r="E249">
        <v>5.16</v>
      </c>
      <c r="F249">
        <v>5.9119999999999999</v>
      </c>
      <c r="G249">
        <v>6.1</v>
      </c>
      <c r="H249">
        <v>6.3</v>
      </c>
      <c r="I249" s="37">
        <f t="shared" si="21"/>
        <v>5.7264285714285705</v>
      </c>
      <c r="J249" s="37">
        <f>MAX(0,'1 Relationship'!$O$4+'1 Relationship'!$O$3*I249)</f>
        <v>5.1378945767038484</v>
      </c>
      <c r="K249" s="38">
        <f t="shared" si="22"/>
        <v>5</v>
      </c>
      <c r="L249" s="39">
        <f>IFERROR(VLOOKUP(K249,'Power curve'!$A$2:$B$53,2,FALSE()),0)</f>
        <v>584</v>
      </c>
      <c r="M249" s="40">
        <f t="shared" si="23"/>
        <v>97.333333333333329</v>
      </c>
      <c r="N249" s="37">
        <f>MAX(0,'1 Relationship'!$P$4+'1 Relationship'!$P$3*I249)</f>
        <v>5.4076846052465424</v>
      </c>
      <c r="O249" s="38">
        <f t="shared" si="24"/>
        <v>5.5</v>
      </c>
      <c r="P249" s="39">
        <f>IFERROR(VLOOKUP(O249,'Power curve'!$A$2:$C$53,3,FALSE()),0)</f>
        <v>800</v>
      </c>
      <c r="Q249" s="40">
        <f t="shared" si="25"/>
        <v>133.33333333333334</v>
      </c>
      <c r="R249" s="37">
        <f>MAX(0,'1 Relationship'!$Q$4+'1 Relationship'!$Q$3*I249)</f>
        <v>5.0873811191198701</v>
      </c>
      <c r="S249" s="38">
        <f t="shared" si="26"/>
        <v>5</v>
      </c>
      <c r="T249" s="39">
        <f>IFERROR(VLOOKUP(S249,'Power curve'!$A$2:$D$53,4,FALSE()),0)</f>
        <v>584</v>
      </c>
      <c r="U249" s="40">
        <f t="shared" si="27"/>
        <v>97.333333333333329</v>
      </c>
    </row>
    <row r="250" spans="1:21" x14ac:dyDescent="0.2">
      <c r="A250" s="36">
        <v>46267.708333333299</v>
      </c>
      <c r="B250">
        <v>4.0720000000000001</v>
      </c>
      <c r="C250">
        <v>4.6459999999999999</v>
      </c>
      <c r="D250">
        <v>4.8899999999999997</v>
      </c>
      <c r="E250">
        <v>4.3810000000000002</v>
      </c>
      <c r="F250">
        <v>4.3339999999999996</v>
      </c>
      <c r="G250">
        <v>4.9000000000000004</v>
      </c>
      <c r="H250">
        <v>5.0999999999999996</v>
      </c>
      <c r="I250" s="37">
        <f t="shared" si="21"/>
        <v>4.6175714285714289</v>
      </c>
      <c r="J250" s="37">
        <f>MAX(0,'1 Relationship'!$O$4+'1 Relationship'!$O$3*I250)</f>
        <v>4.3280743971518092</v>
      </c>
      <c r="K250" s="38">
        <f t="shared" si="22"/>
        <v>4.5</v>
      </c>
      <c r="L250" s="39">
        <f>IFERROR(VLOOKUP(K250,'Power curve'!$A$2:$B$53,2,FALSE()),0)</f>
        <v>400</v>
      </c>
      <c r="M250" s="40">
        <f t="shared" si="23"/>
        <v>66.666666666666671</v>
      </c>
      <c r="N250" s="37">
        <f>MAX(0,'1 Relationship'!$P$4+'1 Relationship'!$P$3*I250)</f>
        <v>4.4738105415072447</v>
      </c>
      <c r="O250" s="38">
        <f t="shared" si="24"/>
        <v>4.5</v>
      </c>
      <c r="P250" s="39">
        <f>IFERROR(VLOOKUP(O250,'Power curve'!$A$2:$C$53,3,FALSE()),0)</f>
        <v>400</v>
      </c>
      <c r="Q250" s="40">
        <f t="shared" si="25"/>
        <v>66.666666666666671</v>
      </c>
      <c r="R250" s="37">
        <f>MAX(0,'1 Relationship'!$Q$4+'1 Relationship'!$Q$3*I250)</f>
        <v>4.2602559764602255</v>
      </c>
      <c r="S250" s="38">
        <f t="shared" si="26"/>
        <v>4.5</v>
      </c>
      <c r="T250" s="39">
        <f>IFERROR(VLOOKUP(S250,'Power curve'!$A$2:$D$53,4,FALSE()),0)</f>
        <v>400</v>
      </c>
      <c r="U250" s="40">
        <f t="shared" si="27"/>
        <v>66.666666666666671</v>
      </c>
    </row>
    <row r="251" spans="1:21" x14ac:dyDescent="0.2">
      <c r="A251" s="36">
        <v>46267.715277777803</v>
      </c>
      <c r="B251">
        <v>5.9829999999999997</v>
      </c>
      <c r="C251">
        <v>5.1920000000000002</v>
      </c>
      <c r="D251">
        <v>4.6349999999999998</v>
      </c>
      <c r="E251">
        <v>4.6210000000000004</v>
      </c>
      <c r="F251">
        <v>5.8230000000000004</v>
      </c>
      <c r="G251">
        <v>4.5999999999999996</v>
      </c>
      <c r="H251">
        <v>4.4000000000000004</v>
      </c>
      <c r="I251" s="37">
        <f t="shared" si="21"/>
        <v>5.0362857142857136</v>
      </c>
      <c r="J251" s="37">
        <f>MAX(0,'1 Relationship'!$O$4+'1 Relationship'!$O$3*I251)</f>
        <v>4.6338696749496737</v>
      </c>
      <c r="K251" s="38">
        <f t="shared" si="22"/>
        <v>4.5</v>
      </c>
      <c r="L251" s="39">
        <f>IFERROR(VLOOKUP(K251,'Power curve'!$A$2:$B$53,2,FALSE()),0)</f>
        <v>400</v>
      </c>
      <c r="M251" s="40">
        <f t="shared" si="23"/>
        <v>66.666666666666671</v>
      </c>
      <c r="N251" s="37">
        <f>MAX(0,'1 Relationship'!$P$4+'1 Relationship'!$P$3*I251)</f>
        <v>4.8264496655500011</v>
      </c>
      <c r="O251" s="38">
        <f t="shared" si="24"/>
        <v>5</v>
      </c>
      <c r="P251" s="39">
        <f>IFERROR(VLOOKUP(O251,'Power curve'!$A$2:$C$53,3,FALSE()),0)</f>
        <v>584</v>
      </c>
      <c r="Q251" s="40">
        <f t="shared" si="25"/>
        <v>97.333333333333329</v>
      </c>
      <c r="R251" s="37">
        <f>MAX(0,'1 Relationship'!$Q$4+'1 Relationship'!$Q$3*I251)</f>
        <v>4.5725857617134356</v>
      </c>
      <c r="S251" s="38">
        <f t="shared" si="26"/>
        <v>4.5</v>
      </c>
      <c r="T251" s="39">
        <f>IFERROR(VLOOKUP(S251,'Power curve'!$A$2:$D$53,4,FALSE()),0)</f>
        <v>400</v>
      </c>
      <c r="U251" s="40">
        <f t="shared" si="27"/>
        <v>66.666666666666671</v>
      </c>
    </row>
    <row r="252" spans="1:21" x14ac:dyDescent="0.2">
      <c r="A252" s="36">
        <v>46267.722222222197</v>
      </c>
      <c r="B252">
        <v>5.2530000000000001</v>
      </c>
      <c r="C252">
        <v>4.734</v>
      </c>
      <c r="D252">
        <v>4.665</v>
      </c>
      <c r="E252">
        <v>4.2320000000000002</v>
      </c>
      <c r="F252">
        <v>6.391</v>
      </c>
      <c r="G252">
        <v>5.0999999999999996</v>
      </c>
      <c r="H252">
        <v>5.7</v>
      </c>
      <c r="I252" s="37">
        <f t="shared" si="21"/>
        <v>5.1535714285714294</v>
      </c>
      <c r="J252" s="37">
        <f>MAX(0,'1 Relationship'!$O$4+'1 Relationship'!$O$3*I252)</f>
        <v>4.7195257387750065</v>
      </c>
      <c r="K252" s="38">
        <f t="shared" si="22"/>
        <v>4.5</v>
      </c>
      <c r="L252" s="39">
        <f>IFERROR(VLOOKUP(K252,'Power curve'!$A$2:$B$53,2,FALSE()),0)</f>
        <v>400</v>
      </c>
      <c r="M252" s="40">
        <f t="shared" si="23"/>
        <v>66.666666666666671</v>
      </c>
      <c r="N252" s="37">
        <f>MAX(0,'1 Relationship'!$P$4+'1 Relationship'!$P$3*I252)</f>
        <v>4.9252271206298746</v>
      </c>
      <c r="O252" s="38">
        <f t="shared" si="24"/>
        <v>5</v>
      </c>
      <c r="P252" s="39">
        <f>IFERROR(VLOOKUP(O252,'Power curve'!$A$2:$C$53,3,FALSE()),0)</f>
        <v>584</v>
      </c>
      <c r="Q252" s="40">
        <f t="shared" si="25"/>
        <v>97.333333333333329</v>
      </c>
      <c r="R252" s="37">
        <f>MAX(0,'1 Relationship'!$Q$4+'1 Relationship'!$Q$3*I252)</f>
        <v>4.6600722010491191</v>
      </c>
      <c r="S252" s="38">
        <f t="shared" si="26"/>
        <v>4.5</v>
      </c>
      <c r="T252" s="39">
        <f>IFERROR(VLOOKUP(S252,'Power curve'!$A$2:$D$53,4,FALSE()),0)</f>
        <v>400</v>
      </c>
      <c r="U252" s="40">
        <f t="shared" si="27"/>
        <v>66.666666666666671</v>
      </c>
    </row>
    <row r="253" spans="1:21" x14ac:dyDescent="0.2">
      <c r="A253" s="36">
        <v>46267.729166666701</v>
      </c>
      <c r="B253">
        <v>6.9009999999999998</v>
      </c>
      <c r="C253">
        <v>6.7130000000000001</v>
      </c>
      <c r="D253">
        <v>6.7309999999999999</v>
      </c>
      <c r="E253">
        <v>5.6890000000000001</v>
      </c>
      <c r="F253">
        <v>6.8979999999999997</v>
      </c>
      <c r="G253">
        <v>7.3</v>
      </c>
      <c r="H253">
        <v>7.1</v>
      </c>
      <c r="I253" s="37">
        <f t="shared" si="21"/>
        <v>6.7617142857142856</v>
      </c>
      <c r="J253" s="37">
        <f>MAX(0,'1 Relationship'!$O$4+'1 Relationship'!$O$3*I253)</f>
        <v>5.893984095025627</v>
      </c>
      <c r="K253" s="38">
        <f t="shared" si="22"/>
        <v>6</v>
      </c>
      <c r="L253" s="39">
        <f>IFERROR(VLOOKUP(K253,'Power curve'!$A$2:$B$53,2,FALSE()),0)</f>
        <v>1054</v>
      </c>
      <c r="M253" s="40">
        <f t="shared" si="23"/>
        <v>175.66666666666666</v>
      </c>
      <c r="N253" s="37">
        <f>MAX(0,'1 Relationship'!$P$4+'1 Relationship'!$P$3*I253)</f>
        <v>6.2795971715849479</v>
      </c>
      <c r="O253" s="38">
        <f t="shared" si="24"/>
        <v>6.5</v>
      </c>
      <c r="P253" s="39">
        <f>IFERROR(VLOOKUP(O253,'Power curve'!$A$2:$C$53,3,FALSE()),0)</f>
        <v>1349</v>
      </c>
      <c r="Q253" s="40">
        <f t="shared" si="25"/>
        <v>224.83333333333334</v>
      </c>
      <c r="R253" s="37">
        <f>MAX(0,'1 Relationship'!$Q$4+'1 Relationship'!$Q$3*I253)</f>
        <v>5.8596274356432483</v>
      </c>
      <c r="S253" s="38">
        <f t="shared" si="26"/>
        <v>6</v>
      </c>
      <c r="T253" s="39">
        <f>IFERROR(VLOOKUP(S253,'Power curve'!$A$2:$D$53,4,FALSE()),0)</f>
        <v>1054</v>
      </c>
      <c r="U253" s="40">
        <f t="shared" si="27"/>
        <v>175.66666666666666</v>
      </c>
    </row>
    <row r="254" spans="1:21" x14ac:dyDescent="0.2">
      <c r="A254" s="36">
        <v>46267.736111111102</v>
      </c>
      <c r="B254">
        <v>6.7320000000000002</v>
      </c>
      <c r="C254">
        <v>5.9470000000000001</v>
      </c>
      <c r="D254">
        <v>5.8159999999999998</v>
      </c>
      <c r="E254">
        <v>7.1849999999999996</v>
      </c>
      <c r="F254">
        <v>6.99</v>
      </c>
      <c r="G254">
        <v>6.5</v>
      </c>
      <c r="H254">
        <v>6.2</v>
      </c>
      <c r="I254" s="37">
        <f t="shared" si="21"/>
        <v>6.4814285714285722</v>
      </c>
      <c r="J254" s="37">
        <f>MAX(0,'1 Relationship'!$O$4+'1 Relationship'!$O$3*I254)</f>
        <v>5.6892859254454802</v>
      </c>
      <c r="K254" s="38">
        <f t="shared" si="22"/>
        <v>5.5</v>
      </c>
      <c r="L254" s="39">
        <f>IFERROR(VLOOKUP(K254,'Power curve'!$A$2:$B$53,2,FALSE()),0)</f>
        <v>800</v>
      </c>
      <c r="M254" s="40">
        <f t="shared" si="23"/>
        <v>133.33333333333334</v>
      </c>
      <c r="N254" s="37">
        <f>MAX(0,'1 Relationship'!$P$4+'1 Relationship'!$P$3*I254)</f>
        <v>6.0435419135256208</v>
      </c>
      <c r="O254" s="38">
        <f t="shared" si="24"/>
        <v>6</v>
      </c>
      <c r="P254" s="39">
        <f>IFERROR(VLOOKUP(O254,'Power curve'!$A$2:$C$53,3,FALSE()),0)</f>
        <v>1054</v>
      </c>
      <c r="Q254" s="40">
        <f t="shared" si="25"/>
        <v>175.66666666666666</v>
      </c>
      <c r="R254" s="37">
        <f>MAX(0,'1 Relationship'!$Q$4+'1 Relationship'!$Q$3*I254)</f>
        <v>5.6505550921881822</v>
      </c>
      <c r="S254" s="38">
        <f t="shared" si="26"/>
        <v>5.5</v>
      </c>
      <c r="T254" s="39">
        <f>IFERROR(VLOOKUP(S254,'Power curve'!$A$2:$D$53,4,FALSE()),0)</f>
        <v>800</v>
      </c>
      <c r="U254" s="40">
        <f t="shared" si="27"/>
        <v>133.33333333333334</v>
      </c>
    </row>
    <row r="255" spans="1:21" x14ac:dyDescent="0.2">
      <c r="A255" s="36">
        <v>46267.743055555598</v>
      </c>
      <c r="B255">
        <v>6.6520000000000001</v>
      </c>
      <c r="C255">
        <v>6.0830000000000002</v>
      </c>
      <c r="D255">
        <v>5.9640000000000004</v>
      </c>
      <c r="E255">
        <v>5.2729999999999997</v>
      </c>
      <c r="F255">
        <v>5.8310000000000004</v>
      </c>
      <c r="G255">
        <v>6.3</v>
      </c>
      <c r="H255">
        <v>6.9</v>
      </c>
      <c r="I255" s="37">
        <f t="shared" si="21"/>
        <v>6.1432857142857129</v>
      </c>
      <c r="J255" s="37">
        <f>MAX(0,'1 Relationship'!$O$4+'1 Relationship'!$O$3*I255)</f>
        <v>5.442333546548328</v>
      </c>
      <c r="K255" s="38">
        <f t="shared" si="22"/>
        <v>5.5</v>
      </c>
      <c r="L255" s="39">
        <f>IFERROR(VLOOKUP(K255,'Power curve'!$A$2:$B$53,2,FALSE()),0)</f>
        <v>800</v>
      </c>
      <c r="M255" s="40">
        <f t="shared" si="23"/>
        <v>133.33333333333334</v>
      </c>
      <c r="N255" s="37">
        <f>MAX(0,'1 Relationship'!$P$4+'1 Relationship'!$P$3*I255)</f>
        <v>5.7587596526558791</v>
      </c>
      <c r="O255" s="38">
        <f t="shared" si="24"/>
        <v>6</v>
      </c>
      <c r="P255" s="39">
        <f>IFERROR(VLOOKUP(O255,'Power curve'!$A$2:$C$53,3,FALSE()),0)</f>
        <v>1054</v>
      </c>
      <c r="Q255" s="40">
        <f t="shared" si="25"/>
        <v>175.66666666666666</v>
      </c>
      <c r="R255" s="37">
        <f>MAX(0,'1 Relationship'!$Q$4+'1 Relationship'!$Q$3*I255)</f>
        <v>5.398325613616243</v>
      </c>
      <c r="S255" s="38">
        <f t="shared" si="26"/>
        <v>5.5</v>
      </c>
      <c r="T255" s="39">
        <f>IFERROR(VLOOKUP(S255,'Power curve'!$A$2:$D$53,4,FALSE()),0)</f>
        <v>800</v>
      </c>
      <c r="U255" s="40">
        <f t="shared" si="27"/>
        <v>133.33333333333334</v>
      </c>
    </row>
    <row r="256" spans="1:21" x14ac:dyDescent="0.2">
      <c r="A256" s="36">
        <v>46267.75</v>
      </c>
      <c r="B256">
        <v>5.5529999999999999</v>
      </c>
      <c r="C256">
        <v>5.4770000000000003</v>
      </c>
      <c r="D256">
        <v>4.6820000000000004</v>
      </c>
      <c r="E256">
        <v>5.0129999999999999</v>
      </c>
      <c r="F256">
        <v>5.6539999999999999</v>
      </c>
      <c r="G256">
        <v>6.8</v>
      </c>
      <c r="H256">
        <v>7.1</v>
      </c>
      <c r="I256" s="37">
        <f t="shared" si="21"/>
        <v>5.7541428571428579</v>
      </c>
      <c r="J256" s="37">
        <f>MAX(0,'1 Relationship'!$O$4+'1 Relationship'!$O$3*I256)</f>
        <v>5.1581348646235989</v>
      </c>
      <c r="K256" s="38">
        <f t="shared" si="22"/>
        <v>5</v>
      </c>
      <c r="L256" s="39">
        <f>IFERROR(VLOOKUP(K256,'Power curve'!$A$2:$B$53,2,FALSE()),0)</f>
        <v>584</v>
      </c>
      <c r="M256" s="40">
        <f t="shared" si="23"/>
        <v>97.333333333333329</v>
      </c>
      <c r="N256" s="37">
        <f>MAX(0,'1 Relationship'!$P$4+'1 Relationship'!$P$3*I256)</f>
        <v>5.4310254411606671</v>
      </c>
      <c r="O256" s="38">
        <f t="shared" si="24"/>
        <v>5.5</v>
      </c>
      <c r="P256" s="39">
        <f>IFERROR(VLOOKUP(O256,'Power curve'!$A$2:$C$53,3,FALSE()),0)</f>
        <v>800</v>
      </c>
      <c r="Q256" s="40">
        <f t="shared" si="25"/>
        <v>133.33333333333334</v>
      </c>
      <c r="R256" s="37">
        <f>MAX(0,'1 Relationship'!$Q$4+'1 Relationship'!$Q$3*I256)</f>
        <v>5.1080539196449903</v>
      </c>
      <c r="S256" s="38">
        <f t="shared" si="26"/>
        <v>5</v>
      </c>
      <c r="T256" s="39">
        <f>IFERROR(VLOOKUP(S256,'Power curve'!$A$2:$D$53,4,FALSE()),0)</f>
        <v>584</v>
      </c>
      <c r="U256" s="40">
        <f t="shared" si="27"/>
        <v>97.333333333333329</v>
      </c>
    </row>
    <row r="257" spans="1:21" x14ac:dyDescent="0.2">
      <c r="A257" s="36">
        <v>46267.756944444503</v>
      </c>
      <c r="B257">
        <v>5.3120000000000003</v>
      </c>
      <c r="C257">
        <v>3.9380000000000002</v>
      </c>
      <c r="D257">
        <v>3.8039999999999998</v>
      </c>
      <c r="E257">
        <v>4.38</v>
      </c>
      <c r="F257">
        <v>5.0990000000000002</v>
      </c>
      <c r="G257">
        <v>6.3</v>
      </c>
      <c r="H257">
        <v>6.3</v>
      </c>
      <c r="I257" s="37">
        <f t="shared" si="21"/>
        <v>5.0190000000000001</v>
      </c>
      <c r="J257" s="37">
        <f>MAX(0,'1 Relationship'!$O$4+'1 Relationship'!$O$3*I257)</f>
        <v>4.6212455778450874</v>
      </c>
      <c r="K257" s="38">
        <f t="shared" si="22"/>
        <v>4.5</v>
      </c>
      <c r="L257" s="39">
        <f>IFERROR(VLOOKUP(K257,'Power curve'!$A$2:$B$53,2,FALSE()),0)</f>
        <v>400</v>
      </c>
      <c r="M257" s="40">
        <f t="shared" si="23"/>
        <v>66.666666666666671</v>
      </c>
      <c r="N257" s="37">
        <f>MAX(0,'1 Relationship'!$P$4+'1 Relationship'!$P$3*I257)</f>
        <v>4.811891721500472</v>
      </c>
      <c r="O257" s="38">
        <f t="shared" si="24"/>
        <v>5</v>
      </c>
      <c r="P257" s="39">
        <f>IFERROR(VLOOKUP(O257,'Power curve'!$A$2:$C$53,3,FALSE()),0)</f>
        <v>584</v>
      </c>
      <c r="Q257" s="40">
        <f t="shared" si="25"/>
        <v>97.333333333333329</v>
      </c>
      <c r="R257" s="37">
        <f>MAX(0,'1 Relationship'!$Q$4+'1 Relationship'!$Q$3*I257)</f>
        <v>4.5596919015920987</v>
      </c>
      <c r="S257" s="38">
        <f t="shared" si="26"/>
        <v>4.5</v>
      </c>
      <c r="T257" s="39">
        <f>IFERROR(VLOOKUP(S257,'Power curve'!$A$2:$D$53,4,FALSE()),0)</f>
        <v>400</v>
      </c>
      <c r="U257" s="40">
        <f t="shared" si="27"/>
        <v>66.666666666666671</v>
      </c>
    </row>
    <row r="258" spans="1:21" x14ac:dyDescent="0.2">
      <c r="A258" s="36">
        <v>46267.763888888898</v>
      </c>
      <c r="B258">
        <v>4.2679999999999998</v>
      </c>
      <c r="C258">
        <v>4.4710000000000001</v>
      </c>
      <c r="D258">
        <v>4.0389999999999997</v>
      </c>
      <c r="E258">
        <v>4.2279999999999998</v>
      </c>
      <c r="F258">
        <v>4.681</v>
      </c>
      <c r="G258">
        <v>6.6</v>
      </c>
      <c r="H258">
        <v>6.7</v>
      </c>
      <c r="I258" s="37">
        <f t="shared" si="21"/>
        <v>4.9981428571428577</v>
      </c>
      <c r="J258" s="37">
        <f>MAX(0,'1 Relationship'!$O$4+'1 Relationship'!$O$3*I258)</f>
        <v>4.6060131962147608</v>
      </c>
      <c r="K258" s="38">
        <f t="shared" si="22"/>
        <v>4.5</v>
      </c>
      <c r="L258" s="39">
        <f>IFERROR(VLOOKUP(K258,'Power curve'!$A$2:$B$53,2,FALSE()),0)</f>
        <v>400</v>
      </c>
      <c r="M258" s="40">
        <f t="shared" si="23"/>
        <v>66.666666666666671</v>
      </c>
      <c r="N258" s="37">
        <f>MAX(0,'1 Relationship'!$P$4+'1 Relationship'!$P$3*I258)</f>
        <v>4.7943259377712861</v>
      </c>
      <c r="O258" s="38">
        <f t="shared" si="24"/>
        <v>5</v>
      </c>
      <c r="P258" s="39">
        <f>IFERROR(VLOOKUP(O258,'Power curve'!$A$2:$C$53,3,FALSE()),0)</f>
        <v>584</v>
      </c>
      <c r="Q258" s="40">
        <f t="shared" si="25"/>
        <v>97.333333333333329</v>
      </c>
      <c r="R258" s="37">
        <f>MAX(0,'1 Relationship'!$Q$4+'1 Relationship'!$Q$3*I258)</f>
        <v>4.5441340207845355</v>
      </c>
      <c r="S258" s="38">
        <f t="shared" si="26"/>
        <v>4.5</v>
      </c>
      <c r="T258" s="39">
        <f>IFERROR(VLOOKUP(S258,'Power curve'!$A$2:$D$53,4,FALSE()),0)</f>
        <v>400</v>
      </c>
      <c r="U258" s="40">
        <f t="shared" si="27"/>
        <v>66.666666666666671</v>
      </c>
    </row>
    <row r="259" spans="1:21" x14ac:dyDescent="0.2">
      <c r="A259" s="36">
        <v>46267.770833333299</v>
      </c>
      <c r="B259">
        <v>4.9400000000000004</v>
      </c>
      <c r="C259">
        <v>4.7889999999999997</v>
      </c>
      <c r="D259">
        <v>4.0979999999999999</v>
      </c>
      <c r="E259">
        <v>4.0090000000000003</v>
      </c>
      <c r="F259">
        <v>5.0049999999999999</v>
      </c>
      <c r="G259">
        <v>6.3</v>
      </c>
      <c r="H259">
        <v>6.3</v>
      </c>
      <c r="I259" s="37">
        <f t="shared" si="21"/>
        <v>5.0629999999999997</v>
      </c>
      <c r="J259" s="37">
        <f>MAX(0,'1 Relationship'!$O$4+'1 Relationship'!$O$3*I259)</f>
        <v>4.6533796432022161</v>
      </c>
      <c r="K259" s="38">
        <f t="shared" si="22"/>
        <v>4.5</v>
      </c>
      <c r="L259" s="39">
        <f>IFERROR(VLOOKUP(K259,'Power curve'!$A$2:$B$53,2,FALSE()),0)</f>
        <v>400</v>
      </c>
      <c r="M259" s="40">
        <f t="shared" si="23"/>
        <v>66.666666666666671</v>
      </c>
      <c r="N259" s="37">
        <f>MAX(0,'1 Relationship'!$P$4+'1 Relationship'!$P$3*I259)</f>
        <v>4.8489483063538215</v>
      </c>
      <c r="O259" s="38">
        <f t="shared" si="24"/>
        <v>5</v>
      </c>
      <c r="P259" s="39">
        <f>IFERROR(VLOOKUP(O259,'Power curve'!$A$2:$C$53,3,FALSE()),0)</f>
        <v>584</v>
      </c>
      <c r="Q259" s="40">
        <f t="shared" si="25"/>
        <v>97.333333333333329</v>
      </c>
      <c r="R259" s="37">
        <f>MAX(0,'1 Relationship'!$Q$4+'1 Relationship'!$Q$3*I259)</f>
        <v>4.5925126364464113</v>
      </c>
      <c r="S259" s="38">
        <f t="shared" si="26"/>
        <v>4.5</v>
      </c>
      <c r="T259" s="39">
        <f>IFERROR(VLOOKUP(S259,'Power curve'!$A$2:$D$53,4,FALSE()),0)</f>
        <v>400</v>
      </c>
      <c r="U259" s="40">
        <f t="shared" si="27"/>
        <v>66.666666666666671</v>
      </c>
    </row>
    <row r="260" spans="1:21" x14ac:dyDescent="0.2">
      <c r="A260" s="36">
        <v>46267.777777777803</v>
      </c>
      <c r="B260">
        <v>4.6379999999999999</v>
      </c>
      <c r="C260">
        <v>4.851</v>
      </c>
      <c r="D260">
        <v>4.6470000000000002</v>
      </c>
      <c r="E260">
        <v>4.3220000000000001</v>
      </c>
      <c r="F260">
        <v>5.1689999999999996</v>
      </c>
      <c r="G260">
        <v>6.1</v>
      </c>
      <c r="H260">
        <v>6.1</v>
      </c>
      <c r="I260" s="37">
        <f t="shared" ref="I260:I323" si="28">AVERAGE(B260:H260)</f>
        <v>5.1181428571428578</v>
      </c>
      <c r="J260" s="37">
        <f>MAX(0,'1 Relationship'!$O$4+'1 Relationship'!$O$3*I260)</f>
        <v>4.6936515562796561</v>
      </c>
      <c r="K260" s="38">
        <f t="shared" ref="K260:K323" si="29">ROUND(J260*2,0)/2</f>
        <v>4.5</v>
      </c>
      <c r="L260" s="39">
        <f>IFERROR(VLOOKUP(K260,'Power curve'!$A$2:$B$53,2,FALSE()),0)</f>
        <v>400</v>
      </c>
      <c r="M260" s="40">
        <f t="shared" ref="M260:M323" si="30">L260*10/60</f>
        <v>66.666666666666671</v>
      </c>
      <c r="N260" s="37">
        <f>MAX(0,'1 Relationship'!$P$4+'1 Relationship'!$P$3*I260)</f>
        <v>4.8953893510076965</v>
      </c>
      <c r="O260" s="38">
        <f t="shared" ref="O260:O323" si="31">ROUND(N260*2,0)/2</f>
        <v>5</v>
      </c>
      <c r="P260" s="39">
        <f>IFERROR(VLOOKUP(O260,'Power curve'!$A$2:$C$53,3,FALSE()),0)</f>
        <v>584</v>
      </c>
      <c r="Q260" s="40">
        <f t="shared" ref="Q260:Q323" si="32">P260*10/60</f>
        <v>97.333333333333329</v>
      </c>
      <c r="R260" s="37">
        <f>MAX(0,'1 Relationship'!$Q$4+'1 Relationship'!$Q$3*I260)</f>
        <v>4.63364511584175</v>
      </c>
      <c r="S260" s="38">
        <f t="shared" ref="S260:S323" si="33">ROUND(R260*2,0)/2</f>
        <v>4.5</v>
      </c>
      <c r="T260" s="39">
        <f>IFERROR(VLOOKUP(S260,'Power curve'!$A$2:$D$53,4,FALSE()),0)</f>
        <v>400</v>
      </c>
      <c r="U260" s="40">
        <f t="shared" ref="U260:U323" si="34">T260*10/60</f>
        <v>66.666666666666671</v>
      </c>
    </row>
    <row r="261" spans="1:21" x14ac:dyDescent="0.2">
      <c r="A261" s="36">
        <v>46267.784722222197</v>
      </c>
      <c r="B261">
        <v>5.1970000000000001</v>
      </c>
      <c r="C261">
        <v>5.1289999999999996</v>
      </c>
      <c r="D261">
        <v>5.2130000000000001</v>
      </c>
      <c r="E261">
        <v>5.4089999999999998</v>
      </c>
      <c r="F261">
        <v>4.7670000000000003</v>
      </c>
      <c r="G261">
        <v>5.8</v>
      </c>
      <c r="H261">
        <v>6.1</v>
      </c>
      <c r="I261" s="37">
        <f t="shared" si="28"/>
        <v>5.3735714285714291</v>
      </c>
      <c r="J261" s="37">
        <f>MAX(0,'1 Relationship'!$O$4+'1 Relationship'!$O$3*I261)</f>
        <v>4.8801960655606464</v>
      </c>
      <c r="K261" s="38">
        <f t="shared" si="29"/>
        <v>5</v>
      </c>
      <c r="L261" s="39">
        <f>IFERROR(VLOOKUP(K261,'Power curve'!$A$2:$B$53,2,FALSE()),0)</f>
        <v>584</v>
      </c>
      <c r="M261" s="40">
        <f t="shared" si="30"/>
        <v>97.333333333333329</v>
      </c>
      <c r="N261" s="37">
        <f>MAX(0,'1 Relationship'!$P$4+'1 Relationship'!$P$3*I261)</f>
        <v>5.1105100448966247</v>
      </c>
      <c r="O261" s="38">
        <f t="shared" si="31"/>
        <v>5</v>
      </c>
      <c r="P261" s="39">
        <f>IFERROR(VLOOKUP(O261,'Power curve'!$A$2:$C$53,3,FALSE()),0)</f>
        <v>584</v>
      </c>
      <c r="Q261" s="40">
        <f t="shared" si="32"/>
        <v>97.333333333333329</v>
      </c>
      <c r="R261" s="37">
        <f>MAX(0,'1 Relationship'!$Q$4+'1 Relationship'!$Q$3*I261)</f>
        <v>4.8241758753206794</v>
      </c>
      <c r="S261" s="38">
        <f t="shared" si="33"/>
        <v>5</v>
      </c>
      <c r="T261" s="39">
        <f>IFERROR(VLOOKUP(S261,'Power curve'!$A$2:$D$53,4,FALSE()),0)</f>
        <v>584</v>
      </c>
      <c r="U261" s="40">
        <f t="shared" si="34"/>
        <v>97.333333333333329</v>
      </c>
    </row>
    <row r="262" spans="1:21" x14ac:dyDescent="0.2">
      <c r="A262" s="36">
        <v>46267.791666666701</v>
      </c>
      <c r="B262">
        <v>5.194</v>
      </c>
      <c r="C262">
        <v>5.2969999999999997</v>
      </c>
      <c r="D262">
        <v>5.8070000000000004</v>
      </c>
      <c r="E262">
        <v>5.9020000000000001</v>
      </c>
      <c r="F262">
        <v>5.0279999999999996</v>
      </c>
      <c r="G262">
        <v>5.9</v>
      </c>
      <c r="H262">
        <v>5.9</v>
      </c>
      <c r="I262" s="37">
        <f t="shared" si="28"/>
        <v>5.5754285714285716</v>
      </c>
      <c r="J262" s="37">
        <f>MAX(0,'1 Relationship'!$O$4+'1 Relationship'!$O$3*I262)</f>
        <v>5.0276163069555233</v>
      </c>
      <c r="K262" s="38">
        <f t="shared" si="29"/>
        <v>5</v>
      </c>
      <c r="L262" s="39">
        <f>IFERROR(VLOOKUP(K262,'Power curve'!$A$2:$B$53,2,FALSE()),0)</f>
        <v>584</v>
      </c>
      <c r="M262" s="40">
        <f t="shared" si="30"/>
        <v>97.333333333333329</v>
      </c>
      <c r="N262" s="37">
        <f>MAX(0,'1 Relationship'!$P$4+'1 Relationship'!$P$3*I262)</f>
        <v>5.2805131435907278</v>
      </c>
      <c r="O262" s="38">
        <f t="shared" si="31"/>
        <v>5.5</v>
      </c>
      <c r="P262" s="39">
        <f>IFERROR(VLOOKUP(O262,'Power curve'!$A$2:$C$53,3,FALSE()),0)</f>
        <v>800</v>
      </c>
      <c r="Q262" s="40">
        <f t="shared" si="32"/>
        <v>133.33333333333334</v>
      </c>
      <c r="R262" s="37">
        <f>MAX(0,'1 Relationship'!$Q$4+'1 Relationship'!$Q$3*I262)</f>
        <v>4.9747463245062091</v>
      </c>
      <c r="S262" s="38">
        <f t="shared" si="33"/>
        <v>5</v>
      </c>
      <c r="T262" s="39">
        <f>IFERROR(VLOOKUP(S262,'Power curve'!$A$2:$D$53,4,FALSE()),0)</f>
        <v>584</v>
      </c>
      <c r="U262" s="40">
        <f t="shared" si="34"/>
        <v>97.333333333333329</v>
      </c>
    </row>
    <row r="263" spans="1:21" x14ac:dyDescent="0.2">
      <c r="A263" s="36">
        <v>46267.798611111102</v>
      </c>
      <c r="B263">
        <v>5.8330000000000002</v>
      </c>
      <c r="C263">
        <v>5.81</v>
      </c>
      <c r="D263">
        <v>5.9130000000000003</v>
      </c>
      <c r="E263">
        <v>5.8860000000000001</v>
      </c>
      <c r="F263">
        <v>5.6050000000000004</v>
      </c>
      <c r="G263">
        <v>6.1</v>
      </c>
      <c r="H263">
        <v>6.4</v>
      </c>
      <c r="I263" s="37">
        <f t="shared" si="28"/>
        <v>5.9352857142857136</v>
      </c>
      <c r="J263" s="37">
        <f>MAX(0,'1 Relationship'!$O$4+'1 Relationship'!$O$3*I263)</f>
        <v>5.2904270557691779</v>
      </c>
      <c r="K263" s="38">
        <f t="shared" si="29"/>
        <v>5.5</v>
      </c>
      <c r="L263" s="39">
        <f>IFERROR(VLOOKUP(K263,'Power curve'!$A$2:$B$53,2,FALSE()),0)</f>
        <v>800</v>
      </c>
      <c r="M263" s="40">
        <f t="shared" si="30"/>
        <v>133.33333333333334</v>
      </c>
      <c r="N263" s="37">
        <f>MAX(0,'1 Relationship'!$P$4+'1 Relationship'!$P$3*I263)</f>
        <v>5.5835830697127697</v>
      </c>
      <c r="O263" s="38">
        <f t="shared" si="31"/>
        <v>5.5</v>
      </c>
      <c r="P263" s="39">
        <f>IFERROR(VLOOKUP(O263,'Power curve'!$A$2:$C$53,3,FALSE()),0)</f>
        <v>800</v>
      </c>
      <c r="Q263" s="40">
        <f t="shared" si="32"/>
        <v>133.33333333333334</v>
      </c>
      <c r="R263" s="37">
        <f>MAX(0,'1 Relationship'!$Q$4+'1 Relationship'!$Q$3*I263)</f>
        <v>5.2431730488504042</v>
      </c>
      <c r="S263" s="38">
        <f t="shared" si="33"/>
        <v>5</v>
      </c>
      <c r="T263" s="39">
        <f>IFERROR(VLOOKUP(S263,'Power curve'!$A$2:$D$53,4,FALSE()),0)</f>
        <v>584</v>
      </c>
      <c r="U263" s="40">
        <f t="shared" si="34"/>
        <v>97.333333333333329</v>
      </c>
    </row>
    <row r="264" spans="1:21" x14ac:dyDescent="0.2">
      <c r="A264" s="36">
        <v>46267.805555555598</v>
      </c>
      <c r="B264">
        <v>5.3819999999999997</v>
      </c>
      <c r="C264">
        <v>5.4950000000000001</v>
      </c>
      <c r="D264">
        <v>6.1</v>
      </c>
      <c r="E264">
        <v>5.9560000000000004</v>
      </c>
      <c r="F264">
        <v>5.8970000000000002</v>
      </c>
      <c r="G264">
        <v>5.4</v>
      </c>
      <c r="H264">
        <v>6.3</v>
      </c>
      <c r="I264" s="37">
        <f t="shared" si="28"/>
        <v>5.7899999999999991</v>
      </c>
      <c r="J264" s="37">
        <f>MAX(0,'1 Relationship'!$O$4+'1 Relationship'!$O$3*I264)</f>
        <v>5.1843220412620372</v>
      </c>
      <c r="K264" s="38">
        <f t="shared" si="29"/>
        <v>5</v>
      </c>
      <c r="L264" s="39">
        <f>IFERROR(VLOOKUP(K264,'Power curve'!$A$2:$B$53,2,FALSE()),0)</f>
        <v>584</v>
      </c>
      <c r="M264" s="40">
        <f t="shared" si="30"/>
        <v>97.333333333333329</v>
      </c>
      <c r="N264" s="37">
        <f>MAX(0,'1 Relationship'!$P$4+'1 Relationship'!$P$3*I264)</f>
        <v>5.4612241515444024</v>
      </c>
      <c r="O264" s="38">
        <f t="shared" si="31"/>
        <v>5.5</v>
      </c>
      <c r="P264" s="39">
        <f>IFERROR(VLOOKUP(O264,'Power curve'!$A$2:$C$53,3,FALSE()),0)</f>
        <v>800</v>
      </c>
      <c r="Q264" s="40">
        <f t="shared" si="32"/>
        <v>133.33333333333334</v>
      </c>
      <c r="R264" s="37">
        <f>MAX(0,'1 Relationship'!$Q$4+'1 Relationship'!$Q$3*I264)</f>
        <v>5.1348006873347041</v>
      </c>
      <c r="S264" s="38">
        <f t="shared" si="33"/>
        <v>5</v>
      </c>
      <c r="T264" s="39">
        <f>IFERROR(VLOOKUP(S264,'Power curve'!$A$2:$D$53,4,FALSE()),0)</f>
        <v>584</v>
      </c>
      <c r="U264" s="40">
        <f t="shared" si="34"/>
        <v>97.333333333333329</v>
      </c>
    </row>
    <row r="265" spans="1:21" x14ac:dyDescent="0.2">
      <c r="A265" s="36">
        <v>46267.8125</v>
      </c>
      <c r="B265">
        <v>5.2270000000000003</v>
      </c>
      <c r="C265">
        <v>5.5720000000000001</v>
      </c>
      <c r="D265">
        <v>6.1820000000000004</v>
      </c>
      <c r="E265">
        <v>5.9710000000000001</v>
      </c>
      <c r="F265">
        <v>5.9649999999999999</v>
      </c>
      <c r="G265">
        <v>6.9</v>
      </c>
      <c r="H265">
        <v>6.6</v>
      </c>
      <c r="I265" s="37">
        <f t="shared" si="28"/>
        <v>6.0595714285714291</v>
      </c>
      <c r="J265" s="37">
        <f>MAX(0,'1 Relationship'!$O$4+'1 Relationship'!$O$3*I265)</f>
        <v>5.3811953572649625</v>
      </c>
      <c r="K265" s="38">
        <f t="shared" si="29"/>
        <v>5.5</v>
      </c>
      <c r="L265" s="39">
        <f>IFERROR(VLOOKUP(K265,'Power curve'!$A$2:$B$53,2,FALSE()),0)</f>
        <v>800</v>
      </c>
      <c r="M265" s="40">
        <f t="shared" si="30"/>
        <v>133.33333333333334</v>
      </c>
      <c r="N265" s="37">
        <f>MAX(0,'1 Relationship'!$P$4+'1 Relationship'!$P$3*I265)</f>
        <v>5.6882558905647667</v>
      </c>
      <c r="O265" s="38">
        <f t="shared" si="31"/>
        <v>5.5</v>
      </c>
      <c r="P265" s="39">
        <f>IFERROR(VLOOKUP(O265,'Power curve'!$A$2:$C$53,3,FALSE()),0)</f>
        <v>800</v>
      </c>
      <c r="Q265" s="40">
        <f t="shared" si="32"/>
        <v>133.33333333333334</v>
      </c>
      <c r="R265" s="37">
        <f>MAX(0,'1 Relationship'!$Q$4+'1 Relationship'!$Q$3*I265)</f>
        <v>5.3358809687310922</v>
      </c>
      <c r="S265" s="38">
        <f t="shared" si="33"/>
        <v>5.5</v>
      </c>
      <c r="T265" s="39">
        <f>IFERROR(VLOOKUP(S265,'Power curve'!$A$2:$D$53,4,FALSE()),0)</f>
        <v>800</v>
      </c>
      <c r="U265" s="40">
        <f t="shared" si="34"/>
        <v>133.33333333333334</v>
      </c>
    </row>
    <row r="266" spans="1:21" x14ac:dyDescent="0.2">
      <c r="A266" s="36">
        <v>46267.819444444503</v>
      </c>
      <c r="B266">
        <v>5.9939999999999998</v>
      </c>
      <c r="C266">
        <v>5.6289999999999996</v>
      </c>
      <c r="D266">
        <v>6.1449999999999996</v>
      </c>
      <c r="E266">
        <v>5.9989999999999997</v>
      </c>
      <c r="F266">
        <v>6.18</v>
      </c>
      <c r="G266">
        <v>6.6</v>
      </c>
      <c r="H266">
        <v>6.8</v>
      </c>
      <c r="I266" s="37">
        <f t="shared" si="28"/>
        <v>6.1924285714285707</v>
      </c>
      <c r="J266" s="37">
        <f>MAX(0,'1 Relationship'!$O$4+'1 Relationship'!$O$3*I266)</f>
        <v>5.4782235416225236</v>
      </c>
      <c r="K266" s="38">
        <f t="shared" si="29"/>
        <v>5.5</v>
      </c>
      <c r="L266" s="39">
        <f>IFERROR(VLOOKUP(K266,'Power curve'!$A$2:$B$53,2,FALSE()),0)</f>
        <v>800</v>
      </c>
      <c r="M266" s="40">
        <f t="shared" si="30"/>
        <v>133.33333333333334</v>
      </c>
      <c r="N266" s="37">
        <f>MAX(0,'1 Relationship'!$P$4+'1 Relationship'!$P$3*I266)</f>
        <v>5.8001475266479332</v>
      </c>
      <c r="O266" s="38">
        <f t="shared" si="31"/>
        <v>6</v>
      </c>
      <c r="P266" s="39">
        <f>IFERROR(VLOOKUP(O266,'Power curve'!$A$2:$C$53,3,FALSE()),0)</f>
        <v>1054</v>
      </c>
      <c r="Q266" s="40">
        <f t="shared" si="32"/>
        <v>175.66666666666666</v>
      </c>
      <c r="R266" s="37">
        <f>MAX(0,'1 Relationship'!$Q$4+'1 Relationship'!$Q$3*I266)</f>
        <v>5.4349825382587218</v>
      </c>
      <c r="S266" s="38">
        <f t="shared" si="33"/>
        <v>5.5</v>
      </c>
      <c r="T266" s="39">
        <f>IFERROR(VLOOKUP(S266,'Power curve'!$A$2:$D$53,4,FALSE()),0)</f>
        <v>800</v>
      </c>
      <c r="U266" s="40">
        <f t="shared" si="34"/>
        <v>133.33333333333334</v>
      </c>
    </row>
    <row r="267" spans="1:21" x14ac:dyDescent="0.2">
      <c r="A267" s="36">
        <v>46267.826388888898</v>
      </c>
      <c r="B267">
        <v>6.2610000000000001</v>
      </c>
      <c r="C267">
        <v>5.7489999999999997</v>
      </c>
      <c r="D267">
        <v>6.57</v>
      </c>
      <c r="E267">
        <v>6.0209999999999999</v>
      </c>
      <c r="F267">
        <v>6.4530000000000003</v>
      </c>
      <c r="G267">
        <v>6.3</v>
      </c>
      <c r="H267">
        <v>6.4</v>
      </c>
      <c r="I267" s="37">
        <f t="shared" si="28"/>
        <v>6.250571428571428</v>
      </c>
      <c r="J267" s="37">
        <f>MAX(0,'1 Relationship'!$O$4+'1 Relationship'!$O$3*I267)</f>
        <v>5.5206864137015863</v>
      </c>
      <c r="K267" s="38">
        <f t="shared" si="29"/>
        <v>5.5</v>
      </c>
      <c r="L267" s="39">
        <f>IFERROR(VLOOKUP(K267,'Power curve'!$A$2:$B$53,2,FALSE()),0)</f>
        <v>800</v>
      </c>
      <c r="M267" s="40">
        <f t="shared" si="30"/>
        <v>133.33333333333334</v>
      </c>
      <c r="N267" s="37">
        <f>MAX(0,'1 Relationship'!$P$4+'1 Relationship'!$P$3*I267)</f>
        <v>5.8491151566327177</v>
      </c>
      <c r="O267" s="38">
        <f t="shared" si="31"/>
        <v>6</v>
      </c>
      <c r="P267" s="39">
        <f>IFERROR(VLOOKUP(O267,'Power curve'!$A$2:$C$53,3,FALSE()),0)</f>
        <v>1054</v>
      </c>
      <c r="Q267" s="40">
        <f t="shared" si="32"/>
        <v>175.66666666666666</v>
      </c>
      <c r="R267" s="37">
        <f>MAX(0,'1 Relationship'!$Q$4+'1 Relationship'!$Q$3*I267)</f>
        <v>5.4783527950304913</v>
      </c>
      <c r="S267" s="38">
        <f t="shared" si="33"/>
        <v>5.5</v>
      </c>
      <c r="T267" s="39">
        <f>IFERROR(VLOOKUP(S267,'Power curve'!$A$2:$D$53,4,FALSE()),0)</f>
        <v>800</v>
      </c>
      <c r="U267" s="40">
        <f t="shared" si="34"/>
        <v>133.33333333333334</v>
      </c>
    </row>
    <row r="268" spans="1:21" x14ac:dyDescent="0.2">
      <c r="A268" s="36">
        <v>46267.833333333299</v>
      </c>
      <c r="B268">
        <v>6.9370000000000003</v>
      </c>
      <c r="C268">
        <v>6.8040000000000003</v>
      </c>
      <c r="D268">
        <v>7.6070000000000002</v>
      </c>
      <c r="E268">
        <v>7.1020000000000003</v>
      </c>
      <c r="F268">
        <v>7.3179999999999996</v>
      </c>
      <c r="G268">
        <v>6.8</v>
      </c>
      <c r="H268">
        <v>7.2</v>
      </c>
      <c r="I268" s="37">
        <f t="shared" si="28"/>
        <v>7.1097142857142854</v>
      </c>
      <c r="J268" s="37">
        <f>MAX(0,'1 Relationship'!$O$4+'1 Relationship'!$O$3*I268)</f>
        <v>6.1481353392138223</v>
      </c>
      <c r="K268" s="38">
        <f t="shared" si="29"/>
        <v>6</v>
      </c>
      <c r="L268" s="39">
        <f>IFERROR(VLOOKUP(K268,'Power curve'!$A$2:$B$53,2,FALSE()),0)</f>
        <v>1054</v>
      </c>
      <c r="M268" s="40">
        <f t="shared" si="30"/>
        <v>175.66666666666666</v>
      </c>
      <c r="N268" s="37">
        <f>MAX(0,'1 Relationship'!$P$4+'1 Relationship'!$P$3*I268)</f>
        <v>6.5726810699705362</v>
      </c>
      <c r="O268" s="38">
        <f t="shared" si="31"/>
        <v>6.5</v>
      </c>
      <c r="P268" s="39">
        <f>IFERROR(VLOOKUP(O268,'Power curve'!$A$2:$C$53,3,FALSE()),0)</f>
        <v>1349</v>
      </c>
      <c r="Q268" s="40">
        <f t="shared" si="32"/>
        <v>224.83333333333334</v>
      </c>
      <c r="R268" s="37">
        <f>MAX(0,'1 Relationship'!$Q$4+'1 Relationship'!$Q$3*I268)</f>
        <v>6.1192096113091718</v>
      </c>
      <c r="S268" s="38">
        <f t="shared" si="33"/>
        <v>6</v>
      </c>
      <c r="T268" s="39">
        <f>IFERROR(VLOOKUP(S268,'Power curve'!$A$2:$D$53,4,FALSE()),0)</f>
        <v>1054</v>
      </c>
      <c r="U268" s="40">
        <f t="shared" si="34"/>
        <v>175.66666666666666</v>
      </c>
    </row>
    <row r="269" spans="1:21" x14ac:dyDescent="0.2">
      <c r="A269" s="36">
        <v>46267.840277777803</v>
      </c>
      <c r="B269">
        <v>6.9989999999999997</v>
      </c>
      <c r="C269">
        <v>6.891</v>
      </c>
      <c r="D269">
        <v>7.1139999999999999</v>
      </c>
      <c r="E269">
        <v>6.99</v>
      </c>
      <c r="F269">
        <v>7.2279999999999998</v>
      </c>
      <c r="G269">
        <v>7.5</v>
      </c>
      <c r="H269">
        <v>7.9</v>
      </c>
      <c r="I269" s="37">
        <f t="shared" si="28"/>
        <v>7.2317142857142853</v>
      </c>
      <c r="J269" s="37">
        <f>MAX(0,'1 Relationship'!$O$4+'1 Relationship'!$O$3*I269)</f>
        <v>6.2372343386131313</v>
      </c>
      <c r="K269" s="38">
        <f t="shared" si="29"/>
        <v>6</v>
      </c>
      <c r="L269" s="39">
        <f>IFERROR(VLOOKUP(K269,'Power curve'!$A$2:$B$53,2,FALSE()),0)</f>
        <v>1054</v>
      </c>
      <c r="M269" s="40">
        <f t="shared" si="30"/>
        <v>175.66666666666666</v>
      </c>
      <c r="N269" s="37">
        <f>MAX(0,'1 Relationship'!$P$4+'1 Relationship'!$P$3*I269)</f>
        <v>6.6754288734275518</v>
      </c>
      <c r="O269" s="38">
        <f t="shared" si="31"/>
        <v>6.5</v>
      </c>
      <c r="P269" s="39">
        <f>IFERROR(VLOOKUP(O269,'Power curve'!$A$2:$C$53,3,FALSE()),0)</f>
        <v>1349</v>
      </c>
      <c r="Q269" s="40">
        <f t="shared" si="32"/>
        <v>224.83333333333334</v>
      </c>
      <c r="R269" s="37">
        <f>MAX(0,'1 Relationship'!$Q$4+'1 Relationship'!$Q$3*I269)</f>
        <v>6.2102125579506735</v>
      </c>
      <c r="S269" s="38">
        <f t="shared" si="33"/>
        <v>6</v>
      </c>
      <c r="T269" s="39">
        <f>IFERROR(VLOOKUP(S269,'Power curve'!$A$2:$D$53,4,FALSE()),0)</f>
        <v>1054</v>
      </c>
      <c r="U269" s="40">
        <f t="shared" si="34"/>
        <v>175.66666666666666</v>
      </c>
    </row>
    <row r="270" spans="1:21" x14ac:dyDescent="0.2">
      <c r="A270" s="36">
        <v>46267.847222222197</v>
      </c>
      <c r="B270">
        <v>6.8289999999999997</v>
      </c>
      <c r="C270">
        <v>6.681</v>
      </c>
      <c r="D270">
        <v>7.1319999999999997</v>
      </c>
      <c r="E270">
        <v>6.8179999999999996</v>
      </c>
      <c r="F270">
        <v>7.4089999999999998</v>
      </c>
      <c r="G270">
        <v>7.9</v>
      </c>
      <c r="H270">
        <v>7.8</v>
      </c>
      <c r="I270" s="37">
        <f t="shared" si="28"/>
        <v>7.2241428571428568</v>
      </c>
      <c r="J270" s="37">
        <f>MAX(0,'1 Relationship'!$O$4+'1 Relationship'!$O$3*I270)</f>
        <v>6.231704775418561</v>
      </c>
      <c r="K270" s="38">
        <f t="shared" si="29"/>
        <v>6</v>
      </c>
      <c r="L270" s="39">
        <f>IFERROR(VLOOKUP(K270,'Power curve'!$A$2:$B$53,2,FALSE()),0)</f>
        <v>1054</v>
      </c>
      <c r="M270" s="40">
        <f t="shared" si="30"/>
        <v>175.66666666666666</v>
      </c>
      <c r="N270" s="37">
        <f>MAX(0,'1 Relationship'!$P$4+'1 Relationship'!$P$3*I270)</f>
        <v>6.6690522533066838</v>
      </c>
      <c r="O270" s="38">
        <f t="shared" si="31"/>
        <v>6.5</v>
      </c>
      <c r="P270" s="39">
        <f>IFERROR(VLOOKUP(O270,'Power curve'!$A$2:$C$53,3,FALSE()),0)</f>
        <v>1349</v>
      </c>
      <c r="Q270" s="40">
        <f t="shared" si="32"/>
        <v>224.83333333333334</v>
      </c>
      <c r="R270" s="37">
        <f>MAX(0,'1 Relationship'!$Q$4+'1 Relationship'!$Q$3*I270)</f>
        <v>6.2045648340958728</v>
      </c>
      <c r="S270" s="38">
        <f t="shared" si="33"/>
        <v>6</v>
      </c>
      <c r="T270" s="39">
        <f>IFERROR(VLOOKUP(S270,'Power curve'!$A$2:$D$53,4,FALSE()),0)</f>
        <v>1054</v>
      </c>
      <c r="U270" s="40">
        <f t="shared" si="34"/>
        <v>175.66666666666666</v>
      </c>
    </row>
    <row r="271" spans="1:21" x14ac:dyDescent="0.2">
      <c r="A271" s="36">
        <v>46267.854166666701</v>
      </c>
      <c r="B271">
        <v>7.1280000000000001</v>
      </c>
      <c r="C271">
        <v>7.0640000000000001</v>
      </c>
      <c r="D271">
        <v>7.0090000000000003</v>
      </c>
      <c r="E271">
        <v>6.73</v>
      </c>
      <c r="F271">
        <v>7.8540000000000001</v>
      </c>
      <c r="G271">
        <v>7.5</v>
      </c>
      <c r="H271">
        <v>7.6</v>
      </c>
      <c r="I271" s="37">
        <f t="shared" si="28"/>
        <v>7.269285714285715</v>
      </c>
      <c r="J271" s="37">
        <f>MAX(0,'1 Relationship'!$O$4+'1 Relationship'!$O$3*I271)</f>
        <v>6.2646734918239266</v>
      </c>
      <c r="K271" s="38">
        <f t="shared" si="29"/>
        <v>6.5</v>
      </c>
      <c r="L271" s="39">
        <f>IFERROR(VLOOKUP(K271,'Power curve'!$A$2:$B$53,2,FALSE()),0)</f>
        <v>1349</v>
      </c>
      <c r="M271" s="40">
        <f t="shared" si="30"/>
        <v>224.83333333333334</v>
      </c>
      <c r="N271" s="37">
        <f>MAX(0,'1 Relationship'!$P$4+'1 Relationship'!$P$3*I271)</f>
        <v>6.707071346857524</v>
      </c>
      <c r="O271" s="38">
        <f t="shared" si="31"/>
        <v>6.5</v>
      </c>
      <c r="P271" s="39">
        <f>IFERROR(VLOOKUP(O271,'Power curve'!$A$2:$C$53,3,FALSE()),0)</f>
        <v>1349</v>
      </c>
      <c r="Q271" s="40">
        <f t="shared" si="32"/>
        <v>224.83333333333334</v>
      </c>
      <c r="R271" s="37">
        <f>MAX(0,'1 Relationship'!$Q$4+'1 Relationship'!$Q$3*I271)</f>
        <v>6.238238055569779</v>
      </c>
      <c r="S271" s="38">
        <f t="shared" si="33"/>
        <v>6</v>
      </c>
      <c r="T271" s="39">
        <f>IFERROR(VLOOKUP(S271,'Power curve'!$A$2:$D$53,4,FALSE()),0)</f>
        <v>1054</v>
      </c>
      <c r="U271" s="40">
        <f t="shared" si="34"/>
        <v>175.66666666666666</v>
      </c>
    </row>
    <row r="272" spans="1:21" x14ac:dyDescent="0.2">
      <c r="A272" s="36">
        <v>46267.861111111102</v>
      </c>
      <c r="B272">
        <v>6.7770000000000001</v>
      </c>
      <c r="C272">
        <v>6.7779999999999996</v>
      </c>
      <c r="D272">
        <v>6.7560000000000002</v>
      </c>
      <c r="E272">
        <v>6.3460000000000001</v>
      </c>
      <c r="F272">
        <v>7.3410000000000002</v>
      </c>
      <c r="G272">
        <v>7.6</v>
      </c>
      <c r="H272">
        <v>7.9</v>
      </c>
      <c r="I272" s="37">
        <f t="shared" si="28"/>
        <v>7.0711428571428572</v>
      </c>
      <c r="J272" s="37">
        <f>MAX(0,'1 Relationship'!$O$4+'1 Relationship'!$O$3*I272)</f>
        <v>6.1199658663358205</v>
      </c>
      <c r="K272" s="38">
        <f t="shared" si="29"/>
        <v>6</v>
      </c>
      <c r="L272" s="39">
        <f>IFERROR(VLOOKUP(K272,'Power curve'!$A$2:$B$53,2,FALSE()),0)</f>
        <v>1054</v>
      </c>
      <c r="M272" s="40">
        <f t="shared" si="30"/>
        <v>175.66666666666666</v>
      </c>
      <c r="N272" s="37">
        <f>MAX(0,'1 Relationship'!$P$4+'1 Relationship'!$P$3*I272)</f>
        <v>6.5401964014302614</v>
      </c>
      <c r="O272" s="38">
        <f t="shared" si="31"/>
        <v>6.5</v>
      </c>
      <c r="P272" s="39">
        <f>IFERROR(VLOOKUP(O272,'Power curve'!$A$2:$C$53,3,FALSE()),0)</f>
        <v>1349</v>
      </c>
      <c r="Q272" s="40">
        <f t="shared" si="32"/>
        <v>224.83333333333334</v>
      </c>
      <c r="R272" s="37">
        <f>MAX(0,'1 Relationship'!$Q$4+'1 Relationship'!$Q$3*I272)</f>
        <v>6.0904381878979246</v>
      </c>
      <c r="S272" s="38">
        <f t="shared" si="33"/>
        <v>6</v>
      </c>
      <c r="T272" s="39">
        <f>IFERROR(VLOOKUP(S272,'Power curve'!$A$2:$D$53,4,FALSE()),0)</f>
        <v>1054</v>
      </c>
      <c r="U272" s="40">
        <f t="shared" si="34"/>
        <v>175.66666666666666</v>
      </c>
    </row>
    <row r="273" spans="1:21" x14ac:dyDescent="0.2">
      <c r="A273" s="36">
        <v>46267.868055555598</v>
      </c>
      <c r="B273">
        <v>6.7409999999999997</v>
      </c>
      <c r="C273">
        <v>6.819</v>
      </c>
      <c r="D273">
        <v>6.9880000000000004</v>
      </c>
      <c r="E273">
        <v>6.5439999999999996</v>
      </c>
      <c r="F273">
        <v>7.5250000000000004</v>
      </c>
      <c r="G273">
        <v>7.9</v>
      </c>
      <c r="H273">
        <v>8.1</v>
      </c>
      <c r="I273" s="37">
        <f t="shared" si="28"/>
        <v>7.2309999999999999</v>
      </c>
      <c r="J273" s="37">
        <f>MAX(0,'1 Relationship'!$O$4+'1 Relationship'!$O$3*I273)</f>
        <v>6.2367126817079832</v>
      </c>
      <c r="K273" s="38">
        <f t="shared" si="29"/>
        <v>6</v>
      </c>
      <c r="L273" s="39">
        <f>IFERROR(VLOOKUP(K273,'Power curve'!$A$2:$B$53,2,FALSE()),0)</f>
        <v>1054</v>
      </c>
      <c r="M273" s="40">
        <f t="shared" si="30"/>
        <v>175.66666666666666</v>
      </c>
      <c r="N273" s="37">
        <f>MAX(0,'1 Relationship'!$P$4+'1 Relationship'!$P$3*I273)</f>
        <v>6.674827305491621</v>
      </c>
      <c r="O273" s="38">
        <f t="shared" si="31"/>
        <v>6.5</v>
      </c>
      <c r="P273" s="39">
        <f>IFERROR(VLOOKUP(O273,'Power curve'!$A$2:$C$53,3,FALSE()),0)</f>
        <v>1349</v>
      </c>
      <c r="Q273" s="40">
        <f t="shared" si="32"/>
        <v>224.83333333333334</v>
      </c>
      <c r="R273" s="37">
        <f>MAX(0,'1 Relationship'!$Q$4+'1 Relationship'!$Q$3*I273)</f>
        <v>6.2096797538134281</v>
      </c>
      <c r="S273" s="38">
        <f t="shared" si="33"/>
        <v>6</v>
      </c>
      <c r="T273" s="39">
        <f>IFERROR(VLOOKUP(S273,'Power curve'!$A$2:$D$53,4,FALSE()),0)</f>
        <v>1054</v>
      </c>
      <c r="U273" s="40">
        <f t="shared" si="34"/>
        <v>175.66666666666666</v>
      </c>
    </row>
    <row r="274" spans="1:21" x14ac:dyDescent="0.2">
      <c r="A274" s="36">
        <v>46267.875</v>
      </c>
      <c r="B274">
        <v>6.7279999999999998</v>
      </c>
      <c r="C274">
        <v>6.6959999999999997</v>
      </c>
      <c r="D274">
        <v>6.7229999999999999</v>
      </c>
      <c r="E274">
        <v>6.452</v>
      </c>
      <c r="F274">
        <v>6.9619999999999997</v>
      </c>
      <c r="G274">
        <v>8.1999999999999993</v>
      </c>
      <c r="H274">
        <v>8.4</v>
      </c>
      <c r="I274" s="37">
        <f t="shared" si="28"/>
        <v>7.165857142857142</v>
      </c>
      <c r="J274" s="37">
        <f>MAX(0,'1 Relationship'!$O$4+'1 Relationship'!$O$3*I274)</f>
        <v>6.1891375719584687</v>
      </c>
      <c r="K274" s="38">
        <f t="shared" si="29"/>
        <v>6</v>
      </c>
      <c r="L274" s="39">
        <f>IFERROR(VLOOKUP(K274,'Power curve'!$A$2:$B$53,2,FALSE()),0)</f>
        <v>1054</v>
      </c>
      <c r="M274" s="40">
        <f t="shared" si="30"/>
        <v>175.66666666666666</v>
      </c>
      <c r="N274" s="37">
        <f>MAX(0,'1 Relationship'!$P$4+'1 Relationship'!$P$3*I274)</f>
        <v>6.6199643097347129</v>
      </c>
      <c r="O274" s="38">
        <f t="shared" si="31"/>
        <v>6.5</v>
      </c>
      <c r="P274" s="39">
        <f>IFERROR(VLOOKUP(O274,'Power curve'!$A$2:$C$53,3,FALSE()),0)</f>
        <v>1349</v>
      </c>
      <c r="Q274" s="40">
        <f t="shared" si="32"/>
        <v>224.83333333333334</v>
      </c>
      <c r="R274" s="37">
        <f>MAX(0,'1 Relationship'!$Q$4+'1 Relationship'!$Q$3*I274)</f>
        <v>6.1610880164966542</v>
      </c>
      <c r="S274" s="38">
        <f t="shared" si="33"/>
        <v>6</v>
      </c>
      <c r="T274" s="39">
        <f>IFERROR(VLOOKUP(S274,'Power curve'!$A$2:$D$53,4,FALSE()),0)</f>
        <v>1054</v>
      </c>
      <c r="U274" s="40">
        <f t="shared" si="34"/>
        <v>175.66666666666666</v>
      </c>
    </row>
    <row r="275" spans="1:21" x14ac:dyDescent="0.2">
      <c r="A275" s="36">
        <v>46267.881944444503</v>
      </c>
      <c r="B275">
        <v>6.9939999999999998</v>
      </c>
      <c r="C275">
        <v>6.6769999999999996</v>
      </c>
      <c r="D275">
        <v>7.35</v>
      </c>
      <c r="E275">
        <v>6.9969999999999999</v>
      </c>
      <c r="F275">
        <v>7.8129999999999997</v>
      </c>
      <c r="G275">
        <v>8.1999999999999993</v>
      </c>
      <c r="H275">
        <v>8.1</v>
      </c>
      <c r="I275" s="37">
        <f t="shared" si="28"/>
        <v>7.447285714285715</v>
      </c>
      <c r="J275" s="37">
        <f>MAX(0,'1 Relationship'!$O$4+'1 Relationship'!$O$3*I275)</f>
        <v>6.3946703925868542</v>
      </c>
      <c r="K275" s="38">
        <f t="shared" si="29"/>
        <v>6.5</v>
      </c>
      <c r="L275" s="39">
        <f>IFERROR(VLOOKUP(K275,'Power curve'!$A$2:$B$53,2,FALSE()),0)</f>
        <v>1349</v>
      </c>
      <c r="M275" s="40">
        <f t="shared" si="30"/>
        <v>224.83333333333334</v>
      </c>
      <c r="N275" s="37">
        <f>MAX(0,'1 Relationship'!$P$4+'1 Relationship'!$P$3*I275)</f>
        <v>6.8569820764915317</v>
      </c>
      <c r="O275" s="38">
        <f t="shared" si="31"/>
        <v>7</v>
      </c>
      <c r="P275" s="39">
        <f>IFERROR(VLOOKUP(O275,'Power curve'!$A$2:$C$53,3,FALSE()),0)</f>
        <v>1691</v>
      </c>
      <c r="Q275" s="40">
        <f t="shared" si="32"/>
        <v>281.83333333333331</v>
      </c>
      <c r="R275" s="37">
        <f>MAX(0,'1 Relationship'!$Q$4+'1 Relationship'!$Q$3*I275)</f>
        <v>6.3710128465713138</v>
      </c>
      <c r="S275" s="38">
        <f t="shared" si="33"/>
        <v>6.5</v>
      </c>
      <c r="T275" s="39">
        <f>IFERROR(VLOOKUP(S275,'Power curve'!$A$2:$D$53,4,FALSE()),0)</f>
        <v>1349</v>
      </c>
      <c r="U275" s="40">
        <f t="shared" si="34"/>
        <v>224.83333333333334</v>
      </c>
    </row>
    <row r="276" spans="1:21" x14ac:dyDescent="0.2">
      <c r="A276" s="36">
        <v>46267.888888888898</v>
      </c>
      <c r="B276">
        <v>6.4089999999999998</v>
      </c>
      <c r="C276">
        <v>5.2119999999999997</v>
      </c>
      <c r="D276">
        <v>6.46</v>
      </c>
      <c r="E276">
        <v>6.44</v>
      </c>
      <c r="F276">
        <v>7.29</v>
      </c>
      <c r="G276">
        <v>7.2</v>
      </c>
      <c r="H276">
        <v>8.1999999999999993</v>
      </c>
      <c r="I276" s="37">
        <f t="shared" si="28"/>
        <v>6.7444285714285712</v>
      </c>
      <c r="J276" s="37">
        <f>MAX(0,'1 Relationship'!$O$4+'1 Relationship'!$O$3*I276)</f>
        <v>5.8813599979210407</v>
      </c>
      <c r="K276" s="38">
        <f t="shared" si="29"/>
        <v>6</v>
      </c>
      <c r="L276" s="39">
        <f>IFERROR(VLOOKUP(K276,'Power curve'!$A$2:$B$53,2,FALSE()),0)</f>
        <v>1054</v>
      </c>
      <c r="M276" s="40">
        <f t="shared" si="30"/>
        <v>175.66666666666666</v>
      </c>
      <c r="N276" s="37">
        <f>MAX(0,'1 Relationship'!$P$4+'1 Relationship'!$P$3*I276)</f>
        <v>6.2650392275354179</v>
      </c>
      <c r="O276" s="38">
        <f t="shared" si="31"/>
        <v>6.5</v>
      </c>
      <c r="P276" s="39">
        <f>IFERROR(VLOOKUP(O276,'Power curve'!$A$2:$C$53,3,FALSE()),0)</f>
        <v>1349</v>
      </c>
      <c r="Q276" s="40">
        <f t="shared" si="32"/>
        <v>224.83333333333334</v>
      </c>
      <c r="R276" s="37">
        <f>MAX(0,'1 Relationship'!$Q$4+'1 Relationship'!$Q$3*I276)</f>
        <v>5.8467335755219114</v>
      </c>
      <c r="S276" s="38">
        <f t="shared" si="33"/>
        <v>6</v>
      </c>
      <c r="T276" s="39">
        <f>IFERROR(VLOOKUP(S276,'Power curve'!$A$2:$D$53,4,FALSE()),0)</f>
        <v>1054</v>
      </c>
      <c r="U276" s="40">
        <f t="shared" si="34"/>
        <v>175.66666666666666</v>
      </c>
    </row>
    <row r="277" spans="1:21" x14ac:dyDescent="0.2">
      <c r="A277" s="36">
        <v>46267.895833333299</v>
      </c>
      <c r="B277">
        <v>5.4749999999999996</v>
      </c>
      <c r="C277">
        <v>5.8410000000000002</v>
      </c>
      <c r="D277">
        <v>5.8819999999999997</v>
      </c>
      <c r="E277">
        <v>5.8159999999999998</v>
      </c>
      <c r="F277">
        <v>5.58</v>
      </c>
      <c r="G277">
        <v>5.6</v>
      </c>
      <c r="H277">
        <v>6.6</v>
      </c>
      <c r="I277" s="37">
        <f t="shared" si="28"/>
        <v>5.8277142857142863</v>
      </c>
      <c r="J277" s="37">
        <f>MAX(0,'1 Relationship'!$O$4+'1 Relationship'!$O$3*I277)</f>
        <v>5.2118655258538622</v>
      </c>
      <c r="K277" s="38">
        <f t="shared" si="29"/>
        <v>5</v>
      </c>
      <c r="L277" s="39">
        <f>IFERROR(VLOOKUP(K277,'Power curve'!$A$2:$B$53,2,FALSE()),0)</f>
        <v>584</v>
      </c>
      <c r="M277" s="40">
        <f t="shared" si="30"/>
        <v>97.333333333333329</v>
      </c>
      <c r="N277" s="37">
        <f>MAX(0,'1 Relationship'!$P$4+'1 Relationship'!$P$3*I277)</f>
        <v>5.4929869385615611</v>
      </c>
      <c r="O277" s="38">
        <f t="shared" si="31"/>
        <v>5.5</v>
      </c>
      <c r="P277" s="39">
        <f>IFERROR(VLOOKUP(O277,'Power curve'!$A$2:$C$53,3,FALSE()),0)</f>
        <v>800</v>
      </c>
      <c r="Q277" s="40">
        <f t="shared" si="32"/>
        <v>133.33333333333334</v>
      </c>
      <c r="R277" s="37">
        <f>MAX(0,'1 Relationship'!$Q$4+'1 Relationship'!$Q$3*I277)</f>
        <v>5.1629327457812586</v>
      </c>
      <c r="S277" s="38">
        <f t="shared" si="33"/>
        <v>5</v>
      </c>
      <c r="T277" s="39">
        <f>IFERROR(VLOOKUP(S277,'Power curve'!$A$2:$D$53,4,FALSE()),0)</f>
        <v>584</v>
      </c>
      <c r="U277" s="40">
        <f t="shared" si="34"/>
        <v>97.333333333333329</v>
      </c>
    </row>
    <row r="278" spans="1:21" x14ac:dyDescent="0.2">
      <c r="A278" s="36">
        <v>46267.902777777803</v>
      </c>
      <c r="B278">
        <v>5.5410000000000004</v>
      </c>
      <c r="C278">
        <v>4.9729999999999999</v>
      </c>
      <c r="D278">
        <v>6.0759999999999996</v>
      </c>
      <c r="E278">
        <v>4.9260000000000002</v>
      </c>
      <c r="F278">
        <v>6.1280000000000001</v>
      </c>
      <c r="G278">
        <v>5.2</v>
      </c>
      <c r="H278">
        <v>5.7</v>
      </c>
      <c r="I278" s="37">
        <f t="shared" si="28"/>
        <v>5.5062857142857151</v>
      </c>
      <c r="J278" s="37">
        <f>MAX(0,'1 Relationship'!$O$4+'1 Relationship'!$O$3*I278)</f>
        <v>4.9771199185371797</v>
      </c>
      <c r="K278" s="38">
        <f t="shared" si="29"/>
        <v>5</v>
      </c>
      <c r="L278" s="39">
        <f>IFERROR(VLOOKUP(K278,'Power curve'!$A$2:$B$53,2,FALSE()),0)</f>
        <v>584</v>
      </c>
      <c r="M278" s="40">
        <f t="shared" si="30"/>
        <v>97.333333333333329</v>
      </c>
      <c r="N278" s="37">
        <f>MAX(0,'1 Relationship'!$P$4+'1 Relationship'!$P$3*I278)</f>
        <v>5.2222813673926067</v>
      </c>
      <c r="O278" s="38">
        <f t="shared" si="31"/>
        <v>5</v>
      </c>
      <c r="P278" s="39">
        <f>IFERROR(VLOOKUP(O278,'Power curve'!$A$2:$C$53,3,FALSE()),0)</f>
        <v>584</v>
      </c>
      <c r="Q278" s="40">
        <f t="shared" si="32"/>
        <v>97.333333333333329</v>
      </c>
      <c r="R278" s="37">
        <f>MAX(0,'1 Relationship'!$Q$4+'1 Relationship'!$Q$3*I278)</f>
        <v>4.9231708840208617</v>
      </c>
      <c r="S278" s="38">
        <f t="shared" si="33"/>
        <v>5</v>
      </c>
      <c r="T278" s="39">
        <f>IFERROR(VLOOKUP(S278,'Power curve'!$A$2:$D$53,4,FALSE()),0)</f>
        <v>584</v>
      </c>
      <c r="U278" s="40">
        <f t="shared" si="34"/>
        <v>97.333333333333329</v>
      </c>
    </row>
    <row r="279" spans="1:21" x14ac:dyDescent="0.2">
      <c r="A279" s="36">
        <v>46267.909722222197</v>
      </c>
      <c r="B279">
        <v>6.157</v>
      </c>
      <c r="C279">
        <v>5.798</v>
      </c>
      <c r="D279">
        <v>6.8330000000000002</v>
      </c>
      <c r="E279">
        <v>5.5750000000000002</v>
      </c>
      <c r="F279">
        <v>6.9950000000000001</v>
      </c>
      <c r="G279">
        <v>5</v>
      </c>
      <c r="H279">
        <v>5.8</v>
      </c>
      <c r="I279" s="37">
        <f t="shared" si="28"/>
        <v>6.0225714285714291</v>
      </c>
      <c r="J279" s="37">
        <f>MAX(0,'1 Relationship'!$O$4+'1 Relationship'!$O$3*I279)</f>
        <v>5.3541735295782864</v>
      </c>
      <c r="K279" s="38">
        <f t="shared" si="29"/>
        <v>5.5</v>
      </c>
      <c r="L279" s="39">
        <f>IFERROR(VLOOKUP(K279,'Power curve'!$A$2:$B$53,2,FALSE()),0)</f>
        <v>800</v>
      </c>
      <c r="M279" s="40">
        <f t="shared" si="30"/>
        <v>133.33333333333334</v>
      </c>
      <c r="N279" s="37">
        <f>MAX(0,'1 Relationship'!$P$4+'1 Relationship'!$P$3*I279)</f>
        <v>5.6570946714835406</v>
      </c>
      <c r="O279" s="38">
        <f t="shared" si="31"/>
        <v>5.5</v>
      </c>
      <c r="P279" s="39">
        <f>IFERROR(VLOOKUP(O279,'Power curve'!$A$2:$C$53,3,FALSE()),0)</f>
        <v>800</v>
      </c>
      <c r="Q279" s="40">
        <f t="shared" si="32"/>
        <v>133.33333333333334</v>
      </c>
      <c r="R279" s="37">
        <f>MAX(0,'1 Relationship'!$Q$4+'1 Relationship'!$Q$3*I279)</f>
        <v>5.308281714421784</v>
      </c>
      <c r="S279" s="38">
        <f t="shared" si="33"/>
        <v>5.5</v>
      </c>
      <c r="T279" s="39">
        <f>IFERROR(VLOOKUP(S279,'Power curve'!$A$2:$D$53,4,FALSE()),0)</f>
        <v>800</v>
      </c>
      <c r="U279" s="40">
        <f t="shared" si="34"/>
        <v>133.33333333333334</v>
      </c>
    </row>
    <row r="280" spans="1:21" x14ac:dyDescent="0.2">
      <c r="A280" s="36">
        <v>46267.916666666701</v>
      </c>
      <c r="B280">
        <v>6.1470000000000002</v>
      </c>
      <c r="C280">
        <v>5.7460000000000004</v>
      </c>
      <c r="D280">
        <v>6.4180000000000001</v>
      </c>
      <c r="E280">
        <v>5.39</v>
      </c>
      <c r="F280">
        <v>5.63</v>
      </c>
      <c r="G280">
        <v>4.4000000000000004</v>
      </c>
      <c r="H280">
        <v>6</v>
      </c>
      <c r="I280" s="37">
        <f t="shared" si="28"/>
        <v>5.6758571428571427</v>
      </c>
      <c r="J280" s="37">
        <f>MAX(0,'1 Relationship'!$O$4+'1 Relationship'!$O$3*I280)</f>
        <v>5.1009612678193577</v>
      </c>
      <c r="K280" s="38">
        <f t="shared" si="29"/>
        <v>5</v>
      </c>
      <c r="L280" s="39">
        <f>IFERROR(VLOOKUP(K280,'Power curve'!$A$2:$B$53,2,FALSE()),0)</f>
        <v>584</v>
      </c>
      <c r="M280" s="40">
        <f t="shared" si="30"/>
        <v>97.333333333333329</v>
      </c>
      <c r="N280" s="37">
        <f>MAX(0,'1 Relationship'!$P$4+'1 Relationship'!$P$3*I280)</f>
        <v>5.3650935953826275</v>
      </c>
      <c r="O280" s="38">
        <f t="shared" si="31"/>
        <v>5.5</v>
      </c>
      <c r="P280" s="39">
        <f>IFERROR(VLOOKUP(O280,'Power curve'!$A$2:$C$53,3,FALSE()),0)</f>
        <v>800</v>
      </c>
      <c r="Q280" s="40">
        <f t="shared" si="32"/>
        <v>133.33333333333334</v>
      </c>
      <c r="R280" s="37">
        <f>MAX(0,'1 Relationship'!$Q$4+'1 Relationship'!$Q$3*I280)</f>
        <v>5.0496585862029013</v>
      </c>
      <c r="S280" s="38">
        <f t="shared" si="33"/>
        <v>5</v>
      </c>
      <c r="T280" s="39">
        <f>IFERROR(VLOOKUP(S280,'Power curve'!$A$2:$D$53,4,FALSE()),0)</f>
        <v>584</v>
      </c>
      <c r="U280" s="40">
        <f t="shared" si="34"/>
        <v>97.333333333333329</v>
      </c>
    </row>
    <row r="281" spans="1:21" x14ac:dyDescent="0.2">
      <c r="A281" s="36">
        <v>46267.923611111102</v>
      </c>
      <c r="B281">
        <v>5.7370000000000001</v>
      </c>
      <c r="C281">
        <v>6.1</v>
      </c>
      <c r="D281">
        <v>6.3849999999999998</v>
      </c>
      <c r="E281">
        <v>5.5640000000000001</v>
      </c>
      <c r="F281">
        <v>4.843</v>
      </c>
      <c r="G281">
        <v>3.9</v>
      </c>
      <c r="H281">
        <v>5.5</v>
      </c>
      <c r="I281" s="37">
        <f t="shared" si="28"/>
        <v>5.4327142857142858</v>
      </c>
      <c r="J281" s="37">
        <f>MAX(0,'1 Relationship'!$O$4+'1 Relationship'!$O$3*I281)</f>
        <v>4.9233892573069156</v>
      </c>
      <c r="K281" s="38">
        <f t="shared" si="29"/>
        <v>5</v>
      </c>
      <c r="L281" s="39">
        <f>IFERROR(VLOOKUP(K281,'Power curve'!$A$2:$B$53,2,FALSE()),0)</f>
        <v>584</v>
      </c>
      <c r="M281" s="40">
        <f t="shared" si="30"/>
        <v>97.333333333333329</v>
      </c>
      <c r="N281" s="37">
        <f>MAX(0,'1 Relationship'!$P$4+'1 Relationship'!$P$3*I281)</f>
        <v>5.1603198699917119</v>
      </c>
      <c r="O281" s="38">
        <f t="shared" si="31"/>
        <v>5</v>
      </c>
      <c r="P281" s="39">
        <f>IFERROR(VLOOKUP(O281,'Power curve'!$A$2:$C$53,3,FALSE()),0)</f>
        <v>584</v>
      </c>
      <c r="Q281" s="40">
        <f t="shared" si="32"/>
        <v>97.333333333333329</v>
      </c>
      <c r="R281" s="37">
        <f>MAX(0,'1 Relationship'!$Q$4+'1 Relationship'!$Q$3*I281)</f>
        <v>4.8682920578845925</v>
      </c>
      <c r="S281" s="38">
        <f t="shared" si="33"/>
        <v>5</v>
      </c>
      <c r="T281" s="39">
        <f>IFERROR(VLOOKUP(S281,'Power curve'!$A$2:$D$53,4,FALSE()),0)</f>
        <v>584</v>
      </c>
      <c r="U281" s="40">
        <f t="shared" si="34"/>
        <v>97.333333333333329</v>
      </c>
    </row>
    <row r="282" spans="1:21" x14ac:dyDescent="0.2">
      <c r="A282" s="36">
        <v>46267.930555555598</v>
      </c>
      <c r="B282">
        <v>5.2709999999999999</v>
      </c>
      <c r="C282">
        <v>4.4790000000000001</v>
      </c>
      <c r="D282">
        <v>6.6369999999999996</v>
      </c>
      <c r="E282">
        <v>6.2720000000000002</v>
      </c>
      <c r="F282">
        <v>6.5579999999999998</v>
      </c>
      <c r="G282">
        <v>4.0999999999999996</v>
      </c>
      <c r="H282">
        <v>5.0999999999999996</v>
      </c>
      <c r="I282" s="37">
        <f t="shared" si="28"/>
        <v>5.488142857142857</v>
      </c>
      <c r="J282" s="37">
        <f>MAX(0,'1 Relationship'!$O$4+'1 Relationship'!$O$3*I282)</f>
        <v>4.9638698331464148</v>
      </c>
      <c r="K282" s="38">
        <f t="shared" si="29"/>
        <v>5</v>
      </c>
      <c r="L282" s="39">
        <f>IFERROR(VLOOKUP(K282,'Power curve'!$A$2:$B$53,2,FALSE()),0)</f>
        <v>584</v>
      </c>
      <c r="M282" s="40">
        <f t="shared" si="30"/>
        <v>97.333333333333329</v>
      </c>
      <c r="N282" s="37">
        <f>MAX(0,'1 Relationship'!$P$4+'1 Relationship'!$P$3*I282)</f>
        <v>5.2070015418199587</v>
      </c>
      <c r="O282" s="38">
        <f t="shared" si="31"/>
        <v>5</v>
      </c>
      <c r="P282" s="39">
        <f>IFERROR(VLOOKUP(O282,'Power curve'!$A$2:$C$53,3,FALSE()),0)</f>
        <v>584</v>
      </c>
      <c r="Q282" s="40">
        <f t="shared" si="32"/>
        <v>97.333333333333329</v>
      </c>
      <c r="R282" s="37">
        <f>MAX(0,'1 Relationship'!$Q$4+'1 Relationship'!$Q$3*I282)</f>
        <v>4.9096376589348294</v>
      </c>
      <c r="S282" s="38">
        <f t="shared" si="33"/>
        <v>5</v>
      </c>
      <c r="T282" s="39">
        <f>IFERROR(VLOOKUP(S282,'Power curve'!$A$2:$D$53,4,FALSE()),0)</f>
        <v>584</v>
      </c>
      <c r="U282" s="40">
        <f t="shared" si="34"/>
        <v>97.333333333333329</v>
      </c>
    </row>
    <row r="283" spans="1:21" x14ac:dyDescent="0.2">
      <c r="A283" s="36">
        <v>46267.9375</v>
      </c>
      <c r="B283">
        <v>4.41</v>
      </c>
      <c r="C283">
        <v>3.4119999999999999</v>
      </c>
      <c r="D283">
        <v>6.5659999999999998</v>
      </c>
      <c r="E283">
        <v>6.0759999999999996</v>
      </c>
      <c r="F283">
        <v>6.1879999999999997</v>
      </c>
      <c r="G283">
        <v>4.0999999999999996</v>
      </c>
      <c r="H283">
        <v>5</v>
      </c>
      <c r="I283" s="37">
        <f t="shared" si="28"/>
        <v>5.1074285714285708</v>
      </c>
      <c r="J283" s="37">
        <f>MAX(0,'1 Relationship'!$O$4+'1 Relationship'!$O$3*I283)</f>
        <v>4.6858267027024327</v>
      </c>
      <c r="K283" s="38">
        <f t="shared" si="29"/>
        <v>4.5</v>
      </c>
      <c r="L283" s="39">
        <f>IFERROR(VLOOKUP(K283,'Power curve'!$A$2:$B$53,2,FALSE()),0)</f>
        <v>400</v>
      </c>
      <c r="M283" s="40">
        <f t="shared" si="30"/>
        <v>66.666666666666671</v>
      </c>
      <c r="N283" s="37">
        <f>MAX(0,'1 Relationship'!$P$4+'1 Relationship'!$P$3*I283)</f>
        <v>4.88636583196873</v>
      </c>
      <c r="O283" s="38">
        <f t="shared" si="31"/>
        <v>5</v>
      </c>
      <c r="P283" s="39">
        <f>IFERROR(VLOOKUP(O283,'Power curve'!$A$2:$C$53,3,FALSE()),0)</f>
        <v>584</v>
      </c>
      <c r="Q283" s="40">
        <f t="shared" si="32"/>
        <v>97.333333333333329</v>
      </c>
      <c r="R283" s="37">
        <f>MAX(0,'1 Relationship'!$Q$4+'1 Relationship'!$Q$3*I283)</f>
        <v>4.6256530537830702</v>
      </c>
      <c r="S283" s="38">
        <f t="shared" si="33"/>
        <v>4.5</v>
      </c>
      <c r="T283" s="39">
        <f>IFERROR(VLOOKUP(S283,'Power curve'!$A$2:$D$53,4,FALSE()),0)</f>
        <v>400</v>
      </c>
      <c r="U283" s="40">
        <f t="shared" si="34"/>
        <v>66.666666666666671</v>
      </c>
    </row>
    <row r="284" spans="1:21" x14ac:dyDescent="0.2">
      <c r="A284" s="36">
        <v>46267.944444444503</v>
      </c>
      <c r="B284">
        <v>4.4249999999999998</v>
      </c>
      <c r="C284">
        <v>3.5710000000000002</v>
      </c>
      <c r="D284">
        <v>6.6619999999999999</v>
      </c>
      <c r="E284">
        <v>6.0060000000000002</v>
      </c>
      <c r="F284">
        <v>6.64</v>
      </c>
      <c r="G284">
        <v>5.4</v>
      </c>
      <c r="H284">
        <v>5.8</v>
      </c>
      <c r="I284" s="37">
        <f t="shared" si="28"/>
        <v>5.500571428571428</v>
      </c>
      <c r="J284" s="37">
        <f>MAX(0,'1 Relationship'!$O$4+'1 Relationship'!$O$3*I284)</f>
        <v>4.9729466632959927</v>
      </c>
      <c r="K284" s="38">
        <f t="shared" si="29"/>
        <v>5</v>
      </c>
      <c r="L284" s="39">
        <f>IFERROR(VLOOKUP(K284,'Power curve'!$A$2:$B$53,2,FALSE()),0)</f>
        <v>584</v>
      </c>
      <c r="M284" s="40">
        <f t="shared" si="30"/>
        <v>97.333333333333329</v>
      </c>
      <c r="N284" s="37">
        <f>MAX(0,'1 Relationship'!$P$4+'1 Relationship'!$P$3*I284)</f>
        <v>5.2174688239051576</v>
      </c>
      <c r="O284" s="38">
        <f t="shared" si="31"/>
        <v>5</v>
      </c>
      <c r="P284" s="39">
        <f>IFERROR(VLOOKUP(O284,'Power curve'!$A$2:$C$53,3,FALSE()),0)</f>
        <v>584</v>
      </c>
      <c r="Q284" s="40">
        <f t="shared" si="32"/>
        <v>97.333333333333329</v>
      </c>
      <c r="R284" s="37">
        <f>MAX(0,'1 Relationship'!$Q$4+'1 Relationship'!$Q$3*I284)</f>
        <v>4.9189084509228982</v>
      </c>
      <c r="S284" s="38">
        <f t="shared" si="33"/>
        <v>5</v>
      </c>
      <c r="T284" s="39">
        <f>IFERROR(VLOOKUP(S284,'Power curve'!$A$2:$D$53,4,FALSE()),0)</f>
        <v>584</v>
      </c>
      <c r="U284" s="40">
        <f t="shared" si="34"/>
        <v>97.333333333333329</v>
      </c>
    </row>
    <row r="285" spans="1:21" x14ac:dyDescent="0.2">
      <c r="A285" s="36">
        <v>46267.951388888898</v>
      </c>
      <c r="B285">
        <v>5.0519999999999996</v>
      </c>
      <c r="C285">
        <v>3.165</v>
      </c>
      <c r="D285">
        <v>6.452</v>
      </c>
      <c r="E285">
        <v>5.9889999999999999</v>
      </c>
      <c r="F285">
        <v>6.609</v>
      </c>
      <c r="G285">
        <v>5.2</v>
      </c>
      <c r="H285">
        <v>6.6</v>
      </c>
      <c r="I285" s="37">
        <f t="shared" si="28"/>
        <v>5.5810000000000004</v>
      </c>
      <c r="J285" s="37">
        <f>MAX(0,'1 Relationship'!$O$4+'1 Relationship'!$O$3*I285)</f>
        <v>5.031685230815679</v>
      </c>
      <c r="K285" s="38">
        <f t="shared" si="29"/>
        <v>5</v>
      </c>
      <c r="L285" s="39">
        <f>IFERROR(VLOOKUP(K285,'Power curve'!$A$2:$B$53,2,FALSE()),0)</f>
        <v>584</v>
      </c>
      <c r="M285" s="40">
        <f t="shared" si="30"/>
        <v>97.333333333333329</v>
      </c>
      <c r="N285" s="37">
        <f>MAX(0,'1 Relationship'!$P$4+'1 Relationship'!$P$3*I285)</f>
        <v>5.2852053734909896</v>
      </c>
      <c r="O285" s="38">
        <f t="shared" si="31"/>
        <v>5.5</v>
      </c>
      <c r="P285" s="39">
        <f>IFERROR(VLOOKUP(O285,'Power curve'!$A$2:$C$53,3,FALSE()),0)</f>
        <v>800</v>
      </c>
      <c r="Q285" s="40">
        <f t="shared" si="32"/>
        <v>133.33333333333334</v>
      </c>
      <c r="R285" s="37">
        <f>MAX(0,'1 Relationship'!$Q$4+'1 Relationship'!$Q$3*I285)</f>
        <v>4.9789021967767226</v>
      </c>
      <c r="S285" s="38">
        <f t="shared" si="33"/>
        <v>5</v>
      </c>
      <c r="T285" s="39">
        <f>IFERROR(VLOOKUP(S285,'Power curve'!$A$2:$D$53,4,FALSE()),0)</f>
        <v>584</v>
      </c>
      <c r="U285" s="40">
        <f t="shared" si="34"/>
        <v>97.333333333333329</v>
      </c>
    </row>
    <row r="286" spans="1:21" x14ac:dyDescent="0.2">
      <c r="A286" s="36">
        <v>46267.958333333299</v>
      </c>
      <c r="B286">
        <v>6.351</v>
      </c>
      <c r="C286">
        <v>5.077</v>
      </c>
      <c r="D286">
        <v>6.4539999999999997</v>
      </c>
      <c r="E286">
        <v>6.2919999999999998</v>
      </c>
      <c r="F286">
        <v>6.5759999999999996</v>
      </c>
      <c r="G286">
        <v>5.9</v>
      </c>
      <c r="H286">
        <v>7.9</v>
      </c>
      <c r="I286" s="37">
        <f t="shared" si="28"/>
        <v>6.3642857142857139</v>
      </c>
      <c r="J286" s="37">
        <f>MAX(0,'1 Relationship'!$O$4+'1 Relationship'!$O$3*I286)</f>
        <v>5.603734193001177</v>
      </c>
      <c r="K286" s="38">
        <f t="shared" si="29"/>
        <v>5.5</v>
      </c>
      <c r="L286" s="39">
        <f>IFERROR(VLOOKUP(K286,'Power curve'!$A$2:$B$53,2,FALSE()),0)</f>
        <v>800</v>
      </c>
      <c r="M286" s="40">
        <f t="shared" si="30"/>
        <v>133.33333333333334</v>
      </c>
      <c r="N286" s="37">
        <f>MAX(0,'1 Relationship'!$P$4+'1 Relationship'!$P$3*I286)</f>
        <v>5.9448847720329345</v>
      </c>
      <c r="O286" s="38">
        <f t="shared" si="31"/>
        <v>6</v>
      </c>
      <c r="P286" s="39">
        <f>IFERROR(VLOOKUP(O286,'Power curve'!$A$2:$C$53,3,FALSE()),0)</f>
        <v>1054</v>
      </c>
      <c r="Q286" s="40">
        <f t="shared" si="32"/>
        <v>175.66666666666666</v>
      </c>
      <c r="R286" s="37">
        <f>MAX(0,'1 Relationship'!$Q$4+'1 Relationship'!$Q$3*I286)</f>
        <v>5.5631752136799477</v>
      </c>
      <c r="S286" s="38">
        <f t="shared" si="33"/>
        <v>5.5</v>
      </c>
      <c r="T286" s="39">
        <f>IFERROR(VLOOKUP(S286,'Power curve'!$A$2:$D$53,4,FALSE()),0)</f>
        <v>800</v>
      </c>
      <c r="U286" s="40">
        <f t="shared" si="34"/>
        <v>133.33333333333334</v>
      </c>
    </row>
    <row r="287" spans="1:21" x14ac:dyDescent="0.2">
      <c r="A287" s="36">
        <v>46267.965277777803</v>
      </c>
      <c r="B287">
        <v>6.32</v>
      </c>
      <c r="C287">
        <v>6.1929999999999996</v>
      </c>
      <c r="D287">
        <v>7.1529999999999996</v>
      </c>
      <c r="E287">
        <v>6.6210000000000004</v>
      </c>
      <c r="F287">
        <v>7.3109999999999999</v>
      </c>
      <c r="G287">
        <v>6</v>
      </c>
      <c r="H287">
        <v>7.4</v>
      </c>
      <c r="I287" s="37">
        <f t="shared" si="28"/>
        <v>6.7139999999999995</v>
      </c>
      <c r="J287" s="37">
        <f>MAX(0,'1 Relationship'!$O$4+'1 Relationship'!$O$3*I287)</f>
        <v>5.8591374137617276</v>
      </c>
      <c r="K287" s="38">
        <f t="shared" si="29"/>
        <v>6</v>
      </c>
      <c r="L287" s="39">
        <f>IFERROR(VLOOKUP(K287,'Power curve'!$A$2:$B$53,2,FALSE()),0)</f>
        <v>1054</v>
      </c>
      <c r="M287" s="40">
        <f t="shared" si="30"/>
        <v>175.66666666666666</v>
      </c>
      <c r="N287" s="37">
        <f>MAX(0,'1 Relationship'!$P$4+'1 Relationship'!$P$3*I287)</f>
        <v>6.2394124334647563</v>
      </c>
      <c r="O287" s="38">
        <f t="shared" si="31"/>
        <v>6</v>
      </c>
      <c r="P287" s="39">
        <f>IFERROR(VLOOKUP(O287,'Power curve'!$A$2:$C$53,3,FALSE()),0)</f>
        <v>1054</v>
      </c>
      <c r="Q287" s="40">
        <f t="shared" si="32"/>
        <v>175.66666666666666</v>
      </c>
      <c r="R287" s="37">
        <f>MAX(0,'1 Relationship'!$Q$4+'1 Relationship'!$Q$3*I287)</f>
        <v>5.8240361192752603</v>
      </c>
      <c r="S287" s="38">
        <f t="shared" si="33"/>
        <v>6</v>
      </c>
      <c r="T287" s="39">
        <f>IFERROR(VLOOKUP(S287,'Power curve'!$A$2:$D$53,4,FALSE()),0)</f>
        <v>1054</v>
      </c>
      <c r="U287" s="40">
        <f t="shared" si="34"/>
        <v>175.66666666666666</v>
      </c>
    </row>
    <row r="288" spans="1:21" x14ac:dyDescent="0.2">
      <c r="A288" s="36">
        <v>46267.972222222197</v>
      </c>
      <c r="B288">
        <v>6.3049999999999997</v>
      </c>
      <c r="C288">
        <v>5.31</v>
      </c>
      <c r="D288">
        <v>6.7910000000000004</v>
      </c>
      <c r="E288">
        <v>6.2590000000000003</v>
      </c>
      <c r="F288">
        <v>6.79</v>
      </c>
      <c r="G288">
        <v>6.3</v>
      </c>
      <c r="H288">
        <v>6.6</v>
      </c>
      <c r="I288" s="37">
        <f t="shared" si="28"/>
        <v>6.3364285714285709</v>
      </c>
      <c r="J288" s="37">
        <f>MAX(0,'1 Relationship'!$O$4+'1 Relationship'!$O$3*I288)</f>
        <v>5.5833895737003978</v>
      </c>
      <c r="K288" s="38">
        <f t="shared" si="29"/>
        <v>5.5</v>
      </c>
      <c r="L288" s="39">
        <f>IFERROR(VLOOKUP(K288,'Power curve'!$A$2:$B$53,2,FALSE()),0)</f>
        <v>800</v>
      </c>
      <c r="M288" s="40">
        <f t="shared" si="30"/>
        <v>133.33333333333334</v>
      </c>
      <c r="N288" s="37">
        <f>MAX(0,'1 Relationship'!$P$4+'1 Relationship'!$P$3*I288)</f>
        <v>5.9214236225316252</v>
      </c>
      <c r="O288" s="38">
        <f t="shared" si="31"/>
        <v>6</v>
      </c>
      <c r="P288" s="39">
        <f>IFERROR(VLOOKUP(O288,'Power curve'!$A$2:$C$53,3,FALSE()),0)</f>
        <v>1054</v>
      </c>
      <c r="Q288" s="40">
        <f t="shared" si="32"/>
        <v>175.66666666666666</v>
      </c>
      <c r="R288" s="37">
        <f>MAX(0,'1 Relationship'!$Q$4+'1 Relationship'!$Q$3*I288)</f>
        <v>5.5423958523273802</v>
      </c>
      <c r="S288" s="38">
        <f t="shared" si="33"/>
        <v>5.5</v>
      </c>
      <c r="T288" s="39">
        <f>IFERROR(VLOOKUP(S288,'Power curve'!$A$2:$D$53,4,FALSE()),0)</f>
        <v>800</v>
      </c>
      <c r="U288" s="40">
        <f t="shared" si="34"/>
        <v>133.33333333333334</v>
      </c>
    </row>
    <row r="289" spans="1:21" x14ac:dyDescent="0.2">
      <c r="A289" s="36">
        <v>46267.979166666701</v>
      </c>
      <c r="B289">
        <v>6.5709999999999997</v>
      </c>
      <c r="C289">
        <v>4.9509999999999996</v>
      </c>
      <c r="D289">
        <v>7.1459999999999999</v>
      </c>
      <c r="E289">
        <v>6.66</v>
      </c>
      <c r="F289">
        <v>7.1790000000000003</v>
      </c>
      <c r="G289">
        <v>6.4</v>
      </c>
      <c r="H289">
        <v>6</v>
      </c>
      <c r="I289" s="37">
        <f t="shared" si="28"/>
        <v>6.415285714285714</v>
      </c>
      <c r="J289" s="37">
        <f>MAX(0,'1 Relationship'!$O$4+'1 Relationship'!$O$3*I289)</f>
        <v>5.6409804960287575</v>
      </c>
      <c r="K289" s="38">
        <f t="shared" si="29"/>
        <v>5.5</v>
      </c>
      <c r="L289" s="39">
        <f>IFERROR(VLOOKUP(K289,'Power curve'!$A$2:$B$53,2,FALSE()),0)</f>
        <v>800</v>
      </c>
      <c r="M289" s="40">
        <f t="shared" si="30"/>
        <v>133.33333333333334</v>
      </c>
      <c r="N289" s="37">
        <f>MAX(0,'1 Relationship'!$P$4+'1 Relationship'!$P$3*I289)</f>
        <v>5.9878367226584084</v>
      </c>
      <c r="O289" s="38">
        <f t="shared" si="31"/>
        <v>6</v>
      </c>
      <c r="P289" s="39">
        <f>IFERROR(VLOOKUP(O289,'Power curve'!$A$2:$C$53,3,FALSE()),0)</f>
        <v>1054</v>
      </c>
      <c r="Q289" s="40">
        <f t="shared" si="32"/>
        <v>175.66666666666666</v>
      </c>
      <c r="R289" s="37">
        <f>MAX(0,'1 Relationship'!$Q$4+'1 Relationship'!$Q$3*I289)</f>
        <v>5.6012174290792647</v>
      </c>
      <c r="S289" s="38">
        <f t="shared" si="33"/>
        <v>5.5</v>
      </c>
      <c r="T289" s="39">
        <f>IFERROR(VLOOKUP(S289,'Power curve'!$A$2:$D$53,4,FALSE()),0)</f>
        <v>800</v>
      </c>
      <c r="U289" s="40">
        <f t="shared" si="34"/>
        <v>133.33333333333334</v>
      </c>
    </row>
    <row r="290" spans="1:21" x14ac:dyDescent="0.2">
      <c r="A290" s="36">
        <v>46267.986111111102</v>
      </c>
      <c r="B290">
        <v>6.7409999999999997</v>
      </c>
      <c r="C290">
        <v>4.5590000000000002</v>
      </c>
      <c r="D290">
        <v>7.452</v>
      </c>
      <c r="E290">
        <v>7.0709999999999997</v>
      </c>
      <c r="F290">
        <v>7.6740000000000004</v>
      </c>
      <c r="G290">
        <v>5.8</v>
      </c>
      <c r="H290">
        <v>6.1</v>
      </c>
      <c r="I290" s="37">
        <f t="shared" si="28"/>
        <v>6.4852857142857143</v>
      </c>
      <c r="J290" s="37">
        <f>MAX(0,'1 Relationship'!$O$4+'1 Relationship'!$O$3*I290)</f>
        <v>5.6921028727332796</v>
      </c>
      <c r="K290" s="38">
        <f t="shared" si="29"/>
        <v>5.5</v>
      </c>
      <c r="L290" s="39">
        <f>IFERROR(VLOOKUP(K290,'Power curve'!$A$2:$B$53,2,FALSE()),0)</f>
        <v>800</v>
      </c>
      <c r="M290" s="40">
        <f t="shared" si="30"/>
        <v>133.33333333333334</v>
      </c>
      <c r="N290" s="37">
        <f>MAX(0,'1 Relationship'!$P$4+'1 Relationship'!$P$3*I290)</f>
        <v>6.0467903803796474</v>
      </c>
      <c r="O290" s="38">
        <f t="shared" si="31"/>
        <v>6</v>
      </c>
      <c r="P290" s="39">
        <f>IFERROR(VLOOKUP(O290,'Power curve'!$A$2:$C$53,3,FALSE()),0)</f>
        <v>1054</v>
      </c>
      <c r="Q290" s="40">
        <f t="shared" si="32"/>
        <v>175.66666666666666</v>
      </c>
      <c r="R290" s="37">
        <f>MAX(0,'1 Relationship'!$Q$4+'1 Relationship'!$Q$3*I290)</f>
        <v>5.6534322345293067</v>
      </c>
      <c r="S290" s="38">
        <f t="shared" si="33"/>
        <v>5.5</v>
      </c>
      <c r="T290" s="39">
        <f>IFERROR(VLOOKUP(S290,'Power curve'!$A$2:$D$53,4,FALSE()),0)</f>
        <v>800</v>
      </c>
      <c r="U290" s="40">
        <f t="shared" si="34"/>
        <v>133.33333333333334</v>
      </c>
    </row>
    <row r="291" spans="1:21" x14ac:dyDescent="0.2">
      <c r="A291" s="36">
        <v>46267.993055555598</v>
      </c>
      <c r="B291">
        <v>6.835</v>
      </c>
      <c r="C291">
        <v>5.548</v>
      </c>
      <c r="D291">
        <v>7.37</v>
      </c>
      <c r="E291">
        <v>6.7679999999999998</v>
      </c>
      <c r="F291">
        <v>7.4009999999999998</v>
      </c>
      <c r="G291">
        <v>5.7</v>
      </c>
      <c r="H291">
        <v>6.2</v>
      </c>
      <c r="I291" s="37">
        <f t="shared" si="28"/>
        <v>6.5460000000000003</v>
      </c>
      <c r="J291" s="37">
        <f>MAX(0,'1 Relationship'!$O$4+'1 Relationship'!$O$3*I291)</f>
        <v>5.7364437096708754</v>
      </c>
      <c r="K291" s="38">
        <f t="shared" si="29"/>
        <v>5.5</v>
      </c>
      <c r="L291" s="39">
        <f>IFERROR(VLOOKUP(K291,'Power curve'!$A$2:$B$53,2,FALSE()),0)</f>
        <v>800</v>
      </c>
      <c r="M291" s="40">
        <f t="shared" si="30"/>
        <v>133.33333333333334</v>
      </c>
      <c r="N291" s="37">
        <f>MAX(0,'1 Relationship'!$P$4+'1 Relationship'!$P$3*I291)</f>
        <v>6.0979236549337834</v>
      </c>
      <c r="O291" s="38">
        <f t="shared" si="31"/>
        <v>6</v>
      </c>
      <c r="P291" s="39">
        <f>IFERROR(VLOOKUP(O291,'Power curve'!$A$2:$C$53,3,FALSE()),0)</f>
        <v>1054</v>
      </c>
      <c r="Q291" s="40">
        <f t="shared" si="32"/>
        <v>175.66666666666666</v>
      </c>
      <c r="R291" s="37">
        <f>MAX(0,'1 Relationship'!$Q$4+'1 Relationship'!$Q$3*I291)</f>
        <v>5.6987205861951598</v>
      </c>
      <c r="S291" s="38">
        <f t="shared" si="33"/>
        <v>5.5</v>
      </c>
      <c r="T291" s="39">
        <f>IFERROR(VLOOKUP(S291,'Power curve'!$A$2:$D$53,4,FALSE()),0)</f>
        <v>800</v>
      </c>
      <c r="U291" s="40">
        <f t="shared" si="34"/>
        <v>133.33333333333334</v>
      </c>
    </row>
    <row r="292" spans="1:21" x14ac:dyDescent="0.2">
      <c r="A292" s="36">
        <v>46268</v>
      </c>
      <c r="B292">
        <v>7.45</v>
      </c>
      <c r="C292">
        <v>5.9009999999999998</v>
      </c>
      <c r="D292">
        <v>7.9359999999999999</v>
      </c>
      <c r="E292">
        <v>7.6280000000000001</v>
      </c>
      <c r="F292">
        <v>8.0229999999999997</v>
      </c>
      <c r="G292">
        <v>5.9</v>
      </c>
      <c r="H292">
        <v>6.3</v>
      </c>
      <c r="I292" s="37">
        <f t="shared" si="28"/>
        <v>7.0197142857142856</v>
      </c>
      <c r="J292" s="37">
        <f>MAX(0,'1 Relationship'!$O$4+'1 Relationship'!$O$3*I292)</f>
        <v>6.0824065691651512</v>
      </c>
      <c r="K292" s="38">
        <f t="shared" si="29"/>
        <v>6</v>
      </c>
      <c r="L292" s="39">
        <f>IFERROR(VLOOKUP(K292,'Power curve'!$A$2:$B$53,2,FALSE()),0)</f>
        <v>1054</v>
      </c>
      <c r="M292" s="40">
        <f t="shared" si="30"/>
        <v>175.66666666666666</v>
      </c>
      <c r="N292" s="37">
        <f>MAX(0,'1 Relationship'!$P$4+'1 Relationship'!$P$3*I292)</f>
        <v>6.4968835100432285</v>
      </c>
      <c r="O292" s="38">
        <f t="shared" si="31"/>
        <v>6.5</v>
      </c>
      <c r="P292" s="39">
        <f>IFERROR(VLOOKUP(O292,'Power curve'!$A$2:$C$53,3,FALSE()),0)</f>
        <v>1349</v>
      </c>
      <c r="Q292" s="40">
        <f t="shared" si="32"/>
        <v>224.83333333333334</v>
      </c>
      <c r="R292" s="37">
        <f>MAX(0,'1 Relationship'!$Q$4+'1 Relationship'!$Q$3*I292)</f>
        <v>6.0520762900162604</v>
      </c>
      <c r="S292" s="38">
        <f t="shared" si="33"/>
        <v>6</v>
      </c>
      <c r="T292" s="39">
        <f>IFERROR(VLOOKUP(S292,'Power curve'!$A$2:$D$53,4,FALSE()),0)</f>
        <v>1054</v>
      </c>
      <c r="U292" s="40">
        <f t="shared" si="34"/>
        <v>175.66666666666666</v>
      </c>
    </row>
    <row r="293" spans="1:21" x14ac:dyDescent="0.2">
      <c r="A293" s="36">
        <v>46268.006944444503</v>
      </c>
      <c r="B293">
        <v>6.8570000000000002</v>
      </c>
      <c r="C293">
        <v>6.3949999999999996</v>
      </c>
      <c r="D293">
        <v>7.41</v>
      </c>
      <c r="E293">
        <v>6.85</v>
      </c>
      <c r="F293">
        <v>7.3529999999999998</v>
      </c>
      <c r="G293">
        <v>6.5</v>
      </c>
      <c r="H293">
        <v>6.6</v>
      </c>
      <c r="I293" s="37">
        <f t="shared" si="28"/>
        <v>6.8521428571428578</v>
      </c>
      <c r="J293" s="37">
        <f>MAX(0,'1 Relationship'!$O$4+'1 Relationship'!$O$3*I293)</f>
        <v>5.9600258592173878</v>
      </c>
      <c r="K293" s="38">
        <f t="shared" si="29"/>
        <v>6</v>
      </c>
      <c r="L293" s="39">
        <f>IFERROR(VLOOKUP(K293,'Power curve'!$A$2:$B$53,2,FALSE()),0)</f>
        <v>1054</v>
      </c>
      <c r="M293" s="40">
        <f t="shared" si="30"/>
        <v>175.66666666666666</v>
      </c>
      <c r="N293" s="37">
        <f>MAX(0,'1 Relationship'!$P$4+'1 Relationship'!$P$3*I293)</f>
        <v>6.3557556722738147</v>
      </c>
      <c r="O293" s="38">
        <f t="shared" si="31"/>
        <v>6.5</v>
      </c>
      <c r="P293" s="39">
        <f>IFERROR(VLOOKUP(O293,'Power curve'!$A$2:$C$53,3,FALSE()),0)</f>
        <v>1349</v>
      </c>
      <c r="Q293" s="40">
        <f t="shared" si="32"/>
        <v>224.83333333333334</v>
      </c>
      <c r="R293" s="37">
        <f>MAX(0,'1 Relationship'!$Q$4+'1 Relationship'!$Q$3*I293)</f>
        <v>5.927080439418507</v>
      </c>
      <c r="S293" s="38">
        <f t="shared" si="33"/>
        <v>6</v>
      </c>
      <c r="T293" s="39">
        <f>IFERROR(VLOOKUP(S293,'Power curve'!$A$2:$D$53,4,FALSE()),0)</f>
        <v>1054</v>
      </c>
      <c r="U293" s="40">
        <f t="shared" si="34"/>
        <v>175.66666666666666</v>
      </c>
    </row>
    <row r="294" spans="1:21" x14ac:dyDescent="0.2">
      <c r="A294" s="36">
        <v>46268.013888888898</v>
      </c>
      <c r="B294">
        <v>7.4240000000000004</v>
      </c>
      <c r="C294">
        <v>6.0750000000000002</v>
      </c>
      <c r="D294">
        <v>7.7389999999999999</v>
      </c>
      <c r="E294">
        <v>7.359</v>
      </c>
      <c r="F294">
        <v>8.3070000000000004</v>
      </c>
      <c r="G294">
        <v>6.6</v>
      </c>
      <c r="H294">
        <v>6.8</v>
      </c>
      <c r="I294" s="37">
        <f t="shared" si="28"/>
        <v>7.1862857142857148</v>
      </c>
      <c r="J294" s="37">
        <f>MAX(0,'1 Relationship'!$O$4+'1 Relationship'!$O$3*I294)</f>
        <v>6.2040569594457082</v>
      </c>
      <c r="K294" s="38">
        <f t="shared" si="29"/>
        <v>6</v>
      </c>
      <c r="L294" s="39">
        <f>IFERROR(VLOOKUP(K294,'Power curve'!$A$2:$B$53,2,FALSE()),0)</f>
        <v>1054</v>
      </c>
      <c r="M294" s="40">
        <f t="shared" si="30"/>
        <v>175.66666666666666</v>
      </c>
      <c r="N294" s="37">
        <f>MAX(0,'1 Relationship'!$P$4+'1 Relationship'!$P$3*I294)</f>
        <v>6.6371691527023406</v>
      </c>
      <c r="O294" s="38">
        <f t="shared" si="31"/>
        <v>6.5</v>
      </c>
      <c r="P294" s="39">
        <f>IFERROR(VLOOKUP(O294,'Power curve'!$A$2:$C$53,3,FALSE()),0)</f>
        <v>1349</v>
      </c>
      <c r="Q294" s="40">
        <f t="shared" si="32"/>
        <v>224.83333333333334</v>
      </c>
      <c r="R294" s="37">
        <f>MAX(0,'1 Relationship'!$Q$4+'1 Relationship'!$Q$3*I294)</f>
        <v>6.1763262148218718</v>
      </c>
      <c r="S294" s="38">
        <f t="shared" si="33"/>
        <v>6</v>
      </c>
      <c r="T294" s="39">
        <f>IFERROR(VLOOKUP(S294,'Power curve'!$A$2:$D$53,4,FALSE()),0)</f>
        <v>1054</v>
      </c>
      <c r="U294" s="40">
        <f t="shared" si="34"/>
        <v>175.66666666666666</v>
      </c>
    </row>
    <row r="295" spans="1:21" x14ac:dyDescent="0.2">
      <c r="A295" s="36">
        <v>46268.020833333299</v>
      </c>
      <c r="B295">
        <v>7.4909999999999997</v>
      </c>
      <c r="C295">
        <v>7.0449999999999999</v>
      </c>
      <c r="D295">
        <v>7.6390000000000002</v>
      </c>
      <c r="E295">
        <v>7.1589999999999998</v>
      </c>
      <c r="F295">
        <v>8.0370000000000008</v>
      </c>
      <c r="G295">
        <v>6.3</v>
      </c>
      <c r="H295">
        <v>6.2</v>
      </c>
      <c r="I295" s="37">
        <f t="shared" si="28"/>
        <v>7.124428571428572</v>
      </c>
      <c r="J295" s="37">
        <f>MAX(0,'1 Relationship'!$O$4+'1 Relationship'!$O$3*I295)</f>
        <v>6.1588814714598747</v>
      </c>
      <c r="K295" s="38">
        <f t="shared" si="29"/>
        <v>6</v>
      </c>
      <c r="L295" s="39">
        <f>IFERROR(VLOOKUP(K295,'Power curve'!$A$2:$B$53,2,FALSE()),0)</f>
        <v>1054</v>
      </c>
      <c r="M295" s="40">
        <f t="shared" si="30"/>
        <v>175.66666666666666</v>
      </c>
      <c r="N295" s="37">
        <f>MAX(0,'1 Relationship'!$P$4+'1 Relationship'!$P$3*I295)</f>
        <v>6.5850733694507158</v>
      </c>
      <c r="O295" s="38">
        <f t="shared" si="31"/>
        <v>6.5</v>
      </c>
      <c r="P295" s="39">
        <f>IFERROR(VLOOKUP(O295,'Power curve'!$A$2:$C$53,3,FALSE()),0)</f>
        <v>1349</v>
      </c>
      <c r="Q295" s="40">
        <f t="shared" si="32"/>
        <v>224.83333333333334</v>
      </c>
      <c r="R295" s="37">
        <f>MAX(0,'1 Relationship'!$Q$4+'1 Relationship'!$Q$3*I295)</f>
        <v>6.130185376536426</v>
      </c>
      <c r="S295" s="38">
        <f t="shared" si="33"/>
        <v>6</v>
      </c>
      <c r="T295" s="39">
        <f>IFERROR(VLOOKUP(S295,'Power curve'!$A$2:$D$53,4,FALSE()),0)</f>
        <v>1054</v>
      </c>
      <c r="U295" s="40">
        <f t="shared" si="34"/>
        <v>175.66666666666666</v>
      </c>
    </row>
    <row r="296" spans="1:21" x14ac:dyDescent="0.2">
      <c r="A296" s="36">
        <v>46268.027777777803</v>
      </c>
      <c r="B296">
        <v>8.1140000000000008</v>
      </c>
      <c r="C296">
        <v>7.4859999999999998</v>
      </c>
      <c r="D296">
        <v>8.1170000000000009</v>
      </c>
      <c r="E296">
        <v>7.77</v>
      </c>
      <c r="F296">
        <v>8.7370000000000001</v>
      </c>
      <c r="G296">
        <v>6.2</v>
      </c>
      <c r="H296">
        <v>6.4</v>
      </c>
      <c r="I296" s="37">
        <f t="shared" si="28"/>
        <v>7.5462857142857152</v>
      </c>
      <c r="J296" s="37">
        <f>MAX(0,'1 Relationship'!$O$4+'1 Relationship'!$O$3*I296)</f>
        <v>6.4669720396403925</v>
      </c>
      <c r="K296" s="38">
        <f t="shared" si="29"/>
        <v>6.5</v>
      </c>
      <c r="L296" s="39">
        <f>IFERROR(VLOOKUP(K296,'Power curve'!$A$2:$B$53,2,FALSE()),0)</f>
        <v>1349</v>
      </c>
      <c r="M296" s="40">
        <f t="shared" si="30"/>
        <v>224.83333333333334</v>
      </c>
      <c r="N296" s="37">
        <f>MAX(0,'1 Relationship'!$P$4+'1 Relationship'!$P$3*I296)</f>
        <v>6.9403593924115698</v>
      </c>
      <c r="O296" s="38">
        <f t="shared" si="31"/>
        <v>7</v>
      </c>
      <c r="P296" s="39">
        <f>IFERROR(VLOOKUP(O296,'Power curve'!$A$2:$C$53,3,FALSE()),0)</f>
        <v>1691</v>
      </c>
      <c r="Q296" s="40">
        <f t="shared" si="32"/>
        <v>281.83333333333331</v>
      </c>
      <c r="R296" s="37">
        <f>MAX(0,'1 Relationship'!$Q$4+'1 Relationship'!$Q$3*I296)</f>
        <v>6.4448594999935169</v>
      </c>
      <c r="S296" s="38">
        <f t="shared" si="33"/>
        <v>6.5</v>
      </c>
      <c r="T296" s="39">
        <f>IFERROR(VLOOKUP(S296,'Power curve'!$A$2:$D$53,4,FALSE()),0)</f>
        <v>1349</v>
      </c>
      <c r="U296" s="40">
        <f t="shared" si="34"/>
        <v>224.83333333333334</v>
      </c>
    </row>
    <row r="297" spans="1:21" x14ac:dyDescent="0.2">
      <c r="A297" s="36">
        <v>46268.034722222197</v>
      </c>
      <c r="B297">
        <v>7.9610000000000003</v>
      </c>
      <c r="C297">
        <v>7.1429999999999998</v>
      </c>
      <c r="D297">
        <v>8.0609999999999999</v>
      </c>
      <c r="E297">
        <v>7.7089999999999996</v>
      </c>
      <c r="F297">
        <v>8.7680000000000007</v>
      </c>
      <c r="G297">
        <v>6</v>
      </c>
      <c r="H297">
        <v>5.8</v>
      </c>
      <c r="I297" s="37">
        <f t="shared" si="28"/>
        <v>7.3488571428571419</v>
      </c>
      <c r="J297" s="37">
        <f>MAX(0,'1 Relationship'!$O$4+'1 Relationship'!$O$3*I297)</f>
        <v>6.3227860710574335</v>
      </c>
      <c r="K297" s="38">
        <f t="shared" si="29"/>
        <v>6.5</v>
      </c>
      <c r="L297" s="39">
        <f>IFERROR(VLOOKUP(K297,'Power curve'!$A$2:$B$53,2,FALSE()),0)</f>
        <v>1349</v>
      </c>
      <c r="M297" s="40">
        <f t="shared" si="30"/>
        <v>224.83333333333334</v>
      </c>
      <c r="N297" s="37">
        <f>MAX(0,'1 Relationship'!$P$4+'1 Relationship'!$P$3*I297)</f>
        <v>6.7740860149202371</v>
      </c>
      <c r="O297" s="38">
        <f t="shared" si="31"/>
        <v>7</v>
      </c>
      <c r="P297" s="39">
        <f>IFERROR(VLOOKUP(O297,'Power curve'!$A$2:$C$53,3,FALSE()),0)</f>
        <v>1691</v>
      </c>
      <c r="Q297" s="40">
        <f t="shared" si="32"/>
        <v>281.83333333333331</v>
      </c>
      <c r="R297" s="37">
        <f>MAX(0,'1 Relationship'!$Q$4+'1 Relationship'!$Q$3*I297)</f>
        <v>6.2975924364589071</v>
      </c>
      <c r="S297" s="38">
        <f t="shared" si="33"/>
        <v>6.5</v>
      </c>
      <c r="T297" s="39">
        <f>IFERROR(VLOOKUP(S297,'Power curve'!$A$2:$D$53,4,FALSE()),0)</f>
        <v>1349</v>
      </c>
      <c r="U297" s="40">
        <f t="shared" si="34"/>
        <v>224.83333333333334</v>
      </c>
    </row>
    <row r="298" spans="1:21" x14ac:dyDescent="0.2">
      <c r="A298" s="36">
        <v>46268.041666666701</v>
      </c>
      <c r="B298">
        <v>8.1590000000000007</v>
      </c>
      <c r="C298">
        <v>7.4379999999999997</v>
      </c>
      <c r="D298">
        <v>7.7359999999999998</v>
      </c>
      <c r="E298">
        <v>7.4409999999999998</v>
      </c>
      <c r="F298">
        <v>8.6240000000000006</v>
      </c>
      <c r="G298">
        <v>6.3</v>
      </c>
      <c r="H298">
        <v>6.5</v>
      </c>
      <c r="I298" s="37">
        <f t="shared" si="28"/>
        <v>7.4568571428571433</v>
      </c>
      <c r="J298" s="37">
        <f>MAX(0,'1 Relationship'!$O$4+'1 Relationship'!$O$3*I298)</f>
        <v>6.4016605951158398</v>
      </c>
      <c r="K298" s="38">
        <f t="shared" si="29"/>
        <v>6.5</v>
      </c>
      <c r="L298" s="39">
        <f>IFERROR(VLOOKUP(K298,'Power curve'!$A$2:$B$53,2,FALSE()),0)</f>
        <v>1349</v>
      </c>
      <c r="M298" s="40">
        <f t="shared" si="30"/>
        <v>224.83333333333334</v>
      </c>
      <c r="N298" s="37">
        <f>MAX(0,'1 Relationship'!$P$4+'1 Relationship'!$P$3*I298)</f>
        <v>6.8650430868330075</v>
      </c>
      <c r="O298" s="38">
        <f t="shared" si="31"/>
        <v>7</v>
      </c>
      <c r="P298" s="39">
        <f>IFERROR(VLOOKUP(O298,'Power curve'!$A$2:$C$53,3,FALSE()),0)</f>
        <v>1691</v>
      </c>
      <c r="Q298" s="40">
        <f t="shared" si="32"/>
        <v>281.83333333333331</v>
      </c>
      <c r="R298" s="37">
        <f>MAX(0,'1 Relationship'!$Q$4+'1 Relationship'!$Q$3*I298)</f>
        <v>6.3781524220104018</v>
      </c>
      <c r="S298" s="38">
        <f t="shared" si="33"/>
        <v>6.5</v>
      </c>
      <c r="T298" s="39">
        <f>IFERROR(VLOOKUP(S298,'Power curve'!$A$2:$D$53,4,FALSE()),0)</f>
        <v>1349</v>
      </c>
      <c r="U298" s="40">
        <f t="shared" si="34"/>
        <v>224.83333333333334</v>
      </c>
    </row>
    <row r="299" spans="1:21" x14ac:dyDescent="0.2">
      <c r="A299" s="36">
        <v>46268.048611111102</v>
      </c>
      <c r="B299">
        <v>7.3360000000000003</v>
      </c>
      <c r="C299">
        <v>6.77</v>
      </c>
      <c r="D299">
        <v>7.1680000000000001</v>
      </c>
      <c r="E299">
        <v>6.9139999999999997</v>
      </c>
      <c r="F299">
        <v>7.8890000000000002</v>
      </c>
      <c r="G299">
        <v>6.6</v>
      </c>
      <c r="H299">
        <v>7.2</v>
      </c>
      <c r="I299" s="37">
        <f t="shared" si="28"/>
        <v>7.1252857142857158</v>
      </c>
      <c r="J299" s="37">
        <f>MAX(0,'1 Relationship'!$O$4+'1 Relationship'!$O$3*I299)</f>
        <v>6.1595074597460533</v>
      </c>
      <c r="K299" s="38">
        <f t="shared" si="29"/>
        <v>6</v>
      </c>
      <c r="L299" s="39">
        <f>IFERROR(VLOOKUP(K299,'Power curve'!$A$2:$B$53,2,FALSE()),0)</f>
        <v>1054</v>
      </c>
      <c r="M299" s="40">
        <f t="shared" si="30"/>
        <v>175.66666666666666</v>
      </c>
      <c r="N299" s="37">
        <f>MAX(0,'1 Relationship'!$P$4+'1 Relationship'!$P$3*I299)</f>
        <v>6.5857952509738338</v>
      </c>
      <c r="O299" s="38">
        <f t="shared" si="31"/>
        <v>6.5</v>
      </c>
      <c r="P299" s="39">
        <f>IFERROR(VLOOKUP(O299,'Power curve'!$A$2:$C$53,3,FALSE()),0)</f>
        <v>1349</v>
      </c>
      <c r="Q299" s="40">
        <f t="shared" si="32"/>
        <v>224.83333333333334</v>
      </c>
      <c r="R299" s="37">
        <f>MAX(0,'1 Relationship'!$Q$4+'1 Relationship'!$Q$3*I299)</f>
        <v>6.1308247415011214</v>
      </c>
      <c r="S299" s="38">
        <f t="shared" si="33"/>
        <v>6</v>
      </c>
      <c r="T299" s="39">
        <f>IFERROR(VLOOKUP(S299,'Power curve'!$A$2:$D$53,4,FALSE()),0)</f>
        <v>1054</v>
      </c>
      <c r="U299" s="40">
        <f t="shared" si="34"/>
        <v>175.66666666666666</v>
      </c>
    </row>
    <row r="300" spans="1:21" x14ac:dyDescent="0.2">
      <c r="A300" s="36">
        <v>46268.055555555598</v>
      </c>
      <c r="B300">
        <v>6.9130000000000003</v>
      </c>
      <c r="C300">
        <v>6.4740000000000002</v>
      </c>
      <c r="D300">
        <v>7.0359999999999996</v>
      </c>
      <c r="E300">
        <v>6.76</v>
      </c>
      <c r="F300">
        <v>7.6150000000000002</v>
      </c>
      <c r="G300">
        <v>6.9</v>
      </c>
      <c r="H300">
        <v>7</v>
      </c>
      <c r="I300" s="37">
        <f t="shared" si="28"/>
        <v>6.9568571428571433</v>
      </c>
      <c r="J300" s="37">
        <f>MAX(0,'1 Relationship'!$O$4+'1 Relationship'!$O$3*I300)</f>
        <v>6.0365007615121113</v>
      </c>
      <c r="K300" s="38">
        <f t="shared" si="29"/>
        <v>6</v>
      </c>
      <c r="L300" s="39">
        <f>IFERROR(VLOOKUP(K300,'Power curve'!$A$2:$B$53,2,FALSE()),0)</f>
        <v>1054</v>
      </c>
      <c r="M300" s="40">
        <f t="shared" si="30"/>
        <v>175.66666666666666</v>
      </c>
      <c r="N300" s="37">
        <f>MAX(0,'1 Relationship'!$P$4+'1 Relationship'!$P$3*I300)</f>
        <v>6.4439455316813001</v>
      </c>
      <c r="O300" s="38">
        <f t="shared" si="31"/>
        <v>6.5</v>
      </c>
      <c r="P300" s="39">
        <f>IFERROR(VLOOKUP(O300,'Power curve'!$A$2:$C$53,3,FALSE()),0)</f>
        <v>1349</v>
      </c>
      <c r="Q300" s="40">
        <f t="shared" si="32"/>
        <v>224.83333333333334</v>
      </c>
      <c r="R300" s="37">
        <f>MAX(0,'1 Relationship'!$Q$4+'1 Relationship'!$Q$3*I300)</f>
        <v>6.0051895259386718</v>
      </c>
      <c r="S300" s="38">
        <f t="shared" si="33"/>
        <v>6</v>
      </c>
      <c r="T300" s="39">
        <f>IFERROR(VLOOKUP(S300,'Power curve'!$A$2:$D$53,4,FALSE()),0)</f>
        <v>1054</v>
      </c>
      <c r="U300" s="40">
        <f t="shared" si="34"/>
        <v>175.66666666666666</v>
      </c>
    </row>
    <row r="301" spans="1:21" x14ac:dyDescent="0.2">
      <c r="A301" s="36">
        <v>46268.0625</v>
      </c>
      <c r="B301">
        <v>6.9450000000000003</v>
      </c>
      <c r="C301">
        <v>6.7190000000000003</v>
      </c>
      <c r="D301">
        <v>7.05</v>
      </c>
      <c r="E301">
        <v>6.7039999999999997</v>
      </c>
      <c r="F301">
        <v>7.6</v>
      </c>
      <c r="G301">
        <v>6.9</v>
      </c>
      <c r="H301">
        <v>7.1</v>
      </c>
      <c r="I301" s="37">
        <f t="shared" si="28"/>
        <v>7.0025714285714287</v>
      </c>
      <c r="J301" s="37">
        <f>MAX(0,'1 Relationship'!$O$4+'1 Relationship'!$O$3*I301)</f>
        <v>6.0698868034415945</v>
      </c>
      <c r="K301" s="38">
        <f t="shared" si="29"/>
        <v>6</v>
      </c>
      <c r="L301" s="39">
        <f>IFERROR(VLOOKUP(K301,'Power curve'!$A$2:$B$53,2,FALSE()),0)</f>
        <v>1054</v>
      </c>
      <c r="M301" s="40">
        <f t="shared" si="30"/>
        <v>175.66666666666666</v>
      </c>
      <c r="N301" s="37">
        <f>MAX(0,'1 Relationship'!$P$4+'1 Relationship'!$P$3*I301)</f>
        <v>6.4824458795808848</v>
      </c>
      <c r="O301" s="38">
        <f t="shared" si="31"/>
        <v>6.5</v>
      </c>
      <c r="P301" s="39">
        <f>IFERROR(VLOOKUP(O301,'Power curve'!$A$2:$C$53,3,FALSE()),0)</f>
        <v>1349</v>
      </c>
      <c r="Q301" s="40">
        <f t="shared" si="32"/>
        <v>224.83333333333334</v>
      </c>
      <c r="R301" s="37">
        <f>MAX(0,'1 Relationship'!$Q$4+'1 Relationship'!$Q$3*I301)</f>
        <v>6.0392889907223726</v>
      </c>
      <c r="S301" s="38">
        <f t="shared" si="33"/>
        <v>6</v>
      </c>
      <c r="T301" s="39">
        <f>IFERROR(VLOOKUP(S301,'Power curve'!$A$2:$D$53,4,FALSE()),0)</f>
        <v>1054</v>
      </c>
      <c r="U301" s="40">
        <f t="shared" si="34"/>
        <v>175.66666666666666</v>
      </c>
    </row>
    <row r="302" spans="1:21" x14ac:dyDescent="0.2">
      <c r="A302" s="36">
        <v>46268.069444444503</v>
      </c>
      <c r="B302">
        <v>7.4180000000000001</v>
      </c>
      <c r="C302">
        <v>6.7089999999999996</v>
      </c>
      <c r="D302">
        <v>7.2809999999999997</v>
      </c>
      <c r="E302">
        <v>6.9930000000000003</v>
      </c>
      <c r="F302">
        <v>7.8220000000000001</v>
      </c>
      <c r="G302">
        <v>7.3</v>
      </c>
      <c r="H302">
        <v>7.1</v>
      </c>
      <c r="I302" s="37">
        <f t="shared" si="28"/>
        <v>7.2318571428571428</v>
      </c>
      <c r="J302" s="37">
        <f>MAX(0,'1 Relationship'!$O$4+'1 Relationship'!$O$3*I302)</f>
        <v>6.2373386699941618</v>
      </c>
      <c r="K302" s="38">
        <f t="shared" si="29"/>
        <v>6</v>
      </c>
      <c r="L302" s="39">
        <f>IFERROR(VLOOKUP(K302,'Power curve'!$A$2:$B$53,2,FALSE()),0)</f>
        <v>1054</v>
      </c>
      <c r="M302" s="40">
        <f t="shared" si="30"/>
        <v>175.66666666666666</v>
      </c>
      <c r="N302" s="37">
        <f>MAX(0,'1 Relationship'!$P$4+'1 Relationship'!$P$3*I302)</f>
        <v>6.675549187014739</v>
      </c>
      <c r="O302" s="38">
        <f t="shared" si="31"/>
        <v>6.5</v>
      </c>
      <c r="P302" s="39">
        <f>IFERROR(VLOOKUP(O302,'Power curve'!$A$2:$C$53,3,FALSE()),0)</f>
        <v>1349</v>
      </c>
      <c r="Q302" s="40">
        <f t="shared" si="32"/>
        <v>224.83333333333334</v>
      </c>
      <c r="R302" s="37">
        <f>MAX(0,'1 Relationship'!$Q$4+'1 Relationship'!$Q$3*I302)</f>
        <v>6.2103191187781226</v>
      </c>
      <c r="S302" s="38">
        <f t="shared" si="33"/>
        <v>6</v>
      </c>
      <c r="T302" s="39">
        <f>IFERROR(VLOOKUP(S302,'Power curve'!$A$2:$D$53,4,FALSE()),0)</f>
        <v>1054</v>
      </c>
      <c r="U302" s="40">
        <f t="shared" si="34"/>
        <v>175.66666666666666</v>
      </c>
    </row>
    <row r="303" spans="1:21" x14ac:dyDescent="0.2">
      <c r="A303" s="36">
        <v>46268.076388888898</v>
      </c>
      <c r="B303">
        <v>7.351</v>
      </c>
      <c r="C303">
        <v>6.6820000000000004</v>
      </c>
      <c r="D303">
        <v>7.72</v>
      </c>
      <c r="E303">
        <v>7.3029999999999999</v>
      </c>
      <c r="F303">
        <v>7.55</v>
      </c>
      <c r="G303">
        <v>6.9</v>
      </c>
      <c r="H303">
        <v>6.9</v>
      </c>
      <c r="I303" s="37">
        <f t="shared" si="28"/>
        <v>7.2008571428571431</v>
      </c>
      <c r="J303" s="37">
        <f>MAX(0,'1 Relationship'!$O$4+'1 Relationship'!$O$3*I303)</f>
        <v>6.2146987603107302</v>
      </c>
      <c r="K303" s="38">
        <f t="shared" si="29"/>
        <v>6</v>
      </c>
      <c r="L303" s="39">
        <f>IFERROR(VLOOKUP(K303,'Power curve'!$A$2:$B$53,2,FALSE()),0)</f>
        <v>1054</v>
      </c>
      <c r="M303" s="40">
        <f t="shared" si="30"/>
        <v>175.66666666666666</v>
      </c>
      <c r="N303" s="37">
        <f>MAX(0,'1 Relationship'!$P$4+'1 Relationship'!$P$3*I303)</f>
        <v>6.6494411385953329</v>
      </c>
      <c r="O303" s="38">
        <f t="shared" si="31"/>
        <v>6.5</v>
      </c>
      <c r="P303" s="39">
        <f>IFERROR(VLOOKUP(O303,'Power curve'!$A$2:$C$53,3,FALSE()),0)</f>
        <v>1349</v>
      </c>
      <c r="Q303" s="40">
        <f t="shared" si="32"/>
        <v>224.83333333333334</v>
      </c>
      <c r="R303" s="37">
        <f>MAX(0,'1 Relationship'!$Q$4+'1 Relationship'!$Q$3*I303)</f>
        <v>6.187195419221676</v>
      </c>
      <c r="S303" s="38">
        <f t="shared" si="33"/>
        <v>6</v>
      </c>
      <c r="T303" s="39">
        <f>IFERROR(VLOOKUP(S303,'Power curve'!$A$2:$D$53,4,FALSE()),0)</f>
        <v>1054</v>
      </c>
      <c r="U303" s="40">
        <f t="shared" si="34"/>
        <v>175.66666666666666</v>
      </c>
    </row>
    <row r="304" spans="1:21" x14ac:dyDescent="0.2">
      <c r="A304" s="36">
        <v>46268.083333333299</v>
      </c>
      <c r="B304">
        <v>5.9210000000000003</v>
      </c>
      <c r="C304">
        <v>6.2990000000000004</v>
      </c>
      <c r="D304">
        <v>7.0330000000000004</v>
      </c>
      <c r="E304">
        <v>6.9109999999999996</v>
      </c>
      <c r="F304">
        <v>7.0229999999999997</v>
      </c>
      <c r="G304">
        <v>6.7</v>
      </c>
      <c r="H304">
        <v>6.6</v>
      </c>
      <c r="I304" s="37">
        <f t="shared" si="28"/>
        <v>6.641</v>
      </c>
      <c r="J304" s="37">
        <f>MAX(0,'1 Relationship'!$O$4+'1 Relationship'!$O$3*I304)</f>
        <v>5.8058240780555836</v>
      </c>
      <c r="K304" s="38">
        <f t="shared" si="29"/>
        <v>6</v>
      </c>
      <c r="L304" s="39">
        <f>IFERROR(VLOOKUP(K304,'Power curve'!$A$2:$B$53,2,FALSE()),0)</f>
        <v>1054</v>
      </c>
      <c r="M304" s="40">
        <f t="shared" si="30"/>
        <v>175.66666666666666</v>
      </c>
      <c r="N304" s="37">
        <f>MAX(0,'1 Relationship'!$P$4+'1 Relationship'!$P$3*I304)</f>
        <v>6.1779321904126077</v>
      </c>
      <c r="O304" s="38">
        <f t="shared" si="31"/>
        <v>6</v>
      </c>
      <c r="P304" s="39">
        <f>IFERROR(VLOOKUP(O304,'Power curve'!$A$2:$C$53,3,FALSE()),0)</f>
        <v>1054</v>
      </c>
      <c r="Q304" s="40">
        <f t="shared" si="32"/>
        <v>175.66666666666666</v>
      </c>
      <c r="R304" s="37">
        <f>MAX(0,'1 Relationship'!$Q$4+'1 Relationship'!$Q$3*I304)</f>
        <v>5.7695835364487884</v>
      </c>
      <c r="S304" s="38">
        <f t="shared" si="33"/>
        <v>6</v>
      </c>
      <c r="T304" s="39">
        <f>IFERROR(VLOOKUP(S304,'Power curve'!$A$2:$D$53,4,FALSE()),0)</f>
        <v>1054</v>
      </c>
      <c r="U304" s="40">
        <f t="shared" si="34"/>
        <v>175.66666666666666</v>
      </c>
    </row>
    <row r="305" spans="1:21" x14ac:dyDescent="0.2">
      <c r="A305" s="36">
        <v>46268.090277777803</v>
      </c>
      <c r="B305">
        <v>7.2370000000000001</v>
      </c>
      <c r="C305">
        <v>6.5350000000000001</v>
      </c>
      <c r="D305">
        <v>7.2519999999999998</v>
      </c>
      <c r="E305">
        <v>6.9</v>
      </c>
      <c r="F305">
        <v>7.5659999999999998</v>
      </c>
      <c r="G305">
        <v>6.5</v>
      </c>
      <c r="H305">
        <v>6.5</v>
      </c>
      <c r="I305" s="37">
        <f t="shared" si="28"/>
        <v>6.927142857142857</v>
      </c>
      <c r="J305" s="37">
        <f>MAX(0,'1 Relationship'!$O$4+'1 Relationship'!$O$3*I305)</f>
        <v>6.0147998342579463</v>
      </c>
      <c r="K305" s="38">
        <f t="shared" si="29"/>
        <v>6</v>
      </c>
      <c r="L305" s="39">
        <f>IFERROR(VLOOKUP(K305,'Power curve'!$A$2:$B$53,2,FALSE()),0)</f>
        <v>1054</v>
      </c>
      <c r="M305" s="40">
        <f t="shared" si="30"/>
        <v>175.66666666666666</v>
      </c>
      <c r="N305" s="37">
        <f>MAX(0,'1 Relationship'!$P$4+'1 Relationship'!$P$3*I305)</f>
        <v>6.4189203055465702</v>
      </c>
      <c r="O305" s="38">
        <f t="shared" si="31"/>
        <v>6.5</v>
      </c>
      <c r="P305" s="39">
        <f>IFERROR(VLOOKUP(O305,'Power curve'!$A$2:$C$53,3,FALSE()),0)</f>
        <v>1349</v>
      </c>
      <c r="Q305" s="40">
        <f t="shared" si="32"/>
        <v>224.83333333333334</v>
      </c>
      <c r="R305" s="37">
        <f>MAX(0,'1 Relationship'!$Q$4+'1 Relationship'!$Q$3*I305)</f>
        <v>5.9830248738292662</v>
      </c>
      <c r="S305" s="38">
        <f t="shared" si="33"/>
        <v>6</v>
      </c>
      <c r="T305" s="39">
        <f>IFERROR(VLOOKUP(S305,'Power curve'!$A$2:$D$53,4,FALSE()),0)</f>
        <v>1054</v>
      </c>
      <c r="U305" s="40">
        <f t="shared" si="34"/>
        <v>175.66666666666666</v>
      </c>
    </row>
    <row r="306" spans="1:21" x14ac:dyDescent="0.2">
      <c r="A306" s="36">
        <v>46268.097222222197</v>
      </c>
      <c r="B306">
        <v>6.4249999999999998</v>
      </c>
      <c r="C306">
        <v>6.8330000000000002</v>
      </c>
      <c r="D306">
        <v>7.6950000000000003</v>
      </c>
      <c r="E306">
        <v>7.4139999999999997</v>
      </c>
      <c r="F306">
        <v>8.0030000000000001</v>
      </c>
      <c r="G306">
        <v>6.5</v>
      </c>
      <c r="H306">
        <v>6.3</v>
      </c>
      <c r="I306" s="37">
        <f t="shared" si="28"/>
        <v>7.0242857142857131</v>
      </c>
      <c r="J306" s="37">
        <f>MAX(0,'1 Relationship'!$O$4+'1 Relationship'!$O$3*I306)</f>
        <v>6.0857451733580987</v>
      </c>
      <c r="K306" s="38">
        <f t="shared" si="29"/>
        <v>6</v>
      </c>
      <c r="L306" s="39">
        <f>IFERROR(VLOOKUP(K306,'Power curve'!$A$2:$B$53,2,FALSE()),0)</f>
        <v>1054</v>
      </c>
      <c r="M306" s="40">
        <f t="shared" si="30"/>
        <v>175.66666666666666</v>
      </c>
      <c r="N306" s="37">
        <f>MAX(0,'1 Relationship'!$P$4+'1 Relationship'!$P$3*I306)</f>
        <v>6.500733544833186</v>
      </c>
      <c r="O306" s="38">
        <f t="shared" si="31"/>
        <v>6.5</v>
      </c>
      <c r="P306" s="39">
        <f>IFERROR(VLOOKUP(O306,'Power curve'!$A$2:$C$53,3,FALSE()),0)</f>
        <v>1349</v>
      </c>
      <c r="Q306" s="40">
        <f t="shared" si="32"/>
        <v>224.83333333333334</v>
      </c>
      <c r="R306" s="37">
        <f>MAX(0,'1 Relationship'!$Q$4+'1 Relationship'!$Q$3*I306)</f>
        <v>6.0554862364946302</v>
      </c>
      <c r="S306" s="38">
        <f t="shared" si="33"/>
        <v>6</v>
      </c>
      <c r="T306" s="39">
        <f>IFERROR(VLOOKUP(S306,'Power curve'!$A$2:$D$53,4,FALSE()),0)</f>
        <v>1054</v>
      </c>
      <c r="U306" s="40">
        <f t="shared" si="34"/>
        <v>175.66666666666666</v>
      </c>
    </row>
    <row r="307" spans="1:21" x14ac:dyDescent="0.2">
      <c r="A307" s="36">
        <v>46268.104166666701</v>
      </c>
      <c r="B307">
        <v>4.9349999999999996</v>
      </c>
      <c r="C307">
        <v>6.5129999999999999</v>
      </c>
      <c r="D307">
        <v>7.758</v>
      </c>
      <c r="E307">
        <v>7.1479999999999997</v>
      </c>
      <c r="F307">
        <v>8.3170000000000002</v>
      </c>
      <c r="G307">
        <v>5.8</v>
      </c>
      <c r="H307">
        <v>5.8</v>
      </c>
      <c r="I307" s="37">
        <f t="shared" si="28"/>
        <v>6.610142857142856</v>
      </c>
      <c r="J307" s="37">
        <f>MAX(0,'1 Relationship'!$O$4+'1 Relationship'!$O$3*I307)</f>
        <v>5.7832884997531817</v>
      </c>
      <c r="K307" s="38">
        <f t="shared" si="29"/>
        <v>6</v>
      </c>
      <c r="L307" s="39">
        <f>IFERROR(VLOOKUP(K307,'Power curve'!$A$2:$B$53,2,FALSE()),0)</f>
        <v>1054</v>
      </c>
      <c r="M307" s="40">
        <f t="shared" si="30"/>
        <v>175.66666666666666</v>
      </c>
      <c r="N307" s="37">
        <f>MAX(0,'1 Relationship'!$P$4+'1 Relationship'!$P$3*I307)</f>
        <v>6.1519444555803871</v>
      </c>
      <c r="O307" s="38">
        <f t="shared" si="31"/>
        <v>6</v>
      </c>
      <c r="P307" s="39">
        <f>IFERROR(VLOOKUP(O307,'Power curve'!$A$2:$C$53,3,FALSE()),0)</f>
        <v>1054</v>
      </c>
      <c r="Q307" s="40">
        <f t="shared" si="32"/>
        <v>175.66666666666666</v>
      </c>
      <c r="R307" s="37">
        <f>MAX(0,'1 Relationship'!$Q$4+'1 Relationship'!$Q$3*I307)</f>
        <v>5.7465663977197892</v>
      </c>
      <c r="S307" s="38">
        <f t="shared" si="33"/>
        <v>5.5</v>
      </c>
      <c r="T307" s="39">
        <f>IFERROR(VLOOKUP(S307,'Power curve'!$A$2:$D$53,4,FALSE()),0)</f>
        <v>800</v>
      </c>
      <c r="U307" s="40">
        <f t="shared" si="34"/>
        <v>133.33333333333334</v>
      </c>
    </row>
    <row r="308" spans="1:21" x14ac:dyDescent="0.2">
      <c r="A308" s="36">
        <v>46268.111111111102</v>
      </c>
      <c r="B308">
        <v>5.3659999999999997</v>
      </c>
      <c r="C308">
        <v>6.37</v>
      </c>
      <c r="D308">
        <v>7.8810000000000002</v>
      </c>
      <c r="E308">
        <v>7.383</v>
      </c>
      <c r="F308">
        <v>8.5180000000000007</v>
      </c>
      <c r="G308">
        <v>5.9</v>
      </c>
      <c r="H308">
        <v>5.7</v>
      </c>
      <c r="I308" s="37">
        <f t="shared" si="28"/>
        <v>6.7311428571428573</v>
      </c>
      <c r="J308" s="37">
        <f>MAX(0,'1 Relationship'!$O$4+'1 Relationship'!$O$3*I308)</f>
        <v>5.8716571794852852</v>
      </c>
      <c r="K308" s="38">
        <f t="shared" si="29"/>
        <v>6</v>
      </c>
      <c r="L308" s="39">
        <f>IFERROR(VLOOKUP(K308,'Power curve'!$A$2:$B$53,2,FALSE()),0)</f>
        <v>1054</v>
      </c>
      <c r="M308" s="40">
        <f t="shared" si="30"/>
        <v>175.66666666666666</v>
      </c>
      <c r="N308" s="37">
        <f>MAX(0,'1 Relationship'!$P$4+'1 Relationship'!$P$3*I308)</f>
        <v>6.2538500639271009</v>
      </c>
      <c r="O308" s="38">
        <f t="shared" si="31"/>
        <v>6.5</v>
      </c>
      <c r="P308" s="39">
        <f>IFERROR(VLOOKUP(O308,'Power curve'!$A$2:$C$53,3,FALSE()),0)</f>
        <v>1349</v>
      </c>
      <c r="Q308" s="40">
        <f t="shared" si="32"/>
        <v>224.83333333333334</v>
      </c>
      <c r="R308" s="37">
        <f>MAX(0,'1 Relationship'!$Q$4+'1 Relationship'!$Q$3*I308)</f>
        <v>5.836823418569149</v>
      </c>
      <c r="S308" s="38">
        <f t="shared" si="33"/>
        <v>6</v>
      </c>
      <c r="T308" s="39">
        <f>IFERROR(VLOOKUP(S308,'Power curve'!$A$2:$D$53,4,FALSE()),0)</f>
        <v>1054</v>
      </c>
      <c r="U308" s="40">
        <f t="shared" si="34"/>
        <v>175.66666666666666</v>
      </c>
    </row>
    <row r="309" spans="1:21" x14ac:dyDescent="0.2">
      <c r="A309" s="36">
        <v>46268.118055555598</v>
      </c>
      <c r="B309">
        <v>6.282</v>
      </c>
      <c r="C309">
        <v>6.9180000000000001</v>
      </c>
      <c r="D309">
        <v>8.34</v>
      </c>
      <c r="E309">
        <v>7.7220000000000004</v>
      </c>
      <c r="F309">
        <v>8.8780000000000001</v>
      </c>
      <c r="G309">
        <v>6.1</v>
      </c>
      <c r="H309">
        <v>6</v>
      </c>
      <c r="I309" s="37">
        <f t="shared" si="28"/>
        <v>7.177142857142857</v>
      </c>
      <c r="J309" s="37">
        <f>MAX(0,'1 Relationship'!$O$4+'1 Relationship'!$O$3*I309)</f>
        <v>6.1973797510598105</v>
      </c>
      <c r="K309" s="38">
        <f t="shared" si="29"/>
        <v>6</v>
      </c>
      <c r="L309" s="39">
        <f>IFERROR(VLOOKUP(K309,'Power curve'!$A$2:$B$53,2,FALSE()),0)</f>
        <v>1054</v>
      </c>
      <c r="M309" s="40">
        <f t="shared" si="30"/>
        <v>175.66666666666666</v>
      </c>
      <c r="N309" s="37">
        <f>MAX(0,'1 Relationship'!$P$4+'1 Relationship'!$P$3*I309)</f>
        <v>6.629469083122423</v>
      </c>
      <c r="O309" s="38">
        <f t="shared" si="31"/>
        <v>6.5</v>
      </c>
      <c r="P309" s="39">
        <f>IFERROR(VLOOKUP(O309,'Power curve'!$A$2:$C$53,3,FALSE()),0)</f>
        <v>1349</v>
      </c>
      <c r="Q309" s="40">
        <f t="shared" si="32"/>
        <v>224.83333333333334</v>
      </c>
      <c r="R309" s="37">
        <f>MAX(0,'1 Relationship'!$Q$4+'1 Relationship'!$Q$3*I309)</f>
        <v>6.1695063218651311</v>
      </c>
      <c r="S309" s="38">
        <f t="shared" si="33"/>
        <v>6</v>
      </c>
      <c r="T309" s="39">
        <f>IFERROR(VLOOKUP(S309,'Power curve'!$A$2:$D$53,4,FALSE()),0)</f>
        <v>1054</v>
      </c>
      <c r="U309" s="40">
        <f t="shared" si="34"/>
        <v>175.66666666666666</v>
      </c>
    </row>
    <row r="310" spans="1:21" x14ac:dyDescent="0.2">
      <c r="A310" s="36">
        <v>46268.125</v>
      </c>
      <c r="B310">
        <v>7.6479999999999997</v>
      </c>
      <c r="C310">
        <v>7.3650000000000002</v>
      </c>
      <c r="D310">
        <v>8.8979999999999997</v>
      </c>
      <c r="E310">
        <v>8.4890000000000008</v>
      </c>
      <c r="F310">
        <v>9.1359999999999992</v>
      </c>
      <c r="G310">
        <v>6.1</v>
      </c>
      <c r="H310">
        <v>5.9</v>
      </c>
      <c r="I310" s="37">
        <f t="shared" si="28"/>
        <v>7.6480000000000006</v>
      </c>
      <c r="J310" s="37">
        <f>MAX(0,'1 Relationship'!$O$4+'1 Relationship'!$O$3*I310)</f>
        <v>6.5412559829334942</v>
      </c>
      <c r="K310" s="38">
        <f t="shared" si="29"/>
        <v>6.5</v>
      </c>
      <c r="L310" s="39">
        <f>IFERROR(VLOOKUP(K310,'Power curve'!$A$2:$B$53,2,FALSE()),0)</f>
        <v>1349</v>
      </c>
      <c r="M310" s="40">
        <f t="shared" si="30"/>
        <v>224.83333333333334</v>
      </c>
      <c r="N310" s="37">
        <f>MAX(0,'1 Relationship'!$P$4+'1 Relationship'!$P$3*I310)</f>
        <v>7.0260226664881449</v>
      </c>
      <c r="O310" s="38">
        <f t="shared" si="31"/>
        <v>7</v>
      </c>
      <c r="P310" s="39">
        <f>IFERROR(VLOOKUP(O310,'Power curve'!$A$2:$C$53,3,FALSE()),0)</f>
        <v>1691</v>
      </c>
      <c r="Q310" s="40">
        <f t="shared" si="32"/>
        <v>281.83333333333331</v>
      </c>
      <c r="R310" s="37">
        <f>MAX(0,'1 Relationship'!$Q$4+'1 Relationship'!$Q$3*I310)</f>
        <v>6.5207308091372509</v>
      </c>
      <c r="S310" s="38">
        <f t="shared" si="33"/>
        <v>6.5</v>
      </c>
      <c r="T310" s="39">
        <f>IFERROR(VLOOKUP(S310,'Power curve'!$A$2:$D$53,4,FALSE()),0)</f>
        <v>1349</v>
      </c>
      <c r="U310" s="40">
        <f t="shared" si="34"/>
        <v>224.83333333333334</v>
      </c>
    </row>
    <row r="311" spans="1:21" x14ac:dyDescent="0.2">
      <c r="A311" s="36">
        <v>46268.131944444503</v>
      </c>
      <c r="B311">
        <v>6.1769999999999996</v>
      </c>
      <c r="C311">
        <v>7.1989999999999998</v>
      </c>
      <c r="D311">
        <v>8.3670000000000009</v>
      </c>
      <c r="E311">
        <v>7.8689999999999998</v>
      </c>
      <c r="F311">
        <v>8.8919999999999995</v>
      </c>
      <c r="G311">
        <v>6.1</v>
      </c>
      <c r="H311">
        <v>6.3</v>
      </c>
      <c r="I311" s="37">
        <f t="shared" si="28"/>
        <v>7.2720000000000002</v>
      </c>
      <c r="J311" s="37">
        <f>MAX(0,'1 Relationship'!$O$4+'1 Relationship'!$O$3*I311)</f>
        <v>6.2666557880634892</v>
      </c>
      <c r="K311" s="38">
        <f t="shared" si="29"/>
        <v>6.5</v>
      </c>
      <c r="L311" s="39">
        <f>IFERROR(VLOOKUP(K311,'Power curve'!$A$2:$B$53,2,FALSE()),0)</f>
        <v>1349</v>
      </c>
      <c r="M311" s="40">
        <f t="shared" si="30"/>
        <v>224.83333333333334</v>
      </c>
      <c r="N311" s="37">
        <f>MAX(0,'1 Relationship'!$P$4+'1 Relationship'!$P$3*I311)</f>
        <v>6.7093573050140618</v>
      </c>
      <c r="O311" s="38">
        <f t="shared" si="31"/>
        <v>6.5</v>
      </c>
      <c r="P311" s="39">
        <f>IFERROR(VLOOKUP(O311,'Power curve'!$A$2:$C$53,3,FALSE()),0)</f>
        <v>1349</v>
      </c>
      <c r="Q311" s="40">
        <f t="shared" si="32"/>
        <v>224.83333333333334</v>
      </c>
      <c r="R311" s="37">
        <f>MAX(0,'1 Relationship'!$Q$4+'1 Relationship'!$Q$3*I311)</f>
        <v>6.2402627112913107</v>
      </c>
      <c r="S311" s="38">
        <f t="shared" si="33"/>
        <v>6</v>
      </c>
      <c r="T311" s="39">
        <f>IFERROR(VLOOKUP(S311,'Power curve'!$A$2:$D$53,4,FALSE()),0)</f>
        <v>1054</v>
      </c>
      <c r="U311" s="40">
        <f t="shared" si="34"/>
        <v>175.66666666666666</v>
      </c>
    </row>
    <row r="312" spans="1:21" x14ac:dyDescent="0.2">
      <c r="A312" s="36">
        <v>46268.138888888898</v>
      </c>
      <c r="B312">
        <v>5.9420000000000002</v>
      </c>
      <c r="C312">
        <v>7.24</v>
      </c>
      <c r="D312">
        <v>7.8239999999999998</v>
      </c>
      <c r="E312">
        <v>7.2779999999999996</v>
      </c>
      <c r="F312">
        <v>8.3889999999999993</v>
      </c>
      <c r="G312">
        <v>5.9</v>
      </c>
      <c r="H312">
        <v>6.1</v>
      </c>
      <c r="I312" s="37">
        <f t="shared" si="28"/>
        <v>6.9532857142857143</v>
      </c>
      <c r="J312" s="37">
        <f>MAX(0,'1 Relationship'!$O$4+'1 Relationship'!$O$3*I312)</f>
        <v>6.0338924769863702</v>
      </c>
      <c r="K312" s="38">
        <f t="shared" si="29"/>
        <v>6</v>
      </c>
      <c r="L312" s="39">
        <f>IFERROR(VLOOKUP(K312,'Power curve'!$A$2:$B$53,2,FALSE()),0)</f>
        <v>1054</v>
      </c>
      <c r="M312" s="40">
        <f t="shared" si="30"/>
        <v>175.66666666666666</v>
      </c>
      <c r="N312" s="37">
        <f>MAX(0,'1 Relationship'!$P$4+'1 Relationship'!$P$3*I312)</f>
        <v>6.4409376920016452</v>
      </c>
      <c r="O312" s="38">
        <f t="shared" si="31"/>
        <v>6.5</v>
      </c>
      <c r="P312" s="39">
        <f>IFERROR(VLOOKUP(O312,'Power curve'!$A$2:$C$53,3,FALSE()),0)</f>
        <v>1349</v>
      </c>
      <c r="Q312" s="40">
        <f t="shared" si="32"/>
        <v>224.83333333333334</v>
      </c>
      <c r="R312" s="37">
        <f>MAX(0,'1 Relationship'!$Q$4+'1 Relationship'!$Q$3*I312)</f>
        <v>6.0025255052524455</v>
      </c>
      <c r="S312" s="38">
        <f t="shared" si="33"/>
        <v>6</v>
      </c>
      <c r="T312" s="39">
        <f>IFERROR(VLOOKUP(S312,'Power curve'!$A$2:$D$53,4,FALSE()),0)</f>
        <v>1054</v>
      </c>
      <c r="U312" s="40">
        <f t="shared" si="34"/>
        <v>175.66666666666666</v>
      </c>
    </row>
    <row r="313" spans="1:21" x14ac:dyDescent="0.2">
      <c r="A313" s="36">
        <v>46268.145833333299</v>
      </c>
      <c r="B313">
        <v>3.87</v>
      </c>
      <c r="C313">
        <v>6.8250000000000002</v>
      </c>
      <c r="D313">
        <v>7.2430000000000003</v>
      </c>
      <c r="E313">
        <v>5.476</v>
      </c>
      <c r="F313">
        <v>8.1620000000000008</v>
      </c>
      <c r="G313">
        <v>6.2</v>
      </c>
      <c r="H313">
        <v>5.8</v>
      </c>
      <c r="I313" s="37">
        <f t="shared" si="28"/>
        <v>6.2251428571428571</v>
      </c>
      <c r="J313" s="37">
        <f>MAX(0,'1 Relationship'!$O$4+'1 Relationship'!$O$3*I313)</f>
        <v>5.5021154278783113</v>
      </c>
      <c r="K313" s="38">
        <f t="shared" si="29"/>
        <v>5.5</v>
      </c>
      <c r="L313" s="39">
        <f>IFERROR(VLOOKUP(K313,'Power curve'!$A$2:$B$53,2,FALSE()),0)</f>
        <v>800</v>
      </c>
      <c r="M313" s="40">
        <f t="shared" si="30"/>
        <v>133.33333333333334</v>
      </c>
      <c r="N313" s="37">
        <f>MAX(0,'1 Relationship'!$P$4+'1 Relationship'!$P$3*I313)</f>
        <v>5.8276993381135735</v>
      </c>
      <c r="O313" s="38">
        <f t="shared" si="31"/>
        <v>6</v>
      </c>
      <c r="P313" s="39">
        <f>IFERROR(VLOOKUP(O313,'Power curve'!$A$2:$C$53,3,FALSE()),0)</f>
        <v>1054</v>
      </c>
      <c r="Q313" s="40">
        <f t="shared" si="32"/>
        <v>175.66666666666666</v>
      </c>
      <c r="R313" s="37">
        <f>MAX(0,'1 Relationship'!$Q$4+'1 Relationship'!$Q$3*I313)</f>
        <v>5.4593849677445583</v>
      </c>
      <c r="S313" s="38">
        <f t="shared" si="33"/>
        <v>5.5</v>
      </c>
      <c r="T313" s="39">
        <f>IFERROR(VLOOKUP(S313,'Power curve'!$A$2:$D$53,4,FALSE()),0)</f>
        <v>800</v>
      </c>
      <c r="U313" s="40">
        <f t="shared" si="34"/>
        <v>133.33333333333334</v>
      </c>
    </row>
    <row r="314" spans="1:21" x14ac:dyDescent="0.2">
      <c r="A314" s="36">
        <v>46268.152777777803</v>
      </c>
      <c r="B314">
        <v>3.855</v>
      </c>
      <c r="C314">
        <v>7.3819999999999997</v>
      </c>
      <c r="D314">
        <v>7.468</v>
      </c>
      <c r="E314">
        <v>5.2069999999999999</v>
      </c>
      <c r="F314">
        <v>8.4740000000000002</v>
      </c>
      <c r="G314">
        <v>6.6</v>
      </c>
      <c r="H314">
        <v>6.1</v>
      </c>
      <c r="I314" s="37">
        <f t="shared" si="28"/>
        <v>6.4408571428571424</v>
      </c>
      <c r="J314" s="37">
        <f>MAX(0,'1 Relationship'!$O$4+'1 Relationship'!$O$3*I314)</f>
        <v>5.6596558132330621</v>
      </c>
      <c r="K314" s="38">
        <f t="shared" si="29"/>
        <v>5.5</v>
      </c>
      <c r="L314" s="39">
        <f>IFERROR(VLOOKUP(K314,'Power curve'!$A$2:$B$53,2,FALSE()),0)</f>
        <v>800</v>
      </c>
      <c r="M314" s="40">
        <f t="shared" si="30"/>
        <v>133.33333333333334</v>
      </c>
      <c r="N314" s="37">
        <f>MAX(0,'1 Relationship'!$P$4+'1 Relationship'!$P$3*I314)</f>
        <v>6.009372854764738</v>
      </c>
      <c r="O314" s="38">
        <f t="shared" si="31"/>
        <v>6</v>
      </c>
      <c r="P314" s="39">
        <f>IFERROR(VLOOKUP(O314,'Power curve'!$A$2:$C$53,3,FALSE()),0)</f>
        <v>1054</v>
      </c>
      <c r="Q314" s="40">
        <f t="shared" si="32"/>
        <v>175.66666666666666</v>
      </c>
      <c r="R314" s="37">
        <f>MAX(0,'1 Relationship'!$Q$4+'1 Relationship'!$Q$3*I314)</f>
        <v>5.6202918171926468</v>
      </c>
      <c r="S314" s="38">
        <f t="shared" si="33"/>
        <v>5.5</v>
      </c>
      <c r="T314" s="39">
        <f>IFERROR(VLOOKUP(S314,'Power curve'!$A$2:$D$53,4,FALSE()),0)</f>
        <v>800</v>
      </c>
      <c r="U314" s="40">
        <f t="shared" si="34"/>
        <v>133.33333333333334</v>
      </c>
    </row>
    <row r="315" spans="1:21" x14ac:dyDescent="0.2">
      <c r="A315" s="36">
        <v>46268.159722222197</v>
      </c>
      <c r="B315">
        <v>4.0629999999999997</v>
      </c>
      <c r="C315">
        <v>7.3860000000000001</v>
      </c>
      <c r="D315">
        <v>7.7990000000000004</v>
      </c>
      <c r="E315">
        <v>4.593</v>
      </c>
      <c r="F315">
        <v>8.7140000000000004</v>
      </c>
      <c r="G315">
        <v>6.6</v>
      </c>
      <c r="H315">
        <v>6.4</v>
      </c>
      <c r="I315" s="37">
        <f t="shared" si="28"/>
        <v>6.5078571428571426</v>
      </c>
      <c r="J315" s="37">
        <f>MAX(0,'1 Relationship'!$O$4+'1 Relationship'!$O$3*I315)</f>
        <v>5.7085872309359624</v>
      </c>
      <c r="K315" s="38">
        <f t="shared" si="29"/>
        <v>5.5</v>
      </c>
      <c r="L315" s="39">
        <f>IFERROR(VLOOKUP(K315,'Power curve'!$A$2:$B$53,2,FALSE()),0)</f>
        <v>800</v>
      </c>
      <c r="M315" s="40">
        <f t="shared" si="30"/>
        <v>133.33333333333334</v>
      </c>
      <c r="N315" s="37">
        <f>MAX(0,'1 Relationship'!$P$4+'1 Relationship'!$P$3*I315)</f>
        <v>6.0657999271550676</v>
      </c>
      <c r="O315" s="38">
        <f t="shared" si="31"/>
        <v>6</v>
      </c>
      <c r="P315" s="39">
        <f>IFERROR(VLOOKUP(O315,'Power curve'!$A$2:$C$53,3,FALSE()),0)</f>
        <v>1054</v>
      </c>
      <c r="Q315" s="40">
        <f t="shared" si="32"/>
        <v>175.66666666666666</v>
      </c>
      <c r="R315" s="37">
        <f>MAX(0,'1 Relationship'!$Q$4+'1 Relationship'!$Q$3*I315)</f>
        <v>5.6702688452662589</v>
      </c>
      <c r="S315" s="38">
        <f t="shared" si="33"/>
        <v>5.5</v>
      </c>
      <c r="T315" s="39">
        <f>IFERROR(VLOOKUP(S315,'Power curve'!$A$2:$D$53,4,FALSE()),0)</f>
        <v>800</v>
      </c>
      <c r="U315" s="40">
        <f t="shared" si="34"/>
        <v>133.33333333333334</v>
      </c>
    </row>
    <row r="316" spans="1:21" x14ac:dyDescent="0.2">
      <c r="A316" s="36">
        <v>46268.166666666701</v>
      </c>
      <c r="B316">
        <v>3.7450000000000001</v>
      </c>
      <c r="C316">
        <v>7.0209999999999999</v>
      </c>
      <c r="D316">
        <v>7.6779999999999999</v>
      </c>
      <c r="E316">
        <v>4.4740000000000002</v>
      </c>
      <c r="F316">
        <v>8.4589999999999996</v>
      </c>
      <c r="G316">
        <v>7</v>
      </c>
      <c r="H316">
        <v>6.6</v>
      </c>
      <c r="I316" s="37">
        <f t="shared" si="28"/>
        <v>6.4252857142857138</v>
      </c>
      <c r="J316" s="37">
        <f>MAX(0,'1 Relationship'!$O$4+'1 Relationship'!$O$3*I316)</f>
        <v>5.648283692700832</v>
      </c>
      <c r="K316" s="38">
        <f t="shared" si="29"/>
        <v>5.5</v>
      </c>
      <c r="L316" s="39">
        <f>IFERROR(VLOOKUP(K316,'Power curve'!$A$2:$B$53,2,FALSE()),0)</f>
        <v>800</v>
      </c>
      <c r="M316" s="40">
        <f t="shared" si="30"/>
        <v>133.33333333333334</v>
      </c>
      <c r="N316" s="37">
        <f>MAX(0,'1 Relationship'!$P$4+'1 Relationship'!$P$3*I316)</f>
        <v>5.9962586737614423</v>
      </c>
      <c r="O316" s="38">
        <f t="shared" si="31"/>
        <v>6</v>
      </c>
      <c r="P316" s="39">
        <f>IFERROR(VLOOKUP(O316,'Power curve'!$A$2:$C$53,3,FALSE()),0)</f>
        <v>1054</v>
      </c>
      <c r="Q316" s="40">
        <f t="shared" si="32"/>
        <v>175.66666666666666</v>
      </c>
      <c r="R316" s="37">
        <f>MAX(0,'1 Relationship'!$Q$4+'1 Relationship'!$Q$3*I316)</f>
        <v>5.608676687000699</v>
      </c>
      <c r="S316" s="38">
        <f t="shared" si="33"/>
        <v>5.5</v>
      </c>
      <c r="T316" s="39">
        <f>IFERROR(VLOOKUP(S316,'Power curve'!$A$2:$D$53,4,FALSE()),0)</f>
        <v>800</v>
      </c>
      <c r="U316" s="40">
        <f t="shared" si="34"/>
        <v>133.33333333333334</v>
      </c>
    </row>
    <row r="317" spans="1:21" x14ac:dyDescent="0.2">
      <c r="A317" s="36">
        <v>46268.173611111102</v>
      </c>
      <c r="B317">
        <v>3.9180000000000001</v>
      </c>
      <c r="C317">
        <v>7.3479999999999999</v>
      </c>
      <c r="D317">
        <v>7.6369999999999996</v>
      </c>
      <c r="E317">
        <v>4.016</v>
      </c>
      <c r="F317">
        <v>8.5920000000000005</v>
      </c>
      <c r="G317">
        <v>7.3</v>
      </c>
      <c r="H317">
        <v>7</v>
      </c>
      <c r="I317" s="37">
        <f t="shared" si="28"/>
        <v>6.5444285714285702</v>
      </c>
      <c r="J317" s="37">
        <f>MAX(0,'1 Relationship'!$O$4+'1 Relationship'!$O$3*I317)</f>
        <v>5.7352960644795488</v>
      </c>
      <c r="K317" s="38">
        <f t="shared" si="29"/>
        <v>5.5</v>
      </c>
      <c r="L317" s="39">
        <f>IFERROR(VLOOKUP(K317,'Power curve'!$A$2:$B$53,2,FALSE()),0)</f>
        <v>800</v>
      </c>
      <c r="M317" s="40">
        <f t="shared" si="30"/>
        <v>133.33333333333334</v>
      </c>
      <c r="N317" s="37">
        <f>MAX(0,'1 Relationship'!$P$4+'1 Relationship'!$P$3*I317)</f>
        <v>6.0966002054747346</v>
      </c>
      <c r="O317" s="38">
        <f t="shared" si="31"/>
        <v>6</v>
      </c>
      <c r="P317" s="39">
        <f>IFERROR(VLOOKUP(O317,'Power curve'!$A$2:$C$53,3,FALSE()),0)</f>
        <v>1054</v>
      </c>
      <c r="Q317" s="40">
        <f t="shared" si="32"/>
        <v>175.66666666666666</v>
      </c>
      <c r="R317" s="37">
        <f>MAX(0,'1 Relationship'!$Q$4+'1 Relationship'!$Q$3*I317)</f>
        <v>5.6975484170932189</v>
      </c>
      <c r="S317" s="38">
        <f t="shared" si="33"/>
        <v>5.5</v>
      </c>
      <c r="T317" s="39">
        <f>IFERROR(VLOOKUP(S317,'Power curve'!$A$2:$D$53,4,FALSE()),0)</f>
        <v>800</v>
      </c>
      <c r="U317" s="40">
        <f t="shared" si="34"/>
        <v>133.33333333333334</v>
      </c>
    </row>
    <row r="318" spans="1:21" x14ac:dyDescent="0.2">
      <c r="A318" s="36">
        <v>46268.180555555598</v>
      </c>
      <c r="B318">
        <v>4.5940000000000003</v>
      </c>
      <c r="C318">
        <v>6.8970000000000002</v>
      </c>
      <c r="D318">
        <v>8.1389999999999993</v>
      </c>
      <c r="E318">
        <v>4.0039999999999996</v>
      </c>
      <c r="F318">
        <v>8.6229999999999993</v>
      </c>
      <c r="G318">
        <v>7.9</v>
      </c>
      <c r="H318">
        <v>7.5</v>
      </c>
      <c r="I318" s="37">
        <f t="shared" si="28"/>
        <v>6.8081428571428564</v>
      </c>
      <c r="J318" s="37">
        <f>MAX(0,'1 Relationship'!$O$4+'1 Relationship'!$O$3*I318)</f>
        <v>5.9278917938602582</v>
      </c>
      <c r="K318" s="38">
        <f t="shared" si="29"/>
        <v>6</v>
      </c>
      <c r="L318" s="39">
        <f>IFERROR(VLOOKUP(K318,'Power curve'!$A$2:$B$53,2,FALSE()),0)</f>
        <v>1054</v>
      </c>
      <c r="M318" s="40">
        <f t="shared" si="30"/>
        <v>175.66666666666666</v>
      </c>
      <c r="N318" s="37">
        <f>MAX(0,'1 Relationship'!$P$4+'1 Relationship'!$P$3*I318)</f>
        <v>6.3186990874204634</v>
      </c>
      <c r="O318" s="38">
        <f t="shared" si="31"/>
        <v>6.5</v>
      </c>
      <c r="P318" s="39">
        <f>IFERROR(VLOOKUP(O318,'Power curve'!$A$2:$C$53,3,FALSE()),0)</f>
        <v>1349</v>
      </c>
      <c r="Q318" s="40">
        <f t="shared" si="32"/>
        <v>224.83333333333334</v>
      </c>
      <c r="R318" s="37">
        <f>MAX(0,'1 Relationship'!$Q$4+'1 Relationship'!$Q$3*I318)</f>
        <v>5.8942597045641945</v>
      </c>
      <c r="S318" s="38">
        <f t="shared" si="33"/>
        <v>6</v>
      </c>
      <c r="T318" s="39">
        <f>IFERROR(VLOOKUP(S318,'Power curve'!$A$2:$D$53,4,FALSE()),0)</f>
        <v>1054</v>
      </c>
      <c r="U318" s="40">
        <f t="shared" si="34"/>
        <v>175.66666666666666</v>
      </c>
    </row>
    <row r="319" spans="1:21" x14ac:dyDescent="0.2">
      <c r="A319" s="36">
        <v>46268.1875</v>
      </c>
      <c r="B319">
        <v>5.1150000000000002</v>
      </c>
      <c r="C319">
        <v>6.8289999999999997</v>
      </c>
      <c r="D319">
        <v>7.8810000000000002</v>
      </c>
      <c r="E319">
        <v>3.673</v>
      </c>
      <c r="F319">
        <v>8.8469999999999995</v>
      </c>
      <c r="G319">
        <v>8.1</v>
      </c>
      <c r="H319">
        <v>7.8</v>
      </c>
      <c r="I319" s="37">
        <f t="shared" si="28"/>
        <v>6.8921428571428569</v>
      </c>
      <c r="J319" s="37">
        <f>MAX(0,'1 Relationship'!$O$4+'1 Relationship'!$O$3*I319)</f>
        <v>5.9892386459056848</v>
      </c>
      <c r="K319" s="38">
        <f t="shared" si="29"/>
        <v>6</v>
      </c>
      <c r="L319" s="39">
        <f>IFERROR(VLOOKUP(K319,'Power curve'!$A$2:$B$53,2,FALSE()),0)</f>
        <v>1054</v>
      </c>
      <c r="M319" s="40">
        <f t="shared" si="30"/>
        <v>175.66666666666666</v>
      </c>
      <c r="N319" s="37">
        <f>MAX(0,'1 Relationship'!$P$4+'1 Relationship'!$P$3*I319)</f>
        <v>6.3894434766859503</v>
      </c>
      <c r="O319" s="38">
        <f t="shared" si="31"/>
        <v>6.5</v>
      </c>
      <c r="P319" s="39">
        <f>IFERROR(VLOOKUP(O319,'Power curve'!$A$2:$C$53,3,FALSE()),0)</f>
        <v>1349</v>
      </c>
      <c r="Q319" s="40">
        <f t="shared" si="32"/>
        <v>224.83333333333334</v>
      </c>
      <c r="R319" s="37">
        <f>MAX(0,'1 Relationship'!$Q$4+'1 Relationship'!$Q$3*I319)</f>
        <v>5.9569174711042452</v>
      </c>
      <c r="S319" s="38">
        <f t="shared" si="33"/>
        <v>6</v>
      </c>
      <c r="T319" s="39">
        <f>IFERROR(VLOOKUP(S319,'Power curve'!$A$2:$D$53,4,FALSE()),0)</f>
        <v>1054</v>
      </c>
      <c r="U319" s="40">
        <f t="shared" si="34"/>
        <v>175.66666666666666</v>
      </c>
    </row>
    <row r="320" spans="1:21" x14ac:dyDescent="0.2">
      <c r="A320" s="36">
        <v>46268.194444444503</v>
      </c>
      <c r="B320">
        <v>5.181</v>
      </c>
      <c r="C320">
        <v>6.952</v>
      </c>
      <c r="D320">
        <v>8.2270000000000003</v>
      </c>
      <c r="E320">
        <v>3.9350000000000001</v>
      </c>
      <c r="F320">
        <v>9.1460000000000008</v>
      </c>
      <c r="G320">
        <v>8.6999999999999993</v>
      </c>
      <c r="H320">
        <v>8.1</v>
      </c>
      <c r="I320" s="37">
        <f t="shared" si="28"/>
        <v>7.1772857142857154</v>
      </c>
      <c r="J320" s="37">
        <f>MAX(0,'1 Relationship'!$O$4+'1 Relationship'!$O$3*I320)</f>
        <v>6.197484082440841</v>
      </c>
      <c r="K320" s="38">
        <f t="shared" si="29"/>
        <v>6</v>
      </c>
      <c r="L320" s="39">
        <f>IFERROR(VLOOKUP(K320,'Power curve'!$A$2:$B$53,2,FALSE()),0)</f>
        <v>1054</v>
      </c>
      <c r="M320" s="40">
        <f t="shared" si="30"/>
        <v>175.66666666666666</v>
      </c>
      <c r="N320" s="37">
        <f>MAX(0,'1 Relationship'!$P$4+'1 Relationship'!$P$3*I320)</f>
        <v>6.6295893967096102</v>
      </c>
      <c r="O320" s="38">
        <f t="shared" si="31"/>
        <v>6.5</v>
      </c>
      <c r="P320" s="39">
        <f>IFERROR(VLOOKUP(O320,'Power curve'!$A$2:$C$53,3,FALSE()),0)</f>
        <v>1349</v>
      </c>
      <c r="Q320" s="40">
        <f t="shared" si="32"/>
        <v>224.83333333333334</v>
      </c>
      <c r="R320" s="37">
        <f>MAX(0,'1 Relationship'!$Q$4+'1 Relationship'!$Q$3*I320)</f>
        <v>6.1696128826925811</v>
      </c>
      <c r="S320" s="38">
        <f t="shared" si="33"/>
        <v>6</v>
      </c>
      <c r="T320" s="39">
        <f>IFERROR(VLOOKUP(S320,'Power curve'!$A$2:$D$53,4,FALSE()),0)</f>
        <v>1054</v>
      </c>
      <c r="U320" s="40">
        <f t="shared" si="34"/>
        <v>175.66666666666666</v>
      </c>
    </row>
    <row r="321" spans="1:21" x14ac:dyDescent="0.2">
      <c r="A321" s="36">
        <v>46268.201388888898</v>
      </c>
      <c r="B321">
        <v>5.258</v>
      </c>
      <c r="C321">
        <v>7.7210000000000001</v>
      </c>
      <c r="D321">
        <v>8.4090000000000007</v>
      </c>
      <c r="E321">
        <v>4.593</v>
      </c>
      <c r="F321">
        <v>8.9730000000000008</v>
      </c>
      <c r="G321">
        <v>8.9</v>
      </c>
      <c r="H321">
        <v>8.4</v>
      </c>
      <c r="I321" s="37">
        <f t="shared" si="28"/>
        <v>7.4648571428571424</v>
      </c>
      <c r="J321" s="37">
        <f>MAX(0,'1 Relationship'!$O$4+'1 Relationship'!$O$3*I321)</f>
        <v>6.4075031524534989</v>
      </c>
      <c r="K321" s="38">
        <f t="shared" si="29"/>
        <v>6.5</v>
      </c>
      <c r="L321" s="39">
        <f>IFERROR(VLOOKUP(K321,'Power curve'!$A$2:$B$53,2,FALSE()),0)</f>
        <v>1349</v>
      </c>
      <c r="M321" s="40">
        <f t="shared" si="30"/>
        <v>224.83333333333334</v>
      </c>
      <c r="N321" s="37">
        <f>MAX(0,'1 Relationship'!$P$4+'1 Relationship'!$P$3*I321)</f>
        <v>6.8717806477154335</v>
      </c>
      <c r="O321" s="38">
        <f t="shared" si="31"/>
        <v>7</v>
      </c>
      <c r="P321" s="39">
        <f>IFERROR(VLOOKUP(O321,'Power curve'!$A$2:$C$53,3,FALSE()),0)</f>
        <v>1691</v>
      </c>
      <c r="Q321" s="40">
        <f t="shared" si="32"/>
        <v>281.83333333333331</v>
      </c>
      <c r="R321" s="37">
        <f>MAX(0,'1 Relationship'!$Q$4+'1 Relationship'!$Q$3*I321)</f>
        <v>6.384119828347548</v>
      </c>
      <c r="S321" s="38">
        <f t="shared" si="33"/>
        <v>6.5</v>
      </c>
      <c r="T321" s="39">
        <f>IFERROR(VLOOKUP(S321,'Power curve'!$A$2:$D$53,4,FALSE()),0)</f>
        <v>1349</v>
      </c>
      <c r="U321" s="40">
        <f t="shared" si="34"/>
        <v>224.83333333333334</v>
      </c>
    </row>
    <row r="322" spans="1:21" x14ac:dyDescent="0.2">
      <c r="A322" s="36">
        <v>46268.208333333299</v>
      </c>
      <c r="B322">
        <v>4.62</v>
      </c>
      <c r="C322">
        <v>7.4379999999999997</v>
      </c>
      <c r="D322">
        <v>8.5389999999999997</v>
      </c>
      <c r="E322">
        <v>3.6259999999999999</v>
      </c>
      <c r="F322">
        <v>9.0280000000000005</v>
      </c>
      <c r="G322">
        <v>8.6999999999999993</v>
      </c>
      <c r="H322">
        <v>8.3000000000000007</v>
      </c>
      <c r="I322" s="37">
        <f t="shared" si="28"/>
        <v>7.1787142857142863</v>
      </c>
      <c r="J322" s="37">
        <f>MAX(0,'1 Relationship'!$O$4+'1 Relationship'!$O$3*I322)</f>
        <v>6.1985273962511371</v>
      </c>
      <c r="K322" s="38">
        <f t="shared" si="29"/>
        <v>6</v>
      </c>
      <c r="L322" s="39">
        <f>IFERROR(VLOOKUP(K322,'Power curve'!$A$2:$B$53,2,FALSE()),0)</f>
        <v>1054</v>
      </c>
      <c r="M322" s="40">
        <f t="shared" si="30"/>
        <v>175.66666666666666</v>
      </c>
      <c r="N322" s="37">
        <f>MAX(0,'1 Relationship'!$P$4+'1 Relationship'!$P$3*I322)</f>
        <v>6.6307925325814718</v>
      </c>
      <c r="O322" s="38">
        <f t="shared" si="31"/>
        <v>6.5</v>
      </c>
      <c r="P322" s="39">
        <f>IFERROR(VLOOKUP(O322,'Power curve'!$A$2:$C$53,3,FALSE()),0)</f>
        <v>1349</v>
      </c>
      <c r="Q322" s="40">
        <f t="shared" si="32"/>
        <v>224.83333333333334</v>
      </c>
      <c r="R322" s="37">
        <f>MAX(0,'1 Relationship'!$Q$4+'1 Relationship'!$Q$3*I322)</f>
        <v>6.1706784909670711</v>
      </c>
      <c r="S322" s="38">
        <f t="shared" si="33"/>
        <v>6</v>
      </c>
      <c r="T322" s="39">
        <f>IFERROR(VLOOKUP(S322,'Power curve'!$A$2:$D$53,4,FALSE()),0)</f>
        <v>1054</v>
      </c>
      <c r="U322" s="40">
        <f t="shared" si="34"/>
        <v>175.66666666666666</v>
      </c>
    </row>
    <row r="323" spans="1:21" x14ac:dyDescent="0.2">
      <c r="A323" s="36">
        <v>46268.215277777803</v>
      </c>
      <c r="B323">
        <v>6.1040000000000001</v>
      </c>
      <c r="C323">
        <v>6.5529999999999999</v>
      </c>
      <c r="D323">
        <v>8.4809999999999999</v>
      </c>
      <c r="E323">
        <v>4.3179999999999996</v>
      </c>
      <c r="F323">
        <v>9.4529999999999994</v>
      </c>
      <c r="G323">
        <v>8</v>
      </c>
      <c r="H323">
        <v>7.8</v>
      </c>
      <c r="I323" s="37">
        <f t="shared" si="28"/>
        <v>7.2441428571428554</v>
      </c>
      <c r="J323" s="37">
        <f>MAX(0,'1 Relationship'!$O$4+'1 Relationship'!$O$3*I323)</f>
        <v>6.2463111687627091</v>
      </c>
      <c r="K323" s="38">
        <f t="shared" si="29"/>
        <v>6</v>
      </c>
      <c r="L323" s="39">
        <f>IFERROR(VLOOKUP(K323,'Power curve'!$A$2:$B$53,2,FALSE()),0)</f>
        <v>1054</v>
      </c>
      <c r="M323" s="40">
        <f t="shared" si="30"/>
        <v>175.66666666666666</v>
      </c>
      <c r="N323" s="37">
        <f>MAX(0,'1 Relationship'!$P$4+'1 Relationship'!$P$3*I323)</f>
        <v>6.6858961555127507</v>
      </c>
      <c r="O323" s="38">
        <f t="shared" si="31"/>
        <v>6.5</v>
      </c>
      <c r="P323" s="39">
        <f>IFERROR(VLOOKUP(O323,'Power curve'!$A$2:$C$53,3,FALSE()),0)</f>
        <v>1349</v>
      </c>
      <c r="Q323" s="40">
        <f t="shared" si="32"/>
        <v>224.83333333333334</v>
      </c>
      <c r="R323" s="37">
        <f>MAX(0,'1 Relationship'!$Q$4+'1 Relationship'!$Q$3*I323)</f>
        <v>6.2194833499387414</v>
      </c>
      <c r="S323" s="38">
        <f t="shared" si="33"/>
        <v>6</v>
      </c>
      <c r="T323" s="39">
        <f>IFERROR(VLOOKUP(S323,'Power curve'!$A$2:$D$53,4,FALSE()),0)</f>
        <v>1054</v>
      </c>
      <c r="U323" s="40">
        <f t="shared" si="34"/>
        <v>175.66666666666666</v>
      </c>
    </row>
    <row r="324" spans="1:21" x14ac:dyDescent="0.2">
      <c r="A324" s="36">
        <v>46268.222222222197</v>
      </c>
      <c r="B324">
        <v>6.5720000000000001</v>
      </c>
      <c r="C324">
        <v>6.6020000000000003</v>
      </c>
      <c r="D324">
        <v>8.4280000000000008</v>
      </c>
      <c r="E324">
        <v>4.7190000000000003</v>
      </c>
      <c r="F324">
        <v>9.6660000000000004</v>
      </c>
      <c r="G324">
        <v>8.6999999999999993</v>
      </c>
      <c r="H324">
        <v>8</v>
      </c>
      <c r="I324" s="37">
        <f t="shared" ref="I324:I387" si="35">AVERAGE(B324:H324)</f>
        <v>7.5267142857142852</v>
      </c>
      <c r="J324" s="37">
        <f>MAX(0,'1 Relationship'!$O$4+'1 Relationship'!$O$3*I324)</f>
        <v>6.4526786404393315</v>
      </c>
      <c r="K324" s="38">
        <f t="shared" ref="K324:K387" si="36">ROUND(J324*2,0)/2</f>
        <v>6.5</v>
      </c>
      <c r="L324" s="39">
        <f>IFERROR(VLOOKUP(K324,'Power curve'!$A$2:$B$53,2,FALSE()),0)</f>
        <v>1349</v>
      </c>
      <c r="M324" s="40">
        <f t="shared" ref="M324:M387" si="37">L324*10/60</f>
        <v>224.83333333333334</v>
      </c>
      <c r="N324" s="37">
        <f>MAX(0,'1 Relationship'!$P$4+'1 Relationship'!$P$3*I324)</f>
        <v>6.9238764309670593</v>
      </c>
      <c r="O324" s="38">
        <f t="shared" ref="O324:O387" si="38">ROUND(N324*2,0)/2</f>
        <v>7</v>
      </c>
      <c r="P324" s="39">
        <f>IFERROR(VLOOKUP(O324,'Power curve'!$A$2:$C$53,3,FALSE()),0)</f>
        <v>1691</v>
      </c>
      <c r="Q324" s="40">
        <f t="shared" ref="Q324:Q387" si="39">P324*10/60</f>
        <v>281.83333333333331</v>
      </c>
      <c r="R324" s="37">
        <f>MAX(0,'1 Relationship'!$Q$4+'1 Relationship'!$Q$3*I324)</f>
        <v>6.4302606666329938</v>
      </c>
      <c r="S324" s="38">
        <f t="shared" ref="S324:S387" si="40">ROUND(R324*2,0)/2</f>
        <v>6.5</v>
      </c>
      <c r="T324" s="39">
        <f>IFERROR(VLOOKUP(S324,'Power curve'!$A$2:$D$53,4,FALSE()),0)</f>
        <v>1349</v>
      </c>
      <c r="U324" s="40">
        <f t="shared" ref="U324:U387" si="41">T324*10/60</f>
        <v>224.83333333333334</v>
      </c>
    </row>
    <row r="325" spans="1:21" x14ac:dyDescent="0.2">
      <c r="A325" s="36">
        <v>46268.229166666701</v>
      </c>
      <c r="B325">
        <v>7.4749999999999996</v>
      </c>
      <c r="C325">
        <v>7.3739999999999997</v>
      </c>
      <c r="D325">
        <v>7.8739999999999997</v>
      </c>
      <c r="E325">
        <v>5.8440000000000003</v>
      </c>
      <c r="F325">
        <v>8.9179999999999993</v>
      </c>
      <c r="G325">
        <v>9.1</v>
      </c>
      <c r="H325">
        <v>8.4</v>
      </c>
      <c r="I325" s="37">
        <f t="shared" si="35"/>
        <v>7.8549999999999995</v>
      </c>
      <c r="J325" s="37">
        <f>MAX(0,'1 Relationship'!$O$4+'1 Relationship'!$O$3*I325)</f>
        <v>6.692432154045437</v>
      </c>
      <c r="K325" s="38">
        <f t="shared" si="36"/>
        <v>6.5</v>
      </c>
      <c r="L325" s="39">
        <f>IFERROR(VLOOKUP(K325,'Power curve'!$A$2:$B$53,2,FALSE()),0)</f>
        <v>1349</v>
      </c>
      <c r="M325" s="40">
        <f t="shared" si="37"/>
        <v>224.83333333333334</v>
      </c>
      <c r="N325" s="37">
        <f>MAX(0,'1 Relationship'!$P$4+'1 Relationship'!$P$3*I325)</f>
        <v>7.2003570543209507</v>
      </c>
      <c r="O325" s="38">
        <f t="shared" si="38"/>
        <v>7</v>
      </c>
      <c r="P325" s="39">
        <f>IFERROR(VLOOKUP(O325,'Power curve'!$A$2:$C$53,3,FALSE()),0)</f>
        <v>1691</v>
      </c>
      <c r="Q325" s="40">
        <f t="shared" si="39"/>
        <v>281.83333333333331</v>
      </c>
      <c r="R325" s="37">
        <f>MAX(0,'1 Relationship'!$Q$4+'1 Relationship'!$Q$3*I325)</f>
        <v>6.675137448110946</v>
      </c>
      <c r="S325" s="38">
        <f t="shared" si="40"/>
        <v>6.5</v>
      </c>
      <c r="T325" s="39">
        <f>IFERROR(VLOOKUP(S325,'Power curve'!$A$2:$D$53,4,FALSE()),0)</f>
        <v>1349</v>
      </c>
      <c r="U325" s="40">
        <f t="shared" si="41"/>
        <v>224.83333333333334</v>
      </c>
    </row>
    <row r="326" spans="1:21" x14ac:dyDescent="0.2">
      <c r="A326" s="36">
        <v>46268.236111111102</v>
      </c>
      <c r="B326">
        <v>7.7990000000000004</v>
      </c>
      <c r="C326">
        <v>7.0469999999999997</v>
      </c>
      <c r="D326">
        <v>7.6509999999999998</v>
      </c>
      <c r="E326">
        <v>5.98</v>
      </c>
      <c r="F326">
        <v>8.673</v>
      </c>
      <c r="G326">
        <v>9.1999999999999993</v>
      </c>
      <c r="H326">
        <v>8.6</v>
      </c>
      <c r="I326" s="37">
        <f t="shared" si="35"/>
        <v>7.85</v>
      </c>
      <c r="J326" s="37">
        <f>MAX(0,'1 Relationship'!$O$4+'1 Relationship'!$O$3*I326)</f>
        <v>6.6887805557093998</v>
      </c>
      <c r="K326" s="38">
        <f t="shared" si="36"/>
        <v>6.5</v>
      </c>
      <c r="L326" s="39">
        <f>IFERROR(VLOOKUP(K326,'Power curve'!$A$2:$B$53,2,FALSE()),0)</f>
        <v>1349</v>
      </c>
      <c r="M326" s="40">
        <f t="shared" si="37"/>
        <v>224.83333333333334</v>
      </c>
      <c r="N326" s="37">
        <f>MAX(0,'1 Relationship'!$P$4+'1 Relationship'!$P$3*I326)</f>
        <v>7.1961460787694342</v>
      </c>
      <c r="O326" s="38">
        <f t="shared" si="38"/>
        <v>7</v>
      </c>
      <c r="P326" s="39">
        <f>IFERROR(VLOOKUP(O326,'Power curve'!$A$2:$C$53,3,FALSE()),0)</f>
        <v>1691</v>
      </c>
      <c r="Q326" s="40">
        <f t="shared" si="39"/>
        <v>281.83333333333331</v>
      </c>
      <c r="R326" s="37">
        <f>MAX(0,'1 Relationship'!$Q$4+'1 Relationship'!$Q$3*I326)</f>
        <v>6.6714078191502288</v>
      </c>
      <c r="S326" s="38">
        <f t="shared" si="40"/>
        <v>6.5</v>
      </c>
      <c r="T326" s="39">
        <f>IFERROR(VLOOKUP(S326,'Power curve'!$A$2:$D$53,4,FALSE()),0)</f>
        <v>1349</v>
      </c>
      <c r="U326" s="40">
        <f t="shared" si="41"/>
        <v>224.83333333333334</v>
      </c>
    </row>
    <row r="327" spans="1:21" x14ac:dyDescent="0.2">
      <c r="A327" s="36">
        <v>46268.243055555598</v>
      </c>
      <c r="B327">
        <v>6.7370000000000001</v>
      </c>
      <c r="C327">
        <v>7.4630000000000001</v>
      </c>
      <c r="D327">
        <v>8.15</v>
      </c>
      <c r="E327">
        <v>3.964</v>
      </c>
      <c r="F327">
        <v>8.8529999999999998</v>
      </c>
      <c r="G327">
        <v>9.1999999999999993</v>
      </c>
      <c r="H327">
        <v>8.9</v>
      </c>
      <c r="I327" s="37">
        <f t="shared" si="35"/>
        <v>7.6095714285714289</v>
      </c>
      <c r="J327" s="37">
        <f>MAX(0,'1 Relationship'!$O$4+'1 Relationship'!$O$3*I327)</f>
        <v>6.5131908414365212</v>
      </c>
      <c r="K327" s="38">
        <f t="shared" si="36"/>
        <v>6.5</v>
      </c>
      <c r="L327" s="39">
        <f>IFERROR(VLOOKUP(K327,'Power curve'!$A$2:$B$53,2,FALSE()),0)</f>
        <v>1349</v>
      </c>
      <c r="M327" s="40">
        <f t="shared" si="37"/>
        <v>224.83333333333334</v>
      </c>
      <c r="N327" s="37">
        <f>MAX(0,'1 Relationship'!$P$4+'1 Relationship'!$P$3*I327)</f>
        <v>6.9936583115350563</v>
      </c>
      <c r="O327" s="38">
        <f t="shared" si="38"/>
        <v>7</v>
      </c>
      <c r="P327" s="39">
        <f>IFERROR(VLOOKUP(O327,'Power curve'!$A$2:$C$53,3,FALSE()),0)</f>
        <v>1691</v>
      </c>
      <c r="Q327" s="40">
        <f t="shared" si="39"/>
        <v>281.83333333333331</v>
      </c>
      <c r="R327" s="37">
        <f>MAX(0,'1 Relationship'!$Q$4+'1 Relationship'!$Q$3*I327)</f>
        <v>6.4920659465534527</v>
      </c>
      <c r="S327" s="38">
        <f t="shared" si="40"/>
        <v>6.5</v>
      </c>
      <c r="T327" s="39">
        <f>IFERROR(VLOOKUP(S327,'Power curve'!$A$2:$D$53,4,FALSE()),0)</f>
        <v>1349</v>
      </c>
      <c r="U327" s="40">
        <f t="shared" si="41"/>
        <v>224.83333333333334</v>
      </c>
    </row>
    <row r="328" spans="1:21" x14ac:dyDescent="0.2">
      <c r="A328" s="36">
        <v>46268.25</v>
      </c>
      <c r="B328">
        <v>5.6</v>
      </c>
      <c r="C328">
        <v>6.8150000000000004</v>
      </c>
      <c r="D328">
        <v>7.8209999999999997</v>
      </c>
      <c r="E328">
        <v>4.5060000000000002</v>
      </c>
      <c r="F328">
        <v>8.2189999999999994</v>
      </c>
      <c r="G328">
        <v>9.1</v>
      </c>
      <c r="H328">
        <v>9</v>
      </c>
      <c r="I328" s="37">
        <f t="shared" si="35"/>
        <v>7.294428571428571</v>
      </c>
      <c r="J328" s="37">
        <f>MAX(0,'1 Relationship'!$O$4+'1 Relationship'!$O$3*I328)</f>
        <v>6.2830358148851424</v>
      </c>
      <c r="K328" s="38">
        <f t="shared" si="36"/>
        <v>6.5</v>
      </c>
      <c r="L328" s="39">
        <f>IFERROR(VLOOKUP(K328,'Power curve'!$A$2:$B$53,2,FALSE()),0)</f>
        <v>1349</v>
      </c>
      <c r="M328" s="40">
        <f t="shared" si="37"/>
        <v>224.83333333333334</v>
      </c>
      <c r="N328" s="37">
        <f>MAX(0,'1 Relationship'!$P$4+'1 Relationship'!$P$3*I328)</f>
        <v>6.7282465382022947</v>
      </c>
      <c r="O328" s="38">
        <f t="shared" si="38"/>
        <v>6.5</v>
      </c>
      <c r="P328" s="39">
        <f>IFERROR(VLOOKUP(O328,'Power curve'!$A$2:$C$53,3,FALSE()),0)</f>
        <v>1349</v>
      </c>
      <c r="Q328" s="40">
        <f t="shared" si="39"/>
        <v>224.83333333333334</v>
      </c>
      <c r="R328" s="37">
        <f>MAX(0,'1 Relationship'!$Q$4+'1 Relationship'!$Q$3*I328)</f>
        <v>6.2569927612008129</v>
      </c>
      <c r="S328" s="38">
        <f t="shared" si="40"/>
        <v>6.5</v>
      </c>
      <c r="T328" s="39">
        <f>IFERROR(VLOOKUP(S328,'Power curve'!$A$2:$D$53,4,FALSE()),0)</f>
        <v>1349</v>
      </c>
      <c r="U328" s="40">
        <f t="shared" si="41"/>
        <v>224.83333333333334</v>
      </c>
    </row>
    <row r="329" spans="1:21" x14ac:dyDescent="0.2">
      <c r="A329" s="36">
        <v>46268.256944444503</v>
      </c>
      <c r="B329">
        <v>5.484</v>
      </c>
      <c r="C329">
        <v>6.5590000000000002</v>
      </c>
      <c r="D329">
        <v>7.5369999999999999</v>
      </c>
      <c r="E329">
        <v>4.5190000000000001</v>
      </c>
      <c r="F329">
        <v>8.4429999999999996</v>
      </c>
      <c r="G329">
        <v>8.8000000000000007</v>
      </c>
      <c r="H329">
        <v>9</v>
      </c>
      <c r="I329" s="37">
        <f t="shared" si="35"/>
        <v>7.1917142857142853</v>
      </c>
      <c r="J329" s="37">
        <f>MAX(0,'1 Relationship'!$O$4+'1 Relationship'!$O$3*I329)</f>
        <v>6.2080215519248334</v>
      </c>
      <c r="K329" s="38">
        <f t="shared" si="36"/>
        <v>6</v>
      </c>
      <c r="L329" s="39">
        <f>IFERROR(VLOOKUP(K329,'Power curve'!$A$2:$B$53,2,FALSE()),0)</f>
        <v>1054</v>
      </c>
      <c r="M329" s="40">
        <f t="shared" si="37"/>
        <v>175.66666666666666</v>
      </c>
      <c r="N329" s="37">
        <f>MAX(0,'1 Relationship'!$P$4+'1 Relationship'!$P$3*I329)</f>
        <v>6.6417410690154153</v>
      </c>
      <c r="O329" s="38">
        <f t="shared" si="38"/>
        <v>6.5</v>
      </c>
      <c r="P329" s="39">
        <f>IFERROR(VLOOKUP(O329,'Power curve'!$A$2:$C$53,3,FALSE()),0)</f>
        <v>1349</v>
      </c>
      <c r="Q329" s="40">
        <f t="shared" si="39"/>
        <v>224.83333333333334</v>
      </c>
      <c r="R329" s="37">
        <f>MAX(0,'1 Relationship'!$Q$4+'1 Relationship'!$Q$3*I329)</f>
        <v>6.1803755262649354</v>
      </c>
      <c r="S329" s="38">
        <f t="shared" si="40"/>
        <v>6</v>
      </c>
      <c r="T329" s="39">
        <f>IFERROR(VLOOKUP(S329,'Power curve'!$A$2:$D$53,4,FALSE()),0)</f>
        <v>1054</v>
      </c>
      <c r="U329" s="40">
        <f t="shared" si="41"/>
        <v>175.66666666666666</v>
      </c>
    </row>
    <row r="330" spans="1:21" x14ac:dyDescent="0.2">
      <c r="A330" s="36">
        <v>46268.263888888898</v>
      </c>
      <c r="B330">
        <v>6.2539999999999996</v>
      </c>
      <c r="C330">
        <v>6.1180000000000003</v>
      </c>
      <c r="D330">
        <v>7.2859999999999996</v>
      </c>
      <c r="E330">
        <v>4.915</v>
      </c>
      <c r="F330">
        <v>8.2129999999999992</v>
      </c>
      <c r="G330">
        <v>8.6</v>
      </c>
      <c r="H330">
        <v>9.1</v>
      </c>
      <c r="I330" s="37">
        <f t="shared" si="35"/>
        <v>7.2122857142857146</v>
      </c>
      <c r="J330" s="37">
        <f>MAX(0,'1 Relationship'!$O$4+'1 Relationship'!$O$3*I330)</f>
        <v>6.2230452707931017</v>
      </c>
      <c r="K330" s="38">
        <f t="shared" si="36"/>
        <v>6</v>
      </c>
      <c r="L330" s="39">
        <f>IFERROR(VLOOKUP(K330,'Power curve'!$A$2:$B$53,2,FALSE()),0)</f>
        <v>1054</v>
      </c>
      <c r="M330" s="40">
        <f t="shared" si="37"/>
        <v>175.66666666666666</v>
      </c>
      <c r="N330" s="37">
        <f>MAX(0,'1 Relationship'!$P$4+'1 Relationship'!$P$3*I330)</f>
        <v>6.6590662255702293</v>
      </c>
      <c r="O330" s="38">
        <f t="shared" si="38"/>
        <v>6.5</v>
      </c>
      <c r="P330" s="39">
        <f>IFERROR(VLOOKUP(O330,'Power curve'!$A$2:$C$53,3,FALSE()),0)</f>
        <v>1349</v>
      </c>
      <c r="Q330" s="40">
        <f t="shared" si="39"/>
        <v>224.83333333333334</v>
      </c>
      <c r="R330" s="37">
        <f>MAX(0,'1 Relationship'!$Q$4+'1 Relationship'!$Q$3*I330)</f>
        <v>6.1957202854176012</v>
      </c>
      <c r="S330" s="38">
        <f t="shared" si="40"/>
        <v>6</v>
      </c>
      <c r="T330" s="39">
        <f>IFERROR(VLOOKUP(S330,'Power curve'!$A$2:$D$53,4,FALSE()),0)</f>
        <v>1054</v>
      </c>
      <c r="U330" s="40">
        <f t="shared" si="41"/>
        <v>175.66666666666666</v>
      </c>
    </row>
    <row r="331" spans="1:21" x14ac:dyDescent="0.2">
      <c r="A331" s="36">
        <v>46268.270833333299</v>
      </c>
      <c r="B331">
        <v>7.2960000000000003</v>
      </c>
      <c r="C331">
        <v>7.2409999999999997</v>
      </c>
      <c r="D331">
        <v>7.93</v>
      </c>
      <c r="E331">
        <v>6.476</v>
      </c>
      <c r="F331">
        <v>8.7550000000000008</v>
      </c>
      <c r="G331">
        <v>9.1</v>
      </c>
      <c r="H331">
        <v>9.9</v>
      </c>
      <c r="I331" s="37">
        <f t="shared" si="35"/>
        <v>8.0997142857142865</v>
      </c>
      <c r="J331" s="37">
        <f>MAX(0,'1 Relationship'!$O$4+'1 Relationship'!$O$3*I331)</f>
        <v>6.8711518097492057</v>
      </c>
      <c r="K331" s="38">
        <f t="shared" si="36"/>
        <v>7</v>
      </c>
      <c r="L331" s="39">
        <f>IFERROR(VLOOKUP(K331,'Power curve'!$A$2:$B$53,2,FALSE()),0)</f>
        <v>1691</v>
      </c>
      <c r="M331" s="40">
        <f t="shared" si="37"/>
        <v>281.83333333333331</v>
      </c>
      <c r="N331" s="37">
        <f>MAX(0,'1 Relationship'!$P$4+'1 Relationship'!$P$3*I331)</f>
        <v>7.4064542291709161</v>
      </c>
      <c r="O331" s="38">
        <f t="shared" si="38"/>
        <v>7.5</v>
      </c>
      <c r="P331" s="39">
        <f>IFERROR(VLOOKUP(O331,'Power curve'!$A$2:$C$53,3,FALSE()),0)</f>
        <v>2083</v>
      </c>
      <c r="Q331" s="40">
        <f t="shared" si="39"/>
        <v>347.16666666666669</v>
      </c>
      <c r="R331" s="37">
        <f>MAX(0,'1 Relationship'!$Q$4+'1 Relationship'!$Q$3*I331)</f>
        <v>6.8576761455311965</v>
      </c>
      <c r="S331" s="38">
        <f t="shared" si="40"/>
        <v>7</v>
      </c>
      <c r="T331" s="39">
        <f>IFERROR(VLOOKUP(S331,'Power curve'!$A$2:$D$53,4,FALSE()),0)</f>
        <v>1691</v>
      </c>
      <c r="U331" s="40">
        <f t="shared" si="41"/>
        <v>281.83333333333331</v>
      </c>
    </row>
    <row r="332" spans="1:21" x14ac:dyDescent="0.2">
      <c r="A332" s="36">
        <v>46268.277777777803</v>
      </c>
      <c r="B332">
        <v>8.07</v>
      </c>
      <c r="C332">
        <v>8.7729999999999997</v>
      </c>
      <c r="D332">
        <v>8.9350000000000005</v>
      </c>
      <c r="E332">
        <v>6.8949999999999996</v>
      </c>
      <c r="F332">
        <v>9.5429999999999993</v>
      </c>
      <c r="G332">
        <v>9.5</v>
      </c>
      <c r="H332">
        <v>9.4</v>
      </c>
      <c r="I332" s="37">
        <f t="shared" si="35"/>
        <v>8.7308571428571433</v>
      </c>
      <c r="J332" s="37">
        <f>MAX(0,'1 Relationship'!$O$4+'1 Relationship'!$O$3*I332)</f>
        <v>7.3320878511381409</v>
      </c>
      <c r="K332" s="38">
        <f t="shared" si="36"/>
        <v>7.5</v>
      </c>
      <c r="L332" s="39">
        <f>IFERROR(VLOOKUP(K332,'Power curve'!$A$2:$B$53,2,FALSE()),0)</f>
        <v>2083</v>
      </c>
      <c r="M332" s="40">
        <f t="shared" si="37"/>
        <v>347.16666666666669</v>
      </c>
      <c r="N332" s="37">
        <f>MAX(0,'1 Relationship'!$P$4+'1 Relationship'!$P$3*I332)</f>
        <v>7.9379996573595557</v>
      </c>
      <c r="O332" s="38">
        <f t="shared" si="38"/>
        <v>8</v>
      </c>
      <c r="P332" s="39">
        <f>IFERROR(VLOOKUP(O332,'Power curve'!$A$2:$C$53,3,FALSE()),0)</f>
        <v>2527</v>
      </c>
      <c r="Q332" s="40">
        <f t="shared" si="39"/>
        <v>421.16666666666669</v>
      </c>
      <c r="R332" s="37">
        <f>MAX(0,'1 Relationship'!$Q$4+'1 Relationship'!$Q$3*I332)</f>
        <v>7.328461881201167</v>
      </c>
      <c r="S332" s="38">
        <f t="shared" si="40"/>
        <v>7.5</v>
      </c>
      <c r="T332" s="39">
        <f>IFERROR(VLOOKUP(S332,'Power curve'!$A$2:$D$53,4,FALSE()),0)</f>
        <v>2083</v>
      </c>
      <c r="U332" s="40">
        <f t="shared" si="41"/>
        <v>347.16666666666669</v>
      </c>
    </row>
    <row r="333" spans="1:21" x14ac:dyDescent="0.2">
      <c r="A333" s="36">
        <v>46268.284722222197</v>
      </c>
      <c r="B333">
        <v>7.5679999999999996</v>
      </c>
      <c r="C333">
        <v>9.5589999999999993</v>
      </c>
      <c r="D333">
        <v>10.058</v>
      </c>
      <c r="E333">
        <v>6.4349999999999996</v>
      </c>
      <c r="F333">
        <v>10.256</v>
      </c>
      <c r="G333">
        <v>8</v>
      </c>
      <c r="H333">
        <v>7.3</v>
      </c>
      <c r="I333" s="37">
        <f t="shared" si="35"/>
        <v>8.4537142857142857</v>
      </c>
      <c r="J333" s="37">
        <f>MAX(0,'1 Relationship'!$O$4+'1 Relationship'!$O$3*I333)</f>
        <v>7.1296849719406445</v>
      </c>
      <c r="K333" s="38">
        <f t="shared" si="36"/>
        <v>7</v>
      </c>
      <c r="L333" s="39">
        <f>IFERROR(VLOOKUP(K333,'Power curve'!$A$2:$B$53,2,FALSE()),0)</f>
        <v>1691</v>
      </c>
      <c r="M333" s="40">
        <f t="shared" si="37"/>
        <v>281.83333333333331</v>
      </c>
      <c r="N333" s="37">
        <f>MAX(0,'1 Relationship'!$P$4+'1 Relationship'!$P$3*I333)</f>
        <v>7.7045912982183236</v>
      </c>
      <c r="O333" s="38">
        <f t="shared" si="38"/>
        <v>7.5</v>
      </c>
      <c r="P333" s="39">
        <f>IFERROR(VLOOKUP(O333,'Power curve'!$A$2:$C$53,3,FALSE()),0)</f>
        <v>2083</v>
      </c>
      <c r="Q333" s="40">
        <f t="shared" si="39"/>
        <v>347.16666666666669</v>
      </c>
      <c r="R333" s="37">
        <f>MAX(0,'1 Relationship'!$Q$4+'1 Relationship'!$Q$3*I333)</f>
        <v>7.12173387594998</v>
      </c>
      <c r="S333" s="38">
        <f t="shared" si="40"/>
        <v>7</v>
      </c>
      <c r="T333" s="39">
        <f>IFERROR(VLOOKUP(S333,'Power curve'!$A$2:$D$53,4,FALSE()),0)</f>
        <v>1691</v>
      </c>
      <c r="U333" s="40">
        <f t="shared" si="41"/>
        <v>281.83333333333331</v>
      </c>
    </row>
    <row r="334" spans="1:21" x14ac:dyDescent="0.2">
      <c r="A334" s="36">
        <v>46268.291666666701</v>
      </c>
      <c r="B334">
        <v>5.93</v>
      </c>
      <c r="C334">
        <v>9.0920000000000005</v>
      </c>
      <c r="D334">
        <v>8.9239999999999995</v>
      </c>
      <c r="E334">
        <v>4.7859999999999996</v>
      </c>
      <c r="F334">
        <v>9.9290000000000003</v>
      </c>
      <c r="G334">
        <v>7.7</v>
      </c>
      <c r="H334">
        <v>7.2</v>
      </c>
      <c r="I334" s="37">
        <f t="shared" si="35"/>
        <v>7.6515714285714296</v>
      </c>
      <c r="J334" s="37">
        <f>MAX(0,'1 Relationship'!$O$4+'1 Relationship'!$O$3*I334)</f>
        <v>6.5438642674592353</v>
      </c>
      <c r="K334" s="38">
        <f t="shared" si="36"/>
        <v>6.5</v>
      </c>
      <c r="L334" s="39">
        <f>IFERROR(VLOOKUP(K334,'Power curve'!$A$2:$B$53,2,FALSE()),0)</f>
        <v>1349</v>
      </c>
      <c r="M334" s="40">
        <f t="shared" si="37"/>
        <v>224.83333333333334</v>
      </c>
      <c r="N334" s="37">
        <f>MAX(0,'1 Relationship'!$P$4+'1 Relationship'!$P$3*I334)</f>
        <v>7.0290305061678007</v>
      </c>
      <c r="O334" s="38">
        <f t="shared" si="38"/>
        <v>7</v>
      </c>
      <c r="P334" s="39">
        <f>IFERROR(VLOOKUP(O334,'Power curve'!$A$2:$C$53,3,FALSE()),0)</f>
        <v>1691</v>
      </c>
      <c r="Q334" s="40">
        <f t="shared" si="39"/>
        <v>281.83333333333331</v>
      </c>
      <c r="R334" s="37">
        <f>MAX(0,'1 Relationship'!$Q$4+'1 Relationship'!$Q$3*I334)</f>
        <v>6.5233948298234781</v>
      </c>
      <c r="S334" s="38">
        <f t="shared" si="40"/>
        <v>6.5</v>
      </c>
      <c r="T334" s="39">
        <f>IFERROR(VLOOKUP(S334,'Power curve'!$A$2:$D$53,4,FALSE()),0)</f>
        <v>1349</v>
      </c>
      <c r="U334" s="40">
        <f t="shared" si="41"/>
        <v>224.83333333333334</v>
      </c>
    </row>
    <row r="335" spans="1:21" x14ac:dyDescent="0.2">
      <c r="A335" s="36">
        <v>46268.298611111102</v>
      </c>
      <c r="B335">
        <v>7.3520000000000003</v>
      </c>
      <c r="C335">
        <v>7.9630000000000001</v>
      </c>
      <c r="D335">
        <v>8.92</v>
      </c>
      <c r="E335">
        <v>5.3040000000000003</v>
      </c>
      <c r="F335">
        <v>9.2520000000000007</v>
      </c>
      <c r="G335">
        <v>7.8</v>
      </c>
      <c r="H335">
        <v>7.3</v>
      </c>
      <c r="I335" s="37">
        <f t="shared" si="35"/>
        <v>7.6987142857142858</v>
      </c>
      <c r="J335" s="37">
        <f>MAX(0,'1 Relationship'!$O$4+'1 Relationship'!$O$3*I335)</f>
        <v>6.5782936231990146</v>
      </c>
      <c r="K335" s="38">
        <f t="shared" si="36"/>
        <v>6.5</v>
      </c>
      <c r="L335" s="39">
        <f>IFERROR(VLOOKUP(K335,'Power curve'!$A$2:$B$53,2,FALSE()),0)</f>
        <v>1349</v>
      </c>
      <c r="M335" s="40">
        <f t="shared" si="37"/>
        <v>224.83333333333334</v>
      </c>
      <c r="N335" s="37">
        <f>MAX(0,'1 Relationship'!$P$4+'1 Relationship'!$P$3*I335)</f>
        <v>7.068733989939247</v>
      </c>
      <c r="O335" s="38">
        <f t="shared" si="38"/>
        <v>7</v>
      </c>
      <c r="P335" s="39">
        <f>IFERROR(VLOOKUP(O335,'Power curve'!$A$2:$C$53,3,FALSE()),0)</f>
        <v>1691</v>
      </c>
      <c r="Q335" s="40">
        <f t="shared" si="39"/>
        <v>281.83333333333331</v>
      </c>
      <c r="R335" s="37">
        <f>MAX(0,'1 Relationship'!$Q$4+'1 Relationship'!$Q$3*I335)</f>
        <v>6.5585599028816688</v>
      </c>
      <c r="S335" s="38">
        <f t="shared" si="40"/>
        <v>6.5</v>
      </c>
      <c r="T335" s="39">
        <f>IFERROR(VLOOKUP(S335,'Power curve'!$A$2:$D$53,4,FALSE()),0)</f>
        <v>1349</v>
      </c>
      <c r="U335" s="40">
        <f t="shared" si="41"/>
        <v>224.83333333333334</v>
      </c>
    </row>
    <row r="336" spans="1:21" x14ac:dyDescent="0.2">
      <c r="A336" s="36">
        <v>46268.305555555598</v>
      </c>
      <c r="B336">
        <v>7.8150000000000004</v>
      </c>
      <c r="C336">
        <v>7.8719999999999999</v>
      </c>
      <c r="D336">
        <v>8.4789999999999992</v>
      </c>
      <c r="E336">
        <v>6.1130000000000004</v>
      </c>
      <c r="F336">
        <v>8.673</v>
      </c>
      <c r="G336">
        <v>8.5</v>
      </c>
      <c r="H336">
        <v>8.3000000000000007</v>
      </c>
      <c r="I336" s="37">
        <f t="shared" si="35"/>
        <v>7.9645714285714275</v>
      </c>
      <c r="J336" s="37">
        <f>MAX(0,'1 Relationship'!$O$4+'1 Relationship'!$O$3*I336)</f>
        <v>6.7724543232951682</v>
      </c>
      <c r="K336" s="38">
        <f t="shared" si="36"/>
        <v>7</v>
      </c>
      <c r="L336" s="39">
        <f>IFERROR(VLOOKUP(K336,'Power curve'!$A$2:$B$53,2,FALSE()),0)</f>
        <v>1691</v>
      </c>
      <c r="M336" s="40">
        <f t="shared" si="37"/>
        <v>281.83333333333331</v>
      </c>
      <c r="N336" s="37">
        <f>MAX(0,'1 Relationship'!$P$4+'1 Relationship'!$P$3*I336)</f>
        <v>7.2926375756927673</v>
      </c>
      <c r="O336" s="38">
        <f t="shared" si="38"/>
        <v>7.5</v>
      </c>
      <c r="P336" s="39">
        <f>IFERROR(VLOOKUP(O336,'Power curve'!$A$2:$C$53,3,FALSE()),0)</f>
        <v>2083</v>
      </c>
      <c r="Q336" s="40">
        <f t="shared" si="39"/>
        <v>347.16666666666669</v>
      </c>
      <c r="R336" s="37">
        <f>MAX(0,'1 Relationship'!$Q$4+'1 Relationship'!$Q$3*I336)</f>
        <v>6.7568696027643789</v>
      </c>
      <c r="S336" s="38">
        <f t="shared" si="40"/>
        <v>7</v>
      </c>
      <c r="T336" s="39">
        <f>IFERROR(VLOOKUP(S336,'Power curve'!$A$2:$D$53,4,FALSE()),0)</f>
        <v>1691</v>
      </c>
      <c r="U336" s="40">
        <f t="shared" si="41"/>
        <v>281.83333333333331</v>
      </c>
    </row>
    <row r="337" spans="1:21" x14ac:dyDescent="0.2">
      <c r="A337" s="36">
        <v>46268.3125</v>
      </c>
      <c r="B337">
        <v>7.2779999999999996</v>
      </c>
      <c r="C337">
        <v>6.8109999999999999</v>
      </c>
      <c r="D337">
        <v>7.6440000000000001</v>
      </c>
      <c r="E337">
        <v>5.6189999999999998</v>
      </c>
      <c r="F337">
        <v>8.2959999999999994</v>
      </c>
      <c r="G337">
        <v>9.1999999999999993</v>
      </c>
      <c r="H337">
        <v>9</v>
      </c>
      <c r="I337" s="37">
        <f t="shared" si="35"/>
        <v>7.6925714285714282</v>
      </c>
      <c r="J337" s="37">
        <f>MAX(0,'1 Relationship'!$O$4+'1 Relationship'!$O$3*I337)</f>
        <v>6.5738073738147396</v>
      </c>
      <c r="K337" s="38">
        <f t="shared" si="36"/>
        <v>6.5</v>
      </c>
      <c r="L337" s="39">
        <f>IFERROR(VLOOKUP(K337,'Power curve'!$A$2:$B$53,2,FALSE()),0)</f>
        <v>1349</v>
      </c>
      <c r="M337" s="40">
        <f t="shared" si="37"/>
        <v>224.83333333333334</v>
      </c>
      <c r="N337" s="37">
        <f>MAX(0,'1 Relationship'!$P$4+'1 Relationship'!$P$3*I337)</f>
        <v>7.0635605056902397</v>
      </c>
      <c r="O337" s="38">
        <f t="shared" si="38"/>
        <v>7</v>
      </c>
      <c r="P337" s="39">
        <f>IFERROR(VLOOKUP(O337,'Power curve'!$A$2:$C$53,3,FALSE()),0)</f>
        <v>1691</v>
      </c>
      <c r="Q337" s="40">
        <f t="shared" si="39"/>
        <v>281.83333333333331</v>
      </c>
      <c r="R337" s="37">
        <f>MAX(0,'1 Relationship'!$Q$4+'1 Relationship'!$Q$3*I337)</f>
        <v>6.5539777873013589</v>
      </c>
      <c r="S337" s="38">
        <f t="shared" si="40"/>
        <v>6.5</v>
      </c>
      <c r="T337" s="39">
        <f>IFERROR(VLOOKUP(S337,'Power curve'!$A$2:$D$53,4,FALSE()),0)</f>
        <v>1349</v>
      </c>
      <c r="U337" s="40">
        <f t="shared" si="41"/>
        <v>224.83333333333334</v>
      </c>
    </row>
    <row r="338" spans="1:21" x14ac:dyDescent="0.2">
      <c r="A338" s="36">
        <v>46268.319444444503</v>
      </c>
      <c r="B338">
        <v>7.2539999999999996</v>
      </c>
      <c r="C338">
        <v>6.4660000000000002</v>
      </c>
      <c r="D338">
        <v>7.2809999999999997</v>
      </c>
      <c r="E338">
        <v>6.032</v>
      </c>
      <c r="F338">
        <v>7.6820000000000004</v>
      </c>
      <c r="G338">
        <v>8.6</v>
      </c>
      <c r="H338">
        <v>9.1</v>
      </c>
      <c r="I338" s="37">
        <f t="shared" si="35"/>
        <v>7.487857142857143</v>
      </c>
      <c r="J338" s="37">
        <f>MAX(0,'1 Relationship'!$O$4+'1 Relationship'!$O$3*I338)</f>
        <v>6.4243005047992705</v>
      </c>
      <c r="K338" s="38">
        <f t="shared" si="36"/>
        <v>6.5</v>
      </c>
      <c r="L338" s="39">
        <f>IFERROR(VLOOKUP(K338,'Power curve'!$A$2:$B$53,2,FALSE()),0)</f>
        <v>1349</v>
      </c>
      <c r="M338" s="40">
        <f t="shared" si="37"/>
        <v>224.83333333333334</v>
      </c>
      <c r="N338" s="37">
        <f>MAX(0,'1 Relationship'!$P$4+'1 Relationship'!$P$3*I338)</f>
        <v>6.8911511352524126</v>
      </c>
      <c r="O338" s="38">
        <f t="shared" si="38"/>
        <v>7</v>
      </c>
      <c r="P338" s="39">
        <f>IFERROR(VLOOKUP(O338,'Power curve'!$A$2:$C$53,3,FALSE()),0)</f>
        <v>1691</v>
      </c>
      <c r="Q338" s="40">
        <f t="shared" si="39"/>
        <v>281.83333333333331</v>
      </c>
      <c r="R338" s="37">
        <f>MAX(0,'1 Relationship'!$Q$4+'1 Relationship'!$Q$3*I338)</f>
        <v>6.4012761215668483</v>
      </c>
      <c r="S338" s="38">
        <f t="shared" si="40"/>
        <v>6.5</v>
      </c>
      <c r="T338" s="39">
        <f>IFERROR(VLOOKUP(S338,'Power curve'!$A$2:$D$53,4,FALSE()),0)</f>
        <v>1349</v>
      </c>
      <c r="U338" s="40">
        <f t="shared" si="41"/>
        <v>224.83333333333334</v>
      </c>
    </row>
    <row r="339" spans="1:21" x14ac:dyDescent="0.2">
      <c r="A339" s="36">
        <v>46268.326388888898</v>
      </c>
      <c r="B339">
        <v>7.63</v>
      </c>
      <c r="C339">
        <v>7.077</v>
      </c>
      <c r="D339">
        <v>7.9470000000000001</v>
      </c>
      <c r="E339">
        <v>6.032</v>
      </c>
      <c r="F339">
        <v>8.4580000000000002</v>
      </c>
      <c r="G339">
        <v>9.1</v>
      </c>
      <c r="H339">
        <v>9.4</v>
      </c>
      <c r="I339" s="37">
        <f t="shared" si="35"/>
        <v>7.9491428571428573</v>
      </c>
      <c r="J339" s="37">
        <f>MAX(0,'1 Relationship'!$O$4+'1 Relationship'!$O$3*I339)</f>
        <v>6.7611865341439676</v>
      </c>
      <c r="K339" s="38">
        <f t="shared" si="36"/>
        <v>7</v>
      </c>
      <c r="L339" s="39">
        <f>IFERROR(VLOOKUP(K339,'Power curve'!$A$2:$B$53,2,FALSE()),0)</f>
        <v>1691</v>
      </c>
      <c r="M339" s="40">
        <f t="shared" si="37"/>
        <v>281.83333333333331</v>
      </c>
      <c r="N339" s="37">
        <f>MAX(0,'1 Relationship'!$P$4+'1 Relationship'!$P$3*I339)</f>
        <v>7.2796437082766587</v>
      </c>
      <c r="O339" s="38">
        <f t="shared" si="38"/>
        <v>7.5</v>
      </c>
      <c r="P339" s="39">
        <f>IFERROR(VLOOKUP(O339,'Power curve'!$A$2:$C$53,3,FALSE()),0)</f>
        <v>2083</v>
      </c>
      <c r="Q339" s="40">
        <f t="shared" si="39"/>
        <v>347.16666666666669</v>
      </c>
      <c r="R339" s="37">
        <f>MAX(0,'1 Relationship'!$Q$4+'1 Relationship'!$Q$3*I339)</f>
        <v>6.745361033399881</v>
      </c>
      <c r="S339" s="38">
        <f t="shared" si="40"/>
        <v>6.5</v>
      </c>
      <c r="T339" s="39">
        <f>IFERROR(VLOOKUP(S339,'Power curve'!$A$2:$D$53,4,FALSE()),0)</f>
        <v>1349</v>
      </c>
      <c r="U339" s="40">
        <f t="shared" si="41"/>
        <v>224.83333333333334</v>
      </c>
    </row>
    <row r="340" spans="1:21" x14ac:dyDescent="0.2">
      <c r="A340" s="36">
        <v>46268.333333333299</v>
      </c>
      <c r="B340">
        <v>7.4020000000000001</v>
      </c>
      <c r="C340">
        <v>7.3730000000000002</v>
      </c>
      <c r="D340">
        <v>8.2680000000000007</v>
      </c>
      <c r="E340">
        <v>5.5309999999999997</v>
      </c>
      <c r="F340">
        <v>8.0039999999999996</v>
      </c>
      <c r="G340">
        <v>9.6</v>
      </c>
      <c r="H340">
        <v>10.4</v>
      </c>
      <c r="I340" s="37">
        <f t="shared" si="35"/>
        <v>8.0825714285714287</v>
      </c>
      <c r="J340" s="37">
        <f>MAX(0,'1 Relationship'!$O$4+'1 Relationship'!$O$3*I340)</f>
        <v>6.858632044025649</v>
      </c>
      <c r="K340" s="38">
        <f t="shared" si="36"/>
        <v>7</v>
      </c>
      <c r="L340" s="39">
        <f>IFERROR(VLOOKUP(K340,'Power curve'!$A$2:$B$53,2,FALSE()),0)</f>
        <v>1691</v>
      </c>
      <c r="M340" s="40">
        <f t="shared" si="37"/>
        <v>281.83333333333331</v>
      </c>
      <c r="N340" s="37">
        <f>MAX(0,'1 Relationship'!$P$4+'1 Relationship'!$P$3*I340)</f>
        <v>7.3920165987085715</v>
      </c>
      <c r="O340" s="38">
        <f t="shared" si="38"/>
        <v>7.5</v>
      </c>
      <c r="P340" s="39">
        <f>IFERROR(VLOOKUP(O340,'Power curve'!$A$2:$C$53,3,FALSE()),0)</f>
        <v>2083</v>
      </c>
      <c r="Q340" s="40">
        <f t="shared" si="39"/>
        <v>347.16666666666669</v>
      </c>
      <c r="R340" s="37">
        <f>MAX(0,'1 Relationship'!$Q$4+'1 Relationship'!$Q$3*I340)</f>
        <v>6.8448888462373079</v>
      </c>
      <c r="S340" s="38">
        <f t="shared" si="40"/>
        <v>7</v>
      </c>
      <c r="T340" s="39">
        <f>IFERROR(VLOOKUP(S340,'Power curve'!$A$2:$D$53,4,FALSE()),0)</f>
        <v>1691</v>
      </c>
      <c r="U340" s="40">
        <f t="shared" si="41"/>
        <v>281.83333333333331</v>
      </c>
    </row>
    <row r="341" spans="1:21" x14ac:dyDescent="0.2">
      <c r="A341" s="36">
        <v>46268.340277777803</v>
      </c>
      <c r="B341">
        <v>7.3849999999999998</v>
      </c>
      <c r="C341">
        <v>6.9219999999999997</v>
      </c>
      <c r="D341">
        <v>7.8319999999999999</v>
      </c>
      <c r="E341">
        <v>6.7080000000000002</v>
      </c>
      <c r="F341">
        <v>7.9189999999999996</v>
      </c>
      <c r="G341">
        <v>9.9</v>
      </c>
      <c r="H341">
        <v>9.6</v>
      </c>
      <c r="I341" s="37">
        <f t="shared" si="35"/>
        <v>8.0380000000000003</v>
      </c>
      <c r="J341" s="37">
        <f>MAX(0,'1 Relationship'!$O$4+'1 Relationship'!$O$3*I341)</f>
        <v>6.8260806531444018</v>
      </c>
      <c r="K341" s="38">
        <f t="shared" si="36"/>
        <v>7</v>
      </c>
      <c r="L341" s="39">
        <f>IFERROR(VLOOKUP(K341,'Power curve'!$A$2:$B$53,2,FALSE()),0)</f>
        <v>1691</v>
      </c>
      <c r="M341" s="40">
        <f t="shared" si="37"/>
        <v>281.83333333333331</v>
      </c>
      <c r="N341" s="37">
        <f>MAX(0,'1 Relationship'!$P$4+'1 Relationship'!$P$3*I341)</f>
        <v>7.3544787595064758</v>
      </c>
      <c r="O341" s="38">
        <f t="shared" si="38"/>
        <v>7.5</v>
      </c>
      <c r="P341" s="39">
        <f>IFERROR(VLOOKUP(O341,'Power curve'!$A$2:$C$53,3,FALSE()),0)</f>
        <v>2083</v>
      </c>
      <c r="Q341" s="40">
        <f t="shared" si="39"/>
        <v>347.16666666666669</v>
      </c>
      <c r="R341" s="37">
        <f>MAX(0,'1 Relationship'!$Q$4+'1 Relationship'!$Q$3*I341)</f>
        <v>6.8116418680731998</v>
      </c>
      <c r="S341" s="38">
        <f t="shared" si="40"/>
        <v>7</v>
      </c>
      <c r="T341" s="39">
        <f>IFERROR(VLOOKUP(S341,'Power curve'!$A$2:$D$53,4,FALSE()),0)</f>
        <v>1691</v>
      </c>
      <c r="U341" s="40">
        <f t="shared" si="41"/>
        <v>281.83333333333331</v>
      </c>
    </row>
    <row r="342" spans="1:21" x14ac:dyDescent="0.2">
      <c r="A342" s="36">
        <v>46268.347222222197</v>
      </c>
      <c r="B342">
        <v>8.2620000000000005</v>
      </c>
      <c r="C342">
        <v>6.6630000000000003</v>
      </c>
      <c r="D342">
        <v>7.8929999999999998</v>
      </c>
      <c r="E342">
        <v>6.4009999999999998</v>
      </c>
      <c r="F342">
        <v>8.3770000000000007</v>
      </c>
      <c r="G342">
        <v>9.5</v>
      </c>
      <c r="H342">
        <v>10.1</v>
      </c>
      <c r="I342" s="37">
        <f t="shared" si="35"/>
        <v>8.1708571428571428</v>
      </c>
      <c r="J342" s="37">
        <f>MAX(0,'1 Relationship'!$O$4+'1 Relationship'!$O$3*I342)</f>
        <v>6.9231088375019638</v>
      </c>
      <c r="K342" s="38">
        <f t="shared" si="36"/>
        <v>7</v>
      </c>
      <c r="L342" s="39">
        <f>IFERROR(VLOOKUP(K342,'Power curve'!$A$2:$B$53,2,FALSE()),0)</f>
        <v>1691</v>
      </c>
      <c r="M342" s="40">
        <f t="shared" si="37"/>
        <v>281.83333333333331</v>
      </c>
      <c r="N342" s="37">
        <f>MAX(0,'1 Relationship'!$P$4+'1 Relationship'!$P$3*I342)</f>
        <v>7.4663703955896441</v>
      </c>
      <c r="O342" s="38">
        <f t="shared" si="38"/>
        <v>7.5</v>
      </c>
      <c r="P342" s="39">
        <f>IFERROR(VLOOKUP(O342,'Power curve'!$A$2:$C$53,3,FALSE()),0)</f>
        <v>2083</v>
      </c>
      <c r="Q342" s="40">
        <f t="shared" si="39"/>
        <v>347.16666666666669</v>
      </c>
      <c r="R342" s="37">
        <f>MAX(0,'1 Relationship'!$Q$4+'1 Relationship'!$Q$3*I342)</f>
        <v>6.9107434376008303</v>
      </c>
      <c r="S342" s="38">
        <f t="shared" si="40"/>
        <v>7</v>
      </c>
      <c r="T342" s="39">
        <f>IFERROR(VLOOKUP(S342,'Power curve'!$A$2:$D$53,4,FALSE()),0)</f>
        <v>1691</v>
      </c>
      <c r="U342" s="40">
        <f t="shared" si="41"/>
        <v>281.83333333333331</v>
      </c>
    </row>
    <row r="343" spans="1:21" x14ac:dyDescent="0.2">
      <c r="A343" s="36">
        <v>46268.354166666701</v>
      </c>
      <c r="B343">
        <v>7.702</v>
      </c>
      <c r="C343">
        <v>7.1989999999999998</v>
      </c>
      <c r="D343">
        <v>8.3209999999999997</v>
      </c>
      <c r="E343">
        <v>6.1989999999999998</v>
      </c>
      <c r="F343">
        <v>8.3580000000000005</v>
      </c>
      <c r="G343">
        <v>9.8000000000000007</v>
      </c>
      <c r="H343">
        <v>9.1999999999999993</v>
      </c>
      <c r="I343" s="37">
        <f t="shared" si="35"/>
        <v>8.1112857142857138</v>
      </c>
      <c r="J343" s="37">
        <f>MAX(0,'1 Relationship'!$O$4+'1 Relationship'!$O$3*I343)</f>
        <v>6.879602651612605</v>
      </c>
      <c r="K343" s="38">
        <f t="shared" si="36"/>
        <v>7</v>
      </c>
      <c r="L343" s="39">
        <f>IFERROR(VLOOKUP(K343,'Power curve'!$A$2:$B$53,2,FALSE()),0)</f>
        <v>1691</v>
      </c>
      <c r="M343" s="40">
        <f t="shared" si="37"/>
        <v>281.83333333333331</v>
      </c>
      <c r="N343" s="37">
        <f>MAX(0,'1 Relationship'!$P$4+'1 Relationship'!$P$3*I343)</f>
        <v>7.4161996297329971</v>
      </c>
      <c r="O343" s="38">
        <f t="shared" si="38"/>
        <v>7.5</v>
      </c>
      <c r="P343" s="39">
        <f>IFERROR(VLOOKUP(O343,'Power curve'!$A$2:$C$53,3,FALSE()),0)</f>
        <v>2083</v>
      </c>
      <c r="Q343" s="40">
        <f t="shared" si="39"/>
        <v>347.16666666666669</v>
      </c>
      <c r="R343" s="37">
        <f>MAX(0,'1 Relationship'!$Q$4+'1 Relationship'!$Q$3*I343)</f>
        <v>6.8663075725545699</v>
      </c>
      <c r="S343" s="38">
        <f t="shared" si="40"/>
        <v>7</v>
      </c>
      <c r="T343" s="39">
        <f>IFERROR(VLOOKUP(S343,'Power curve'!$A$2:$D$53,4,FALSE()),0)</f>
        <v>1691</v>
      </c>
      <c r="U343" s="40">
        <f t="shared" si="41"/>
        <v>281.83333333333331</v>
      </c>
    </row>
    <row r="344" spans="1:21" x14ac:dyDescent="0.2">
      <c r="A344" s="36">
        <v>46268.361111111102</v>
      </c>
      <c r="B344">
        <v>6.5149999999999997</v>
      </c>
      <c r="C344">
        <v>7.8929999999999998</v>
      </c>
      <c r="D344">
        <v>9.0069999999999997</v>
      </c>
      <c r="E344">
        <v>5.0190000000000001</v>
      </c>
      <c r="F344">
        <v>8.7449999999999992</v>
      </c>
      <c r="G344">
        <v>8.6</v>
      </c>
      <c r="H344">
        <v>8.1</v>
      </c>
      <c r="I344" s="37">
        <f t="shared" si="35"/>
        <v>7.6970000000000001</v>
      </c>
      <c r="J344" s="37">
        <f>MAX(0,'1 Relationship'!$O$4+'1 Relationship'!$O$3*I344)</f>
        <v>6.5770416466266592</v>
      </c>
      <c r="K344" s="38">
        <f t="shared" si="36"/>
        <v>6.5</v>
      </c>
      <c r="L344" s="39">
        <f>IFERROR(VLOOKUP(K344,'Power curve'!$A$2:$B$53,2,FALSE()),0)</f>
        <v>1349</v>
      </c>
      <c r="M344" s="40">
        <f t="shared" si="37"/>
        <v>224.83333333333334</v>
      </c>
      <c r="N344" s="37">
        <f>MAX(0,'1 Relationship'!$P$4+'1 Relationship'!$P$3*I344)</f>
        <v>7.0672902268930118</v>
      </c>
      <c r="O344" s="38">
        <f t="shared" si="38"/>
        <v>7</v>
      </c>
      <c r="P344" s="39">
        <f>IFERROR(VLOOKUP(O344,'Power curve'!$A$2:$C$53,3,FALSE()),0)</f>
        <v>1691</v>
      </c>
      <c r="Q344" s="40">
        <f t="shared" si="39"/>
        <v>281.83333333333331</v>
      </c>
      <c r="R344" s="37">
        <f>MAX(0,'1 Relationship'!$Q$4+'1 Relationship'!$Q$3*I344)</f>
        <v>6.5572811729522797</v>
      </c>
      <c r="S344" s="38">
        <f t="shared" si="40"/>
        <v>6.5</v>
      </c>
      <c r="T344" s="39">
        <f>IFERROR(VLOOKUP(S344,'Power curve'!$A$2:$D$53,4,FALSE()),0)</f>
        <v>1349</v>
      </c>
      <c r="U344" s="40">
        <f t="shared" si="41"/>
        <v>224.83333333333334</v>
      </c>
    </row>
    <row r="345" spans="1:21" x14ac:dyDescent="0.2">
      <c r="A345" s="36">
        <v>46268.368055555598</v>
      </c>
      <c r="B345">
        <v>7.0880000000000001</v>
      </c>
      <c r="C345">
        <v>9.5079999999999991</v>
      </c>
      <c r="D345">
        <v>10.329000000000001</v>
      </c>
      <c r="E345">
        <v>6.3</v>
      </c>
      <c r="F345">
        <v>10.718</v>
      </c>
      <c r="G345">
        <v>9.1999999999999993</v>
      </c>
      <c r="H345">
        <v>9.4</v>
      </c>
      <c r="I345" s="37">
        <f t="shared" si="35"/>
        <v>8.9347142857142856</v>
      </c>
      <c r="J345" s="37">
        <f>MAX(0,'1 Relationship'!$O$4+'1 Relationship'!$O$3*I345)</f>
        <v>7.4809687318674323</v>
      </c>
      <c r="K345" s="38">
        <f t="shared" si="36"/>
        <v>7.5</v>
      </c>
      <c r="L345" s="39">
        <f>IFERROR(VLOOKUP(K345,'Power curve'!$A$2:$B$53,2,FALSE()),0)</f>
        <v>2083</v>
      </c>
      <c r="M345" s="40">
        <f t="shared" si="37"/>
        <v>347.16666666666669</v>
      </c>
      <c r="N345" s="37">
        <f>MAX(0,'1 Relationship'!$P$4+'1 Relationship'!$P$3*I345)</f>
        <v>8.1096871462742648</v>
      </c>
      <c r="O345" s="38">
        <f t="shared" si="38"/>
        <v>8</v>
      </c>
      <c r="P345" s="39">
        <f>IFERROR(VLOOKUP(O345,'Power curve'!$A$2:$C$53,3,FALSE()),0)</f>
        <v>2527</v>
      </c>
      <c r="Q345" s="40">
        <f t="shared" si="39"/>
        <v>421.16666666666669</v>
      </c>
      <c r="R345" s="37">
        <f>MAX(0,'1 Relationship'!$Q$4+'1 Relationship'!$Q$3*I345)</f>
        <v>7.4805241819709831</v>
      </c>
      <c r="S345" s="38">
        <f t="shared" si="40"/>
        <v>7.5</v>
      </c>
      <c r="T345" s="39">
        <f>IFERROR(VLOOKUP(S345,'Power curve'!$A$2:$D$53,4,FALSE()),0)</f>
        <v>2083</v>
      </c>
      <c r="U345" s="40">
        <f t="shared" si="41"/>
        <v>347.16666666666669</v>
      </c>
    </row>
    <row r="346" spans="1:21" x14ac:dyDescent="0.2">
      <c r="A346" s="36">
        <v>46268.375</v>
      </c>
      <c r="B346">
        <v>6.2670000000000003</v>
      </c>
      <c r="C346">
        <v>9.4369999999999994</v>
      </c>
      <c r="D346">
        <v>8.2750000000000004</v>
      </c>
      <c r="E346">
        <v>5.8369999999999997</v>
      </c>
      <c r="F346">
        <v>8.42</v>
      </c>
      <c r="G346">
        <v>9</v>
      </c>
      <c r="H346">
        <v>8.8000000000000007</v>
      </c>
      <c r="I346" s="37">
        <f t="shared" si="35"/>
        <v>8.0051428571428573</v>
      </c>
      <c r="J346" s="37">
        <f>MAX(0,'1 Relationship'!$O$4+'1 Relationship'!$O$3*I346)</f>
        <v>6.8020844355075853</v>
      </c>
      <c r="K346" s="38">
        <f t="shared" si="36"/>
        <v>7</v>
      </c>
      <c r="L346" s="39">
        <f>IFERROR(VLOOKUP(K346,'Power curve'!$A$2:$B$53,2,FALSE()),0)</f>
        <v>1691</v>
      </c>
      <c r="M346" s="40">
        <f t="shared" si="37"/>
        <v>281.83333333333331</v>
      </c>
      <c r="N346" s="37">
        <f>MAX(0,'1 Relationship'!$P$4+'1 Relationship'!$P$3*I346)</f>
        <v>7.32680663445365</v>
      </c>
      <c r="O346" s="38">
        <f t="shared" si="38"/>
        <v>7.5</v>
      </c>
      <c r="P346" s="39">
        <f>IFERROR(VLOOKUP(O346,'Power curve'!$A$2:$C$53,3,FALSE()),0)</f>
        <v>2083</v>
      </c>
      <c r="Q346" s="40">
        <f t="shared" si="39"/>
        <v>347.16666666666669</v>
      </c>
      <c r="R346" s="37">
        <f>MAX(0,'1 Relationship'!$Q$4+'1 Relationship'!$Q$3*I346)</f>
        <v>6.7871328777599143</v>
      </c>
      <c r="S346" s="38">
        <f t="shared" si="40"/>
        <v>7</v>
      </c>
      <c r="T346" s="39">
        <f>IFERROR(VLOOKUP(S346,'Power curve'!$A$2:$D$53,4,FALSE()),0)</f>
        <v>1691</v>
      </c>
      <c r="U346" s="40">
        <f t="shared" si="41"/>
        <v>281.83333333333331</v>
      </c>
    </row>
    <row r="347" spans="1:21" x14ac:dyDescent="0.2">
      <c r="A347" s="36">
        <v>46268.381944444503</v>
      </c>
      <c r="B347">
        <v>4.4589999999999996</v>
      </c>
      <c r="C347">
        <v>6.44</v>
      </c>
      <c r="D347">
        <v>6.8330000000000002</v>
      </c>
      <c r="E347">
        <v>4.6070000000000002</v>
      </c>
      <c r="F347">
        <v>6.431</v>
      </c>
      <c r="G347">
        <v>8.9</v>
      </c>
      <c r="H347">
        <v>8.8000000000000007</v>
      </c>
      <c r="I347" s="37">
        <f t="shared" si="35"/>
        <v>6.6385714285714288</v>
      </c>
      <c r="J347" s="37">
        <f>MAX(0,'1 Relationship'!$O$4+'1 Relationship'!$O$3*I347)</f>
        <v>5.8040504445780803</v>
      </c>
      <c r="K347" s="38">
        <f t="shared" si="36"/>
        <v>6</v>
      </c>
      <c r="L347" s="39">
        <f>IFERROR(VLOOKUP(K347,'Power curve'!$A$2:$B$53,2,FALSE()),0)</f>
        <v>1054</v>
      </c>
      <c r="M347" s="40">
        <f t="shared" si="37"/>
        <v>175.66666666666666</v>
      </c>
      <c r="N347" s="37">
        <f>MAX(0,'1 Relationship'!$P$4+'1 Relationship'!$P$3*I347)</f>
        <v>6.1758868594304426</v>
      </c>
      <c r="O347" s="38">
        <f t="shared" si="38"/>
        <v>6</v>
      </c>
      <c r="P347" s="39">
        <f>IFERROR(VLOOKUP(O347,'Power curve'!$A$2:$C$53,3,FALSE()),0)</f>
        <v>1054</v>
      </c>
      <c r="Q347" s="40">
        <f t="shared" si="39"/>
        <v>175.66666666666666</v>
      </c>
      <c r="R347" s="37">
        <f>MAX(0,'1 Relationship'!$Q$4+'1 Relationship'!$Q$3*I347)</f>
        <v>5.7677720023821539</v>
      </c>
      <c r="S347" s="38">
        <f t="shared" si="40"/>
        <v>6</v>
      </c>
      <c r="T347" s="39">
        <f>IFERROR(VLOOKUP(S347,'Power curve'!$A$2:$D$53,4,FALSE()),0)</f>
        <v>1054</v>
      </c>
      <c r="U347" s="40">
        <f t="shared" si="41"/>
        <v>175.66666666666666</v>
      </c>
    </row>
    <row r="348" spans="1:21" x14ac:dyDescent="0.2">
      <c r="A348" s="36">
        <v>46268.388888888898</v>
      </c>
      <c r="B348">
        <v>4.1920000000000002</v>
      </c>
      <c r="C348">
        <v>6.1230000000000002</v>
      </c>
      <c r="D348">
        <v>5.7590000000000003</v>
      </c>
      <c r="E348">
        <v>3.6339999999999999</v>
      </c>
      <c r="F348">
        <v>6.5990000000000002</v>
      </c>
      <c r="G348">
        <v>9</v>
      </c>
      <c r="H348">
        <v>8.5</v>
      </c>
      <c r="I348" s="37">
        <f t="shared" si="35"/>
        <v>6.2581428571428575</v>
      </c>
      <c r="J348" s="37">
        <f>MAX(0,'1 Relationship'!$O$4+'1 Relationship'!$O$3*I348)</f>
        <v>5.5262159768961574</v>
      </c>
      <c r="K348" s="38">
        <f t="shared" si="36"/>
        <v>5.5</v>
      </c>
      <c r="L348" s="39">
        <f>IFERROR(VLOOKUP(K348,'Power curve'!$A$2:$B$53,2,FALSE()),0)</f>
        <v>800</v>
      </c>
      <c r="M348" s="40">
        <f t="shared" si="37"/>
        <v>133.33333333333334</v>
      </c>
      <c r="N348" s="37">
        <f>MAX(0,'1 Relationship'!$P$4+'1 Relationship'!$P$3*I348)</f>
        <v>5.8554917767535866</v>
      </c>
      <c r="O348" s="38">
        <f t="shared" si="38"/>
        <v>6</v>
      </c>
      <c r="P348" s="39">
        <f>IFERROR(VLOOKUP(O348,'Power curve'!$A$2:$C$53,3,FALSE()),0)</f>
        <v>1054</v>
      </c>
      <c r="Q348" s="40">
        <f t="shared" si="39"/>
        <v>175.66666666666666</v>
      </c>
      <c r="R348" s="37">
        <f>MAX(0,'1 Relationship'!$Q$4+'1 Relationship'!$Q$3*I348)</f>
        <v>5.4840005188852929</v>
      </c>
      <c r="S348" s="38">
        <f t="shared" si="40"/>
        <v>5.5</v>
      </c>
      <c r="T348" s="39">
        <f>IFERROR(VLOOKUP(S348,'Power curve'!$A$2:$D$53,4,FALSE()),0)</f>
        <v>800</v>
      </c>
      <c r="U348" s="40">
        <f t="shared" si="41"/>
        <v>133.33333333333334</v>
      </c>
    </row>
    <row r="349" spans="1:21" x14ac:dyDescent="0.2">
      <c r="A349" s="36">
        <v>46268.395833333299</v>
      </c>
      <c r="B349">
        <v>4.3419999999999996</v>
      </c>
      <c r="C349">
        <v>6.5209999999999999</v>
      </c>
      <c r="D349">
        <v>7.1040000000000001</v>
      </c>
      <c r="E349">
        <v>4.3970000000000002</v>
      </c>
      <c r="F349">
        <v>7.577</v>
      </c>
      <c r="G349">
        <v>8.3000000000000007</v>
      </c>
      <c r="H349">
        <v>7.8</v>
      </c>
      <c r="I349" s="37">
        <f t="shared" si="35"/>
        <v>6.577285714285714</v>
      </c>
      <c r="J349" s="37">
        <f>MAX(0,'1 Relationship'!$O$4+'1 Relationship'!$O$3*I349)</f>
        <v>5.7592922821163652</v>
      </c>
      <c r="K349" s="38">
        <f t="shared" si="36"/>
        <v>6</v>
      </c>
      <c r="L349" s="39">
        <f>IFERROR(VLOOKUP(K349,'Power curve'!$A$2:$B$53,2,FALSE()),0)</f>
        <v>1054</v>
      </c>
      <c r="M349" s="40">
        <f t="shared" si="37"/>
        <v>175.66666666666666</v>
      </c>
      <c r="N349" s="37">
        <f>MAX(0,'1 Relationship'!$P$4+'1 Relationship'!$P$3*I349)</f>
        <v>6.1242723305275613</v>
      </c>
      <c r="O349" s="38">
        <f t="shared" si="38"/>
        <v>6</v>
      </c>
      <c r="P349" s="39">
        <f>IFERROR(VLOOKUP(O349,'Power curve'!$A$2:$C$53,3,FALSE()),0)</f>
        <v>1054</v>
      </c>
      <c r="Q349" s="40">
        <f t="shared" si="39"/>
        <v>175.66666666666666</v>
      </c>
      <c r="R349" s="37">
        <f>MAX(0,'1 Relationship'!$Q$4+'1 Relationship'!$Q$3*I349)</f>
        <v>5.7220574074065045</v>
      </c>
      <c r="S349" s="38">
        <f t="shared" si="40"/>
        <v>5.5</v>
      </c>
      <c r="T349" s="39">
        <f>IFERROR(VLOOKUP(S349,'Power curve'!$A$2:$D$53,4,FALSE()),0)</f>
        <v>800</v>
      </c>
      <c r="U349" s="40">
        <f t="shared" si="41"/>
        <v>133.33333333333334</v>
      </c>
    </row>
    <row r="350" spans="1:21" x14ac:dyDescent="0.2">
      <c r="A350" s="36">
        <v>46268.402777777803</v>
      </c>
      <c r="B350">
        <v>6.3719999999999999</v>
      </c>
      <c r="C350">
        <v>6.7320000000000002</v>
      </c>
      <c r="D350">
        <v>6.44</v>
      </c>
      <c r="E350">
        <v>4.2809999999999997</v>
      </c>
      <c r="F350">
        <v>7.9889999999999999</v>
      </c>
      <c r="G350">
        <v>8.9</v>
      </c>
      <c r="H350">
        <v>8</v>
      </c>
      <c r="I350" s="37">
        <f t="shared" si="35"/>
        <v>6.9591428571428571</v>
      </c>
      <c r="J350" s="37">
        <f>MAX(0,'1 Relationship'!$O$4+'1 Relationship'!$O$3*I350)</f>
        <v>6.0381700636085851</v>
      </c>
      <c r="K350" s="38">
        <f t="shared" si="36"/>
        <v>6</v>
      </c>
      <c r="L350" s="39">
        <f>IFERROR(VLOOKUP(K350,'Power curve'!$A$2:$B$53,2,FALSE()),0)</f>
        <v>1054</v>
      </c>
      <c r="M350" s="40">
        <f t="shared" si="37"/>
        <v>175.66666666666666</v>
      </c>
      <c r="N350" s="37">
        <f>MAX(0,'1 Relationship'!$P$4+'1 Relationship'!$P$3*I350)</f>
        <v>6.4458705490762789</v>
      </c>
      <c r="O350" s="38">
        <f t="shared" si="38"/>
        <v>6.5</v>
      </c>
      <c r="P350" s="39">
        <f>IFERROR(VLOOKUP(O350,'Power curve'!$A$2:$C$53,3,FALSE()),0)</f>
        <v>1349</v>
      </c>
      <c r="Q350" s="40">
        <f t="shared" si="39"/>
        <v>224.83333333333334</v>
      </c>
      <c r="R350" s="37">
        <f>MAX(0,'1 Relationship'!$Q$4+'1 Relationship'!$Q$3*I350)</f>
        <v>6.0068944991778572</v>
      </c>
      <c r="S350" s="38">
        <f t="shared" si="40"/>
        <v>6</v>
      </c>
      <c r="T350" s="39">
        <f>IFERROR(VLOOKUP(S350,'Power curve'!$A$2:$D$53,4,FALSE()),0)</f>
        <v>1054</v>
      </c>
      <c r="U350" s="40">
        <f t="shared" si="41"/>
        <v>175.66666666666666</v>
      </c>
    </row>
    <row r="351" spans="1:21" x14ac:dyDescent="0.2">
      <c r="A351" s="36">
        <v>46268.409722222197</v>
      </c>
      <c r="B351">
        <v>6.5970000000000004</v>
      </c>
      <c r="C351">
        <v>7.327</v>
      </c>
      <c r="D351">
        <v>7.3330000000000002</v>
      </c>
      <c r="E351">
        <v>5.2809999999999997</v>
      </c>
      <c r="F351">
        <v>7.774</v>
      </c>
      <c r="G351">
        <v>9.4</v>
      </c>
      <c r="H351">
        <v>8.9</v>
      </c>
      <c r="I351" s="37">
        <f t="shared" si="35"/>
        <v>7.5159999999999991</v>
      </c>
      <c r="J351" s="37">
        <f>MAX(0,'1 Relationship'!$O$4+'1 Relationship'!$O$3*I351)</f>
        <v>6.4448537868621081</v>
      </c>
      <c r="K351" s="38">
        <f t="shared" si="36"/>
        <v>6.5</v>
      </c>
      <c r="L351" s="39">
        <f>IFERROR(VLOOKUP(K351,'Power curve'!$A$2:$B$53,2,FALSE()),0)</f>
        <v>1349</v>
      </c>
      <c r="M351" s="40">
        <f t="shared" si="37"/>
        <v>224.83333333333334</v>
      </c>
      <c r="N351" s="37">
        <f>MAX(0,'1 Relationship'!$P$4+'1 Relationship'!$P$3*I351)</f>
        <v>6.9148529119280937</v>
      </c>
      <c r="O351" s="38">
        <f t="shared" si="38"/>
        <v>7</v>
      </c>
      <c r="P351" s="39">
        <f>IFERROR(VLOOKUP(O351,'Power curve'!$A$2:$C$53,3,FALSE()),0)</f>
        <v>1691</v>
      </c>
      <c r="Q351" s="40">
        <f t="shared" si="39"/>
        <v>281.83333333333331</v>
      </c>
      <c r="R351" s="37">
        <f>MAX(0,'1 Relationship'!$Q$4+'1 Relationship'!$Q$3*I351)</f>
        <v>6.4222686045743131</v>
      </c>
      <c r="S351" s="38">
        <f t="shared" si="40"/>
        <v>6.5</v>
      </c>
      <c r="T351" s="39">
        <f>IFERROR(VLOOKUP(S351,'Power curve'!$A$2:$D$53,4,FALSE()),0)</f>
        <v>1349</v>
      </c>
      <c r="U351" s="40">
        <f t="shared" si="41"/>
        <v>224.83333333333334</v>
      </c>
    </row>
    <row r="352" spans="1:21" x14ac:dyDescent="0.2">
      <c r="A352" s="36">
        <v>46268.416666666701</v>
      </c>
      <c r="B352">
        <v>7.0309999999999997</v>
      </c>
      <c r="C352">
        <v>7.4569999999999999</v>
      </c>
      <c r="D352">
        <v>7.9850000000000003</v>
      </c>
      <c r="E352">
        <v>5.5119999999999996</v>
      </c>
      <c r="F352">
        <v>8.3610000000000007</v>
      </c>
      <c r="G352">
        <v>8.9</v>
      </c>
      <c r="H352">
        <v>8.6999999999999993</v>
      </c>
      <c r="I352" s="37">
        <f t="shared" si="35"/>
        <v>7.7065714285714284</v>
      </c>
      <c r="J352" s="37">
        <f>MAX(0,'1 Relationship'!$O$4+'1 Relationship'!$O$3*I352)</f>
        <v>6.5840318491556449</v>
      </c>
      <c r="K352" s="38">
        <f t="shared" si="36"/>
        <v>6.5</v>
      </c>
      <c r="L352" s="39">
        <f>IFERROR(VLOOKUP(K352,'Power curve'!$A$2:$B$53,2,FALSE()),0)</f>
        <v>1349</v>
      </c>
      <c r="M352" s="40">
        <f t="shared" si="37"/>
        <v>224.83333333333334</v>
      </c>
      <c r="N352" s="37">
        <f>MAX(0,'1 Relationship'!$P$4+'1 Relationship'!$P$3*I352)</f>
        <v>7.0753512372344876</v>
      </c>
      <c r="O352" s="38">
        <f t="shared" si="38"/>
        <v>7</v>
      </c>
      <c r="P352" s="39">
        <f>IFERROR(VLOOKUP(O352,'Power curve'!$A$2:$C$53,3,FALSE()),0)</f>
        <v>1691</v>
      </c>
      <c r="Q352" s="40">
        <f t="shared" si="39"/>
        <v>281.83333333333331</v>
      </c>
      <c r="R352" s="37">
        <f>MAX(0,'1 Relationship'!$Q$4+'1 Relationship'!$Q$3*I352)</f>
        <v>6.5644207483913677</v>
      </c>
      <c r="S352" s="38">
        <f t="shared" si="40"/>
        <v>6.5</v>
      </c>
      <c r="T352" s="39">
        <f>IFERROR(VLOOKUP(S352,'Power curve'!$A$2:$D$53,4,FALSE()),0)</f>
        <v>1349</v>
      </c>
      <c r="U352" s="40">
        <f t="shared" si="41"/>
        <v>224.83333333333334</v>
      </c>
    </row>
    <row r="353" spans="1:21" x14ac:dyDescent="0.2">
      <c r="A353" s="36">
        <v>46268.423611111102</v>
      </c>
      <c r="B353">
        <v>7.23</v>
      </c>
      <c r="C353">
        <v>7.87</v>
      </c>
      <c r="D353">
        <v>7.6120000000000001</v>
      </c>
      <c r="E353">
        <v>5.3869999999999996</v>
      </c>
      <c r="F353">
        <v>9.3800000000000008</v>
      </c>
      <c r="G353">
        <v>9.1</v>
      </c>
      <c r="H353">
        <v>8.6999999999999993</v>
      </c>
      <c r="I353" s="37">
        <f t="shared" si="35"/>
        <v>7.8970000000000011</v>
      </c>
      <c r="J353" s="37">
        <f>MAX(0,'1 Relationship'!$O$4+'1 Relationship'!$O$3*I353)</f>
        <v>6.7231055800681512</v>
      </c>
      <c r="K353" s="38">
        <f t="shared" si="36"/>
        <v>6.5</v>
      </c>
      <c r="L353" s="39">
        <f>IFERROR(VLOOKUP(K353,'Power curve'!$A$2:$B$53,2,FALSE()),0)</f>
        <v>1349</v>
      </c>
      <c r="M353" s="40">
        <f t="shared" si="37"/>
        <v>224.83333333333334</v>
      </c>
      <c r="N353" s="37">
        <f>MAX(0,'1 Relationship'!$P$4+'1 Relationship'!$P$3*I353)</f>
        <v>7.235729248953696</v>
      </c>
      <c r="O353" s="38">
        <f t="shared" si="38"/>
        <v>7</v>
      </c>
      <c r="P353" s="39">
        <f>IFERROR(VLOOKUP(O353,'Power curve'!$A$2:$C$53,3,FALSE()),0)</f>
        <v>1691</v>
      </c>
      <c r="Q353" s="40">
        <f t="shared" si="39"/>
        <v>281.83333333333331</v>
      </c>
      <c r="R353" s="37">
        <f>MAX(0,'1 Relationship'!$Q$4+'1 Relationship'!$Q$3*I353)</f>
        <v>6.7064663313809723</v>
      </c>
      <c r="S353" s="38">
        <f t="shared" si="40"/>
        <v>6.5</v>
      </c>
      <c r="T353" s="39">
        <f>IFERROR(VLOOKUP(S353,'Power curve'!$A$2:$D$53,4,FALSE()),0)</f>
        <v>1349</v>
      </c>
      <c r="U353" s="40">
        <f t="shared" si="41"/>
        <v>224.83333333333334</v>
      </c>
    </row>
    <row r="354" spans="1:21" x14ac:dyDescent="0.2">
      <c r="A354" s="36">
        <v>46268.430555555598</v>
      </c>
      <c r="B354">
        <v>6.0449999999999999</v>
      </c>
      <c r="C354">
        <v>7.7130000000000001</v>
      </c>
      <c r="D354">
        <v>7.9539999999999997</v>
      </c>
      <c r="E354">
        <v>4.7469999999999999</v>
      </c>
      <c r="F354">
        <v>8.3949999999999996</v>
      </c>
      <c r="G354">
        <v>9.5</v>
      </c>
      <c r="H354">
        <v>9</v>
      </c>
      <c r="I354" s="37">
        <f t="shared" si="35"/>
        <v>7.6219999999999999</v>
      </c>
      <c r="J354" s="37">
        <f>MAX(0,'1 Relationship'!$O$4+'1 Relationship'!$O$3*I354)</f>
        <v>6.5222676715860999</v>
      </c>
      <c r="K354" s="38">
        <f t="shared" si="36"/>
        <v>6.5</v>
      </c>
      <c r="L354" s="39">
        <f>IFERROR(VLOOKUP(K354,'Power curve'!$A$2:$B$53,2,FALSE()),0)</f>
        <v>1349</v>
      </c>
      <c r="M354" s="40">
        <f t="shared" si="37"/>
        <v>224.83333333333334</v>
      </c>
      <c r="N354" s="37">
        <f>MAX(0,'1 Relationship'!$P$4+'1 Relationship'!$P$3*I354)</f>
        <v>7.0041255936202562</v>
      </c>
      <c r="O354" s="38">
        <f t="shared" si="38"/>
        <v>7</v>
      </c>
      <c r="P354" s="39">
        <f>IFERROR(VLOOKUP(O354,'Power curve'!$A$2:$C$53,3,FALSE()),0)</f>
        <v>1691</v>
      </c>
      <c r="Q354" s="40">
        <f t="shared" si="39"/>
        <v>281.83333333333331</v>
      </c>
      <c r="R354" s="37">
        <f>MAX(0,'1 Relationship'!$Q$4+'1 Relationship'!$Q$3*I354)</f>
        <v>6.5013367385415206</v>
      </c>
      <c r="S354" s="38">
        <f t="shared" si="40"/>
        <v>6.5</v>
      </c>
      <c r="T354" s="39">
        <f>IFERROR(VLOOKUP(S354,'Power curve'!$A$2:$D$53,4,FALSE()),0)</f>
        <v>1349</v>
      </c>
      <c r="U354" s="40">
        <f t="shared" si="41"/>
        <v>224.83333333333334</v>
      </c>
    </row>
    <row r="355" spans="1:21" x14ac:dyDescent="0.2">
      <c r="A355" s="36">
        <v>46268.4375</v>
      </c>
      <c r="B355">
        <v>5.92</v>
      </c>
      <c r="C355">
        <v>8.0190000000000001</v>
      </c>
      <c r="D355">
        <v>7.8140000000000001</v>
      </c>
      <c r="E355">
        <v>4.3090000000000002</v>
      </c>
      <c r="F355">
        <v>8.4909999999999997</v>
      </c>
      <c r="G355">
        <v>9.5</v>
      </c>
      <c r="H355">
        <v>8.1</v>
      </c>
      <c r="I355" s="37">
        <f t="shared" si="35"/>
        <v>7.4504285714285716</v>
      </c>
      <c r="J355" s="37">
        <f>MAX(0,'1 Relationship'!$O$4+'1 Relationship'!$O$3*I355)</f>
        <v>6.3969656829695056</v>
      </c>
      <c r="K355" s="38">
        <f t="shared" si="36"/>
        <v>6.5</v>
      </c>
      <c r="L355" s="39">
        <f>IFERROR(VLOOKUP(K355,'Power curve'!$A$2:$B$53,2,FALSE()),0)</f>
        <v>1349</v>
      </c>
      <c r="M355" s="40">
        <f t="shared" si="37"/>
        <v>224.83333333333334</v>
      </c>
      <c r="N355" s="37">
        <f>MAX(0,'1 Relationship'!$P$4+'1 Relationship'!$P$3*I355)</f>
        <v>6.8596289754096276</v>
      </c>
      <c r="O355" s="38">
        <f t="shared" si="38"/>
        <v>7</v>
      </c>
      <c r="P355" s="39">
        <f>IFERROR(VLOOKUP(O355,'Power curve'!$A$2:$C$53,3,FALSE()),0)</f>
        <v>1691</v>
      </c>
      <c r="Q355" s="40">
        <f t="shared" si="39"/>
        <v>281.83333333333331</v>
      </c>
      <c r="R355" s="37">
        <f>MAX(0,'1 Relationship'!$Q$4+'1 Relationship'!$Q$3*I355)</f>
        <v>6.3733571847751929</v>
      </c>
      <c r="S355" s="38">
        <f t="shared" si="40"/>
        <v>6.5</v>
      </c>
      <c r="T355" s="39">
        <f>IFERROR(VLOOKUP(S355,'Power curve'!$A$2:$D$53,4,FALSE()),0)</f>
        <v>1349</v>
      </c>
      <c r="U355" s="40">
        <f t="shared" si="41"/>
        <v>224.83333333333334</v>
      </c>
    </row>
    <row r="356" spans="1:21" x14ac:dyDescent="0.2">
      <c r="A356" s="36">
        <v>46268.444444444503</v>
      </c>
      <c r="B356">
        <v>6.609</v>
      </c>
      <c r="C356">
        <v>7.3869999999999996</v>
      </c>
      <c r="D356">
        <v>7.9870000000000001</v>
      </c>
      <c r="E356">
        <v>4.5060000000000002</v>
      </c>
      <c r="F356">
        <v>8.4079999999999995</v>
      </c>
      <c r="G356">
        <v>8.8000000000000007</v>
      </c>
      <c r="H356">
        <v>7.7</v>
      </c>
      <c r="I356" s="37">
        <f t="shared" si="35"/>
        <v>7.342428571428572</v>
      </c>
      <c r="J356" s="37">
        <f>MAX(0,'1 Relationship'!$O$4+'1 Relationship'!$O$3*I356)</f>
        <v>6.3180911589111011</v>
      </c>
      <c r="K356" s="38">
        <f t="shared" si="36"/>
        <v>6.5</v>
      </c>
      <c r="L356" s="39">
        <f>IFERROR(VLOOKUP(K356,'Power curve'!$A$2:$B$53,2,FALSE()),0)</f>
        <v>1349</v>
      </c>
      <c r="M356" s="40">
        <f t="shared" si="37"/>
        <v>224.83333333333334</v>
      </c>
      <c r="N356" s="37">
        <f>MAX(0,'1 Relationship'!$P$4+'1 Relationship'!$P$3*I356)</f>
        <v>6.768671903496859</v>
      </c>
      <c r="O356" s="38">
        <f t="shared" si="38"/>
        <v>7</v>
      </c>
      <c r="P356" s="39">
        <f>IFERROR(VLOOKUP(O356,'Power curve'!$A$2:$C$53,3,FALSE()),0)</f>
        <v>1691</v>
      </c>
      <c r="Q356" s="40">
        <f t="shared" si="39"/>
        <v>281.83333333333331</v>
      </c>
      <c r="R356" s="37">
        <f>MAX(0,'1 Relationship'!$Q$4+'1 Relationship'!$Q$3*I356)</f>
        <v>6.2927971992237</v>
      </c>
      <c r="S356" s="38">
        <f t="shared" si="40"/>
        <v>6.5</v>
      </c>
      <c r="T356" s="39">
        <f>IFERROR(VLOOKUP(S356,'Power curve'!$A$2:$D$53,4,FALSE()),0)</f>
        <v>1349</v>
      </c>
      <c r="U356" s="40">
        <f t="shared" si="41"/>
        <v>224.83333333333334</v>
      </c>
    </row>
    <row r="357" spans="1:21" x14ac:dyDescent="0.2">
      <c r="A357" s="36">
        <v>46268.451388888898</v>
      </c>
      <c r="B357">
        <v>5.0309999999999997</v>
      </c>
      <c r="C357">
        <v>7.6509999999999998</v>
      </c>
      <c r="D357">
        <v>8.3339999999999996</v>
      </c>
      <c r="E357">
        <v>4.4630000000000001</v>
      </c>
      <c r="F357">
        <v>8.4149999999999991</v>
      </c>
      <c r="G357">
        <v>8.6999999999999993</v>
      </c>
      <c r="H357">
        <v>7.6</v>
      </c>
      <c r="I357" s="37">
        <f t="shared" si="35"/>
        <v>7.1705714285714279</v>
      </c>
      <c r="J357" s="37">
        <f>MAX(0,'1 Relationship'!$O$4+'1 Relationship'!$O$3*I357)</f>
        <v>6.1925805075324467</v>
      </c>
      <c r="K357" s="38">
        <f t="shared" si="36"/>
        <v>6</v>
      </c>
      <c r="L357" s="39">
        <f>IFERROR(VLOOKUP(K357,'Power curve'!$A$2:$B$53,2,FALSE()),0)</f>
        <v>1054</v>
      </c>
      <c r="M357" s="40">
        <f t="shared" si="37"/>
        <v>175.66666666666666</v>
      </c>
      <c r="N357" s="37">
        <f>MAX(0,'1 Relationship'!$P$4+'1 Relationship'!$P$3*I357)</f>
        <v>6.6239346581118577</v>
      </c>
      <c r="O357" s="38">
        <f t="shared" si="38"/>
        <v>6.5</v>
      </c>
      <c r="P357" s="39">
        <f>IFERROR(VLOOKUP(O357,'Power curve'!$A$2:$C$53,3,FALSE()),0)</f>
        <v>1349</v>
      </c>
      <c r="Q357" s="40">
        <f t="shared" si="39"/>
        <v>224.83333333333334</v>
      </c>
      <c r="R357" s="37">
        <f>MAX(0,'1 Relationship'!$Q$4+'1 Relationship'!$Q$3*I357)</f>
        <v>6.1646045238024731</v>
      </c>
      <c r="S357" s="38">
        <f t="shared" si="40"/>
        <v>6</v>
      </c>
      <c r="T357" s="39">
        <f>IFERROR(VLOOKUP(S357,'Power curve'!$A$2:$D$53,4,FALSE()),0)</f>
        <v>1054</v>
      </c>
      <c r="U357" s="40">
        <f t="shared" si="41"/>
        <v>175.66666666666666</v>
      </c>
    </row>
    <row r="358" spans="1:21" x14ac:dyDescent="0.2">
      <c r="A358" s="36">
        <v>46268.458333333299</v>
      </c>
      <c r="B358">
        <v>5.7960000000000003</v>
      </c>
      <c r="C358">
        <v>7.6980000000000004</v>
      </c>
      <c r="D358">
        <v>8.0500000000000007</v>
      </c>
      <c r="E358">
        <v>4.843</v>
      </c>
      <c r="F358">
        <v>8.1229999999999993</v>
      </c>
      <c r="G358">
        <v>8.8000000000000007</v>
      </c>
      <c r="H358">
        <v>8.6</v>
      </c>
      <c r="I358" s="37">
        <f t="shared" si="35"/>
        <v>7.4157142857142864</v>
      </c>
      <c r="J358" s="37">
        <f>MAX(0,'1 Relationship'!$O$4+'1 Relationship'!$O$3*I358)</f>
        <v>6.3716131573793042</v>
      </c>
      <c r="K358" s="38">
        <f t="shared" si="36"/>
        <v>6.5</v>
      </c>
      <c r="L358" s="39">
        <f>IFERROR(VLOOKUP(K358,'Power curve'!$A$2:$B$53,2,FALSE()),0)</f>
        <v>1349</v>
      </c>
      <c r="M358" s="40">
        <f t="shared" si="37"/>
        <v>224.83333333333334</v>
      </c>
      <c r="N358" s="37">
        <f>MAX(0,'1 Relationship'!$P$4+'1 Relationship'!$P$3*I358)</f>
        <v>6.8303927737233812</v>
      </c>
      <c r="O358" s="38">
        <f t="shared" si="38"/>
        <v>7</v>
      </c>
      <c r="P358" s="39">
        <f>IFERROR(VLOOKUP(O358,'Power curve'!$A$2:$C$53,3,FALSE()),0)</f>
        <v>1691</v>
      </c>
      <c r="Q358" s="40">
        <f t="shared" si="39"/>
        <v>281.83333333333331</v>
      </c>
      <c r="R358" s="37">
        <f>MAX(0,'1 Relationship'!$Q$4+'1 Relationship'!$Q$3*I358)</f>
        <v>6.3474629037050709</v>
      </c>
      <c r="S358" s="38">
        <f t="shared" si="40"/>
        <v>6.5</v>
      </c>
      <c r="T358" s="39">
        <f>IFERROR(VLOOKUP(S358,'Power curve'!$A$2:$D$53,4,FALSE()),0)</f>
        <v>1349</v>
      </c>
      <c r="U358" s="40">
        <f t="shared" si="41"/>
        <v>224.83333333333334</v>
      </c>
    </row>
    <row r="359" spans="1:21" x14ac:dyDescent="0.2">
      <c r="A359" s="36">
        <v>46268.465277777803</v>
      </c>
      <c r="B359">
        <v>6.0179999999999998</v>
      </c>
      <c r="C359">
        <v>10.048</v>
      </c>
      <c r="D359">
        <v>8.0609999999999999</v>
      </c>
      <c r="E359">
        <v>5.2729999999999997</v>
      </c>
      <c r="F359">
        <v>9.1639999999999997</v>
      </c>
      <c r="G359">
        <v>8.1999999999999993</v>
      </c>
      <c r="H359">
        <v>9.9</v>
      </c>
      <c r="I359" s="37">
        <f t="shared" si="35"/>
        <v>8.0948571428571423</v>
      </c>
      <c r="J359" s="37">
        <f>MAX(0,'1 Relationship'!$O$4+'1 Relationship'!$O$3*I359)</f>
        <v>6.8676045427941972</v>
      </c>
      <c r="K359" s="38">
        <f t="shared" si="36"/>
        <v>7</v>
      </c>
      <c r="L359" s="39">
        <f>IFERROR(VLOOKUP(K359,'Power curve'!$A$2:$B$53,2,FALSE()),0)</f>
        <v>1691</v>
      </c>
      <c r="M359" s="40">
        <f t="shared" si="37"/>
        <v>281.83333333333331</v>
      </c>
      <c r="N359" s="37">
        <f>MAX(0,'1 Relationship'!$P$4+'1 Relationship'!$P$3*I359)</f>
        <v>7.4023635672065842</v>
      </c>
      <c r="O359" s="38">
        <f t="shared" si="38"/>
        <v>7.5</v>
      </c>
      <c r="P359" s="39">
        <f>IFERROR(VLOOKUP(O359,'Power curve'!$A$2:$C$53,3,FALSE()),0)</f>
        <v>2083</v>
      </c>
      <c r="Q359" s="40">
        <f t="shared" si="39"/>
        <v>347.16666666666669</v>
      </c>
      <c r="R359" s="37">
        <f>MAX(0,'1 Relationship'!$Q$4+'1 Relationship'!$Q$3*I359)</f>
        <v>6.8540530773979267</v>
      </c>
      <c r="S359" s="38">
        <f t="shared" si="40"/>
        <v>7</v>
      </c>
      <c r="T359" s="39">
        <f>IFERROR(VLOOKUP(S359,'Power curve'!$A$2:$D$53,4,FALSE()),0)</f>
        <v>1691</v>
      </c>
      <c r="U359" s="40">
        <f t="shared" si="41"/>
        <v>281.83333333333331</v>
      </c>
    </row>
    <row r="360" spans="1:21" x14ac:dyDescent="0.2">
      <c r="A360" s="36">
        <v>46268.472222222197</v>
      </c>
      <c r="B360">
        <v>9.1929999999999996</v>
      </c>
      <c r="C360">
        <v>11.856</v>
      </c>
      <c r="D360">
        <v>10.946</v>
      </c>
      <c r="E360">
        <v>8.19</v>
      </c>
      <c r="F360">
        <v>9.7729999999999997</v>
      </c>
      <c r="G360">
        <v>8.3000000000000007</v>
      </c>
      <c r="H360">
        <v>8.5</v>
      </c>
      <c r="I360" s="37">
        <f t="shared" si="35"/>
        <v>9.5368571428571425</v>
      </c>
      <c r="J360" s="37">
        <f>MAX(0,'1 Relationship'!$O$4+'1 Relationship'!$O$3*I360)</f>
        <v>7.9207255029073504</v>
      </c>
      <c r="K360" s="38">
        <f t="shared" si="36"/>
        <v>8</v>
      </c>
      <c r="L360" s="39">
        <f>IFERROR(VLOOKUP(K360,'Power curve'!$A$2:$B$53,2,FALSE()),0)</f>
        <v>2527</v>
      </c>
      <c r="M360" s="40">
        <f t="shared" si="37"/>
        <v>421.16666666666669</v>
      </c>
      <c r="N360" s="37">
        <f>MAX(0,'1 Relationship'!$P$4+'1 Relationship'!$P$3*I360)</f>
        <v>8.6168089162641053</v>
      </c>
      <c r="O360" s="38">
        <f t="shared" si="38"/>
        <v>8.5</v>
      </c>
      <c r="P360" s="39">
        <f>IFERROR(VLOOKUP(O360,'Power curve'!$A$2:$C$53,3,FALSE()),0)</f>
        <v>3016</v>
      </c>
      <c r="Q360" s="40">
        <f t="shared" si="39"/>
        <v>502.66666666666669</v>
      </c>
      <c r="R360" s="37">
        <f>MAX(0,'1 Relationship'!$Q$4+'1 Relationship'!$Q$3*I360)</f>
        <v>7.9296780696687943</v>
      </c>
      <c r="S360" s="38">
        <f t="shared" si="40"/>
        <v>8</v>
      </c>
      <c r="T360" s="39">
        <f>IFERROR(VLOOKUP(S360,'Power curve'!$A$2:$D$53,4,FALSE()),0)</f>
        <v>2527</v>
      </c>
      <c r="U360" s="40">
        <f t="shared" si="41"/>
        <v>421.16666666666669</v>
      </c>
    </row>
    <row r="361" spans="1:21" x14ac:dyDescent="0.2">
      <c r="A361" s="36">
        <v>46268.479166666701</v>
      </c>
      <c r="B361">
        <v>9.0069999999999997</v>
      </c>
      <c r="C361">
        <v>9.9489999999999998</v>
      </c>
      <c r="D361">
        <v>9.0050000000000008</v>
      </c>
      <c r="E361">
        <v>7.2720000000000002</v>
      </c>
      <c r="F361">
        <v>10.484999999999999</v>
      </c>
      <c r="G361">
        <v>9.1999999999999993</v>
      </c>
      <c r="H361">
        <v>10</v>
      </c>
      <c r="I361" s="37">
        <f t="shared" si="35"/>
        <v>9.2739999999999991</v>
      </c>
      <c r="J361" s="37">
        <f>MAX(0,'1 Relationship'!$O$4+'1 Relationship'!$O$3*I361)</f>
        <v>7.7287557618128186</v>
      </c>
      <c r="K361" s="38">
        <f t="shared" si="36"/>
        <v>7.5</v>
      </c>
      <c r="L361" s="39">
        <f>IFERROR(VLOOKUP(K361,'Power curve'!$A$2:$B$53,2,FALSE()),0)</f>
        <v>2083</v>
      </c>
      <c r="M361" s="40">
        <f t="shared" si="37"/>
        <v>347.16666666666669</v>
      </c>
      <c r="N361" s="37">
        <f>MAX(0,'1 Relationship'!$P$4+'1 Relationship'!$P$3*I361)</f>
        <v>8.3954319158414936</v>
      </c>
      <c r="O361" s="38">
        <f t="shared" si="38"/>
        <v>8.5</v>
      </c>
      <c r="P361" s="39">
        <f>IFERROR(VLOOKUP(O361,'Power curve'!$A$2:$C$53,3,FALSE()),0)</f>
        <v>3016</v>
      </c>
      <c r="Q361" s="40">
        <f t="shared" si="39"/>
        <v>502.66666666666669</v>
      </c>
      <c r="R361" s="37">
        <f>MAX(0,'1 Relationship'!$Q$4+'1 Relationship'!$Q$3*I361)</f>
        <v>7.7336061471625133</v>
      </c>
      <c r="S361" s="38">
        <f t="shared" si="40"/>
        <v>7.5</v>
      </c>
      <c r="T361" s="39">
        <f>IFERROR(VLOOKUP(S361,'Power curve'!$A$2:$D$53,4,FALSE()),0)</f>
        <v>2083</v>
      </c>
      <c r="U361" s="40">
        <f t="shared" si="41"/>
        <v>347.16666666666669</v>
      </c>
    </row>
    <row r="362" spans="1:21" x14ac:dyDescent="0.2">
      <c r="A362" s="36">
        <v>46268.486111111102</v>
      </c>
      <c r="B362">
        <v>6.9539999999999997</v>
      </c>
      <c r="C362">
        <v>9.8179999999999996</v>
      </c>
      <c r="D362">
        <v>9.9830000000000005</v>
      </c>
      <c r="E362">
        <v>8.1259999999999994</v>
      </c>
      <c r="F362">
        <v>9.157</v>
      </c>
      <c r="G362">
        <v>10.8</v>
      </c>
      <c r="H362">
        <v>11</v>
      </c>
      <c r="I362" s="37">
        <f t="shared" si="35"/>
        <v>9.4054285714285708</v>
      </c>
      <c r="J362" s="37">
        <f>MAX(0,'1 Relationship'!$O$4+'1 Relationship'!$O$3*I362)</f>
        <v>7.8247406323600845</v>
      </c>
      <c r="K362" s="38">
        <f t="shared" si="36"/>
        <v>8</v>
      </c>
      <c r="L362" s="39">
        <f>IFERROR(VLOOKUP(K362,'Power curve'!$A$2:$B$53,2,FALSE()),0)</f>
        <v>2527</v>
      </c>
      <c r="M362" s="40">
        <f t="shared" si="37"/>
        <v>421.16666666666669</v>
      </c>
      <c r="N362" s="37">
        <f>MAX(0,'1 Relationship'!$P$4+'1 Relationship'!$P$3*I362)</f>
        <v>8.5061204160528003</v>
      </c>
      <c r="O362" s="38">
        <f t="shared" si="38"/>
        <v>8.5</v>
      </c>
      <c r="P362" s="39">
        <f>IFERROR(VLOOKUP(O362,'Power curve'!$A$2:$C$53,3,FALSE()),0)</f>
        <v>3016</v>
      </c>
      <c r="Q362" s="40">
        <f t="shared" si="39"/>
        <v>502.66666666666669</v>
      </c>
      <c r="R362" s="37">
        <f>MAX(0,'1 Relationship'!$Q$4+'1 Relationship'!$Q$3*I362)</f>
        <v>7.8316421084156538</v>
      </c>
      <c r="S362" s="38">
        <f t="shared" si="40"/>
        <v>8</v>
      </c>
      <c r="T362" s="39">
        <f>IFERROR(VLOOKUP(S362,'Power curve'!$A$2:$D$53,4,FALSE()),0)</f>
        <v>2527</v>
      </c>
      <c r="U362" s="40">
        <f t="shared" si="41"/>
        <v>421.16666666666669</v>
      </c>
    </row>
    <row r="363" spans="1:21" x14ac:dyDescent="0.2">
      <c r="A363" s="36">
        <v>46268.493055555598</v>
      </c>
      <c r="B363">
        <v>6.4420000000000002</v>
      </c>
      <c r="C363">
        <v>7.53</v>
      </c>
      <c r="D363">
        <v>8.4220000000000006</v>
      </c>
      <c r="E363">
        <v>8.4570000000000007</v>
      </c>
      <c r="F363">
        <v>10.36</v>
      </c>
      <c r="G363">
        <v>10.3</v>
      </c>
      <c r="H363">
        <v>9.9</v>
      </c>
      <c r="I363" s="37">
        <f t="shared" si="35"/>
        <v>8.7729999999999997</v>
      </c>
      <c r="J363" s="37">
        <f>MAX(0,'1 Relationship'!$O$4+'1 Relationship'!$O$3*I363)</f>
        <v>7.3628656085418829</v>
      </c>
      <c r="K363" s="38">
        <f t="shared" si="36"/>
        <v>7.5</v>
      </c>
      <c r="L363" s="39">
        <f>IFERROR(VLOOKUP(K363,'Power curve'!$A$2:$B$53,2,FALSE()),0)</f>
        <v>2083</v>
      </c>
      <c r="M363" s="40">
        <f t="shared" si="37"/>
        <v>347.16666666666669</v>
      </c>
      <c r="N363" s="37">
        <f>MAX(0,'1 Relationship'!$P$4+'1 Relationship'!$P$3*I363)</f>
        <v>7.9734921655794846</v>
      </c>
      <c r="O363" s="38">
        <f t="shared" si="38"/>
        <v>8</v>
      </c>
      <c r="P363" s="39">
        <f>IFERROR(VLOOKUP(O363,'Power curve'!$A$2:$C$53,3,FALSE()),0)</f>
        <v>2527</v>
      </c>
      <c r="Q363" s="40">
        <f t="shared" si="39"/>
        <v>421.16666666666669</v>
      </c>
      <c r="R363" s="37">
        <f>MAX(0,'1 Relationship'!$Q$4+'1 Relationship'!$Q$3*I363)</f>
        <v>7.3598973252986415</v>
      </c>
      <c r="S363" s="38">
        <f t="shared" si="40"/>
        <v>7.5</v>
      </c>
      <c r="T363" s="39">
        <f>IFERROR(VLOOKUP(S363,'Power curve'!$A$2:$D$53,4,FALSE()),0)</f>
        <v>2083</v>
      </c>
      <c r="U363" s="40">
        <f t="shared" si="41"/>
        <v>347.16666666666669</v>
      </c>
    </row>
    <row r="364" spans="1:21" x14ac:dyDescent="0.2">
      <c r="A364" s="36">
        <v>46268.5</v>
      </c>
      <c r="B364">
        <v>5.718</v>
      </c>
      <c r="C364">
        <v>7.4329999999999998</v>
      </c>
      <c r="D364">
        <v>7.8689999999999998</v>
      </c>
      <c r="E364">
        <v>6.0940000000000003</v>
      </c>
      <c r="F364">
        <v>9.4559999999999995</v>
      </c>
      <c r="G364">
        <v>11.7</v>
      </c>
      <c r="H364">
        <v>11.1</v>
      </c>
      <c r="I364" s="37">
        <f t="shared" si="35"/>
        <v>8.4814285714285713</v>
      </c>
      <c r="J364" s="37">
        <f>MAX(0,'1 Relationship'!$O$4+'1 Relationship'!$O$3*I364)</f>
        <v>7.1499252598603942</v>
      </c>
      <c r="K364" s="38">
        <f t="shared" si="36"/>
        <v>7</v>
      </c>
      <c r="L364" s="39">
        <f>IFERROR(VLOOKUP(K364,'Power curve'!$A$2:$B$53,2,FALSE()),0)</f>
        <v>1691</v>
      </c>
      <c r="M364" s="40">
        <f t="shared" si="37"/>
        <v>281.83333333333331</v>
      </c>
      <c r="N364" s="37">
        <f>MAX(0,'1 Relationship'!$P$4+'1 Relationship'!$P$3*I364)</f>
        <v>7.7279321341324465</v>
      </c>
      <c r="O364" s="38">
        <f t="shared" si="38"/>
        <v>7.5</v>
      </c>
      <c r="P364" s="39">
        <f>IFERROR(VLOOKUP(O364,'Power curve'!$A$2:$C$53,3,FALSE()),0)</f>
        <v>2083</v>
      </c>
      <c r="Q364" s="40">
        <f t="shared" si="39"/>
        <v>347.16666666666669</v>
      </c>
      <c r="R364" s="37">
        <f>MAX(0,'1 Relationship'!$Q$4+'1 Relationship'!$Q$3*I364)</f>
        <v>7.1424066764750984</v>
      </c>
      <c r="S364" s="38">
        <f t="shared" si="40"/>
        <v>7</v>
      </c>
      <c r="T364" s="39">
        <f>IFERROR(VLOOKUP(S364,'Power curve'!$A$2:$D$53,4,FALSE()),0)</f>
        <v>1691</v>
      </c>
      <c r="U364" s="40">
        <f t="shared" si="41"/>
        <v>281.83333333333331</v>
      </c>
    </row>
    <row r="365" spans="1:21" x14ac:dyDescent="0.2">
      <c r="A365" s="36">
        <v>46268.506944444503</v>
      </c>
      <c r="B365">
        <v>6.81</v>
      </c>
      <c r="C365">
        <v>9.093</v>
      </c>
      <c r="D365">
        <v>9.0120000000000005</v>
      </c>
      <c r="E365">
        <v>6.0170000000000003</v>
      </c>
      <c r="F365">
        <v>9.4320000000000004</v>
      </c>
      <c r="G365">
        <v>12</v>
      </c>
      <c r="H365">
        <v>12.9</v>
      </c>
      <c r="I365" s="37">
        <f t="shared" si="35"/>
        <v>9.3234285714285701</v>
      </c>
      <c r="J365" s="37">
        <f>MAX(0,'1 Relationship'!$O$4+'1 Relationship'!$O$3*I365)</f>
        <v>7.7648544196490725</v>
      </c>
      <c r="K365" s="38">
        <f t="shared" si="36"/>
        <v>8</v>
      </c>
      <c r="L365" s="39">
        <f>IFERROR(VLOOKUP(K365,'Power curve'!$A$2:$B$53,2,FALSE()),0)</f>
        <v>2527</v>
      </c>
      <c r="M365" s="40">
        <f t="shared" si="37"/>
        <v>421.16666666666669</v>
      </c>
      <c r="N365" s="37">
        <f>MAX(0,'1 Relationship'!$P$4+'1 Relationship'!$P$3*I365)</f>
        <v>8.4370604170079204</v>
      </c>
      <c r="O365" s="38">
        <f t="shared" si="38"/>
        <v>8.5</v>
      </c>
      <c r="P365" s="39">
        <f>IFERROR(VLOOKUP(O365,'Power curve'!$A$2:$C$53,3,FALSE()),0)</f>
        <v>3016</v>
      </c>
      <c r="Q365" s="40">
        <f t="shared" si="39"/>
        <v>502.66666666666669</v>
      </c>
      <c r="R365" s="37">
        <f>MAX(0,'1 Relationship'!$Q$4+'1 Relationship'!$Q$3*I365)</f>
        <v>7.7704761934598894</v>
      </c>
      <c r="S365" s="38">
        <f t="shared" si="40"/>
        <v>8</v>
      </c>
      <c r="T365" s="39">
        <f>IFERROR(VLOOKUP(S365,'Power curve'!$A$2:$D$53,4,FALSE()),0)</f>
        <v>2527</v>
      </c>
      <c r="U365" s="40">
        <f t="shared" si="41"/>
        <v>421.16666666666669</v>
      </c>
    </row>
    <row r="366" spans="1:21" x14ac:dyDescent="0.2">
      <c r="A366" s="36">
        <v>46268.513888888898</v>
      </c>
      <c r="B366">
        <v>8.1370000000000005</v>
      </c>
      <c r="C366">
        <v>10.77</v>
      </c>
      <c r="D366">
        <v>10.641</v>
      </c>
      <c r="E366">
        <v>8.7469999999999999</v>
      </c>
      <c r="F366">
        <v>9.6839999999999993</v>
      </c>
      <c r="G366">
        <v>12.4</v>
      </c>
      <c r="H366">
        <v>11.8</v>
      </c>
      <c r="I366" s="37">
        <f t="shared" si="35"/>
        <v>10.311285714285715</v>
      </c>
      <c r="J366" s="37">
        <f>MAX(0,'1 Relationship'!$O$4+'1 Relationship'!$O$3*I366)</f>
        <v>8.4863059194690127</v>
      </c>
      <c r="K366" s="38">
        <f t="shared" si="36"/>
        <v>8.5</v>
      </c>
      <c r="L366" s="39">
        <f>IFERROR(VLOOKUP(K366,'Power curve'!$A$2:$B$53,2,FALSE()),0)</f>
        <v>3016</v>
      </c>
      <c r="M366" s="40">
        <f t="shared" si="37"/>
        <v>502.66666666666669</v>
      </c>
      <c r="N366" s="37">
        <f>MAX(0,'1 Relationship'!$P$4+'1 Relationship'!$P$3*I366)</f>
        <v>9.2690288724005079</v>
      </c>
      <c r="O366" s="38">
        <f t="shared" si="38"/>
        <v>9.5</v>
      </c>
      <c r="P366" s="39">
        <f>IFERROR(VLOOKUP(O366,'Power curve'!$A$2:$C$53,3,FALSE()),0)</f>
        <v>3894</v>
      </c>
      <c r="Q366" s="40">
        <f t="shared" si="39"/>
        <v>649</v>
      </c>
      <c r="R366" s="37">
        <f>MAX(0,'1 Relationship'!$Q$4+'1 Relationship'!$Q$3*I366)</f>
        <v>8.5073443152701778</v>
      </c>
      <c r="S366" s="38">
        <f t="shared" si="40"/>
        <v>8.5</v>
      </c>
      <c r="T366" s="39">
        <f>IFERROR(VLOOKUP(S366,'Power curve'!$A$2:$D$53,4,FALSE()),0)</f>
        <v>3016</v>
      </c>
      <c r="U366" s="40">
        <f t="shared" si="41"/>
        <v>502.66666666666669</v>
      </c>
    </row>
    <row r="367" spans="1:21" x14ac:dyDescent="0.2">
      <c r="A367" s="36">
        <v>46268.520833333299</v>
      </c>
      <c r="B367">
        <v>8.8179999999999996</v>
      </c>
      <c r="C367">
        <v>9.1890000000000001</v>
      </c>
      <c r="D367">
        <v>10.425000000000001</v>
      </c>
      <c r="E367">
        <v>11.082000000000001</v>
      </c>
      <c r="F367">
        <v>10.662000000000001</v>
      </c>
      <c r="G367">
        <v>11.4</v>
      </c>
      <c r="H367">
        <v>11.2</v>
      </c>
      <c r="I367" s="37">
        <f t="shared" si="35"/>
        <v>10.396571428571429</v>
      </c>
      <c r="J367" s="37">
        <f>MAX(0,'1 Relationship'!$O$4+'1 Relationship'!$O$3*I367)</f>
        <v>8.548591753943704</v>
      </c>
      <c r="K367" s="38">
        <f t="shared" si="36"/>
        <v>8.5</v>
      </c>
      <c r="L367" s="39">
        <f>IFERROR(VLOOKUP(K367,'Power curve'!$A$2:$B$53,2,FALSE()),0)</f>
        <v>3016</v>
      </c>
      <c r="M367" s="40">
        <f t="shared" si="37"/>
        <v>502.66666666666669</v>
      </c>
      <c r="N367" s="37">
        <f>MAX(0,'1 Relationship'!$P$4+'1 Relationship'!$P$3*I367)</f>
        <v>9.3408560839506691</v>
      </c>
      <c r="O367" s="38">
        <f t="shared" si="38"/>
        <v>9.5</v>
      </c>
      <c r="P367" s="39">
        <f>IFERROR(VLOOKUP(O367,'Power curve'!$A$2:$C$53,3,FALSE()),0)</f>
        <v>3894</v>
      </c>
      <c r="Q367" s="40">
        <f t="shared" si="39"/>
        <v>649</v>
      </c>
      <c r="R367" s="37">
        <f>MAX(0,'1 Relationship'!$Q$4+'1 Relationship'!$Q$3*I367)</f>
        <v>8.5709611292572703</v>
      </c>
      <c r="S367" s="38">
        <f t="shared" si="40"/>
        <v>8.5</v>
      </c>
      <c r="T367" s="39">
        <f>IFERROR(VLOOKUP(S367,'Power curve'!$A$2:$D$53,4,FALSE()),0)</f>
        <v>3016</v>
      </c>
      <c r="U367" s="40">
        <f t="shared" si="41"/>
        <v>502.66666666666669</v>
      </c>
    </row>
    <row r="368" spans="1:21" x14ac:dyDescent="0.2">
      <c r="A368" s="36">
        <v>46268.527777777803</v>
      </c>
      <c r="B368">
        <v>8.9290000000000003</v>
      </c>
      <c r="C368">
        <v>8.2140000000000004</v>
      </c>
      <c r="D368">
        <v>7.8079999999999998</v>
      </c>
      <c r="E368">
        <v>8.8109999999999999</v>
      </c>
      <c r="F368">
        <v>8.2240000000000002</v>
      </c>
      <c r="G368">
        <v>10.9</v>
      </c>
      <c r="H368">
        <v>10.6</v>
      </c>
      <c r="I368" s="37">
        <f t="shared" si="35"/>
        <v>9.0694285714285723</v>
      </c>
      <c r="J368" s="37">
        <f>MAX(0,'1 Relationship'!$O$4+'1 Relationship'!$O$3*I368)</f>
        <v>7.5793532241783801</v>
      </c>
      <c r="K368" s="38">
        <f t="shared" si="36"/>
        <v>7.5</v>
      </c>
      <c r="L368" s="39">
        <f>IFERROR(VLOOKUP(K368,'Power curve'!$A$2:$B$53,2,FALSE()),0)</f>
        <v>2083</v>
      </c>
      <c r="M368" s="40">
        <f t="shared" si="37"/>
        <v>347.16666666666669</v>
      </c>
      <c r="N368" s="37">
        <f>MAX(0,'1 Relationship'!$P$4+'1 Relationship'!$P$3*I368)</f>
        <v>8.2231428589908546</v>
      </c>
      <c r="O368" s="38">
        <f t="shared" si="38"/>
        <v>8</v>
      </c>
      <c r="P368" s="39">
        <f>IFERROR(VLOOKUP(O368,'Power curve'!$A$2:$C$53,3,FALSE()),0)</f>
        <v>2527</v>
      </c>
      <c r="Q368" s="40">
        <f t="shared" si="39"/>
        <v>421.16666666666669</v>
      </c>
      <c r="R368" s="37">
        <f>MAX(0,'1 Relationship'!$Q$4+'1 Relationship'!$Q$3*I368)</f>
        <v>7.5810110422554526</v>
      </c>
      <c r="S368" s="38">
        <f t="shared" si="40"/>
        <v>7.5</v>
      </c>
      <c r="T368" s="39">
        <f>IFERROR(VLOOKUP(S368,'Power curve'!$A$2:$D$53,4,FALSE()),0)</f>
        <v>2083</v>
      </c>
      <c r="U368" s="40">
        <f t="shared" si="41"/>
        <v>347.16666666666669</v>
      </c>
    </row>
    <row r="369" spans="1:21" x14ac:dyDescent="0.2">
      <c r="A369" s="36">
        <v>46268.534722222197</v>
      </c>
      <c r="B369">
        <v>6.8010000000000002</v>
      </c>
      <c r="C369">
        <v>10.135</v>
      </c>
      <c r="D369">
        <v>7.3049999999999997</v>
      </c>
      <c r="E369">
        <v>6.9089999999999998</v>
      </c>
      <c r="F369">
        <v>8.0280000000000005</v>
      </c>
      <c r="G369">
        <v>11</v>
      </c>
      <c r="H369">
        <v>11.3</v>
      </c>
      <c r="I369" s="37">
        <f t="shared" si="35"/>
        <v>8.782571428571428</v>
      </c>
      <c r="J369" s="37">
        <f>MAX(0,'1 Relationship'!$O$4+'1 Relationship'!$O$3*I369)</f>
        <v>7.3698558110708685</v>
      </c>
      <c r="K369" s="38">
        <f t="shared" si="36"/>
        <v>7.5</v>
      </c>
      <c r="L369" s="39">
        <f>IFERROR(VLOOKUP(K369,'Power curve'!$A$2:$B$53,2,FALSE()),0)</f>
        <v>2083</v>
      </c>
      <c r="M369" s="40">
        <f t="shared" si="37"/>
        <v>347.16666666666669</v>
      </c>
      <c r="N369" s="37">
        <f>MAX(0,'1 Relationship'!$P$4+'1 Relationship'!$P$3*I369)</f>
        <v>7.9815531759209595</v>
      </c>
      <c r="O369" s="38">
        <f t="shared" si="38"/>
        <v>8</v>
      </c>
      <c r="P369" s="39">
        <f>IFERROR(VLOOKUP(O369,'Power curve'!$A$2:$C$53,3,FALSE()),0)</f>
        <v>2527</v>
      </c>
      <c r="Q369" s="40">
        <f t="shared" si="39"/>
        <v>421.16666666666669</v>
      </c>
      <c r="R369" s="37">
        <f>MAX(0,'1 Relationship'!$Q$4+'1 Relationship'!$Q$3*I369)</f>
        <v>7.3670369007377285</v>
      </c>
      <c r="S369" s="38">
        <f t="shared" si="40"/>
        <v>7.5</v>
      </c>
      <c r="T369" s="39">
        <f>IFERROR(VLOOKUP(S369,'Power curve'!$A$2:$D$53,4,FALSE()),0)</f>
        <v>2083</v>
      </c>
      <c r="U369" s="40">
        <f t="shared" si="41"/>
        <v>347.16666666666669</v>
      </c>
    </row>
    <row r="370" spans="1:21" x14ac:dyDescent="0.2">
      <c r="A370" s="36">
        <v>46268.541666666701</v>
      </c>
      <c r="B370">
        <v>6.79</v>
      </c>
      <c r="C370">
        <v>8.7129999999999992</v>
      </c>
      <c r="D370">
        <v>8.923</v>
      </c>
      <c r="E370">
        <v>8.0760000000000005</v>
      </c>
      <c r="F370">
        <v>8.89</v>
      </c>
      <c r="G370">
        <v>11.6</v>
      </c>
      <c r="H370">
        <v>9.6</v>
      </c>
      <c r="I370" s="37">
        <f t="shared" si="35"/>
        <v>8.9417142857142871</v>
      </c>
      <c r="J370" s="37">
        <f>MAX(0,'1 Relationship'!$O$4+'1 Relationship'!$O$3*I370)</f>
        <v>7.4860809695378849</v>
      </c>
      <c r="K370" s="38">
        <f t="shared" si="36"/>
        <v>7.5</v>
      </c>
      <c r="L370" s="39">
        <f>IFERROR(VLOOKUP(K370,'Power curve'!$A$2:$B$53,2,FALSE()),0)</f>
        <v>2083</v>
      </c>
      <c r="M370" s="40">
        <f t="shared" si="37"/>
        <v>347.16666666666669</v>
      </c>
      <c r="N370" s="37">
        <f>MAX(0,'1 Relationship'!$P$4+'1 Relationship'!$P$3*I370)</f>
        <v>8.1155825120463909</v>
      </c>
      <c r="O370" s="38">
        <f t="shared" si="38"/>
        <v>8</v>
      </c>
      <c r="P370" s="39">
        <f>IFERROR(VLOOKUP(O370,'Power curve'!$A$2:$C$53,3,FALSE()),0)</f>
        <v>2527</v>
      </c>
      <c r="Q370" s="40">
        <f t="shared" si="39"/>
        <v>421.16666666666669</v>
      </c>
      <c r="R370" s="37">
        <f>MAX(0,'1 Relationship'!$Q$4+'1 Relationship'!$Q$3*I370)</f>
        <v>7.4857456625159884</v>
      </c>
      <c r="S370" s="38">
        <f t="shared" si="40"/>
        <v>7.5</v>
      </c>
      <c r="T370" s="39">
        <f>IFERROR(VLOOKUP(S370,'Power curve'!$A$2:$D$53,4,FALSE()),0)</f>
        <v>2083</v>
      </c>
      <c r="U370" s="40">
        <f t="shared" si="41"/>
        <v>347.16666666666669</v>
      </c>
    </row>
    <row r="371" spans="1:21" x14ac:dyDescent="0.2">
      <c r="A371" s="36">
        <v>46268.548611111102</v>
      </c>
      <c r="B371">
        <v>6.3490000000000002</v>
      </c>
      <c r="C371">
        <v>8.17</v>
      </c>
      <c r="D371">
        <v>6.657</v>
      </c>
      <c r="E371">
        <v>6.04</v>
      </c>
      <c r="F371">
        <v>8.2070000000000007</v>
      </c>
      <c r="G371">
        <v>10.1</v>
      </c>
      <c r="H371">
        <v>9.1999999999999993</v>
      </c>
      <c r="I371" s="37">
        <f t="shared" si="35"/>
        <v>7.8175714285714282</v>
      </c>
      <c r="J371" s="37">
        <f>MAX(0,'1 Relationship'!$O$4+'1 Relationship'!$O$3*I371)</f>
        <v>6.6650973322156721</v>
      </c>
      <c r="K371" s="38">
        <f t="shared" si="36"/>
        <v>6.5</v>
      </c>
      <c r="L371" s="39">
        <f>IFERROR(VLOOKUP(K371,'Power curve'!$A$2:$B$53,2,FALSE()),0)</f>
        <v>1349</v>
      </c>
      <c r="M371" s="40">
        <f t="shared" si="37"/>
        <v>224.83333333333334</v>
      </c>
      <c r="N371" s="37">
        <f>MAX(0,'1 Relationship'!$P$4+'1 Relationship'!$P$3*I371)</f>
        <v>7.1688348944781657</v>
      </c>
      <c r="O371" s="38">
        <f t="shared" si="38"/>
        <v>7</v>
      </c>
      <c r="P371" s="39">
        <f>IFERROR(VLOOKUP(O371,'Power curve'!$A$2:$C$53,3,FALSE()),0)</f>
        <v>1691</v>
      </c>
      <c r="Q371" s="40">
        <f t="shared" si="39"/>
        <v>281.83333333333331</v>
      </c>
      <c r="R371" s="37">
        <f>MAX(0,'1 Relationship'!$Q$4+'1 Relationship'!$Q$3*I371)</f>
        <v>6.6472185113192914</v>
      </c>
      <c r="S371" s="38">
        <f t="shared" si="40"/>
        <v>6.5</v>
      </c>
      <c r="T371" s="39">
        <f>IFERROR(VLOOKUP(S371,'Power curve'!$A$2:$D$53,4,FALSE()),0)</f>
        <v>1349</v>
      </c>
      <c r="U371" s="40">
        <f t="shared" si="41"/>
        <v>224.83333333333334</v>
      </c>
    </row>
    <row r="372" spans="1:21" x14ac:dyDescent="0.2">
      <c r="A372" s="36">
        <v>46268.555555555598</v>
      </c>
      <c r="B372">
        <v>5.0620000000000003</v>
      </c>
      <c r="C372">
        <v>8.2270000000000003</v>
      </c>
      <c r="D372">
        <v>7.2839999999999998</v>
      </c>
      <c r="E372">
        <v>5.8940000000000001</v>
      </c>
      <c r="F372">
        <v>7.88</v>
      </c>
      <c r="G372">
        <v>9.8000000000000007</v>
      </c>
      <c r="H372">
        <v>11.2</v>
      </c>
      <c r="I372" s="37">
        <f t="shared" si="35"/>
        <v>7.9067142857142869</v>
      </c>
      <c r="J372" s="37">
        <f>MAX(0,'1 Relationship'!$O$4+'1 Relationship'!$O$3*I372)</f>
        <v>6.7302001139781664</v>
      </c>
      <c r="K372" s="38">
        <f t="shared" si="36"/>
        <v>6.5</v>
      </c>
      <c r="L372" s="39">
        <f>IFERROR(VLOOKUP(K372,'Power curve'!$A$2:$B$53,2,FALSE()),0)</f>
        <v>1349</v>
      </c>
      <c r="M372" s="40">
        <f t="shared" si="37"/>
        <v>224.83333333333334</v>
      </c>
      <c r="N372" s="37">
        <f>MAX(0,'1 Relationship'!$P$4+'1 Relationship'!$P$3*I372)</f>
        <v>7.2439105728823572</v>
      </c>
      <c r="O372" s="38">
        <f t="shared" si="38"/>
        <v>7</v>
      </c>
      <c r="P372" s="39">
        <f>IFERROR(VLOOKUP(O372,'Power curve'!$A$2:$C$53,3,FALSE()),0)</f>
        <v>1691</v>
      </c>
      <c r="Q372" s="40">
        <f t="shared" si="39"/>
        <v>281.83333333333331</v>
      </c>
      <c r="R372" s="37">
        <f>MAX(0,'1 Relationship'!$Q$4+'1 Relationship'!$Q$3*I372)</f>
        <v>6.7137124676475093</v>
      </c>
      <c r="S372" s="38">
        <f t="shared" si="40"/>
        <v>6.5</v>
      </c>
      <c r="T372" s="39">
        <f>IFERROR(VLOOKUP(S372,'Power curve'!$A$2:$D$53,4,FALSE()),0)</f>
        <v>1349</v>
      </c>
      <c r="U372" s="40">
        <f t="shared" si="41"/>
        <v>224.83333333333334</v>
      </c>
    </row>
    <row r="373" spans="1:21" x14ac:dyDescent="0.2">
      <c r="A373" s="36">
        <v>46268.5625</v>
      </c>
      <c r="B373">
        <v>5.2439999999999998</v>
      </c>
      <c r="C373">
        <v>7.54</v>
      </c>
      <c r="D373">
        <v>7.2009999999999996</v>
      </c>
      <c r="E373">
        <v>6.3250000000000002</v>
      </c>
      <c r="F373">
        <v>7.7859999999999996</v>
      </c>
      <c r="G373">
        <v>11.3</v>
      </c>
      <c r="H373">
        <v>10.5</v>
      </c>
      <c r="I373" s="37">
        <f t="shared" si="35"/>
        <v>7.9851428571428569</v>
      </c>
      <c r="J373" s="37">
        <f>MAX(0,'1 Relationship'!$O$4+'1 Relationship'!$O$3*I373)</f>
        <v>6.7874780421634364</v>
      </c>
      <c r="K373" s="38">
        <f t="shared" si="36"/>
        <v>7</v>
      </c>
      <c r="L373" s="39">
        <f>IFERROR(VLOOKUP(K373,'Power curve'!$A$2:$B$53,2,FALSE()),0)</f>
        <v>1691</v>
      </c>
      <c r="M373" s="40">
        <f t="shared" si="37"/>
        <v>281.83333333333331</v>
      </c>
      <c r="N373" s="37">
        <f>MAX(0,'1 Relationship'!$P$4+'1 Relationship'!$P$3*I373)</f>
        <v>7.3099627322475813</v>
      </c>
      <c r="O373" s="38">
        <f t="shared" si="38"/>
        <v>7.5</v>
      </c>
      <c r="P373" s="39">
        <f>IFERROR(VLOOKUP(O373,'Power curve'!$A$2:$C$53,3,FALSE()),0)</f>
        <v>2083</v>
      </c>
      <c r="Q373" s="40">
        <f t="shared" si="39"/>
        <v>347.16666666666669</v>
      </c>
      <c r="R373" s="37">
        <f>MAX(0,'1 Relationship'!$Q$4+'1 Relationship'!$Q$3*I373)</f>
        <v>6.7722143619170447</v>
      </c>
      <c r="S373" s="38">
        <f t="shared" si="40"/>
        <v>7</v>
      </c>
      <c r="T373" s="39">
        <f>IFERROR(VLOOKUP(S373,'Power curve'!$A$2:$D$53,4,FALSE()),0)</f>
        <v>1691</v>
      </c>
      <c r="U373" s="40">
        <f t="shared" si="41"/>
        <v>281.83333333333331</v>
      </c>
    </row>
    <row r="374" spans="1:21" x14ac:dyDescent="0.2">
      <c r="A374" s="36">
        <v>46268.569444444503</v>
      </c>
      <c r="B374">
        <v>5.42</v>
      </c>
      <c r="C374">
        <v>6.6449999999999996</v>
      </c>
      <c r="D374">
        <v>6.9290000000000003</v>
      </c>
      <c r="E374">
        <v>5.8680000000000003</v>
      </c>
      <c r="F374">
        <v>7.5149999999999997</v>
      </c>
      <c r="G374">
        <v>10.6</v>
      </c>
      <c r="H374">
        <v>12.2</v>
      </c>
      <c r="I374" s="37">
        <f t="shared" si="35"/>
        <v>7.882428571428572</v>
      </c>
      <c r="J374" s="37">
        <f>MAX(0,'1 Relationship'!$O$4+'1 Relationship'!$O$3*I374)</f>
        <v>6.7124637792031274</v>
      </c>
      <c r="K374" s="38">
        <f t="shared" si="36"/>
        <v>6.5</v>
      </c>
      <c r="L374" s="39">
        <f>IFERROR(VLOOKUP(K374,'Power curve'!$A$2:$B$53,2,FALSE()),0)</f>
        <v>1349</v>
      </c>
      <c r="M374" s="40">
        <f t="shared" si="37"/>
        <v>224.83333333333334</v>
      </c>
      <c r="N374" s="37">
        <f>MAX(0,'1 Relationship'!$P$4+'1 Relationship'!$P$3*I374)</f>
        <v>7.2234572630607028</v>
      </c>
      <c r="O374" s="38">
        <f t="shared" si="38"/>
        <v>7</v>
      </c>
      <c r="P374" s="39">
        <f>IFERROR(VLOOKUP(O374,'Power curve'!$A$2:$C$53,3,FALSE()),0)</f>
        <v>1691</v>
      </c>
      <c r="Q374" s="40">
        <f t="shared" si="39"/>
        <v>281.83333333333331</v>
      </c>
      <c r="R374" s="37">
        <f>MAX(0,'1 Relationship'!$Q$4+'1 Relationship'!$Q$3*I374)</f>
        <v>6.6955971269811672</v>
      </c>
      <c r="S374" s="38">
        <f t="shared" si="40"/>
        <v>6.5</v>
      </c>
      <c r="T374" s="39">
        <f>IFERROR(VLOOKUP(S374,'Power curve'!$A$2:$D$53,4,FALSE()),0)</f>
        <v>1349</v>
      </c>
      <c r="U374" s="40">
        <f t="shared" si="41"/>
        <v>224.83333333333334</v>
      </c>
    </row>
    <row r="375" spans="1:21" x14ac:dyDescent="0.2">
      <c r="A375" s="36">
        <v>46268.576388888898</v>
      </c>
      <c r="B375">
        <v>5.0590000000000002</v>
      </c>
      <c r="C375">
        <v>6.6130000000000004</v>
      </c>
      <c r="D375">
        <v>7.4080000000000004</v>
      </c>
      <c r="E375">
        <v>7.2869999999999999</v>
      </c>
      <c r="F375">
        <v>8.0839999999999996</v>
      </c>
      <c r="G375">
        <v>12.3</v>
      </c>
      <c r="H375">
        <v>12.3</v>
      </c>
      <c r="I375" s="37">
        <f t="shared" si="35"/>
        <v>8.4358571428571434</v>
      </c>
      <c r="J375" s="37">
        <f>MAX(0,'1 Relationship'!$O$4+'1 Relationship'!$O$3*I375)</f>
        <v>7.1166435493119407</v>
      </c>
      <c r="K375" s="38">
        <f t="shared" si="36"/>
        <v>7</v>
      </c>
      <c r="L375" s="39">
        <f>IFERROR(VLOOKUP(K375,'Power curve'!$A$2:$B$53,2,FALSE()),0)</f>
        <v>1691</v>
      </c>
      <c r="M375" s="40">
        <f t="shared" si="37"/>
        <v>281.83333333333331</v>
      </c>
      <c r="N375" s="37">
        <f>MAX(0,'1 Relationship'!$P$4+'1 Relationship'!$P$3*I375)</f>
        <v>7.6895520998200491</v>
      </c>
      <c r="O375" s="38">
        <f t="shared" si="38"/>
        <v>7.5</v>
      </c>
      <c r="P375" s="39">
        <f>IFERROR(VLOOKUP(O375,'Power curve'!$A$2:$C$53,3,FALSE()),0)</f>
        <v>2083</v>
      </c>
      <c r="Q375" s="40">
        <f t="shared" si="39"/>
        <v>347.16666666666669</v>
      </c>
      <c r="R375" s="37">
        <f>MAX(0,'1 Relationship'!$Q$4+'1 Relationship'!$Q$3*I375)</f>
        <v>7.1084137725188468</v>
      </c>
      <c r="S375" s="38">
        <f t="shared" si="40"/>
        <v>7</v>
      </c>
      <c r="T375" s="39">
        <f>IFERROR(VLOOKUP(S375,'Power curve'!$A$2:$D$53,4,FALSE()),0)</f>
        <v>1691</v>
      </c>
      <c r="U375" s="40">
        <f t="shared" si="41"/>
        <v>281.83333333333331</v>
      </c>
    </row>
    <row r="376" spans="1:21" x14ac:dyDescent="0.2">
      <c r="A376" s="36">
        <v>46268.583333333299</v>
      </c>
      <c r="B376">
        <v>6.8490000000000002</v>
      </c>
      <c r="C376">
        <v>6.4290000000000003</v>
      </c>
      <c r="D376">
        <v>7.0460000000000003</v>
      </c>
      <c r="E376">
        <v>6.7279999999999998</v>
      </c>
      <c r="F376">
        <v>7.4720000000000004</v>
      </c>
      <c r="G376">
        <v>10.5</v>
      </c>
      <c r="H376">
        <v>11.4</v>
      </c>
      <c r="I376" s="37">
        <f t="shared" si="35"/>
        <v>8.0605714285714285</v>
      </c>
      <c r="J376" s="37">
        <f>MAX(0,'1 Relationship'!$O$4+'1 Relationship'!$O$3*I376)</f>
        <v>6.8425650113470846</v>
      </c>
      <c r="K376" s="38">
        <f t="shared" si="36"/>
        <v>7</v>
      </c>
      <c r="L376" s="39">
        <f>IFERROR(VLOOKUP(K376,'Power curve'!$A$2:$B$53,2,FALSE()),0)</f>
        <v>1691</v>
      </c>
      <c r="M376" s="40">
        <f t="shared" si="37"/>
        <v>281.83333333333331</v>
      </c>
      <c r="N376" s="37">
        <f>MAX(0,'1 Relationship'!$P$4+'1 Relationship'!$P$3*I376)</f>
        <v>7.3734883062818959</v>
      </c>
      <c r="O376" s="38">
        <f t="shared" si="38"/>
        <v>7.5</v>
      </c>
      <c r="P376" s="39">
        <f>IFERROR(VLOOKUP(O376,'Power curve'!$A$2:$C$53,3,FALSE()),0)</f>
        <v>2083</v>
      </c>
      <c r="Q376" s="40">
        <f t="shared" si="39"/>
        <v>347.16666666666669</v>
      </c>
      <c r="R376" s="37">
        <f>MAX(0,'1 Relationship'!$Q$4+'1 Relationship'!$Q$3*I376)</f>
        <v>6.828478478810152</v>
      </c>
      <c r="S376" s="38">
        <f t="shared" si="40"/>
        <v>7</v>
      </c>
      <c r="T376" s="39">
        <f>IFERROR(VLOOKUP(S376,'Power curve'!$A$2:$D$53,4,FALSE()),0)</f>
        <v>1691</v>
      </c>
      <c r="U376" s="40">
        <f t="shared" si="41"/>
        <v>281.83333333333331</v>
      </c>
    </row>
    <row r="377" spans="1:21" x14ac:dyDescent="0.2">
      <c r="A377" s="36">
        <v>46268.590277777803</v>
      </c>
      <c r="B377">
        <v>5.6420000000000003</v>
      </c>
      <c r="C377">
        <v>5.5949999999999998</v>
      </c>
      <c r="D377">
        <v>6.34</v>
      </c>
      <c r="E377">
        <v>6.0179999999999998</v>
      </c>
      <c r="F377">
        <v>6.6269999999999998</v>
      </c>
      <c r="G377">
        <v>10.199999999999999</v>
      </c>
      <c r="H377">
        <v>10.3</v>
      </c>
      <c r="I377" s="37">
        <f t="shared" si="35"/>
        <v>7.2459999999999996</v>
      </c>
      <c r="J377" s="37">
        <f>MAX(0,'1 Relationship'!$O$4+'1 Relationship'!$O$3*I377)</f>
        <v>6.2476674767160949</v>
      </c>
      <c r="K377" s="38">
        <f t="shared" si="36"/>
        <v>6</v>
      </c>
      <c r="L377" s="39">
        <f>IFERROR(VLOOKUP(K377,'Power curve'!$A$2:$B$53,2,FALSE()),0)</f>
        <v>1054</v>
      </c>
      <c r="M377" s="40">
        <f t="shared" si="37"/>
        <v>175.66666666666666</v>
      </c>
      <c r="N377" s="37">
        <f>MAX(0,'1 Relationship'!$P$4+'1 Relationship'!$P$3*I377)</f>
        <v>6.6874602321461722</v>
      </c>
      <c r="O377" s="38">
        <f t="shared" si="38"/>
        <v>6.5</v>
      </c>
      <c r="P377" s="39">
        <f>IFERROR(VLOOKUP(O377,'Power curve'!$A$2:$C$53,3,FALSE()),0)</f>
        <v>1349</v>
      </c>
      <c r="Q377" s="40">
        <f t="shared" si="39"/>
        <v>224.83333333333334</v>
      </c>
      <c r="R377" s="37">
        <f>MAX(0,'1 Relationship'!$Q$4+'1 Relationship'!$Q$3*I377)</f>
        <v>6.2208686406955804</v>
      </c>
      <c r="S377" s="38">
        <f t="shared" si="40"/>
        <v>6</v>
      </c>
      <c r="T377" s="39">
        <f>IFERROR(VLOOKUP(S377,'Power curve'!$A$2:$D$53,4,FALSE()),0)</f>
        <v>1054</v>
      </c>
      <c r="U377" s="40">
        <f t="shared" si="41"/>
        <v>175.66666666666666</v>
      </c>
    </row>
    <row r="378" spans="1:21" x14ac:dyDescent="0.2">
      <c r="A378" s="36">
        <v>46268.597222222197</v>
      </c>
      <c r="B378">
        <v>4.4560000000000004</v>
      </c>
      <c r="C378">
        <v>6.0460000000000003</v>
      </c>
      <c r="D378">
        <v>6.5570000000000004</v>
      </c>
      <c r="E378">
        <v>6.0659999999999998</v>
      </c>
      <c r="F378">
        <v>7.1040000000000001</v>
      </c>
      <c r="G378">
        <v>11.3</v>
      </c>
      <c r="H378">
        <v>12</v>
      </c>
      <c r="I378" s="37">
        <f t="shared" si="35"/>
        <v>7.6469999999999994</v>
      </c>
      <c r="J378" s="37">
        <f>MAX(0,'1 Relationship'!$O$4+'1 Relationship'!$O$3*I378)</f>
        <v>6.5405256632662852</v>
      </c>
      <c r="K378" s="38">
        <f t="shared" si="36"/>
        <v>6.5</v>
      </c>
      <c r="L378" s="39">
        <f>IFERROR(VLOOKUP(K378,'Power curve'!$A$2:$B$53,2,FALSE()),0)</f>
        <v>1349</v>
      </c>
      <c r="M378" s="40">
        <f t="shared" si="37"/>
        <v>224.83333333333334</v>
      </c>
      <c r="N378" s="37">
        <f>MAX(0,'1 Relationship'!$P$4+'1 Relationship'!$P$3*I378)</f>
        <v>7.0251804713778405</v>
      </c>
      <c r="O378" s="38">
        <f t="shared" si="38"/>
        <v>7</v>
      </c>
      <c r="P378" s="39">
        <f>IFERROR(VLOOKUP(O378,'Power curve'!$A$2:$C$53,3,FALSE()),0)</f>
        <v>1691</v>
      </c>
      <c r="Q378" s="40">
        <f t="shared" si="39"/>
        <v>281.83333333333331</v>
      </c>
      <c r="R378" s="37">
        <f>MAX(0,'1 Relationship'!$Q$4+'1 Relationship'!$Q$3*I378)</f>
        <v>6.5199848833451064</v>
      </c>
      <c r="S378" s="38">
        <f t="shared" si="40"/>
        <v>6.5</v>
      </c>
      <c r="T378" s="39">
        <f>IFERROR(VLOOKUP(S378,'Power curve'!$A$2:$D$53,4,FALSE()),0)</f>
        <v>1349</v>
      </c>
      <c r="U378" s="40">
        <f t="shared" si="41"/>
        <v>224.83333333333334</v>
      </c>
    </row>
    <row r="379" spans="1:21" x14ac:dyDescent="0.2">
      <c r="A379" s="36">
        <v>46268.604166666701</v>
      </c>
      <c r="B379">
        <v>6.8090000000000002</v>
      </c>
      <c r="C379">
        <v>8.282</v>
      </c>
      <c r="D379">
        <v>7.9560000000000004</v>
      </c>
      <c r="E379">
        <v>6.6769999999999996</v>
      </c>
      <c r="F379">
        <v>8.4499999999999993</v>
      </c>
      <c r="G379">
        <v>13.7</v>
      </c>
      <c r="H379">
        <v>13.2</v>
      </c>
      <c r="I379" s="37">
        <f t="shared" si="35"/>
        <v>9.2962857142857143</v>
      </c>
      <c r="J379" s="37">
        <f>MAX(0,'1 Relationship'!$O$4+'1 Relationship'!$O$3*I379)</f>
        <v>7.7450314572534422</v>
      </c>
      <c r="K379" s="38">
        <f t="shared" si="36"/>
        <v>7.5</v>
      </c>
      <c r="L379" s="39">
        <f>IFERROR(VLOOKUP(K379,'Power curve'!$A$2:$B$53,2,FALSE()),0)</f>
        <v>2083</v>
      </c>
      <c r="M379" s="40">
        <f t="shared" si="37"/>
        <v>347.16666666666669</v>
      </c>
      <c r="N379" s="37">
        <f>MAX(0,'1 Relationship'!$P$4+'1 Relationship'!$P$3*I379)</f>
        <v>8.4142008354425428</v>
      </c>
      <c r="O379" s="38">
        <f t="shared" si="38"/>
        <v>8.5</v>
      </c>
      <c r="P379" s="39">
        <f>IFERROR(VLOOKUP(O379,'Power curve'!$A$2:$C$53,3,FALSE()),0)</f>
        <v>3016</v>
      </c>
      <c r="Q379" s="40">
        <f t="shared" si="39"/>
        <v>502.66666666666669</v>
      </c>
      <c r="R379" s="37">
        <f>MAX(0,'1 Relationship'!$Q$4+'1 Relationship'!$Q$3*I379)</f>
        <v>7.7502296362445682</v>
      </c>
      <c r="S379" s="38">
        <f t="shared" si="40"/>
        <v>8</v>
      </c>
      <c r="T379" s="39">
        <f>IFERROR(VLOOKUP(S379,'Power curve'!$A$2:$D$53,4,FALSE()),0)</f>
        <v>2527</v>
      </c>
      <c r="U379" s="40">
        <f t="shared" si="41"/>
        <v>421.16666666666669</v>
      </c>
    </row>
    <row r="380" spans="1:21" x14ac:dyDescent="0.2">
      <c r="A380" s="36">
        <v>46268.611111111102</v>
      </c>
      <c r="B380">
        <v>7.5209999999999999</v>
      </c>
      <c r="C380">
        <v>8.6280000000000001</v>
      </c>
      <c r="D380">
        <v>7.76</v>
      </c>
      <c r="E380">
        <v>7.0629999999999997</v>
      </c>
      <c r="F380">
        <v>9.01</v>
      </c>
      <c r="G380">
        <v>13</v>
      </c>
      <c r="H380">
        <v>12.8</v>
      </c>
      <c r="I380" s="37">
        <f t="shared" si="35"/>
        <v>9.3974285714285717</v>
      </c>
      <c r="J380" s="37">
        <f>MAX(0,'1 Relationship'!$O$4+'1 Relationship'!$O$3*I380)</f>
        <v>7.8188980750224255</v>
      </c>
      <c r="K380" s="38">
        <f t="shared" si="36"/>
        <v>8</v>
      </c>
      <c r="L380" s="39">
        <f>IFERROR(VLOOKUP(K380,'Power curve'!$A$2:$B$53,2,FALSE()),0)</f>
        <v>2527</v>
      </c>
      <c r="M380" s="40">
        <f t="shared" si="37"/>
        <v>421.16666666666669</v>
      </c>
      <c r="N380" s="37">
        <f>MAX(0,'1 Relationship'!$P$4+'1 Relationship'!$P$3*I380)</f>
        <v>8.4993828551703743</v>
      </c>
      <c r="O380" s="38">
        <f t="shared" si="38"/>
        <v>8.5</v>
      </c>
      <c r="P380" s="39">
        <f>IFERROR(VLOOKUP(O380,'Power curve'!$A$2:$C$53,3,FALSE()),0)</f>
        <v>3016</v>
      </c>
      <c r="Q380" s="40">
        <f t="shared" si="39"/>
        <v>502.66666666666669</v>
      </c>
      <c r="R380" s="37">
        <f>MAX(0,'1 Relationship'!$Q$4+'1 Relationship'!$Q$3*I380)</f>
        <v>7.8256747020785067</v>
      </c>
      <c r="S380" s="38">
        <f t="shared" si="40"/>
        <v>8</v>
      </c>
      <c r="T380" s="39">
        <f>IFERROR(VLOOKUP(S380,'Power curve'!$A$2:$D$53,4,FALSE()),0)</f>
        <v>2527</v>
      </c>
      <c r="U380" s="40">
        <f t="shared" si="41"/>
        <v>421.16666666666669</v>
      </c>
    </row>
    <row r="381" spans="1:21" x14ac:dyDescent="0.2">
      <c r="A381" s="36">
        <v>46268.618055555598</v>
      </c>
      <c r="B381">
        <v>7.95</v>
      </c>
      <c r="C381">
        <v>7.6529999999999996</v>
      </c>
      <c r="D381">
        <v>7.2990000000000004</v>
      </c>
      <c r="E381">
        <v>6.4790000000000001</v>
      </c>
      <c r="F381">
        <v>8.1869999999999994</v>
      </c>
      <c r="G381">
        <v>13.2</v>
      </c>
      <c r="H381">
        <v>12.4</v>
      </c>
      <c r="I381" s="37">
        <f t="shared" si="35"/>
        <v>9.0239999999999991</v>
      </c>
      <c r="J381" s="37">
        <f>MAX(0,'1 Relationship'!$O$4+'1 Relationship'!$O$3*I381)</f>
        <v>7.5461758450109544</v>
      </c>
      <c r="K381" s="38">
        <f t="shared" si="36"/>
        <v>7.5</v>
      </c>
      <c r="L381" s="39">
        <f>IFERROR(VLOOKUP(K381,'Power curve'!$A$2:$B$53,2,FALSE()),0)</f>
        <v>2083</v>
      </c>
      <c r="M381" s="40">
        <f t="shared" si="37"/>
        <v>347.16666666666669</v>
      </c>
      <c r="N381" s="37">
        <f>MAX(0,'1 Relationship'!$P$4+'1 Relationship'!$P$3*I381)</f>
        <v>8.18488313826564</v>
      </c>
      <c r="O381" s="38">
        <f t="shared" si="38"/>
        <v>8</v>
      </c>
      <c r="P381" s="39">
        <f>IFERROR(VLOOKUP(O381,'Power curve'!$A$2:$C$53,3,FALSE()),0)</f>
        <v>2527</v>
      </c>
      <c r="Q381" s="40">
        <f t="shared" si="39"/>
        <v>421.16666666666669</v>
      </c>
      <c r="R381" s="37">
        <f>MAX(0,'1 Relationship'!$Q$4+'1 Relationship'!$Q$3*I381)</f>
        <v>7.5471246991266483</v>
      </c>
      <c r="S381" s="38">
        <f t="shared" si="40"/>
        <v>7.5</v>
      </c>
      <c r="T381" s="39">
        <f>IFERROR(VLOOKUP(S381,'Power curve'!$A$2:$D$53,4,FALSE()),0)</f>
        <v>2083</v>
      </c>
      <c r="U381" s="40">
        <f t="shared" si="41"/>
        <v>347.16666666666669</v>
      </c>
    </row>
    <row r="382" spans="1:21" x14ac:dyDescent="0.2">
      <c r="A382" s="36">
        <v>46268.625</v>
      </c>
      <c r="B382">
        <v>7.3369999999999997</v>
      </c>
      <c r="C382">
        <v>7.234</v>
      </c>
      <c r="D382">
        <v>7.4690000000000003</v>
      </c>
      <c r="E382">
        <v>6.625</v>
      </c>
      <c r="F382">
        <v>8.2089999999999996</v>
      </c>
      <c r="G382">
        <v>13.3</v>
      </c>
      <c r="H382">
        <v>13.6</v>
      </c>
      <c r="I382" s="37">
        <f t="shared" si="35"/>
        <v>9.1105714285714274</v>
      </c>
      <c r="J382" s="37">
        <f>MAX(0,'1 Relationship'!$O$4+'1 Relationship'!$O$3*I382)</f>
        <v>7.6094006619149139</v>
      </c>
      <c r="K382" s="38">
        <f t="shared" si="36"/>
        <v>7.5</v>
      </c>
      <c r="L382" s="39">
        <f>IFERROR(VLOOKUP(K382,'Power curve'!$A$2:$B$53,2,FALSE()),0)</f>
        <v>2083</v>
      </c>
      <c r="M382" s="40">
        <f t="shared" si="37"/>
        <v>347.16666666666669</v>
      </c>
      <c r="N382" s="37">
        <f>MAX(0,'1 Relationship'!$P$4+'1 Relationship'!$P$3*I382)</f>
        <v>8.2577931721004791</v>
      </c>
      <c r="O382" s="38">
        <f t="shared" si="38"/>
        <v>8.5</v>
      </c>
      <c r="P382" s="39">
        <f>IFERROR(VLOOKUP(O382,'Power curve'!$A$2:$C$53,3,FALSE()),0)</f>
        <v>3016</v>
      </c>
      <c r="Q382" s="40">
        <f t="shared" si="39"/>
        <v>502.66666666666669</v>
      </c>
      <c r="R382" s="37">
        <f>MAX(0,'1 Relationship'!$Q$4+'1 Relationship'!$Q$3*I382)</f>
        <v>7.6117005605607826</v>
      </c>
      <c r="S382" s="38">
        <f t="shared" si="40"/>
        <v>7.5</v>
      </c>
      <c r="T382" s="39">
        <f>IFERROR(VLOOKUP(S382,'Power curve'!$A$2:$D$53,4,FALSE()),0)</f>
        <v>2083</v>
      </c>
      <c r="U382" s="40">
        <f t="shared" si="41"/>
        <v>347.16666666666669</v>
      </c>
    </row>
    <row r="383" spans="1:21" x14ac:dyDescent="0.2">
      <c r="A383" s="36">
        <v>46268.631944444503</v>
      </c>
      <c r="B383">
        <v>8.0570000000000004</v>
      </c>
      <c r="C383">
        <v>7.444</v>
      </c>
      <c r="D383">
        <v>8.2850000000000001</v>
      </c>
      <c r="E383">
        <v>7.649</v>
      </c>
      <c r="F383">
        <v>8.8339999999999996</v>
      </c>
      <c r="G383">
        <v>12.1</v>
      </c>
      <c r="H383">
        <v>12.3</v>
      </c>
      <c r="I383" s="37">
        <f t="shared" si="35"/>
        <v>9.2384285714285728</v>
      </c>
      <c r="J383" s="37">
        <f>MAX(0,'1 Relationship'!$O$4+'1 Relationship'!$O$3*I383)</f>
        <v>7.7027772479364405</v>
      </c>
      <c r="K383" s="38">
        <f t="shared" si="36"/>
        <v>7.5</v>
      </c>
      <c r="L383" s="39">
        <f>IFERROR(VLOOKUP(K383,'Power curve'!$A$2:$B$53,2,FALSE()),0)</f>
        <v>2083</v>
      </c>
      <c r="M383" s="40">
        <f t="shared" si="37"/>
        <v>347.16666666666669</v>
      </c>
      <c r="N383" s="37">
        <f>MAX(0,'1 Relationship'!$P$4+'1 Relationship'!$P$3*I383)</f>
        <v>8.3654738326321318</v>
      </c>
      <c r="O383" s="38">
        <f t="shared" si="38"/>
        <v>8.5</v>
      </c>
      <c r="P383" s="39">
        <f>IFERROR(VLOOKUP(O383,'Power curve'!$A$2:$C$53,3,FALSE()),0)</f>
        <v>3016</v>
      </c>
      <c r="Q383" s="40">
        <f t="shared" si="39"/>
        <v>502.66666666666669</v>
      </c>
      <c r="R383" s="37">
        <f>MAX(0,'1 Relationship'!$Q$4+'1 Relationship'!$Q$3*I383)</f>
        <v>7.7070725011276977</v>
      </c>
      <c r="S383" s="38">
        <f t="shared" si="40"/>
        <v>7.5</v>
      </c>
      <c r="T383" s="39">
        <f>IFERROR(VLOOKUP(S383,'Power curve'!$A$2:$D$53,4,FALSE()),0)</f>
        <v>2083</v>
      </c>
      <c r="U383" s="40">
        <f t="shared" si="41"/>
        <v>347.16666666666669</v>
      </c>
    </row>
    <row r="384" spans="1:21" x14ac:dyDescent="0.2">
      <c r="A384" s="36">
        <v>46268.638888888898</v>
      </c>
      <c r="B384">
        <v>6.2220000000000004</v>
      </c>
      <c r="C384">
        <v>6.9720000000000004</v>
      </c>
      <c r="D384">
        <v>7.4349999999999996</v>
      </c>
      <c r="E384">
        <v>7.4790000000000001</v>
      </c>
      <c r="F384">
        <v>8.0559999999999992</v>
      </c>
      <c r="G384">
        <v>12.3</v>
      </c>
      <c r="H384">
        <v>11.2</v>
      </c>
      <c r="I384" s="37">
        <f t="shared" si="35"/>
        <v>8.5234285714285711</v>
      </c>
      <c r="J384" s="37">
        <f>MAX(0,'1 Relationship'!$O$4+'1 Relationship'!$O$3*I384)</f>
        <v>7.1805986858831075</v>
      </c>
      <c r="K384" s="38">
        <f t="shared" si="36"/>
        <v>7</v>
      </c>
      <c r="L384" s="39">
        <f>IFERROR(VLOOKUP(K384,'Power curve'!$A$2:$B$53,2,FALSE()),0)</f>
        <v>1691</v>
      </c>
      <c r="M384" s="40">
        <f t="shared" si="37"/>
        <v>281.83333333333331</v>
      </c>
      <c r="N384" s="37">
        <f>MAX(0,'1 Relationship'!$P$4+'1 Relationship'!$P$3*I384)</f>
        <v>7.7633043287651899</v>
      </c>
      <c r="O384" s="38">
        <f t="shared" si="38"/>
        <v>8</v>
      </c>
      <c r="P384" s="39">
        <f>IFERROR(VLOOKUP(O384,'Power curve'!$A$2:$C$53,3,FALSE()),0)</f>
        <v>2527</v>
      </c>
      <c r="Q384" s="40">
        <f t="shared" si="39"/>
        <v>421.16666666666669</v>
      </c>
      <c r="R384" s="37">
        <f>MAX(0,'1 Relationship'!$Q$4+'1 Relationship'!$Q$3*I384)</f>
        <v>7.1737355597451238</v>
      </c>
      <c r="S384" s="38">
        <f t="shared" si="40"/>
        <v>7</v>
      </c>
      <c r="T384" s="39">
        <f>IFERROR(VLOOKUP(S384,'Power curve'!$A$2:$D$53,4,FALSE()),0)</f>
        <v>1691</v>
      </c>
      <c r="U384" s="40">
        <f t="shared" si="41"/>
        <v>281.83333333333331</v>
      </c>
    </row>
    <row r="385" spans="1:21" x14ac:dyDescent="0.2">
      <c r="A385" s="36">
        <v>46268.645833333299</v>
      </c>
      <c r="B385">
        <v>6.3079999999999998</v>
      </c>
      <c r="C385">
        <v>7.194</v>
      </c>
      <c r="D385">
        <v>6.9269999999999996</v>
      </c>
      <c r="E385">
        <v>6.7649999999999997</v>
      </c>
      <c r="F385">
        <v>7.8479999999999999</v>
      </c>
      <c r="G385">
        <v>12.5</v>
      </c>
      <c r="H385">
        <v>12.5</v>
      </c>
      <c r="I385" s="37">
        <f t="shared" si="35"/>
        <v>8.5774285714285714</v>
      </c>
      <c r="J385" s="37">
        <f>MAX(0,'1 Relationship'!$O$4+'1 Relationship'!$O$3*I385)</f>
        <v>7.2200359479123106</v>
      </c>
      <c r="K385" s="38">
        <f t="shared" si="36"/>
        <v>7</v>
      </c>
      <c r="L385" s="39">
        <f>IFERROR(VLOOKUP(K385,'Power curve'!$A$2:$B$53,2,FALSE()),0)</f>
        <v>1691</v>
      </c>
      <c r="M385" s="40">
        <f t="shared" si="37"/>
        <v>281.83333333333331</v>
      </c>
      <c r="N385" s="37">
        <f>MAX(0,'1 Relationship'!$P$4+'1 Relationship'!$P$3*I385)</f>
        <v>7.8087828647215742</v>
      </c>
      <c r="O385" s="38">
        <f t="shared" si="38"/>
        <v>8</v>
      </c>
      <c r="P385" s="39">
        <f>IFERROR(VLOOKUP(O385,'Power curve'!$A$2:$C$53,3,FALSE()),0)</f>
        <v>2527</v>
      </c>
      <c r="Q385" s="40">
        <f t="shared" si="39"/>
        <v>421.16666666666669</v>
      </c>
      <c r="R385" s="37">
        <f>MAX(0,'1 Relationship'!$Q$4+'1 Relationship'!$Q$3*I385)</f>
        <v>7.2140155525208707</v>
      </c>
      <c r="S385" s="38">
        <f t="shared" si="40"/>
        <v>7</v>
      </c>
      <c r="T385" s="39">
        <f>IFERROR(VLOOKUP(S385,'Power curve'!$A$2:$D$53,4,FALSE()),0)</f>
        <v>1691</v>
      </c>
      <c r="U385" s="40">
        <f t="shared" si="41"/>
        <v>281.83333333333331</v>
      </c>
    </row>
    <row r="386" spans="1:21" x14ac:dyDescent="0.2">
      <c r="A386" s="36">
        <v>46268.652777777803</v>
      </c>
      <c r="B386">
        <v>9.4489999999999998</v>
      </c>
      <c r="C386">
        <v>8.2639999999999993</v>
      </c>
      <c r="D386">
        <v>7.976</v>
      </c>
      <c r="E386">
        <v>8.2070000000000007</v>
      </c>
      <c r="F386">
        <v>8.5239999999999991</v>
      </c>
      <c r="G386">
        <v>11.4</v>
      </c>
      <c r="H386">
        <v>10.3</v>
      </c>
      <c r="I386" s="37">
        <f t="shared" si="35"/>
        <v>9.16</v>
      </c>
      <c r="J386" s="37">
        <f>MAX(0,'1 Relationship'!$O$4+'1 Relationship'!$O$3*I386)</f>
        <v>7.6454993197511696</v>
      </c>
      <c r="K386" s="38">
        <f t="shared" si="36"/>
        <v>7.5</v>
      </c>
      <c r="L386" s="39">
        <f>IFERROR(VLOOKUP(K386,'Power curve'!$A$2:$B$53,2,FALSE()),0)</f>
        <v>2083</v>
      </c>
      <c r="M386" s="40">
        <f t="shared" si="37"/>
        <v>347.16666666666669</v>
      </c>
      <c r="N386" s="37">
        <f>MAX(0,'1 Relationship'!$P$4+'1 Relationship'!$P$3*I386)</f>
        <v>8.2994216732669059</v>
      </c>
      <c r="O386" s="38">
        <f t="shared" si="38"/>
        <v>8.5</v>
      </c>
      <c r="P386" s="39">
        <f>IFERROR(VLOOKUP(O386,'Power curve'!$A$2:$C$53,3,FALSE()),0)</f>
        <v>3016</v>
      </c>
      <c r="Q386" s="40">
        <f t="shared" si="39"/>
        <v>502.66666666666669</v>
      </c>
      <c r="R386" s="37">
        <f>MAX(0,'1 Relationship'!$Q$4+'1 Relationship'!$Q$3*I386)</f>
        <v>7.6485706068581596</v>
      </c>
      <c r="S386" s="38">
        <f t="shared" si="40"/>
        <v>7.5</v>
      </c>
      <c r="T386" s="39">
        <f>IFERROR(VLOOKUP(S386,'Power curve'!$A$2:$D$53,4,FALSE()),0)</f>
        <v>2083</v>
      </c>
      <c r="U386" s="40">
        <f t="shared" si="41"/>
        <v>347.16666666666669</v>
      </c>
    </row>
    <row r="387" spans="1:21" x14ac:dyDescent="0.2">
      <c r="A387" s="36">
        <v>46268.659722222197</v>
      </c>
      <c r="B387">
        <v>9.2200000000000006</v>
      </c>
      <c r="C387">
        <v>8.6820000000000004</v>
      </c>
      <c r="D387">
        <v>9.0169999999999995</v>
      </c>
      <c r="E387">
        <v>8.468</v>
      </c>
      <c r="F387">
        <v>9.1999999999999993</v>
      </c>
      <c r="G387">
        <v>12.4</v>
      </c>
      <c r="H387">
        <v>11.1</v>
      </c>
      <c r="I387" s="37">
        <f t="shared" si="35"/>
        <v>9.7267142857142854</v>
      </c>
      <c r="J387" s="37">
        <f>MAX(0,'1 Relationship'!$O$4+'1 Relationship'!$O$3*I387)</f>
        <v>8.0593819082957374</v>
      </c>
      <c r="K387" s="38">
        <f t="shared" si="36"/>
        <v>8</v>
      </c>
      <c r="L387" s="39">
        <f>IFERROR(VLOOKUP(K387,'Power curve'!$A$2:$B$53,2,FALSE()),0)</f>
        <v>2527</v>
      </c>
      <c r="M387" s="40">
        <f t="shared" si="37"/>
        <v>421.16666666666669</v>
      </c>
      <c r="N387" s="37">
        <f>MAX(0,'1 Relationship'!$P$4+'1 Relationship'!$P$3*I387)</f>
        <v>8.7767056736345683</v>
      </c>
      <c r="O387" s="38">
        <f t="shared" si="38"/>
        <v>9</v>
      </c>
      <c r="P387" s="39">
        <f>IFERROR(VLOOKUP(O387,'Power curve'!$A$2:$C$53,3,FALSE()),0)</f>
        <v>3506</v>
      </c>
      <c r="Q387" s="40">
        <f t="shared" si="39"/>
        <v>584.33333333333337</v>
      </c>
      <c r="R387" s="37">
        <f>MAX(0,'1 Relationship'!$Q$4+'1 Relationship'!$Q$3*I387)</f>
        <v>8.0712974093486025</v>
      </c>
      <c r="S387" s="38">
        <f t="shared" si="40"/>
        <v>8</v>
      </c>
      <c r="T387" s="39">
        <f>IFERROR(VLOOKUP(S387,'Power curve'!$A$2:$D$53,4,FALSE()),0)</f>
        <v>2527</v>
      </c>
      <c r="U387" s="40">
        <f t="shared" si="41"/>
        <v>421.16666666666669</v>
      </c>
    </row>
    <row r="388" spans="1:21" x14ac:dyDescent="0.2">
      <c r="A388" s="36">
        <v>46268.666666666701</v>
      </c>
      <c r="B388">
        <v>8.1180000000000003</v>
      </c>
      <c r="C388">
        <v>7.6269999999999998</v>
      </c>
      <c r="D388">
        <v>8.2550000000000008</v>
      </c>
      <c r="E388">
        <v>7.6459999999999999</v>
      </c>
      <c r="F388">
        <v>9.0060000000000002</v>
      </c>
      <c r="G388">
        <v>12.4</v>
      </c>
      <c r="H388">
        <v>11.3</v>
      </c>
      <c r="I388" s="37">
        <f t="shared" ref="I388:I451" si="42">AVERAGE(B388:H388)</f>
        <v>9.1931428571428579</v>
      </c>
      <c r="J388" s="37">
        <f>MAX(0,'1 Relationship'!$O$4+'1 Relationship'!$O$3*I388)</f>
        <v>7.6697042001500453</v>
      </c>
      <c r="K388" s="38">
        <f t="shared" ref="K388:K451" si="43">ROUND(J388*2,0)/2</f>
        <v>7.5</v>
      </c>
      <c r="L388" s="39">
        <f>IFERROR(VLOOKUP(K388,'Power curve'!$A$2:$B$53,2,FALSE()),0)</f>
        <v>2083</v>
      </c>
      <c r="M388" s="40">
        <f t="shared" ref="M388:M451" si="44">L388*10/60</f>
        <v>347.16666666666669</v>
      </c>
      <c r="N388" s="37">
        <f>MAX(0,'1 Relationship'!$P$4+'1 Relationship'!$P$3*I388)</f>
        <v>8.3273344254941044</v>
      </c>
      <c r="O388" s="38">
        <f t="shared" ref="O388:O451" si="45">ROUND(N388*2,0)/2</f>
        <v>8.5</v>
      </c>
      <c r="P388" s="39">
        <f>IFERROR(VLOOKUP(O388,'Power curve'!$A$2:$C$53,3,FALSE()),0)</f>
        <v>3016</v>
      </c>
      <c r="Q388" s="40">
        <f t="shared" ref="Q388:Q451" si="46">P388*10/60</f>
        <v>502.66666666666669</v>
      </c>
      <c r="R388" s="37">
        <f>MAX(0,'1 Relationship'!$Q$4+'1 Relationship'!$Q$3*I388)</f>
        <v>7.6732927188263433</v>
      </c>
      <c r="S388" s="38">
        <f t="shared" ref="S388:S451" si="47">ROUND(R388*2,0)/2</f>
        <v>7.5</v>
      </c>
      <c r="T388" s="39">
        <f>IFERROR(VLOOKUP(S388,'Power curve'!$A$2:$D$53,4,FALSE()),0)</f>
        <v>2083</v>
      </c>
      <c r="U388" s="40">
        <f t="shared" ref="U388:U451" si="48">T388*10/60</f>
        <v>347.16666666666669</v>
      </c>
    </row>
    <row r="389" spans="1:21" x14ac:dyDescent="0.2">
      <c r="A389" s="36">
        <v>46268.673611111102</v>
      </c>
      <c r="B389">
        <v>8.1059999999999999</v>
      </c>
      <c r="C389">
        <v>7.9390000000000001</v>
      </c>
      <c r="D389">
        <v>7.9189999999999996</v>
      </c>
      <c r="E389">
        <v>7.5430000000000001</v>
      </c>
      <c r="F389">
        <v>8.5920000000000005</v>
      </c>
      <c r="G389">
        <v>12.9</v>
      </c>
      <c r="H389">
        <v>12.3</v>
      </c>
      <c r="I389" s="37">
        <f t="shared" si="42"/>
        <v>9.3284285714285726</v>
      </c>
      <c r="J389" s="37">
        <f>MAX(0,'1 Relationship'!$O$4+'1 Relationship'!$O$3*I389)</f>
        <v>7.7685060179851115</v>
      </c>
      <c r="K389" s="38">
        <f t="shared" si="43"/>
        <v>8</v>
      </c>
      <c r="L389" s="39">
        <f>IFERROR(VLOOKUP(K389,'Power curve'!$A$2:$B$53,2,FALSE()),0)</f>
        <v>2527</v>
      </c>
      <c r="M389" s="40">
        <f t="shared" si="44"/>
        <v>421.16666666666669</v>
      </c>
      <c r="N389" s="37">
        <f>MAX(0,'1 Relationship'!$P$4+'1 Relationship'!$P$3*I389)</f>
        <v>8.4412713925594396</v>
      </c>
      <c r="O389" s="38">
        <f t="shared" si="45"/>
        <v>8.5</v>
      </c>
      <c r="P389" s="39">
        <f>IFERROR(VLOOKUP(O389,'Power curve'!$A$2:$C$53,3,FALSE()),0)</f>
        <v>3016</v>
      </c>
      <c r="Q389" s="40">
        <f t="shared" si="46"/>
        <v>502.66666666666669</v>
      </c>
      <c r="R389" s="37">
        <f>MAX(0,'1 Relationship'!$Q$4+'1 Relationship'!$Q$3*I389)</f>
        <v>7.7742058224206092</v>
      </c>
      <c r="S389" s="38">
        <f t="shared" si="47"/>
        <v>8</v>
      </c>
      <c r="T389" s="39">
        <f>IFERROR(VLOOKUP(S389,'Power curve'!$A$2:$D$53,4,FALSE()),0)</f>
        <v>2527</v>
      </c>
      <c r="U389" s="40">
        <f t="shared" si="48"/>
        <v>421.16666666666669</v>
      </c>
    </row>
    <row r="390" spans="1:21" x14ac:dyDescent="0.2">
      <c r="A390" s="36">
        <v>46268.680555555598</v>
      </c>
      <c r="B390">
        <v>8.23</v>
      </c>
      <c r="C390">
        <v>7.4969999999999999</v>
      </c>
      <c r="D390">
        <v>7.4089999999999998</v>
      </c>
      <c r="E390">
        <v>7.68</v>
      </c>
      <c r="F390">
        <v>8.5299999999999994</v>
      </c>
      <c r="G390">
        <v>13.3</v>
      </c>
      <c r="H390">
        <v>13.8</v>
      </c>
      <c r="I390" s="37">
        <f t="shared" si="42"/>
        <v>9.492285714285714</v>
      </c>
      <c r="J390" s="37">
        <f>MAX(0,'1 Relationship'!$O$4+'1 Relationship'!$O$3*I390)</f>
        <v>7.8881741120261042</v>
      </c>
      <c r="K390" s="38">
        <f t="shared" si="43"/>
        <v>8</v>
      </c>
      <c r="L390" s="39">
        <f>IFERROR(VLOOKUP(K390,'Power curve'!$A$2:$B$53,2,FALSE()),0)</f>
        <v>2527</v>
      </c>
      <c r="M390" s="40">
        <f t="shared" si="44"/>
        <v>421.16666666666669</v>
      </c>
      <c r="N390" s="37">
        <f>MAX(0,'1 Relationship'!$P$4+'1 Relationship'!$P$3*I390)</f>
        <v>8.5792710770620104</v>
      </c>
      <c r="O390" s="38">
        <f t="shared" si="45"/>
        <v>8.5</v>
      </c>
      <c r="P390" s="39">
        <f>IFERROR(VLOOKUP(O390,'Power curve'!$A$2:$C$53,3,FALSE()),0)</f>
        <v>3016</v>
      </c>
      <c r="Q390" s="40">
        <f t="shared" si="46"/>
        <v>502.66666666666669</v>
      </c>
      <c r="R390" s="37">
        <f>MAX(0,'1 Relationship'!$Q$4+'1 Relationship'!$Q$3*I390)</f>
        <v>7.8964310915046854</v>
      </c>
      <c r="S390" s="38">
        <f t="shared" si="47"/>
        <v>8</v>
      </c>
      <c r="T390" s="39">
        <f>IFERROR(VLOOKUP(S390,'Power curve'!$A$2:$D$53,4,FALSE()),0)</f>
        <v>2527</v>
      </c>
      <c r="U390" s="40">
        <f t="shared" si="48"/>
        <v>421.16666666666669</v>
      </c>
    </row>
    <row r="391" spans="1:21" x14ac:dyDescent="0.2">
      <c r="A391" s="36">
        <v>46268.6875</v>
      </c>
      <c r="B391">
        <v>7.6580000000000004</v>
      </c>
      <c r="C391">
        <v>7.6029999999999998</v>
      </c>
      <c r="D391">
        <v>7.593</v>
      </c>
      <c r="E391">
        <v>7.4450000000000003</v>
      </c>
      <c r="F391">
        <v>8.9960000000000004</v>
      </c>
      <c r="G391">
        <v>12.3</v>
      </c>
      <c r="H391">
        <v>12.8</v>
      </c>
      <c r="I391" s="37">
        <f t="shared" si="42"/>
        <v>9.199285714285713</v>
      </c>
      <c r="J391" s="37">
        <f>MAX(0,'1 Relationship'!$O$4+'1 Relationship'!$O$3*I391)</f>
        <v>7.6741904495343185</v>
      </c>
      <c r="K391" s="38">
        <f t="shared" si="43"/>
        <v>7.5</v>
      </c>
      <c r="L391" s="39">
        <f>IFERROR(VLOOKUP(K391,'Power curve'!$A$2:$B$53,2,FALSE()),0)</f>
        <v>2083</v>
      </c>
      <c r="M391" s="40">
        <f t="shared" si="44"/>
        <v>347.16666666666669</v>
      </c>
      <c r="N391" s="37">
        <f>MAX(0,'1 Relationship'!$P$4+'1 Relationship'!$P$3*I391)</f>
        <v>8.3325079097431107</v>
      </c>
      <c r="O391" s="38">
        <f t="shared" si="45"/>
        <v>8.5</v>
      </c>
      <c r="P391" s="39">
        <f>IFERROR(VLOOKUP(O391,'Power curve'!$A$2:$C$53,3,FALSE()),0)</f>
        <v>3016</v>
      </c>
      <c r="Q391" s="40">
        <f t="shared" si="46"/>
        <v>502.66666666666669</v>
      </c>
      <c r="R391" s="37">
        <f>MAX(0,'1 Relationship'!$Q$4+'1 Relationship'!$Q$3*I391)</f>
        <v>7.6778748344066514</v>
      </c>
      <c r="S391" s="38">
        <f t="shared" si="47"/>
        <v>7.5</v>
      </c>
      <c r="T391" s="39">
        <f>IFERROR(VLOOKUP(S391,'Power curve'!$A$2:$D$53,4,FALSE()),0)</f>
        <v>2083</v>
      </c>
      <c r="U391" s="40">
        <f t="shared" si="48"/>
        <v>347.16666666666669</v>
      </c>
    </row>
    <row r="392" spans="1:21" x14ac:dyDescent="0.2">
      <c r="A392" s="36">
        <v>46268.694444444503</v>
      </c>
      <c r="B392">
        <v>7.0579999999999998</v>
      </c>
      <c r="C392">
        <v>7.319</v>
      </c>
      <c r="D392">
        <v>7.9630000000000001</v>
      </c>
      <c r="E392">
        <v>7.0970000000000004</v>
      </c>
      <c r="F392">
        <v>8.83</v>
      </c>
      <c r="G392">
        <v>13.3</v>
      </c>
      <c r="H392">
        <v>12.7</v>
      </c>
      <c r="I392" s="37">
        <f t="shared" si="42"/>
        <v>9.1810000000000009</v>
      </c>
      <c r="J392" s="37">
        <f>MAX(0,'1 Relationship'!$O$4+'1 Relationship'!$O$3*I392)</f>
        <v>7.6608360327625267</v>
      </c>
      <c r="K392" s="38">
        <f t="shared" si="43"/>
        <v>7.5</v>
      </c>
      <c r="L392" s="39">
        <f>IFERROR(VLOOKUP(K392,'Power curve'!$A$2:$B$53,2,FALSE()),0)</f>
        <v>2083</v>
      </c>
      <c r="M392" s="40">
        <f t="shared" si="44"/>
        <v>347.16666666666669</v>
      </c>
      <c r="N392" s="37">
        <f>MAX(0,'1 Relationship'!$P$4+'1 Relationship'!$P$3*I392)</f>
        <v>8.3171077705832772</v>
      </c>
      <c r="O392" s="38">
        <f t="shared" si="45"/>
        <v>8.5</v>
      </c>
      <c r="P392" s="39">
        <f>IFERROR(VLOOKUP(O392,'Power curve'!$A$2:$C$53,3,FALSE()),0)</f>
        <v>3016</v>
      </c>
      <c r="Q392" s="40">
        <f t="shared" si="46"/>
        <v>502.66666666666669</v>
      </c>
      <c r="R392" s="37">
        <f>MAX(0,'1 Relationship'!$Q$4+'1 Relationship'!$Q$3*I392)</f>
        <v>7.6642350484931727</v>
      </c>
      <c r="S392" s="38">
        <f t="shared" si="47"/>
        <v>7.5</v>
      </c>
      <c r="T392" s="39">
        <f>IFERROR(VLOOKUP(S392,'Power curve'!$A$2:$D$53,4,FALSE()),0)</f>
        <v>2083</v>
      </c>
      <c r="U392" s="40">
        <f t="shared" si="48"/>
        <v>347.16666666666669</v>
      </c>
    </row>
    <row r="393" spans="1:21" x14ac:dyDescent="0.2">
      <c r="A393" s="36">
        <v>46268.701388888898</v>
      </c>
      <c r="B393">
        <v>6.73</v>
      </c>
      <c r="C393">
        <v>7.1849999999999996</v>
      </c>
      <c r="D393">
        <v>7.5209999999999999</v>
      </c>
      <c r="E393">
        <v>7.4320000000000004</v>
      </c>
      <c r="F393">
        <v>8.33</v>
      </c>
      <c r="G393">
        <v>12.4</v>
      </c>
      <c r="H393">
        <v>11.5</v>
      </c>
      <c r="I393" s="37">
        <f t="shared" si="42"/>
        <v>8.7282857142857146</v>
      </c>
      <c r="J393" s="37">
        <f>MAX(0,'1 Relationship'!$O$4+'1 Relationship'!$O$3*I393)</f>
        <v>7.330209886279607</v>
      </c>
      <c r="K393" s="38">
        <f t="shared" si="43"/>
        <v>7.5</v>
      </c>
      <c r="L393" s="39">
        <f>IFERROR(VLOOKUP(K393,'Power curve'!$A$2:$B$53,2,FALSE()),0)</f>
        <v>2083</v>
      </c>
      <c r="M393" s="40">
        <f t="shared" si="44"/>
        <v>347.16666666666669</v>
      </c>
      <c r="N393" s="37">
        <f>MAX(0,'1 Relationship'!$P$4+'1 Relationship'!$P$3*I393)</f>
        <v>7.9358340127902034</v>
      </c>
      <c r="O393" s="38">
        <f t="shared" si="45"/>
        <v>8</v>
      </c>
      <c r="P393" s="39">
        <f>IFERROR(VLOOKUP(O393,'Power curve'!$A$2:$C$53,3,FALSE()),0)</f>
        <v>2527</v>
      </c>
      <c r="Q393" s="40">
        <f t="shared" si="46"/>
        <v>421.16666666666669</v>
      </c>
      <c r="R393" s="37">
        <f>MAX(0,'1 Relationship'!$Q$4+'1 Relationship'!$Q$3*I393)</f>
        <v>7.3265437863070844</v>
      </c>
      <c r="S393" s="38">
        <f t="shared" si="47"/>
        <v>7.5</v>
      </c>
      <c r="T393" s="39">
        <f>IFERROR(VLOOKUP(S393,'Power curve'!$A$2:$D$53,4,FALSE()),0)</f>
        <v>2083</v>
      </c>
      <c r="U393" s="40">
        <f t="shared" si="48"/>
        <v>347.16666666666669</v>
      </c>
    </row>
    <row r="394" spans="1:21" x14ac:dyDescent="0.2">
      <c r="A394" s="36">
        <v>46268.708333333299</v>
      </c>
      <c r="B394">
        <v>6.4779999999999998</v>
      </c>
      <c r="C394">
        <v>6.74</v>
      </c>
      <c r="D394">
        <v>7.4660000000000002</v>
      </c>
      <c r="E394">
        <v>7.0590000000000002</v>
      </c>
      <c r="F394">
        <v>8</v>
      </c>
      <c r="G394">
        <v>13.2</v>
      </c>
      <c r="H394">
        <v>12.4</v>
      </c>
      <c r="I394" s="37">
        <f t="shared" si="42"/>
        <v>8.763285714285713</v>
      </c>
      <c r="J394" s="37">
        <f>MAX(0,'1 Relationship'!$O$4+'1 Relationship'!$O$3*I394)</f>
        <v>7.3557710746318667</v>
      </c>
      <c r="K394" s="38">
        <f t="shared" si="43"/>
        <v>7.5</v>
      </c>
      <c r="L394" s="39">
        <f>IFERROR(VLOOKUP(K394,'Power curve'!$A$2:$B$53,2,FALSE()),0)</f>
        <v>2083</v>
      </c>
      <c r="M394" s="40">
        <f t="shared" si="44"/>
        <v>347.16666666666669</v>
      </c>
      <c r="N394" s="37">
        <f>MAX(0,'1 Relationship'!$P$4+'1 Relationship'!$P$3*I394)</f>
        <v>7.9653108416508216</v>
      </c>
      <c r="O394" s="38">
        <f t="shared" si="45"/>
        <v>8</v>
      </c>
      <c r="P394" s="39">
        <f>IFERROR(VLOOKUP(O394,'Power curve'!$A$2:$C$53,3,FALSE()),0)</f>
        <v>2527</v>
      </c>
      <c r="Q394" s="40">
        <f t="shared" si="46"/>
        <v>421.16666666666669</v>
      </c>
      <c r="R394" s="37">
        <f>MAX(0,'1 Relationship'!$Q$4+'1 Relationship'!$Q$3*I394)</f>
        <v>7.3526511890321036</v>
      </c>
      <c r="S394" s="38">
        <f t="shared" si="47"/>
        <v>7.5</v>
      </c>
      <c r="T394" s="39">
        <f>IFERROR(VLOOKUP(S394,'Power curve'!$A$2:$D$53,4,FALSE()),0)</f>
        <v>2083</v>
      </c>
      <c r="U394" s="40">
        <f t="shared" si="48"/>
        <v>347.16666666666669</v>
      </c>
    </row>
    <row r="395" spans="1:21" x14ac:dyDescent="0.2">
      <c r="A395" s="36">
        <v>46268.715277777803</v>
      </c>
      <c r="B395">
        <v>6.8639999999999999</v>
      </c>
      <c r="C395">
        <v>6.8250000000000002</v>
      </c>
      <c r="D395">
        <v>8.0489999999999995</v>
      </c>
      <c r="E395">
        <v>7.2069999999999999</v>
      </c>
      <c r="F395">
        <v>8.141</v>
      </c>
      <c r="G395">
        <v>11.1</v>
      </c>
      <c r="H395">
        <v>12</v>
      </c>
      <c r="I395" s="37">
        <f t="shared" si="42"/>
        <v>8.5980000000000008</v>
      </c>
      <c r="J395" s="37">
        <f>MAX(0,'1 Relationship'!$O$4+'1 Relationship'!$O$3*I395)</f>
        <v>7.2350596667805789</v>
      </c>
      <c r="K395" s="38">
        <f t="shared" si="43"/>
        <v>7</v>
      </c>
      <c r="L395" s="39">
        <f>IFERROR(VLOOKUP(K395,'Power curve'!$A$2:$B$53,2,FALSE()),0)</f>
        <v>1691</v>
      </c>
      <c r="M395" s="40">
        <f t="shared" si="44"/>
        <v>281.83333333333331</v>
      </c>
      <c r="N395" s="37">
        <f>MAX(0,'1 Relationship'!$P$4+'1 Relationship'!$P$3*I395)</f>
        <v>7.8261080212763883</v>
      </c>
      <c r="O395" s="38">
        <f t="shared" si="45"/>
        <v>8</v>
      </c>
      <c r="P395" s="39">
        <f>IFERROR(VLOOKUP(O395,'Power curve'!$A$2:$C$53,3,FALSE()),0)</f>
        <v>2527</v>
      </c>
      <c r="Q395" s="40">
        <f t="shared" si="46"/>
        <v>421.16666666666669</v>
      </c>
      <c r="R395" s="37">
        <f>MAX(0,'1 Relationship'!$Q$4+'1 Relationship'!$Q$3*I395)</f>
        <v>7.2293603116735365</v>
      </c>
      <c r="S395" s="38">
        <f t="shared" si="47"/>
        <v>7</v>
      </c>
      <c r="T395" s="39">
        <f>IFERROR(VLOOKUP(S395,'Power curve'!$A$2:$D$53,4,FALSE()),0)</f>
        <v>1691</v>
      </c>
      <c r="U395" s="40">
        <f t="shared" si="48"/>
        <v>281.83333333333331</v>
      </c>
    </row>
    <row r="396" spans="1:21" x14ac:dyDescent="0.2">
      <c r="A396" s="36">
        <v>46268.722222222197</v>
      </c>
      <c r="B396">
        <v>7.6159999999999997</v>
      </c>
      <c r="C396">
        <v>8.4779999999999998</v>
      </c>
      <c r="D396">
        <v>8.0909999999999993</v>
      </c>
      <c r="E396">
        <v>8.5399999999999991</v>
      </c>
      <c r="F396">
        <v>8.5289999999999999</v>
      </c>
      <c r="G396">
        <v>11</v>
      </c>
      <c r="H396">
        <v>9.9</v>
      </c>
      <c r="I396" s="37">
        <f t="shared" si="42"/>
        <v>8.8791428571428579</v>
      </c>
      <c r="J396" s="37">
        <f>MAX(0,'1 Relationship'!$O$4+'1 Relationship'!$O$3*I396)</f>
        <v>7.4403838246469034</v>
      </c>
      <c r="K396" s="38">
        <f t="shared" si="43"/>
        <v>7.5</v>
      </c>
      <c r="L396" s="39">
        <f>IFERROR(VLOOKUP(K396,'Power curve'!$A$2:$B$53,2,FALSE()),0)</f>
        <v>2083</v>
      </c>
      <c r="M396" s="40">
        <f t="shared" si="44"/>
        <v>347.16666666666669</v>
      </c>
      <c r="N396" s="37">
        <f>MAX(0,'1 Relationship'!$P$4+'1 Relationship'!$P$3*I396)</f>
        <v>8.0628851608588334</v>
      </c>
      <c r="O396" s="38">
        <f t="shared" si="45"/>
        <v>8</v>
      </c>
      <c r="P396" s="39">
        <f>IFERROR(VLOOKUP(O396,'Power curve'!$A$2:$C$53,3,FALSE()),0)</f>
        <v>2527</v>
      </c>
      <c r="Q396" s="40">
        <f t="shared" si="46"/>
        <v>421.16666666666669</v>
      </c>
      <c r="R396" s="37">
        <f>MAX(0,'1 Relationship'!$Q$4+'1 Relationship'!$Q$3*I396)</f>
        <v>7.4390720200932972</v>
      </c>
      <c r="S396" s="38">
        <f t="shared" si="47"/>
        <v>7.5</v>
      </c>
      <c r="T396" s="39">
        <f>IFERROR(VLOOKUP(S396,'Power curve'!$A$2:$D$53,4,FALSE()),0)</f>
        <v>2083</v>
      </c>
      <c r="U396" s="40">
        <f t="shared" si="48"/>
        <v>347.16666666666669</v>
      </c>
    </row>
    <row r="397" spans="1:21" x14ac:dyDescent="0.2">
      <c r="A397" s="36">
        <v>46268.729166666701</v>
      </c>
      <c r="B397">
        <v>8.0830000000000002</v>
      </c>
      <c r="C397">
        <v>7.883</v>
      </c>
      <c r="D397">
        <v>8.61</v>
      </c>
      <c r="E397">
        <v>8.4600000000000009</v>
      </c>
      <c r="F397">
        <v>8.6950000000000003</v>
      </c>
      <c r="G397">
        <v>10.5</v>
      </c>
      <c r="H397">
        <v>11.2</v>
      </c>
      <c r="I397" s="37">
        <f t="shared" si="42"/>
        <v>9.0615714285714279</v>
      </c>
      <c r="J397" s="37">
        <f>MAX(0,'1 Relationship'!$O$4+'1 Relationship'!$O$3*I397)</f>
        <v>7.5736149982217489</v>
      </c>
      <c r="K397" s="38">
        <f t="shared" si="43"/>
        <v>7.5</v>
      </c>
      <c r="L397" s="39">
        <f>IFERROR(VLOOKUP(K397,'Power curve'!$A$2:$B$53,2,FALSE()),0)</f>
        <v>2083</v>
      </c>
      <c r="M397" s="40">
        <f t="shared" si="44"/>
        <v>347.16666666666669</v>
      </c>
      <c r="N397" s="37">
        <f>MAX(0,'1 Relationship'!$P$4+'1 Relationship'!$P$3*I397)</f>
        <v>8.2165256116956122</v>
      </c>
      <c r="O397" s="38">
        <f t="shared" si="45"/>
        <v>8</v>
      </c>
      <c r="P397" s="39">
        <f>IFERROR(VLOOKUP(O397,'Power curve'!$A$2:$C$53,3,FALSE()),0)</f>
        <v>2527</v>
      </c>
      <c r="Q397" s="40">
        <f t="shared" si="46"/>
        <v>421.16666666666669</v>
      </c>
      <c r="R397" s="37">
        <f>MAX(0,'1 Relationship'!$Q$4+'1 Relationship'!$Q$3*I397)</f>
        <v>7.5751501967457529</v>
      </c>
      <c r="S397" s="38">
        <f t="shared" si="47"/>
        <v>7.5</v>
      </c>
      <c r="T397" s="39">
        <f>IFERROR(VLOOKUP(S397,'Power curve'!$A$2:$D$53,4,FALSE()),0)</f>
        <v>2083</v>
      </c>
      <c r="U397" s="40">
        <f t="shared" si="48"/>
        <v>347.16666666666669</v>
      </c>
    </row>
    <row r="398" spans="1:21" x14ac:dyDescent="0.2">
      <c r="A398" s="36">
        <v>46268.736111111102</v>
      </c>
      <c r="B398">
        <v>8.2789999999999999</v>
      </c>
      <c r="C398">
        <v>8.3339999999999996</v>
      </c>
      <c r="D398">
        <v>8.5169999999999995</v>
      </c>
      <c r="E398">
        <v>8.6120000000000001</v>
      </c>
      <c r="F398">
        <v>10.065</v>
      </c>
      <c r="G398">
        <v>9.6999999999999993</v>
      </c>
      <c r="H398">
        <v>11.2</v>
      </c>
      <c r="I398" s="37">
        <f t="shared" si="42"/>
        <v>9.2438571428571414</v>
      </c>
      <c r="J398" s="37">
        <f>MAX(0,'1 Relationship'!$O$4+'1 Relationship'!$O$3*I398)</f>
        <v>7.7067418404155648</v>
      </c>
      <c r="K398" s="38">
        <f t="shared" si="43"/>
        <v>7.5</v>
      </c>
      <c r="L398" s="39">
        <f>IFERROR(VLOOKUP(K398,'Power curve'!$A$2:$B$53,2,FALSE()),0)</f>
        <v>2083</v>
      </c>
      <c r="M398" s="40">
        <f t="shared" si="44"/>
        <v>347.16666666666669</v>
      </c>
      <c r="N398" s="37">
        <f>MAX(0,'1 Relationship'!$P$4+'1 Relationship'!$P$3*I398)</f>
        <v>8.3700457489452056</v>
      </c>
      <c r="O398" s="38">
        <f t="shared" si="45"/>
        <v>8.5</v>
      </c>
      <c r="P398" s="39">
        <f>IFERROR(VLOOKUP(O398,'Power curve'!$A$2:$C$53,3,FALSE()),0)</f>
        <v>3016</v>
      </c>
      <c r="Q398" s="40">
        <f t="shared" si="46"/>
        <v>502.66666666666669</v>
      </c>
      <c r="R398" s="37">
        <f>MAX(0,'1 Relationship'!$Q$4+'1 Relationship'!$Q$3*I398)</f>
        <v>7.7111218125707603</v>
      </c>
      <c r="S398" s="38">
        <f t="shared" si="47"/>
        <v>7.5</v>
      </c>
      <c r="T398" s="39">
        <f>IFERROR(VLOOKUP(S398,'Power curve'!$A$2:$D$53,4,FALSE()),0)</f>
        <v>2083</v>
      </c>
      <c r="U398" s="40">
        <f t="shared" si="48"/>
        <v>347.16666666666669</v>
      </c>
    </row>
    <row r="399" spans="1:21" x14ac:dyDescent="0.2">
      <c r="A399" s="36">
        <v>46268.743055555598</v>
      </c>
      <c r="B399">
        <v>9.8689999999999998</v>
      </c>
      <c r="C399">
        <v>9.2739999999999991</v>
      </c>
      <c r="D399">
        <v>8.7449999999999992</v>
      </c>
      <c r="E399">
        <v>9.0289999999999999</v>
      </c>
      <c r="F399">
        <v>10.744999999999999</v>
      </c>
      <c r="G399">
        <v>10.6</v>
      </c>
      <c r="H399">
        <v>10.3</v>
      </c>
      <c r="I399" s="37">
        <f t="shared" si="42"/>
        <v>9.7945714285714285</v>
      </c>
      <c r="J399" s="37">
        <f>MAX(0,'1 Relationship'!$O$4+'1 Relationship'!$O$3*I399)</f>
        <v>8.1089393142848145</v>
      </c>
      <c r="K399" s="38">
        <f t="shared" si="43"/>
        <v>8</v>
      </c>
      <c r="L399" s="39">
        <f>IFERROR(VLOOKUP(K399,'Power curve'!$A$2:$B$53,2,FALSE()),0)</f>
        <v>2527</v>
      </c>
      <c r="M399" s="40">
        <f t="shared" si="44"/>
        <v>421.16666666666669</v>
      </c>
      <c r="N399" s="37">
        <f>MAX(0,'1 Relationship'!$P$4+'1 Relationship'!$P$3*I399)</f>
        <v>8.8338546275480141</v>
      </c>
      <c r="O399" s="38">
        <f t="shared" si="45"/>
        <v>9</v>
      </c>
      <c r="P399" s="39">
        <f>IFERROR(VLOOKUP(O399,'Power curve'!$A$2:$C$53,3,FALSE()),0)</f>
        <v>3506</v>
      </c>
      <c r="Q399" s="40">
        <f t="shared" si="46"/>
        <v>584.33333333333337</v>
      </c>
      <c r="R399" s="37">
        <f>MAX(0,'1 Relationship'!$Q$4+'1 Relationship'!$Q$3*I399)</f>
        <v>8.1219138023869082</v>
      </c>
      <c r="S399" s="38">
        <f t="shared" si="47"/>
        <v>8</v>
      </c>
      <c r="T399" s="39">
        <f>IFERROR(VLOOKUP(S399,'Power curve'!$A$2:$D$53,4,FALSE()),0)</f>
        <v>2527</v>
      </c>
      <c r="U399" s="40">
        <f t="shared" si="48"/>
        <v>421.16666666666669</v>
      </c>
    </row>
    <row r="400" spans="1:21" x14ac:dyDescent="0.2">
      <c r="A400" s="36">
        <v>46268.75</v>
      </c>
      <c r="B400">
        <v>9.7560000000000002</v>
      </c>
      <c r="C400">
        <v>8.7420000000000009</v>
      </c>
      <c r="D400">
        <v>9.0679999999999996</v>
      </c>
      <c r="E400">
        <v>9.1050000000000004</v>
      </c>
      <c r="F400">
        <v>9.7159999999999993</v>
      </c>
      <c r="G400">
        <v>9.6999999999999993</v>
      </c>
      <c r="H400">
        <v>8.9</v>
      </c>
      <c r="I400" s="37">
        <f t="shared" si="42"/>
        <v>9.2838571428571441</v>
      </c>
      <c r="J400" s="37">
        <f>MAX(0,'1 Relationship'!$O$4+'1 Relationship'!$O$3*I400)</f>
        <v>7.7359546271038653</v>
      </c>
      <c r="K400" s="38">
        <f t="shared" si="43"/>
        <v>7.5</v>
      </c>
      <c r="L400" s="39">
        <f>IFERROR(VLOOKUP(K400,'Power curve'!$A$2:$B$53,2,FALSE()),0)</f>
        <v>2083</v>
      </c>
      <c r="M400" s="40">
        <f t="shared" si="44"/>
        <v>347.16666666666669</v>
      </c>
      <c r="N400" s="37">
        <f>MAX(0,'1 Relationship'!$P$4+'1 Relationship'!$P$3*I400)</f>
        <v>8.4037335533573447</v>
      </c>
      <c r="O400" s="38">
        <f t="shared" si="45"/>
        <v>8.5</v>
      </c>
      <c r="P400" s="39">
        <f>IFERROR(VLOOKUP(O400,'Power curve'!$A$2:$C$53,3,FALSE()),0)</f>
        <v>3016</v>
      </c>
      <c r="Q400" s="40">
        <f t="shared" si="46"/>
        <v>502.66666666666669</v>
      </c>
      <c r="R400" s="37">
        <f>MAX(0,'1 Relationship'!$Q$4+'1 Relationship'!$Q$3*I400)</f>
        <v>7.7409588442565003</v>
      </c>
      <c r="S400" s="38">
        <f t="shared" si="47"/>
        <v>7.5</v>
      </c>
      <c r="T400" s="39">
        <f>IFERROR(VLOOKUP(S400,'Power curve'!$A$2:$D$53,4,FALSE()),0)</f>
        <v>2083</v>
      </c>
      <c r="U400" s="40">
        <f t="shared" si="48"/>
        <v>347.16666666666669</v>
      </c>
    </row>
    <row r="401" spans="1:21" x14ac:dyDescent="0.2">
      <c r="A401" s="36">
        <v>46268.756944444503</v>
      </c>
      <c r="B401">
        <v>8.1839999999999993</v>
      </c>
      <c r="C401">
        <v>10.321999999999999</v>
      </c>
      <c r="D401">
        <v>9.9269999999999996</v>
      </c>
      <c r="E401">
        <v>9.0530000000000008</v>
      </c>
      <c r="F401">
        <v>8.3680000000000003</v>
      </c>
      <c r="G401">
        <v>10</v>
      </c>
      <c r="H401">
        <v>10.1</v>
      </c>
      <c r="I401" s="37">
        <f t="shared" si="42"/>
        <v>9.4220000000000006</v>
      </c>
      <c r="J401" s="37">
        <f>MAX(0,'1 Relationship'!$O$4+'1 Relationship'!$O$3*I401)</f>
        <v>7.8368430725595237</v>
      </c>
      <c r="K401" s="38">
        <f t="shared" si="43"/>
        <v>8</v>
      </c>
      <c r="L401" s="39">
        <f>IFERROR(VLOOKUP(K401,'Power curve'!$A$2:$B$53,2,FALSE()),0)</f>
        <v>2527</v>
      </c>
      <c r="M401" s="40">
        <f t="shared" si="44"/>
        <v>421.16666666666669</v>
      </c>
      <c r="N401" s="37">
        <f>MAX(0,'1 Relationship'!$P$4+'1 Relationship'!$P$3*I401)</f>
        <v>8.5200767921663996</v>
      </c>
      <c r="O401" s="38">
        <f t="shared" si="45"/>
        <v>8.5</v>
      </c>
      <c r="P401" s="39">
        <f>IFERROR(VLOOKUP(O401,'Power curve'!$A$2:$C$53,3,FALSE()),0)</f>
        <v>3016</v>
      </c>
      <c r="Q401" s="40">
        <f t="shared" si="46"/>
        <v>502.66666666666669</v>
      </c>
      <c r="R401" s="37">
        <f>MAX(0,'1 Relationship'!$Q$4+'1 Relationship'!$Q$3*I401)</f>
        <v>7.8440031643997461</v>
      </c>
      <c r="S401" s="38">
        <f t="shared" si="47"/>
        <v>8</v>
      </c>
      <c r="T401" s="39">
        <f>IFERROR(VLOOKUP(S401,'Power curve'!$A$2:$D$53,4,FALSE()),0)</f>
        <v>2527</v>
      </c>
      <c r="U401" s="40">
        <f t="shared" si="48"/>
        <v>421.16666666666669</v>
      </c>
    </row>
    <row r="402" spans="1:21" x14ac:dyDescent="0.2">
      <c r="A402" s="36">
        <v>46268.763888888898</v>
      </c>
      <c r="B402">
        <v>9.9990000000000006</v>
      </c>
      <c r="C402">
        <v>8.85</v>
      </c>
      <c r="D402">
        <v>9.5079999999999991</v>
      </c>
      <c r="E402">
        <v>9.5389999999999997</v>
      </c>
      <c r="F402">
        <v>10.586</v>
      </c>
      <c r="G402">
        <v>10</v>
      </c>
      <c r="H402">
        <v>10.1</v>
      </c>
      <c r="I402" s="37">
        <f t="shared" si="42"/>
        <v>9.7974285714285703</v>
      </c>
      <c r="J402" s="37">
        <f>MAX(0,'1 Relationship'!$O$4+'1 Relationship'!$O$3*I402)</f>
        <v>8.1110259419054067</v>
      </c>
      <c r="K402" s="38">
        <f t="shared" si="43"/>
        <v>8</v>
      </c>
      <c r="L402" s="39">
        <f>IFERROR(VLOOKUP(K402,'Power curve'!$A$2:$B$53,2,FALSE()),0)</f>
        <v>2527</v>
      </c>
      <c r="M402" s="40">
        <f t="shared" si="44"/>
        <v>421.16666666666669</v>
      </c>
      <c r="N402" s="37">
        <f>MAX(0,'1 Relationship'!$P$4+'1 Relationship'!$P$3*I402)</f>
        <v>8.8362608992917373</v>
      </c>
      <c r="O402" s="38">
        <f t="shared" si="45"/>
        <v>9</v>
      </c>
      <c r="P402" s="39">
        <f>IFERROR(VLOOKUP(O402,'Power curve'!$A$2:$C$53,3,FALSE()),0)</f>
        <v>3506</v>
      </c>
      <c r="Q402" s="40">
        <f t="shared" si="46"/>
        <v>584.33333333333337</v>
      </c>
      <c r="R402" s="37">
        <f>MAX(0,'1 Relationship'!$Q$4+'1 Relationship'!$Q$3*I402)</f>
        <v>8.1240450189358882</v>
      </c>
      <c r="S402" s="38">
        <f t="shared" si="47"/>
        <v>8</v>
      </c>
      <c r="T402" s="39">
        <f>IFERROR(VLOOKUP(S402,'Power curve'!$A$2:$D$53,4,FALSE()),0)</f>
        <v>2527</v>
      </c>
      <c r="U402" s="40">
        <f t="shared" si="48"/>
        <v>421.16666666666669</v>
      </c>
    </row>
    <row r="403" spans="1:21" x14ac:dyDescent="0.2">
      <c r="A403" s="36">
        <v>46268.770833333299</v>
      </c>
      <c r="B403">
        <v>10.590999999999999</v>
      </c>
      <c r="C403">
        <v>10.151999999999999</v>
      </c>
      <c r="D403">
        <v>10.494</v>
      </c>
      <c r="E403">
        <v>11.134</v>
      </c>
      <c r="F403">
        <v>10.420999999999999</v>
      </c>
      <c r="G403">
        <v>10</v>
      </c>
      <c r="H403">
        <v>10.199999999999999</v>
      </c>
      <c r="I403" s="37">
        <f t="shared" si="42"/>
        <v>10.427428571428569</v>
      </c>
      <c r="J403" s="37">
        <f>MAX(0,'1 Relationship'!$O$4+'1 Relationship'!$O$3*I403)</f>
        <v>8.571127332246105</v>
      </c>
      <c r="K403" s="38">
        <f t="shared" si="43"/>
        <v>8.5</v>
      </c>
      <c r="L403" s="39">
        <f>IFERROR(VLOOKUP(K403,'Power curve'!$A$2:$B$53,2,FALSE()),0)</f>
        <v>3016</v>
      </c>
      <c r="M403" s="40">
        <f t="shared" si="44"/>
        <v>502.66666666666669</v>
      </c>
      <c r="N403" s="37">
        <f>MAX(0,'1 Relationship'!$P$4+'1 Relationship'!$P$3*I403)</f>
        <v>9.3668438187828862</v>
      </c>
      <c r="O403" s="38">
        <f t="shared" si="45"/>
        <v>9.5</v>
      </c>
      <c r="P403" s="39">
        <f>IFERROR(VLOOKUP(O403,'Power curve'!$A$2:$C$53,3,FALSE()),0)</f>
        <v>3894</v>
      </c>
      <c r="Q403" s="40">
        <f t="shared" si="46"/>
        <v>649</v>
      </c>
      <c r="R403" s="37">
        <f>MAX(0,'1 Relationship'!$Q$4+'1 Relationship'!$Q$3*I403)</f>
        <v>8.593978267986266</v>
      </c>
      <c r="S403" s="38">
        <f t="shared" si="47"/>
        <v>8.5</v>
      </c>
      <c r="T403" s="39">
        <f>IFERROR(VLOOKUP(S403,'Power curve'!$A$2:$D$53,4,FALSE()),0)</f>
        <v>3016</v>
      </c>
      <c r="U403" s="40">
        <f t="shared" si="48"/>
        <v>502.66666666666669</v>
      </c>
    </row>
    <row r="404" spans="1:21" x14ac:dyDescent="0.2">
      <c r="A404" s="36">
        <v>46268.777777777803</v>
      </c>
      <c r="B404">
        <v>10.885</v>
      </c>
      <c r="C404">
        <v>11.173</v>
      </c>
      <c r="D404">
        <v>10.488</v>
      </c>
      <c r="E404">
        <v>10.042</v>
      </c>
      <c r="F404">
        <v>11.214</v>
      </c>
      <c r="G404">
        <v>9.4</v>
      </c>
      <c r="H404">
        <v>10.1</v>
      </c>
      <c r="I404" s="37">
        <f t="shared" si="42"/>
        <v>10.471714285714285</v>
      </c>
      <c r="J404" s="37">
        <f>MAX(0,'1 Relationship'!$O$4+'1 Relationship'!$O$3*I404)</f>
        <v>8.6034700603652929</v>
      </c>
      <c r="K404" s="38">
        <f t="shared" si="43"/>
        <v>8.5</v>
      </c>
      <c r="L404" s="39">
        <f>IFERROR(VLOOKUP(K404,'Power curve'!$A$2:$B$53,2,FALSE()),0)</f>
        <v>3016</v>
      </c>
      <c r="M404" s="40">
        <f t="shared" si="44"/>
        <v>502.66666666666669</v>
      </c>
      <c r="N404" s="37">
        <f>MAX(0,'1 Relationship'!$P$4+'1 Relationship'!$P$3*I404)</f>
        <v>9.4041410308106101</v>
      </c>
      <c r="O404" s="38">
        <f t="shared" si="45"/>
        <v>9.5</v>
      </c>
      <c r="P404" s="39">
        <f>IFERROR(VLOOKUP(O404,'Power curve'!$A$2:$C$53,3,FALSE()),0)</f>
        <v>3894</v>
      </c>
      <c r="Q404" s="40">
        <f t="shared" si="46"/>
        <v>649</v>
      </c>
      <c r="R404" s="37">
        <f>MAX(0,'1 Relationship'!$Q$4+'1 Relationship'!$Q$3*I404)</f>
        <v>8.6270121244954794</v>
      </c>
      <c r="S404" s="38">
        <f t="shared" si="47"/>
        <v>8.5</v>
      </c>
      <c r="T404" s="39">
        <f>IFERROR(VLOOKUP(S404,'Power curve'!$A$2:$D$53,4,FALSE()),0)</f>
        <v>3016</v>
      </c>
      <c r="U404" s="40">
        <f t="shared" si="48"/>
        <v>502.66666666666669</v>
      </c>
    </row>
    <row r="405" spans="1:21" x14ac:dyDescent="0.2">
      <c r="A405" s="36">
        <v>46268.784722222197</v>
      </c>
      <c r="B405">
        <v>9.8040000000000003</v>
      </c>
      <c r="C405">
        <v>9.8680000000000003</v>
      </c>
      <c r="D405">
        <v>9.2520000000000007</v>
      </c>
      <c r="E405">
        <v>9.4350000000000005</v>
      </c>
      <c r="F405">
        <v>11.15</v>
      </c>
      <c r="G405">
        <v>10.4</v>
      </c>
      <c r="H405">
        <v>10.6</v>
      </c>
      <c r="I405" s="37">
        <f t="shared" si="42"/>
        <v>10.072714285714286</v>
      </c>
      <c r="J405" s="37">
        <f>MAX(0,'1 Relationship'!$O$4+'1 Relationship'!$O$3*I405)</f>
        <v>8.3120725131495181</v>
      </c>
      <c r="K405" s="38">
        <f t="shared" si="43"/>
        <v>8.5</v>
      </c>
      <c r="L405" s="39">
        <f>IFERROR(VLOOKUP(K405,'Power curve'!$A$2:$B$53,2,FALSE()),0)</f>
        <v>3016</v>
      </c>
      <c r="M405" s="40">
        <f t="shared" si="44"/>
        <v>502.66666666666669</v>
      </c>
      <c r="N405" s="37">
        <f>MAX(0,'1 Relationship'!$P$4+'1 Relationship'!$P$3*I405)</f>
        <v>9.0681051817995488</v>
      </c>
      <c r="O405" s="38">
        <f t="shared" si="45"/>
        <v>9</v>
      </c>
      <c r="P405" s="39">
        <f>IFERROR(VLOOKUP(O405,'Power curve'!$A$2:$C$53,3,FALSE()),0)</f>
        <v>3506</v>
      </c>
      <c r="Q405" s="40">
        <f t="shared" si="46"/>
        <v>584.33333333333337</v>
      </c>
      <c r="R405" s="37">
        <f>MAX(0,'1 Relationship'!$Q$4+'1 Relationship'!$Q$3*I405)</f>
        <v>8.329387733430238</v>
      </c>
      <c r="S405" s="38">
        <f t="shared" si="47"/>
        <v>8.5</v>
      </c>
      <c r="T405" s="39">
        <f>IFERROR(VLOOKUP(S405,'Power curve'!$A$2:$D$53,4,FALSE()),0)</f>
        <v>3016</v>
      </c>
      <c r="U405" s="40">
        <f t="shared" si="48"/>
        <v>502.66666666666669</v>
      </c>
    </row>
    <row r="406" spans="1:21" x14ac:dyDescent="0.2">
      <c r="A406" s="36">
        <v>46268.791666666701</v>
      </c>
      <c r="B406">
        <v>10.388</v>
      </c>
      <c r="C406">
        <v>10.509</v>
      </c>
      <c r="D406">
        <v>9.4789999999999992</v>
      </c>
      <c r="E406">
        <v>10.073</v>
      </c>
      <c r="F406">
        <v>10.765000000000001</v>
      </c>
      <c r="G406">
        <v>10.1</v>
      </c>
      <c r="H406">
        <v>10.3</v>
      </c>
      <c r="I406" s="37">
        <f t="shared" si="42"/>
        <v>10.230571428571428</v>
      </c>
      <c r="J406" s="37">
        <f>MAX(0,'1 Relationship'!$O$4+'1 Relationship'!$O$3*I406)</f>
        <v>8.4273586891872672</v>
      </c>
      <c r="K406" s="38">
        <f t="shared" si="43"/>
        <v>8.5</v>
      </c>
      <c r="L406" s="39">
        <f>IFERROR(VLOOKUP(K406,'Power curve'!$A$2:$B$53,2,FALSE()),0)</f>
        <v>3016</v>
      </c>
      <c r="M406" s="40">
        <f t="shared" si="44"/>
        <v>502.66666666666669</v>
      </c>
      <c r="N406" s="37">
        <f>MAX(0,'1 Relationship'!$P$4+'1 Relationship'!$P$3*I406)</f>
        <v>9.2010516956403023</v>
      </c>
      <c r="O406" s="38">
        <f t="shared" si="45"/>
        <v>9</v>
      </c>
      <c r="P406" s="39">
        <f>IFERROR(VLOOKUP(O406,'Power curve'!$A$2:$C$53,3,FALSE()),0)</f>
        <v>3506</v>
      </c>
      <c r="Q406" s="40">
        <f t="shared" si="46"/>
        <v>584.33333333333337</v>
      </c>
      <c r="R406" s="37">
        <f>MAX(0,'1 Relationship'!$Q$4+'1 Relationship'!$Q$3*I406)</f>
        <v>8.447137447761456</v>
      </c>
      <c r="S406" s="38">
        <f t="shared" si="47"/>
        <v>8.5</v>
      </c>
      <c r="T406" s="39">
        <f>IFERROR(VLOOKUP(S406,'Power curve'!$A$2:$D$53,4,FALSE()),0)</f>
        <v>3016</v>
      </c>
      <c r="U406" s="40">
        <f t="shared" si="48"/>
        <v>502.66666666666669</v>
      </c>
    </row>
    <row r="407" spans="1:21" x14ac:dyDescent="0.2">
      <c r="A407" s="36">
        <v>46268.798611111102</v>
      </c>
      <c r="B407">
        <v>8.8889999999999993</v>
      </c>
      <c r="C407">
        <v>8.7639999999999993</v>
      </c>
      <c r="D407">
        <v>9.4039999999999999</v>
      </c>
      <c r="E407">
        <v>8.7490000000000006</v>
      </c>
      <c r="F407">
        <v>9.8079999999999998</v>
      </c>
      <c r="G407">
        <v>9.8000000000000007</v>
      </c>
      <c r="H407">
        <v>9.6999999999999993</v>
      </c>
      <c r="I407" s="37">
        <f t="shared" si="42"/>
        <v>9.3020000000000014</v>
      </c>
      <c r="J407" s="37">
        <f>MAX(0,'1 Relationship'!$O$4+'1 Relationship'!$O$3*I407)</f>
        <v>7.7492047124946293</v>
      </c>
      <c r="K407" s="38">
        <f t="shared" si="43"/>
        <v>7.5</v>
      </c>
      <c r="L407" s="39">
        <f>IFERROR(VLOOKUP(K407,'Power curve'!$A$2:$B$53,2,FALSE()),0)</f>
        <v>2083</v>
      </c>
      <c r="M407" s="40">
        <f t="shared" si="44"/>
        <v>347.16666666666669</v>
      </c>
      <c r="N407" s="37">
        <f>MAX(0,'1 Relationship'!$P$4+'1 Relationship'!$P$3*I407)</f>
        <v>8.419013378929991</v>
      </c>
      <c r="O407" s="38">
        <f t="shared" si="45"/>
        <v>8.5</v>
      </c>
      <c r="P407" s="39">
        <f>IFERROR(VLOOKUP(O407,'Power curve'!$A$2:$C$53,3,FALSE()),0)</f>
        <v>3016</v>
      </c>
      <c r="Q407" s="40">
        <f t="shared" si="46"/>
        <v>502.66666666666669</v>
      </c>
      <c r="R407" s="37">
        <f>MAX(0,'1 Relationship'!$Q$4+'1 Relationship'!$Q$3*I407)</f>
        <v>7.7544920693425317</v>
      </c>
      <c r="S407" s="38">
        <f t="shared" si="47"/>
        <v>8</v>
      </c>
      <c r="T407" s="39">
        <f>IFERROR(VLOOKUP(S407,'Power curve'!$A$2:$D$53,4,FALSE()),0)</f>
        <v>2527</v>
      </c>
      <c r="U407" s="40">
        <f t="shared" si="48"/>
        <v>421.16666666666669</v>
      </c>
    </row>
    <row r="408" spans="1:21" x14ac:dyDescent="0.2">
      <c r="A408" s="36">
        <v>46268.805555555598</v>
      </c>
      <c r="B408">
        <v>10.117000000000001</v>
      </c>
      <c r="C408">
        <v>9.2370000000000001</v>
      </c>
      <c r="D408">
        <v>9.9410000000000007</v>
      </c>
      <c r="E408">
        <v>8.7029999999999994</v>
      </c>
      <c r="F408">
        <v>10.58</v>
      </c>
      <c r="G408">
        <v>9.8000000000000007</v>
      </c>
      <c r="H408">
        <v>10.1</v>
      </c>
      <c r="I408" s="37">
        <f t="shared" si="42"/>
        <v>9.782571428571428</v>
      </c>
      <c r="J408" s="37">
        <f>MAX(0,'1 Relationship'!$O$4+'1 Relationship'!$O$3*I408)</f>
        <v>8.1001754782783255</v>
      </c>
      <c r="K408" s="38">
        <f t="shared" si="43"/>
        <v>8</v>
      </c>
      <c r="L408" s="39">
        <f>IFERROR(VLOOKUP(K408,'Power curve'!$A$2:$B$53,2,FALSE()),0)</f>
        <v>2527</v>
      </c>
      <c r="M408" s="40">
        <f t="shared" si="44"/>
        <v>421.16666666666669</v>
      </c>
      <c r="N408" s="37">
        <f>MAX(0,'1 Relationship'!$P$4+'1 Relationship'!$P$3*I408)</f>
        <v>8.8237482862243724</v>
      </c>
      <c r="O408" s="38">
        <f t="shared" si="45"/>
        <v>9</v>
      </c>
      <c r="P408" s="39">
        <f>IFERROR(VLOOKUP(O408,'Power curve'!$A$2:$C$53,3,FALSE()),0)</f>
        <v>3506</v>
      </c>
      <c r="Q408" s="40">
        <f t="shared" si="46"/>
        <v>584.33333333333337</v>
      </c>
      <c r="R408" s="37">
        <f>MAX(0,'1 Relationship'!$Q$4+'1 Relationship'!$Q$3*I408)</f>
        <v>8.1129626928811867</v>
      </c>
      <c r="S408" s="38">
        <f t="shared" si="47"/>
        <v>8</v>
      </c>
      <c r="T408" s="39">
        <f>IFERROR(VLOOKUP(S408,'Power curve'!$A$2:$D$53,4,FALSE()),0)</f>
        <v>2527</v>
      </c>
      <c r="U408" s="40">
        <f t="shared" si="48"/>
        <v>421.16666666666669</v>
      </c>
    </row>
    <row r="409" spans="1:21" x14ac:dyDescent="0.2">
      <c r="A409" s="36">
        <v>46268.8125</v>
      </c>
      <c r="B409">
        <v>9.4580000000000002</v>
      </c>
      <c r="C409">
        <v>9.8369999999999997</v>
      </c>
      <c r="D409">
        <v>9.6859999999999999</v>
      </c>
      <c r="E409">
        <v>9.1120000000000001</v>
      </c>
      <c r="F409">
        <v>10.342000000000001</v>
      </c>
      <c r="G409">
        <v>9.1</v>
      </c>
      <c r="H409">
        <v>9.6</v>
      </c>
      <c r="I409" s="37">
        <f t="shared" si="42"/>
        <v>9.5907142857142862</v>
      </c>
      <c r="J409" s="37">
        <f>MAX(0,'1 Relationship'!$O$4+'1 Relationship'!$O$3*I409)</f>
        <v>7.960058433555524</v>
      </c>
      <c r="K409" s="38">
        <f t="shared" si="43"/>
        <v>8</v>
      </c>
      <c r="L409" s="39">
        <f>IFERROR(VLOOKUP(K409,'Power curve'!$A$2:$B$53,2,FALSE()),0)</f>
        <v>2527</v>
      </c>
      <c r="M409" s="40">
        <f t="shared" si="44"/>
        <v>421.16666666666669</v>
      </c>
      <c r="N409" s="37">
        <f>MAX(0,'1 Relationship'!$P$4+'1 Relationship'!$P$3*I409)</f>
        <v>8.6621671386333041</v>
      </c>
      <c r="O409" s="38">
        <f t="shared" si="45"/>
        <v>8.5</v>
      </c>
      <c r="P409" s="39">
        <f>IFERROR(VLOOKUP(O409,'Power curve'!$A$2:$C$53,3,FALSE()),0)</f>
        <v>3016</v>
      </c>
      <c r="Q409" s="40">
        <f t="shared" si="46"/>
        <v>502.66666666666669</v>
      </c>
      <c r="R409" s="37">
        <f>MAX(0,'1 Relationship'!$Q$4+'1 Relationship'!$Q$3*I409)</f>
        <v>7.9698515016170921</v>
      </c>
      <c r="S409" s="38">
        <f t="shared" si="47"/>
        <v>8</v>
      </c>
      <c r="T409" s="39">
        <f>IFERROR(VLOOKUP(S409,'Power curve'!$A$2:$D$53,4,FALSE()),0)</f>
        <v>2527</v>
      </c>
      <c r="U409" s="40">
        <f t="shared" si="48"/>
        <v>421.16666666666669</v>
      </c>
    </row>
    <row r="410" spans="1:21" x14ac:dyDescent="0.2">
      <c r="A410" s="36">
        <v>46268.819444444503</v>
      </c>
      <c r="B410">
        <v>8.5690000000000008</v>
      </c>
      <c r="C410">
        <v>8.173</v>
      </c>
      <c r="D410">
        <v>8.625</v>
      </c>
      <c r="E410">
        <v>8.4440000000000008</v>
      </c>
      <c r="F410">
        <v>9.4239999999999995</v>
      </c>
      <c r="G410">
        <v>10.1</v>
      </c>
      <c r="H410">
        <v>9.6</v>
      </c>
      <c r="I410" s="37">
        <f t="shared" si="42"/>
        <v>8.9907142857142865</v>
      </c>
      <c r="J410" s="37">
        <f>MAX(0,'1 Relationship'!$O$4+'1 Relationship'!$O$3*I410)</f>
        <v>7.52186663323105</v>
      </c>
      <c r="K410" s="38">
        <f t="shared" si="43"/>
        <v>7.5</v>
      </c>
      <c r="L410" s="39">
        <f>IFERROR(VLOOKUP(K410,'Power curve'!$A$2:$B$53,2,FALSE()),0)</f>
        <v>2083</v>
      </c>
      <c r="M410" s="40">
        <f t="shared" si="44"/>
        <v>347.16666666666669</v>
      </c>
      <c r="N410" s="37">
        <f>MAX(0,'1 Relationship'!$P$4+'1 Relationship'!$P$3*I410)</f>
        <v>8.156850072451256</v>
      </c>
      <c r="O410" s="38">
        <f t="shared" si="45"/>
        <v>8</v>
      </c>
      <c r="P410" s="39">
        <f>IFERROR(VLOOKUP(O410,'Power curve'!$A$2:$C$53,3,FALSE()),0)</f>
        <v>2527</v>
      </c>
      <c r="Q410" s="40">
        <f t="shared" si="46"/>
        <v>421.16666666666669</v>
      </c>
      <c r="R410" s="37">
        <f>MAX(0,'1 Relationship'!$Q$4+'1 Relationship'!$Q$3*I410)</f>
        <v>7.5222960263310181</v>
      </c>
      <c r="S410" s="38">
        <f t="shared" si="47"/>
        <v>7.5</v>
      </c>
      <c r="T410" s="39">
        <f>IFERROR(VLOOKUP(S410,'Power curve'!$A$2:$D$53,4,FALSE()),0)</f>
        <v>2083</v>
      </c>
      <c r="U410" s="40">
        <f t="shared" si="48"/>
        <v>347.16666666666669</v>
      </c>
    </row>
    <row r="411" spans="1:21" x14ac:dyDescent="0.2">
      <c r="A411" s="36">
        <v>46268.826388888898</v>
      </c>
      <c r="B411">
        <v>9.5679999999999996</v>
      </c>
      <c r="C411">
        <v>8.5229999999999997</v>
      </c>
      <c r="D411">
        <v>8.8689999999999998</v>
      </c>
      <c r="E411">
        <v>8.3840000000000003</v>
      </c>
      <c r="F411">
        <v>10.382</v>
      </c>
      <c r="G411">
        <v>9.6</v>
      </c>
      <c r="H411">
        <v>9.3000000000000007</v>
      </c>
      <c r="I411" s="37">
        <f t="shared" si="42"/>
        <v>9.2322857142857142</v>
      </c>
      <c r="J411" s="37">
        <f>MAX(0,'1 Relationship'!$O$4+'1 Relationship'!$O$3*I411)</f>
        <v>7.6982909985521655</v>
      </c>
      <c r="K411" s="38">
        <f t="shared" si="43"/>
        <v>7.5</v>
      </c>
      <c r="L411" s="39">
        <f>IFERROR(VLOOKUP(K411,'Power curve'!$A$2:$B$53,2,FALSE()),0)</f>
        <v>2083</v>
      </c>
      <c r="M411" s="40">
        <f t="shared" si="44"/>
        <v>347.16666666666669</v>
      </c>
      <c r="N411" s="37">
        <f>MAX(0,'1 Relationship'!$P$4+'1 Relationship'!$P$3*I411)</f>
        <v>8.3603003483831237</v>
      </c>
      <c r="O411" s="38">
        <f t="shared" si="45"/>
        <v>8.5</v>
      </c>
      <c r="P411" s="39">
        <f>IFERROR(VLOOKUP(O411,'Power curve'!$A$2:$C$53,3,FALSE()),0)</f>
        <v>3016</v>
      </c>
      <c r="Q411" s="40">
        <f t="shared" si="46"/>
        <v>502.66666666666669</v>
      </c>
      <c r="R411" s="37">
        <f>MAX(0,'1 Relationship'!$Q$4+'1 Relationship'!$Q$3*I411)</f>
        <v>7.702490385547387</v>
      </c>
      <c r="S411" s="38">
        <f t="shared" si="47"/>
        <v>7.5</v>
      </c>
      <c r="T411" s="39">
        <f>IFERROR(VLOOKUP(S411,'Power curve'!$A$2:$D$53,4,FALSE()),0)</f>
        <v>2083</v>
      </c>
      <c r="U411" s="40">
        <f t="shared" si="48"/>
        <v>347.16666666666669</v>
      </c>
    </row>
    <row r="412" spans="1:21" x14ac:dyDescent="0.2">
      <c r="A412" s="36">
        <v>46268.833333333299</v>
      </c>
      <c r="B412">
        <v>9.3149999999999995</v>
      </c>
      <c r="C412">
        <v>8.61</v>
      </c>
      <c r="D412">
        <v>9.0760000000000005</v>
      </c>
      <c r="E412">
        <v>8.49</v>
      </c>
      <c r="F412">
        <v>9.7850000000000001</v>
      </c>
      <c r="G412">
        <v>9.4</v>
      </c>
      <c r="H412">
        <v>9.8000000000000007</v>
      </c>
      <c r="I412" s="37">
        <f t="shared" si="42"/>
        <v>9.210857142857142</v>
      </c>
      <c r="J412" s="37">
        <f>MAX(0,'1 Relationship'!$O$4+'1 Relationship'!$O$3*I412)</f>
        <v>7.6826412913977196</v>
      </c>
      <c r="K412" s="38">
        <f t="shared" si="43"/>
        <v>7.5</v>
      </c>
      <c r="L412" s="39">
        <f>IFERROR(VLOOKUP(K412,'Power curve'!$A$2:$B$53,2,FALSE()),0)</f>
        <v>2083</v>
      </c>
      <c r="M412" s="40">
        <f t="shared" si="44"/>
        <v>347.16666666666669</v>
      </c>
      <c r="N412" s="37">
        <f>MAX(0,'1 Relationship'!$P$4+'1 Relationship'!$P$3*I412)</f>
        <v>8.3422533103051926</v>
      </c>
      <c r="O412" s="38">
        <f t="shared" si="45"/>
        <v>8.5</v>
      </c>
      <c r="P412" s="39">
        <f>IFERROR(VLOOKUP(O412,'Power curve'!$A$2:$C$53,3,FALSE()),0)</f>
        <v>3016</v>
      </c>
      <c r="Q412" s="40">
        <f t="shared" si="46"/>
        <v>502.66666666666669</v>
      </c>
      <c r="R412" s="37">
        <f>MAX(0,'1 Relationship'!$Q$4+'1 Relationship'!$Q$3*I412)</f>
        <v>7.6865062614300266</v>
      </c>
      <c r="S412" s="38">
        <f t="shared" si="47"/>
        <v>7.5</v>
      </c>
      <c r="T412" s="39">
        <f>IFERROR(VLOOKUP(S412,'Power curve'!$A$2:$D$53,4,FALSE()),0)</f>
        <v>2083</v>
      </c>
      <c r="U412" s="40">
        <f t="shared" si="48"/>
        <v>347.16666666666669</v>
      </c>
    </row>
    <row r="413" spans="1:21" x14ac:dyDescent="0.2">
      <c r="A413" s="36">
        <v>46268.840277777803</v>
      </c>
      <c r="B413">
        <v>9.2710000000000008</v>
      </c>
      <c r="C413">
        <v>9.1809999999999992</v>
      </c>
      <c r="D413">
        <v>9.6590000000000007</v>
      </c>
      <c r="E413">
        <v>8.9890000000000008</v>
      </c>
      <c r="F413">
        <v>10.013999999999999</v>
      </c>
      <c r="G413">
        <v>9.1</v>
      </c>
      <c r="H413">
        <v>10.3</v>
      </c>
      <c r="I413" s="37">
        <f t="shared" si="42"/>
        <v>9.5019999999999989</v>
      </c>
      <c r="J413" s="37">
        <f>MAX(0,'1 Relationship'!$O$4+'1 Relationship'!$O$3*I413)</f>
        <v>7.8952686459361185</v>
      </c>
      <c r="K413" s="38">
        <f t="shared" si="43"/>
        <v>8</v>
      </c>
      <c r="L413" s="39">
        <f>IFERROR(VLOOKUP(K413,'Power curve'!$A$2:$B$53,2,FALSE()),0)</f>
        <v>2527</v>
      </c>
      <c r="M413" s="40">
        <f t="shared" si="44"/>
        <v>421.16666666666669</v>
      </c>
      <c r="N413" s="37">
        <f>MAX(0,'1 Relationship'!$P$4+'1 Relationship'!$P$3*I413)</f>
        <v>8.5874524009906725</v>
      </c>
      <c r="O413" s="38">
        <f t="shared" si="45"/>
        <v>8.5</v>
      </c>
      <c r="P413" s="39">
        <f>IFERROR(VLOOKUP(O413,'Power curve'!$A$2:$C$53,3,FALSE()),0)</f>
        <v>3016</v>
      </c>
      <c r="Q413" s="40">
        <f t="shared" si="46"/>
        <v>502.66666666666669</v>
      </c>
      <c r="R413" s="37">
        <f>MAX(0,'1 Relationship'!$Q$4+'1 Relationship'!$Q$3*I413)</f>
        <v>7.9036772277712215</v>
      </c>
      <c r="S413" s="38">
        <f t="shared" si="47"/>
        <v>8</v>
      </c>
      <c r="T413" s="39">
        <f>IFERROR(VLOOKUP(S413,'Power curve'!$A$2:$D$53,4,FALSE()),0)</f>
        <v>2527</v>
      </c>
      <c r="U413" s="40">
        <f t="shared" si="48"/>
        <v>421.16666666666669</v>
      </c>
    </row>
    <row r="414" spans="1:21" x14ac:dyDescent="0.2">
      <c r="A414" s="36">
        <v>46268.847222222197</v>
      </c>
      <c r="B414">
        <v>8.7949999999999999</v>
      </c>
      <c r="C414">
        <v>8.2539999999999996</v>
      </c>
      <c r="D414">
        <v>8.69</v>
      </c>
      <c r="E414">
        <v>8.1170000000000009</v>
      </c>
      <c r="F414">
        <v>9.69</v>
      </c>
      <c r="G414">
        <v>8.6999999999999993</v>
      </c>
      <c r="H414">
        <v>8.6</v>
      </c>
      <c r="I414" s="37">
        <f t="shared" si="42"/>
        <v>8.6922857142857133</v>
      </c>
      <c r="J414" s="37">
        <f>MAX(0,'1 Relationship'!$O$4+'1 Relationship'!$O$3*I414)</f>
        <v>7.3039183782601373</v>
      </c>
      <c r="K414" s="38">
        <f t="shared" si="43"/>
        <v>7.5</v>
      </c>
      <c r="L414" s="39">
        <f>IFERROR(VLOOKUP(K414,'Power curve'!$A$2:$B$53,2,FALSE()),0)</f>
        <v>2083</v>
      </c>
      <c r="M414" s="40">
        <f t="shared" si="44"/>
        <v>347.16666666666669</v>
      </c>
      <c r="N414" s="37">
        <f>MAX(0,'1 Relationship'!$P$4+'1 Relationship'!$P$3*I414)</f>
        <v>7.9055149888192799</v>
      </c>
      <c r="O414" s="38">
        <f t="shared" si="45"/>
        <v>8</v>
      </c>
      <c r="P414" s="39">
        <f>IFERROR(VLOOKUP(O414,'Power curve'!$A$2:$C$53,3,FALSE()),0)</f>
        <v>2527</v>
      </c>
      <c r="Q414" s="40">
        <f t="shared" si="46"/>
        <v>421.16666666666669</v>
      </c>
      <c r="R414" s="37">
        <f>MAX(0,'1 Relationship'!$Q$4+'1 Relationship'!$Q$3*I414)</f>
        <v>7.2996904577899189</v>
      </c>
      <c r="S414" s="38">
        <f t="shared" si="47"/>
        <v>7.5</v>
      </c>
      <c r="T414" s="39">
        <f>IFERROR(VLOOKUP(S414,'Power curve'!$A$2:$D$53,4,FALSE()),0)</f>
        <v>2083</v>
      </c>
      <c r="U414" s="40">
        <f t="shared" si="48"/>
        <v>347.16666666666669</v>
      </c>
    </row>
    <row r="415" spans="1:21" x14ac:dyDescent="0.2">
      <c r="A415" s="36">
        <v>46268.854166666701</v>
      </c>
      <c r="B415">
        <v>8.3339999999999996</v>
      </c>
      <c r="C415">
        <v>7.843</v>
      </c>
      <c r="D415">
        <v>8.4710000000000001</v>
      </c>
      <c r="E415">
        <v>7.9850000000000003</v>
      </c>
      <c r="F415">
        <v>9.6029999999999998</v>
      </c>
      <c r="G415">
        <v>8.4</v>
      </c>
      <c r="H415">
        <v>8.3000000000000007</v>
      </c>
      <c r="I415" s="37">
        <f t="shared" si="42"/>
        <v>8.4194285714285719</v>
      </c>
      <c r="J415" s="37">
        <f>MAX(0,'1 Relationship'!$O$4+'1 Relationship'!$O$3*I415)</f>
        <v>7.1046454404935329</v>
      </c>
      <c r="K415" s="38">
        <f t="shared" si="43"/>
        <v>7</v>
      </c>
      <c r="L415" s="39">
        <f>IFERROR(VLOOKUP(K415,'Power curve'!$A$2:$B$53,2,FALSE()),0)</f>
        <v>1691</v>
      </c>
      <c r="M415" s="40">
        <f t="shared" si="44"/>
        <v>281.83333333333331</v>
      </c>
      <c r="N415" s="37">
        <f>MAX(0,'1 Relationship'!$P$4+'1 Relationship'!$P$3*I415)</f>
        <v>7.6757160372936353</v>
      </c>
      <c r="O415" s="38">
        <f t="shared" si="45"/>
        <v>7.5</v>
      </c>
      <c r="P415" s="39">
        <f>IFERROR(VLOOKUP(O415,'Power curve'!$A$2:$C$53,3,FALSE()),0)</f>
        <v>2083</v>
      </c>
      <c r="Q415" s="40">
        <f t="shared" si="46"/>
        <v>347.16666666666669</v>
      </c>
      <c r="R415" s="37">
        <f>MAX(0,'1 Relationship'!$Q$4+'1 Relationship'!$Q$3*I415)</f>
        <v>7.0961592773622044</v>
      </c>
      <c r="S415" s="38">
        <f t="shared" si="47"/>
        <v>7</v>
      </c>
      <c r="T415" s="39">
        <f>IFERROR(VLOOKUP(S415,'Power curve'!$A$2:$D$53,4,FALSE()),0)</f>
        <v>1691</v>
      </c>
      <c r="U415" s="40">
        <f t="shared" si="48"/>
        <v>281.83333333333331</v>
      </c>
    </row>
    <row r="416" spans="1:21" x14ac:dyDescent="0.2">
      <c r="A416" s="36">
        <v>46268.861111111102</v>
      </c>
      <c r="B416">
        <v>8.9939999999999998</v>
      </c>
      <c r="C416">
        <v>8.4540000000000006</v>
      </c>
      <c r="D416">
        <v>8.8659999999999997</v>
      </c>
      <c r="E416">
        <v>8.48</v>
      </c>
      <c r="F416">
        <v>9.4</v>
      </c>
      <c r="G416">
        <v>8</v>
      </c>
      <c r="H416">
        <v>8.3000000000000007</v>
      </c>
      <c r="I416" s="37">
        <f t="shared" si="42"/>
        <v>8.6419999999999995</v>
      </c>
      <c r="J416" s="37">
        <f>MAX(0,'1 Relationship'!$O$4+'1 Relationship'!$O$3*I416)</f>
        <v>7.2671937321377058</v>
      </c>
      <c r="K416" s="38">
        <f t="shared" si="43"/>
        <v>7.5</v>
      </c>
      <c r="L416" s="39">
        <f>IFERROR(VLOOKUP(K416,'Power curve'!$A$2:$B$53,2,FALSE()),0)</f>
        <v>2083</v>
      </c>
      <c r="M416" s="40">
        <f t="shared" si="44"/>
        <v>347.16666666666669</v>
      </c>
      <c r="N416" s="37">
        <f>MAX(0,'1 Relationship'!$P$4+'1 Relationship'!$P$3*I416)</f>
        <v>7.8631646061297369</v>
      </c>
      <c r="O416" s="38">
        <f t="shared" si="45"/>
        <v>8</v>
      </c>
      <c r="P416" s="39">
        <f>IFERROR(VLOOKUP(O416,'Power curve'!$A$2:$C$53,3,FALSE()),0)</f>
        <v>2527</v>
      </c>
      <c r="Q416" s="40">
        <f t="shared" si="46"/>
        <v>421.16666666666669</v>
      </c>
      <c r="R416" s="37">
        <f>MAX(0,'1 Relationship'!$Q$4+'1 Relationship'!$Q$3*I416)</f>
        <v>7.2621810465278482</v>
      </c>
      <c r="S416" s="38">
        <f t="shared" si="47"/>
        <v>7.5</v>
      </c>
      <c r="T416" s="39">
        <f>IFERROR(VLOOKUP(S416,'Power curve'!$A$2:$D$53,4,FALSE()),0)</f>
        <v>2083</v>
      </c>
      <c r="U416" s="40">
        <f t="shared" si="48"/>
        <v>347.16666666666669</v>
      </c>
    </row>
    <row r="417" spans="1:21" x14ac:dyDescent="0.2">
      <c r="A417" s="36">
        <v>46268.868055555598</v>
      </c>
      <c r="B417">
        <v>9.0060000000000002</v>
      </c>
      <c r="C417">
        <v>8.4269999999999996</v>
      </c>
      <c r="D417">
        <v>8.7469999999999999</v>
      </c>
      <c r="E417">
        <v>8.1120000000000001</v>
      </c>
      <c r="F417">
        <v>9.3559999999999999</v>
      </c>
      <c r="G417">
        <v>8.6</v>
      </c>
      <c r="H417">
        <v>8.6999999999999993</v>
      </c>
      <c r="I417" s="37">
        <f t="shared" si="42"/>
        <v>8.7068571428571442</v>
      </c>
      <c r="J417" s="37">
        <f>MAX(0,'1 Relationship'!$O$4+'1 Relationship'!$O$3*I417)</f>
        <v>7.314560179125162</v>
      </c>
      <c r="K417" s="38">
        <f t="shared" si="43"/>
        <v>7.5</v>
      </c>
      <c r="L417" s="39">
        <f>IFERROR(VLOOKUP(K417,'Power curve'!$A$2:$B$53,2,FALSE()),0)</f>
        <v>2083</v>
      </c>
      <c r="M417" s="40">
        <f t="shared" si="44"/>
        <v>347.16666666666669</v>
      </c>
      <c r="N417" s="37">
        <f>MAX(0,'1 Relationship'!$P$4+'1 Relationship'!$P$3*I417)</f>
        <v>7.917786974712274</v>
      </c>
      <c r="O417" s="38">
        <f t="shared" si="45"/>
        <v>8</v>
      </c>
      <c r="P417" s="39">
        <f>IFERROR(VLOOKUP(O417,'Power curve'!$A$2:$C$53,3,FALSE()),0)</f>
        <v>2527</v>
      </c>
      <c r="Q417" s="40">
        <f t="shared" si="46"/>
        <v>421.16666666666669</v>
      </c>
      <c r="R417" s="37">
        <f>MAX(0,'1 Relationship'!$Q$4+'1 Relationship'!$Q$3*I417)</f>
        <v>7.3105596621897249</v>
      </c>
      <c r="S417" s="38">
        <f t="shared" si="47"/>
        <v>7.5</v>
      </c>
      <c r="T417" s="39">
        <f>IFERROR(VLOOKUP(S417,'Power curve'!$A$2:$D$53,4,FALSE()),0)</f>
        <v>2083</v>
      </c>
      <c r="U417" s="40">
        <f t="shared" si="48"/>
        <v>347.16666666666669</v>
      </c>
    </row>
    <row r="418" spans="1:21" x14ac:dyDescent="0.2">
      <c r="A418" s="36">
        <v>46268.875</v>
      </c>
      <c r="B418">
        <v>8.2970000000000006</v>
      </c>
      <c r="C418">
        <v>7.8769999999999998</v>
      </c>
      <c r="D418">
        <v>8.7089999999999996</v>
      </c>
      <c r="E418">
        <v>8.2780000000000005</v>
      </c>
      <c r="F418">
        <v>8.875</v>
      </c>
      <c r="G418">
        <v>9.6</v>
      </c>
      <c r="H418">
        <v>9.8000000000000007</v>
      </c>
      <c r="I418" s="37">
        <f t="shared" si="42"/>
        <v>8.7765714285714296</v>
      </c>
      <c r="J418" s="37">
        <f>MAX(0,'1 Relationship'!$O$4+'1 Relationship'!$O$3*I418)</f>
        <v>7.3654738930676249</v>
      </c>
      <c r="K418" s="38">
        <f t="shared" si="43"/>
        <v>7.5</v>
      </c>
      <c r="L418" s="39">
        <f>IFERROR(VLOOKUP(K418,'Power curve'!$A$2:$B$53,2,FALSE()),0)</f>
        <v>2083</v>
      </c>
      <c r="M418" s="40">
        <f t="shared" si="44"/>
        <v>347.16666666666669</v>
      </c>
      <c r="N418" s="37">
        <f>MAX(0,'1 Relationship'!$P$4+'1 Relationship'!$P$3*I418)</f>
        <v>7.9765000052591404</v>
      </c>
      <c r="O418" s="38">
        <f t="shared" si="45"/>
        <v>8</v>
      </c>
      <c r="P418" s="39">
        <f>IFERROR(VLOOKUP(O418,'Power curve'!$A$2:$C$53,3,FALSE()),0)</f>
        <v>2527</v>
      </c>
      <c r="Q418" s="40">
        <f t="shared" si="46"/>
        <v>421.16666666666669</v>
      </c>
      <c r="R418" s="37">
        <f>MAX(0,'1 Relationship'!$Q$4+'1 Relationship'!$Q$3*I418)</f>
        <v>7.3625613459848687</v>
      </c>
      <c r="S418" s="38">
        <f t="shared" si="47"/>
        <v>7.5</v>
      </c>
      <c r="T418" s="39">
        <f>IFERROR(VLOOKUP(S418,'Power curve'!$A$2:$D$53,4,FALSE()),0)</f>
        <v>2083</v>
      </c>
      <c r="U418" s="40">
        <f t="shared" si="48"/>
        <v>347.16666666666669</v>
      </c>
    </row>
    <row r="419" spans="1:21" x14ac:dyDescent="0.2">
      <c r="A419" s="36">
        <v>46268.881944444503</v>
      </c>
      <c r="B419">
        <v>8.1989999999999998</v>
      </c>
      <c r="C419">
        <v>8.2520000000000007</v>
      </c>
      <c r="D419">
        <v>8.766</v>
      </c>
      <c r="E419">
        <v>7.9489999999999998</v>
      </c>
      <c r="F419">
        <v>8.9120000000000008</v>
      </c>
      <c r="G419">
        <v>9.5</v>
      </c>
      <c r="H419">
        <v>9.9</v>
      </c>
      <c r="I419" s="37">
        <f t="shared" si="42"/>
        <v>8.782571428571428</v>
      </c>
      <c r="J419" s="37">
        <f>MAX(0,'1 Relationship'!$O$4+'1 Relationship'!$O$3*I419)</f>
        <v>7.3698558110708685</v>
      </c>
      <c r="K419" s="38">
        <f t="shared" si="43"/>
        <v>7.5</v>
      </c>
      <c r="L419" s="39">
        <f>IFERROR(VLOOKUP(K419,'Power curve'!$A$2:$B$53,2,FALSE()),0)</f>
        <v>2083</v>
      </c>
      <c r="M419" s="40">
        <f t="shared" si="44"/>
        <v>347.16666666666669</v>
      </c>
      <c r="N419" s="37">
        <f>MAX(0,'1 Relationship'!$P$4+'1 Relationship'!$P$3*I419)</f>
        <v>7.9815531759209595</v>
      </c>
      <c r="O419" s="38">
        <f t="shared" si="45"/>
        <v>8</v>
      </c>
      <c r="P419" s="39">
        <f>IFERROR(VLOOKUP(O419,'Power curve'!$A$2:$C$53,3,FALSE()),0)</f>
        <v>2527</v>
      </c>
      <c r="Q419" s="40">
        <f t="shared" si="46"/>
        <v>421.16666666666669</v>
      </c>
      <c r="R419" s="37">
        <f>MAX(0,'1 Relationship'!$Q$4+'1 Relationship'!$Q$3*I419)</f>
        <v>7.3670369007377285</v>
      </c>
      <c r="S419" s="38">
        <f t="shared" si="47"/>
        <v>7.5</v>
      </c>
      <c r="T419" s="39">
        <f>IFERROR(VLOOKUP(S419,'Power curve'!$A$2:$D$53,4,FALSE()),0)</f>
        <v>2083</v>
      </c>
      <c r="U419" s="40">
        <f t="shared" si="48"/>
        <v>347.16666666666669</v>
      </c>
    </row>
    <row r="420" spans="1:21" x14ac:dyDescent="0.2">
      <c r="A420" s="36">
        <v>46268.888888888898</v>
      </c>
      <c r="B420">
        <v>8.1479999999999997</v>
      </c>
      <c r="C420">
        <v>8.0589999999999993</v>
      </c>
      <c r="D420">
        <v>8.4909999999999997</v>
      </c>
      <c r="E420">
        <v>7.9690000000000003</v>
      </c>
      <c r="F420">
        <v>8.9049999999999994</v>
      </c>
      <c r="G420">
        <v>9.5</v>
      </c>
      <c r="H420">
        <v>9</v>
      </c>
      <c r="I420" s="37">
        <f t="shared" si="42"/>
        <v>8.5817142857142859</v>
      </c>
      <c r="J420" s="37">
        <f>MAX(0,'1 Relationship'!$O$4+'1 Relationship'!$O$3*I420)</f>
        <v>7.2231658893431998</v>
      </c>
      <c r="K420" s="38">
        <f t="shared" si="43"/>
        <v>7</v>
      </c>
      <c r="L420" s="39">
        <f>IFERROR(VLOOKUP(K420,'Power curve'!$A$2:$B$53,2,FALSE()),0)</f>
        <v>1691</v>
      </c>
      <c r="M420" s="40">
        <f t="shared" si="44"/>
        <v>281.83333333333331</v>
      </c>
      <c r="N420" s="37">
        <f>MAX(0,'1 Relationship'!$P$4+'1 Relationship'!$P$3*I420)</f>
        <v>7.8123922723371608</v>
      </c>
      <c r="O420" s="38">
        <f t="shared" si="45"/>
        <v>8</v>
      </c>
      <c r="P420" s="39">
        <f>IFERROR(VLOOKUP(O420,'Power curve'!$A$2:$C$53,3,FALSE()),0)</f>
        <v>2527</v>
      </c>
      <c r="Q420" s="40">
        <f t="shared" si="46"/>
        <v>421.16666666666669</v>
      </c>
      <c r="R420" s="37">
        <f>MAX(0,'1 Relationship'!$Q$4+'1 Relationship'!$Q$3*I420)</f>
        <v>7.2172123773443424</v>
      </c>
      <c r="S420" s="38">
        <f t="shared" si="47"/>
        <v>7</v>
      </c>
      <c r="T420" s="39">
        <f>IFERROR(VLOOKUP(S420,'Power curve'!$A$2:$D$53,4,FALSE()),0)</f>
        <v>1691</v>
      </c>
      <c r="U420" s="40">
        <f t="shared" si="48"/>
        <v>281.83333333333331</v>
      </c>
    </row>
    <row r="421" spans="1:21" x14ac:dyDescent="0.2">
      <c r="A421" s="36">
        <v>46268.895833333299</v>
      </c>
      <c r="B421">
        <v>7.7939999999999996</v>
      </c>
      <c r="C421">
        <v>7.78</v>
      </c>
      <c r="D421">
        <v>8.7140000000000004</v>
      </c>
      <c r="E421">
        <v>7.9390000000000001</v>
      </c>
      <c r="F421">
        <v>8.77</v>
      </c>
      <c r="G421">
        <v>9.5</v>
      </c>
      <c r="H421">
        <v>9.3000000000000007</v>
      </c>
      <c r="I421" s="37">
        <f t="shared" si="42"/>
        <v>8.5424285714285713</v>
      </c>
      <c r="J421" s="37">
        <f>MAX(0,'1 Relationship'!$O$4+'1 Relationship'!$O$3*I421)</f>
        <v>7.1944747595600491</v>
      </c>
      <c r="K421" s="38">
        <f t="shared" si="43"/>
        <v>7</v>
      </c>
      <c r="L421" s="39">
        <f>IFERROR(VLOOKUP(K421,'Power curve'!$A$2:$B$53,2,FALSE()),0)</f>
        <v>1691</v>
      </c>
      <c r="M421" s="40">
        <f t="shared" si="44"/>
        <v>281.83333333333331</v>
      </c>
      <c r="N421" s="37">
        <f>MAX(0,'1 Relationship'!$P$4+'1 Relationship'!$P$3*I421)</f>
        <v>7.7793060358609543</v>
      </c>
      <c r="O421" s="38">
        <f t="shared" si="45"/>
        <v>8</v>
      </c>
      <c r="P421" s="39">
        <f>IFERROR(VLOOKUP(O421,'Power curve'!$A$2:$C$53,3,FALSE()),0)</f>
        <v>2527</v>
      </c>
      <c r="Q421" s="40">
        <f t="shared" si="46"/>
        <v>421.16666666666669</v>
      </c>
      <c r="R421" s="37">
        <f>MAX(0,'1 Relationship'!$Q$4+'1 Relationship'!$Q$3*I421)</f>
        <v>7.1879081497958497</v>
      </c>
      <c r="S421" s="38">
        <f t="shared" si="47"/>
        <v>7</v>
      </c>
      <c r="T421" s="39">
        <f>IFERROR(VLOOKUP(S421,'Power curve'!$A$2:$D$53,4,FALSE()),0)</f>
        <v>1691</v>
      </c>
      <c r="U421" s="40">
        <f t="shared" si="48"/>
        <v>281.83333333333331</v>
      </c>
    </row>
    <row r="422" spans="1:21" x14ac:dyDescent="0.2">
      <c r="A422" s="36">
        <v>46268.902777777803</v>
      </c>
      <c r="B422">
        <v>8.4879999999999995</v>
      </c>
      <c r="C422">
        <v>6.6470000000000002</v>
      </c>
      <c r="D422">
        <v>9.1999999999999993</v>
      </c>
      <c r="E422">
        <v>8.4529999999999994</v>
      </c>
      <c r="F422">
        <v>9.0299999999999994</v>
      </c>
      <c r="G422">
        <v>9.1999999999999993</v>
      </c>
      <c r="H422">
        <v>9</v>
      </c>
      <c r="I422" s="37">
        <f t="shared" si="42"/>
        <v>8.5739999999999998</v>
      </c>
      <c r="J422" s="37">
        <f>MAX(0,'1 Relationship'!$O$4+'1 Relationship'!$O$3*I422)</f>
        <v>7.2175319947675991</v>
      </c>
      <c r="K422" s="38">
        <f t="shared" si="43"/>
        <v>7</v>
      </c>
      <c r="L422" s="39">
        <f>IFERROR(VLOOKUP(K422,'Power curve'!$A$2:$B$53,2,FALSE()),0)</f>
        <v>1691</v>
      </c>
      <c r="M422" s="40">
        <f t="shared" si="44"/>
        <v>281.83333333333331</v>
      </c>
      <c r="N422" s="37">
        <f>MAX(0,'1 Relationship'!$P$4+'1 Relationship'!$P$3*I422)</f>
        <v>7.8058953386291057</v>
      </c>
      <c r="O422" s="38">
        <f t="shared" si="45"/>
        <v>8</v>
      </c>
      <c r="P422" s="39">
        <f>IFERROR(VLOOKUP(O422,'Power curve'!$A$2:$C$53,3,FALSE()),0)</f>
        <v>2527</v>
      </c>
      <c r="Q422" s="40">
        <f t="shared" si="46"/>
        <v>421.16666666666669</v>
      </c>
      <c r="R422" s="37">
        <f>MAX(0,'1 Relationship'!$Q$4+'1 Relationship'!$Q$3*I422)</f>
        <v>7.2114580926620926</v>
      </c>
      <c r="S422" s="38">
        <f t="shared" si="47"/>
        <v>7</v>
      </c>
      <c r="T422" s="39">
        <f>IFERROR(VLOOKUP(S422,'Power curve'!$A$2:$D$53,4,FALSE()),0)</f>
        <v>1691</v>
      </c>
      <c r="U422" s="40">
        <f t="shared" si="48"/>
        <v>281.83333333333331</v>
      </c>
    </row>
    <row r="423" spans="1:21" x14ac:dyDescent="0.2">
      <c r="A423" s="36">
        <v>46268.909722222197</v>
      </c>
      <c r="B423">
        <v>8.7870000000000008</v>
      </c>
      <c r="C423">
        <v>6.9189999999999996</v>
      </c>
      <c r="D423">
        <v>9.2509999999999994</v>
      </c>
      <c r="E423">
        <v>8.7040000000000006</v>
      </c>
      <c r="F423">
        <v>9.3949999999999996</v>
      </c>
      <c r="G423">
        <v>8.8000000000000007</v>
      </c>
      <c r="H423">
        <v>8.6999999999999993</v>
      </c>
      <c r="I423" s="37">
        <f t="shared" si="42"/>
        <v>8.6508571428571432</v>
      </c>
      <c r="J423" s="37">
        <f>MAX(0,'1 Relationship'!$O$4+'1 Relationship'!$O$3*I423)</f>
        <v>7.2736622777615443</v>
      </c>
      <c r="K423" s="38">
        <f t="shared" si="43"/>
        <v>7.5</v>
      </c>
      <c r="L423" s="39">
        <f>IFERROR(VLOOKUP(K423,'Power curve'!$A$2:$B$53,2,FALSE()),0)</f>
        <v>2083</v>
      </c>
      <c r="M423" s="40">
        <f t="shared" si="44"/>
        <v>347.16666666666669</v>
      </c>
      <c r="N423" s="37">
        <f>MAX(0,'1 Relationship'!$P$4+'1 Relationship'!$P$3*I423)</f>
        <v>7.8706240485352827</v>
      </c>
      <c r="O423" s="38">
        <f t="shared" si="45"/>
        <v>8</v>
      </c>
      <c r="P423" s="39">
        <f>IFERROR(VLOOKUP(O423,'Power curve'!$A$2:$C$53,3,FALSE()),0)</f>
        <v>2527</v>
      </c>
      <c r="Q423" s="40">
        <f t="shared" si="46"/>
        <v>421.16666666666669</v>
      </c>
      <c r="R423" s="37">
        <f>MAX(0,'1 Relationship'!$Q$4+'1 Relationship'!$Q$3*I423)</f>
        <v>7.2687878178296907</v>
      </c>
      <c r="S423" s="38">
        <f t="shared" si="47"/>
        <v>7.5</v>
      </c>
      <c r="T423" s="39">
        <f>IFERROR(VLOOKUP(S423,'Power curve'!$A$2:$D$53,4,FALSE()),0)</f>
        <v>2083</v>
      </c>
      <c r="U423" s="40">
        <f t="shared" si="48"/>
        <v>347.16666666666669</v>
      </c>
    </row>
    <row r="424" spans="1:21" x14ac:dyDescent="0.2">
      <c r="A424" s="36">
        <v>46268.916666666701</v>
      </c>
      <c r="B424">
        <v>8.173</v>
      </c>
      <c r="C424">
        <v>6.9029999999999996</v>
      </c>
      <c r="D424">
        <v>8.4789999999999992</v>
      </c>
      <c r="E424">
        <v>8.0109999999999992</v>
      </c>
      <c r="F424">
        <v>8.4390000000000001</v>
      </c>
      <c r="G424">
        <v>8.3000000000000007</v>
      </c>
      <c r="H424">
        <v>8</v>
      </c>
      <c r="I424" s="37">
        <f t="shared" si="42"/>
        <v>8.0435714285714273</v>
      </c>
      <c r="J424" s="37">
        <f>MAX(0,'1 Relationship'!$O$4+'1 Relationship'!$O$3*I424)</f>
        <v>6.8301495770045566</v>
      </c>
      <c r="K424" s="38">
        <f t="shared" si="43"/>
        <v>7</v>
      </c>
      <c r="L424" s="39">
        <f>IFERROR(VLOOKUP(K424,'Power curve'!$A$2:$B$53,2,FALSE()),0)</f>
        <v>1691</v>
      </c>
      <c r="M424" s="40">
        <f t="shared" si="44"/>
        <v>281.83333333333331</v>
      </c>
      <c r="N424" s="37">
        <f>MAX(0,'1 Relationship'!$P$4+'1 Relationship'!$P$3*I424)</f>
        <v>7.3591709894067368</v>
      </c>
      <c r="O424" s="38">
        <f t="shared" si="45"/>
        <v>7.5</v>
      </c>
      <c r="P424" s="39">
        <f>IFERROR(VLOOKUP(O424,'Power curve'!$A$2:$C$53,3,FALSE()),0)</f>
        <v>2083</v>
      </c>
      <c r="Q424" s="40">
        <f t="shared" si="46"/>
        <v>347.16666666666669</v>
      </c>
      <c r="R424" s="37">
        <f>MAX(0,'1 Relationship'!$Q$4+'1 Relationship'!$Q$3*I424)</f>
        <v>6.8157977403437124</v>
      </c>
      <c r="S424" s="38">
        <f t="shared" si="47"/>
        <v>7</v>
      </c>
      <c r="T424" s="39">
        <f>IFERROR(VLOOKUP(S424,'Power curve'!$A$2:$D$53,4,FALSE()),0)</f>
        <v>1691</v>
      </c>
      <c r="U424" s="40">
        <f t="shared" si="48"/>
        <v>281.83333333333331</v>
      </c>
    </row>
    <row r="425" spans="1:21" x14ac:dyDescent="0.2">
      <c r="A425" s="36">
        <v>46268.923611111102</v>
      </c>
      <c r="B425">
        <v>7.93</v>
      </c>
      <c r="C425">
        <v>8.0619999999999994</v>
      </c>
      <c r="D425">
        <v>8.3550000000000004</v>
      </c>
      <c r="E425">
        <v>8.0909999999999993</v>
      </c>
      <c r="F425">
        <v>8.6430000000000007</v>
      </c>
      <c r="G425">
        <v>8</v>
      </c>
      <c r="H425">
        <v>8</v>
      </c>
      <c r="I425" s="37">
        <f t="shared" si="42"/>
        <v>8.1544285714285714</v>
      </c>
      <c r="J425" s="37">
        <f>MAX(0,'1 Relationship'!$O$4+'1 Relationship'!$O$3*I425)</f>
        <v>6.911110728683556</v>
      </c>
      <c r="K425" s="38">
        <f t="shared" si="43"/>
        <v>7</v>
      </c>
      <c r="L425" s="39">
        <f>IFERROR(VLOOKUP(K425,'Power curve'!$A$2:$B$53,2,FALSE()),0)</f>
        <v>1691</v>
      </c>
      <c r="M425" s="40">
        <f t="shared" si="44"/>
        <v>281.83333333333331</v>
      </c>
      <c r="N425" s="37">
        <f>MAX(0,'1 Relationship'!$P$4+'1 Relationship'!$P$3*I425)</f>
        <v>7.4525343330632303</v>
      </c>
      <c r="O425" s="38">
        <f t="shared" si="45"/>
        <v>7.5</v>
      </c>
      <c r="P425" s="39">
        <f>IFERROR(VLOOKUP(O425,'Power curve'!$A$2:$C$53,3,FALSE()),0)</f>
        <v>2083</v>
      </c>
      <c r="Q425" s="40">
        <f t="shared" si="46"/>
        <v>347.16666666666669</v>
      </c>
      <c r="R425" s="37">
        <f>MAX(0,'1 Relationship'!$Q$4+'1 Relationship'!$Q$3*I425)</f>
        <v>6.898488942444188</v>
      </c>
      <c r="S425" s="38">
        <f t="shared" si="47"/>
        <v>7</v>
      </c>
      <c r="T425" s="39">
        <f>IFERROR(VLOOKUP(S425,'Power curve'!$A$2:$D$53,4,FALSE()),0)</f>
        <v>1691</v>
      </c>
      <c r="U425" s="40">
        <f t="shared" si="48"/>
        <v>281.83333333333331</v>
      </c>
    </row>
    <row r="426" spans="1:21" x14ac:dyDescent="0.2">
      <c r="A426" s="36">
        <v>46268.930555555598</v>
      </c>
      <c r="B426">
        <v>8.7270000000000003</v>
      </c>
      <c r="C426">
        <v>7.5940000000000003</v>
      </c>
      <c r="D426">
        <v>9.6880000000000006</v>
      </c>
      <c r="E426">
        <v>9.1660000000000004</v>
      </c>
      <c r="F426">
        <v>9.5459999999999994</v>
      </c>
      <c r="G426">
        <v>8.1</v>
      </c>
      <c r="H426">
        <v>8</v>
      </c>
      <c r="I426" s="37">
        <f t="shared" si="42"/>
        <v>8.6887142857142852</v>
      </c>
      <c r="J426" s="37">
        <f>MAX(0,'1 Relationship'!$O$4+'1 Relationship'!$O$3*I426)</f>
        <v>7.3013100937343971</v>
      </c>
      <c r="K426" s="38">
        <f t="shared" si="43"/>
        <v>7.5</v>
      </c>
      <c r="L426" s="39">
        <f>IFERROR(VLOOKUP(K426,'Power curve'!$A$2:$B$53,2,FALSE()),0)</f>
        <v>2083</v>
      </c>
      <c r="M426" s="40">
        <f t="shared" si="44"/>
        <v>347.16666666666669</v>
      </c>
      <c r="N426" s="37">
        <f>MAX(0,'1 Relationship'!$P$4+'1 Relationship'!$P$3*I426)</f>
        <v>7.902507149139625</v>
      </c>
      <c r="O426" s="38">
        <f t="shared" si="45"/>
        <v>8</v>
      </c>
      <c r="P426" s="39">
        <f>IFERROR(VLOOKUP(O426,'Power curve'!$A$2:$C$53,3,FALSE()),0)</f>
        <v>2527</v>
      </c>
      <c r="Q426" s="40">
        <f t="shared" si="46"/>
        <v>421.16666666666669</v>
      </c>
      <c r="R426" s="37">
        <f>MAX(0,'1 Relationship'!$Q$4+'1 Relationship'!$Q$3*I426)</f>
        <v>7.2970264371036926</v>
      </c>
      <c r="S426" s="38">
        <f t="shared" si="47"/>
        <v>7.5</v>
      </c>
      <c r="T426" s="39">
        <f>IFERROR(VLOOKUP(S426,'Power curve'!$A$2:$D$53,4,FALSE()),0)</f>
        <v>2083</v>
      </c>
      <c r="U426" s="40">
        <f t="shared" si="48"/>
        <v>347.16666666666669</v>
      </c>
    </row>
    <row r="427" spans="1:21" x14ac:dyDescent="0.2">
      <c r="A427" s="36">
        <v>46268.9375</v>
      </c>
      <c r="B427">
        <v>9.0150000000000006</v>
      </c>
      <c r="C427">
        <v>5.968</v>
      </c>
      <c r="D427">
        <v>9.7530000000000001</v>
      </c>
      <c r="E427">
        <v>9.3019999999999996</v>
      </c>
      <c r="F427">
        <v>9.5380000000000003</v>
      </c>
      <c r="G427">
        <v>8.5</v>
      </c>
      <c r="H427">
        <v>8.4</v>
      </c>
      <c r="I427" s="37">
        <f t="shared" si="42"/>
        <v>8.6394285714285708</v>
      </c>
      <c r="J427" s="37">
        <f>MAX(0,'1 Relationship'!$O$4+'1 Relationship'!$O$3*I427)</f>
        <v>7.2653157672791719</v>
      </c>
      <c r="K427" s="38">
        <f t="shared" si="43"/>
        <v>7.5</v>
      </c>
      <c r="L427" s="39">
        <f>IFERROR(VLOOKUP(K427,'Power curve'!$A$2:$B$53,2,FALSE()),0)</f>
        <v>2083</v>
      </c>
      <c r="M427" s="40">
        <f t="shared" si="44"/>
        <v>347.16666666666669</v>
      </c>
      <c r="N427" s="37">
        <f>MAX(0,'1 Relationship'!$P$4+'1 Relationship'!$P$3*I427)</f>
        <v>7.8609989615603855</v>
      </c>
      <c r="O427" s="38">
        <f t="shared" si="45"/>
        <v>8</v>
      </c>
      <c r="P427" s="39">
        <f>IFERROR(VLOOKUP(O427,'Power curve'!$A$2:$C$53,3,FALSE()),0)</f>
        <v>2527</v>
      </c>
      <c r="Q427" s="40">
        <f t="shared" si="46"/>
        <v>421.16666666666669</v>
      </c>
      <c r="R427" s="37">
        <f>MAX(0,'1 Relationship'!$Q$4+'1 Relationship'!$Q$3*I427)</f>
        <v>7.2602629516337647</v>
      </c>
      <c r="S427" s="38">
        <f t="shared" si="47"/>
        <v>7.5</v>
      </c>
      <c r="T427" s="39">
        <f>IFERROR(VLOOKUP(S427,'Power curve'!$A$2:$D$53,4,FALSE()),0)</f>
        <v>2083</v>
      </c>
      <c r="U427" s="40">
        <f t="shared" si="48"/>
        <v>347.16666666666669</v>
      </c>
    </row>
    <row r="428" spans="1:21" x14ac:dyDescent="0.2">
      <c r="A428" s="36">
        <v>46268.944444444503</v>
      </c>
      <c r="B428">
        <v>8.8330000000000002</v>
      </c>
      <c r="C428">
        <v>5.6779999999999999</v>
      </c>
      <c r="D428">
        <v>10.032</v>
      </c>
      <c r="E428">
        <v>9.4250000000000007</v>
      </c>
      <c r="F428">
        <v>9.6340000000000003</v>
      </c>
      <c r="G428">
        <v>7.8</v>
      </c>
      <c r="H428">
        <v>7.9</v>
      </c>
      <c r="I428" s="37">
        <f t="shared" si="42"/>
        <v>8.4717142857142864</v>
      </c>
      <c r="J428" s="37">
        <f>MAX(0,'1 Relationship'!$O$4+'1 Relationship'!$O$3*I428)</f>
        <v>7.1428307259503798</v>
      </c>
      <c r="K428" s="38">
        <f t="shared" si="43"/>
        <v>7</v>
      </c>
      <c r="L428" s="39">
        <f>IFERROR(VLOOKUP(K428,'Power curve'!$A$2:$B$53,2,FALSE()),0)</f>
        <v>1691</v>
      </c>
      <c r="M428" s="40">
        <f t="shared" si="44"/>
        <v>281.83333333333331</v>
      </c>
      <c r="N428" s="37">
        <f>MAX(0,'1 Relationship'!$P$4+'1 Relationship'!$P$3*I428)</f>
        <v>7.7197508102037853</v>
      </c>
      <c r="O428" s="38">
        <f t="shared" si="45"/>
        <v>7.5</v>
      </c>
      <c r="P428" s="39">
        <f>IFERROR(VLOOKUP(O428,'Power curve'!$A$2:$C$53,3,FALSE()),0)</f>
        <v>2083</v>
      </c>
      <c r="Q428" s="40">
        <f t="shared" si="46"/>
        <v>347.16666666666669</v>
      </c>
      <c r="R428" s="37">
        <f>MAX(0,'1 Relationship'!$Q$4+'1 Relationship'!$Q$3*I428)</f>
        <v>7.1351605402085632</v>
      </c>
      <c r="S428" s="38">
        <f t="shared" si="47"/>
        <v>7</v>
      </c>
      <c r="T428" s="39">
        <f>IFERROR(VLOOKUP(S428,'Power curve'!$A$2:$D$53,4,FALSE()),0)</f>
        <v>1691</v>
      </c>
      <c r="U428" s="40">
        <f t="shared" si="48"/>
        <v>281.83333333333331</v>
      </c>
    </row>
    <row r="429" spans="1:21" x14ac:dyDescent="0.2">
      <c r="A429" s="36">
        <v>46268.951388888898</v>
      </c>
      <c r="B429">
        <v>7.4240000000000004</v>
      </c>
      <c r="C429">
        <v>5.7670000000000003</v>
      </c>
      <c r="D429">
        <v>9.1219999999999999</v>
      </c>
      <c r="E429">
        <v>9.077</v>
      </c>
      <c r="F429">
        <v>9.2989999999999995</v>
      </c>
      <c r="G429">
        <v>6.3</v>
      </c>
      <c r="H429">
        <v>6.9</v>
      </c>
      <c r="I429" s="37">
        <f t="shared" si="42"/>
        <v>7.698428571428571</v>
      </c>
      <c r="J429" s="37">
        <f>MAX(0,'1 Relationship'!$O$4+'1 Relationship'!$O$3*I429)</f>
        <v>6.5780849604369553</v>
      </c>
      <c r="K429" s="38">
        <f t="shared" si="43"/>
        <v>6.5</v>
      </c>
      <c r="L429" s="39">
        <f>IFERROR(VLOOKUP(K429,'Power curve'!$A$2:$B$53,2,FALSE()),0)</f>
        <v>1349</v>
      </c>
      <c r="M429" s="40">
        <f t="shared" si="44"/>
        <v>224.83333333333334</v>
      </c>
      <c r="N429" s="37">
        <f>MAX(0,'1 Relationship'!$P$4+'1 Relationship'!$P$3*I429)</f>
        <v>7.0684933627648734</v>
      </c>
      <c r="O429" s="38">
        <f t="shared" si="45"/>
        <v>7</v>
      </c>
      <c r="P429" s="39">
        <f>IFERROR(VLOOKUP(O429,'Power curve'!$A$2:$C$53,3,FALSE()),0)</f>
        <v>1691</v>
      </c>
      <c r="Q429" s="40">
        <f t="shared" si="46"/>
        <v>281.83333333333331</v>
      </c>
      <c r="R429" s="37">
        <f>MAX(0,'1 Relationship'!$Q$4+'1 Relationship'!$Q$3*I429)</f>
        <v>6.5583467812267706</v>
      </c>
      <c r="S429" s="38">
        <f t="shared" si="47"/>
        <v>6.5</v>
      </c>
      <c r="T429" s="39">
        <f>IFERROR(VLOOKUP(S429,'Power curve'!$A$2:$D$53,4,FALSE()),0)</f>
        <v>1349</v>
      </c>
      <c r="U429" s="40">
        <f t="shared" si="48"/>
        <v>224.83333333333334</v>
      </c>
    </row>
    <row r="430" spans="1:21" x14ac:dyDescent="0.2">
      <c r="A430" s="36">
        <v>46268.958333333299</v>
      </c>
      <c r="B430">
        <v>7.9249999999999998</v>
      </c>
      <c r="C430">
        <v>5.5270000000000001</v>
      </c>
      <c r="D430">
        <v>8.7620000000000005</v>
      </c>
      <c r="E430">
        <v>8.5090000000000003</v>
      </c>
      <c r="F430">
        <v>8.7539999999999996</v>
      </c>
      <c r="G430">
        <v>5.0999999999999996</v>
      </c>
      <c r="H430">
        <v>5.4</v>
      </c>
      <c r="I430" s="37">
        <f t="shared" si="42"/>
        <v>7.1395714285714282</v>
      </c>
      <c r="J430" s="37">
        <f>MAX(0,'1 Relationship'!$O$4+'1 Relationship'!$O$3*I430)</f>
        <v>6.1699405978490161</v>
      </c>
      <c r="K430" s="38">
        <f t="shared" si="43"/>
        <v>6</v>
      </c>
      <c r="L430" s="39">
        <f>IFERROR(VLOOKUP(K430,'Power curve'!$A$2:$B$53,2,FALSE()),0)</f>
        <v>1054</v>
      </c>
      <c r="M430" s="40">
        <f t="shared" si="44"/>
        <v>175.66666666666666</v>
      </c>
      <c r="N430" s="37">
        <f>MAX(0,'1 Relationship'!$P$4+'1 Relationship'!$P$3*I430)</f>
        <v>6.5978266096924516</v>
      </c>
      <c r="O430" s="38">
        <f t="shared" si="45"/>
        <v>6.5</v>
      </c>
      <c r="P430" s="39">
        <f>IFERROR(VLOOKUP(O430,'Power curve'!$A$2:$C$53,3,FALSE()),0)</f>
        <v>1349</v>
      </c>
      <c r="Q430" s="40">
        <f t="shared" si="46"/>
        <v>224.83333333333334</v>
      </c>
      <c r="R430" s="37">
        <f>MAX(0,'1 Relationship'!$Q$4+'1 Relationship'!$Q$3*I430)</f>
        <v>6.1414808242460266</v>
      </c>
      <c r="S430" s="38">
        <f t="shared" si="47"/>
        <v>6</v>
      </c>
      <c r="T430" s="39">
        <f>IFERROR(VLOOKUP(S430,'Power curve'!$A$2:$D$53,4,FALSE()),0)</f>
        <v>1054</v>
      </c>
      <c r="U430" s="40">
        <f t="shared" si="48"/>
        <v>175.66666666666666</v>
      </c>
    </row>
    <row r="431" spans="1:21" x14ac:dyDescent="0.2">
      <c r="A431" s="36">
        <v>46268.965277777803</v>
      </c>
      <c r="B431">
        <v>7.24</v>
      </c>
      <c r="C431">
        <v>4.93</v>
      </c>
      <c r="D431">
        <v>8.3119999999999994</v>
      </c>
      <c r="E431">
        <v>7.7210000000000001</v>
      </c>
      <c r="F431">
        <v>8.6300000000000008</v>
      </c>
      <c r="G431">
        <v>5.5</v>
      </c>
      <c r="H431">
        <v>5.4</v>
      </c>
      <c r="I431" s="37">
        <f t="shared" si="42"/>
        <v>6.819</v>
      </c>
      <c r="J431" s="37">
        <f>MAX(0,'1 Relationship'!$O$4+'1 Relationship'!$O$3*I431)</f>
        <v>5.9358209788185112</v>
      </c>
      <c r="K431" s="38">
        <f t="shared" si="43"/>
        <v>6</v>
      </c>
      <c r="L431" s="39">
        <f>IFERROR(VLOOKUP(K431,'Power curve'!$A$2:$B$53,2,FALSE()),0)</f>
        <v>1054</v>
      </c>
      <c r="M431" s="40">
        <f t="shared" si="44"/>
        <v>175.66666666666666</v>
      </c>
      <c r="N431" s="37">
        <f>MAX(0,'1 Relationship'!$P$4+'1 Relationship'!$P$3*I431)</f>
        <v>6.3278429200466153</v>
      </c>
      <c r="O431" s="38">
        <f t="shared" si="45"/>
        <v>6.5</v>
      </c>
      <c r="P431" s="39">
        <f>IFERROR(VLOOKUP(O431,'Power curve'!$A$2:$C$53,3,FALSE()),0)</f>
        <v>1349</v>
      </c>
      <c r="Q431" s="40">
        <f t="shared" si="46"/>
        <v>224.83333333333334</v>
      </c>
      <c r="R431" s="37">
        <f>MAX(0,'1 Relationship'!$Q$4+'1 Relationship'!$Q$3*I431)</f>
        <v>5.9023583274503233</v>
      </c>
      <c r="S431" s="38">
        <f t="shared" si="47"/>
        <v>6</v>
      </c>
      <c r="T431" s="39">
        <f>IFERROR(VLOOKUP(S431,'Power curve'!$A$2:$D$53,4,FALSE()),0)</f>
        <v>1054</v>
      </c>
      <c r="U431" s="40">
        <f t="shared" si="48"/>
        <v>175.66666666666666</v>
      </c>
    </row>
    <row r="432" spans="1:21" x14ac:dyDescent="0.2">
      <c r="A432" s="36">
        <v>46268.972222222197</v>
      </c>
      <c r="B432">
        <v>7.68</v>
      </c>
      <c r="C432">
        <v>4.1390000000000002</v>
      </c>
      <c r="D432">
        <v>8.0020000000000007</v>
      </c>
      <c r="E432">
        <v>7.8239999999999998</v>
      </c>
      <c r="F432">
        <v>8.423</v>
      </c>
      <c r="G432">
        <v>6.6</v>
      </c>
      <c r="H432">
        <v>6.4</v>
      </c>
      <c r="I432" s="37">
        <f t="shared" si="42"/>
        <v>7.0097142857142858</v>
      </c>
      <c r="J432" s="37">
        <f>MAX(0,'1 Relationship'!$O$4+'1 Relationship'!$O$3*I432)</f>
        <v>6.0751033724930767</v>
      </c>
      <c r="K432" s="38">
        <f t="shared" si="43"/>
        <v>6</v>
      </c>
      <c r="L432" s="39">
        <f>IFERROR(VLOOKUP(K432,'Power curve'!$A$2:$B$53,2,FALSE()),0)</f>
        <v>1054</v>
      </c>
      <c r="M432" s="40">
        <f t="shared" si="44"/>
        <v>175.66666666666666</v>
      </c>
      <c r="N432" s="37">
        <f>MAX(0,'1 Relationship'!$P$4+'1 Relationship'!$P$3*I432)</f>
        <v>6.4884615589401946</v>
      </c>
      <c r="O432" s="38">
        <f t="shared" si="45"/>
        <v>6.5</v>
      </c>
      <c r="P432" s="39">
        <f>IFERROR(VLOOKUP(O432,'Power curve'!$A$2:$C$53,3,FALSE()),0)</f>
        <v>1349</v>
      </c>
      <c r="Q432" s="40">
        <f t="shared" si="46"/>
        <v>224.83333333333334</v>
      </c>
      <c r="R432" s="37">
        <f>MAX(0,'1 Relationship'!$Q$4+'1 Relationship'!$Q$3*I432)</f>
        <v>6.044617032094826</v>
      </c>
      <c r="S432" s="38">
        <f t="shared" si="47"/>
        <v>6</v>
      </c>
      <c r="T432" s="39">
        <f>IFERROR(VLOOKUP(S432,'Power curve'!$A$2:$D$53,4,FALSE()),0)</f>
        <v>1054</v>
      </c>
      <c r="U432" s="40">
        <f t="shared" si="48"/>
        <v>175.66666666666666</v>
      </c>
    </row>
    <row r="433" spans="1:21" x14ac:dyDescent="0.2">
      <c r="A433" s="36">
        <v>46268.979166666701</v>
      </c>
      <c r="B433">
        <v>7.1310000000000002</v>
      </c>
      <c r="C433">
        <v>4.673</v>
      </c>
      <c r="D433">
        <v>8.2390000000000008</v>
      </c>
      <c r="E433">
        <v>7.5259999999999998</v>
      </c>
      <c r="F433">
        <v>8.4380000000000006</v>
      </c>
      <c r="G433">
        <v>7.1</v>
      </c>
      <c r="H433">
        <v>6.9</v>
      </c>
      <c r="I433" s="37">
        <f t="shared" si="42"/>
        <v>7.1438571428571427</v>
      </c>
      <c r="J433" s="37">
        <f>MAX(0,'1 Relationship'!$O$4+'1 Relationship'!$O$3*I433)</f>
        <v>6.1730705392799052</v>
      </c>
      <c r="K433" s="38">
        <f t="shared" si="43"/>
        <v>6</v>
      </c>
      <c r="L433" s="39">
        <f>IFERROR(VLOOKUP(K433,'Power curve'!$A$2:$B$53,2,FALSE()),0)</f>
        <v>1054</v>
      </c>
      <c r="M433" s="40">
        <f t="shared" si="44"/>
        <v>175.66666666666666</v>
      </c>
      <c r="N433" s="37">
        <f>MAX(0,'1 Relationship'!$P$4+'1 Relationship'!$P$3*I433)</f>
        <v>6.6014360173080382</v>
      </c>
      <c r="O433" s="38">
        <f t="shared" si="45"/>
        <v>6.5</v>
      </c>
      <c r="P433" s="39">
        <f>IFERROR(VLOOKUP(O433,'Power curve'!$A$2:$C$53,3,FALSE()),0)</f>
        <v>1349</v>
      </c>
      <c r="Q433" s="40">
        <f t="shared" si="46"/>
        <v>224.83333333333334</v>
      </c>
      <c r="R433" s="37">
        <f>MAX(0,'1 Relationship'!$Q$4+'1 Relationship'!$Q$3*I433)</f>
        <v>6.1446776490694983</v>
      </c>
      <c r="S433" s="38">
        <f t="shared" si="47"/>
        <v>6</v>
      </c>
      <c r="T433" s="39">
        <f>IFERROR(VLOOKUP(S433,'Power curve'!$A$2:$D$53,4,FALSE()),0)</f>
        <v>1054</v>
      </c>
      <c r="U433" s="40">
        <f t="shared" si="48"/>
        <v>175.66666666666666</v>
      </c>
    </row>
    <row r="434" spans="1:21" x14ac:dyDescent="0.2">
      <c r="A434" s="36">
        <v>46268.986111111102</v>
      </c>
      <c r="B434">
        <v>7.4210000000000003</v>
      </c>
      <c r="C434">
        <v>4.351</v>
      </c>
      <c r="D434">
        <v>8.2539999999999996</v>
      </c>
      <c r="E434">
        <v>7.65</v>
      </c>
      <c r="F434">
        <v>8.1829999999999998</v>
      </c>
      <c r="G434">
        <v>7.4</v>
      </c>
      <c r="H434">
        <v>7.4</v>
      </c>
      <c r="I434" s="37">
        <f t="shared" si="42"/>
        <v>7.2370000000000001</v>
      </c>
      <c r="J434" s="37">
        <f>MAX(0,'1 Relationship'!$O$4+'1 Relationship'!$O$3*I434)</f>
        <v>6.2410945997112286</v>
      </c>
      <c r="K434" s="38">
        <f t="shared" si="43"/>
        <v>6</v>
      </c>
      <c r="L434" s="39">
        <f>IFERROR(VLOOKUP(K434,'Power curve'!$A$2:$B$53,2,FALSE()),0)</f>
        <v>1054</v>
      </c>
      <c r="M434" s="40">
        <f t="shared" si="44"/>
        <v>175.66666666666666</v>
      </c>
      <c r="N434" s="37">
        <f>MAX(0,'1 Relationship'!$P$4+'1 Relationship'!$P$3*I434)</f>
        <v>6.6798804761534418</v>
      </c>
      <c r="O434" s="38">
        <f t="shared" si="45"/>
        <v>6.5</v>
      </c>
      <c r="P434" s="39">
        <f>IFERROR(VLOOKUP(O434,'Power curve'!$A$2:$C$53,3,FALSE()),0)</f>
        <v>1349</v>
      </c>
      <c r="Q434" s="40">
        <f t="shared" si="46"/>
        <v>224.83333333333334</v>
      </c>
      <c r="R434" s="37">
        <f>MAX(0,'1 Relationship'!$Q$4+'1 Relationship'!$Q$3*I434)</f>
        <v>6.2141553085662897</v>
      </c>
      <c r="S434" s="38">
        <f t="shared" si="47"/>
        <v>6</v>
      </c>
      <c r="T434" s="39">
        <f>IFERROR(VLOOKUP(S434,'Power curve'!$A$2:$D$53,4,FALSE()),0)</f>
        <v>1054</v>
      </c>
      <c r="U434" s="40">
        <f t="shared" si="48"/>
        <v>175.66666666666666</v>
      </c>
    </row>
    <row r="435" spans="1:21" x14ac:dyDescent="0.2">
      <c r="A435" s="36">
        <v>46268.993055555598</v>
      </c>
      <c r="B435">
        <v>7.66</v>
      </c>
      <c r="C435">
        <v>5.5570000000000004</v>
      </c>
      <c r="D435">
        <v>8.1940000000000008</v>
      </c>
      <c r="E435">
        <v>7.6139999999999999</v>
      </c>
      <c r="F435">
        <v>8.4819999999999993</v>
      </c>
      <c r="G435">
        <v>7.6</v>
      </c>
      <c r="H435">
        <v>7.2</v>
      </c>
      <c r="I435" s="37">
        <f t="shared" si="42"/>
        <v>7.4724285714285728</v>
      </c>
      <c r="J435" s="37">
        <f>MAX(0,'1 Relationship'!$O$4+'1 Relationship'!$O$3*I435)</f>
        <v>6.4130327156480709</v>
      </c>
      <c r="K435" s="38">
        <f t="shared" si="43"/>
        <v>6.5</v>
      </c>
      <c r="L435" s="39">
        <f>IFERROR(VLOOKUP(K435,'Power curve'!$A$2:$B$53,2,FALSE()),0)</f>
        <v>1349</v>
      </c>
      <c r="M435" s="40">
        <f t="shared" si="44"/>
        <v>224.83333333333334</v>
      </c>
      <c r="N435" s="37">
        <f>MAX(0,'1 Relationship'!$P$4+'1 Relationship'!$P$3*I435)</f>
        <v>6.8781572678363041</v>
      </c>
      <c r="O435" s="38">
        <f t="shared" si="45"/>
        <v>7</v>
      </c>
      <c r="P435" s="39">
        <f>IFERROR(VLOOKUP(O435,'Power curve'!$A$2:$C$53,3,FALSE()),0)</f>
        <v>1691</v>
      </c>
      <c r="Q435" s="40">
        <f t="shared" si="46"/>
        <v>281.83333333333331</v>
      </c>
      <c r="R435" s="37">
        <f>MAX(0,'1 Relationship'!$Q$4+'1 Relationship'!$Q$3*I435)</f>
        <v>6.3897675522023505</v>
      </c>
      <c r="S435" s="38">
        <f t="shared" si="47"/>
        <v>6.5</v>
      </c>
      <c r="T435" s="39">
        <f>IFERROR(VLOOKUP(S435,'Power curve'!$A$2:$D$53,4,FALSE()),0)</f>
        <v>1349</v>
      </c>
      <c r="U435" s="40">
        <f t="shared" si="48"/>
        <v>224.83333333333334</v>
      </c>
    </row>
  </sheetData>
  <mergeCells count="4">
    <mergeCell ref="J1:M1"/>
    <mergeCell ref="N1:Q1"/>
    <mergeCell ref="R1:U1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866"/>
  <sheetViews>
    <sheetView zoomScale="89" zoomScaleNormal="100" workbookViewId="0">
      <pane xSplit="1" ySplit="2" topLeftCell="B3" activePane="bottomRight" state="frozen"/>
      <selection pane="topRight" activeCell="B1" sqref="B1"/>
      <selection pane="bottomLeft" activeCell="A8" sqref="A8"/>
      <selection pane="bottomRight" activeCell="U1" sqref="U1"/>
    </sheetView>
  </sheetViews>
  <sheetFormatPr baseColWidth="10" defaultColWidth="8.6640625" defaultRowHeight="15" outlineLevelCol="1" x14ac:dyDescent="0.2"/>
  <cols>
    <col min="1" max="1" width="16" customWidth="1"/>
    <col min="2" max="8" width="6" customWidth="1"/>
    <col min="9" max="9" width="11" customWidth="1"/>
    <col min="10" max="20" width="12" customWidth="1" outlineLevel="1"/>
    <col min="21" max="21" width="12" customWidth="1"/>
    <col min="22" max="32" width="12" hidden="1" customWidth="1" outlineLevel="1"/>
    <col min="33" max="33" width="12" customWidth="1" collapsed="1"/>
    <col min="34" max="44" width="12" hidden="1" customWidth="1" outlineLevel="1"/>
    <col min="45" max="45" width="12" customWidth="1" collapsed="1"/>
  </cols>
  <sheetData>
    <row r="1" spans="1:48" ht="42" customHeight="1" x14ac:dyDescent="0.2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76</v>
      </c>
      <c r="O1" s="12" t="s">
        <v>77</v>
      </c>
      <c r="P1" s="12" t="s">
        <v>78</v>
      </c>
      <c r="Q1" s="12" t="s">
        <v>79</v>
      </c>
      <c r="R1" s="12" t="s">
        <v>80</v>
      </c>
      <c r="S1" s="12" t="s">
        <v>81</v>
      </c>
      <c r="T1" s="12" t="s">
        <v>82</v>
      </c>
      <c r="U1" s="12" t="s">
        <v>83</v>
      </c>
      <c r="V1" s="13" t="s">
        <v>64</v>
      </c>
      <c r="W1" s="13" t="s">
        <v>65</v>
      </c>
      <c r="X1" s="13" t="s">
        <v>66</v>
      </c>
      <c r="Y1" s="13" t="s">
        <v>67</v>
      </c>
      <c r="Z1" s="13" t="s">
        <v>76</v>
      </c>
      <c r="AA1" s="13" t="s">
        <v>77</v>
      </c>
      <c r="AB1" s="13" t="s">
        <v>78</v>
      </c>
      <c r="AC1" s="13" t="s">
        <v>79</v>
      </c>
      <c r="AD1" s="13" t="s">
        <v>80</v>
      </c>
      <c r="AE1" s="13" t="s">
        <v>81</v>
      </c>
      <c r="AF1" s="13" t="s">
        <v>82</v>
      </c>
      <c r="AG1" s="13" t="s">
        <v>83</v>
      </c>
      <c r="AH1" s="14" t="s">
        <v>64</v>
      </c>
      <c r="AI1" s="14" t="s">
        <v>65</v>
      </c>
      <c r="AJ1" s="14" t="s">
        <v>66</v>
      </c>
      <c r="AK1" s="14" t="s">
        <v>67</v>
      </c>
      <c r="AL1" s="14" t="s">
        <v>76</v>
      </c>
      <c r="AM1" s="14" t="s">
        <v>77</v>
      </c>
      <c r="AN1" s="14" t="s">
        <v>78</v>
      </c>
      <c r="AO1" s="14" t="s">
        <v>79</v>
      </c>
      <c r="AP1" s="14" t="s">
        <v>80</v>
      </c>
      <c r="AQ1" s="14" t="s">
        <v>81</v>
      </c>
      <c r="AR1" s="14" t="s">
        <v>82</v>
      </c>
      <c r="AS1" s="14" t="s">
        <v>83</v>
      </c>
    </row>
    <row r="2" spans="1:48" ht="61.5" hidden="1" customHeight="1" x14ac:dyDescent="0.2">
      <c r="A2" s="35" t="s">
        <v>68</v>
      </c>
      <c r="B2" s="4" t="s">
        <v>69</v>
      </c>
      <c r="C2" s="4"/>
      <c r="D2" s="4"/>
      <c r="E2" s="4"/>
      <c r="F2" s="4"/>
      <c r="G2" s="4"/>
      <c r="H2" s="4"/>
      <c r="I2" s="35" t="s">
        <v>70</v>
      </c>
      <c r="J2" s="35" t="s">
        <v>71</v>
      </c>
      <c r="K2" s="35" t="s">
        <v>72</v>
      </c>
      <c r="L2" s="35" t="s">
        <v>73</v>
      </c>
      <c r="M2" s="35" t="s">
        <v>74</v>
      </c>
      <c r="N2" s="35" t="s">
        <v>84</v>
      </c>
      <c r="O2" s="35" t="s">
        <v>85</v>
      </c>
      <c r="P2" s="35" t="s">
        <v>86</v>
      </c>
      <c r="Q2" s="35" t="s">
        <v>87</v>
      </c>
      <c r="R2" s="35" t="s">
        <v>88</v>
      </c>
      <c r="S2" s="35" t="s">
        <v>89</v>
      </c>
      <c r="T2" s="35" t="s">
        <v>90</v>
      </c>
      <c r="U2" s="35" t="s">
        <v>91</v>
      </c>
      <c r="V2" s="35" t="s">
        <v>71</v>
      </c>
      <c r="W2" s="35" t="s">
        <v>72</v>
      </c>
      <c r="X2" s="35" t="s">
        <v>73</v>
      </c>
      <c r="Y2" s="35" t="s">
        <v>74</v>
      </c>
      <c r="Z2" s="35" t="s">
        <v>84</v>
      </c>
      <c r="AA2" s="35" t="s">
        <v>85</v>
      </c>
      <c r="AB2" s="35" t="s">
        <v>86</v>
      </c>
      <c r="AC2" s="35" t="s">
        <v>87</v>
      </c>
      <c r="AD2" s="35" t="s">
        <v>88</v>
      </c>
      <c r="AE2" s="35" t="s">
        <v>89</v>
      </c>
      <c r="AF2" s="35" t="s">
        <v>90</v>
      </c>
      <c r="AG2" s="35" t="s">
        <v>91</v>
      </c>
      <c r="AH2" s="35" t="s">
        <v>71</v>
      </c>
      <c r="AI2" s="35" t="s">
        <v>72</v>
      </c>
      <c r="AJ2" s="35" t="s">
        <v>73</v>
      </c>
      <c r="AK2" s="35" t="s">
        <v>74</v>
      </c>
      <c r="AL2" s="35" t="s">
        <v>84</v>
      </c>
      <c r="AM2" s="35" t="s">
        <v>85</v>
      </c>
      <c r="AN2" s="35" t="s">
        <v>86</v>
      </c>
      <c r="AO2" s="35" t="s">
        <v>87</v>
      </c>
      <c r="AP2" s="35" t="s">
        <v>88</v>
      </c>
      <c r="AQ2" s="35" t="s">
        <v>89</v>
      </c>
      <c r="AR2" s="35" t="s">
        <v>90</v>
      </c>
      <c r="AS2" s="35" t="s">
        <v>91</v>
      </c>
    </row>
    <row r="3" spans="1:48" x14ac:dyDescent="0.2">
      <c r="A3" s="36">
        <v>46269</v>
      </c>
      <c r="B3">
        <v>7.984</v>
      </c>
      <c r="C3">
        <v>6.282</v>
      </c>
      <c r="D3">
        <v>8.0630000000000006</v>
      </c>
      <c r="E3">
        <v>7.883</v>
      </c>
      <c r="F3">
        <v>8.827</v>
      </c>
      <c r="G3">
        <v>8.3000000000000007</v>
      </c>
      <c r="H3">
        <v>7.9</v>
      </c>
      <c r="I3" s="37">
        <f t="shared" ref="I3:I66" si="0">AVERAGE(B3:H3)</f>
        <v>7.891285714285714</v>
      </c>
      <c r="J3" s="37">
        <f>MAX(0,'1 Relationship'!$O$4+'1 Relationship'!$O$3*I3)</f>
        <v>6.718932324826965</v>
      </c>
      <c r="K3" s="38">
        <f t="shared" ref="K3:K66" si="1">ROUND(J3*2,0)/2</f>
        <v>6.5</v>
      </c>
      <c r="L3" s="39">
        <f>IFERROR(VLOOKUP(K3,'Power curve'!$A$2:$B$53,2,FALSE()),0)</f>
        <v>1349</v>
      </c>
      <c r="M3" s="40">
        <f t="shared" ref="M3:M66" si="2">L3*10/60</f>
        <v>224.83333333333334</v>
      </c>
      <c r="N3">
        <v>3.9279999999999999</v>
      </c>
      <c r="O3" s="37">
        <f t="shared" ref="O3:O66" si="3">IF(N3="","",J3-N3)</f>
        <v>2.7909323248269651</v>
      </c>
      <c r="P3" s="37">
        <f t="shared" ref="P3:P66" si="4">IF(N3="","",ABS(O3))</f>
        <v>2.7909323248269651</v>
      </c>
      <c r="Q3" s="39">
        <f>IF(N3="","",IFERROR(VLOOKUP(ROUND(N3*2,0)/2,'Power curve'!$A$2:$B$53,2,FALSE()),0))</f>
        <v>247</v>
      </c>
      <c r="R3" s="39">
        <f t="shared" ref="R3:R66" si="5">IF(N3="","",L3-Q3)</f>
        <v>1102</v>
      </c>
      <c r="S3" s="39">
        <f t="shared" ref="S3:S66" si="6">IF(N3="","",ABS(R3))</f>
        <v>1102</v>
      </c>
      <c r="T3" s="40">
        <f t="shared" ref="T3:T66" si="7">IF(N3="","",Q3*10/60)</f>
        <v>41.166666666666664</v>
      </c>
      <c r="U3" s="40">
        <f t="shared" ref="U3:U66" si="8">IF(N3="","",M3)</f>
        <v>224.83333333333334</v>
      </c>
      <c r="V3" s="37">
        <f>MAX(0,'1 Relationship'!$P$4+'1 Relationship'!$P$3*I3)</f>
        <v>7.230916705466246</v>
      </c>
      <c r="W3" s="38">
        <f t="shared" ref="W3:W66" si="9">ROUND(V3*2,0)/2</f>
        <v>7</v>
      </c>
      <c r="X3" s="39">
        <f>IFERROR(VLOOKUP(W3,'Power curve'!$A$2:$C$53,3,FALSE()),0)</f>
        <v>1691</v>
      </c>
      <c r="Y3" s="40">
        <f t="shared" ref="Y3:Y66" si="10">X3*10/60</f>
        <v>281.83333333333331</v>
      </c>
      <c r="Z3">
        <v>7.1950000000000003</v>
      </c>
      <c r="AA3" s="37">
        <f t="shared" ref="AA3:AA66" si="11">IF(Z3="","",V3-Z3)</f>
        <v>3.5916705466245702E-2</v>
      </c>
      <c r="AB3" s="37">
        <f t="shared" ref="AB3:AB66" si="12">IF(Z3="","",ABS(AA3))</f>
        <v>3.5916705466245702E-2</v>
      </c>
      <c r="AC3" s="39">
        <f>IF(Z3="","",IFERROR(VLOOKUP(ROUND(Z3*2,0)/2,'Power curve'!$A$2:$C$53,3,FALSE()),0))</f>
        <v>1691</v>
      </c>
      <c r="AD3" s="39">
        <f t="shared" ref="AD3:AD66" si="13">IF(Z3="","",X3-AC3)</f>
        <v>0</v>
      </c>
      <c r="AE3" s="39">
        <f t="shared" ref="AE3:AE66" si="14">IF(Z3="","",ABS(AD3))</f>
        <v>0</v>
      </c>
      <c r="AF3" s="40">
        <f t="shared" ref="AF3:AF66" si="15">IF(Z3="","",AC3*10/60)</f>
        <v>281.83333333333331</v>
      </c>
      <c r="AG3" s="40">
        <f t="shared" ref="AG3:AG66" si="16">IF(Z3="","",Y3)</f>
        <v>281.83333333333331</v>
      </c>
      <c r="AH3" s="37">
        <f>MAX(0,'1 Relationship'!$Q$4+'1 Relationship'!$Q$3*I3)</f>
        <v>6.7022038982830088</v>
      </c>
      <c r="AI3" s="38">
        <f t="shared" ref="AI3:AI66" si="17">ROUND(AH3*2,0)/2</f>
        <v>6.5</v>
      </c>
      <c r="AJ3" s="39">
        <f>IFERROR(VLOOKUP(AI3,'Power curve'!$A$2:$D$53,4,FALSE()),0)</f>
        <v>1349</v>
      </c>
      <c r="AK3" s="40">
        <f t="shared" ref="AK3:AK66" si="18">AJ3*10/60</f>
        <v>224.83333333333334</v>
      </c>
      <c r="AL3">
        <v>4.1559999999999997</v>
      </c>
      <c r="AM3" s="37">
        <f t="shared" ref="AM3:AM66" si="19">IF(AL3="","",AH3-AL3)</f>
        <v>2.5462038982830091</v>
      </c>
      <c r="AN3" s="37">
        <f t="shared" ref="AN3:AN66" si="20">IF(AL3="","",ABS(AM3))</f>
        <v>2.5462038982830091</v>
      </c>
      <c r="AO3" s="39">
        <f>IF(AL3="","",IFERROR(VLOOKUP(ROUND(AL3*2,0)/2,'Power curve'!$A$2:$D$53,4,FALSE()),0))</f>
        <v>247</v>
      </c>
      <c r="AP3" s="39">
        <f t="shared" ref="AP3:AP66" si="21">IF(AL3="","",AJ3-AO3)</f>
        <v>1102</v>
      </c>
      <c r="AQ3" s="39">
        <f t="shared" ref="AQ3:AQ66" si="22">IF(AL3="","",ABS(AP3))</f>
        <v>1102</v>
      </c>
      <c r="AR3" s="40">
        <f t="shared" ref="AR3:AR66" si="23">IF(AL3="","",AO3*10/60)</f>
        <v>41.166666666666664</v>
      </c>
      <c r="AS3" s="40">
        <f t="shared" ref="AS3:AS66" si="24">IF(AL3="","",AK3)</f>
        <v>224.83333333333334</v>
      </c>
    </row>
    <row r="4" spans="1:48" x14ac:dyDescent="0.2">
      <c r="A4" s="36">
        <v>46269.006944444503</v>
      </c>
      <c r="B4">
        <v>7.5119999999999996</v>
      </c>
      <c r="C4">
        <v>5.8220000000000001</v>
      </c>
      <c r="D4">
        <v>7.4560000000000004</v>
      </c>
      <c r="E4">
        <v>7.6109999999999998</v>
      </c>
      <c r="F4">
        <v>8.1769999999999996</v>
      </c>
      <c r="G4">
        <v>8.6</v>
      </c>
      <c r="H4">
        <v>8.4</v>
      </c>
      <c r="I4" s="37">
        <f t="shared" si="0"/>
        <v>7.6540000000000008</v>
      </c>
      <c r="J4" s="37">
        <f>MAX(0,'1 Relationship'!$O$4+'1 Relationship'!$O$3*I4)</f>
        <v>6.5456379009367387</v>
      </c>
      <c r="K4" s="38">
        <f t="shared" si="1"/>
        <v>6.5</v>
      </c>
      <c r="L4" s="39">
        <f>IFERROR(VLOOKUP(K4,'Power curve'!$A$2:$B$53,2,FALSE()),0)</f>
        <v>1349</v>
      </c>
      <c r="M4" s="40">
        <f t="shared" si="2"/>
        <v>224.83333333333334</v>
      </c>
      <c r="N4">
        <v>5.2039999999999997</v>
      </c>
      <c r="O4" s="37">
        <f t="shared" si="3"/>
        <v>1.341637900936739</v>
      </c>
      <c r="P4" s="37">
        <f t="shared" si="4"/>
        <v>1.341637900936739</v>
      </c>
      <c r="Q4" s="39">
        <f>IF(N4="","",IFERROR(VLOOKUP(ROUND(N4*2,0)/2,'Power curve'!$A$2:$B$53,2,FALSE()),0))</f>
        <v>584</v>
      </c>
      <c r="R4" s="39">
        <f t="shared" si="5"/>
        <v>765</v>
      </c>
      <c r="S4" s="39">
        <f t="shared" si="6"/>
        <v>765</v>
      </c>
      <c r="T4" s="40">
        <f t="shared" si="7"/>
        <v>97.333333333333329</v>
      </c>
      <c r="U4" s="40">
        <f t="shared" si="8"/>
        <v>224.83333333333334</v>
      </c>
      <c r="V4" s="37">
        <f>MAX(0,'1 Relationship'!$P$4+'1 Relationship'!$P$3*I4)</f>
        <v>7.0310758371499658</v>
      </c>
      <c r="W4" s="38">
        <f t="shared" si="9"/>
        <v>7</v>
      </c>
      <c r="X4" s="39">
        <f>IFERROR(VLOOKUP(W4,'Power curve'!$A$2:$C$53,3,FALSE()),0)</f>
        <v>1691</v>
      </c>
      <c r="Y4" s="40">
        <f t="shared" si="10"/>
        <v>281.83333333333331</v>
      </c>
      <c r="Z4">
        <v>7.1790000000000003</v>
      </c>
      <c r="AA4" s="37">
        <f t="shared" si="11"/>
        <v>-0.14792416285003451</v>
      </c>
      <c r="AB4" s="37">
        <f t="shared" si="12"/>
        <v>0.14792416285003451</v>
      </c>
      <c r="AC4" s="39">
        <f>IF(Z4="","",IFERROR(VLOOKUP(ROUND(Z4*2,0)/2,'Power curve'!$A$2:$C$53,3,FALSE()),0))</f>
        <v>1691</v>
      </c>
      <c r="AD4" s="39">
        <f t="shared" si="13"/>
        <v>0</v>
      </c>
      <c r="AE4" s="39">
        <f t="shared" si="14"/>
        <v>0</v>
      </c>
      <c r="AF4" s="40">
        <f t="shared" si="15"/>
        <v>281.83333333333331</v>
      </c>
      <c r="AG4" s="40">
        <f t="shared" si="16"/>
        <v>281.83333333333331</v>
      </c>
      <c r="AH4" s="37">
        <f>MAX(0,'1 Relationship'!$Q$4+'1 Relationship'!$Q$3*I4)</f>
        <v>6.5252063638901117</v>
      </c>
      <c r="AI4" s="38">
        <f t="shared" si="17"/>
        <v>6.5</v>
      </c>
      <c r="AJ4" s="39">
        <f>IFERROR(VLOOKUP(AI4,'Power curve'!$A$2:$D$53,4,FALSE()),0)</f>
        <v>1349</v>
      </c>
      <c r="AK4" s="40">
        <f t="shared" si="18"/>
        <v>224.83333333333334</v>
      </c>
      <c r="AL4">
        <v>4.2069999999999999</v>
      </c>
      <c r="AM4" s="37">
        <f t="shared" si="19"/>
        <v>2.3182063638901118</v>
      </c>
      <c r="AN4" s="37">
        <f t="shared" si="20"/>
        <v>2.3182063638901118</v>
      </c>
      <c r="AO4" s="39">
        <f>IF(AL4="","",IFERROR(VLOOKUP(ROUND(AL4*2,0)/2,'Power curve'!$A$2:$D$53,4,FALSE()),0))</f>
        <v>247</v>
      </c>
      <c r="AP4" s="39">
        <f t="shared" si="21"/>
        <v>1102</v>
      </c>
      <c r="AQ4" s="39">
        <f t="shared" si="22"/>
        <v>1102</v>
      </c>
      <c r="AR4" s="40">
        <f t="shared" si="23"/>
        <v>41.166666666666664</v>
      </c>
      <c r="AS4" s="40">
        <f t="shared" si="24"/>
        <v>224.83333333333334</v>
      </c>
      <c r="AU4" s="37">
        <f>AVERAGE(T3:T866)</f>
        <v>246.56481481481481</v>
      </c>
      <c r="AV4" t="s">
        <v>92</v>
      </c>
    </row>
    <row r="5" spans="1:48" x14ac:dyDescent="0.2">
      <c r="A5" s="36">
        <v>46269.013888888898</v>
      </c>
      <c r="B5">
        <v>7.85</v>
      </c>
      <c r="C5">
        <v>5.8019999999999996</v>
      </c>
      <c r="D5">
        <v>7.8319999999999999</v>
      </c>
      <c r="E5">
        <v>8.0190000000000001</v>
      </c>
      <c r="F5">
        <v>8.2390000000000008</v>
      </c>
      <c r="G5">
        <v>9</v>
      </c>
      <c r="H5">
        <v>8.8000000000000007</v>
      </c>
      <c r="I5" s="37">
        <f t="shared" si="0"/>
        <v>7.9345714285714291</v>
      </c>
      <c r="J5" s="37">
        <f>MAX(0,'1 Relationship'!$O$4+'1 Relationship'!$O$3*I5)</f>
        <v>6.7505447332789448</v>
      </c>
      <c r="K5" s="38">
        <f t="shared" si="1"/>
        <v>7</v>
      </c>
      <c r="L5" s="39">
        <f>IFERROR(VLOOKUP(K5,'Power curve'!$A$2:$B$53,2,FALSE()),0)</f>
        <v>1691</v>
      </c>
      <c r="M5" s="40">
        <f t="shared" si="2"/>
        <v>281.83333333333331</v>
      </c>
      <c r="N5">
        <v>4.681</v>
      </c>
      <c r="O5" s="37">
        <f t="shared" si="3"/>
        <v>2.0695447332789447</v>
      </c>
      <c r="P5" s="37">
        <f t="shared" si="4"/>
        <v>2.0695447332789447</v>
      </c>
      <c r="Q5" s="39">
        <f>IF(N5="","",IFERROR(VLOOKUP(ROUND(N5*2,0)/2,'Power curve'!$A$2:$B$53,2,FALSE()),0))</f>
        <v>400</v>
      </c>
      <c r="R5" s="39">
        <f t="shared" si="5"/>
        <v>1291</v>
      </c>
      <c r="S5" s="39">
        <f t="shared" si="6"/>
        <v>1291</v>
      </c>
      <c r="T5" s="40">
        <f t="shared" si="7"/>
        <v>66.666666666666671</v>
      </c>
      <c r="U5" s="40">
        <f t="shared" si="8"/>
        <v>281.83333333333331</v>
      </c>
      <c r="V5" s="37">
        <f>MAX(0,'1 Relationship'!$P$4+'1 Relationship'!$P$3*I5)</f>
        <v>7.2673717223836665</v>
      </c>
      <c r="W5" s="38">
        <f t="shared" si="9"/>
        <v>7.5</v>
      </c>
      <c r="X5" s="39">
        <f>IFERROR(VLOOKUP(W5,'Power curve'!$A$2:$C$53,3,FALSE()),0)</f>
        <v>2083</v>
      </c>
      <c r="Y5" s="40">
        <f t="shared" si="10"/>
        <v>347.16666666666669</v>
      </c>
      <c r="Z5">
        <v>6.52</v>
      </c>
      <c r="AA5" s="37">
        <f t="shared" si="11"/>
        <v>0.74737172238366689</v>
      </c>
      <c r="AB5" s="37">
        <f t="shared" si="12"/>
        <v>0.74737172238366689</v>
      </c>
      <c r="AC5" s="39">
        <f>IF(Z5="","",IFERROR(VLOOKUP(ROUND(Z5*2,0)/2,'Power curve'!$A$2:$C$53,3,FALSE()),0))</f>
        <v>1349</v>
      </c>
      <c r="AD5" s="39">
        <f t="shared" si="13"/>
        <v>734</v>
      </c>
      <c r="AE5" s="39">
        <f t="shared" si="14"/>
        <v>734</v>
      </c>
      <c r="AF5" s="40">
        <f t="shared" si="15"/>
        <v>224.83333333333334</v>
      </c>
      <c r="AG5" s="40">
        <f t="shared" si="16"/>
        <v>347.16666666666669</v>
      </c>
      <c r="AH5" s="37">
        <f>MAX(0,'1 Relationship'!$Q$4+'1 Relationship'!$Q$3*I5)</f>
        <v>6.7344918290000768</v>
      </c>
      <c r="AI5" s="38">
        <f t="shared" si="17"/>
        <v>6.5</v>
      </c>
      <c r="AJ5" s="39">
        <f>IFERROR(VLOOKUP(AI5,'Power curve'!$A$2:$D$53,4,FALSE()),0)</f>
        <v>1349</v>
      </c>
      <c r="AK5" s="40">
        <f t="shared" si="18"/>
        <v>224.83333333333334</v>
      </c>
      <c r="AL5">
        <v>5.327</v>
      </c>
      <c r="AM5" s="37">
        <f t="shared" si="19"/>
        <v>1.4074918290000769</v>
      </c>
      <c r="AN5" s="37">
        <f t="shared" si="20"/>
        <v>1.4074918290000769</v>
      </c>
      <c r="AO5" s="39">
        <f>IF(AL5="","",IFERROR(VLOOKUP(ROUND(AL5*2,0)/2,'Power curve'!$A$2:$D$53,4,FALSE()),0))</f>
        <v>800</v>
      </c>
      <c r="AP5" s="39">
        <f t="shared" si="21"/>
        <v>549</v>
      </c>
      <c r="AQ5" s="39">
        <f t="shared" si="22"/>
        <v>549</v>
      </c>
      <c r="AR5" s="40">
        <f t="shared" si="23"/>
        <v>133.33333333333334</v>
      </c>
      <c r="AS5" s="40">
        <f t="shared" si="24"/>
        <v>224.83333333333334</v>
      </c>
      <c r="AV5" t="s">
        <v>75</v>
      </c>
    </row>
    <row r="6" spans="1:48" x14ac:dyDescent="0.2">
      <c r="A6" s="36">
        <v>46269.020833333299</v>
      </c>
      <c r="B6">
        <v>7.2839999999999998</v>
      </c>
      <c r="C6">
        <v>6.5190000000000001</v>
      </c>
      <c r="D6">
        <v>7.7619999999999996</v>
      </c>
      <c r="E6">
        <v>7.3520000000000003</v>
      </c>
      <c r="F6">
        <v>7.7190000000000003</v>
      </c>
      <c r="G6">
        <v>9.6999999999999993</v>
      </c>
      <c r="H6">
        <v>9</v>
      </c>
      <c r="I6" s="37">
        <f t="shared" si="0"/>
        <v>7.9051428571428568</v>
      </c>
      <c r="J6" s="37">
        <f>MAX(0,'1 Relationship'!$O$4+'1 Relationship'!$O$3*I6)</f>
        <v>6.7290524687868398</v>
      </c>
      <c r="K6" s="38">
        <f t="shared" si="1"/>
        <v>6.5</v>
      </c>
      <c r="L6" s="39">
        <f>IFERROR(VLOOKUP(K6,'Power curve'!$A$2:$B$53,2,FALSE()),0)</f>
        <v>1349</v>
      </c>
      <c r="M6" s="40">
        <f t="shared" si="2"/>
        <v>224.83333333333334</v>
      </c>
      <c r="N6">
        <v>5.585</v>
      </c>
      <c r="O6" s="37">
        <f t="shared" si="3"/>
        <v>1.1440524687868399</v>
      </c>
      <c r="P6" s="37">
        <f t="shared" si="4"/>
        <v>1.1440524687868399</v>
      </c>
      <c r="Q6" s="39">
        <f>IF(N6="","",IFERROR(VLOOKUP(ROUND(N6*2,0)/2,'Power curve'!$A$2:$B$53,2,FALSE()),0))</f>
        <v>800</v>
      </c>
      <c r="R6" s="39">
        <f t="shared" si="5"/>
        <v>549</v>
      </c>
      <c r="S6" s="39">
        <f t="shared" si="6"/>
        <v>549</v>
      </c>
      <c r="T6" s="40">
        <f t="shared" si="7"/>
        <v>133.33333333333334</v>
      </c>
      <c r="U6" s="40">
        <f t="shared" si="8"/>
        <v>224.83333333333334</v>
      </c>
      <c r="V6" s="37">
        <f>MAX(0,'1 Relationship'!$P$4+'1 Relationship'!$P$3*I6)</f>
        <v>7.2425871234233083</v>
      </c>
      <c r="W6" s="38">
        <f t="shared" si="9"/>
        <v>7</v>
      </c>
      <c r="X6" s="39">
        <f>IFERROR(VLOOKUP(W6,'Power curve'!$A$2:$C$53,3,FALSE()),0)</f>
        <v>1691</v>
      </c>
      <c r="Y6" s="40">
        <f t="shared" si="10"/>
        <v>281.83333333333331</v>
      </c>
      <c r="Z6">
        <v>6.43</v>
      </c>
      <c r="AA6" s="37">
        <f t="shared" si="11"/>
        <v>0.81258712342330863</v>
      </c>
      <c r="AB6" s="37">
        <f t="shared" si="12"/>
        <v>0.81258712342330863</v>
      </c>
      <c r="AC6" s="39">
        <f>IF(Z6="","",IFERROR(VLOOKUP(ROUND(Z6*2,0)/2,'Power curve'!$A$2:$C$53,3,FALSE()),0))</f>
        <v>1349</v>
      </c>
      <c r="AD6" s="39">
        <f t="shared" si="13"/>
        <v>342</v>
      </c>
      <c r="AE6" s="39">
        <f t="shared" si="14"/>
        <v>342</v>
      </c>
      <c r="AF6" s="40">
        <f t="shared" si="15"/>
        <v>224.83333333333334</v>
      </c>
      <c r="AG6" s="40">
        <f t="shared" si="16"/>
        <v>281.83333333333331</v>
      </c>
      <c r="AH6" s="37">
        <f>MAX(0,'1 Relationship'!$Q$4+'1 Relationship'!$Q$3*I6)</f>
        <v>6.7125402985455684</v>
      </c>
      <c r="AI6" s="38">
        <f t="shared" si="17"/>
        <v>6.5</v>
      </c>
      <c r="AJ6" s="39">
        <f>IFERROR(VLOOKUP(AI6,'Power curve'!$A$2:$D$53,4,FALSE()),0)</f>
        <v>1349</v>
      </c>
      <c r="AK6" s="40">
        <f t="shared" si="18"/>
        <v>224.83333333333334</v>
      </c>
      <c r="AL6">
        <v>6.1929999999999996</v>
      </c>
      <c r="AM6" s="37">
        <f t="shared" si="19"/>
        <v>0.51954029854556882</v>
      </c>
      <c r="AN6" s="37">
        <f t="shared" si="20"/>
        <v>0.51954029854556882</v>
      </c>
      <c r="AO6" s="39">
        <f>IF(AL6="","",IFERROR(VLOOKUP(ROUND(AL6*2,0)/2,'Power curve'!$A$2:$D$53,4,FALSE()),0))</f>
        <v>1054</v>
      </c>
      <c r="AP6" s="39">
        <f t="shared" si="21"/>
        <v>295</v>
      </c>
      <c r="AQ6" s="39">
        <f t="shared" si="22"/>
        <v>295</v>
      </c>
      <c r="AR6" s="40">
        <f t="shared" si="23"/>
        <v>175.66666666666666</v>
      </c>
      <c r="AS6" s="40">
        <f t="shared" si="24"/>
        <v>224.83333333333334</v>
      </c>
    </row>
    <row r="7" spans="1:48" x14ac:dyDescent="0.2">
      <c r="A7" s="36">
        <v>46269.027777777803</v>
      </c>
      <c r="B7">
        <v>7.5019999999999998</v>
      </c>
      <c r="C7">
        <v>5.7370000000000001</v>
      </c>
      <c r="D7">
        <v>7.6929999999999996</v>
      </c>
      <c r="E7">
        <v>7.4059999999999997</v>
      </c>
      <c r="F7">
        <v>8.36</v>
      </c>
      <c r="G7">
        <v>9.8000000000000007</v>
      </c>
      <c r="H7">
        <v>9.4</v>
      </c>
      <c r="I7" s="37">
        <f t="shared" si="0"/>
        <v>7.9854285714285718</v>
      </c>
      <c r="J7" s="37">
        <f>MAX(0,'1 Relationship'!$O$4+'1 Relationship'!$O$3*I7)</f>
        <v>6.7876867049254956</v>
      </c>
      <c r="K7" s="38">
        <f t="shared" si="1"/>
        <v>7</v>
      </c>
      <c r="L7" s="39">
        <f>IFERROR(VLOOKUP(K7,'Power curve'!$A$2:$B$53,2,FALSE()),0)</f>
        <v>1691</v>
      </c>
      <c r="M7" s="40">
        <f t="shared" si="2"/>
        <v>281.83333333333331</v>
      </c>
      <c r="N7">
        <v>5.5110000000000001</v>
      </c>
      <c r="O7" s="37">
        <f t="shared" si="3"/>
        <v>1.2766867049254955</v>
      </c>
      <c r="P7" s="37">
        <f t="shared" si="4"/>
        <v>1.2766867049254955</v>
      </c>
      <c r="Q7" s="39">
        <f>IF(N7="","",IFERROR(VLOOKUP(ROUND(N7*2,0)/2,'Power curve'!$A$2:$B$53,2,FALSE()),0))</f>
        <v>800</v>
      </c>
      <c r="R7" s="39">
        <f t="shared" si="5"/>
        <v>891</v>
      </c>
      <c r="S7" s="39">
        <f t="shared" si="6"/>
        <v>891</v>
      </c>
      <c r="T7" s="40">
        <f t="shared" si="7"/>
        <v>133.33333333333334</v>
      </c>
      <c r="U7" s="40">
        <f t="shared" si="8"/>
        <v>281.83333333333331</v>
      </c>
      <c r="V7" s="37">
        <f>MAX(0,'1 Relationship'!$P$4+'1 Relationship'!$P$3*I7)</f>
        <v>7.310203359421954</v>
      </c>
      <c r="W7" s="38">
        <f t="shared" si="9"/>
        <v>7.5</v>
      </c>
      <c r="X7" s="39">
        <f>IFERROR(VLOOKUP(W7,'Power curve'!$A$2:$C$53,3,FALSE()),0)</f>
        <v>2083</v>
      </c>
      <c r="Y7" s="40">
        <f t="shared" si="10"/>
        <v>347.16666666666669</v>
      </c>
      <c r="Z7">
        <v>6.8170000000000002</v>
      </c>
      <c r="AA7" s="37">
        <f t="shared" si="11"/>
        <v>0.49320335942195381</v>
      </c>
      <c r="AB7" s="37">
        <f t="shared" si="12"/>
        <v>0.49320335942195381</v>
      </c>
      <c r="AC7" s="39">
        <f>IF(Z7="","",IFERROR(VLOOKUP(ROUND(Z7*2,0)/2,'Power curve'!$A$2:$C$53,3,FALSE()),0))</f>
        <v>1691</v>
      </c>
      <c r="AD7" s="39">
        <f t="shared" si="13"/>
        <v>392</v>
      </c>
      <c r="AE7" s="39">
        <f t="shared" si="14"/>
        <v>392</v>
      </c>
      <c r="AF7" s="40">
        <f t="shared" si="15"/>
        <v>281.83333333333331</v>
      </c>
      <c r="AG7" s="40">
        <f t="shared" si="16"/>
        <v>347.16666666666669</v>
      </c>
      <c r="AH7" s="37">
        <f>MAX(0,'1 Relationship'!$Q$4+'1 Relationship'!$Q$3*I7)</f>
        <v>6.7724274835719438</v>
      </c>
      <c r="AI7" s="38">
        <f t="shared" si="17"/>
        <v>7</v>
      </c>
      <c r="AJ7" s="39">
        <f>IFERROR(VLOOKUP(AI7,'Power curve'!$A$2:$D$53,4,FALSE()),0)</f>
        <v>1691</v>
      </c>
      <c r="AK7" s="40">
        <f t="shared" si="18"/>
        <v>281.83333333333331</v>
      </c>
      <c r="AL7">
        <v>6.0720000000000001</v>
      </c>
      <c r="AM7" s="37">
        <f t="shared" si="19"/>
        <v>0.70042748357194373</v>
      </c>
      <c r="AN7" s="37">
        <f t="shared" si="20"/>
        <v>0.70042748357194373</v>
      </c>
      <c r="AO7" s="39">
        <f>IF(AL7="","",IFERROR(VLOOKUP(ROUND(AL7*2,0)/2,'Power curve'!$A$2:$D$53,4,FALSE()),0))</f>
        <v>1054</v>
      </c>
      <c r="AP7" s="39">
        <f t="shared" si="21"/>
        <v>637</v>
      </c>
      <c r="AQ7" s="39">
        <f t="shared" si="22"/>
        <v>637</v>
      </c>
      <c r="AR7" s="40">
        <f t="shared" si="23"/>
        <v>175.66666666666666</v>
      </c>
      <c r="AS7" s="40">
        <f t="shared" si="24"/>
        <v>281.83333333333331</v>
      </c>
    </row>
    <row r="8" spans="1:48" x14ac:dyDescent="0.2">
      <c r="A8" s="36">
        <v>46269.034722222197</v>
      </c>
      <c r="B8">
        <v>7.3559999999999999</v>
      </c>
      <c r="C8">
        <v>7.1559999999999997</v>
      </c>
      <c r="D8">
        <v>7.6150000000000002</v>
      </c>
      <c r="E8">
        <v>7.36</v>
      </c>
      <c r="F8">
        <v>8.0649999999999995</v>
      </c>
      <c r="G8">
        <v>9.4</v>
      </c>
      <c r="H8">
        <v>9.1</v>
      </c>
      <c r="I8" s="37">
        <f t="shared" si="0"/>
        <v>8.0074285714285711</v>
      </c>
      <c r="J8" s="37">
        <f>MAX(0,'1 Relationship'!$O$4+'1 Relationship'!$O$3*I8)</f>
        <v>6.8037537376040591</v>
      </c>
      <c r="K8" s="38">
        <f t="shared" si="1"/>
        <v>7</v>
      </c>
      <c r="L8" s="39">
        <f>IFERROR(VLOOKUP(K8,'Power curve'!$A$2:$B$53,2,FALSE()),0)</f>
        <v>1691</v>
      </c>
      <c r="M8" s="40">
        <f t="shared" si="2"/>
        <v>281.83333333333331</v>
      </c>
      <c r="N8">
        <v>5.7</v>
      </c>
      <c r="O8" s="37">
        <f t="shared" si="3"/>
        <v>1.1037537376040589</v>
      </c>
      <c r="P8" s="37">
        <f t="shared" si="4"/>
        <v>1.1037537376040589</v>
      </c>
      <c r="Q8" s="39">
        <f>IF(N8="","",IFERROR(VLOOKUP(ROUND(N8*2,0)/2,'Power curve'!$A$2:$B$53,2,FALSE()),0))</f>
        <v>800</v>
      </c>
      <c r="R8" s="39">
        <f t="shared" si="5"/>
        <v>891</v>
      </c>
      <c r="S8" s="39">
        <f t="shared" si="6"/>
        <v>891</v>
      </c>
      <c r="T8" s="40">
        <f t="shared" si="7"/>
        <v>133.33333333333334</v>
      </c>
      <c r="U8" s="40">
        <f t="shared" si="8"/>
        <v>281.83333333333331</v>
      </c>
      <c r="V8" s="37">
        <f>MAX(0,'1 Relationship'!$P$4+'1 Relationship'!$P$3*I8)</f>
        <v>7.3287316518486287</v>
      </c>
      <c r="W8" s="38">
        <f t="shared" si="9"/>
        <v>7.5</v>
      </c>
      <c r="X8" s="39">
        <f>IFERROR(VLOOKUP(W8,'Power curve'!$A$2:$C$53,3,FALSE()),0)</f>
        <v>2083</v>
      </c>
      <c r="Y8" s="40">
        <f t="shared" si="10"/>
        <v>347.16666666666669</v>
      </c>
      <c r="Z8">
        <v>6.6550000000000002</v>
      </c>
      <c r="AA8" s="37">
        <f t="shared" si="11"/>
        <v>0.67373165184862849</v>
      </c>
      <c r="AB8" s="37">
        <f t="shared" si="12"/>
        <v>0.67373165184862849</v>
      </c>
      <c r="AC8" s="39">
        <f>IF(Z8="","",IFERROR(VLOOKUP(ROUND(Z8*2,0)/2,'Power curve'!$A$2:$C$53,3,FALSE()),0))</f>
        <v>1349</v>
      </c>
      <c r="AD8" s="39">
        <f t="shared" si="13"/>
        <v>734</v>
      </c>
      <c r="AE8" s="39">
        <f t="shared" si="14"/>
        <v>734</v>
      </c>
      <c r="AF8" s="40">
        <f t="shared" si="15"/>
        <v>224.83333333333334</v>
      </c>
      <c r="AG8" s="40">
        <f t="shared" si="16"/>
        <v>347.16666666666669</v>
      </c>
      <c r="AH8" s="37">
        <f>MAX(0,'1 Relationship'!$Q$4+'1 Relationship'!$Q$3*I8)</f>
        <v>6.7888378509990988</v>
      </c>
      <c r="AI8" s="38">
        <f t="shared" si="17"/>
        <v>7</v>
      </c>
      <c r="AJ8" s="39">
        <f>IFERROR(VLOOKUP(AI8,'Power curve'!$A$2:$D$53,4,FALSE()),0)</f>
        <v>1691</v>
      </c>
      <c r="AK8" s="40">
        <f t="shared" si="18"/>
        <v>281.83333333333331</v>
      </c>
      <c r="AL8">
        <v>4.8310000000000004</v>
      </c>
      <c r="AM8" s="37">
        <f t="shared" si="19"/>
        <v>1.9578378509990984</v>
      </c>
      <c r="AN8" s="37">
        <f t="shared" si="20"/>
        <v>1.9578378509990984</v>
      </c>
      <c r="AO8" s="39">
        <f>IF(AL8="","",IFERROR(VLOOKUP(ROUND(AL8*2,0)/2,'Power curve'!$A$2:$D$53,4,FALSE()),0))</f>
        <v>584</v>
      </c>
      <c r="AP8" s="39">
        <f t="shared" si="21"/>
        <v>1107</v>
      </c>
      <c r="AQ8" s="39">
        <f t="shared" si="22"/>
        <v>1107</v>
      </c>
      <c r="AR8" s="40">
        <f t="shared" si="23"/>
        <v>97.333333333333329</v>
      </c>
      <c r="AS8" s="40">
        <f t="shared" si="24"/>
        <v>281.83333333333331</v>
      </c>
    </row>
    <row r="9" spans="1:48" x14ac:dyDescent="0.2">
      <c r="A9" s="36">
        <v>46269.041666666701</v>
      </c>
      <c r="B9">
        <v>7.4889999999999999</v>
      </c>
      <c r="C9">
        <v>7.2190000000000003</v>
      </c>
      <c r="D9">
        <v>7.6559999999999997</v>
      </c>
      <c r="E9">
        <v>7.2510000000000003</v>
      </c>
      <c r="F9">
        <v>7.6550000000000002</v>
      </c>
      <c r="G9">
        <v>9.1</v>
      </c>
      <c r="H9">
        <v>8.6</v>
      </c>
      <c r="I9" s="37">
        <f t="shared" si="0"/>
        <v>7.8528571428571441</v>
      </c>
      <c r="J9" s="37">
        <f>MAX(0,'1 Relationship'!$O$4+'1 Relationship'!$O$3*I9)</f>
        <v>6.6908671833299938</v>
      </c>
      <c r="K9" s="38">
        <f t="shared" si="1"/>
        <v>6.5</v>
      </c>
      <c r="L9" s="39">
        <f>IFERROR(VLOOKUP(K9,'Power curve'!$A$2:$B$53,2,FALSE()),0)</f>
        <v>1349</v>
      </c>
      <c r="M9" s="40">
        <f t="shared" si="2"/>
        <v>224.83333333333334</v>
      </c>
      <c r="N9">
        <v>5.8860000000000001</v>
      </c>
      <c r="O9" s="37">
        <f t="shared" si="3"/>
        <v>0.80486718332999363</v>
      </c>
      <c r="P9" s="37">
        <f t="shared" si="4"/>
        <v>0.80486718332999363</v>
      </c>
      <c r="Q9" s="39">
        <f>IF(N9="","",IFERROR(VLOOKUP(ROUND(N9*2,0)/2,'Power curve'!$A$2:$B$53,2,FALSE()),0))</f>
        <v>1054</v>
      </c>
      <c r="R9" s="39">
        <f t="shared" si="5"/>
        <v>295</v>
      </c>
      <c r="S9" s="39">
        <f t="shared" si="6"/>
        <v>295</v>
      </c>
      <c r="T9" s="40">
        <f t="shared" si="7"/>
        <v>175.66666666666666</v>
      </c>
      <c r="U9" s="40">
        <f t="shared" si="8"/>
        <v>224.83333333333334</v>
      </c>
      <c r="V9" s="37">
        <f>MAX(0,'1 Relationship'!$P$4+'1 Relationship'!$P$3*I9)</f>
        <v>7.1985523505131592</v>
      </c>
      <c r="W9" s="38">
        <f t="shared" si="9"/>
        <v>7</v>
      </c>
      <c r="X9" s="39">
        <f>IFERROR(VLOOKUP(W9,'Power curve'!$A$2:$C$53,3,FALSE()),0)</f>
        <v>1691</v>
      </c>
      <c r="Y9" s="40">
        <f t="shared" si="10"/>
        <v>281.83333333333331</v>
      </c>
      <c r="Z9">
        <v>7.0880000000000001</v>
      </c>
      <c r="AA9" s="37">
        <f t="shared" si="11"/>
        <v>0.11055235051315915</v>
      </c>
      <c r="AB9" s="37">
        <f t="shared" si="12"/>
        <v>0.11055235051315915</v>
      </c>
      <c r="AC9" s="39">
        <f>IF(Z9="","",IFERROR(VLOOKUP(ROUND(Z9*2,0)/2,'Power curve'!$A$2:$C$53,3,FALSE()),0))</f>
        <v>1691</v>
      </c>
      <c r="AD9" s="39">
        <f t="shared" si="13"/>
        <v>0</v>
      </c>
      <c r="AE9" s="39">
        <f t="shared" si="14"/>
        <v>0</v>
      </c>
      <c r="AF9" s="40">
        <f t="shared" si="15"/>
        <v>281.83333333333331</v>
      </c>
      <c r="AG9" s="40">
        <f t="shared" si="16"/>
        <v>281.83333333333331</v>
      </c>
      <c r="AH9" s="37">
        <f>MAX(0,'1 Relationship'!$Q$4+'1 Relationship'!$Q$3*I9)</f>
        <v>6.6735390356992115</v>
      </c>
      <c r="AI9" s="38">
        <f t="shared" si="17"/>
        <v>6.5</v>
      </c>
      <c r="AJ9" s="39">
        <f>IFERROR(VLOOKUP(AI9,'Power curve'!$A$2:$D$53,4,FALSE()),0)</f>
        <v>1349</v>
      </c>
      <c r="AK9" s="40">
        <f t="shared" si="18"/>
        <v>224.83333333333334</v>
      </c>
      <c r="AL9">
        <v>5.6109999999999998</v>
      </c>
      <c r="AM9" s="37">
        <f t="shared" si="19"/>
        <v>1.0625390356992117</v>
      </c>
      <c r="AN9" s="37">
        <f t="shared" si="20"/>
        <v>1.0625390356992117</v>
      </c>
      <c r="AO9" s="39">
        <f>IF(AL9="","",IFERROR(VLOOKUP(ROUND(AL9*2,0)/2,'Power curve'!$A$2:$D$53,4,FALSE()),0))</f>
        <v>800</v>
      </c>
      <c r="AP9" s="39">
        <f t="shared" si="21"/>
        <v>549</v>
      </c>
      <c r="AQ9" s="39">
        <f t="shared" si="22"/>
        <v>549</v>
      </c>
      <c r="AR9" s="40">
        <f t="shared" si="23"/>
        <v>133.33333333333334</v>
      </c>
      <c r="AS9" s="40">
        <f t="shared" si="24"/>
        <v>224.83333333333334</v>
      </c>
    </row>
    <row r="10" spans="1:48" x14ac:dyDescent="0.2">
      <c r="A10" s="36">
        <v>46269.048611111102</v>
      </c>
      <c r="B10">
        <v>7.1120000000000001</v>
      </c>
      <c r="C10">
        <v>6.984</v>
      </c>
      <c r="D10">
        <v>7.1360000000000001</v>
      </c>
      <c r="E10">
        <v>6.7140000000000004</v>
      </c>
      <c r="F10">
        <v>7.4139999999999997</v>
      </c>
      <c r="G10">
        <v>8.6999999999999993</v>
      </c>
      <c r="H10">
        <v>8.5</v>
      </c>
      <c r="I10" s="37">
        <f t="shared" si="0"/>
        <v>7.5085714285714289</v>
      </c>
      <c r="J10" s="37">
        <f>MAX(0,'1 Relationship'!$O$4+'1 Relationship'!$O$3*I10)</f>
        <v>6.4394285550485684</v>
      </c>
      <c r="K10" s="38">
        <f t="shared" si="1"/>
        <v>6.5</v>
      </c>
      <c r="L10" s="39">
        <f>IFERROR(VLOOKUP(K10,'Power curve'!$A$2:$B$53,2,FALSE()),0)</f>
        <v>1349</v>
      </c>
      <c r="M10" s="40">
        <f t="shared" si="2"/>
        <v>224.83333333333334</v>
      </c>
      <c r="N10">
        <v>5.9219999999999997</v>
      </c>
      <c r="O10" s="37">
        <f t="shared" si="3"/>
        <v>0.51742855504856866</v>
      </c>
      <c r="P10" s="37">
        <f t="shared" si="4"/>
        <v>0.51742855504856866</v>
      </c>
      <c r="Q10" s="39">
        <f>IF(N10="","",IFERROR(VLOOKUP(ROUND(N10*2,0)/2,'Power curve'!$A$2:$B$53,2,FALSE()),0))</f>
        <v>1054</v>
      </c>
      <c r="R10" s="39">
        <f t="shared" si="5"/>
        <v>295</v>
      </c>
      <c r="S10" s="39">
        <f t="shared" si="6"/>
        <v>295</v>
      </c>
      <c r="T10" s="40">
        <f t="shared" si="7"/>
        <v>175.66666666666666</v>
      </c>
      <c r="U10" s="40">
        <f t="shared" si="8"/>
        <v>224.83333333333334</v>
      </c>
      <c r="V10" s="37">
        <f>MAX(0,'1 Relationship'!$P$4+'1 Relationship'!$P$3*I10)</f>
        <v>6.9085966053944121</v>
      </c>
      <c r="W10" s="38">
        <f t="shared" si="9"/>
        <v>7</v>
      </c>
      <c r="X10" s="39">
        <f>IFERROR(VLOOKUP(W10,'Power curve'!$A$2:$C$53,3,FALSE()),0)</f>
        <v>1691</v>
      </c>
      <c r="Y10" s="40">
        <f t="shared" si="10"/>
        <v>281.83333333333331</v>
      </c>
      <c r="Z10">
        <v>7.2279999999999998</v>
      </c>
      <c r="AA10" s="37">
        <f t="shared" si="11"/>
        <v>-0.31940339460558764</v>
      </c>
      <c r="AB10" s="37">
        <f t="shared" si="12"/>
        <v>0.31940339460558764</v>
      </c>
      <c r="AC10" s="39">
        <f>IF(Z10="","",IFERROR(VLOOKUP(ROUND(Z10*2,0)/2,'Power curve'!$A$2:$C$53,3,FALSE()),0))</f>
        <v>1691</v>
      </c>
      <c r="AD10" s="39">
        <f t="shared" si="13"/>
        <v>0</v>
      </c>
      <c r="AE10" s="39">
        <f t="shared" si="14"/>
        <v>0</v>
      </c>
      <c r="AF10" s="40">
        <f t="shared" si="15"/>
        <v>281.83333333333331</v>
      </c>
      <c r="AG10" s="40">
        <f t="shared" si="16"/>
        <v>281.83333333333331</v>
      </c>
      <c r="AH10" s="37">
        <f>MAX(0,'1 Relationship'!$Q$4+'1 Relationship'!$Q$3*I10)</f>
        <v>6.4167274415469633</v>
      </c>
      <c r="AI10" s="38">
        <f t="shared" si="17"/>
        <v>6.5</v>
      </c>
      <c r="AJ10" s="39">
        <f>IFERROR(VLOOKUP(AI10,'Power curve'!$A$2:$D$53,4,FALSE()),0)</f>
        <v>1349</v>
      </c>
      <c r="AK10" s="40">
        <f t="shared" si="18"/>
        <v>224.83333333333334</v>
      </c>
      <c r="AL10">
        <v>5.673</v>
      </c>
      <c r="AM10" s="37">
        <f t="shared" si="19"/>
        <v>0.74372744154696324</v>
      </c>
      <c r="AN10" s="37">
        <f t="shared" si="20"/>
        <v>0.74372744154696324</v>
      </c>
      <c r="AO10" s="39">
        <f>IF(AL10="","",IFERROR(VLOOKUP(ROUND(AL10*2,0)/2,'Power curve'!$A$2:$D$53,4,FALSE()),0))</f>
        <v>800</v>
      </c>
      <c r="AP10" s="39">
        <f t="shared" si="21"/>
        <v>549</v>
      </c>
      <c r="AQ10" s="39">
        <f t="shared" si="22"/>
        <v>549</v>
      </c>
      <c r="AR10" s="40">
        <f t="shared" si="23"/>
        <v>133.33333333333334</v>
      </c>
      <c r="AS10" s="40">
        <f t="shared" si="24"/>
        <v>224.83333333333334</v>
      </c>
    </row>
    <row r="11" spans="1:48" x14ac:dyDescent="0.2">
      <c r="A11" s="36">
        <v>46269.055555555598</v>
      </c>
      <c r="B11">
        <v>7.3540000000000001</v>
      </c>
      <c r="C11">
        <v>6.9610000000000003</v>
      </c>
      <c r="D11">
        <v>7.359</v>
      </c>
      <c r="E11">
        <v>7.2080000000000002</v>
      </c>
      <c r="F11">
        <v>7.4980000000000002</v>
      </c>
      <c r="G11">
        <v>8.8000000000000007</v>
      </c>
      <c r="H11">
        <v>9.1999999999999993</v>
      </c>
      <c r="I11" s="37">
        <f t="shared" si="0"/>
        <v>7.7685714285714278</v>
      </c>
      <c r="J11" s="37">
        <f>MAX(0,'1 Relationship'!$O$4+'1 Relationship'!$O$3*I11)</f>
        <v>6.6293116685225062</v>
      </c>
      <c r="K11" s="38">
        <f t="shared" si="1"/>
        <v>6.5</v>
      </c>
      <c r="L11" s="39">
        <f>IFERROR(VLOOKUP(K11,'Power curve'!$A$2:$B$53,2,FALSE()),0)</f>
        <v>1349</v>
      </c>
      <c r="M11" s="40">
        <f t="shared" si="2"/>
        <v>224.83333333333334</v>
      </c>
      <c r="N11">
        <v>6.5940000000000003</v>
      </c>
      <c r="O11" s="37">
        <f t="shared" si="3"/>
        <v>3.531166852250589E-2</v>
      </c>
      <c r="P11" s="37">
        <f t="shared" si="4"/>
        <v>3.531166852250589E-2</v>
      </c>
      <c r="Q11" s="39">
        <f>IF(N11="","",IFERROR(VLOOKUP(ROUND(N11*2,0)/2,'Power curve'!$A$2:$B$53,2,FALSE()),0))</f>
        <v>1349</v>
      </c>
      <c r="R11" s="39">
        <f t="shared" si="5"/>
        <v>0</v>
      </c>
      <c r="S11" s="39">
        <f t="shared" si="6"/>
        <v>0</v>
      </c>
      <c r="T11" s="40">
        <f t="shared" si="7"/>
        <v>224.83333333333334</v>
      </c>
      <c r="U11" s="40">
        <f t="shared" si="8"/>
        <v>224.83333333333334</v>
      </c>
      <c r="V11" s="37">
        <f>MAX(0,'1 Relationship'!$P$4+'1 Relationship'!$P$3*I11)</f>
        <v>7.1275673340732988</v>
      </c>
      <c r="W11" s="38">
        <f t="shared" si="9"/>
        <v>7</v>
      </c>
      <c r="X11" s="39">
        <f>IFERROR(VLOOKUP(W11,'Power curve'!$A$2:$C$53,3,FALSE()),0)</f>
        <v>1691</v>
      </c>
      <c r="Y11" s="40">
        <f t="shared" si="10"/>
        <v>281.83333333333331</v>
      </c>
      <c r="Z11">
        <v>6.8810000000000002</v>
      </c>
      <c r="AA11" s="37">
        <f t="shared" si="11"/>
        <v>0.24656733407329856</v>
      </c>
      <c r="AB11" s="37">
        <f t="shared" si="12"/>
        <v>0.24656733407329856</v>
      </c>
      <c r="AC11" s="39">
        <f>IF(Z11="","",IFERROR(VLOOKUP(ROUND(Z11*2,0)/2,'Power curve'!$A$2:$C$53,3,FALSE()),0))</f>
        <v>1691</v>
      </c>
      <c r="AD11" s="39">
        <f t="shared" si="13"/>
        <v>0</v>
      </c>
      <c r="AE11" s="39">
        <f t="shared" si="14"/>
        <v>0</v>
      </c>
      <c r="AF11" s="40">
        <f t="shared" si="15"/>
        <v>281.83333333333331</v>
      </c>
      <c r="AG11" s="40">
        <f t="shared" si="16"/>
        <v>281.83333333333331</v>
      </c>
      <c r="AH11" s="37">
        <f>MAX(0,'1 Relationship'!$Q$4+'1 Relationship'!$Q$3*I11)</f>
        <v>6.6106681475042617</v>
      </c>
      <c r="AI11" s="38">
        <f t="shared" si="17"/>
        <v>6.5</v>
      </c>
      <c r="AJ11" s="39">
        <f>IFERROR(VLOOKUP(AI11,'Power curve'!$A$2:$D$53,4,FALSE()),0)</f>
        <v>1349</v>
      </c>
      <c r="AK11" s="40">
        <f t="shared" si="18"/>
        <v>224.83333333333334</v>
      </c>
      <c r="AL11">
        <v>6.12</v>
      </c>
      <c r="AM11" s="37">
        <f t="shared" si="19"/>
        <v>0.49066814750426158</v>
      </c>
      <c r="AN11" s="37">
        <f t="shared" si="20"/>
        <v>0.49066814750426158</v>
      </c>
      <c r="AO11" s="39">
        <f>IF(AL11="","",IFERROR(VLOOKUP(ROUND(AL11*2,0)/2,'Power curve'!$A$2:$D$53,4,FALSE()),0))</f>
        <v>1054</v>
      </c>
      <c r="AP11" s="39">
        <f t="shared" si="21"/>
        <v>295</v>
      </c>
      <c r="AQ11" s="39">
        <f t="shared" si="22"/>
        <v>295</v>
      </c>
      <c r="AR11" s="40">
        <f t="shared" si="23"/>
        <v>175.66666666666666</v>
      </c>
      <c r="AS11" s="40">
        <f t="shared" si="24"/>
        <v>224.83333333333334</v>
      </c>
    </row>
    <row r="12" spans="1:48" x14ac:dyDescent="0.2">
      <c r="A12" s="36">
        <v>46269.0625</v>
      </c>
      <c r="B12">
        <v>7.1369999999999996</v>
      </c>
      <c r="C12">
        <v>6.5869999999999997</v>
      </c>
      <c r="D12">
        <v>6.9409999999999998</v>
      </c>
      <c r="E12">
        <v>6.5529999999999999</v>
      </c>
      <c r="F12">
        <v>7.68</v>
      </c>
      <c r="G12">
        <v>9.3000000000000007</v>
      </c>
      <c r="H12">
        <v>9.1999999999999993</v>
      </c>
      <c r="I12" s="37">
        <f t="shared" si="0"/>
        <v>7.6282857142857141</v>
      </c>
      <c r="J12" s="37">
        <f>MAX(0,'1 Relationship'!$O$4+'1 Relationship'!$O$3*I12)</f>
        <v>6.5268582523514036</v>
      </c>
      <c r="K12" s="38">
        <f t="shared" si="1"/>
        <v>6.5</v>
      </c>
      <c r="L12" s="39">
        <f>IFERROR(VLOOKUP(K12,'Power curve'!$A$2:$B$53,2,FALSE()),0)</f>
        <v>1349</v>
      </c>
      <c r="M12" s="40">
        <f t="shared" si="2"/>
        <v>224.83333333333334</v>
      </c>
      <c r="N12">
        <v>6.1379999999999999</v>
      </c>
      <c r="O12" s="37">
        <f t="shared" si="3"/>
        <v>0.3888582523514037</v>
      </c>
      <c r="P12" s="37">
        <f t="shared" si="4"/>
        <v>0.3888582523514037</v>
      </c>
      <c r="Q12" s="39">
        <f>IF(N12="","",IFERROR(VLOOKUP(ROUND(N12*2,0)/2,'Power curve'!$A$2:$B$53,2,FALSE()),0))</f>
        <v>1054</v>
      </c>
      <c r="R12" s="39">
        <f t="shared" si="5"/>
        <v>295</v>
      </c>
      <c r="S12" s="39">
        <f t="shared" si="6"/>
        <v>295</v>
      </c>
      <c r="T12" s="40">
        <f t="shared" si="7"/>
        <v>175.66666666666666</v>
      </c>
      <c r="U12" s="40">
        <f t="shared" si="8"/>
        <v>224.83333333333334</v>
      </c>
      <c r="V12" s="37">
        <f>MAX(0,'1 Relationship'!$P$4+'1 Relationship'!$P$3*I12)</f>
        <v>7.0094193914564489</v>
      </c>
      <c r="W12" s="38">
        <f t="shared" si="9"/>
        <v>7</v>
      </c>
      <c r="X12" s="39">
        <f>IFERROR(VLOOKUP(W12,'Power curve'!$A$2:$C$53,3,FALSE()),0)</f>
        <v>1691</v>
      </c>
      <c r="Y12" s="40">
        <f t="shared" si="10"/>
        <v>281.83333333333331</v>
      </c>
      <c r="Z12">
        <v>7.069</v>
      </c>
      <c r="AA12" s="37">
        <f t="shared" si="11"/>
        <v>-5.9580608543551072E-2</v>
      </c>
      <c r="AB12" s="37">
        <f t="shared" si="12"/>
        <v>5.9580608543551072E-2</v>
      </c>
      <c r="AC12" s="39">
        <f>IF(Z12="","",IFERROR(VLOOKUP(ROUND(Z12*2,0)/2,'Power curve'!$A$2:$C$53,3,FALSE()),0))</f>
        <v>1691</v>
      </c>
      <c r="AD12" s="39">
        <f t="shared" si="13"/>
        <v>0</v>
      </c>
      <c r="AE12" s="39">
        <f t="shared" si="14"/>
        <v>0</v>
      </c>
      <c r="AF12" s="40">
        <f t="shared" si="15"/>
        <v>281.83333333333331</v>
      </c>
      <c r="AG12" s="40">
        <f t="shared" si="16"/>
        <v>281.83333333333331</v>
      </c>
      <c r="AH12" s="37">
        <f>MAX(0,'1 Relationship'!$Q$4+'1 Relationship'!$Q$3*I12)</f>
        <v>6.5060254149492796</v>
      </c>
      <c r="AI12" s="38">
        <f t="shared" si="17"/>
        <v>6.5</v>
      </c>
      <c r="AJ12" s="39">
        <f>IFERROR(VLOOKUP(AI12,'Power curve'!$A$2:$D$53,4,FALSE()),0)</f>
        <v>1349</v>
      </c>
      <c r="AK12" s="40">
        <f t="shared" si="18"/>
        <v>224.83333333333334</v>
      </c>
      <c r="AL12">
        <v>6.516</v>
      </c>
      <c r="AM12" s="37">
        <f t="shared" si="19"/>
        <v>-9.9745850507204636E-3</v>
      </c>
      <c r="AN12" s="37">
        <f t="shared" si="20"/>
        <v>9.9745850507204636E-3</v>
      </c>
      <c r="AO12" s="39">
        <f>IF(AL12="","",IFERROR(VLOOKUP(ROUND(AL12*2,0)/2,'Power curve'!$A$2:$D$53,4,FALSE()),0))</f>
        <v>1349</v>
      </c>
      <c r="AP12" s="39">
        <f t="shared" si="21"/>
        <v>0</v>
      </c>
      <c r="AQ12" s="39">
        <f t="shared" si="22"/>
        <v>0</v>
      </c>
      <c r="AR12" s="40">
        <f t="shared" si="23"/>
        <v>224.83333333333334</v>
      </c>
      <c r="AS12" s="40">
        <f t="shared" si="24"/>
        <v>224.83333333333334</v>
      </c>
    </row>
    <row r="13" spans="1:48" x14ac:dyDescent="0.2">
      <c r="A13" s="36">
        <v>46269.069444444503</v>
      </c>
      <c r="B13">
        <v>7.7779999999999996</v>
      </c>
      <c r="C13">
        <v>7.2009999999999996</v>
      </c>
      <c r="D13">
        <v>7.8330000000000002</v>
      </c>
      <c r="E13">
        <v>7.0670000000000002</v>
      </c>
      <c r="F13">
        <v>8.5079999999999991</v>
      </c>
      <c r="G13">
        <v>8.8000000000000007</v>
      </c>
      <c r="H13">
        <v>8.4</v>
      </c>
      <c r="I13" s="37">
        <f t="shared" si="0"/>
        <v>7.9409999999999998</v>
      </c>
      <c r="J13" s="37">
        <f>MAX(0,'1 Relationship'!$O$4+'1 Relationship'!$O$3*I13)</f>
        <v>6.7552396454252781</v>
      </c>
      <c r="K13" s="38">
        <f t="shared" si="1"/>
        <v>7</v>
      </c>
      <c r="L13" s="39">
        <f>IFERROR(VLOOKUP(K13,'Power curve'!$A$2:$B$53,2,FALSE()),0)</f>
        <v>1691</v>
      </c>
      <c r="M13" s="40">
        <f t="shared" si="2"/>
        <v>281.83333333333331</v>
      </c>
      <c r="N13">
        <v>7.0110000000000001</v>
      </c>
      <c r="O13" s="37">
        <f t="shared" si="3"/>
        <v>-0.25576035457472202</v>
      </c>
      <c r="P13" s="37">
        <f t="shared" si="4"/>
        <v>0.25576035457472202</v>
      </c>
      <c r="Q13" s="39">
        <f>IF(N13="","",IFERROR(VLOOKUP(ROUND(N13*2,0)/2,'Power curve'!$A$2:$B$53,2,FALSE()),0))</f>
        <v>1691</v>
      </c>
      <c r="R13" s="39">
        <f t="shared" si="5"/>
        <v>0</v>
      </c>
      <c r="S13" s="39">
        <f t="shared" si="6"/>
        <v>0</v>
      </c>
      <c r="T13" s="40">
        <f t="shared" si="7"/>
        <v>281.83333333333331</v>
      </c>
      <c r="U13" s="40">
        <f t="shared" si="8"/>
        <v>281.83333333333331</v>
      </c>
      <c r="V13" s="37">
        <f>MAX(0,'1 Relationship'!$P$4+'1 Relationship'!$P$3*I13)</f>
        <v>7.2727858338070446</v>
      </c>
      <c r="W13" s="38">
        <f t="shared" si="9"/>
        <v>7.5</v>
      </c>
      <c r="X13" s="39">
        <f>IFERROR(VLOOKUP(W13,'Power curve'!$A$2:$C$53,3,FALSE()),0)</f>
        <v>2083</v>
      </c>
      <c r="Y13" s="40">
        <f t="shared" si="10"/>
        <v>347.16666666666669</v>
      </c>
      <c r="Z13">
        <v>7.5049999999999999</v>
      </c>
      <c r="AA13" s="37">
        <f t="shared" si="11"/>
        <v>-0.23221416619295532</v>
      </c>
      <c r="AB13" s="37">
        <f t="shared" si="12"/>
        <v>0.23221416619295532</v>
      </c>
      <c r="AC13" s="39">
        <f>IF(Z13="","",IFERROR(VLOOKUP(ROUND(Z13*2,0)/2,'Power curve'!$A$2:$C$53,3,FALSE()),0))</f>
        <v>2083</v>
      </c>
      <c r="AD13" s="39">
        <f t="shared" si="13"/>
        <v>0</v>
      </c>
      <c r="AE13" s="39">
        <f t="shared" si="14"/>
        <v>0</v>
      </c>
      <c r="AF13" s="40">
        <f t="shared" si="15"/>
        <v>347.16666666666669</v>
      </c>
      <c r="AG13" s="40">
        <f t="shared" si="16"/>
        <v>347.16666666666669</v>
      </c>
      <c r="AH13" s="37">
        <f>MAX(0,'1 Relationship'!$Q$4+'1 Relationship'!$Q$3*I13)</f>
        <v>6.739287066235284</v>
      </c>
      <c r="AI13" s="38">
        <f t="shared" si="17"/>
        <v>6.5</v>
      </c>
      <c r="AJ13" s="39">
        <f>IFERROR(VLOOKUP(AI13,'Power curve'!$A$2:$D$53,4,FALSE()),0)</f>
        <v>1349</v>
      </c>
      <c r="AK13" s="40">
        <f t="shared" si="18"/>
        <v>224.83333333333334</v>
      </c>
      <c r="AL13">
        <v>5.9249999999999998</v>
      </c>
      <c r="AM13" s="37">
        <f t="shared" si="19"/>
        <v>0.81428706623528413</v>
      </c>
      <c r="AN13" s="37">
        <f t="shared" si="20"/>
        <v>0.81428706623528413</v>
      </c>
      <c r="AO13" s="39">
        <f>IF(AL13="","",IFERROR(VLOOKUP(ROUND(AL13*2,0)/2,'Power curve'!$A$2:$D$53,4,FALSE()),0))</f>
        <v>1054</v>
      </c>
      <c r="AP13" s="39">
        <f t="shared" si="21"/>
        <v>295</v>
      </c>
      <c r="AQ13" s="39">
        <f t="shared" si="22"/>
        <v>295</v>
      </c>
      <c r="AR13" s="40">
        <f t="shared" si="23"/>
        <v>175.66666666666666</v>
      </c>
      <c r="AS13" s="40">
        <f t="shared" si="24"/>
        <v>224.83333333333334</v>
      </c>
    </row>
    <row r="14" spans="1:48" x14ac:dyDescent="0.2">
      <c r="A14" s="36">
        <v>46269.076388888898</v>
      </c>
      <c r="B14">
        <v>7.0069999999999997</v>
      </c>
      <c r="C14">
        <v>7.2720000000000002</v>
      </c>
      <c r="D14">
        <v>7.6479999999999997</v>
      </c>
      <c r="E14">
        <v>7.2119999999999997</v>
      </c>
      <c r="F14">
        <v>8.1370000000000005</v>
      </c>
      <c r="G14">
        <v>8.9</v>
      </c>
      <c r="H14">
        <v>8.3000000000000007</v>
      </c>
      <c r="I14" s="37">
        <f t="shared" si="0"/>
        <v>7.782285714285714</v>
      </c>
      <c r="J14" s="37">
        <f>MAX(0,'1 Relationship'!$O$4+'1 Relationship'!$O$3*I14)</f>
        <v>6.6393274811013523</v>
      </c>
      <c r="K14" s="38">
        <f t="shared" si="1"/>
        <v>6.5</v>
      </c>
      <c r="L14" s="39">
        <f>IFERROR(VLOOKUP(K14,'Power curve'!$A$2:$B$53,2,FALSE()),0)</f>
        <v>1349</v>
      </c>
      <c r="M14" s="40">
        <f t="shared" si="2"/>
        <v>224.83333333333334</v>
      </c>
      <c r="N14">
        <v>7.3179999999999996</v>
      </c>
      <c r="O14" s="37">
        <f t="shared" si="3"/>
        <v>-0.67867251889864733</v>
      </c>
      <c r="P14" s="37">
        <f t="shared" si="4"/>
        <v>0.67867251889864733</v>
      </c>
      <c r="Q14" s="39">
        <f>IF(N14="","",IFERROR(VLOOKUP(ROUND(N14*2,0)/2,'Power curve'!$A$2:$B$53,2,FALSE()),0))</f>
        <v>2083</v>
      </c>
      <c r="R14" s="39">
        <f t="shared" si="5"/>
        <v>-734</v>
      </c>
      <c r="S14" s="39">
        <f t="shared" si="6"/>
        <v>734</v>
      </c>
      <c r="T14" s="40">
        <f t="shared" si="7"/>
        <v>347.16666666666669</v>
      </c>
      <c r="U14" s="40">
        <f t="shared" si="8"/>
        <v>224.83333333333334</v>
      </c>
      <c r="V14" s="37">
        <f>MAX(0,'1 Relationship'!$P$4+'1 Relationship'!$P$3*I14)</f>
        <v>7.1391174384431739</v>
      </c>
      <c r="W14" s="38">
        <f t="shared" si="9"/>
        <v>7</v>
      </c>
      <c r="X14" s="39">
        <f>IFERROR(VLOOKUP(W14,'Power curve'!$A$2:$C$53,3,FALSE()),0)</f>
        <v>1691</v>
      </c>
      <c r="Y14" s="40">
        <f t="shared" si="10"/>
        <v>281.83333333333331</v>
      </c>
      <c r="Z14">
        <v>7.6740000000000004</v>
      </c>
      <c r="AA14" s="37">
        <f t="shared" si="11"/>
        <v>-0.53488256155682645</v>
      </c>
      <c r="AB14" s="37">
        <f t="shared" si="12"/>
        <v>0.53488256155682645</v>
      </c>
      <c r="AC14" s="39">
        <f>IF(Z14="","",IFERROR(VLOOKUP(ROUND(Z14*2,0)/2,'Power curve'!$A$2:$C$53,3,FALSE()),0))</f>
        <v>2083</v>
      </c>
      <c r="AD14" s="39">
        <f t="shared" si="13"/>
        <v>-392</v>
      </c>
      <c r="AE14" s="39">
        <f t="shared" si="14"/>
        <v>392</v>
      </c>
      <c r="AF14" s="40">
        <f t="shared" si="15"/>
        <v>347.16666666666669</v>
      </c>
      <c r="AG14" s="40">
        <f t="shared" si="16"/>
        <v>281.83333333333331</v>
      </c>
      <c r="AH14" s="37">
        <f>MAX(0,'1 Relationship'!$Q$4+'1 Relationship'!$Q$3*I14)</f>
        <v>6.6208979869393723</v>
      </c>
      <c r="AI14" s="38">
        <f t="shared" si="17"/>
        <v>6.5</v>
      </c>
      <c r="AJ14" s="39">
        <f>IFERROR(VLOOKUP(AI14,'Power curve'!$A$2:$D$53,4,FALSE()),0)</f>
        <v>1349</v>
      </c>
      <c r="AK14" s="40">
        <f t="shared" si="18"/>
        <v>224.83333333333334</v>
      </c>
      <c r="AL14">
        <v>5.8550000000000004</v>
      </c>
      <c r="AM14" s="37">
        <f t="shared" si="19"/>
        <v>0.76589798693937183</v>
      </c>
      <c r="AN14" s="37">
        <f t="shared" si="20"/>
        <v>0.76589798693937183</v>
      </c>
      <c r="AO14" s="39">
        <f>IF(AL14="","",IFERROR(VLOOKUP(ROUND(AL14*2,0)/2,'Power curve'!$A$2:$D$53,4,FALSE()),0))</f>
        <v>1054</v>
      </c>
      <c r="AP14" s="39">
        <f t="shared" si="21"/>
        <v>295</v>
      </c>
      <c r="AQ14" s="39">
        <f t="shared" si="22"/>
        <v>295</v>
      </c>
      <c r="AR14" s="40">
        <f t="shared" si="23"/>
        <v>175.66666666666666</v>
      </c>
      <c r="AS14" s="40">
        <f t="shared" si="24"/>
        <v>224.83333333333334</v>
      </c>
    </row>
    <row r="15" spans="1:48" x14ac:dyDescent="0.2">
      <c r="A15" s="36">
        <v>46269.083333333299</v>
      </c>
      <c r="B15">
        <v>7.5890000000000004</v>
      </c>
      <c r="C15">
        <v>7.7130000000000001</v>
      </c>
      <c r="D15">
        <v>8.1029999999999998</v>
      </c>
      <c r="E15">
        <v>7.98</v>
      </c>
      <c r="F15">
        <v>8.4019999999999992</v>
      </c>
      <c r="G15">
        <v>9.3000000000000007</v>
      </c>
      <c r="H15">
        <v>8.5</v>
      </c>
      <c r="I15" s="37">
        <f t="shared" si="0"/>
        <v>8.2267142857142854</v>
      </c>
      <c r="J15" s="37">
        <f>MAX(0,'1 Relationship'!$O$4+'1 Relationship'!$O$3*I15)</f>
        <v>6.9639024074845519</v>
      </c>
      <c r="K15" s="38">
        <f t="shared" si="1"/>
        <v>7</v>
      </c>
      <c r="L15" s="39">
        <f>IFERROR(VLOOKUP(K15,'Power curve'!$A$2:$B$53,2,FALSE()),0)</f>
        <v>1691</v>
      </c>
      <c r="M15" s="40">
        <f t="shared" si="2"/>
        <v>281.83333333333331</v>
      </c>
      <c r="N15">
        <v>7.7370000000000001</v>
      </c>
      <c r="O15" s="37">
        <f t="shared" si="3"/>
        <v>-0.77309759251544818</v>
      </c>
      <c r="P15" s="37">
        <f t="shared" si="4"/>
        <v>0.77309759251544818</v>
      </c>
      <c r="Q15" s="39">
        <f>IF(N15="","",IFERROR(VLOOKUP(ROUND(N15*2,0)/2,'Power curve'!$A$2:$B$53,2,FALSE()),0))</f>
        <v>2083</v>
      </c>
      <c r="R15" s="39">
        <f t="shared" si="5"/>
        <v>-392</v>
      </c>
      <c r="S15" s="39">
        <f t="shared" si="6"/>
        <v>392</v>
      </c>
      <c r="T15" s="40">
        <f t="shared" si="7"/>
        <v>347.16666666666669</v>
      </c>
      <c r="U15" s="40">
        <f t="shared" si="8"/>
        <v>281.83333333333331</v>
      </c>
      <c r="V15" s="37">
        <f>MAX(0,'1 Relationship'!$P$4+'1 Relationship'!$P$3*I15)</f>
        <v>7.5134130081794481</v>
      </c>
      <c r="W15" s="38">
        <f t="shared" si="9"/>
        <v>7.5</v>
      </c>
      <c r="X15" s="39">
        <f>IFERROR(VLOOKUP(W15,'Power curve'!$A$2:$C$53,3,FALSE()),0)</f>
        <v>2083</v>
      </c>
      <c r="Y15" s="40">
        <f t="shared" si="10"/>
        <v>347.16666666666669</v>
      </c>
      <c r="Z15">
        <v>7.0430000000000001</v>
      </c>
      <c r="AA15" s="37">
        <f t="shared" si="11"/>
        <v>0.47041300817944798</v>
      </c>
      <c r="AB15" s="37">
        <f t="shared" si="12"/>
        <v>0.47041300817944798</v>
      </c>
      <c r="AC15" s="39">
        <f>IF(Z15="","",IFERROR(VLOOKUP(ROUND(Z15*2,0)/2,'Power curve'!$A$2:$C$53,3,FALSE()),0))</f>
        <v>1691</v>
      </c>
      <c r="AD15" s="39">
        <f t="shared" si="13"/>
        <v>392</v>
      </c>
      <c r="AE15" s="39">
        <f t="shared" si="14"/>
        <v>392</v>
      </c>
      <c r="AF15" s="40">
        <f t="shared" si="15"/>
        <v>281.83333333333331</v>
      </c>
      <c r="AG15" s="40">
        <f t="shared" si="16"/>
        <v>347.16666666666669</v>
      </c>
      <c r="AH15" s="37">
        <f>MAX(0,'1 Relationship'!$Q$4+'1 Relationship'!$Q$3*I15)</f>
        <v>6.9524087211334145</v>
      </c>
      <c r="AI15" s="38">
        <f t="shared" si="17"/>
        <v>7</v>
      </c>
      <c r="AJ15" s="39">
        <f>IFERROR(VLOOKUP(AI15,'Power curve'!$A$2:$D$53,4,FALSE()),0)</f>
        <v>1691</v>
      </c>
      <c r="AK15" s="40">
        <f t="shared" si="18"/>
        <v>281.83333333333331</v>
      </c>
      <c r="AL15">
        <v>5.78</v>
      </c>
      <c r="AM15" s="37">
        <f t="shared" si="19"/>
        <v>1.1724087211334142</v>
      </c>
      <c r="AN15" s="37">
        <f t="shared" si="20"/>
        <v>1.1724087211334142</v>
      </c>
      <c r="AO15" s="39">
        <f>IF(AL15="","",IFERROR(VLOOKUP(ROUND(AL15*2,0)/2,'Power curve'!$A$2:$D$53,4,FALSE()),0))</f>
        <v>1054</v>
      </c>
      <c r="AP15" s="39">
        <f t="shared" si="21"/>
        <v>637</v>
      </c>
      <c r="AQ15" s="39">
        <f t="shared" si="22"/>
        <v>637</v>
      </c>
      <c r="AR15" s="40">
        <f t="shared" si="23"/>
        <v>175.66666666666666</v>
      </c>
      <c r="AS15" s="40">
        <f t="shared" si="24"/>
        <v>281.83333333333331</v>
      </c>
    </row>
    <row r="16" spans="1:48" x14ac:dyDescent="0.2">
      <c r="A16" s="36">
        <v>46269.090277777803</v>
      </c>
      <c r="B16">
        <v>7.57</v>
      </c>
      <c r="C16">
        <v>7.484</v>
      </c>
      <c r="D16">
        <v>8.0589999999999993</v>
      </c>
      <c r="E16">
        <v>7.5789999999999997</v>
      </c>
      <c r="F16">
        <v>8.2479999999999993</v>
      </c>
      <c r="G16">
        <v>9.1999999999999993</v>
      </c>
      <c r="H16">
        <v>9</v>
      </c>
      <c r="I16" s="37">
        <f t="shared" si="0"/>
        <v>8.1628571428571437</v>
      </c>
      <c r="J16" s="37">
        <f>MAX(0,'1 Relationship'!$O$4+'1 Relationship'!$O$3*I16)</f>
        <v>6.9172662801643048</v>
      </c>
      <c r="K16" s="38">
        <f t="shared" si="1"/>
        <v>7</v>
      </c>
      <c r="L16" s="39">
        <f>IFERROR(VLOOKUP(K16,'Power curve'!$A$2:$B$53,2,FALSE()),0)</f>
        <v>1691</v>
      </c>
      <c r="M16" s="40">
        <f t="shared" si="2"/>
        <v>281.83333333333331</v>
      </c>
      <c r="N16">
        <v>7.99</v>
      </c>
      <c r="O16" s="37">
        <f t="shared" si="3"/>
        <v>-1.0727337198356954</v>
      </c>
      <c r="P16" s="37">
        <f t="shared" si="4"/>
        <v>1.0727337198356954</v>
      </c>
      <c r="Q16" s="39">
        <f>IF(N16="","",IFERROR(VLOOKUP(ROUND(N16*2,0)/2,'Power curve'!$A$2:$B$53,2,FALSE()),0))</f>
        <v>2527</v>
      </c>
      <c r="R16" s="39">
        <f t="shared" si="5"/>
        <v>-836</v>
      </c>
      <c r="S16" s="39">
        <f t="shared" si="6"/>
        <v>836</v>
      </c>
      <c r="T16" s="40">
        <f t="shared" si="7"/>
        <v>421.16666666666669</v>
      </c>
      <c r="U16" s="40">
        <f t="shared" si="8"/>
        <v>281.83333333333331</v>
      </c>
      <c r="V16" s="37">
        <f>MAX(0,'1 Relationship'!$P$4+'1 Relationship'!$P$3*I16)</f>
        <v>7.4596328347072172</v>
      </c>
      <c r="W16" s="38">
        <f t="shared" si="9"/>
        <v>7.5</v>
      </c>
      <c r="X16" s="39">
        <f>IFERROR(VLOOKUP(W16,'Power curve'!$A$2:$C$53,3,FALSE()),0)</f>
        <v>2083</v>
      </c>
      <c r="Y16" s="40">
        <f t="shared" si="10"/>
        <v>347.16666666666669</v>
      </c>
      <c r="Z16">
        <v>7.8920000000000003</v>
      </c>
      <c r="AA16" s="37">
        <f t="shared" si="11"/>
        <v>-0.43236716529278318</v>
      </c>
      <c r="AB16" s="37">
        <f t="shared" si="12"/>
        <v>0.43236716529278318</v>
      </c>
      <c r="AC16" s="39">
        <f>IF(Z16="","",IFERROR(VLOOKUP(ROUND(Z16*2,0)/2,'Power curve'!$A$2:$C$53,3,FALSE()),0))</f>
        <v>2527</v>
      </c>
      <c r="AD16" s="39">
        <f t="shared" si="13"/>
        <v>-444</v>
      </c>
      <c r="AE16" s="39">
        <f t="shared" si="14"/>
        <v>444</v>
      </c>
      <c r="AF16" s="40">
        <f t="shared" si="15"/>
        <v>421.16666666666669</v>
      </c>
      <c r="AG16" s="40">
        <f t="shared" si="16"/>
        <v>347.16666666666669</v>
      </c>
      <c r="AH16" s="37">
        <f>MAX(0,'1 Relationship'!$Q$4+'1 Relationship'!$Q$3*I16)</f>
        <v>6.9047760312636832</v>
      </c>
      <c r="AI16" s="38">
        <f t="shared" si="17"/>
        <v>7</v>
      </c>
      <c r="AJ16" s="39">
        <f>IFERROR(VLOOKUP(AI16,'Power curve'!$A$2:$D$53,4,FALSE()),0)</f>
        <v>1691</v>
      </c>
      <c r="AK16" s="40">
        <f t="shared" si="18"/>
        <v>281.83333333333331</v>
      </c>
      <c r="AL16">
        <v>6.3769999999999998</v>
      </c>
      <c r="AM16" s="37">
        <f t="shared" si="19"/>
        <v>0.52777603126368344</v>
      </c>
      <c r="AN16" s="37">
        <f t="shared" si="20"/>
        <v>0.52777603126368344</v>
      </c>
      <c r="AO16" s="39">
        <f>IF(AL16="","",IFERROR(VLOOKUP(ROUND(AL16*2,0)/2,'Power curve'!$A$2:$D$53,4,FALSE()),0))</f>
        <v>1349</v>
      </c>
      <c r="AP16" s="39">
        <f t="shared" si="21"/>
        <v>342</v>
      </c>
      <c r="AQ16" s="39">
        <f t="shared" si="22"/>
        <v>342</v>
      </c>
      <c r="AR16" s="40">
        <f t="shared" si="23"/>
        <v>224.83333333333334</v>
      </c>
      <c r="AS16" s="40">
        <f t="shared" si="24"/>
        <v>281.83333333333331</v>
      </c>
    </row>
    <row r="17" spans="1:45" x14ac:dyDescent="0.2">
      <c r="A17" s="36">
        <v>46269.097222222197</v>
      </c>
      <c r="B17">
        <v>7.4729999999999999</v>
      </c>
      <c r="C17">
        <v>8.0020000000000007</v>
      </c>
      <c r="D17">
        <v>8.5679999999999996</v>
      </c>
      <c r="E17">
        <v>8.0980000000000008</v>
      </c>
      <c r="F17">
        <v>8.7129999999999992</v>
      </c>
      <c r="G17">
        <v>8.9</v>
      </c>
      <c r="H17">
        <v>8.4</v>
      </c>
      <c r="I17" s="37">
        <f t="shared" si="0"/>
        <v>8.3077142857142849</v>
      </c>
      <c r="J17" s="37">
        <f>MAX(0,'1 Relationship'!$O$4+'1 Relationship'!$O$3*I17)</f>
        <v>7.0230583005283558</v>
      </c>
      <c r="K17" s="38">
        <f t="shared" si="1"/>
        <v>7</v>
      </c>
      <c r="L17" s="39">
        <f>IFERROR(VLOOKUP(K17,'Power curve'!$A$2:$B$53,2,FALSE()),0)</f>
        <v>1691</v>
      </c>
      <c r="M17" s="40">
        <f t="shared" si="2"/>
        <v>281.83333333333331</v>
      </c>
      <c r="N17">
        <v>8.1560000000000006</v>
      </c>
      <c r="O17" s="37">
        <f t="shared" si="3"/>
        <v>-1.1329416994716448</v>
      </c>
      <c r="P17" s="37">
        <f t="shared" si="4"/>
        <v>1.1329416994716448</v>
      </c>
      <c r="Q17" s="39">
        <f>IF(N17="","",IFERROR(VLOOKUP(ROUND(N17*2,0)/2,'Power curve'!$A$2:$B$53,2,FALSE()),0))</f>
        <v>2527</v>
      </c>
      <c r="R17" s="39">
        <f t="shared" si="5"/>
        <v>-836</v>
      </c>
      <c r="S17" s="39">
        <f t="shared" si="6"/>
        <v>836</v>
      </c>
      <c r="T17" s="40">
        <f t="shared" si="7"/>
        <v>421.16666666666669</v>
      </c>
      <c r="U17" s="40">
        <f t="shared" si="8"/>
        <v>281.83333333333331</v>
      </c>
      <c r="V17" s="37">
        <f>MAX(0,'1 Relationship'!$P$4+'1 Relationship'!$P$3*I17)</f>
        <v>7.5816308121140246</v>
      </c>
      <c r="W17" s="38">
        <f t="shared" si="9"/>
        <v>7.5</v>
      </c>
      <c r="X17" s="39">
        <f>IFERROR(VLOOKUP(W17,'Power curve'!$A$2:$C$53,3,FALSE()),0)</f>
        <v>2083</v>
      </c>
      <c r="Y17" s="40">
        <f t="shared" si="10"/>
        <v>347.16666666666669</v>
      </c>
      <c r="Z17">
        <v>7.8550000000000004</v>
      </c>
      <c r="AA17" s="37">
        <f t="shared" si="11"/>
        <v>-0.27336918788597586</v>
      </c>
      <c r="AB17" s="37">
        <f t="shared" si="12"/>
        <v>0.27336918788597586</v>
      </c>
      <c r="AC17" s="39">
        <f>IF(Z17="","",IFERROR(VLOOKUP(ROUND(Z17*2,0)/2,'Power curve'!$A$2:$C$53,3,FALSE()),0))</f>
        <v>2527</v>
      </c>
      <c r="AD17" s="39">
        <f t="shared" si="13"/>
        <v>-444</v>
      </c>
      <c r="AE17" s="39">
        <f t="shared" si="14"/>
        <v>444</v>
      </c>
      <c r="AF17" s="40">
        <f t="shared" si="15"/>
        <v>421.16666666666669</v>
      </c>
      <c r="AG17" s="40">
        <f t="shared" si="16"/>
        <v>347.16666666666669</v>
      </c>
      <c r="AH17" s="37">
        <f>MAX(0,'1 Relationship'!$Q$4+'1 Relationship'!$Q$3*I17)</f>
        <v>7.0128287102970344</v>
      </c>
      <c r="AI17" s="38">
        <f t="shared" si="17"/>
        <v>7</v>
      </c>
      <c r="AJ17" s="39">
        <f>IFERROR(VLOOKUP(AI17,'Power curve'!$A$2:$D$53,4,FALSE()),0)</f>
        <v>1691</v>
      </c>
      <c r="AK17" s="40">
        <f t="shared" si="18"/>
        <v>281.83333333333331</v>
      </c>
      <c r="AL17">
        <v>6.0949999999999998</v>
      </c>
      <c r="AM17" s="37">
        <f t="shared" si="19"/>
        <v>0.91782871029703461</v>
      </c>
      <c r="AN17" s="37">
        <f t="shared" si="20"/>
        <v>0.91782871029703461</v>
      </c>
      <c r="AO17" s="39">
        <f>IF(AL17="","",IFERROR(VLOOKUP(ROUND(AL17*2,0)/2,'Power curve'!$A$2:$D$53,4,FALSE()),0))</f>
        <v>1054</v>
      </c>
      <c r="AP17" s="39">
        <f t="shared" si="21"/>
        <v>637</v>
      </c>
      <c r="AQ17" s="39">
        <f t="shared" si="22"/>
        <v>637</v>
      </c>
      <c r="AR17" s="40">
        <f t="shared" si="23"/>
        <v>175.66666666666666</v>
      </c>
      <c r="AS17" s="40">
        <f t="shared" si="24"/>
        <v>281.83333333333331</v>
      </c>
    </row>
    <row r="18" spans="1:45" x14ac:dyDescent="0.2">
      <c r="A18" s="36">
        <v>46269.104166666701</v>
      </c>
      <c r="B18">
        <v>7.891</v>
      </c>
      <c r="C18">
        <v>8.1820000000000004</v>
      </c>
      <c r="D18">
        <v>8.1289999999999996</v>
      </c>
      <c r="E18">
        <v>7.9969999999999999</v>
      </c>
      <c r="F18">
        <v>8.9179999999999993</v>
      </c>
      <c r="G18">
        <v>9</v>
      </c>
      <c r="H18">
        <v>8.8000000000000007</v>
      </c>
      <c r="I18" s="37">
        <f t="shared" si="0"/>
        <v>8.4167142857142867</v>
      </c>
      <c r="J18" s="37">
        <f>MAX(0,'1 Relationship'!$O$4+'1 Relationship'!$O$3*I18)</f>
        <v>7.1026631442539694</v>
      </c>
      <c r="K18" s="38">
        <f t="shared" si="1"/>
        <v>7</v>
      </c>
      <c r="L18" s="39">
        <f>IFERROR(VLOOKUP(K18,'Power curve'!$A$2:$B$53,2,FALSE()),0)</f>
        <v>1691</v>
      </c>
      <c r="M18" s="40">
        <f t="shared" si="2"/>
        <v>281.83333333333331</v>
      </c>
      <c r="N18">
        <v>8.4459999999999997</v>
      </c>
      <c r="O18" s="37">
        <f t="shared" si="3"/>
        <v>-1.3433368557460303</v>
      </c>
      <c r="P18" s="37">
        <f t="shared" si="4"/>
        <v>1.3433368557460303</v>
      </c>
      <c r="Q18" s="39">
        <f>IF(N18="","",IFERROR(VLOOKUP(ROUND(N18*2,0)/2,'Power curve'!$A$2:$B$53,2,FALSE()),0))</f>
        <v>3016</v>
      </c>
      <c r="R18" s="39">
        <f t="shared" si="5"/>
        <v>-1325</v>
      </c>
      <c r="S18" s="39">
        <f t="shared" si="6"/>
        <v>1325</v>
      </c>
      <c r="T18" s="40">
        <f t="shared" si="7"/>
        <v>502.66666666666669</v>
      </c>
      <c r="U18" s="40">
        <f t="shared" si="8"/>
        <v>281.83333333333331</v>
      </c>
      <c r="V18" s="37">
        <f>MAX(0,'1 Relationship'!$P$4+'1 Relationship'!$P$3*I18)</f>
        <v>7.6734300791370984</v>
      </c>
      <c r="W18" s="38">
        <f t="shared" si="9"/>
        <v>7.5</v>
      </c>
      <c r="X18" s="39">
        <f>IFERROR(VLOOKUP(W18,'Power curve'!$A$2:$C$53,3,FALSE()),0)</f>
        <v>2083</v>
      </c>
      <c r="Y18" s="40">
        <f t="shared" si="10"/>
        <v>347.16666666666669</v>
      </c>
      <c r="Z18">
        <v>7.0940000000000003</v>
      </c>
      <c r="AA18" s="37">
        <f t="shared" si="11"/>
        <v>0.5794300791370981</v>
      </c>
      <c r="AB18" s="37">
        <f t="shared" si="12"/>
        <v>0.5794300791370981</v>
      </c>
      <c r="AC18" s="39">
        <f>IF(Z18="","",IFERROR(VLOOKUP(ROUND(Z18*2,0)/2,'Power curve'!$A$2:$C$53,3,FALSE()),0))</f>
        <v>1691</v>
      </c>
      <c r="AD18" s="39">
        <f t="shared" si="13"/>
        <v>392</v>
      </c>
      <c r="AE18" s="39">
        <f t="shared" si="14"/>
        <v>392</v>
      </c>
      <c r="AF18" s="40">
        <f t="shared" si="15"/>
        <v>281.83333333333331</v>
      </c>
      <c r="AG18" s="40">
        <f t="shared" si="16"/>
        <v>347.16666666666669</v>
      </c>
      <c r="AH18" s="37">
        <f>MAX(0,'1 Relationship'!$Q$4+'1 Relationship'!$Q$3*I18)</f>
        <v>7.0941346216406727</v>
      </c>
      <c r="AI18" s="38">
        <f t="shared" si="17"/>
        <v>7</v>
      </c>
      <c r="AJ18" s="39">
        <f>IFERROR(VLOOKUP(AI18,'Power curve'!$A$2:$D$53,4,FALSE()),0)</f>
        <v>1691</v>
      </c>
      <c r="AK18" s="40">
        <f t="shared" si="18"/>
        <v>281.83333333333331</v>
      </c>
      <c r="AL18">
        <v>6.8209999999999997</v>
      </c>
      <c r="AM18" s="37">
        <f t="shared" si="19"/>
        <v>0.27313462164067293</v>
      </c>
      <c r="AN18" s="37">
        <f t="shared" si="20"/>
        <v>0.27313462164067293</v>
      </c>
      <c r="AO18" s="39">
        <f>IF(AL18="","",IFERROR(VLOOKUP(ROUND(AL18*2,0)/2,'Power curve'!$A$2:$D$53,4,FALSE()),0))</f>
        <v>1691</v>
      </c>
      <c r="AP18" s="39">
        <f t="shared" si="21"/>
        <v>0</v>
      </c>
      <c r="AQ18" s="39">
        <f t="shared" si="22"/>
        <v>0</v>
      </c>
      <c r="AR18" s="40">
        <f t="shared" si="23"/>
        <v>281.83333333333331</v>
      </c>
      <c r="AS18" s="40">
        <f t="shared" si="24"/>
        <v>281.83333333333331</v>
      </c>
    </row>
    <row r="19" spans="1:45" x14ac:dyDescent="0.2">
      <c r="A19" s="36">
        <v>46269.111111111102</v>
      </c>
      <c r="B19">
        <v>7.2160000000000002</v>
      </c>
      <c r="C19">
        <v>8.0589999999999993</v>
      </c>
      <c r="D19">
        <v>8.4359999999999999</v>
      </c>
      <c r="E19">
        <v>8.0229999999999997</v>
      </c>
      <c r="F19">
        <v>8.6059999999999999</v>
      </c>
      <c r="G19">
        <v>9.1999999999999993</v>
      </c>
      <c r="H19">
        <v>9</v>
      </c>
      <c r="I19" s="37">
        <f t="shared" si="0"/>
        <v>8.3628571428571412</v>
      </c>
      <c r="J19" s="37">
        <f>MAX(0,'1 Relationship'!$O$4+'1 Relationship'!$O$3*I19)</f>
        <v>7.0633302136057949</v>
      </c>
      <c r="K19" s="38">
        <f t="shared" si="1"/>
        <v>7</v>
      </c>
      <c r="L19" s="39">
        <f>IFERROR(VLOOKUP(K19,'Power curve'!$A$2:$B$53,2,FALSE()),0)</f>
        <v>1691</v>
      </c>
      <c r="M19" s="40">
        <f t="shared" si="2"/>
        <v>281.83333333333331</v>
      </c>
      <c r="N19">
        <v>8.3710000000000004</v>
      </c>
      <c r="O19" s="37">
        <f t="shared" si="3"/>
        <v>-1.3076697863942055</v>
      </c>
      <c r="P19" s="37">
        <f t="shared" si="4"/>
        <v>1.3076697863942055</v>
      </c>
      <c r="Q19" s="39">
        <f>IF(N19="","",IFERROR(VLOOKUP(ROUND(N19*2,0)/2,'Power curve'!$A$2:$B$53,2,FALSE()),0))</f>
        <v>3016</v>
      </c>
      <c r="R19" s="39">
        <f t="shared" si="5"/>
        <v>-1325</v>
      </c>
      <c r="S19" s="39">
        <f t="shared" si="6"/>
        <v>1325</v>
      </c>
      <c r="T19" s="40">
        <f t="shared" si="7"/>
        <v>502.66666666666669</v>
      </c>
      <c r="U19" s="40">
        <f t="shared" si="8"/>
        <v>281.83333333333331</v>
      </c>
      <c r="V19" s="37">
        <f>MAX(0,'1 Relationship'!$P$4+'1 Relationship'!$P$3*I19)</f>
        <v>7.6280718567678978</v>
      </c>
      <c r="W19" s="38">
        <f t="shared" si="9"/>
        <v>7.5</v>
      </c>
      <c r="X19" s="39">
        <f>IFERROR(VLOOKUP(W19,'Power curve'!$A$2:$C$53,3,FALSE()),0)</f>
        <v>2083</v>
      </c>
      <c r="Y19" s="40">
        <f t="shared" si="10"/>
        <v>347.16666666666669</v>
      </c>
      <c r="Z19">
        <v>7.1040000000000001</v>
      </c>
      <c r="AA19" s="37">
        <f t="shared" si="11"/>
        <v>0.52407185676789769</v>
      </c>
      <c r="AB19" s="37">
        <f t="shared" si="12"/>
        <v>0.52407185676789769</v>
      </c>
      <c r="AC19" s="39">
        <f>IF(Z19="","",IFERROR(VLOOKUP(ROUND(Z19*2,0)/2,'Power curve'!$A$2:$C$53,3,FALSE()),0))</f>
        <v>1691</v>
      </c>
      <c r="AD19" s="39">
        <f t="shared" si="13"/>
        <v>392</v>
      </c>
      <c r="AE19" s="39">
        <f t="shared" si="14"/>
        <v>392</v>
      </c>
      <c r="AF19" s="40">
        <f t="shared" si="15"/>
        <v>281.83333333333331</v>
      </c>
      <c r="AG19" s="40">
        <f t="shared" si="16"/>
        <v>347.16666666666669</v>
      </c>
      <c r="AH19" s="37">
        <f>MAX(0,'1 Relationship'!$Q$4+'1 Relationship'!$Q$3*I19)</f>
        <v>7.0539611896923731</v>
      </c>
      <c r="AI19" s="38">
        <f t="shared" si="17"/>
        <v>7</v>
      </c>
      <c r="AJ19" s="39">
        <f>IFERROR(VLOOKUP(AI19,'Power curve'!$A$2:$D$53,4,FALSE()),0)</f>
        <v>1691</v>
      </c>
      <c r="AK19" s="40">
        <f t="shared" si="18"/>
        <v>281.83333333333331</v>
      </c>
      <c r="AL19">
        <v>6.7839999999999998</v>
      </c>
      <c r="AM19" s="37">
        <f t="shared" si="19"/>
        <v>0.26996118969237326</v>
      </c>
      <c r="AN19" s="37">
        <f t="shared" si="20"/>
        <v>0.26996118969237326</v>
      </c>
      <c r="AO19" s="39">
        <f>IF(AL19="","",IFERROR(VLOOKUP(ROUND(AL19*2,0)/2,'Power curve'!$A$2:$D$53,4,FALSE()),0))</f>
        <v>1691</v>
      </c>
      <c r="AP19" s="39">
        <f t="shared" si="21"/>
        <v>0</v>
      </c>
      <c r="AQ19" s="39">
        <f t="shared" si="22"/>
        <v>0</v>
      </c>
      <c r="AR19" s="40">
        <f t="shared" si="23"/>
        <v>281.83333333333331</v>
      </c>
      <c r="AS19" s="40">
        <f t="shared" si="24"/>
        <v>281.83333333333331</v>
      </c>
    </row>
    <row r="20" spans="1:45" x14ac:dyDescent="0.2">
      <c r="A20" s="36">
        <v>46269.118055555598</v>
      </c>
      <c r="B20">
        <v>7.3890000000000002</v>
      </c>
      <c r="C20">
        <v>7.8449999999999998</v>
      </c>
      <c r="D20">
        <v>8.4049999999999994</v>
      </c>
      <c r="E20">
        <v>7.9290000000000003</v>
      </c>
      <c r="F20">
        <v>8.5060000000000002</v>
      </c>
      <c r="G20">
        <v>8.1999999999999993</v>
      </c>
      <c r="H20">
        <v>8</v>
      </c>
      <c r="I20" s="37">
        <f t="shared" si="0"/>
        <v>8.039142857142858</v>
      </c>
      <c r="J20" s="37">
        <f>MAX(0,'1 Relationship'!$O$4+'1 Relationship'!$O$3*I20)</f>
        <v>6.8269153041926396</v>
      </c>
      <c r="K20" s="38">
        <f t="shared" si="1"/>
        <v>7</v>
      </c>
      <c r="L20" s="39">
        <f>IFERROR(VLOOKUP(K20,'Power curve'!$A$2:$B$53,2,FALSE()),0)</f>
        <v>1691</v>
      </c>
      <c r="M20" s="40">
        <f t="shared" si="2"/>
        <v>281.83333333333331</v>
      </c>
      <c r="N20">
        <v>7.4480000000000004</v>
      </c>
      <c r="O20" s="37">
        <f t="shared" si="3"/>
        <v>-0.62108469580736081</v>
      </c>
      <c r="P20" s="37">
        <f t="shared" si="4"/>
        <v>0.62108469580736081</v>
      </c>
      <c r="Q20" s="39">
        <f>IF(N20="","",IFERROR(VLOOKUP(ROUND(N20*2,0)/2,'Power curve'!$A$2:$B$53,2,FALSE()),0))</f>
        <v>2083</v>
      </c>
      <c r="R20" s="39">
        <f t="shared" si="5"/>
        <v>-392</v>
      </c>
      <c r="S20" s="39">
        <f t="shared" si="6"/>
        <v>392</v>
      </c>
      <c r="T20" s="40">
        <f t="shared" si="7"/>
        <v>347.16666666666669</v>
      </c>
      <c r="U20" s="40">
        <f t="shared" si="8"/>
        <v>281.83333333333331</v>
      </c>
      <c r="V20" s="37">
        <f>MAX(0,'1 Relationship'!$P$4+'1 Relationship'!$P$3*I20)</f>
        <v>7.3554412682039665</v>
      </c>
      <c r="W20" s="38">
        <f t="shared" si="9"/>
        <v>7.5</v>
      </c>
      <c r="X20" s="39">
        <f>IFERROR(VLOOKUP(W20,'Power curve'!$A$2:$C$53,3,FALSE()),0)</f>
        <v>2083</v>
      </c>
      <c r="Y20" s="40">
        <f t="shared" si="10"/>
        <v>347.16666666666669</v>
      </c>
      <c r="Z20">
        <v>7.1109999999999998</v>
      </c>
      <c r="AA20" s="37">
        <f t="shared" si="11"/>
        <v>0.24444126820396672</v>
      </c>
      <c r="AB20" s="37">
        <f t="shared" si="12"/>
        <v>0.24444126820396672</v>
      </c>
      <c r="AC20" s="39">
        <f>IF(Z20="","",IFERROR(VLOOKUP(ROUND(Z20*2,0)/2,'Power curve'!$A$2:$C$53,3,FALSE()),0))</f>
        <v>1691</v>
      </c>
      <c r="AD20" s="39">
        <f t="shared" si="13"/>
        <v>392</v>
      </c>
      <c r="AE20" s="39">
        <f t="shared" si="14"/>
        <v>392</v>
      </c>
      <c r="AF20" s="40">
        <f t="shared" si="15"/>
        <v>281.83333333333331</v>
      </c>
      <c r="AG20" s="40">
        <f t="shared" si="16"/>
        <v>347.16666666666669</v>
      </c>
      <c r="AH20" s="37">
        <f>MAX(0,'1 Relationship'!$Q$4+'1 Relationship'!$Q$3*I20)</f>
        <v>6.8124943546927925</v>
      </c>
      <c r="AI20" s="38">
        <f t="shared" si="17"/>
        <v>7</v>
      </c>
      <c r="AJ20" s="39">
        <f>IFERROR(VLOOKUP(AI20,'Power curve'!$A$2:$D$53,4,FALSE()),0)</f>
        <v>1691</v>
      </c>
      <c r="AK20" s="40">
        <f t="shared" si="18"/>
        <v>281.83333333333331</v>
      </c>
      <c r="AL20">
        <v>6.69</v>
      </c>
      <c r="AM20" s="37">
        <f t="shared" si="19"/>
        <v>0.12249435469279213</v>
      </c>
      <c r="AN20" s="37">
        <f t="shared" si="20"/>
        <v>0.12249435469279213</v>
      </c>
      <c r="AO20" s="39">
        <f>IF(AL20="","",IFERROR(VLOOKUP(ROUND(AL20*2,0)/2,'Power curve'!$A$2:$D$53,4,FALSE()),0))</f>
        <v>1349</v>
      </c>
      <c r="AP20" s="39">
        <f t="shared" si="21"/>
        <v>342</v>
      </c>
      <c r="AQ20" s="39">
        <f t="shared" si="22"/>
        <v>342</v>
      </c>
      <c r="AR20" s="40">
        <f t="shared" si="23"/>
        <v>224.83333333333334</v>
      </c>
      <c r="AS20" s="40">
        <f t="shared" si="24"/>
        <v>281.83333333333331</v>
      </c>
    </row>
    <row r="21" spans="1:45" x14ac:dyDescent="0.2">
      <c r="A21" s="36">
        <v>46269.125</v>
      </c>
      <c r="B21">
        <v>7.516</v>
      </c>
      <c r="C21">
        <v>7.7169999999999996</v>
      </c>
      <c r="D21">
        <v>8.1289999999999996</v>
      </c>
      <c r="E21">
        <v>7.7439999999999998</v>
      </c>
      <c r="F21">
        <v>8.1129999999999995</v>
      </c>
      <c r="G21">
        <v>8.6999999999999993</v>
      </c>
      <c r="H21">
        <v>8.1</v>
      </c>
      <c r="I21" s="37">
        <f t="shared" si="0"/>
        <v>8.0027142857142852</v>
      </c>
      <c r="J21" s="37">
        <f>MAX(0,'1 Relationship'!$O$4+'1 Relationship'!$O$3*I21)</f>
        <v>6.8003108020300811</v>
      </c>
      <c r="K21" s="38">
        <f t="shared" si="1"/>
        <v>7</v>
      </c>
      <c r="L21" s="39">
        <f>IFERROR(VLOOKUP(K21,'Power curve'!$A$2:$B$53,2,FALSE()),0)</f>
        <v>1691</v>
      </c>
      <c r="M21" s="40">
        <f t="shared" si="2"/>
        <v>281.83333333333331</v>
      </c>
      <c r="N21">
        <v>7.1219999999999999</v>
      </c>
      <c r="O21" s="37">
        <f t="shared" si="3"/>
        <v>-0.32168919796991879</v>
      </c>
      <c r="P21" s="37">
        <f t="shared" si="4"/>
        <v>0.32168919796991879</v>
      </c>
      <c r="Q21" s="39">
        <f>IF(N21="","",IFERROR(VLOOKUP(ROUND(N21*2,0)/2,'Power curve'!$A$2:$B$53,2,FALSE()),0))</f>
        <v>1691</v>
      </c>
      <c r="R21" s="39">
        <f t="shared" si="5"/>
        <v>0</v>
      </c>
      <c r="S21" s="39">
        <f t="shared" si="6"/>
        <v>0</v>
      </c>
      <c r="T21" s="40">
        <f t="shared" si="7"/>
        <v>281.83333333333331</v>
      </c>
      <c r="U21" s="40">
        <f t="shared" si="8"/>
        <v>281.83333333333331</v>
      </c>
      <c r="V21" s="37">
        <f>MAX(0,'1 Relationship'!$P$4+'1 Relationship'!$P$3*I21)</f>
        <v>7.324761303471484</v>
      </c>
      <c r="W21" s="38">
        <f t="shared" si="9"/>
        <v>7.5</v>
      </c>
      <c r="X21" s="39">
        <f>IFERROR(VLOOKUP(W21,'Power curve'!$A$2:$C$53,3,FALSE()),0)</f>
        <v>2083</v>
      </c>
      <c r="Y21" s="40">
        <f t="shared" si="10"/>
        <v>347.16666666666669</v>
      </c>
      <c r="Z21">
        <v>7.1660000000000004</v>
      </c>
      <c r="AA21" s="37">
        <f t="shared" si="11"/>
        <v>0.15876130347148365</v>
      </c>
      <c r="AB21" s="37">
        <f t="shared" si="12"/>
        <v>0.15876130347148365</v>
      </c>
      <c r="AC21" s="39">
        <f>IF(Z21="","",IFERROR(VLOOKUP(ROUND(Z21*2,0)/2,'Power curve'!$A$2:$C$53,3,FALSE()),0))</f>
        <v>1691</v>
      </c>
      <c r="AD21" s="39">
        <f t="shared" si="13"/>
        <v>392</v>
      </c>
      <c r="AE21" s="39">
        <f t="shared" si="14"/>
        <v>392</v>
      </c>
      <c r="AF21" s="40">
        <f t="shared" si="15"/>
        <v>281.83333333333331</v>
      </c>
      <c r="AG21" s="40">
        <f t="shared" si="16"/>
        <v>347.16666666666669</v>
      </c>
      <c r="AH21" s="37">
        <f>MAX(0,'1 Relationship'!$Q$4+'1 Relationship'!$Q$3*I21)</f>
        <v>6.7853213436932798</v>
      </c>
      <c r="AI21" s="38">
        <f t="shared" si="17"/>
        <v>7</v>
      </c>
      <c r="AJ21" s="39">
        <f>IFERROR(VLOOKUP(AI21,'Power curve'!$A$2:$D$53,4,FALSE()),0)</f>
        <v>1691</v>
      </c>
      <c r="AK21" s="40">
        <f t="shared" si="18"/>
        <v>281.83333333333331</v>
      </c>
      <c r="AL21">
        <v>7.2329999999999997</v>
      </c>
      <c r="AM21" s="37">
        <f t="shared" si="19"/>
        <v>-0.44767865630671988</v>
      </c>
      <c r="AN21" s="37">
        <f t="shared" si="20"/>
        <v>0.44767865630671988</v>
      </c>
      <c r="AO21" s="39">
        <f>IF(AL21="","",IFERROR(VLOOKUP(ROUND(AL21*2,0)/2,'Power curve'!$A$2:$D$53,4,FALSE()),0))</f>
        <v>1691</v>
      </c>
      <c r="AP21" s="39">
        <f t="shared" si="21"/>
        <v>0</v>
      </c>
      <c r="AQ21" s="39">
        <f t="shared" si="22"/>
        <v>0</v>
      </c>
      <c r="AR21" s="40">
        <f t="shared" si="23"/>
        <v>281.83333333333331</v>
      </c>
      <c r="AS21" s="40">
        <f t="shared" si="24"/>
        <v>281.83333333333331</v>
      </c>
    </row>
    <row r="22" spans="1:45" x14ac:dyDescent="0.2">
      <c r="A22" s="36">
        <v>46269.131944444503</v>
      </c>
      <c r="B22">
        <v>7.5570000000000004</v>
      </c>
      <c r="C22">
        <v>7.4809999999999999</v>
      </c>
      <c r="D22">
        <v>8.0289999999999999</v>
      </c>
      <c r="E22">
        <v>7.6719999999999997</v>
      </c>
      <c r="F22">
        <v>8.1419999999999995</v>
      </c>
      <c r="G22">
        <v>8.8000000000000007</v>
      </c>
      <c r="H22">
        <v>8.4</v>
      </c>
      <c r="I22" s="37">
        <f t="shared" si="0"/>
        <v>8.0115714285714272</v>
      </c>
      <c r="J22" s="37">
        <f>MAX(0,'1 Relationship'!$O$4+'1 Relationship'!$O$3*I22)</f>
        <v>6.8067793476539178</v>
      </c>
      <c r="K22" s="38">
        <f t="shared" si="1"/>
        <v>7</v>
      </c>
      <c r="L22" s="39">
        <f>IFERROR(VLOOKUP(K22,'Power curve'!$A$2:$B$53,2,FALSE()),0)</f>
        <v>1691</v>
      </c>
      <c r="M22" s="40">
        <f t="shared" si="2"/>
        <v>281.83333333333331</v>
      </c>
      <c r="N22">
        <v>6.9240000000000004</v>
      </c>
      <c r="O22" s="37">
        <f t="shared" si="3"/>
        <v>-0.11722065234608259</v>
      </c>
      <c r="P22" s="37">
        <f t="shared" si="4"/>
        <v>0.11722065234608259</v>
      </c>
      <c r="Q22" s="39">
        <f>IF(N22="","",IFERROR(VLOOKUP(ROUND(N22*2,0)/2,'Power curve'!$A$2:$B$53,2,FALSE()),0))</f>
        <v>1691</v>
      </c>
      <c r="R22" s="39">
        <f t="shared" si="5"/>
        <v>0</v>
      </c>
      <c r="S22" s="39">
        <f t="shared" si="6"/>
        <v>0</v>
      </c>
      <c r="T22" s="40">
        <f t="shared" si="7"/>
        <v>281.83333333333331</v>
      </c>
      <c r="U22" s="40">
        <f t="shared" si="8"/>
        <v>281.83333333333331</v>
      </c>
      <c r="V22" s="37">
        <f>MAX(0,'1 Relationship'!$P$4+'1 Relationship'!$P$3*I22)</f>
        <v>7.3322207458770272</v>
      </c>
      <c r="W22" s="38">
        <f t="shared" si="9"/>
        <v>7.5</v>
      </c>
      <c r="X22" s="39">
        <f>IFERROR(VLOOKUP(W22,'Power curve'!$A$2:$C$53,3,FALSE()),0)</f>
        <v>2083</v>
      </c>
      <c r="Y22" s="40">
        <f t="shared" si="10"/>
        <v>347.16666666666669</v>
      </c>
      <c r="Z22">
        <v>7.1550000000000002</v>
      </c>
      <c r="AA22" s="37">
        <f t="shared" si="11"/>
        <v>0.17722074587702696</v>
      </c>
      <c r="AB22" s="37">
        <f t="shared" si="12"/>
        <v>0.17722074587702696</v>
      </c>
      <c r="AC22" s="39">
        <f>IF(Z22="","",IFERROR(VLOOKUP(ROUND(Z22*2,0)/2,'Power curve'!$A$2:$C$53,3,FALSE()),0))</f>
        <v>1691</v>
      </c>
      <c r="AD22" s="39">
        <f t="shared" si="13"/>
        <v>392</v>
      </c>
      <c r="AE22" s="39">
        <f t="shared" si="14"/>
        <v>392</v>
      </c>
      <c r="AF22" s="40">
        <f t="shared" si="15"/>
        <v>281.83333333333331</v>
      </c>
      <c r="AG22" s="40">
        <f t="shared" si="16"/>
        <v>347.16666666666669</v>
      </c>
      <c r="AH22" s="37">
        <f>MAX(0,'1 Relationship'!$Q$4+'1 Relationship'!$Q$3*I22)</f>
        <v>6.7919281149951214</v>
      </c>
      <c r="AI22" s="38">
        <f t="shared" si="17"/>
        <v>7</v>
      </c>
      <c r="AJ22" s="39">
        <f>IFERROR(VLOOKUP(AI22,'Power curve'!$A$2:$D$53,4,FALSE()),0)</f>
        <v>1691</v>
      </c>
      <c r="AK22" s="40">
        <f t="shared" si="18"/>
        <v>281.83333333333331</v>
      </c>
      <c r="AL22">
        <v>7.3659999999999997</v>
      </c>
      <c r="AM22" s="37">
        <f t="shared" si="19"/>
        <v>-0.57407188500487827</v>
      </c>
      <c r="AN22" s="37">
        <f t="shared" si="20"/>
        <v>0.57407188500487827</v>
      </c>
      <c r="AO22" s="39">
        <f>IF(AL22="","",IFERROR(VLOOKUP(ROUND(AL22*2,0)/2,'Power curve'!$A$2:$D$53,4,FALSE()),0))</f>
        <v>2083</v>
      </c>
      <c r="AP22" s="39">
        <f t="shared" si="21"/>
        <v>-392</v>
      </c>
      <c r="AQ22" s="39">
        <f t="shared" si="22"/>
        <v>392</v>
      </c>
      <c r="AR22" s="40">
        <f t="shared" si="23"/>
        <v>347.16666666666669</v>
      </c>
      <c r="AS22" s="40">
        <f t="shared" si="24"/>
        <v>281.83333333333331</v>
      </c>
    </row>
    <row r="23" spans="1:45" x14ac:dyDescent="0.2">
      <c r="A23" s="36">
        <v>46269.138888888898</v>
      </c>
      <c r="B23">
        <v>7.0140000000000002</v>
      </c>
      <c r="C23">
        <v>6.9569999999999999</v>
      </c>
      <c r="D23">
        <v>7.94</v>
      </c>
      <c r="E23">
        <v>7.7969999999999997</v>
      </c>
      <c r="F23">
        <v>8.0150000000000006</v>
      </c>
      <c r="G23">
        <v>7.7</v>
      </c>
      <c r="H23">
        <v>7.8</v>
      </c>
      <c r="I23" s="37">
        <f t="shared" si="0"/>
        <v>7.6032857142857138</v>
      </c>
      <c r="J23" s="37">
        <f>MAX(0,'1 Relationship'!$O$4+'1 Relationship'!$O$3*I23)</f>
        <v>6.5086002606712166</v>
      </c>
      <c r="K23" s="38">
        <f t="shared" si="1"/>
        <v>6.5</v>
      </c>
      <c r="L23" s="39">
        <f>IFERROR(VLOOKUP(K23,'Power curve'!$A$2:$B$53,2,FALSE()),0)</f>
        <v>1349</v>
      </c>
      <c r="M23" s="40">
        <f t="shared" si="2"/>
        <v>224.83333333333334</v>
      </c>
      <c r="N23">
        <v>7.3609999999999998</v>
      </c>
      <c r="O23" s="37">
        <f t="shared" si="3"/>
        <v>-0.85239973932878321</v>
      </c>
      <c r="P23" s="37">
        <f t="shared" si="4"/>
        <v>0.85239973932878321</v>
      </c>
      <c r="Q23" s="39">
        <f>IF(N23="","",IFERROR(VLOOKUP(ROUND(N23*2,0)/2,'Power curve'!$A$2:$B$53,2,FALSE()),0))</f>
        <v>2083</v>
      </c>
      <c r="R23" s="39">
        <f t="shared" si="5"/>
        <v>-734</v>
      </c>
      <c r="S23" s="39">
        <f t="shared" si="6"/>
        <v>734</v>
      </c>
      <c r="T23" s="40">
        <f t="shared" si="7"/>
        <v>347.16666666666669</v>
      </c>
      <c r="U23" s="40">
        <f t="shared" si="8"/>
        <v>224.83333333333334</v>
      </c>
      <c r="V23" s="37">
        <f>MAX(0,'1 Relationship'!$P$4+'1 Relationship'!$P$3*I23)</f>
        <v>6.9883645136988628</v>
      </c>
      <c r="W23" s="38">
        <f t="shared" si="9"/>
        <v>7</v>
      </c>
      <c r="X23" s="39">
        <f>IFERROR(VLOOKUP(W23,'Power curve'!$A$2:$C$53,3,FALSE()),0)</f>
        <v>1691</v>
      </c>
      <c r="Y23" s="40">
        <f t="shared" si="10"/>
        <v>281.83333333333331</v>
      </c>
      <c r="Z23">
        <v>7.1369999999999996</v>
      </c>
      <c r="AA23" s="37">
        <f t="shared" si="11"/>
        <v>-0.14863548630113677</v>
      </c>
      <c r="AB23" s="37">
        <f t="shared" si="12"/>
        <v>0.14863548630113677</v>
      </c>
      <c r="AC23" s="39">
        <f>IF(Z23="","",IFERROR(VLOOKUP(ROUND(Z23*2,0)/2,'Power curve'!$A$2:$C$53,3,FALSE()),0))</f>
        <v>1691</v>
      </c>
      <c r="AD23" s="39">
        <f t="shared" si="13"/>
        <v>0</v>
      </c>
      <c r="AE23" s="39">
        <f t="shared" si="14"/>
        <v>0</v>
      </c>
      <c r="AF23" s="40">
        <f t="shared" si="15"/>
        <v>281.83333333333331</v>
      </c>
      <c r="AG23" s="40">
        <f t="shared" si="16"/>
        <v>281.83333333333331</v>
      </c>
      <c r="AH23" s="37">
        <f>MAX(0,'1 Relationship'!$Q$4+'1 Relationship'!$Q$3*I23)</f>
        <v>6.4873772701456929</v>
      </c>
      <c r="AI23" s="38">
        <f t="shared" si="17"/>
        <v>6.5</v>
      </c>
      <c r="AJ23" s="39">
        <f>IFERROR(VLOOKUP(AI23,'Power curve'!$A$2:$D$53,4,FALSE()),0)</f>
        <v>1349</v>
      </c>
      <c r="AK23" s="40">
        <f t="shared" si="18"/>
        <v>224.83333333333334</v>
      </c>
      <c r="AL23">
        <v>6.51</v>
      </c>
      <c r="AM23" s="37">
        <f t="shared" si="19"/>
        <v>-2.2622729854306911E-2</v>
      </c>
      <c r="AN23" s="37">
        <f t="shared" si="20"/>
        <v>2.2622729854306911E-2</v>
      </c>
      <c r="AO23" s="39">
        <f>IF(AL23="","",IFERROR(VLOOKUP(ROUND(AL23*2,0)/2,'Power curve'!$A$2:$D$53,4,FALSE()),0))</f>
        <v>1349</v>
      </c>
      <c r="AP23" s="39">
        <f t="shared" si="21"/>
        <v>0</v>
      </c>
      <c r="AQ23" s="39">
        <f t="shared" si="22"/>
        <v>0</v>
      </c>
      <c r="AR23" s="40">
        <f t="shared" si="23"/>
        <v>224.83333333333334</v>
      </c>
      <c r="AS23" s="40">
        <f t="shared" si="24"/>
        <v>224.83333333333334</v>
      </c>
    </row>
    <row r="24" spans="1:45" x14ac:dyDescent="0.2">
      <c r="A24" s="36">
        <v>46269.145833333299</v>
      </c>
      <c r="B24">
        <v>6.3440000000000003</v>
      </c>
      <c r="C24">
        <v>6.6120000000000001</v>
      </c>
      <c r="D24">
        <v>7.157</v>
      </c>
      <c r="E24">
        <v>7.673</v>
      </c>
      <c r="F24">
        <v>7.7409999999999997</v>
      </c>
      <c r="G24">
        <v>6.9</v>
      </c>
      <c r="H24">
        <v>6.9</v>
      </c>
      <c r="I24" s="37">
        <f t="shared" si="0"/>
        <v>7.0467142857142857</v>
      </c>
      <c r="J24" s="37">
        <f>MAX(0,'1 Relationship'!$O$4+'1 Relationship'!$O$3*I24)</f>
        <v>6.1021252001797519</v>
      </c>
      <c r="K24" s="38">
        <f t="shared" si="1"/>
        <v>6</v>
      </c>
      <c r="L24" s="39">
        <f>IFERROR(VLOOKUP(K24,'Power curve'!$A$2:$B$53,2,FALSE()),0)</f>
        <v>1054</v>
      </c>
      <c r="M24" s="40">
        <f t="shared" si="2"/>
        <v>175.66666666666666</v>
      </c>
      <c r="N24">
        <v>7.6790000000000003</v>
      </c>
      <c r="O24" s="37">
        <f t="shared" si="3"/>
        <v>-1.5768747998202484</v>
      </c>
      <c r="P24" s="37">
        <f t="shared" si="4"/>
        <v>1.5768747998202484</v>
      </c>
      <c r="Q24" s="39">
        <f>IF(N24="","",IFERROR(VLOOKUP(ROUND(N24*2,0)/2,'Power curve'!$A$2:$B$53,2,FALSE()),0))</f>
        <v>2083</v>
      </c>
      <c r="R24" s="39">
        <f t="shared" si="5"/>
        <v>-1029</v>
      </c>
      <c r="S24" s="39">
        <f t="shared" si="6"/>
        <v>1029</v>
      </c>
      <c r="T24" s="40">
        <f t="shared" si="7"/>
        <v>347.16666666666669</v>
      </c>
      <c r="U24" s="40">
        <f t="shared" si="8"/>
        <v>175.66666666666666</v>
      </c>
      <c r="V24" s="37">
        <f>MAX(0,'1 Relationship'!$P$4+'1 Relationship'!$P$3*I24)</f>
        <v>6.5196227780214207</v>
      </c>
      <c r="W24" s="38">
        <f t="shared" si="9"/>
        <v>6.5</v>
      </c>
      <c r="X24" s="39">
        <f>IFERROR(VLOOKUP(W24,'Power curve'!$A$2:$C$53,3,FALSE()),0)</f>
        <v>1349</v>
      </c>
      <c r="Y24" s="40">
        <f t="shared" si="10"/>
        <v>224.83333333333334</v>
      </c>
      <c r="Z24">
        <v>7.0289999999999999</v>
      </c>
      <c r="AA24" s="37">
        <f t="shared" si="11"/>
        <v>-0.50937722197857926</v>
      </c>
      <c r="AB24" s="37">
        <f t="shared" si="12"/>
        <v>0.50937722197857926</v>
      </c>
      <c r="AC24" s="39">
        <f>IF(Z24="","",IFERROR(VLOOKUP(ROUND(Z24*2,0)/2,'Power curve'!$A$2:$C$53,3,FALSE()),0))</f>
        <v>1691</v>
      </c>
      <c r="AD24" s="39">
        <f t="shared" si="13"/>
        <v>-342</v>
      </c>
      <c r="AE24" s="39">
        <f t="shared" si="14"/>
        <v>342</v>
      </c>
      <c r="AF24" s="40">
        <f t="shared" si="15"/>
        <v>281.83333333333331</v>
      </c>
      <c r="AG24" s="40">
        <f t="shared" si="16"/>
        <v>224.83333333333334</v>
      </c>
      <c r="AH24" s="37">
        <f>MAX(0,'1 Relationship'!$Q$4+'1 Relationship'!$Q$3*I24)</f>
        <v>6.0722162864041342</v>
      </c>
      <c r="AI24" s="38">
        <f t="shared" si="17"/>
        <v>6</v>
      </c>
      <c r="AJ24" s="39">
        <f>IFERROR(VLOOKUP(AI24,'Power curve'!$A$2:$D$53,4,FALSE()),0)</f>
        <v>1054</v>
      </c>
      <c r="AK24" s="40">
        <f t="shared" si="18"/>
        <v>175.66666666666666</v>
      </c>
      <c r="AL24">
        <v>6.1589999999999998</v>
      </c>
      <c r="AM24" s="37">
        <f t="shared" si="19"/>
        <v>-8.6783713595865564E-2</v>
      </c>
      <c r="AN24" s="37">
        <f t="shared" si="20"/>
        <v>8.6783713595865564E-2</v>
      </c>
      <c r="AO24" s="39">
        <f>IF(AL24="","",IFERROR(VLOOKUP(ROUND(AL24*2,0)/2,'Power curve'!$A$2:$D$53,4,FALSE()),0))</f>
        <v>1054</v>
      </c>
      <c r="AP24" s="39">
        <f t="shared" si="21"/>
        <v>0</v>
      </c>
      <c r="AQ24" s="39">
        <f t="shared" si="22"/>
        <v>0</v>
      </c>
      <c r="AR24" s="40">
        <f t="shared" si="23"/>
        <v>175.66666666666666</v>
      </c>
      <c r="AS24" s="40">
        <f t="shared" si="24"/>
        <v>175.66666666666666</v>
      </c>
    </row>
    <row r="25" spans="1:45" x14ac:dyDescent="0.2">
      <c r="A25" s="36">
        <v>46269.152777777803</v>
      </c>
      <c r="B25">
        <v>6.4020000000000001</v>
      </c>
      <c r="C25">
        <v>7.2409999999999997</v>
      </c>
      <c r="D25">
        <v>7.8159999999999998</v>
      </c>
      <c r="E25">
        <v>7.843</v>
      </c>
      <c r="F25">
        <v>8.6069999999999993</v>
      </c>
      <c r="G25">
        <v>7.1</v>
      </c>
      <c r="H25">
        <v>6.7</v>
      </c>
      <c r="I25" s="37">
        <f t="shared" si="0"/>
        <v>7.3870000000000005</v>
      </c>
      <c r="J25" s="37">
        <f>MAX(0,'1 Relationship'!$O$4+'1 Relationship'!$O$3*I25)</f>
        <v>6.3506425497923473</v>
      </c>
      <c r="K25" s="38">
        <f t="shared" si="1"/>
        <v>6.5</v>
      </c>
      <c r="L25" s="39">
        <f>IFERROR(VLOOKUP(K25,'Power curve'!$A$2:$B$53,2,FALSE()),0)</f>
        <v>1349</v>
      </c>
      <c r="M25" s="40">
        <f t="shared" si="2"/>
        <v>224.83333333333334</v>
      </c>
      <c r="N25">
        <v>7.9409999999999998</v>
      </c>
      <c r="O25" s="37">
        <f t="shared" si="3"/>
        <v>-1.5903574502076525</v>
      </c>
      <c r="P25" s="37">
        <f t="shared" si="4"/>
        <v>1.5903574502076525</v>
      </c>
      <c r="Q25" s="39">
        <f>IF(N25="","",IFERROR(VLOOKUP(ROUND(N25*2,0)/2,'Power curve'!$A$2:$B$53,2,FALSE()),0))</f>
        <v>2527</v>
      </c>
      <c r="R25" s="39">
        <f t="shared" si="5"/>
        <v>-1178</v>
      </c>
      <c r="S25" s="39">
        <f t="shared" si="6"/>
        <v>1178</v>
      </c>
      <c r="T25" s="40">
        <f t="shared" si="7"/>
        <v>421.16666666666669</v>
      </c>
      <c r="U25" s="40">
        <f t="shared" si="8"/>
        <v>224.83333333333334</v>
      </c>
      <c r="V25" s="37">
        <f>MAX(0,'1 Relationship'!$P$4+'1 Relationship'!$P$3*I25)</f>
        <v>6.8062097426989547</v>
      </c>
      <c r="W25" s="38">
        <f t="shared" si="9"/>
        <v>7</v>
      </c>
      <c r="X25" s="39">
        <f>IFERROR(VLOOKUP(W25,'Power curve'!$A$2:$C$53,3,FALSE()),0)</f>
        <v>1691</v>
      </c>
      <c r="Y25" s="40">
        <f t="shared" si="10"/>
        <v>281.83333333333331</v>
      </c>
      <c r="Z25">
        <v>7.1379999999999999</v>
      </c>
      <c r="AA25" s="37">
        <f t="shared" si="11"/>
        <v>-0.33179025730104517</v>
      </c>
      <c r="AB25" s="37">
        <f t="shared" si="12"/>
        <v>0.33179025730104517</v>
      </c>
      <c r="AC25" s="39">
        <f>IF(Z25="","",IFERROR(VLOOKUP(ROUND(Z25*2,0)/2,'Power curve'!$A$2:$C$53,3,FALSE()),0))</f>
        <v>1691</v>
      </c>
      <c r="AD25" s="39">
        <f t="shared" si="13"/>
        <v>0</v>
      </c>
      <c r="AE25" s="39">
        <f t="shared" si="14"/>
        <v>0</v>
      </c>
      <c r="AF25" s="40">
        <f t="shared" si="15"/>
        <v>281.83333333333331</v>
      </c>
      <c r="AG25" s="40">
        <f t="shared" si="16"/>
        <v>281.83333333333331</v>
      </c>
      <c r="AH25" s="37">
        <f>MAX(0,'1 Relationship'!$Q$4+'1 Relationship'!$Q$3*I25)</f>
        <v>6.326044177387808</v>
      </c>
      <c r="AI25" s="38">
        <f t="shared" si="17"/>
        <v>6.5</v>
      </c>
      <c r="AJ25" s="39">
        <f>IFERROR(VLOOKUP(AI25,'Power curve'!$A$2:$D$53,4,FALSE()),0)</f>
        <v>1349</v>
      </c>
      <c r="AK25" s="40">
        <f t="shared" si="18"/>
        <v>224.83333333333334</v>
      </c>
      <c r="AL25">
        <v>6.9630000000000001</v>
      </c>
      <c r="AM25" s="37">
        <f t="shared" si="19"/>
        <v>-0.63695582261219208</v>
      </c>
      <c r="AN25" s="37">
        <f t="shared" si="20"/>
        <v>0.63695582261219208</v>
      </c>
      <c r="AO25" s="39">
        <f>IF(AL25="","",IFERROR(VLOOKUP(ROUND(AL25*2,0)/2,'Power curve'!$A$2:$D$53,4,FALSE()),0))</f>
        <v>1691</v>
      </c>
      <c r="AP25" s="39">
        <f t="shared" si="21"/>
        <v>-342</v>
      </c>
      <c r="AQ25" s="39">
        <f t="shared" si="22"/>
        <v>342</v>
      </c>
      <c r="AR25" s="40">
        <f t="shared" si="23"/>
        <v>281.83333333333331</v>
      </c>
      <c r="AS25" s="40">
        <f t="shared" si="24"/>
        <v>224.83333333333334</v>
      </c>
    </row>
    <row r="26" spans="1:45" x14ac:dyDescent="0.2">
      <c r="A26" s="36">
        <v>46269.159722222197</v>
      </c>
      <c r="B26">
        <v>6.0890000000000004</v>
      </c>
      <c r="C26">
        <v>6.9089999999999998</v>
      </c>
      <c r="D26">
        <v>7.343</v>
      </c>
      <c r="E26">
        <v>6.92</v>
      </c>
      <c r="F26">
        <v>8.36</v>
      </c>
      <c r="G26">
        <v>7.8</v>
      </c>
      <c r="H26">
        <v>7.5</v>
      </c>
      <c r="I26" s="37">
        <f t="shared" si="0"/>
        <v>7.2744285714285715</v>
      </c>
      <c r="J26" s="37">
        <f>MAX(0,'1 Relationship'!$O$4+'1 Relationship'!$O$3*I26)</f>
        <v>6.2684294215409935</v>
      </c>
      <c r="K26" s="38">
        <f t="shared" si="1"/>
        <v>6.5</v>
      </c>
      <c r="L26" s="39">
        <f>IFERROR(VLOOKUP(K26,'Power curve'!$A$2:$B$53,2,FALSE()),0)</f>
        <v>1349</v>
      </c>
      <c r="M26" s="40">
        <f t="shared" si="2"/>
        <v>224.83333333333334</v>
      </c>
      <c r="N26">
        <v>8.2940000000000005</v>
      </c>
      <c r="O26" s="37">
        <f t="shared" si="3"/>
        <v>-2.025570578459007</v>
      </c>
      <c r="P26" s="37">
        <f t="shared" si="4"/>
        <v>2.025570578459007</v>
      </c>
      <c r="Q26" s="39">
        <f>IF(N26="","",IFERROR(VLOOKUP(ROUND(N26*2,0)/2,'Power curve'!$A$2:$B$53,2,FALSE()),0))</f>
        <v>3016</v>
      </c>
      <c r="R26" s="39">
        <f t="shared" si="5"/>
        <v>-1667</v>
      </c>
      <c r="S26" s="39">
        <f t="shared" si="6"/>
        <v>1667</v>
      </c>
      <c r="T26" s="40">
        <f t="shared" si="7"/>
        <v>502.66666666666669</v>
      </c>
      <c r="U26" s="40">
        <f t="shared" si="8"/>
        <v>224.83333333333334</v>
      </c>
      <c r="V26" s="37">
        <f>MAX(0,'1 Relationship'!$P$4+'1 Relationship'!$P$3*I26)</f>
        <v>6.7114026359962269</v>
      </c>
      <c r="W26" s="38">
        <f t="shared" si="9"/>
        <v>6.5</v>
      </c>
      <c r="X26" s="39">
        <f>IFERROR(VLOOKUP(W26,'Power curve'!$A$2:$C$53,3,FALSE()),0)</f>
        <v>1349</v>
      </c>
      <c r="Y26" s="40">
        <f t="shared" si="10"/>
        <v>224.83333333333334</v>
      </c>
      <c r="Z26">
        <v>7.1539999999999999</v>
      </c>
      <c r="AA26" s="37">
        <f t="shared" si="11"/>
        <v>-0.44259736400377303</v>
      </c>
      <c r="AB26" s="37">
        <f t="shared" si="12"/>
        <v>0.44259736400377303</v>
      </c>
      <c r="AC26" s="39">
        <f>IF(Z26="","",IFERROR(VLOOKUP(ROUND(Z26*2,0)/2,'Power curve'!$A$2:$C$53,3,FALSE()),0))</f>
        <v>1691</v>
      </c>
      <c r="AD26" s="39">
        <f t="shared" si="13"/>
        <v>-342</v>
      </c>
      <c r="AE26" s="39">
        <f t="shared" si="14"/>
        <v>342</v>
      </c>
      <c r="AF26" s="40">
        <f t="shared" si="15"/>
        <v>281.83333333333331</v>
      </c>
      <c r="AG26" s="40">
        <f t="shared" si="16"/>
        <v>224.83333333333334</v>
      </c>
      <c r="AH26" s="37">
        <f>MAX(0,'1 Relationship'!$Q$4+'1 Relationship'!$Q$3*I26)</f>
        <v>6.2420742453579443</v>
      </c>
      <c r="AI26" s="38">
        <f t="shared" si="17"/>
        <v>6</v>
      </c>
      <c r="AJ26" s="39">
        <f>IFERROR(VLOOKUP(AI26,'Power curve'!$A$2:$D$53,4,FALSE()),0)</f>
        <v>1054</v>
      </c>
      <c r="AK26" s="40">
        <f t="shared" si="18"/>
        <v>175.66666666666666</v>
      </c>
      <c r="AL26">
        <v>7.3949999999999996</v>
      </c>
      <c r="AM26" s="37">
        <f t="shared" si="19"/>
        <v>-1.1529257546420553</v>
      </c>
      <c r="AN26" s="37">
        <f t="shared" si="20"/>
        <v>1.1529257546420553</v>
      </c>
      <c r="AO26" s="39">
        <f>IF(AL26="","",IFERROR(VLOOKUP(ROUND(AL26*2,0)/2,'Power curve'!$A$2:$D$53,4,FALSE()),0))</f>
        <v>2083</v>
      </c>
      <c r="AP26" s="39">
        <f t="shared" si="21"/>
        <v>-1029</v>
      </c>
      <c r="AQ26" s="39">
        <f t="shared" si="22"/>
        <v>1029</v>
      </c>
      <c r="AR26" s="40">
        <f t="shared" si="23"/>
        <v>347.16666666666669</v>
      </c>
      <c r="AS26" s="40">
        <f t="shared" si="24"/>
        <v>175.66666666666666</v>
      </c>
    </row>
    <row r="27" spans="1:45" x14ac:dyDescent="0.2">
      <c r="A27" s="36">
        <v>46269.166666666701</v>
      </c>
      <c r="B27">
        <v>5.0060000000000002</v>
      </c>
      <c r="C27">
        <v>6.4020000000000001</v>
      </c>
      <c r="D27">
        <v>7.02</v>
      </c>
      <c r="E27">
        <v>5.968</v>
      </c>
      <c r="F27">
        <v>7.96</v>
      </c>
      <c r="G27">
        <v>8.4</v>
      </c>
      <c r="H27">
        <v>7.9</v>
      </c>
      <c r="I27" s="37">
        <f t="shared" si="0"/>
        <v>6.9508571428571431</v>
      </c>
      <c r="J27" s="37">
        <f>MAX(0,'1 Relationship'!$O$4+'1 Relationship'!$O$3*I27)</f>
        <v>6.032118843508866</v>
      </c>
      <c r="K27" s="38">
        <f t="shared" si="1"/>
        <v>6</v>
      </c>
      <c r="L27" s="39">
        <f>IFERROR(VLOOKUP(K27,'Power curve'!$A$2:$B$53,2,FALSE()),0)</f>
        <v>1054</v>
      </c>
      <c r="M27" s="40">
        <f t="shared" si="2"/>
        <v>175.66666666666666</v>
      </c>
      <c r="N27">
        <v>7.63</v>
      </c>
      <c r="O27" s="37">
        <f t="shared" si="3"/>
        <v>-1.5978811564911339</v>
      </c>
      <c r="P27" s="37">
        <f t="shared" si="4"/>
        <v>1.5978811564911339</v>
      </c>
      <c r="Q27" s="39">
        <f>IF(N27="","",IFERROR(VLOOKUP(ROUND(N27*2,0)/2,'Power curve'!$A$2:$B$53,2,FALSE()),0))</f>
        <v>2083</v>
      </c>
      <c r="R27" s="39">
        <f t="shared" si="5"/>
        <v>-1029</v>
      </c>
      <c r="S27" s="39">
        <f t="shared" si="6"/>
        <v>1029</v>
      </c>
      <c r="T27" s="40">
        <f t="shared" si="7"/>
        <v>347.16666666666669</v>
      </c>
      <c r="U27" s="40">
        <f t="shared" si="8"/>
        <v>175.66666666666666</v>
      </c>
      <c r="V27" s="37">
        <f>MAX(0,'1 Relationship'!$P$4+'1 Relationship'!$P$3*I27)</f>
        <v>6.4388923610194801</v>
      </c>
      <c r="W27" s="38">
        <f t="shared" si="9"/>
        <v>6.5</v>
      </c>
      <c r="X27" s="39">
        <f>IFERROR(VLOOKUP(W27,'Power curve'!$A$2:$C$53,3,FALSE()),0)</f>
        <v>1349</v>
      </c>
      <c r="Y27" s="40">
        <f t="shared" si="10"/>
        <v>224.83333333333334</v>
      </c>
      <c r="Z27">
        <v>7.9429999999999996</v>
      </c>
      <c r="AA27" s="37">
        <f t="shared" si="11"/>
        <v>-1.5041076389805195</v>
      </c>
      <c r="AB27" s="37">
        <f t="shared" si="12"/>
        <v>1.5041076389805195</v>
      </c>
      <c r="AC27" s="39">
        <f>IF(Z27="","",IFERROR(VLOOKUP(ROUND(Z27*2,0)/2,'Power curve'!$A$2:$C$53,3,FALSE()),0))</f>
        <v>2527</v>
      </c>
      <c r="AD27" s="39">
        <f t="shared" si="13"/>
        <v>-1178</v>
      </c>
      <c r="AE27" s="39">
        <f t="shared" si="14"/>
        <v>1178</v>
      </c>
      <c r="AF27" s="40">
        <f t="shared" si="15"/>
        <v>421.16666666666669</v>
      </c>
      <c r="AG27" s="40">
        <f t="shared" si="16"/>
        <v>224.83333333333334</v>
      </c>
      <c r="AH27" s="37">
        <f>MAX(0,'1 Relationship'!$Q$4+'1 Relationship'!$Q$3*I27)</f>
        <v>6.0007139711858111</v>
      </c>
      <c r="AI27" s="38">
        <f t="shared" si="17"/>
        <v>6</v>
      </c>
      <c r="AJ27" s="39">
        <f>IFERROR(VLOOKUP(AI27,'Power curve'!$A$2:$D$53,4,FALSE()),0)</f>
        <v>1054</v>
      </c>
      <c r="AK27" s="40">
        <f t="shared" si="18"/>
        <v>175.66666666666666</v>
      </c>
      <c r="AL27">
        <v>7.6689999999999996</v>
      </c>
      <c r="AM27" s="37">
        <f t="shared" si="19"/>
        <v>-1.6682860288141885</v>
      </c>
      <c r="AN27" s="37">
        <f t="shared" si="20"/>
        <v>1.6682860288141885</v>
      </c>
      <c r="AO27" s="39">
        <f>IF(AL27="","",IFERROR(VLOOKUP(ROUND(AL27*2,0)/2,'Power curve'!$A$2:$D$53,4,FALSE()),0))</f>
        <v>2083</v>
      </c>
      <c r="AP27" s="39">
        <f t="shared" si="21"/>
        <v>-1029</v>
      </c>
      <c r="AQ27" s="39">
        <f t="shared" si="22"/>
        <v>1029</v>
      </c>
      <c r="AR27" s="40">
        <f t="shared" si="23"/>
        <v>347.16666666666669</v>
      </c>
      <c r="AS27" s="40">
        <f t="shared" si="24"/>
        <v>175.66666666666666</v>
      </c>
    </row>
    <row r="28" spans="1:45" x14ac:dyDescent="0.2">
      <c r="A28" s="36">
        <v>46269.173611111102</v>
      </c>
      <c r="B28">
        <v>5.7990000000000004</v>
      </c>
      <c r="C28">
        <v>6.8860000000000001</v>
      </c>
      <c r="D28">
        <v>7.5449999999999999</v>
      </c>
      <c r="E28">
        <v>6.9930000000000003</v>
      </c>
      <c r="F28">
        <v>8.11</v>
      </c>
      <c r="G28">
        <v>8.3000000000000007</v>
      </c>
      <c r="H28">
        <v>8.1999999999999993</v>
      </c>
      <c r="I28" s="37">
        <f t="shared" si="0"/>
        <v>7.4047142857142854</v>
      </c>
      <c r="J28" s="37">
        <f>MAX(0,'1 Relationship'!$O$4+'1 Relationship'!$O$3*I28)</f>
        <v>6.3635796410400216</v>
      </c>
      <c r="K28" s="38">
        <f t="shared" si="1"/>
        <v>6.5</v>
      </c>
      <c r="L28" s="39">
        <f>IFERROR(VLOOKUP(K28,'Power curve'!$A$2:$B$53,2,FALSE()),0)</f>
        <v>1349</v>
      </c>
      <c r="M28" s="40">
        <f t="shared" si="2"/>
        <v>224.83333333333334</v>
      </c>
      <c r="N28">
        <v>7.625</v>
      </c>
      <c r="O28" s="37">
        <f t="shared" si="3"/>
        <v>-1.2614203589599784</v>
      </c>
      <c r="P28" s="37">
        <f t="shared" si="4"/>
        <v>1.2614203589599784</v>
      </c>
      <c r="Q28" s="39">
        <f>IF(N28="","",IFERROR(VLOOKUP(ROUND(N28*2,0)/2,'Power curve'!$A$2:$B$53,2,FALSE()),0))</f>
        <v>2083</v>
      </c>
      <c r="R28" s="39">
        <f t="shared" si="5"/>
        <v>-734</v>
      </c>
      <c r="S28" s="39">
        <f t="shared" si="6"/>
        <v>734</v>
      </c>
      <c r="T28" s="40">
        <f t="shared" si="7"/>
        <v>347.16666666666669</v>
      </c>
      <c r="U28" s="40">
        <f t="shared" si="8"/>
        <v>224.83333333333334</v>
      </c>
      <c r="V28" s="37">
        <f>MAX(0,'1 Relationship'!$P$4+'1 Relationship'!$P$3*I28)</f>
        <v>6.8211286275100429</v>
      </c>
      <c r="W28" s="38">
        <f t="shared" si="9"/>
        <v>7</v>
      </c>
      <c r="X28" s="39">
        <f>IFERROR(VLOOKUP(W28,'Power curve'!$A$2:$C$53,3,FALSE()),0)</f>
        <v>1691</v>
      </c>
      <c r="Y28" s="40">
        <f t="shared" si="10"/>
        <v>281.83333333333331</v>
      </c>
      <c r="Z28">
        <v>8.5129999999999999</v>
      </c>
      <c r="AA28" s="37">
        <f t="shared" si="11"/>
        <v>-1.691871372489957</v>
      </c>
      <c r="AB28" s="37">
        <f t="shared" si="12"/>
        <v>1.691871372489957</v>
      </c>
      <c r="AC28" s="39">
        <f>IF(Z28="","",IFERROR(VLOOKUP(ROUND(Z28*2,0)/2,'Power curve'!$A$2:$C$53,3,FALSE()),0))</f>
        <v>3016</v>
      </c>
      <c r="AD28" s="39">
        <f t="shared" si="13"/>
        <v>-1325</v>
      </c>
      <c r="AE28" s="39">
        <f t="shared" si="14"/>
        <v>1325</v>
      </c>
      <c r="AF28" s="40">
        <f t="shared" si="15"/>
        <v>502.66666666666669</v>
      </c>
      <c r="AG28" s="40">
        <f t="shared" si="16"/>
        <v>281.83333333333331</v>
      </c>
      <c r="AH28" s="37">
        <f>MAX(0,'1 Relationship'!$Q$4+'1 Relationship'!$Q$3*I28)</f>
        <v>6.3392577199914921</v>
      </c>
      <c r="AI28" s="38">
        <f t="shared" si="17"/>
        <v>6.5</v>
      </c>
      <c r="AJ28" s="39">
        <f>IFERROR(VLOOKUP(AI28,'Power curve'!$A$2:$D$53,4,FALSE()),0)</f>
        <v>1349</v>
      </c>
      <c r="AK28" s="40">
        <f t="shared" si="18"/>
        <v>224.83333333333334</v>
      </c>
      <c r="AL28">
        <v>8.2210000000000001</v>
      </c>
      <c r="AM28" s="37">
        <f t="shared" si="19"/>
        <v>-1.881742280008508</v>
      </c>
      <c r="AN28" s="37">
        <f t="shared" si="20"/>
        <v>1.881742280008508</v>
      </c>
      <c r="AO28" s="39">
        <f>IF(AL28="","",IFERROR(VLOOKUP(ROUND(AL28*2,0)/2,'Power curve'!$A$2:$D$53,4,FALSE()),0))</f>
        <v>2527</v>
      </c>
      <c r="AP28" s="39">
        <f t="shared" si="21"/>
        <v>-1178</v>
      </c>
      <c r="AQ28" s="39">
        <f t="shared" si="22"/>
        <v>1178</v>
      </c>
      <c r="AR28" s="40">
        <f t="shared" si="23"/>
        <v>421.16666666666669</v>
      </c>
      <c r="AS28" s="40">
        <f t="shared" si="24"/>
        <v>224.83333333333334</v>
      </c>
    </row>
    <row r="29" spans="1:45" x14ac:dyDescent="0.2">
      <c r="A29" s="36">
        <v>46269.180555555598</v>
      </c>
      <c r="B29">
        <v>4.5780000000000003</v>
      </c>
      <c r="C29">
        <v>6.758</v>
      </c>
      <c r="D29">
        <v>7.1260000000000003</v>
      </c>
      <c r="E29">
        <v>5.4770000000000003</v>
      </c>
      <c r="F29">
        <v>7.6349999999999998</v>
      </c>
      <c r="G29">
        <v>8.1999999999999993</v>
      </c>
      <c r="H29">
        <v>7.9</v>
      </c>
      <c r="I29" s="37">
        <f t="shared" si="0"/>
        <v>6.8105714285714285</v>
      </c>
      <c r="J29" s="37">
        <f>MAX(0,'1 Relationship'!$O$4+'1 Relationship'!$O$3*I29)</f>
        <v>5.9296654273377625</v>
      </c>
      <c r="K29" s="38">
        <f t="shared" si="1"/>
        <v>6</v>
      </c>
      <c r="L29" s="39">
        <f>IFERROR(VLOOKUP(K29,'Power curve'!$A$2:$B$53,2,FALSE()),0)</f>
        <v>1054</v>
      </c>
      <c r="M29" s="40">
        <f t="shared" si="2"/>
        <v>175.66666666666666</v>
      </c>
      <c r="N29">
        <v>8.6530000000000005</v>
      </c>
      <c r="O29" s="37">
        <f t="shared" si="3"/>
        <v>-2.723334572662238</v>
      </c>
      <c r="P29" s="37">
        <f t="shared" si="4"/>
        <v>2.723334572662238</v>
      </c>
      <c r="Q29" s="39">
        <f>IF(N29="","",IFERROR(VLOOKUP(ROUND(N29*2,0)/2,'Power curve'!$A$2:$B$53,2,FALSE()),0))</f>
        <v>3016</v>
      </c>
      <c r="R29" s="39">
        <f t="shared" si="5"/>
        <v>-1962</v>
      </c>
      <c r="S29" s="39">
        <f t="shared" si="6"/>
        <v>1962</v>
      </c>
      <c r="T29" s="40">
        <f t="shared" si="7"/>
        <v>502.66666666666669</v>
      </c>
      <c r="U29" s="40">
        <f t="shared" si="8"/>
        <v>175.66666666666666</v>
      </c>
      <c r="V29" s="37">
        <f>MAX(0,'1 Relationship'!$P$4+'1 Relationship'!$P$3*I29)</f>
        <v>6.3207444184026293</v>
      </c>
      <c r="W29" s="38">
        <f t="shared" si="9"/>
        <v>6.5</v>
      </c>
      <c r="X29" s="39">
        <f>IFERROR(VLOOKUP(W29,'Power curve'!$A$2:$C$53,3,FALSE()),0)</f>
        <v>1349</v>
      </c>
      <c r="Y29" s="40">
        <f t="shared" si="10"/>
        <v>224.83333333333334</v>
      </c>
      <c r="Z29">
        <v>9.2769999999999992</v>
      </c>
      <c r="AA29" s="37">
        <f t="shared" si="11"/>
        <v>-2.9562555815973699</v>
      </c>
      <c r="AB29" s="37">
        <f t="shared" si="12"/>
        <v>2.9562555815973699</v>
      </c>
      <c r="AC29" s="39">
        <f>IF(Z29="","",IFERROR(VLOOKUP(ROUND(Z29*2,0)/2,'Power curve'!$A$2:$C$53,3,FALSE()),0))</f>
        <v>3894</v>
      </c>
      <c r="AD29" s="39">
        <f t="shared" si="13"/>
        <v>-2545</v>
      </c>
      <c r="AE29" s="39">
        <f t="shared" si="14"/>
        <v>2545</v>
      </c>
      <c r="AF29" s="40">
        <f t="shared" si="15"/>
        <v>649</v>
      </c>
      <c r="AG29" s="40">
        <f t="shared" si="16"/>
        <v>224.83333333333334</v>
      </c>
      <c r="AH29" s="37">
        <f>MAX(0,'1 Relationship'!$Q$4+'1 Relationship'!$Q$3*I29)</f>
        <v>5.8960712386308289</v>
      </c>
      <c r="AI29" s="38">
        <f t="shared" si="17"/>
        <v>6</v>
      </c>
      <c r="AJ29" s="39">
        <f>IFERROR(VLOOKUP(AI29,'Power curve'!$A$2:$D$53,4,FALSE()),0)</f>
        <v>1054</v>
      </c>
      <c r="AK29" s="40">
        <f t="shared" si="18"/>
        <v>175.66666666666666</v>
      </c>
      <c r="AL29">
        <v>8.5589999999999993</v>
      </c>
      <c r="AM29" s="37">
        <f t="shared" si="19"/>
        <v>-2.6629287613691703</v>
      </c>
      <c r="AN29" s="37">
        <f t="shared" si="20"/>
        <v>2.6629287613691703</v>
      </c>
      <c r="AO29" s="39">
        <f>IF(AL29="","",IFERROR(VLOOKUP(ROUND(AL29*2,0)/2,'Power curve'!$A$2:$D$53,4,FALSE()),0))</f>
        <v>3016</v>
      </c>
      <c r="AP29" s="39">
        <f t="shared" si="21"/>
        <v>-1962</v>
      </c>
      <c r="AQ29" s="39">
        <f t="shared" si="22"/>
        <v>1962</v>
      </c>
      <c r="AR29" s="40">
        <f t="shared" si="23"/>
        <v>502.66666666666669</v>
      </c>
      <c r="AS29" s="40">
        <f t="shared" si="24"/>
        <v>175.66666666666666</v>
      </c>
    </row>
    <row r="30" spans="1:45" x14ac:dyDescent="0.2">
      <c r="A30" s="36">
        <v>46269.1875</v>
      </c>
      <c r="B30">
        <v>3.44</v>
      </c>
      <c r="C30">
        <v>6.7850000000000001</v>
      </c>
      <c r="D30">
        <v>7.6189999999999998</v>
      </c>
      <c r="E30">
        <v>4.1820000000000004</v>
      </c>
      <c r="F30">
        <v>7.0640000000000001</v>
      </c>
      <c r="G30">
        <v>8.6999999999999993</v>
      </c>
      <c r="H30">
        <v>8.4</v>
      </c>
      <c r="I30" s="37">
        <f t="shared" si="0"/>
        <v>6.5985714285714296</v>
      </c>
      <c r="J30" s="37">
        <f>MAX(0,'1 Relationship'!$O$4+'1 Relationship'!$O$3*I30)</f>
        <v>5.7748376578897824</v>
      </c>
      <c r="K30" s="38">
        <f t="shared" si="1"/>
        <v>6</v>
      </c>
      <c r="L30" s="39">
        <f>IFERROR(VLOOKUP(K30,'Power curve'!$A$2:$B$53,2,FALSE()),0)</f>
        <v>1054</v>
      </c>
      <c r="M30" s="40">
        <f t="shared" si="2"/>
        <v>175.66666666666666</v>
      </c>
      <c r="N30">
        <v>9.0790000000000006</v>
      </c>
      <c r="O30" s="37">
        <f t="shared" si="3"/>
        <v>-3.3041623421102182</v>
      </c>
      <c r="P30" s="37">
        <f t="shared" si="4"/>
        <v>3.3041623421102182</v>
      </c>
      <c r="Q30" s="39">
        <f>IF(N30="","",IFERROR(VLOOKUP(ROUND(N30*2,0)/2,'Power curve'!$A$2:$B$53,2,FALSE()),0))</f>
        <v>3506</v>
      </c>
      <c r="R30" s="39">
        <f t="shared" si="5"/>
        <v>-2452</v>
      </c>
      <c r="S30" s="39">
        <f t="shared" si="6"/>
        <v>2452</v>
      </c>
      <c r="T30" s="40">
        <f t="shared" si="7"/>
        <v>584.33333333333337</v>
      </c>
      <c r="U30" s="40">
        <f t="shared" si="8"/>
        <v>175.66666666666666</v>
      </c>
      <c r="V30" s="37">
        <f>MAX(0,'1 Relationship'!$P$4+'1 Relationship'!$P$3*I30)</f>
        <v>6.142199055018307</v>
      </c>
      <c r="W30" s="38">
        <f t="shared" si="9"/>
        <v>6</v>
      </c>
      <c r="X30" s="39">
        <f>IFERROR(VLOOKUP(W30,'Power curve'!$A$2:$C$53,3,FALSE()),0)</f>
        <v>1054</v>
      </c>
      <c r="Y30" s="40">
        <f t="shared" si="10"/>
        <v>175.66666666666666</v>
      </c>
      <c r="Z30">
        <v>8.4710000000000001</v>
      </c>
      <c r="AA30" s="37">
        <f t="shared" si="11"/>
        <v>-2.3288009449816931</v>
      </c>
      <c r="AB30" s="37">
        <f t="shared" si="12"/>
        <v>2.3288009449816931</v>
      </c>
      <c r="AC30" s="39">
        <f>IF(Z30="","",IFERROR(VLOOKUP(ROUND(Z30*2,0)/2,'Power curve'!$A$2:$C$53,3,FALSE()),0))</f>
        <v>3016</v>
      </c>
      <c r="AD30" s="39">
        <f t="shared" si="13"/>
        <v>-1962</v>
      </c>
      <c r="AE30" s="39">
        <f t="shared" si="14"/>
        <v>1962</v>
      </c>
      <c r="AF30" s="40">
        <f t="shared" si="15"/>
        <v>502.66666666666669</v>
      </c>
      <c r="AG30" s="40">
        <f t="shared" si="16"/>
        <v>175.66666666666666</v>
      </c>
      <c r="AH30" s="37">
        <f>MAX(0,'1 Relationship'!$Q$4+'1 Relationship'!$Q$3*I30)</f>
        <v>5.7379349706964167</v>
      </c>
      <c r="AI30" s="38">
        <f t="shared" si="17"/>
        <v>5.5</v>
      </c>
      <c r="AJ30" s="39">
        <f>IFERROR(VLOOKUP(AI30,'Power curve'!$A$2:$D$53,4,FALSE()),0)</f>
        <v>800</v>
      </c>
      <c r="AK30" s="40">
        <f t="shared" si="18"/>
        <v>133.33333333333334</v>
      </c>
      <c r="AL30">
        <v>8.4160000000000004</v>
      </c>
      <c r="AM30" s="37">
        <f t="shared" si="19"/>
        <v>-2.6780650293035837</v>
      </c>
      <c r="AN30" s="37">
        <f t="shared" si="20"/>
        <v>2.6780650293035837</v>
      </c>
      <c r="AO30" s="39">
        <f>IF(AL30="","",IFERROR(VLOOKUP(ROUND(AL30*2,0)/2,'Power curve'!$A$2:$D$53,4,FALSE()),0))</f>
        <v>3016</v>
      </c>
      <c r="AP30" s="39">
        <f t="shared" si="21"/>
        <v>-2216</v>
      </c>
      <c r="AQ30" s="39">
        <f t="shared" si="22"/>
        <v>2216</v>
      </c>
      <c r="AR30" s="40">
        <f t="shared" si="23"/>
        <v>502.66666666666669</v>
      </c>
      <c r="AS30" s="40">
        <f t="shared" si="24"/>
        <v>133.33333333333334</v>
      </c>
    </row>
    <row r="31" spans="1:45" x14ac:dyDescent="0.2">
      <c r="A31" s="36">
        <v>46269.194444444503</v>
      </c>
      <c r="B31">
        <v>4.0510000000000002</v>
      </c>
      <c r="C31">
        <v>6.5490000000000004</v>
      </c>
      <c r="D31">
        <v>7.6449999999999996</v>
      </c>
      <c r="E31">
        <v>5.266</v>
      </c>
      <c r="F31">
        <v>6.0519999999999996</v>
      </c>
      <c r="G31">
        <v>9.1</v>
      </c>
      <c r="H31">
        <v>9</v>
      </c>
      <c r="I31" s="37">
        <f t="shared" si="0"/>
        <v>6.8090000000000002</v>
      </c>
      <c r="J31" s="37">
        <f>MAX(0,'1 Relationship'!$O$4+'1 Relationship'!$O$3*I31)</f>
        <v>5.9285177821464368</v>
      </c>
      <c r="K31" s="38">
        <f t="shared" si="1"/>
        <v>6</v>
      </c>
      <c r="L31" s="39">
        <f>IFERROR(VLOOKUP(K31,'Power curve'!$A$2:$B$53,2,FALSE()),0)</f>
        <v>1054</v>
      </c>
      <c r="M31" s="40">
        <f t="shared" si="2"/>
        <v>175.66666666666666</v>
      </c>
      <c r="N31">
        <v>8.0250000000000004</v>
      </c>
      <c r="O31" s="37">
        <f t="shared" si="3"/>
        <v>-2.0964822178535636</v>
      </c>
      <c r="P31" s="37">
        <f t="shared" si="4"/>
        <v>2.0964822178535636</v>
      </c>
      <c r="Q31" s="39">
        <f>IF(N31="","",IFERROR(VLOOKUP(ROUND(N31*2,0)/2,'Power curve'!$A$2:$B$53,2,FALSE()),0))</f>
        <v>2527</v>
      </c>
      <c r="R31" s="39">
        <f t="shared" si="5"/>
        <v>-1473</v>
      </c>
      <c r="S31" s="39">
        <f t="shared" si="6"/>
        <v>1473</v>
      </c>
      <c r="T31" s="40">
        <f t="shared" si="7"/>
        <v>421.16666666666669</v>
      </c>
      <c r="U31" s="40">
        <f t="shared" si="8"/>
        <v>175.66666666666666</v>
      </c>
      <c r="V31" s="37">
        <f>MAX(0,'1 Relationship'!$P$4+'1 Relationship'!$P$3*I31)</f>
        <v>6.3194209689435814</v>
      </c>
      <c r="W31" s="38">
        <f t="shared" si="9"/>
        <v>6.5</v>
      </c>
      <c r="X31" s="39">
        <f>IFERROR(VLOOKUP(W31,'Power curve'!$A$2:$C$53,3,FALSE()),0)</f>
        <v>1349</v>
      </c>
      <c r="Y31" s="40">
        <f t="shared" si="10"/>
        <v>224.83333333333334</v>
      </c>
      <c r="Z31">
        <v>7.9749999999999996</v>
      </c>
      <c r="AA31" s="37">
        <f t="shared" si="11"/>
        <v>-1.6555790310564182</v>
      </c>
      <c r="AB31" s="37">
        <f t="shared" si="12"/>
        <v>1.6555790310564182</v>
      </c>
      <c r="AC31" s="39">
        <f>IF(Z31="","",IFERROR(VLOOKUP(ROUND(Z31*2,0)/2,'Power curve'!$A$2:$C$53,3,FALSE()),0))</f>
        <v>2527</v>
      </c>
      <c r="AD31" s="39">
        <f t="shared" si="13"/>
        <v>-1178</v>
      </c>
      <c r="AE31" s="39">
        <f t="shared" si="14"/>
        <v>1178</v>
      </c>
      <c r="AF31" s="40">
        <f t="shared" si="15"/>
        <v>421.16666666666669</v>
      </c>
      <c r="AG31" s="40">
        <f t="shared" si="16"/>
        <v>224.83333333333334</v>
      </c>
      <c r="AH31" s="37">
        <f>MAX(0,'1 Relationship'!$Q$4+'1 Relationship'!$Q$3*I31)</f>
        <v>5.894899069528889</v>
      </c>
      <c r="AI31" s="38">
        <f t="shared" si="17"/>
        <v>6</v>
      </c>
      <c r="AJ31" s="39">
        <f>IFERROR(VLOOKUP(AI31,'Power curve'!$A$2:$D$53,4,FALSE()),0)</f>
        <v>1054</v>
      </c>
      <c r="AK31" s="40">
        <f t="shared" si="18"/>
        <v>175.66666666666666</v>
      </c>
      <c r="AL31">
        <v>8.0039999999999996</v>
      </c>
      <c r="AM31" s="37">
        <f t="shared" si="19"/>
        <v>-2.1091009304711106</v>
      </c>
      <c r="AN31" s="37">
        <f t="shared" si="20"/>
        <v>2.1091009304711106</v>
      </c>
      <c r="AO31" s="39">
        <f>IF(AL31="","",IFERROR(VLOOKUP(ROUND(AL31*2,0)/2,'Power curve'!$A$2:$D$53,4,FALSE()),0))</f>
        <v>2527</v>
      </c>
      <c r="AP31" s="39">
        <f t="shared" si="21"/>
        <v>-1473</v>
      </c>
      <c r="AQ31" s="39">
        <f t="shared" si="22"/>
        <v>1473</v>
      </c>
      <c r="AR31" s="40">
        <f t="shared" si="23"/>
        <v>421.16666666666669</v>
      </c>
      <c r="AS31" s="40">
        <f t="shared" si="24"/>
        <v>175.66666666666666</v>
      </c>
    </row>
    <row r="32" spans="1:45" x14ac:dyDescent="0.2">
      <c r="A32" s="36">
        <v>46269.201388888898</v>
      </c>
      <c r="B32">
        <v>4.3019999999999996</v>
      </c>
      <c r="C32">
        <v>5.6280000000000001</v>
      </c>
      <c r="D32">
        <v>7.391</v>
      </c>
      <c r="E32">
        <v>3.7189999999999999</v>
      </c>
      <c r="F32">
        <v>6.2359999999999998</v>
      </c>
      <c r="G32">
        <v>7.5</v>
      </c>
      <c r="H32">
        <v>6.9</v>
      </c>
      <c r="I32" s="37">
        <f t="shared" si="0"/>
        <v>5.9537142857142848</v>
      </c>
      <c r="J32" s="37">
        <f>MAX(0,'1 Relationship'!$O$4+'1 Relationship'!$O$3*I32)</f>
        <v>5.3038858039220003</v>
      </c>
      <c r="K32" s="38">
        <f t="shared" si="1"/>
        <v>5.5</v>
      </c>
      <c r="L32" s="39">
        <f>IFERROR(VLOOKUP(K32,'Power curve'!$A$2:$B$53,2,FALSE()),0)</f>
        <v>800</v>
      </c>
      <c r="M32" s="40">
        <f t="shared" si="2"/>
        <v>133.33333333333334</v>
      </c>
      <c r="N32">
        <v>7.6479999999999997</v>
      </c>
      <c r="O32" s="37">
        <f t="shared" si="3"/>
        <v>-2.3441141960779994</v>
      </c>
      <c r="P32" s="37">
        <f t="shared" si="4"/>
        <v>2.3441141960779994</v>
      </c>
      <c r="Q32" s="39">
        <f>IF(N32="","",IFERROR(VLOOKUP(ROUND(N32*2,0)/2,'Power curve'!$A$2:$B$53,2,FALSE()),0))</f>
        <v>2083</v>
      </c>
      <c r="R32" s="39">
        <f t="shared" si="5"/>
        <v>-1283</v>
      </c>
      <c r="S32" s="39">
        <f t="shared" si="6"/>
        <v>1283</v>
      </c>
      <c r="T32" s="40">
        <f t="shared" si="7"/>
        <v>347.16666666666669</v>
      </c>
      <c r="U32" s="40">
        <f t="shared" si="8"/>
        <v>133.33333333333334</v>
      </c>
      <c r="V32" s="37">
        <f>MAX(0,'1 Relationship'!$P$4+'1 Relationship'!$P$3*I32)</f>
        <v>5.5991035224597896</v>
      </c>
      <c r="W32" s="38">
        <f t="shared" si="9"/>
        <v>5.5</v>
      </c>
      <c r="X32" s="39">
        <f>IFERROR(VLOOKUP(W32,'Power curve'!$A$2:$C$53,3,FALSE()),0)</f>
        <v>800</v>
      </c>
      <c r="Y32" s="40">
        <f t="shared" si="10"/>
        <v>133.33333333333334</v>
      </c>
      <c r="Z32">
        <v>7.8579999999999997</v>
      </c>
      <c r="AA32" s="37">
        <f t="shared" si="11"/>
        <v>-2.2588964775402101</v>
      </c>
      <c r="AB32" s="37">
        <f t="shared" si="12"/>
        <v>2.2588964775402101</v>
      </c>
      <c r="AC32" s="39">
        <f>IF(Z32="","",IFERROR(VLOOKUP(ROUND(Z32*2,0)/2,'Power curve'!$A$2:$C$53,3,FALSE()),0))</f>
        <v>2527</v>
      </c>
      <c r="AD32" s="39">
        <f t="shared" si="13"/>
        <v>-1727</v>
      </c>
      <c r="AE32" s="39">
        <f t="shared" si="14"/>
        <v>1727</v>
      </c>
      <c r="AF32" s="40">
        <f t="shared" si="15"/>
        <v>421.16666666666669</v>
      </c>
      <c r="AG32" s="40">
        <f t="shared" si="16"/>
        <v>133.33333333333334</v>
      </c>
      <c r="AH32" s="37">
        <f>MAX(0,'1 Relationship'!$Q$4+'1 Relationship'!$Q$3*I32)</f>
        <v>5.2569193955913338</v>
      </c>
      <c r="AI32" s="38">
        <f t="shared" si="17"/>
        <v>5.5</v>
      </c>
      <c r="AJ32" s="39">
        <f>IFERROR(VLOOKUP(AI32,'Power curve'!$A$2:$D$53,4,FALSE()),0)</f>
        <v>800</v>
      </c>
      <c r="AK32" s="40">
        <f t="shared" si="18"/>
        <v>133.33333333333334</v>
      </c>
      <c r="AL32">
        <v>7.5389999999999997</v>
      </c>
      <c r="AM32" s="37">
        <f t="shared" si="19"/>
        <v>-2.2820806044086659</v>
      </c>
      <c r="AN32" s="37">
        <f t="shared" si="20"/>
        <v>2.2820806044086659</v>
      </c>
      <c r="AO32" s="39">
        <f>IF(AL32="","",IFERROR(VLOOKUP(ROUND(AL32*2,0)/2,'Power curve'!$A$2:$D$53,4,FALSE()),0))</f>
        <v>2083</v>
      </c>
      <c r="AP32" s="39">
        <f t="shared" si="21"/>
        <v>-1283</v>
      </c>
      <c r="AQ32" s="39">
        <f t="shared" si="22"/>
        <v>1283</v>
      </c>
      <c r="AR32" s="40">
        <f t="shared" si="23"/>
        <v>347.16666666666669</v>
      </c>
      <c r="AS32" s="40">
        <f t="shared" si="24"/>
        <v>133.33333333333334</v>
      </c>
    </row>
    <row r="33" spans="1:45" x14ac:dyDescent="0.2">
      <c r="A33" s="36">
        <v>46269.208333333299</v>
      </c>
      <c r="B33">
        <v>5.3019999999999996</v>
      </c>
      <c r="C33">
        <v>6.5650000000000004</v>
      </c>
      <c r="D33">
        <v>8.0679999999999996</v>
      </c>
      <c r="E33">
        <v>4.0179999999999998</v>
      </c>
      <c r="F33">
        <v>7.7670000000000003</v>
      </c>
      <c r="G33">
        <v>7.2</v>
      </c>
      <c r="H33">
        <v>6.7</v>
      </c>
      <c r="I33" s="37">
        <f t="shared" si="0"/>
        <v>6.5171428571428578</v>
      </c>
      <c r="J33" s="37">
        <f>MAX(0,'1 Relationship'!$O$4+'1 Relationship'!$O$3*I33)</f>
        <v>5.7153687707028888</v>
      </c>
      <c r="K33" s="38">
        <f t="shared" si="1"/>
        <v>5.5</v>
      </c>
      <c r="L33" s="39">
        <f>IFERROR(VLOOKUP(K33,'Power curve'!$A$2:$B$53,2,FALSE()),0)</f>
        <v>800</v>
      </c>
      <c r="M33" s="40">
        <f t="shared" si="2"/>
        <v>133.33333333333334</v>
      </c>
      <c r="N33">
        <v>7.7329999999999997</v>
      </c>
      <c r="O33" s="37">
        <f t="shared" si="3"/>
        <v>-2.0176312292971108</v>
      </c>
      <c r="P33" s="37">
        <f t="shared" si="4"/>
        <v>2.0176312292971108</v>
      </c>
      <c r="Q33" s="39">
        <f>IF(N33="","",IFERROR(VLOOKUP(ROUND(N33*2,0)/2,'Power curve'!$A$2:$B$53,2,FALSE()),0))</f>
        <v>2083</v>
      </c>
      <c r="R33" s="39">
        <f t="shared" si="5"/>
        <v>-1283</v>
      </c>
      <c r="S33" s="39">
        <f t="shared" si="6"/>
        <v>1283</v>
      </c>
      <c r="T33" s="40">
        <f t="shared" si="7"/>
        <v>347.16666666666669</v>
      </c>
      <c r="U33" s="40">
        <f t="shared" si="8"/>
        <v>133.33333333333334</v>
      </c>
      <c r="V33" s="37">
        <f>MAX(0,'1 Relationship'!$P$4+'1 Relationship'!$P$3*I33)</f>
        <v>6.0736203103221715</v>
      </c>
      <c r="W33" s="38">
        <f t="shared" si="9"/>
        <v>6</v>
      </c>
      <c r="X33" s="39">
        <f>IFERROR(VLOOKUP(W33,'Power curve'!$A$2:$C$53,3,FALSE()),0)</f>
        <v>1054</v>
      </c>
      <c r="Y33" s="40">
        <f t="shared" si="10"/>
        <v>175.66666666666666</v>
      </c>
      <c r="Z33">
        <v>7.61</v>
      </c>
      <c r="AA33" s="37">
        <f t="shared" si="11"/>
        <v>-1.5363796896778288</v>
      </c>
      <c r="AB33" s="37">
        <f t="shared" si="12"/>
        <v>1.5363796896778288</v>
      </c>
      <c r="AC33" s="39">
        <f>IF(Z33="","",IFERROR(VLOOKUP(ROUND(Z33*2,0)/2,'Power curve'!$A$2:$C$53,3,FALSE()),0))</f>
        <v>2083</v>
      </c>
      <c r="AD33" s="39">
        <f t="shared" si="13"/>
        <v>-1029</v>
      </c>
      <c r="AE33" s="39">
        <f t="shared" si="14"/>
        <v>1029</v>
      </c>
      <c r="AF33" s="40">
        <f t="shared" si="15"/>
        <v>347.16666666666669</v>
      </c>
      <c r="AG33" s="40">
        <f t="shared" si="16"/>
        <v>175.66666666666666</v>
      </c>
      <c r="AH33" s="37">
        <f>MAX(0,'1 Relationship'!$Q$4+'1 Relationship'!$Q$3*I33)</f>
        <v>5.6771952990504486</v>
      </c>
      <c r="AI33" s="38">
        <f t="shared" si="17"/>
        <v>5.5</v>
      </c>
      <c r="AJ33" s="39">
        <f>IFERROR(VLOOKUP(AI33,'Power curve'!$A$2:$D$53,4,FALSE()),0)</f>
        <v>800</v>
      </c>
      <c r="AK33" s="40">
        <f t="shared" si="18"/>
        <v>133.33333333333334</v>
      </c>
      <c r="AL33">
        <v>7.9829999999999997</v>
      </c>
      <c r="AM33" s="37">
        <f t="shared" si="19"/>
        <v>-2.305804700949551</v>
      </c>
      <c r="AN33" s="37">
        <f t="shared" si="20"/>
        <v>2.305804700949551</v>
      </c>
      <c r="AO33" s="39">
        <f>IF(AL33="","",IFERROR(VLOOKUP(ROUND(AL33*2,0)/2,'Power curve'!$A$2:$D$53,4,FALSE()),0))</f>
        <v>2527</v>
      </c>
      <c r="AP33" s="39">
        <f t="shared" si="21"/>
        <v>-1727</v>
      </c>
      <c r="AQ33" s="39">
        <f t="shared" si="22"/>
        <v>1727</v>
      </c>
      <c r="AR33" s="40">
        <f t="shared" si="23"/>
        <v>421.16666666666669</v>
      </c>
      <c r="AS33" s="40">
        <f t="shared" si="24"/>
        <v>133.33333333333334</v>
      </c>
    </row>
    <row r="34" spans="1:45" x14ac:dyDescent="0.2">
      <c r="A34" s="36">
        <v>46269.215277777803</v>
      </c>
      <c r="B34">
        <v>4.7409999999999997</v>
      </c>
      <c r="C34">
        <v>7.6379999999999999</v>
      </c>
      <c r="D34">
        <v>8.766</v>
      </c>
      <c r="E34">
        <v>5.4640000000000004</v>
      </c>
      <c r="F34">
        <v>8.2650000000000006</v>
      </c>
      <c r="G34">
        <v>7.2</v>
      </c>
      <c r="H34">
        <v>7.1</v>
      </c>
      <c r="I34" s="37">
        <f t="shared" si="0"/>
        <v>7.0248571428571438</v>
      </c>
      <c r="J34" s="37">
        <f>MAX(0,'1 Relationship'!$O$4+'1 Relationship'!$O$3*I34)</f>
        <v>6.0861624988822189</v>
      </c>
      <c r="K34" s="38">
        <f t="shared" si="1"/>
        <v>6</v>
      </c>
      <c r="L34" s="39">
        <f>IFERROR(VLOOKUP(K34,'Power curve'!$A$2:$B$53,2,FALSE()),0)</f>
        <v>1054</v>
      </c>
      <c r="M34" s="40">
        <f t="shared" si="2"/>
        <v>175.66666666666666</v>
      </c>
      <c r="N34">
        <v>7.3869999999999996</v>
      </c>
      <c r="O34" s="37">
        <f t="shared" si="3"/>
        <v>-1.3008375011177806</v>
      </c>
      <c r="P34" s="37">
        <f t="shared" si="4"/>
        <v>1.3008375011177806</v>
      </c>
      <c r="Q34" s="39">
        <f>IF(N34="","",IFERROR(VLOOKUP(ROUND(N34*2,0)/2,'Power curve'!$A$2:$B$53,2,FALSE()),0))</f>
        <v>2083</v>
      </c>
      <c r="R34" s="39">
        <f t="shared" si="5"/>
        <v>-1029</v>
      </c>
      <c r="S34" s="39">
        <f t="shared" si="6"/>
        <v>1029</v>
      </c>
      <c r="T34" s="40">
        <f t="shared" si="7"/>
        <v>347.16666666666669</v>
      </c>
      <c r="U34" s="40">
        <f t="shared" si="8"/>
        <v>175.66666666666666</v>
      </c>
      <c r="V34" s="37">
        <f>MAX(0,'1 Relationship'!$P$4+'1 Relationship'!$P$3*I34)</f>
        <v>6.5012147991819331</v>
      </c>
      <c r="W34" s="38">
        <f t="shared" si="9"/>
        <v>6.5</v>
      </c>
      <c r="X34" s="39">
        <f>IFERROR(VLOOKUP(W34,'Power curve'!$A$2:$C$53,3,FALSE()),0)</f>
        <v>1349</v>
      </c>
      <c r="Y34" s="40">
        <f t="shared" si="10"/>
        <v>224.83333333333334</v>
      </c>
      <c r="Z34">
        <v>7.7009999999999996</v>
      </c>
      <c r="AA34" s="37">
        <f t="shared" si="11"/>
        <v>-1.1997852008180665</v>
      </c>
      <c r="AB34" s="37">
        <f t="shared" si="12"/>
        <v>1.1997852008180665</v>
      </c>
      <c r="AC34" s="39">
        <f>IF(Z34="","",IFERROR(VLOOKUP(ROUND(Z34*2,0)/2,'Power curve'!$A$2:$C$53,3,FALSE()),0))</f>
        <v>2083</v>
      </c>
      <c r="AD34" s="39">
        <f t="shared" si="13"/>
        <v>-734</v>
      </c>
      <c r="AE34" s="39">
        <f t="shared" si="14"/>
        <v>734</v>
      </c>
      <c r="AF34" s="40">
        <f t="shared" si="15"/>
        <v>347.16666666666669</v>
      </c>
      <c r="AG34" s="40">
        <f t="shared" si="16"/>
        <v>224.83333333333334</v>
      </c>
      <c r="AH34" s="37">
        <f>MAX(0,'1 Relationship'!$Q$4+'1 Relationship'!$Q$3*I34)</f>
        <v>6.0559124798044275</v>
      </c>
      <c r="AI34" s="38">
        <f t="shared" si="17"/>
        <v>6</v>
      </c>
      <c r="AJ34" s="39">
        <f>IFERROR(VLOOKUP(AI34,'Power curve'!$A$2:$D$53,4,FALSE()),0)</f>
        <v>1054</v>
      </c>
      <c r="AK34" s="40">
        <f t="shared" si="18"/>
        <v>175.66666666666666</v>
      </c>
      <c r="AL34">
        <v>7.774</v>
      </c>
      <c r="AM34" s="37">
        <f t="shared" si="19"/>
        <v>-1.7180875201955725</v>
      </c>
      <c r="AN34" s="37">
        <f t="shared" si="20"/>
        <v>1.7180875201955725</v>
      </c>
      <c r="AO34" s="39">
        <f>IF(AL34="","",IFERROR(VLOOKUP(ROUND(AL34*2,0)/2,'Power curve'!$A$2:$D$53,4,FALSE()),0))</f>
        <v>2527</v>
      </c>
      <c r="AP34" s="39">
        <f t="shared" si="21"/>
        <v>-1473</v>
      </c>
      <c r="AQ34" s="39">
        <f t="shared" si="22"/>
        <v>1473</v>
      </c>
      <c r="AR34" s="40">
        <f t="shared" si="23"/>
        <v>421.16666666666669</v>
      </c>
      <c r="AS34" s="40">
        <f t="shared" si="24"/>
        <v>175.66666666666666</v>
      </c>
    </row>
    <row r="35" spans="1:45" x14ac:dyDescent="0.2">
      <c r="A35" s="36">
        <v>46269.222222222197</v>
      </c>
      <c r="B35">
        <v>5.5190000000000001</v>
      </c>
      <c r="C35">
        <v>7.7539999999999996</v>
      </c>
      <c r="D35">
        <v>8.56</v>
      </c>
      <c r="E35">
        <v>6.1130000000000004</v>
      </c>
      <c r="F35">
        <v>8.1760000000000002</v>
      </c>
      <c r="G35">
        <v>7.4</v>
      </c>
      <c r="H35">
        <v>7.1</v>
      </c>
      <c r="I35" s="37">
        <f t="shared" si="0"/>
        <v>7.2317142857142853</v>
      </c>
      <c r="J35" s="37">
        <f>MAX(0,'1 Relationship'!$O$4+'1 Relationship'!$O$3*I35)</f>
        <v>6.2372343386131313</v>
      </c>
      <c r="K35" s="38">
        <f t="shared" si="1"/>
        <v>6</v>
      </c>
      <c r="L35" s="39">
        <f>IFERROR(VLOOKUP(K35,'Power curve'!$A$2:$B$53,2,FALSE()),0)</f>
        <v>1054</v>
      </c>
      <c r="M35" s="40">
        <f t="shared" si="2"/>
        <v>175.66666666666666</v>
      </c>
      <c r="N35">
        <v>8.0540000000000003</v>
      </c>
      <c r="O35" s="37">
        <f t="shared" si="3"/>
        <v>-1.816765661386869</v>
      </c>
      <c r="P35" s="37">
        <f t="shared" si="4"/>
        <v>1.816765661386869</v>
      </c>
      <c r="Q35" s="39">
        <f>IF(N35="","",IFERROR(VLOOKUP(ROUND(N35*2,0)/2,'Power curve'!$A$2:$B$53,2,FALSE()),0))</f>
        <v>2527</v>
      </c>
      <c r="R35" s="39">
        <f t="shared" si="5"/>
        <v>-1473</v>
      </c>
      <c r="S35" s="39">
        <f t="shared" si="6"/>
        <v>1473</v>
      </c>
      <c r="T35" s="40">
        <f t="shared" si="7"/>
        <v>421.16666666666669</v>
      </c>
      <c r="U35" s="40">
        <f t="shared" si="8"/>
        <v>175.66666666666666</v>
      </c>
      <c r="V35" s="37">
        <f>MAX(0,'1 Relationship'!$P$4+'1 Relationship'!$P$3*I35)</f>
        <v>6.6754288734275518</v>
      </c>
      <c r="W35" s="38">
        <f t="shared" si="9"/>
        <v>6.5</v>
      </c>
      <c r="X35" s="39">
        <f>IFERROR(VLOOKUP(W35,'Power curve'!$A$2:$C$53,3,FALSE()),0)</f>
        <v>1349</v>
      </c>
      <c r="Y35" s="40">
        <f t="shared" si="10"/>
        <v>224.83333333333334</v>
      </c>
      <c r="Z35">
        <v>7.8070000000000004</v>
      </c>
      <c r="AA35" s="37">
        <f t="shared" si="11"/>
        <v>-1.1315711265724486</v>
      </c>
      <c r="AB35" s="37">
        <f t="shared" si="12"/>
        <v>1.1315711265724486</v>
      </c>
      <c r="AC35" s="39">
        <f>IF(Z35="","",IFERROR(VLOOKUP(ROUND(Z35*2,0)/2,'Power curve'!$A$2:$C$53,3,FALSE()),0))</f>
        <v>2527</v>
      </c>
      <c r="AD35" s="39">
        <f t="shared" si="13"/>
        <v>-1178</v>
      </c>
      <c r="AE35" s="39">
        <f t="shared" si="14"/>
        <v>1178</v>
      </c>
      <c r="AF35" s="40">
        <f t="shared" si="15"/>
        <v>421.16666666666669</v>
      </c>
      <c r="AG35" s="40">
        <f t="shared" si="16"/>
        <v>224.83333333333334</v>
      </c>
      <c r="AH35" s="37">
        <f>MAX(0,'1 Relationship'!$Q$4+'1 Relationship'!$Q$3*I35)</f>
        <v>6.2102125579506735</v>
      </c>
      <c r="AI35" s="38">
        <f t="shared" si="17"/>
        <v>6</v>
      </c>
      <c r="AJ35" s="39">
        <f>IFERROR(VLOOKUP(AI35,'Power curve'!$A$2:$D$53,4,FALSE()),0)</f>
        <v>1054</v>
      </c>
      <c r="AK35" s="40">
        <f t="shared" si="18"/>
        <v>175.66666666666666</v>
      </c>
      <c r="AL35">
        <v>7.7560000000000002</v>
      </c>
      <c r="AM35" s="37">
        <f t="shared" si="19"/>
        <v>-1.5457874420493267</v>
      </c>
      <c r="AN35" s="37">
        <f t="shared" si="20"/>
        <v>1.5457874420493267</v>
      </c>
      <c r="AO35" s="39">
        <f>IF(AL35="","",IFERROR(VLOOKUP(ROUND(AL35*2,0)/2,'Power curve'!$A$2:$D$53,4,FALSE()),0))</f>
        <v>2527</v>
      </c>
      <c r="AP35" s="39">
        <f t="shared" si="21"/>
        <v>-1473</v>
      </c>
      <c r="AQ35" s="39">
        <f t="shared" si="22"/>
        <v>1473</v>
      </c>
      <c r="AR35" s="40">
        <f t="shared" si="23"/>
        <v>421.16666666666669</v>
      </c>
      <c r="AS35" s="40">
        <f t="shared" si="24"/>
        <v>175.66666666666666</v>
      </c>
    </row>
    <row r="36" spans="1:45" x14ac:dyDescent="0.2">
      <c r="A36" s="36">
        <v>46269.229166666701</v>
      </c>
      <c r="B36">
        <v>5.33</v>
      </c>
      <c r="C36">
        <v>8.0830000000000002</v>
      </c>
      <c r="D36">
        <v>8.9359999999999999</v>
      </c>
      <c r="E36">
        <v>6.3849999999999998</v>
      </c>
      <c r="F36">
        <v>8.6020000000000003</v>
      </c>
      <c r="G36">
        <v>7.1</v>
      </c>
      <c r="H36">
        <v>6.8</v>
      </c>
      <c r="I36" s="37">
        <f t="shared" si="0"/>
        <v>7.3194285714285714</v>
      </c>
      <c r="J36" s="37">
        <f>MAX(0,'1 Relationship'!$O$4+'1 Relationship'!$O$3*I36)</f>
        <v>6.3012938065653286</v>
      </c>
      <c r="K36" s="38">
        <f t="shared" si="1"/>
        <v>6.5</v>
      </c>
      <c r="L36" s="39">
        <f>IFERROR(VLOOKUP(K36,'Power curve'!$A$2:$B$53,2,FALSE()),0)</f>
        <v>1349</v>
      </c>
      <c r="M36" s="40">
        <f t="shared" si="2"/>
        <v>224.83333333333334</v>
      </c>
      <c r="N36">
        <v>8.0920000000000005</v>
      </c>
      <c r="O36" s="37">
        <f t="shared" si="3"/>
        <v>-1.790706193434672</v>
      </c>
      <c r="P36" s="37">
        <f t="shared" si="4"/>
        <v>1.790706193434672</v>
      </c>
      <c r="Q36" s="39">
        <f>IF(N36="","",IFERROR(VLOOKUP(ROUND(N36*2,0)/2,'Power curve'!$A$2:$B$53,2,FALSE()),0))</f>
        <v>2527</v>
      </c>
      <c r="R36" s="39">
        <f t="shared" si="5"/>
        <v>-1178</v>
      </c>
      <c r="S36" s="39">
        <f t="shared" si="6"/>
        <v>1178</v>
      </c>
      <c r="T36" s="40">
        <f t="shared" si="7"/>
        <v>421.16666666666669</v>
      </c>
      <c r="U36" s="40">
        <f t="shared" si="8"/>
        <v>224.83333333333334</v>
      </c>
      <c r="V36" s="37">
        <f>MAX(0,'1 Relationship'!$P$4+'1 Relationship'!$P$3*I36)</f>
        <v>6.7493014159598808</v>
      </c>
      <c r="W36" s="38">
        <f t="shared" si="9"/>
        <v>6.5</v>
      </c>
      <c r="X36" s="39">
        <f>IFERROR(VLOOKUP(W36,'Power curve'!$A$2:$C$53,3,FALSE()),0)</f>
        <v>1349</v>
      </c>
      <c r="Y36" s="40">
        <f t="shared" si="10"/>
        <v>224.83333333333334</v>
      </c>
      <c r="Z36">
        <v>7.97</v>
      </c>
      <c r="AA36" s="37">
        <f t="shared" si="11"/>
        <v>-1.220698584040119</v>
      </c>
      <c r="AB36" s="37">
        <f t="shared" si="12"/>
        <v>1.220698584040119</v>
      </c>
      <c r="AC36" s="39">
        <f>IF(Z36="","",IFERROR(VLOOKUP(ROUND(Z36*2,0)/2,'Power curve'!$A$2:$C$53,3,FALSE()),0))</f>
        <v>2527</v>
      </c>
      <c r="AD36" s="39">
        <f t="shared" si="13"/>
        <v>-1178</v>
      </c>
      <c r="AE36" s="39">
        <f t="shared" si="14"/>
        <v>1178</v>
      </c>
      <c r="AF36" s="40">
        <f t="shared" si="15"/>
        <v>421.16666666666669</v>
      </c>
      <c r="AG36" s="40">
        <f t="shared" si="16"/>
        <v>224.83333333333334</v>
      </c>
      <c r="AH36" s="37">
        <f>MAX(0,'1 Relationship'!$Q$4+'1 Relationship'!$Q$3*I36)</f>
        <v>6.2756409060043996</v>
      </c>
      <c r="AI36" s="38">
        <f t="shared" si="17"/>
        <v>6.5</v>
      </c>
      <c r="AJ36" s="39">
        <f>IFERROR(VLOOKUP(AI36,'Power curve'!$A$2:$D$53,4,FALSE()),0)</f>
        <v>1349</v>
      </c>
      <c r="AK36" s="40">
        <f t="shared" si="18"/>
        <v>224.83333333333334</v>
      </c>
      <c r="AL36">
        <v>7.8159999999999998</v>
      </c>
      <c r="AM36" s="37">
        <f t="shared" si="19"/>
        <v>-1.5403590939956002</v>
      </c>
      <c r="AN36" s="37">
        <f t="shared" si="20"/>
        <v>1.5403590939956002</v>
      </c>
      <c r="AO36" s="39">
        <f>IF(AL36="","",IFERROR(VLOOKUP(ROUND(AL36*2,0)/2,'Power curve'!$A$2:$D$53,4,FALSE()),0))</f>
        <v>2527</v>
      </c>
      <c r="AP36" s="39">
        <f t="shared" si="21"/>
        <v>-1178</v>
      </c>
      <c r="AQ36" s="39">
        <f t="shared" si="22"/>
        <v>1178</v>
      </c>
      <c r="AR36" s="40">
        <f t="shared" si="23"/>
        <v>421.16666666666669</v>
      </c>
      <c r="AS36" s="40">
        <f t="shared" si="24"/>
        <v>224.83333333333334</v>
      </c>
    </row>
    <row r="37" spans="1:45" x14ac:dyDescent="0.2">
      <c r="A37" s="36">
        <v>46269.236111111102</v>
      </c>
      <c r="B37">
        <v>5.5279999999999996</v>
      </c>
      <c r="C37">
        <v>7.7779999999999996</v>
      </c>
      <c r="D37">
        <v>8.6739999999999995</v>
      </c>
      <c r="E37">
        <v>5.6890000000000001</v>
      </c>
      <c r="F37">
        <v>8.5139999999999993</v>
      </c>
      <c r="G37">
        <v>6.8</v>
      </c>
      <c r="H37">
        <v>6.4</v>
      </c>
      <c r="I37" s="37">
        <f t="shared" si="0"/>
        <v>7.0547142857142839</v>
      </c>
      <c r="J37" s="37">
        <f>MAX(0,'1 Relationship'!$O$4+'1 Relationship'!$O$3*I37)</f>
        <v>6.1079677575174109</v>
      </c>
      <c r="K37" s="38">
        <f t="shared" si="1"/>
        <v>6</v>
      </c>
      <c r="L37" s="39">
        <f>IFERROR(VLOOKUP(K37,'Power curve'!$A$2:$B$53,2,FALSE()),0)</f>
        <v>1054</v>
      </c>
      <c r="M37" s="40">
        <f t="shared" si="2"/>
        <v>175.66666666666666</v>
      </c>
      <c r="N37">
        <v>7.7149999999999999</v>
      </c>
      <c r="O37" s="37">
        <f t="shared" si="3"/>
        <v>-1.6070322424825889</v>
      </c>
      <c r="P37" s="37">
        <f t="shared" si="4"/>
        <v>1.6070322424825889</v>
      </c>
      <c r="Q37" s="39">
        <f>IF(N37="","",IFERROR(VLOOKUP(ROUND(N37*2,0)/2,'Power curve'!$A$2:$B$53,2,FALSE()),0))</f>
        <v>2083</v>
      </c>
      <c r="R37" s="39">
        <f t="shared" si="5"/>
        <v>-1029</v>
      </c>
      <c r="S37" s="39">
        <f t="shared" si="6"/>
        <v>1029</v>
      </c>
      <c r="T37" s="40">
        <f t="shared" si="7"/>
        <v>347.16666666666669</v>
      </c>
      <c r="U37" s="40">
        <f t="shared" si="8"/>
        <v>175.66666666666666</v>
      </c>
      <c r="V37" s="37">
        <f>MAX(0,'1 Relationship'!$P$4+'1 Relationship'!$P$3*I37)</f>
        <v>6.5263603389038467</v>
      </c>
      <c r="W37" s="38">
        <f t="shared" si="9"/>
        <v>6.5</v>
      </c>
      <c r="X37" s="39">
        <f>IFERROR(VLOOKUP(W37,'Power curve'!$A$2:$C$53,3,FALSE()),0)</f>
        <v>1349</v>
      </c>
      <c r="Y37" s="40">
        <f t="shared" si="10"/>
        <v>224.83333333333334</v>
      </c>
      <c r="Z37">
        <v>7.6980000000000004</v>
      </c>
      <c r="AA37" s="37">
        <f t="shared" si="11"/>
        <v>-1.1716396610961537</v>
      </c>
      <c r="AB37" s="37">
        <f t="shared" si="12"/>
        <v>1.1716396610961537</v>
      </c>
      <c r="AC37" s="39">
        <f>IF(Z37="","",IFERROR(VLOOKUP(ROUND(Z37*2,0)/2,'Power curve'!$A$2:$C$53,3,FALSE()),0))</f>
        <v>2083</v>
      </c>
      <c r="AD37" s="39">
        <f t="shared" si="13"/>
        <v>-734</v>
      </c>
      <c r="AE37" s="39">
        <f t="shared" si="14"/>
        <v>734</v>
      </c>
      <c r="AF37" s="40">
        <f t="shared" si="15"/>
        <v>347.16666666666669</v>
      </c>
      <c r="AG37" s="40">
        <f t="shared" si="16"/>
        <v>224.83333333333334</v>
      </c>
      <c r="AH37" s="37">
        <f>MAX(0,'1 Relationship'!$Q$4+'1 Relationship'!$Q$3*I37)</f>
        <v>6.0781836927412805</v>
      </c>
      <c r="AI37" s="38">
        <f t="shared" si="17"/>
        <v>6</v>
      </c>
      <c r="AJ37" s="39">
        <f>IFERROR(VLOOKUP(AI37,'Power curve'!$A$2:$D$53,4,FALSE()),0)</f>
        <v>1054</v>
      </c>
      <c r="AK37" s="40">
        <f t="shared" si="18"/>
        <v>175.66666666666666</v>
      </c>
      <c r="AL37">
        <v>7.9470000000000001</v>
      </c>
      <c r="AM37" s="37">
        <f t="shared" si="19"/>
        <v>-1.8688163072587196</v>
      </c>
      <c r="AN37" s="37">
        <f t="shared" si="20"/>
        <v>1.8688163072587196</v>
      </c>
      <c r="AO37" s="39">
        <f>IF(AL37="","",IFERROR(VLOOKUP(ROUND(AL37*2,0)/2,'Power curve'!$A$2:$D$53,4,FALSE()),0))</f>
        <v>2527</v>
      </c>
      <c r="AP37" s="39">
        <f t="shared" si="21"/>
        <v>-1473</v>
      </c>
      <c r="AQ37" s="39">
        <f t="shared" si="22"/>
        <v>1473</v>
      </c>
      <c r="AR37" s="40">
        <f t="shared" si="23"/>
        <v>421.16666666666669</v>
      </c>
      <c r="AS37" s="40">
        <f t="shared" si="24"/>
        <v>175.66666666666666</v>
      </c>
    </row>
    <row r="38" spans="1:45" x14ac:dyDescent="0.2">
      <c r="A38" s="36">
        <v>46269.243055555598</v>
      </c>
      <c r="B38">
        <v>4.2249999999999996</v>
      </c>
      <c r="C38">
        <v>7.0549999999999997</v>
      </c>
      <c r="D38">
        <v>8.3079999999999998</v>
      </c>
      <c r="E38">
        <v>4.7560000000000002</v>
      </c>
      <c r="F38">
        <v>8.1039999999999992</v>
      </c>
      <c r="G38">
        <v>6.8</v>
      </c>
      <c r="H38">
        <v>6.5</v>
      </c>
      <c r="I38" s="37">
        <f t="shared" si="0"/>
        <v>6.5354285714285707</v>
      </c>
      <c r="J38" s="37">
        <f>MAX(0,'1 Relationship'!$O$4+'1 Relationship'!$O$3*I38)</f>
        <v>5.7287231874746816</v>
      </c>
      <c r="K38" s="38">
        <f t="shared" si="1"/>
        <v>5.5</v>
      </c>
      <c r="L38" s="39">
        <f>IFERROR(VLOOKUP(K38,'Power curve'!$A$2:$B$53,2,FALSE()),0)</f>
        <v>800</v>
      </c>
      <c r="M38" s="40">
        <f t="shared" si="2"/>
        <v>133.33333333333334</v>
      </c>
      <c r="N38">
        <v>8.2319999999999993</v>
      </c>
      <c r="O38" s="37">
        <f t="shared" si="3"/>
        <v>-2.5032768125253178</v>
      </c>
      <c r="P38" s="37">
        <f t="shared" si="4"/>
        <v>2.5032768125253178</v>
      </c>
      <c r="Q38" s="39">
        <f>IF(N38="","",IFERROR(VLOOKUP(ROUND(N38*2,0)/2,'Power curve'!$A$2:$B$53,2,FALSE()),0))</f>
        <v>2527</v>
      </c>
      <c r="R38" s="39">
        <f t="shared" si="5"/>
        <v>-1727</v>
      </c>
      <c r="S38" s="39">
        <f t="shared" si="6"/>
        <v>1727</v>
      </c>
      <c r="T38" s="40">
        <f t="shared" si="7"/>
        <v>421.16666666666669</v>
      </c>
      <c r="U38" s="40">
        <f t="shared" si="8"/>
        <v>133.33333333333334</v>
      </c>
      <c r="V38" s="37">
        <f>MAX(0,'1 Relationship'!$P$4+'1 Relationship'!$P$3*I38)</f>
        <v>6.0890204494820042</v>
      </c>
      <c r="W38" s="38">
        <f t="shared" si="9"/>
        <v>6</v>
      </c>
      <c r="X38" s="39">
        <f>IFERROR(VLOOKUP(W38,'Power curve'!$A$2:$C$53,3,FALSE()),0)</f>
        <v>1054</v>
      </c>
      <c r="Y38" s="40">
        <f t="shared" si="10"/>
        <v>175.66666666666666</v>
      </c>
      <c r="Z38">
        <v>7.899</v>
      </c>
      <c r="AA38" s="37">
        <f t="shared" si="11"/>
        <v>-1.8099795505179959</v>
      </c>
      <c r="AB38" s="37">
        <f t="shared" si="12"/>
        <v>1.8099795505179959</v>
      </c>
      <c r="AC38" s="39">
        <f>IF(Z38="","",IFERROR(VLOOKUP(ROUND(Z38*2,0)/2,'Power curve'!$A$2:$C$53,3,FALSE()),0))</f>
        <v>2527</v>
      </c>
      <c r="AD38" s="39">
        <f t="shared" si="13"/>
        <v>-1473</v>
      </c>
      <c r="AE38" s="39">
        <f t="shared" si="14"/>
        <v>1473</v>
      </c>
      <c r="AF38" s="40">
        <f t="shared" si="15"/>
        <v>421.16666666666669</v>
      </c>
      <c r="AG38" s="40">
        <f t="shared" si="16"/>
        <v>175.66666666666666</v>
      </c>
      <c r="AH38" s="37">
        <f>MAX(0,'1 Relationship'!$Q$4+'1 Relationship'!$Q$3*I38)</f>
        <v>5.6908350849639282</v>
      </c>
      <c r="AI38" s="38">
        <f t="shared" si="17"/>
        <v>5.5</v>
      </c>
      <c r="AJ38" s="39">
        <f>IFERROR(VLOOKUP(AI38,'Power curve'!$A$2:$D$53,4,FALSE()),0)</f>
        <v>800</v>
      </c>
      <c r="AK38" s="40">
        <f t="shared" si="18"/>
        <v>133.33333333333334</v>
      </c>
      <c r="AL38">
        <v>7.8739999999999997</v>
      </c>
      <c r="AM38" s="37">
        <f t="shared" si="19"/>
        <v>-2.1831649150360715</v>
      </c>
      <c r="AN38" s="37">
        <f t="shared" si="20"/>
        <v>2.1831649150360715</v>
      </c>
      <c r="AO38" s="39">
        <f>IF(AL38="","",IFERROR(VLOOKUP(ROUND(AL38*2,0)/2,'Power curve'!$A$2:$D$53,4,FALSE()),0))</f>
        <v>2527</v>
      </c>
      <c r="AP38" s="39">
        <f t="shared" si="21"/>
        <v>-1727</v>
      </c>
      <c r="AQ38" s="39">
        <f t="shared" si="22"/>
        <v>1727</v>
      </c>
      <c r="AR38" s="40">
        <f t="shared" si="23"/>
        <v>421.16666666666669</v>
      </c>
      <c r="AS38" s="40">
        <f t="shared" si="24"/>
        <v>133.33333333333334</v>
      </c>
    </row>
    <row r="39" spans="1:45" x14ac:dyDescent="0.2">
      <c r="A39" s="36">
        <v>46269.25</v>
      </c>
      <c r="B39">
        <v>3.8260000000000001</v>
      </c>
      <c r="C39">
        <v>7.431</v>
      </c>
      <c r="D39">
        <v>8.9250000000000007</v>
      </c>
      <c r="E39">
        <v>4.3220000000000001</v>
      </c>
      <c r="F39">
        <v>8.8000000000000007</v>
      </c>
      <c r="G39">
        <v>6.9</v>
      </c>
      <c r="H39">
        <v>6.4</v>
      </c>
      <c r="I39" s="37">
        <f t="shared" si="0"/>
        <v>6.6577142857142855</v>
      </c>
      <c r="J39" s="37">
        <f>MAX(0,'1 Relationship'!$O$4+'1 Relationship'!$O$3*I39)</f>
        <v>5.8180308496360515</v>
      </c>
      <c r="K39" s="38">
        <f t="shared" si="1"/>
        <v>6</v>
      </c>
      <c r="L39" s="39">
        <f>IFERROR(VLOOKUP(K39,'Power curve'!$A$2:$B$53,2,FALSE()),0)</f>
        <v>1054</v>
      </c>
      <c r="M39" s="40">
        <f t="shared" si="2"/>
        <v>175.66666666666666</v>
      </c>
      <c r="N39">
        <v>8.1959999999999997</v>
      </c>
      <c r="O39" s="37">
        <f t="shared" si="3"/>
        <v>-2.3779691503639482</v>
      </c>
      <c r="P39" s="37">
        <f t="shared" si="4"/>
        <v>2.3779691503639482</v>
      </c>
      <c r="Q39" s="39">
        <f>IF(N39="","",IFERROR(VLOOKUP(ROUND(N39*2,0)/2,'Power curve'!$A$2:$B$53,2,FALSE()),0))</f>
        <v>2527</v>
      </c>
      <c r="R39" s="39">
        <f t="shared" si="5"/>
        <v>-1473</v>
      </c>
      <c r="S39" s="39">
        <f t="shared" si="6"/>
        <v>1473</v>
      </c>
      <c r="T39" s="40">
        <f t="shared" si="7"/>
        <v>421.16666666666669</v>
      </c>
      <c r="U39" s="40">
        <f t="shared" si="8"/>
        <v>175.66666666666666</v>
      </c>
      <c r="V39" s="37">
        <f>MAX(0,'1 Relationship'!$P$4+'1 Relationship'!$P$3*I39)</f>
        <v>6.1920088801133932</v>
      </c>
      <c r="W39" s="38">
        <f t="shared" si="9"/>
        <v>6</v>
      </c>
      <c r="X39" s="39">
        <f>IFERROR(VLOOKUP(W39,'Power curve'!$A$2:$C$53,3,FALSE()),0)</f>
        <v>1054</v>
      </c>
      <c r="Y39" s="40">
        <f t="shared" si="10"/>
        <v>175.66666666666666</v>
      </c>
      <c r="Z39">
        <v>8.1310000000000002</v>
      </c>
      <c r="AA39" s="37">
        <f t="shared" si="11"/>
        <v>-1.938991119886607</v>
      </c>
      <c r="AB39" s="37">
        <f t="shared" si="12"/>
        <v>1.938991119886607</v>
      </c>
      <c r="AC39" s="39">
        <f>IF(Z39="","",IFERROR(VLOOKUP(ROUND(Z39*2,0)/2,'Power curve'!$A$2:$C$53,3,FALSE()),0))</f>
        <v>2527</v>
      </c>
      <c r="AD39" s="39">
        <f t="shared" si="13"/>
        <v>-1473</v>
      </c>
      <c r="AE39" s="39">
        <f t="shared" si="14"/>
        <v>1473</v>
      </c>
      <c r="AF39" s="40">
        <f t="shared" si="15"/>
        <v>421.16666666666669</v>
      </c>
      <c r="AG39" s="40">
        <f t="shared" si="16"/>
        <v>175.66666666666666</v>
      </c>
      <c r="AH39" s="37">
        <f>MAX(0,'1 Relationship'!$Q$4+'1 Relationship'!$Q$3*I39)</f>
        <v>5.7820511532603289</v>
      </c>
      <c r="AI39" s="38">
        <f t="shared" si="17"/>
        <v>6</v>
      </c>
      <c r="AJ39" s="39">
        <f>IFERROR(VLOOKUP(AI39,'Power curve'!$A$2:$D$53,4,FALSE()),0)</f>
        <v>1054</v>
      </c>
      <c r="AK39" s="40">
        <f t="shared" si="18"/>
        <v>175.66666666666666</v>
      </c>
      <c r="AL39">
        <v>8.7509999999999994</v>
      </c>
      <c r="AM39" s="37">
        <f t="shared" si="19"/>
        <v>-2.9689488467396705</v>
      </c>
      <c r="AN39" s="37">
        <f t="shared" si="20"/>
        <v>2.9689488467396705</v>
      </c>
      <c r="AO39" s="39">
        <f>IF(AL39="","",IFERROR(VLOOKUP(ROUND(AL39*2,0)/2,'Power curve'!$A$2:$D$53,4,FALSE()),0))</f>
        <v>3506</v>
      </c>
      <c r="AP39" s="39">
        <f t="shared" si="21"/>
        <v>-2452</v>
      </c>
      <c r="AQ39" s="39">
        <f t="shared" si="22"/>
        <v>2452</v>
      </c>
      <c r="AR39" s="40">
        <f t="shared" si="23"/>
        <v>584.33333333333337</v>
      </c>
      <c r="AS39" s="40">
        <f t="shared" si="24"/>
        <v>175.66666666666666</v>
      </c>
    </row>
    <row r="40" spans="1:45" x14ac:dyDescent="0.2">
      <c r="A40" s="36">
        <v>46269.256944444503</v>
      </c>
      <c r="B40">
        <v>3.5659999999999998</v>
      </c>
      <c r="C40">
        <v>7.7930000000000001</v>
      </c>
      <c r="D40">
        <v>8.9290000000000003</v>
      </c>
      <c r="E40">
        <v>4.9610000000000003</v>
      </c>
      <c r="F40">
        <v>8.7460000000000004</v>
      </c>
      <c r="G40">
        <v>7.1</v>
      </c>
      <c r="H40">
        <v>6.9</v>
      </c>
      <c r="I40" s="37">
        <f t="shared" si="0"/>
        <v>6.8564285714285722</v>
      </c>
      <c r="J40" s="37">
        <f>MAX(0,'1 Relationship'!$O$4+'1 Relationship'!$O$3*I40)</f>
        <v>5.963155800648277</v>
      </c>
      <c r="K40" s="38">
        <f t="shared" si="1"/>
        <v>6</v>
      </c>
      <c r="L40" s="39">
        <f>IFERROR(VLOOKUP(K40,'Power curve'!$A$2:$B$53,2,FALSE()),0)</f>
        <v>1054</v>
      </c>
      <c r="M40" s="40">
        <f t="shared" si="2"/>
        <v>175.66666666666666</v>
      </c>
      <c r="N40">
        <v>8.6329999999999991</v>
      </c>
      <c r="O40" s="37">
        <f t="shared" si="3"/>
        <v>-2.6698441993517221</v>
      </c>
      <c r="P40" s="37">
        <f t="shared" si="4"/>
        <v>2.6698441993517221</v>
      </c>
      <c r="Q40" s="39">
        <f>IF(N40="","",IFERROR(VLOOKUP(ROUND(N40*2,0)/2,'Power curve'!$A$2:$B$53,2,FALSE()),0))</f>
        <v>3016</v>
      </c>
      <c r="R40" s="39">
        <f t="shared" si="5"/>
        <v>-1962</v>
      </c>
      <c r="S40" s="39">
        <f t="shared" si="6"/>
        <v>1962</v>
      </c>
      <c r="T40" s="40">
        <f t="shared" si="7"/>
        <v>502.66666666666669</v>
      </c>
      <c r="U40" s="40">
        <f t="shared" si="8"/>
        <v>175.66666666666666</v>
      </c>
      <c r="V40" s="37">
        <f>MAX(0,'1 Relationship'!$P$4+'1 Relationship'!$P$3*I40)</f>
        <v>6.3593650798894013</v>
      </c>
      <c r="W40" s="38">
        <f t="shared" si="9"/>
        <v>6.5</v>
      </c>
      <c r="X40" s="39">
        <f>IFERROR(VLOOKUP(W40,'Power curve'!$A$2:$C$53,3,FALSE()),0)</f>
        <v>1349</v>
      </c>
      <c r="Y40" s="40">
        <f t="shared" si="10"/>
        <v>224.83333333333334</v>
      </c>
      <c r="Z40">
        <v>8.4149999999999991</v>
      </c>
      <c r="AA40" s="37">
        <f t="shared" si="11"/>
        <v>-2.0556349201105979</v>
      </c>
      <c r="AB40" s="37">
        <f t="shared" si="12"/>
        <v>2.0556349201105979</v>
      </c>
      <c r="AC40" s="39">
        <f>IF(Z40="","",IFERROR(VLOOKUP(ROUND(Z40*2,0)/2,'Power curve'!$A$2:$C$53,3,FALSE()),0))</f>
        <v>3016</v>
      </c>
      <c r="AD40" s="39">
        <f t="shared" si="13"/>
        <v>-1667</v>
      </c>
      <c r="AE40" s="39">
        <f t="shared" si="14"/>
        <v>1667</v>
      </c>
      <c r="AF40" s="40">
        <f t="shared" si="15"/>
        <v>502.66666666666669</v>
      </c>
      <c r="AG40" s="40">
        <f t="shared" si="16"/>
        <v>224.83333333333334</v>
      </c>
      <c r="AH40" s="37">
        <f>MAX(0,'1 Relationship'!$Q$4+'1 Relationship'!$Q$3*I40)</f>
        <v>5.9302772642419797</v>
      </c>
      <c r="AI40" s="38">
        <f t="shared" si="17"/>
        <v>6</v>
      </c>
      <c r="AJ40" s="39">
        <f>IFERROR(VLOOKUP(AI40,'Power curve'!$A$2:$D$53,4,FALSE()),0)</f>
        <v>1054</v>
      </c>
      <c r="AK40" s="40">
        <f t="shared" si="18"/>
        <v>175.66666666666666</v>
      </c>
      <c r="AL40">
        <v>9.1270000000000007</v>
      </c>
      <c r="AM40" s="37">
        <f t="shared" si="19"/>
        <v>-3.196722735758021</v>
      </c>
      <c r="AN40" s="37">
        <f t="shared" si="20"/>
        <v>3.196722735758021</v>
      </c>
      <c r="AO40" s="39">
        <f>IF(AL40="","",IFERROR(VLOOKUP(ROUND(AL40*2,0)/2,'Power curve'!$A$2:$D$53,4,FALSE()),0))</f>
        <v>3506</v>
      </c>
      <c r="AP40" s="39">
        <f t="shared" si="21"/>
        <v>-2452</v>
      </c>
      <c r="AQ40" s="39">
        <f t="shared" si="22"/>
        <v>2452</v>
      </c>
      <c r="AR40" s="40">
        <f t="shared" si="23"/>
        <v>584.33333333333337</v>
      </c>
      <c r="AS40" s="40">
        <f t="shared" si="24"/>
        <v>175.66666666666666</v>
      </c>
    </row>
    <row r="41" spans="1:45" x14ac:dyDescent="0.2">
      <c r="A41" s="36">
        <v>46269.263888888898</v>
      </c>
      <c r="B41">
        <v>3.4910000000000001</v>
      </c>
      <c r="C41">
        <v>7.6319999999999997</v>
      </c>
      <c r="D41">
        <v>8.81</v>
      </c>
      <c r="E41">
        <v>4.617</v>
      </c>
      <c r="F41">
        <v>8.6140000000000008</v>
      </c>
      <c r="G41">
        <v>7.4</v>
      </c>
      <c r="H41">
        <v>7.1</v>
      </c>
      <c r="I41" s="37">
        <f t="shared" si="0"/>
        <v>6.8091428571428576</v>
      </c>
      <c r="J41" s="37">
        <f>MAX(0,'1 Relationship'!$O$4+'1 Relationship'!$O$3*I41)</f>
        <v>5.9286221135274664</v>
      </c>
      <c r="K41" s="38">
        <f t="shared" si="1"/>
        <v>6</v>
      </c>
      <c r="L41" s="39">
        <f>IFERROR(VLOOKUP(K41,'Power curve'!$A$2:$B$53,2,FALSE()),0)</f>
        <v>1054</v>
      </c>
      <c r="M41" s="40">
        <f t="shared" si="2"/>
        <v>175.66666666666666</v>
      </c>
      <c r="N41">
        <v>8.1969999999999992</v>
      </c>
      <c r="O41" s="37">
        <f t="shared" si="3"/>
        <v>-2.2683778864725328</v>
      </c>
      <c r="P41" s="37">
        <f t="shared" si="4"/>
        <v>2.2683778864725328</v>
      </c>
      <c r="Q41" s="39">
        <f>IF(N41="","",IFERROR(VLOOKUP(ROUND(N41*2,0)/2,'Power curve'!$A$2:$B$53,2,FALSE()),0))</f>
        <v>2527</v>
      </c>
      <c r="R41" s="39">
        <f t="shared" si="5"/>
        <v>-1473</v>
      </c>
      <c r="S41" s="39">
        <f t="shared" si="6"/>
        <v>1473</v>
      </c>
      <c r="T41" s="40">
        <f t="shared" si="7"/>
        <v>421.16666666666669</v>
      </c>
      <c r="U41" s="40">
        <f t="shared" si="8"/>
        <v>175.66666666666666</v>
      </c>
      <c r="V41" s="37">
        <f>MAX(0,'1 Relationship'!$P$4+'1 Relationship'!$P$3*I41)</f>
        <v>6.3195412825307677</v>
      </c>
      <c r="W41" s="38">
        <f t="shared" si="9"/>
        <v>6.5</v>
      </c>
      <c r="X41" s="39">
        <f>IFERROR(VLOOKUP(W41,'Power curve'!$A$2:$C$53,3,FALSE()),0)</f>
        <v>1349</v>
      </c>
      <c r="Y41" s="40">
        <f t="shared" si="10"/>
        <v>224.83333333333334</v>
      </c>
      <c r="Z41">
        <v>8.9410000000000007</v>
      </c>
      <c r="AA41" s="37">
        <f t="shared" si="11"/>
        <v>-2.621458717469233</v>
      </c>
      <c r="AB41" s="37">
        <f t="shared" si="12"/>
        <v>2.621458717469233</v>
      </c>
      <c r="AC41" s="39">
        <f>IF(Z41="","",IFERROR(VLOOKUP(ROUND(Z41*2,0)/2,'Power curve'!$A$2:$C$53,3,FALSE()),0))</f>
        <v>3506</v>
      </c>
      <c r="AD41" s="39">
        <f t="shared" si="13"/>
        <v>-2157</v>
      </c>
      <c r="AE41" s="39">
        <f t="shared" si="14"/>
        <v>2157</v>
      </c>
      <c r="AF41" s="40">
        <f t="shared" si="15"/>
        <v>584.33333333333337</v>
      </c>
      <c r="AG41" s="40">
        <f t="shared" si="16"/>
        <v>224.83333333333334</v>
      </c>
      <c r="AH41" s="37">
        <f>MAX(0,'1 Relationship'!$Q$4+'1 Relationship'!$Q$3*I41)</f>
        <v>5.895005630356339</v>
      </c>
      <c r="AI41" s="38">
        <f t="shared" si="17"/>
        <v>6</v>
      </c>
      <c r="AJ41" s="39">
        <f>IFERROR(VLOOKUP(AI41,'Power curve'!$A$2:$D$53,4,FALSE()),0)</f>
        <v>1054</v>
      </c>
      <c r="AK41" s="40">
        <f t="shared" si="18"/>
        <v>175.66666666666666</v>
      </c>
      <c r="AL41">
        <v>8.8659999999999997</v>
      </c>
      <c r="AM41" s="37">
        <f t="shared" si="19"/>
        <v>-2.9709943696436607</v>
      </c>
      <c r="AN41" s="37">
        <f t="shared" si="20"/>
        <v>2.9709943696436607</v>
      </c>
      <c r="AO41" s="39">
        <f>IF(AL41="","",IFERROR(VLOOKUP(ROUND(AL41*2,0)/2,'Power curve'!$A$2:$D$53,4,FALSE()),0))</f>
        <v>3506</v>
      </c>
      <c r="AP41" s="39">
        <f t="shared" si="21"/>
        <v>-2452</v>
      </c>
      <c r="AQ41" s="39">
        <f t="shared" si="22"/>
        <v>2452</v>
      </c>
      <c r="AR41" s="40">
        <f t="shared" si="23"/>
        <v>584.33333333333337</v>
      </c>
      <c r="AS41" s="40">
        <f t="shared" si="24"/>
        <v>175.66666666666666</v>
      </c>
    </row>
    <row r="42" spans="1:45" x14ac:dyDescent="0.2">
      <c r="A42" s="36">
        <v>46269.270833333299</v>
      </c>
      <c r="B42">
        <v>3.7839999999999998</v>
      </c>
      <c r="C42">
        <v>7.7140000000000004</v>
      </c>
      <c r="D42">
        <v>8.6489999999999991</v>
      </c>
      <c r="E42">
        <v>4.3490000000000002</v>
      </c>
      <c r="F42">
        <v>8.6370000000000005</v>
      </c>
      <c r="G42">
        <v>7.7</v>
      </c>
      <c r="H42">
        <v>7.5</v>
      </c>
      <c r="I42" s="37">
        <f t="shared" si="0"/>
        <v>6.9047142857142854</v>
      </c>
      <c r="J42" s="37">
        <f>MAX(0,'1 Relationship'!$O$4+'1 Relationship'!$O$3*I42)</f>
        <v>5.9984198074362931</v>
      </c>
      <c r="K42" s="38">
        <f t="shared" si="1"/>
        <v>6</v>
      </c>
      <c r="L42" s="39">
        <f>IFERROR(VLOOKUP(K42,'Power curve'!$A$2:$B$53,2,FALSE()),0)</f>
        <v>1054</v>
      </c>
      <c r="M42" s="40">
        <f t="shared" si="2"/>
        <v>175.66666666666666</v>
      </c>
      <c r="N42">
        <v>8.9359999999999999</v>
      </c>
      <c r="O42" s="37">
        <f t="shared" si="3"/>
        <v>-2.9375801925637068</v>
      </c>
      <c r="P42" s="37">
        <f t="shared" si="4"/>
        <v>2.9375801925637068</v>
      </c>
      <c r="Q42" s="39">
        <f>IF(N42="","",IFERROR(VLOOKUP(ROUND(N42*2,0)/2,'Power curve'!$A$2:$B$53,2,FALSE()),0))</f>
        <v>3506</v>
      </c>
      <c r="R42" s="39">
        <f t="shared" si="5"/>
        <v>-2452</v>
      </c>
      <c r="S42" s="39">
        <f t="shared" si="6"/>
        <v>2452</v>
      </c>
      <c r="T42" s="40">
        <f t="shared" si="7"/>
        <v>584.33333333333337</v>
      </c>
      <c r="U42" s="40">
        <f t="shared" si="8"/>
        <v>175.66666666666666</v>
      </c>
      <c r="V42" s="37">
        <f>MAX(0,'1 Relationship'!$P$4+'1 Relationship'!$P$3*I42)</f>
        <v>6.4000310723583365</v>
      </c>
      <c r="W42" s="38">
        <f t="shared" si="9"/>
        <v>6.5</v>
      </c>
      <c r="X42" s="39">
        <f>IFERROR(VLOOKUP(W42,'Power curve'!$A$2:$C$53,3,FALSE()),0)</f>
        <v>1349</v>
      </c>
      <c r="Y42" s="40">
        <f t="shared" si="10"/>
        <v>224.83333333333334</v>
      </c>
      <c r="Z42">
        <v>8.85</v>
      </c>
      <c r="AA42" s="37">
        <f t="shared" si="11"/>
        <v>-2.4499689276416632</v>
      </c>
      <c r="AB42" s="37">
        <f t="shared" si="12"/>
        <v>2.4499689276416632</v>
      </c>
      <c r="AC42" s="39">
        <f>IF(Z42="","",IFERROR(VLOOKUP(ROUND(Z42*2,0)/2,'Power curve'!$A$2:$C$53,3,FALSE()),0))</f>
        <v>3506</v>
      </c>
      <c r="AD42" s="39">
        <f t="shared" si="13"/>
        <v>-2157</v>
      </c>
      <c r="AE42" s="39">
        <f t="shared" si="14"/>
        <v>2157</v>
      </c>
      <c r="AF42" s="40">
        <f t="shared" si="15"/>
        <v>584.33333333333337</v>
      </c>
      <c r="AG42" s="40">
        <f t="shared" si="16"/>
        <v>224.83333333333334</v>
      </c>
      <c r="AH42" s="37">
        <f>MAX(0,'1 Relationship'!$Q$4+'1 Relationship'!$Q$3*I42)</f>
        <v>5.9662948239197631</v>
      </c>
      <c r="AI42" s="38">
        <f t="shared" si="17"/>
        <v>6</v>
      </c>
      <c r="AJ42" s="39">
        <f>IFERROR(VLOOKUP(AI42,'Power curve'!$A$2:$D$53,4,FALSE()),0)</f>
        <v>1054</v>
      </c>
      <c r="AK42" s="40">
        <f t="shared" si="18"/>
        <v>175.66666666666666</v>
      </c>
      <c r="AL42">
        <v>9.0350000000000001</v>
      </c>
      <c r="AM42" s="37">
        <f t="shared" si="19"/>
        <v>-3.0687051760802371</v>
      </c>
      <c r="AN42" s="37">
        <f t="shared" si="20"/>
        <v>3.0687051760802371</v>
      </c>
      <c r="AO42" s="39">
        <f>IF(AL42="","",IFERROR(VLOOKUP(ROUND(AL42*2,0)/2,'Power curve'!$A$2:$D$53,4,FALSE()),0))</f>
        <v>3506</v>
      </c>
      <c r="AP42" s="39">
        <f t="shared" si="21"/>
        <v>-2452</v>
      </c>
      <c r="AQ42" s="39">
        <f t="shared" si="22"/>
        <v>2452</v>
      </c>
      <c r="AR42" s="40">
        <f t="shared" si="23"/>
        <v>584.33333333333337</v>
      </c>
      <c r="AS42" s="40">
        <f t="shared" si="24"/>
        <v>175.66666666666666</v>
      </c>
    </row>
    <row r="43" spans="1:45" x14ac:dyDescent="0.2">
      <c r="A43" s="36">
        <v>46269.277777777803</v>
      </c>
      <c r="B43">
        <v>4.2850000000000001</v>
      </c>
      <c r="C43">
        <v>8.0950000000000006</v>
      </c>
      <c r="D43">
        <v>8.7530000000000001</v>
      </c>
      <c r="E43">
        <v>4.4649999999999999</v>
      </c>
      <c r="F43">
        <v>8.7210000000000001</v>
      </c>
      <c r="G43">
        <v>7.2</v>
      </c>
      <c r="H43">
        <v>8.1999999999999993</v>
      </c>
      <c r="I43" s="37">
        <f t="shared" si="0"/>
        <v>7.1027142857142866</v>
      </c>
      <c r="J43" s="37">
        <f>MAX(0,'1 Relationship'!$O$4+'1 Relationship'!$O$3*I43)</f>
        <v>6.1430231015433705</v>
      </c>
      <c r="K43" s="38">
        <f t="shared" si="1"/>
        <v>6</v>
      </c>
      <c r="L43" s="39">
        <f>IFERROR(VLOOKUP(K43,'Power curve'!$A$2:$B$53,2,FALSE()),0)</f>
        <v>1054</v>
      </c>
      <c r="M43" s="40">
        <f t="shared" si="2"/>
        <v>175.66666666666666</v>
      </c>
      <c r="N43">
        <v>8.1289999999999996</v>
      </c>
      <c r="O43" s="37">
        <f t="shared" si="3"/>
        <v>-1.9859768984566291</v>
      </c>
      <c r="P43" s="37">
        <f t="shared" si="4"/>
        <v>1.9859768984566291</v>
      </c>
      <c r="Q43" s="39">
        <f>IF(N43="","",IFERROR(VLOOKUP(ROUND(N43*2,0)/2,'Power curve'!$A$2:$B$53,2,FALSE()),0))</f>
        <v>2527</v>
      </c>
      <c r="R43" s="39">
        <f t="shared" si="5"/>
        <v>-1473</v>
      </c>
      <c r="S43" s="39">
        <f t="shared" si="6"/>
        <v>1473</v>
      </c>
      <c r="T43" s="40">
        <f t="shared" si="7"/>
        <v>421.16666666666669</v>
      </c>
      <c r="U43" s="40">
        <f t="shared" si="8"/>
        <v>175.66666666666666</v>
      </c>
      <c r="V43" s="37">
        <f>MAX(0,'1 Relationship'!$P$4+'1 Relationship'!$P$3*I43)</f>
        <v>6.5667857041984128</v>
      </c>
      <c r="W43" s="38">
        <f t="shared" si="9"/>
        <v>6.5</v>
      </c>
      <c r="X43" s="39">
        <f>IFERROR(VLOOKUP(W43,'Power curve'!$A$2:$C$53,3,FALSE()),0)</f>
        <v>1349</v>
      </c>
      <c r="Y43" s="40">
        <f t="shared" si="10"/>
        <v>224.83333333333334</v>
      </c>
      <c r="Z43">
        <v>8.0980000000000008</v>
      </c>
      <c r="AA43" s="37">
        <f t="shared" si="11"/>
        <v>-1.531214295801588</v>
      </c>
      <c r="AB43" s="37">
        <f t="shared" si="12"/>
        <v>1.531214295801588</v>
      </c>
      <c r="AC43" s="39">
        <f>IF(Z43="","",IFERROR(VLOOKUP(ROUND(Z43*2,0)/2,'Power curve'!$A$2:$C$53,3,FALSE()),0))</f>
        <v>2527</v>
      </c>
      <c r="AD43" s="39">
        <f t="shared" si="13"/>
        <v>-1178</v>
      </c>
      <c r="AE43" s="39">
        <f t="shared" si="14"/>
        <v>1178</v>
      </c>
      <c r="AF43" s="40">
        <f t="shared" si="15"/>
        <v>421.16666666666669</v>
      </c>
      <c r="AG43" s="40">
        <f t="shared" si="16"/>
        <v>224.83333333333334</v>
      </c>
      <c r="AH43" s="37">
        <f>MAX(0,'1 Relationship'!$Q$4+'1 Relationship'!$Q$3*I43)</f>
        <v>6.1139881307641684</v>
      </c>
      <c r="AI43" s="38">
        <f t="shared" si="17"/>
        <v>6</v>
      </c>
      <c r="AJ43" s="39">
        <f>IFERROR(VLOOKUP(AI43,'Power curve'!$A$2:$D$53,4,FALSE()),0)</f>
        <v>1054</v>
      </c>
      <c r="AK43" s="40">
        <f t="shared" si="18"/>
        <v>175.66666666666666</v>
      </c>
      <c r="AL43">
        <v>8.532</v>
      </c>
      <c r="AM43" s="37">
        <f t="shared" si="19"/>
        <v>-2.4180118692358317</v>
      </c>
      <c r="AN43" s="37">
        <f t="shared" si="20"/>
        <v>2.4180118692358317</v>
      </c>
      <c r="AO43" s="39">
        <f>IF(AL43="","",IFERROR(VLOOKUP(ROUND(AL43*2,0)/2,'Power curve'!$A$2:$D$53,4,FALSE()),0))</f>
        <v>3016</v>
      </c>
      <c r="AP43" s="39">
        <f t="shared" si="21"/>
        <v>-1962</v>
      </c>
      <c r="AQ43" s="39">
        <f t="shared" si="22"/>
        <v>1962</v>
      </c>
      <c r="AR43" s="40">
        <f t="shared" si="23"/>
        <v>502.66666666666669</v>
      </c>
      <c r="AS43" s="40">
        <f t="shared" si="24"/>
        <v>175.66666666666666</v>
      </c>
    </row>
    <row r="44" spans="1:45" x14ac:dyDescent="0.2">
      <c r="A44" s="36">
        <v>46269.284722222197</v>
      </c>
      <c r="B44">
        <v>4.3890000000000002</v>
      </c>
      <c r="C44">
        <v>7.8129999999999997</v>
      </c>
      <c r="D44">
        <v>8.7370000000000001</v>
      </c>
      <c r="E44">
        <v>5.2130000000000001</v>
      </c>
      <c r="F44">
        <v>9.15</v>
      </c>
      <c r="G44">
        <v>8.9</v>
      </c>
      <c r="H44">
        <v>9.6999999999999993</v>
      </c>
      <c r="I44" s="37">
        <f t="shared" si="0"/>
        <v>7.7002857142857142</v>
      </c>
      <c r="J44" s="37">
        <f>MAX(0,'1 Relationship'!$O$4+'1 Relationship'!$O$3*I44)</f>
        <v>6.5794412683903403</v>
      </c>
      <c r="K44" s="38">
        <f t="shared" si="1"/>
        <v>6.5</v>
      </c>
      <c r="L44" s="39">
        <f>IFERROR(VLOOKUP(K44,'Power curve'!$A$2:$B$53,2,FALSE()),0)</f>
        <v>1349</v>
      </c>
      <c r="M44" s="40">
        <f t="shared" si="2"/>
        <v>224.83333333333334</v>
      </c>
      <c r="N44">
        <v>8.2590000000000003</v>
      </c>
      <c r="O44" s="37">
        <f t="shared" si="3"/>
        <v>-1.6795587316096601</v>
      </c>
      <c r="P44" s="37">
        <f t="shared" si="4"/>
        <v>1.6795587316096601</v>
      </c>
      <c r="Q44" s="39">
        <f>IF(N44="","",IFERROR(VLOOKUP(ROUND(N44*2,0)/2,'Power curve'!$A$2:$B$53,2,FALSE()),0))</f>
        <v>3016</v>
      </c>
      <c r="R44" s="39">
        <f t="shared" si="5"/>
        <v>-1667</v>
      </c>
      <c r="S44" s="39">
        <f t="shared" si="6"/>
        <v>1667</v>
      </c>
      <c r="T44" s="40">
        <f t="shared" si="7"/>
        <v>502.66666666666669</v>
      </c>
      <c r="U44" s="40">
        <f t="shared" si="8"/>
        <v>224.83333333333334</v>
      </c>
      <c r="V44" s="37">
        <f>MAX(0,'1 Relationship'!$P$4+'1 Relationship'!$P$3*I44)</f>
        <v>7.0700574393982949</v>
      </c>
      <c r="W44" s="38">
        <f t="shared" si="9"/>
        <v>7</v>
      </c>
      <c r="X44" s="39">
        <f>IFERROR(VLOOKUP(W44,'Power curve'!$A$2:$C$53,3,FALSE()),0)</f>
        <v>1691</v>
      </c>
      <c r="Y44" s="40">
        <f t="shared" si="10"/>
        <v>281.83333333333331</v>
      </c>
      <c r="Z44">
        <v>8.2609999999999992</v>
      </c>
      <c r="AA44" s="37">
        <f t="shared" si="11"/>
        <v>-1.1909425606017043</v>
      </c>
      <c r="AB44" s="37">
        <f t="shared" si="12"/>
        <v>1.1909425606017043</v>
      </c>
      <c r="AC44" s="39">
        <f>IF(Z44="","",IFERROR(VLOOKUP(ROUND(Z44*2,0)/2,'Power curve'!$A$2:$C$53,3,FALSE()),0))</f>
        <v>3016</v>
      </c>
      <c r="AD44" s="39">
        <f t="shared" si="13"/>
        <v>-1325</v>
      </c>
      <c r="AE44" s="39">
        <f t="shared" si="14"/>
        <v>1325</v>
      </c>
      <c r="AF44" s="40">
        <f t="shared" si="15"/>
        <v>502.66666666666669</v>
      </c>
      <c r="AG44" s="40">
        <f t="shared" si="16"/>
        <v>281.83333333333331</v>
      </c>
      <c r="AH44" s="37">
        <f>MAX(0,'1 Relationship'!$Q$4+'1 Relationship'!$Q$3*I44)</f>
        <v>6.5597320719836087</v>
      </c>
      <c r="AI44" s="38">
        <f t="shared" si="17"/>
        <v>6.5</v>
      </c>
      <c r="AJ44" s="39">
        <f>IFERROR(VLOOKUP(AI44,'Power curve'!$A$2:$D$53,4,FALSE()),0)</f>
        <v>1349</v>
      </c>
      <c r="AK44" s="40">
        <f t="shared" si="18"/>
        <v>224.83333333333334</v>
      </c>
      <c r="AL44">
        <v>8.82</v>
      </c>
      <c r="AM44" s="37">
        <f t="shared" si="19"/>
        <v>-2.2602679280163915</v>
      </c>
      <c r="AN44" s="37">
        <f t="shared" si="20"/>
        <v>2.2602679280163915</v>
      </c>
      <c r="AO44" s="39">
        <f>IF(AL44="","",IFERROR(VLOOKUP(ROUND(AL44*2,0)/2,'Power curve'!$A$2:$D$53,4,FALSE()),0))</f>
        <v>3506</v>
      </c>
      <c r="AP44" s="39">
        <f t="shared" si="21"/>
        <v>-2157</v>
      </c>
      <c r="AQ44" s="39">
        <f t="shared" si="22"/>
        <v>2157</v>
      </c>
      <c r="AR44" s="40">
        <f t="shared" si="23"/>
        <v>584.33333333333337</v>
      </c>
      <c r="AS44" s="40">
        <f t="shared" si="24"/>
        <v>224.83333333333334</v>
      </c>
    </row>
    <row r="45" spans="1:45" x14ac:dyDescent="0.2">
      <c r="A45" s="36">
        <v>46269.291666666701</v>
      </c>
      <c r="B45">
        <v>4.9509999999999996</v>
      </c>
      <c r="C45">
        <v>8.35</v>
      </c>
      <c r="D45">
        <v>9.0690000000000008</v>
      </c>
      <c r="E45">
        <v>4.532</v>
      </c>
      <c r="F45">
        <v>8.9079999999999995</v>
      </c>
      <c r="G45">
        <v>9.8000000000000007</v>
      </c>
      <c r="H45">
        <v>10.199999999999999</v>
      </c>
      <c r="I45" s="37">
        <f t="shared" si="0"/>
        <v>7.9728571428571433</v>
      </c>
      <c r="J45" s="37">
        <f>MAX(0,'1 Relationship'!$O$4+'1 Relationship'!$O$3*I45)</f>
        <v>6.7785055433948882</v>
      </c>
      <c r="K45" s="38">
        <f t="shared" si="1"/>
        <v>7</v>
      </c>
      <c r="L45" s="39">
        <f>IFERROR(VLOOKUP(K45,'Power curve'!$A$2:$B$53,2,FALSE()),0)</f>
        <v>1691</v>
      </c>
      <c r="M45" s="40">
        <f t="shared" si="2"/>
        <v>281.83333333333331</v>
      </c>
      <c r="N45">
        <v>8.3460000000000001</v>
      </c>
      <c r="O45" s="37">
        <f t="shared" si="3"/>
        <v>-1.5674944566051119</v>
      </c>
      <c r="P45" s="37">
        <f t="shared" si="4"/>
        <v>1.5674944566051119</v>
      </c>
      <c r="Q45" s="39">
        <f>IF(N45="","",IFERROR(VLOOKUP(ROUND(N45*2,0)/2,'Power curve'!$A$2:$B$53,2,FALSE()),0))</f>
        <v>3016</v>
      </c>
      <c r="R45" s="39">
        <f t="shared" si="5"/>
        <v>-1325</v>
      </c>
      <c r="S45" s="39">
        <f t="shared" si="6"/>
        <v>1325</v>
      </c>
      <c r="T45" s="40">
        <f t="shared" si="7"/>
        <v>502.66666666666669</v>
      </c>
      <c r="U45" s="40">
        <f t="shared" si="8"/>
        <v>281.83333333333331</v>
      </c>
      <c r="V45" s="37">
        <f>MAX(0,'1 Relationship'!$P$4+'1 Relationship'!$P$3*I45)</f>
        <v>7.2996157637495687</v>
      </c>
      <c r="W45" s="38">
        <f t="shared" si="9"/>
        <v>7.5</v>
      </c>
      <c r="X45" s="39">
        <f>IFERROR(VLOOKUP(W45,'Power curve'!$A$2:$C$53,3,FALSE()),0)</f>
        <v>2083</v>
      </c>
      <c r="Y45" s="40">
        <f t="shared" si="10"/>
        <v>347.16666666666669</v>
      </c>
      <c r="Z45">
        <v>8.1850000000000005</v>
      </c>
      <c r="AA45" s="37">
        <f t="shared" si="11"/>
        <v>-0.88538423625043183</v>
      </c>
      <c r="AB45" s="37">
        <f t="shared" si="12"/>
        <v>0.88538423625043183</v>
      </c>
      <c r="AC45" s="39">
        <f>IF(Z45="","",IFERROR(VLOOKUP(ROUND(Z45*2,0)/2,'Power curve'!$A$2:$C$53,3,FALSE()),0))</f>
        <v>2527</v>
      </c>
      <c r="AD45" s="39">
        <f t="shared" si="13"/>
        <v>-444</v>
      </c>
      <c r="AE45" s="39">
        <f t="shared" si="14"/>
        <v>444</v>
      </c>
      <c r="AF45" s="40">
        <f t="shared" si="15"/>
        <v>421.16666666666669</v>
      </c>
      <c r="AG45" s="40">
        <f t="shared" si="16"/>
        <v>347.16666666666669</v>
      </c>
      <c r="AH45" s="37">
        <f>MAX(0,'1 Relationship'!$Q$4+'1 Relationship'!$Q$3*I45)</f>
        <v>6.7630501307564259</v>
      </c>
      <c r="AI45" s="38">
        <f t="shared" si="17"/>
        <v>7</v>
      </c>
      <c r="AJ45" s="39">
        <f>IFERROR(VLOOKUP(AI45,'Power curve'!$A$2:$D$53,4,FALSE()),0)</f>
        <v>1691</v>
      </c>
      <c r="AK45" s="40">
        <f t="shared" si="18"/>
        <v>281.83333333333331</v>
      </c>
      <c r="AL45">
        <v>8.3699999999999992</v>
      </c>
      <c r="AM45" s="37">
        <f t="shared" si="19"/>
        <v>-1.6069498692435733</v>
      </c>
      <c r="AN45" s="37">
        <f t="shared" si="20"/>
        <v>1.6069498692435733</v>
      </c>
      <c r="AO45" s="39">
        <f>IF(AL45="","",IFERROR(VLOOKUP(ROUND(AL45*2,0)/2,'Power curve'!$A$2:$D$53,4,FALSE()),0))</f>
        <v>3016</v>
      </c>
      <c r="AP45" s="39">
        <f t="shared" si="21"/>
        <v>-1325</v>
      </c>
      <c r="AQ45" s="39">
        <f t="shared" si="22"/>
        <v>1325</v>
      </c>
      <c r="AR45" s="40">
        <f t="shared" si="23"/>
        <v>502.66666666666669</v>
      </c>
      <c r="AS45" s="40">
        <f t="shared" si="24"/>
        <v>281.83333333333331</v>
      </c>
    </row>
    <row r="46" spans="1:45" x14ac:dyDescent="0.2">
      <c r="A46" s="36">
        <v>46269.298611111102</v>
      </c>
      <c r="B46">
        <v>4.8520000000000003</v>
      </c>
      <c r="C46">
        <v>8.9280000000000008</v>
      </c>
      <c r="D46">
        <v>8.6519999999999992</v>
      </c>
      <c r="E46">
        <v>5.9589999999999996</v>
      </c>
      <c r="F46">
        <v>9.2910000000000004</v>
      </c>
      <c r="G46">
        <v>10</v>
      </c>
      <c r="H46">
        <v>9.8000000000000007</v>
      </c>
      <c r="I46" s="37">
        <f t="shared" si="0"/>
        <v>8.2117142857142849</v>
      </c>
      <c r="J46" s="37">
        <f>MAX(0,'1 Relationship'!$O$4+'1 Relationship'!$O$3*I46)</f>
        <v>6.9529476124764393</v>
      </c>
      <c r="K46" s="38">
        <f t="shared" si="1"/>
        <v>7</v>
      </c>
      <c r="L46" s="39">
        <f>IFERROR(VLOOKUP(K46,'Power curve'!$A$2:$B$53,2,FALSE()),0)</f>
        <v>1691</v>
      </c>
      <c r="M46" s="40">
        <f t="shared" si="2"/>
        <v>281.83333333333331</v>
      </c>
      <c r="N46">
        <v>7.8529999999999998</v>
      </c>
      <c r="O46" s="37">
        <f t="shared" si="3"/>
        <v>-0.90005238752356043</v>
      </c>
      <c r="P46" s="37">
        <f t="shared" si="4"/>
        <v>0.90005238752356043</v>
      </c>
      <c r="Q46" s="39">
        <f>IF(N46="","",IFERROR(VLOOKUP(ROUND(N46*2,0)/2,'Power curve'!$A$2:$B$53,2,FALSE()),0))</f>
        <v>2527</v>
      </c>
      <c r="R46" s="39">
        <f t="shared" si="5"/>
        <v>-836</v>
      </c>
      <c r="S46" s="39">
        <f t="shared" si="6"/>
        <v>836</v>
      </c>
      <c r="T46" s="40">
        <f t="shared" si="7"/>
        <v>421.16666666666669</v>
      </c>
      <c r="U46" s="40">
        <f t="shared" si="8"/>
        <v>281.83333333333331</v>
      </c>
      <c r="V46" s="37">
        <f>MAX(0,'1 Relationship'!$P$4+'1 Relationship'!$P$3*I46)</f>
        <v>7.5007800815248968</v>
      </c>
      <c r="W46" s="38">
        <f t="shared" si="9"/>
        <v>7.5</v>
      </c>
      <c r="X46" s="39">
        <f>IFERROR(VLOOKUP(W46,'Power curve'!$A$2:$C$53,3,FALSE()),0)</f>
        <v>2083</v>
      </c>
      <c r="Y46" s="40">
        <f t="shared" si="10"/>
        <v>347.16666666666669</v>
      </c>
      <c r="Z46">
        <v>8.5690000000000008</v>
      </c>
      <c r="AA46" s="37">
        <f t="shared" si="11"/>
        <v>-1.068219918475104</v>
      </c>
      <c r="AB46" s="37">
        <f t="shared" si="12"/>
        <v>1.068219918475104</v>
      </c>
      <c r="AC46" s="39">
        <f>IF(Z46="","",IFERROR(VLOOKUP(ROUND(Z46*2,0)/2,'Power curve'!$A$2:$C$53,3,FALSE()),0))</f>
        <v>3016</v>
      </c>
      <c r="AD46" s="39">
        <f t="shared" si="13"/>
        <v>-933</v>
      </c>
      <c r="AE46" s="39">
        <f t="shared" si="14"/>
        <v>933</v>
      </c>
      <c r="AF46" s="40">
        <f t="shared" si="15"/>
        <v>502.66666666666669</v>
      </c>
      <c r="AG46" s="40">
        <f t="shared" si="16"/>
        <v>347.16666666666669</v>
      </c>
      <c r="AH46" s="37">
        <f>MAX(0,'1 Relationship'!$Q$4+'1 Relationship'!$Q$3*I46)</f>
        <v>6.9412198342512621</v>
      </c>
      <c r="AI46" s="38">
        <f t="shared" si="17"/>
        <v>7</v>
      </c>
      <c r="AJ46" s="39">
        <f>IFERROR(VLOOKUP(AI46,'Power curve'!$A$2:$D$53,4,FALSE()),0)</f>
        <v>1691</v>
      </c>
      <c r="AK46" s="40">
        <f t="shared" si="18"/>
        <v>281.83333333333331</v>
      </c>
      <c r="AL46">
        <v>8.9489999999999998</v>
      </c>
      <c r="AM46" s="37">
        <f t="shared" si="19"/>
        <v>-2.0077801657487377</v>
      </c>
      <c r="AN46" s="37">
        <f t="shared" si="20"/>
        <v>2.0077801657487377</v>
      </c>
      <c r="AO46" s="39">
        <f>IF(AL46="","",IFERROR(VLOOKUP(ROUND(AL46*2,0)/2,'Power curve'!$A$2:$D$53,4,FALSE()),0))</f>
        <v>3506</v>
      </c>
      <c r="AP46" s="39">
        <f t="shared" si="21"/>
        <v>-1815</v>
      </c>
      <c r="AQ46" s="39">
        <f t="shared" si="22"/>
        <v>1815</v>
      </c>
      <c r="AR46" s="40">
        <f t="shared" si="23"/>
        <v>584.33333333333337</v>
      </c>
      <c r="AS46" s="40">
        <f t="shared" si="24"/>
        <v>281.83333333333331</v>
      </c>
    </row>
    <row r="47" spans="1:45" x14ac:dyDescent="0.2">
      <c r="A47" s="36">
        <v>46269.305555555598</v>
      </c>
      <c r="B47">
        <v>5.0590000000000002</v>
      </c>
      <c r="C47">
        <v>9.1869999999999994</v>
      </c>
      <c r="D47">
        <v>9.1479999999999997</v>
      </c>
      <c r="E47">
        <v>5.9029999999999996</v>
      </c>
      <c r="F47">
        <v>9.4030000000000005</v>
      </c>
      <c r="G47">
        <v>10</v>
      </c>
      <c r="H47">
        <v>10</v>
      </c>
      <c r="I47" s="37">
        <f t="shared" si="0"/>
        <v>8.3857142857142843</v>
      </c>
      <c r="J47" s="37">
        <f>MAX(0,'1 Relationship'!$O$4+'1 Relationship'!$O$3*I47)</f>
        <v>7.0800232345705369</v>
      </c>
      <c r="K47" s="38">
        <f t="shared" si="1"/>
        <v>7</v>
      </c>
      <c r="L47" s="39">
        <f>IFERROR(VLOOKUP(K47,'Power curve'!$A$2:$B$53,2,FALSE()),0)</f>
        <v>1691</v>
      </c>
      <c r="M47" s="40">
        <f t="shared" si="2"/>
        <v>281.83333333333331</v>
      </c>
      <c r="N47">
        <v>8.6300000000000008</v>
      </c>
      <c r="O47" s="37">
        <f t="shared" si="3"/>
        <v>-1.5499767654294638</v>
      </c>
      <c r="P47" s="37">
        <f t="shared" si="4"/>
        <v>1.5499767654294638</v>
      </c>
      <c r="Q47" s="39">
        <f>IF(N47="","",IFERROR(VLOOKUP(ROUND(N47*2,0)/2,'Power curve'!$A$2:$B$53,2,FALSE()),0))</f>
        <v>3016</v>
      </c>
      <c r="R47" s="39">
        <f t="shared" si="5"/>
        <v>-1325</v>
      </c>
      <c r="S47" s="39">
        <f t="shared" si="6"/>
        <v>1325</v>
      </c>
      <c r="T47" s="40">
        <f t="shared" si="7"/>
        <v>502.66666666666669</v>
      </c>
      <c r="U47" s="40">
        <f t="shared" si="8"/>
        <v>281.83333333333331</v>
      </c>
      <c r="V47" s="37">
        <f>MAX(0,'1 Relationship'!$P$4+'1 Relationship'!$P$3*I47)</f>
        <v>7.6473220307176906</v>
      </c>
      <c r="W47" s="38">
        <f t="shared" si="9"/>
        <v>7.5</v>
      </c>
      <c r="X47" s="39">
        <f>IFERROR(VLOOKUP(W47,'Power curve'!$A$2:$C$53,3,FALSE()),0)</f>
        <v>2083</v>
      </c>
      <c r="Y47" s="40">
        <f t="shared" si="10"/>
        <v>347.16666666666669</v>
      </c>
      <c r="Z47">
        <v>8.3460000000000001</v>
      </c>
      <c r="AA47" s="37">
        <f t="shared" si="11"/>
        <v>-0.69867796928230952</v>
      </c>
      <c r="AB47" s="37">
        <f t="shared" si="12"/>
        <v>0.69867796928230952</v>
      </c>
      <c r="AC47" s="39">
        <f>IF(Z47="","",IFERROR(VLOOKUP(ROUND(Z47*2,0)/2,'Power curve'!$A$2:$C$53,3,FALSE()),0))</f>
        <v>3016</v>
      </c>
      <c r="AD47" s="39">
        <f t="shared" si="13"/>
        <v>-933</v>
      </c>
      <c r="AE47" s="39">
        <f t="shared" si="14"/>
        <v>933</v>
      </c>
      <c r="AF47" s="40">
        <f t="shared" si="15"/>
        <v>502.66666666666669</v>
      </c>
      <c r="AG47" s="40">
        <f t="shared" si="16"/>
        <v>347.16666666666669</v>
      </c>
      <c r="AH47" s="37">
        <f>MAX(0,'1 Relationship'!$Q$4+'1 Relationship'!$Q$3*I47)</f>
        <v>7.0710109220842234</v>
      </c>
      <c r="AI47" s="38">
        <f t="shared" si="17"/>
        <v>7</v>
      </c>
      <c r="AJ47" s="39">
        <f>IFERROR(VLOOKUP(AI47,'Power curve'!$A$2:$D$53,4,FALSE()),0)</f>
        <v>1691</v>
      </c>
      <c r="AK47" s="40">
        <f t="shared" si="18"/>
        <v>281.83333333333331</v>
      </c>
      <c r="AL47">
        <v>8.9329999999999998</v>
      </c>
      <c r="AM47" s="37">
        <f t="shared" si="19"/>
        <v>-1.8619890779157764</v>
      </c>
      <c r="AN47" s="37">
        <f t="shared" si="20"/>
        <v>1.8619890779157764</v>
      </c>
      <c r="AO47" s="39">
        <f>IF(AL47="","",IFERROR(VLOOKUP(ROUND(AL47*2,0)/2,'Power curve'!$A$2:$D$53,4,FALSE()),0))</f>
        <v>3506</v>
      </c>
      <c r="AP47" s="39">
        <f t="shared" si="21"/>
        <v>-1815</v>
      </c>
      <c r="AQ47" s="39">
        <f t="shared" si="22"/>
        <v>1815</v>
      </c>
      <c r="AR47" s="40">
        <f t="shared" si="23"/>
        <v>584.33333333333337</v>
      </c>
      <c r="AS47" s="40">
        <f t="shared" si="24"/>
        <v>281.83333333333331</v>
      </c>
    </row>
    <row r="48" spans="1:45" x14ac:dyDescent="0.2">
      <c r="A48" s="36">
        <v>46269.3125</v>
      </c>
      <c r="B48">
        <v>6.407</v>
      </c>
      <c r="C48">
        <v>9.5020000000000007</v>
      </c>
      <c r="D48">
        <v>9.4489999999999998</v>
      </c>
      <c r="E48">
        <v>7.6790000000000003</v>
      </c>
      <c r="F48">
        <v>9.9120000000000008</v>
      </c>
      <c r="G48">
        <v>10.1</v>
      </c>
      <c r="H48">
        <v>10.1</v>
      </c>
      <c r="I48" s="37">
        <f t="shared" si="0"/>
        <v>9.0212857142857139</v>
      </c>
      <c r="J48" s="37">
        <f>MAX(0,'1 Relationship'!$O$4+'1 Relationship'!$O$3*I48)</f>
        <v>7.5441935487713918</v>
      </c>
      <c r="K48" s="38">
        <f t="shared" si="1"/>
        <v>7.5</v>
      </c>
      <c r="L48" s="39">
        <f>IFERROR(VLOOKUP(K48,'Power curve'!$A$2:$B$53,2,FALSE()),0)</f>
        <v>2083</v>
      </c>
      <c r="M48" s="40">
        <f t="shared" si="2"/>
        <v>347.16666666666669</v>
      </c>
      <c r="N48">
        <v>8.6720000000000006</v>
      </c>
      <c r="O48" s="37">
        <f t="shared" si="3"/>
        <v>-1.1278064512286088</v>
      </c>
      <c r="P48" s="37">
        <f t="shared" si="4"/>
        <v>1.1278064512286088</v>
      </c>
      <c r="Q48" s="39">
        <f>IF(N48="","",IFERROR(VLOOKUP(ROUND(N48*2,0)/2,'Power curve'!$A$2:$B$53,2,FALSE()),0))</f>
        <v>3016</v>
      </c>
      <c r="R48" s="39">
        <f t="shared" si="5"/>
        <v>-933</v>
      </c>
      <c r="S48" s="39">
        <f t="shared" si="6"/>
        <v>933</v>
      </c>
      <c r="T48" s="40">
        <f t="shared" si="7"/>
        <v>502.66666666666669</v>
      </c>
      <c r="U48" s="40">
        <f t="shared" si="8"/>
        <v>347.16666666666669</v>
      </c>
      <c r="V48" s="37">
        <f>MAX(0,'1 Relationship'!$P$4+'1 Relationship'!$P$3*I48)</f>
        <v>8.1825971801091022</v>
      </c>
      <c r="W48" s="38">
        <f t="shared" si="9"/>
        <v>8</v>
      </c>
      <c r="X48" s="39">
        <f>IFERROR(VLOOKUP(W48,'Power curve'!$A$2:$C$53,3,FALSE()),0)</f>
        <v>2527</v>
      </c>
      <c r="Y48" s="40">
        <f t="shared" si="10"/>
        <v>421.16666666666669</v>
      </c>
      <c r="Z48">
        <v>8.0380000000000003</v>
      </c>
      <c r="AA48" s="37">
        <f t="shared" si="11"/>
        <v>0.14459718010910194</v>
      </c>
      <c r="AB48" s="37">
        <f t="shared" si="12"/>
        <v>0.14459718010910194</v>
      </c>
      <c r="AC48" s="39">
        <f>IF(Z48="","",IFERROR(VLOOKUP(ROUND(Z48*2,0)/2,'Power curve'!$A$2:$C$53,3,FALSE()),0))</f>
        <v>2527</v>
      </c>
      <c r="AD48" s="39">
        <f t="shared" si="13"/>
        <v>0</v>
      </c>
      <c r="AE48" s="39">
        <f t="shared" si="14"/>
        <v>0</v>
      </c>
      <c r="AF48" s="40">
        <f t="shared" si="15"/>
        <v>421.16666666666669</v>
      </c>
      <c r="AG48" s="40">
        <f t="shared" si="16"/>
        <v>421.16666666666669</v>
      </c>
      <c r="AH48" s="37">
        <f>MAX(0,'1 Relationship'!$Q$4+'1 Relationship'!$Q$3*I48)</f>
        <v>7.5451000434051165</v>
      </c>
      <c r="AI48" s="38">
        <f t="shared" si="17"/>
        <v>7.5</v>
      </c>
      <c r="AJ48" s="39">
        <f>IFERROR(VLOOKUP(AI48,'Power curve'!$A$2:$D$53,4,FALSE()),0)</f>
        <v>2083</v>
      </c>
      <c r="AK48" s="40">
        <f t="shared" si="18"/>
        <v>347.16666666666669</v>
      </c>
      <c r="AL48">
        <v>8.66</v>
      </c>
      <c r="AM48" s="37">
        <f t="shared" si="19"/>
        <v>-1.1148999565948836</v>
      </c>
      <c r="AN48" s="37">
        <f t="shared" si="20"/>
        <v>1.1148999565948836</v>
      </c>
      <c r="AO48" s="39">
        <f>IF(AL48="","",IFERROR(VLOOKUP(ROUND(AL48*2,0)/2,'Power curve'!$A$2:$D$53,4,FALSE()),0))</f>
        <v>3016</v>
      </c>
      <c r="AP48" s="39">
        <f t="shared" si="21"/>
        <v>-933</v>
      </c>
      <c r="AQ48" s="39">
        <f t="shared" si="22"/>
        <v>933</v>
      </c>
      <c r="AR48" s="40">
        <f t="shared" si="23"/>
        <v>502.66666666666669</v>
      </c>
      <c r="AS48" s="40">
        <f t="shared" si="24"/>
        <v>347.16666666666669</v>
      </c>
    </row>
    <row r="49" spans="1:45" x14ac:dyDescent="0.2">
      <c r="A49" s="36">
        <v>46269.319444444503</v>
      </c>
      <c r="B49">
        <v>5.7939999999999996</v>
      </c>
      <c r="C49">
        <v>8.8810000000000002</v>
      </c>
      <c r="D49">
        <v>9.1839999999999993</v>
      </c>
      <c r="E49">
        <v>6.5620000000000003</v>
      </c>
      <c r="F49">
        <v>9.3759999999999994</v>
      </c>
      <c r="G49">
        <v>10.8</v>
      </c>
      <c r="H49">
        <v>10.8</v>
      </c>
      <c r="I49" s="37">
        <f t="shared" si="0"/>
        <v>8.7710000000000008</v>
      </c>
      <c r="J49" s="37">
        <f>MAX(0,'1 Relationship'!$O$4+'1 Relationship'!$O$3*I49)</f>
        <v>7.3614049692074683</v>
      </c>
      <c r="K49" s="38">
        <f t="shared" si="1"/>
        <v>7.5</v>
      </c>
      <c r="L49" s="39">
        <f>IFERROR(VLOOKUP(K49,'Power curve'!$A$2:$B$53,2,FALSE()),0)</f>
        <v>2083</v>
      </c>
      <c r="M49" s="40">
        <f t="shared" si="2"/>
        <v>347.16666666666669</v>
      </c>
      <c r="N49">
        <v>8.3849999999999998</v>
      </c>
      <c r="O49" s="37">
        <f t="shared" si="3"/>
        <v>-1.0235950307925314</v>
      </c>
      <c r="P49" s="37">
        <f t="shared" si="4"/>
        <v>1.0235950307925314</v>
      </c>
      <c r="Q49" s="39">
        <f>IF(N49="","",IFERROR(VLOOKUP(ROUND(N49*2,0)/2,'Power curve'!$A$2:$B$53,2,FALSE()),0))</f>
        <v>3016</v>
      </c>
      <c r="R49" s="39">
        <f t="shared" si="5"/>
        <v>-933</v>
      </c>
      <c r="S49" s="39">
        <f t="shared" si="6"/>
        <v>933</v>
      </c>
      <c r="T49" s="40">
        <f t="shared" si="7"/>
        <v>502.66666666666669</v>
      </c>
      <c r="U49" s="40">
        <f t="shared" si="8"/>
        <v>347.16666666666669</v>
      </c>
      <c r="V49" s="37">
        <f>MAX(0,'1 Relationship'!$P$4+'1 Relationship'!$P$3*I49)</f>
        <v>7.9718077753588785</v>
      </c>
      <c r="W49" s="38">
        <f t="shared" si="9"/>
        <v>8</v>
      </c>
      <c r="X49" s="39">
        <f>IFERROR(VLOOKUP(W49,'Power curve'!$A$2:$C$53,3,FALSE()),0)</f>
        <v>2527</v>
      </c>
      <c r="Y49" s="40">
        <f t="shared" si="10"/>
        <v>421.16666666666669</v>
      </c>
      <c r="Z49">
        <v>7.4260000000000002</v>
      </c>
      <c r="AA49" s="37">
        <f t="shared" si="11"/>
        <v>0.54580777535887837</v>
      </c>
      <c r="AB49" s="37">
        <f t="shared" si="12"/>
        <v>0.54580777535887837</v>
      </c>
      <c r="AC49" s="39">
        <f>IF(Z49="","",IFERROR(VLOOKUP(ROUND(Z49*2,0)/2,'Power curve'!$A$2:$C$53,3,FALSE()),0))</f>
        <v>2083</v>
      </c>
      <c r="AD49" s="39">
        <f t="shared" si="13"/>
        <v>444</v>
      </c>
      <c r="AE49" s="39">
        <f t="shared" si="14"/>
        <v>444</v>
      </c>
      <c r="AF49" s="40">
        <f t="shared" si="15"/>
        <v>347.16666666666669</v>
      </c>
      <c r="AG49" s="40">
        <f t="shared" si="16"/>
        <v>421.16666666666669</v>
      </c>
      <c r="AH49" s="37">
        <f>MAX(0,'1 Relationship'!$Q$4+'1 Relationship'!$Q$3*I49)</f>
        <v>7.3584054737143552</v>
      </c>
      <c r="AI49" s="38">
        <f t="shared" si="17"/>
        <v>7.5</v>
      </c>
      <c r="AJ49" s="39">
        <f>IFERROR(VLOOKUP(AI49,'Power curve'!$A$2:$D$53,4,FALSE()),0)</f>
        <v>2083</v>
      </c>
      <c r="AK49" s="40">
        <f t="shared" si="18"/>
        <v>347.16666666666669</v>
      </c>
      <c r="AL49">
        <v>7.93</v>
      </c>
      <c r="AM49" s="37">
        <f t="shared" si="19"/>
        <v>-0.57159452628564456</v>
      </c>
      <c r="AN49" s="37">
        <f t="shared" si="20"/>
        <v>0.57159452628564456</v>
      </c>
      <c r="AO49" s="39">
        <f>IF(AL49="","",IFERROR(VLOOKUP(ROUND(AL49*2,0)/2,'Power curve'!$A$2:$D$53,4,FALSE()),0))</f>
        <v>2527</v>
      </c>
      <c r="AP49" s="39">
        <f t="shared" si="21"/>
        <v>-444</v>
      </c>
      <c r="AQ49" s="39">
        <f t="shared" si="22"/>
        <v>444</v>
      </c>
      <c r="AR49" s="40">
        <f t="shared" si="23"/>
        <v>421.16666666666669</v>
      </c>
      <c r="AS49" s="40">
        <f t="shared" si="24"/>
        <v>347.16666666666669</v>
      </c>
    </row>
    <row r="50" spans="1:45" x14ac:dyDescent="0.2">
      <c r="A50" s="36">
        <v>46269.326388888898</v>
      </c>
      <c r="B50">
        <v>4.7039999999999997</v>
      </c>
      <c r="C50">
        <v>8.8550000000000004</v>
      </c>
      <c r="D50">
        <v>8.6050000000000004</v>
      </c>
      <c r="E50">
        <v>6.3360000000000003</v>
      </c>
      <c r="F50">
        <v>9.1850000000000005</v>
      </c>
      <c r="G50">
        <v>10.3</v>
      </c>
      <c r="H50">
        <v>10.9</v>
      </c>
      <c r="I50" s="37">
        <f t="shared" si="0"/>
        <v>8.4121428571428574</v>
      </c>
      <c r="J50" s="37">
        <f>MAX(0,'1 Relationship'!$O$4+'1 Relationship'!$O$3*I50)</f>
        <v>7.099324540061021</v>
      </c>
      <c r="K50" s="38">
        <f t="shared" si="1"/>
        <v>7</v>
      </c>
      <c r="L50" s="39">
        <f>IFERROR(VLOOKUP(K50,'Power curve'!$A$2:$B$53,2,FALSE()),0)</f>
        <v>1691</v>
      </c>
      <c r="M50" s="40">
        <f t="shared" si="2"/>
        <v>281.83333333333331</v>
      </c>
      <c r="N50">
        <v>7.5010000000000003</v>
      </c>
      <c r="O50" s="37">
        <f t="shared" si="3"/>
        <v>-0.40167545993897935</v>
      </c>
      <c r="P50" s="37">
        <f t="shared" si="4"/>
        <v>0.40167545993897935</v>
      </c>
      <c r="Q50" s="39">
        <f>IF(N50="","",IFERROR(VLOOKUP(ROUND(N50*2,0)/2,'Power curve'!$A$2:$B$53,2,FALSE()),0))</f>
        <v>2083</v>
      </c>
      <c r="R50" s="39">
        <f t="shared" si="5"/>
        <v>-392</v>
      </c>
      <c r="S50" s="39">
        <f t="shared" si="6"/>
        <v>392</v>
      </c>
      <c r="T50" s="40">
        <f t="shared" si="7"/>
        <v>347.16666666666669</v>
      </c>
      <c r="U50" s="40">
        <f t="shared" si="8"/>
        <v>281.83333333333331</v>
      </c>
      <c r="V50" s="37">
        <f>MAX(0,'1 Relationship'!$P$4+'1 Relationship'!$P$3*I50)</f>
        <v>7.6695800443471391</v>
      </c>
      <c r="W50" s="38">
        <f t="shared" si="9"/>
        <v>7.5</v>
      </c>
      <c r="X50" s="39">
        <f>IFERROR(VLOOKUP(W50,'Power curve'!$A$2:$C$53,3,FALSE()),0)</f>
        <v>2083</v>
      </c>
      <c r="Y50" s="40">
        <f t="shared" si="10"/>
        <v>347.16666666666669</v>
      </c>
      <c r="Z50">
        <v>7.4189999999999996</v>
      </c>
      <c r="AA50" s="37">
        <f t="shared" si="11"/>
        <v>0.25058004434713954</v>
      </c>
      <c r="AB50" s="37">
        <f t="shared" si="12"/>
        <v>0.25058004434713954</v>
      </c>
      <c r="AC50" s="39">
        <f>IF(Z50="","",IFERROR(VLOOKUP(ROUND(Z50*2,0)/2,'Power curve'!$A$2:$C$53,3,FALSE()),0))</f>
        <v>2083</v>
      </c>
      <c r="AD50" s="39">
        <f t="shared" si="13"/>
        <v>0</v>
      </c>
      <c r="AE50" s="39">
        <f t="shared" si="14"/>
        <v>0</v>
      </c>
      <c r="AF50" s="40">
        <f t="shared" si="15"/>
        <v>347.16666666666669</v>
      </c>
      <c r="AG50" s="40">
        <f t="shared" si="16"/>
        <v>347.16666666666669</v>
      </c>
      <c r="AH50" s="37">
        <f>MAX(0,'1 Relationship'!$Q$4+'1 Relationship'!$Q$3*I50)</f>
        <v>7.0907246751623019</v>
      </c>
      <c r="AI50" s="38">
        <f t="shared" si="17"/>
        <v>7</v>
      </c>
      <c r="AJ50" s="39">
        <f>IFERROR(VLOOKUP(AI50,'Power curve'!$A$2:$D$53,4,FALSE()),0)</f>
        <v>1691</v>
      </c>
      <c r="AK50" s="40">
        <f t="shared" si="18"/>
        <v>281.83333333333331</v>
      </c>
      <c r="AL50">
        <v>7.4770000000000003</v>
      </c>
      <c r="AM50" s="37">
        <f t="shared" si="19"/>
        <v>-0.38627532483769844</v>
      </c>
      <c r="AN50" s="37">
        <f t="shared" si="20"/>
        <v>0.38627532483769844</v>
      </c>
      <c r="AO50" s="39">
        <f>IF(AL50="","",IFERROR(VLOOKUP(ROUND(AL50*2,0)/2,'Power curve'!$A$2:$D$53,4,FALSE()),0))</f>
        <v>2083</v>
      </c>
      <c r="AP50" s="39">
        <f t="shared" si="21"/>
        <v>-392</v>
      </c>
      <c r="AQ50" s="39">
        <f t="shared" si="22"/>
        <v>392</v>
      </c>
      <c r="AR50" s="40">
        <f t="shared" si="23"/>
        <v>347.16666666666669</v>
      </c>
      <c r="AS50" s="40">
        <f t="shared" si="24"/>
        <v>281.83333333333331</v>
      </c>
    </row>
    <row r="51" spans="1:45" x14ac:dyDescent="0.2">
      <c r="A51" s="36">
        <v>46269.333333333299</v>
      </c>
      <c r="B51">
        <v>4.4850000000000003</v>
      </c>
      <c r="C51">
        <v>8.9489999999999998</v>
      </c>
      <c r="D51">
        <v>8.5540000000000003</v>
      </c>
      <c r="E51">
        <v>5.2249999999999996</v>
      </c>
      <c r="F51">
        <v>9.0739999999999998</v>
      </c>
      <c r="G51">
        <v>12.3</v>
      </c>
      <c r="H51">
        <v>13.4</v>
      </c>
      <c r="I51" s="37">
        <f t="shared" si="0"/>
        <v>8.8552857142857153</v>
      </c>
      <c r="J51" s="37">
        <f>MAX(0,'1 Relationship'!$O$4+'1 Relationship'!$O$3*I51)</f>
        <v>7.422960484014955</v>
      </c>
      <c r="K51" s="38">
        <f t="shared" si="1"/>
        <v>7.5</v>
      </c>
      <c r="L51" s="39">
        <f>IFERROR(VLOOKUP(K51,'Power curve'!$A$2:$B$53,2,FALSE()),0)</f>
        <v>2083</v>
      </c>
      <c r="M51" s="40">
        <f t="shared" si="2"/>
        <v>347.16666666666669</v>
      </c>
      <c r="N51">
        <v>8.2439999999999998</v>
      </c>
      <c r="O51" s="37">
        <f t="shared" si="3"/>
        <v>-0.82103951598504477</v>
      </c>
      <c r="P51" s="37">
        <f t="shared" si="4"/>
        <v>0.82103951598504477</v>
      </c>
      <c r="Q51" s="39">
        <f>IF(N51="","",IFERROR(VLOOKUP(ROUND(N51*2,0)/2,'Power curve'!$A$2:$B$53,2,FALSE()),0))</f>
        <v>2527</v>
      </c>
      <c r="R51" s="39">
        <f t="shared" si="5"/>
        <v>-444</v>
      </c>
      <c r="S51" s="39">
        <f t="shared" si="6"/>
        <v>444</v>
      </c>
      <c r="T51" s="40">
        <f t="shared" si="7"/>
        <v>421.16666666666669</v>
      </c>
      <c r="U51" s="40">
        <f t="shared" si="8"/>
        <v>347.16666666666669</v>
      </c>
      <c r="V51" s="37">
        <f>MAX(0,'1 Relationship'!$P$4+'1 Relationship'!$P$3*I51)</f>
        <v>8.042792791798739</v>
      </c>
      <c r="W51" s="38">
        <f t="shared" si="9"/>
        <v>8</v>
      </c>
      <c r="X51" s="39">
        <f>IFERROR(VLOOKUP(W51,'Power curve'!$A$2:$C$53,3,FALSE()),0)</f>
        <v>2527</v>
      </c>
      <c r="Y51" s="40">
        <f t="shared" si="10"/>
        <v>421.16666666666669</v>
      </c>
      <c r="Z51">
        <v>8.2370000000000001</v>
      </c>
      <c r="AA51" s="37">
        <f t="shared" si="11"/>
        <v>-0.19420720820126114</v>
      </c>
      <c r="AB51" s="37">
        <f t="shared" si="12"/>
        <v>0.19420720820126114</v>
      </c>
      <c r="AC51" s="39">
        <f>IF(Z51="","",IFERROR(VLOOKUP(ROUND(Z51*2,0)/2,'Power curve'!$A$2:$C$53,3,FALSE()),0))</f>
        <v>2527</v>
      </c>
      <c r="AD51" s="39">
        <f t="shared" si="13"/>
        <v>0</v>
      </c>
      <c r="AE51" s="39">
        <f t="shared" si="14"/>
        <v>0</v>
      </c>
      <c r="AF51" s="40">
        <f t="shared" si="15"/>
        <v>421.16666666666669</v>
      </c>
      <c r="AG51" s="40">
        <f t="shared" si="16"/>
        <v>421.16666666666669</v>
      </c>
      <c r="AH51" s="37">
        <f>MAX(0,'1 Relationship'!$Q$4+'1 Relationship'!$Q$3*I51)</f>
        <v>7.4212763619093041</v>
      </c>
      <c r="AI51" s="38">
        <f t="shared" si="17"/>
        <v>7.5</v>
      </c>
      <c r="AJ51" s="39">
        <f>IFERROR(VLOOKUP(AI51,'Power curve'!$A$2:$D$53,4,FALSE()),0)</f>
        <v>2083</v>
      </c>
      <c r="AK51" s="40">
        <f t="shared" si="18"/>
        <v>347.16666666666669</v>
      </c>
      <c r="AL51">
        <v>6.327</v>
      </c>
      <c r="AM51" s="37">
        <f t="shared" si="19"/>
        <v>1.0942763619093041</v>
      </c>
      <c r="AN51" s="37">
        <f t="shared" si="20"/>
        <v>1.0942763619093041</v>
      </c>
      <c r="AO51" s="39">
        <f>IF(AL51="","",IFERROR(VLOOKUP(ROUND(AL51*2,0)/2,'Power curve'!$A$2:$D$53,4,FALSE()),0))</f>
        <v>1349</v>
      </c>
      <c r="AP51" s="39">
        <f t="shared" si="21"/>
        <v>734</v>
      </c>
      <c r="AQ51" s="39">
        <f t="shared" si="22"/>
        <v>734</v>
      </c>
      <c r="AR51" s="40">
        <f t="shared" si="23"/>
        <v>224.83333333333334</v>
      </c>
      <c r="AS51" s="40">
        <f t="shared" si="24"/>
        <v>347.16666666666669</v>
      </c>
    </row>
    <row r="52" spans="1:45" x14ac:dyDescent="0.2">
      <c r="A52" s="36">
        <v>46269.340277777803</v>
      </c>
      <c r="B52">
        <v>5.008</v>
      </c>
      <c r="C52">
        <v>8.8569999999999993</v>
      </c>
      <c r="D52">
        <v>8.9740000000000002</v>
      </c>
      <c r="E52">
        <v>6.0439999999999996</v>
      </c>
      <c r="F52">
        <v>9.4949999999999992</v>
      </c>
      <c r="G52">
        <v>12.2</v>
      </c>
      <c r="H52">
        <v>13.1</v>
      </c>
      <c r="I52" s="37">
        <f t="shared" si="0"/>
        <v>9.096857142857143</v>
      </c>
      <c r="J52" s="37">
        <f>MAX(0,'1 Relationship'!$O$4+'1 Relationship'!$O$3*I52)</f>
        <v>7.5993848493360696</v>
      </c>
      <c r="K52" s="38">
        <f t="shared" si="1"/>
        <v>7.5</v>
      </c>
      <c r="L52" s="39">
        <f>IFERROR(VLOOKUP(K52,'Power curve'!$A$2:$B$53,2,FALSE()),0)</f>
        <v>2083</v>
      </c>
      <c r="M52" s="40">
        <f t="shared" si="2"/>
        <v>347.16666666666669</v>
      </c>
      <c r="N52">
        <v>8.0090000000000003</v>
      </c>
      <c r="O52" s="37">
        <f t="shared" si="3"/>
        <v>-0.40961515066393073</v>
      </c>
      <c r="P52" s="37">
        <f t="shared" si="4"/>
        <v>0.40961515066393073</v>
      </c>
      <c r="Q52" s="39">
        <f>IF(N52="","",IFERROR(VLOOKUP(ROUND(N52*2,0)/2,'Power curve'!$A$2:$B$53,2,FALSE()),0))</f>
        <v>2527</v>
      </c>
      <c r="R52" s="39">
        <f t="shared" si="5"/>
        <v>-444</v>
      </c>
      <c r="S52" s="39">
        <f t="shared" si="6"/>
        <v>444</v>
      </c>
      <c r="T52" s="40">
        <f t="shared" si="7"/>
        <v>421.16666666666669</v>
      </c>
      <c r="U52" s="40">
        <f t="shared" si="8"/>
        <v>347.16666666666669</v>
      </c>
      <c r="V52" s="37">
        <f>MAX(0,'1 Relationship'!$P$4+'1 Relationship'!$P$3*I52)</f>
        <v>8.2462430677306031</v>
      </c>
      <c r="W52" s="38">
        <f t="shared" si="9"/>
        <v>8</v>
      </c>
      <c r="X52" s="39">
        <f>IFERROR(VLOOKUP(W52,'Power curve'!$A$2:$C$53,3,FALSE()),0)</f>
        <v>2527</v>
      </c>
      <c r="Y52" s="40">
        <f t="shared" si="10"/>
        <v>421.16666666666669</v>
      </c>
      <c r="Z52">
        <v>7.774</v>
      </c>
      <c r="AA52" s="37">
        <f t="shared" si="11"/>
        <v>0.47224306773060309</v>
      </c>
      <c r="AB52" s="37">
        <f t="shared" si="12"/>
        <v>0.47224306773060309</v>
      </c>
      <c r="AC52" s="39">
        <f>IF(Z52="","",IFERROR(VLOOKUP(ROUND(Z52*2,0)/2,'Power curve'!$A$2:$C$53,3,FALSE()),0))</f>
        <v>2527</v>
      </c>
      <c r="AD52" s="39">
        <f t="shared" si="13"/>
        <v>0</v>
      </c>
      <c r="AE52" s="39">
        <f t="shared" si="14"/>
        <v>0</v>
      </c>
      <c r="AF52" s="40">
        <f t="shared" si="15"/>
        <v>421.16666666666669</v>
      </c>
      <c r="AG52" s="40">
        <f t="shared" si="16"/>
        <v>421.16666666666669</v>
      </c>
      <c r="AH52" s="37">
        <f>MAX(0,'1 Relationship'!$Q$4+'1 Relationship'!$Q$3*I52)</f>
        <v>7.6014707211256729</v>
      </c>
      <c r="AI52" s="38">
        <f t="shared" si="17"/>
        <v>7.5</v>
      </c>
      <c r="AJ52" s="39">
        <f>IFERROR(VLOOKUP(AI52,'Power curve'!$A$2:$D$53,4,FALSE()),0)</f>
        <v>2083</v>
      </c>
      <c r="AK52" s="40">
        <f t="shared" si="18"/>
        <v>347.16666666666669</v>
      </c>
      <c r="AL52">
        <v>7.0049999999999999</v>
      </c>
      <c r="AM52" s="37">
        <f t="shared" si="19"/>
        <v>0.59647072112567301</v>
      </c>
      <c r="AN52" s="37">
        <f t="shared" si="20"/>
        <v>0.59647072112567301</v>
      </c>
      <c r="AO52" s="39">
        <f>IF(AL52="","",IFERROR(VLOOKUP(ROUND(AL52*2,0)/2,'Power curve'!$A$2:$D$53,4,FALSE()),0))</f>
        <v>1691</v>
      </c>
      <c r="AP52" s="39">
        <f t="shared" si="21"/>
        <v>392</v>
      </c>
      <c r="AQ52" s="39">
        <f t="shared" si="22"/>
        <v>392</v>
      </c>
      <c r="AR52" s="40">
        <f t="shared" si="23"/>
        <v>281.83333333333331</v>
      </c>
      <c r="AS52" s="40">
        <f t="shared" si="24"/>
        <v>347.16666666666669</v>
      </c>
    </row>
    <row r="53" spans="1:45" x14ac:dyDescent="0.2">
      <c r="A53" s="36">
        <v>46269.347222222197</v>
      </c>
      <c r="B53">
        <v>5.5350000000000001</v>
      </c>
      <c r="C53">
        <v>8.6470000000000002</v>
      </c>
      <c r="D53">
        <v>8.8379999999999992</v>
      </c>
      <c r="E53">
        <v>5.72</v>
      </c>
      <c r="F53">
        <v>9.8979999999999997</v>
      </c>
      <c r="G53">
        <v>10.5</v>
      </c>
      <c r="H53">
        <v>9.8000000000000007</v>
      </c>
      <c r="I53" s="37">
        <f t="shared" si="0"/>
        <v>8.4197142857142868</v>
      </c>
      <c r="J53" s="37">
        <f>MAX(0,'1 Relationship'!$O$4+'1 Relationship'!$O$3*I53)</f>
        <v>7.1048541032555921</v>
      </c>
      <c r="K53" s="38">
        <f t="shared" si="1"/>
        <v>7</v>
      </c>
      <c r="L53" s="39">
        <f>IFERROR(VLOOKUP(K53,'Power curve'!$A$2:$B$53,2,FALSE()),0)</f>
        <v>1691</v>
      </c>
      <c r="M53" s="40">
        <f t="shared" si="2"/>
        <v>281.83333333333331</v>
      </c>
      <c r="N53">
        <v>9.1519999999999992</v>
      </c>
      <c r="O53" s="37">
        <f t="shared" si="3"/>
        <v>-2.0471458967444072</v>
      </c>
      <c r="P53" s="37">
        <f t="shared" si="4"/>
        <v>2.0471458967444072</v>
      </c>
      <c r="Q53" s="39">
        <f>IF(N53="","",IFERROR(VLOOKUP(ROUND(N53*2,0)/2,'Power curve'!$A$2:$B$53,2,FALSE()),0))</f>
        <v>3506</v>
      </c>
      <c r="R53" s="39">
        <f t="shared" si="5"/>
        <v>-1815</v>
      </c>
      <c r="S53" s="39">
        <f t="shared" si="6"/>
        <v>1815</v>
      </c>
      <c r="T53" s="40">
        <f t="shared" si="7"/>
        <v>584.33333333333337</v>
      </c>
      <c r="U53" s="40">
        <f t="shared" si="8"/>
        <v>281.83333333333331</v>
      </c>
      <c r="V53" s="37">
        <f>MAX(0,'1 Relationship'!$P$4+'1 Relationship'!$P$3*I53)</f>
        <v>7.675956664468008</v>
      </c>
      <c r="W53" s="38">
        <f t="shared" si="9"/>
        <v>7.5</v>
      </c>
      <c r="X53" s="39">
        <f>IFERROR(VLOOKUP(W53,'Power curve'!$A$2:$C$53,3,FALSE()),0)</f>
        <v>2083</v>
      </c>
      <c r="Y53" s="40">
        <f t="shared" si="10"/>
        <v>347.16666666666669</v>
      </c>
      <c r="Z53">
        <v>8.8970000000000002</v>
      </c>
      <c r="AA53" s="37">
        <f t="shared" si="11"/>
        <v>-1.2210433355319923</v>
      </c>
      <c r="AB53" s="37">
        <f t="shared" si="12"/>
        <v>1.2210433355319923</v>
      </c>
      <c r="AC53" s="39">
        <f>IF(Z53="","",IFERROR(VLOOKUP(ROUND(Z53*2,0)/2,'Power curve'!$A$2:$C$53,3,FALSE()),0))</f>
        <v>3506</v>
      </c>
      <c r="AD53" s="39">
        <f t="shared" si="13"/>
        <v>-1423</v>
      </c>
      <c r="AE53" s="39">
        <f t="shared" si="14"/>
        <v>1423</v>
      </c>
      <c r="AF53" s="40">
        <f t="shared" si="15"/>
        <v>584.33333333333337</v>
      </c>
      <c r="AG53" s="40">
        <f t="shared" si="16"/>
        <v>347.16666666666669</v>
      </c>
      <c r="AH53" s="37">
        <f>MAX(0,'1 Relationship'!$Q$4+'1 Relationship'!$Q$3*I53)</f>
        <v>7.0963723990171035</v>
      </c>
      <c r="AI53" s="38">
        <f t="shared" si="17"/>
        <v>7</v>
      </c>
      <c r="AJ53" s="39">
        <f>IFERROR(VLOOKUP(AI53,'Power curve'!$A$2:$D$53,4,FALSE()),0)</f>
        <v>1691</v>
      </c>
      <c r="AK53" s="40">
        <f t="shared" si="18"/>
        <v>281.83333333333331</v>
      </c>
      <c r="AL53">
        <v>7.67</v>
      </c>
      <c r="AM53" s="37">
        <f t="shared" si="19"/>
        <v>-0.57362760098289645</v>
      </c>
      <c r="AN53" s="37">
        <f t="shared" si="20"/>
        <v>0.57362760098289645</v>
      </c>
      <c r="AO53" s="39">
        <f>IF(AL53="","",IFERROR(VLOOKUP(ROUND(AL53*2,0)/2,'Power curve'!$A$2:$D$53,4,FALSE()),0))</f>
        <v>2083</v>
      </c>
      <c r="AP53" s="39">
        <f t="shared" si="21"/>
        <v>-392</v>
      </c>
      <c r="AQ53" s="39">
        <f t="shared" si="22"/>
        <v>392</v>
      </c>
      <c r="AR53" s="40">
        <f t="shared" si="23"/>
        <v>347.16666666666669</v>
      </c>
      <c r="AS53" s="40">
        <f t="shared" si="24"/>
        <v>281.83333333333331</v>
      </c>
    </row>
    <row r="54" spans="1:45" x14ac:dyDescent="0.2">
      <c r="A54" s="36">
        <v>46269.354166666701</v>
      </c>
      <c r="B54">
        <v>6.2560000000000002</v>
      </c>
      <c r="C54">
        <v>9.4819999999999993</v>
      </c>
      <c r="D54">
        <v>9.282</v>
      </c>
      <c r="E54">
        <v>6.4809999999999999</v>
      </c>
      <c r="F54">
        <v>10.36</v>
      </c>
      <c r="G54">
        <v>10.4</v>
      </c>
      <c r="H54">
        <v>9.9</v>
      </c>
      <c r="I54" s="37">
        <f t="shared" si="0"/>
        <v>8.8801428571428556</v>
      </c>
      <c r="J54" s="37">
        <f>MAX(0,'1 Relationship'!$O$4+'1 Relationship'!$O$3*I54)</f>
        <v>7.4411141443141098</v>
      </c>
      <c r="K54" s="38">
        <f t="shared" si="1"/>
        <v>7.5</v>
      </c>
      <c r="L54" s="39">
        <f>IFERROR(VLOOKUP(K54,'Power curve'!$A$2:$B$53,2,FALSE()),0)</f>
        <v>2083</v>
      </c>
      <c r="M54" s="40">
        <f t="shared" si="2"/>
        <v>347.16666666666669</v>
      </c>
      <c r="N54">
        <v>9.5280000000000005</v>
      </c>
      <c r="O54" s="37">
        <f t="shared" si="3"/>
        <v>-2.0868858556858907</v>
      </c>
      <c r="P54" s="37">
        <f t="shared" si="4"/>
        <v>2.0868858556858907</v>
      </c>
      <c r="Q54" s="39">
        <f>IF(N54="","",IFERROR(VLOOKUP(ROUND(N54*2,0)/2,'Power curve'!$A$2:$B$53,2,FALSE()),0))</f>
        <v>3894</v>
      </c>
      <c r="R54" s="39">
        <f t="shared" si="5"/>
        <v>-1811</v>
      </c>
      <c r="S54" s="39">
        <f t="shared" si="6"/>
        <v>1811</v>
      </c>
      <c r="T54" s="40">
        <f t="shared" si="7"/>
        <v>649</v>
      </c>
      <c r="U54" s="40">
        <f t="shared" si="8"/>
        <v>347.16666666666669</v>
      </c>
      <c r="V54" s="37">
        <f>MAX(0,'1 Relationship'!$P$4+'1 Relationship'!$P$3*I54)</f>
        <v>8.0637273559691351</v>
      </c>
      <c r="W54" s="38">
        <f t="shared" si="9"/>
        <v>8</v>
      </c>
      <c r="X54" s="39">
        <f>IFERROR(VLOOKUP(W54,'Power curve'!$A$2:$C$53,3,FALSE()),0)</f>
        <v>2527</v>
      </c>
      <c r="Y54" s="40">
        <f t="shared" si="10"/>
        <v>421.16666666666669</v>
      </c>
      <c r="Z54">
        <v>9.9190000000000005</v>
      </c>
      <c r="AA54" s="37">
        <f t="shared" si="11"/>
        <v>-1.8552726440308653</v>
      </c>
      <c r="AB54" s="37">
        <f t="shared" si="12"/>
        <v>1.8552726440308653</v>
      </c>
      <c r="AC54" s="39">
        <f>IF(Z54="","",IFERROR(VLOOKUP(ROUND(Z54*2,0)/2,'Power curve'!$A$2:$C$53,3,FALSE()),0))</f>
        <v>4177</v>
      </c>
      <c r="AD54" s="39">
        <f t="shared" si="13"/>
        <v>-1650</v>
      </c>
      <c r="AE54" s="39">
        <f t="shared" si="14"/>
        <v>1650</v>
      </c>
      <c r="AF54" s="40">
        <f t="shared" si="15"/>
        <v>696.16666666666663</v>
      </c>
      <c r="AG54" s="40">
        <f t="shared" si="16"/>
        <v>421.16666666666669</v>
      </c>
      <c r="AH54" s="37">
        <f>MAX(0,'1 Relationship'!$Q$4+'1 Relationship'!$Q$3*I54)</f>
        <v>7.439817945885439</v>
      </c>
      <c r="AI54" s="38">
        <f t="shared" si="17"/>
        <v>7.5</v>
      </c>
      <c r="AJ54" s="39">
        <f>IFERROR(VLOOKUP(AI54,'Power curve'!$A$2:$D$53,4,FALSE()),0)</f>
        <v>2083</v>
      </c>
      <c r="AK54" s="40">
        <f t="shared" si="18"/>
        <v>347.16666666666669</v>
      </c>
      <c r="AL54">
        <v>8.9369999999999994</v>
      </c>
      <c r="AM54" s="37">
        <f t="shared" si="19"/>
        <v>-1.4971820541145604</v>
      </c>
      <c r="AN54" s="37">
        <f t="shared" si="20"/>
        <v>1.4971820541145604</v>
      </c>
      <c r="AO54" s="39">
        <f>IF(AL54="","",IFERROR(VLOOKUP(ROUND(AL54*2,0)/2,'Power curve'!$A$2:$D$53,4,FALSE()),0))</f>
        <v>3506</v>
      </c>
      <c r="AP54" s="39">
        <f t="shared" si="21"/>
        <v>-1423</v>
      </c>
      <c r="AQ54" s="39">
        <f t="shared" si="22"/>
        <v>1423</v>
      </c>
      <c r="AR54" s="40">
        <f t="shared" si="23"/>
        <v>584.33333333333337</v>
      </c>
      <c r="AS54" s="40">
        <f t="shared" si="24"/>
        <v>347.16666666666669</v>
      </c>
    </row>
    <row r="55" spans="1:45" x14ac:dyDescent="0.2">
      <c r="A55" s="36">
        <v>46269.361111111102</v>
      </c>
      <c r="B55">
        <v>6.0380000000000003</v>
      </c>
      <c r="C55">
        <v>9.4160000000000004</v>
      </c>
      <c r="D55">
        <v>9.5039999999999996</v>
      </c>
      <c r="E55">
        <v>7.1989999999999998</v>
      </c>
      <c r="F55">
        <v>10.494999999999999</v>
      </c>
      <c r="G55">
        <v>12.3</v>
      </c>
      <c r="H55">
        <v>11.6</v>
      </c>
      <c r="I55" s="37">
        <f t="shared" si="0"/>
        <v>9.5074285714285711</v>
      </c>
      <c r="J55" s="37">
        <f>MAX(0,'1 Relationship'!$O$4+'1 Relationship'!$O$3*I55)</f>
        <v>7.8992332384152455</v>
      </c>
      <c r="K55" s="38">
        <f t="shared" si="1"/>
        <v>8</v>
      </c>
      <c r="L55" s="39">
        <f>IFERROR(VLOOKUP(K55,'Power curve'!$A$2:$B$53,2,FALSE()),0)</f>
        <v>2527</v>
      </c>
      <c r="M55" s="40">
        <f t="shared" si="2"/>
        <v>421.16666666666669</v>
      </c>
      <c r="N55">
        <v>10.098000000000001</v>
      </c>
      <c r="O55" s="37">
        <f t="shared" si="3"/>
        <v>-2.1987667615847553</v>
      </c>
      <c r="P55" s="37">
        <f t="shared" si="4"/>
        <v>2.1987667615847553</v>
      </c>
      <c r="Q55" s="39">
        <f>IF(N55="","",IFERROR(VLOOKUP(ROUND(N55*2,0)/2,'Power curve'!$A$2:$B$53,2,FALSE()),0))</f>
        <v>4177</v>
      </c>
      <c r="R55" s="39">
        <f t="shared" si="5"/>
        <v>-1650</v>
      </c>
      <c r="S55" s="39">
        <f t="shared" si="6"/>
        <v>1650</v>
      </c>
      <c r="T55" s="40">
        <f t="shared" si="7"/>
        <v>696.16666666666663</v>
      </c>
      <c r="U55" s="40">
        <f t="shared" si="8"/>
        <v>421.16666666666669</v>
      </c>
      <c r="V55" s="37">
        <f>MAX(0,'1 Relationship'!$P$4+'1 Relationship'!$P$3*I55)</f>
        <v>8.592024317303748</v>
      </c>
      <c r="W55" s="38">
        <f t="shared" si="9"/>
        <v>8.5</v>
      </c>
      <c r="X55" s="39">
        <f>IFERROR(VLOOKUP(W55,'Power curve'!$A$2:$C$53,3,FALSE()),0)</f>
        <v>3016</v>
      </c>
      <c r="Y55" s="40">
        <f t="shared" si="10"/>
        <v>502.66666666666669</v>
      </c>
      <c r="Z55">
        <v>9.9280000000000008</v>
      </c>
      <c r="AA55" s="37">
        <f t="shared" si="11"/>
        <v>-1.3359756826962528</v>
      </c>
      <c r="AB55" s="37">
        <f t="shared" si="12"/>
        <v>1.3359756826962528</v>
      </c>
      <c r="AC55" s="39">
        <f>IF(Z55="","",IFERROR(VLOOKUP(ROUND(Z55*2,0)/2,'Power curve'!$A$2:$C$53,3,FALSE()),0))</f>
        <v>4177</v>
      </c>
      <c r="AD55" s="39">
        <f t="shared" si="13"/>
        <v>-1161</v>
      </c>
      <c r="AE55" s="39">
        <f t="shared" si="14"/>
        <v>1161</v>
      </c>
      <c r="AF55" s="40">
        <f t="shared" si="15"/>
        <v>696.16666666666663</v>
      </c>
      <c r="AG55" s="40">
        <f t="shared" si="16"/>
        <v>502.66666666666669</v>
      </c>
      <c r="AH55" s="37">
        <f>MAX(0,'1 Relationship'!$Q$4+'1 Relationship'!$Q$3*I55)</f>
        <v>7.9077265392142868</v>
      </c>
      <c r="AI55" s="38">
        <f t="shared" si="17"/>
        <v>8</v>
      </c>
      <c r="AJ55" s="39">
        <f>IFERROR(VLOOKUP(AI55,'Power curve'!$A$2:$D$53,4,FALSE()),0)</f>
        <v>2527</v>
      </c>
      <c r="AK55" s="40">
        <f t="shared" si="18"/>
        <v>421.16666666666669</v>
      </c>
      <c r="AL55">
        <v>9.41</v>
      </c>
      <c r="AM55" s="37">
        <f t="shared" si="19"/>
        <v>-1.5022734607857133</v>
      </c>
      <c r="AN55" s="37">
        <f t="shared" si="20"/>
        <v>1.5022734607857133</v>
      </c>
      <c r="AO55" s="39">
        <f>IF(AL55="","",IFERROR(VLOOKUP(ROUND(AL55*2,0)/2,'Power curve'!$A$2:$D$53,4,FALSE()),0))</f>
        <v>3894</v>
      </c>
      <c r="AP55" s="39">
        <f t="shared" si="21"/>
        <v>-1367</v>
      </c>
      <c r="AQ55" s="39">
        <f t="shared" si="22"/>
        <v>1367</v>
      </c>
      <c r="AR55" s="40">
        <f t="shared" si="23"/>
        <v>649</v>
      </c>
      <c r="AS55" s="40">
        <f t="shared" si="24"/>
        <v>421.16666666666669</v>
      </c>
    </row>
    <row r="56" spans="1:45" x14ac:dyDescent="0.2">
      <c r="A56" s="36">
        <v>46269.368055555598</v>
      </c>
      <c r="B56">
        <v>5.9550000000000001</v>
      </c>
      <c r="C56">
        <v>9.6679999999999993</v>
      </c>
      <c r="D56">
        <v>9.2100000000000009</v>
      </c>
      <c r="E56">
        <v>7.3209999999999997</v>
      </c>
      <c r="F56">
        <v>9.3859999999999992</v>
      </c>
      <c r="G56">
        <v>11.6</v>
      </c>
      <c r="H56">
        <v>12.7</v>
      </c>
      <c r="I56" s="37">
        <f t="shared" si="0"/>
        <v>9.4057142857142839</v>
      </c>
      <c r="J56" s="37">
        <f>MAX(0,'1 Relationship'!$O$4+'1 Relationship'!$O$3*I56)</f>
        <v>7.8249492951221429</v>
      </c>
      <c r="K56" s="38">
        <f t="shared" si="1"/>
        <v>8</v>
      </c>
      <c r="L56" s="39">
        <f>IFERROR(VLOOKUP(K56,'Power curve'!$A$2:$B$53,2,FALSE()),0)</f>
        <v>2527</v>
      </c>
      <c r="M56" s="40">
        <f t="shared" si="2"/>
        <v>421.16666666666669</v>
      </c>
      <c r="N56">
        <v>9.2929999999999993</v>
      </c>
      <c r="O56" s="37">
        <f t="shared" si="3"/>
        <v>-1.4680507048778564</v>
      </c>
      <c r="P56" s="37">
        <f t="shared" si="4"/>
        <v>1.4680507048778564</v>
      </c>
      <c r="Q56" s="39">
        <f>IF(N56="","",IFERROR(VLOOKUP(ROUND(N56*2,0)/2,'Power curve'!$A$2:$B$53,2,FALSE()),0))</f>
        <v>3894</v>
      </c>
      <c r="R56" s="39">
        <f t="shared" si="5"/>
        <v>-1367</v>
      </c>
      <c r="S56" s="39">
        <f t="shared" si="6"/>
        <v>1367</v>
      </c>
      <c r="T56" s="40">
        <f t="shared" si="7"/>
        <v>649</v>
      </c>
      <c r="U56" s="40">
        <f t="shared" si="8"/>
        <v>421.16666666666669</v>
      </c>
      <c r="V56" s="37">
        <f>MAX(0,'1 Relationship'!$P$4+'1 Relationship'!$P$3*I56)</f>
        <v>8.5063610432271712</v>
      </c>
      <c r="W56" s="38">
        <f t="shared" si="9"/>
        <v>8.5</v>
      </c>
      <c r="X56" s="39">
        <f>IFERROR(VLOOKUP(W56,'Power curve'!$A$2:$C$53,3,FALSE()),0)</f>
        <v>3016</v>
      </c>
      <c r="Y56" s="40">
        <f t="shared" si="10"/>
        <v>502.66666666666669</v>
      </c>
      <c r="Z56">
        <v>9.6660000000000004</v>
      </c>
      <c r="AA56" s="37">
        <f t="shared" si="11"/>
        <v>-1.1596389567728291</v>
      </c>
      <c r="AB56" s="37">
        <f t="shared" si="12"/>
        <v>1.1596389567728291</v>
      </c>
      <c r="AC56" s="39">
        <f>IF(Z56="","",IFERROR(VLOOKUP(ROUND(Z56*2,0)/2,'Power curve'!$A$2:$C$53,3,FALSE()),0))</f>
        <v>3894</v>
      </c>
      <c r="AD56" s="39">
        <f t="shared" si="13"/>
        <v>-878</v>
      </c>
      <c r="AE56" s="39">
        <f t="shared" si="14"/>
        <v>878</v>
      </c>
      <c r="AF56" s="40">
        <f t="shared" si="15"/>
        <v>649</v>
      </c>
      <c r="AG56" s="40">
        <f t="shared" si="16"/>
        <v>502.66666666666669</v>
      </c>
      <c r="AH56" s="37">
        <f>MAX(0,'1 Relationship'!$Q$4+'1 Relationship'!$Q$3*I56)</f>
        <v>7.8318552300705511</v>
      </c>
      <c r="AI56" s="38">
        <f t="shared" si="17"/>
        <v>8</v>
      </c>
      <c r="AJ56" s="39">
        <f>IFERROR(VLOOKUP(AI56,'Power curve'!$A$2:$D$53,4,FALSE()),0)</f>
        <v>2527</v>
      </c>
      <c r="AK56" s="40">
        <f t="shared" si="18"/>
        <v>421.16666666666669</v>
      </c>
      <c r="AL56">
        <v>8.4420000000000002</v>
      </c>
      <c r="AM56" s="37">
        <f t="shared" si="19"/>
        <v>-0.6101447699294491</v>
      </c>
      <c r="AN56" s="37">
        <f t="shared" si="20"/>
        <v>0.6101447699294491</v>
      </c>
      <c r="AO56" s="39">
        <f>IF(AL56="","",IFERROR(VLOOKUP(ROUND(AL56*2,0)/2,'Power curve'!$A$2:$D$53,4,FALSE()),0))</f>
        <v>3016</v>
      </c>
      <c r="AP56" s="39">
        <f t="shared" si="21"/>
        <v>-489</v>
      </c>
      <c r="AQ56" s="39">
        <f t="shared" si="22"/>
        <v>489</v>
      </c>
      <c r="AR56" s="40">
        <f t="shared" si="23"/>
        <v>502.66666666666669</v>
      </c>
      <c r="AS56" s="40">
        <f t="shared" si="24"/>
        <v>421.16666666666669</v>
      </c>
    </row>
    <row r="57" spans="1:45" x14ac:dyDescent="0.2">
      <c r="A57" s="36">
        <v>46269.375</v>
      </c>
      <c r="B57">
        <v>8.6479999999999997</v>
      </c>
      <c r="C57">
        <v>10.456</v>
      </c>
      <c r="D57">
        <v>10.039999999999999</v>
      </c>
      <c r="E57">
        <v>8.3010000000000002</v>
      </c>
      <c r="F57">
        <v>11.162000000000001</v>
      </c>
      <c r="G57">
        <v>12.3</v>
      </c>
      <c r="H57">
        <v>12</v>
      </c>
      <c r="I57" s="37">
        <f t="shared" si="0"/>
        <v>10.415285714285714</v>
      </c>
      <c r="J57" s="37">
        <f>MAX(0,'1 Relationship'!$O$4+'1 Relationship'!$O$3*I57)</f>
        <v>8.5622591648585882</v>
      </c>
      <c r="K57" s="38">
        <f t="shared" si="1"/>
        <v>8.5</v>
      </c>
      <c r="L57" s="39">
        <f>IFERROR(VLOOKUP(K57,'Power curve'!$A$2:$B$53,2,FALSE()),0)</f>
        <v>3016</v>
      </c>
      <c r="M57" s="40">
        <f t="shared" si="2"/>
        <v>502.66666666666669</v>
      </c>
      <c r="N57">
        <v>8.1560000000000006</v>
      </c>
      <c r="O57" s="37">
        <f t="shared" si="3"/>
        <v>0.4062591648585876</v>
      </c>
      <c r="P57" s="37">
        <f t="shared" si="4"/>
        <v>0.4062591648585876</v>
      </c>
      <c r="Q57" s="39">
        <f>IF(N57="","",IFERROR(VLOOKUP(ROUND(N57*2,0)/2,'Power curve'!$A$2:$B$53,2,FALSE()),0))</f>
        <v>2527</v>
      </c>
      <c r="R57" s="39">
        <f t="shared" si="5"/>
        <v>489</v>
      </c>
      <c r="S57" s="39">
        <f t="shared" si="6"/>
        <v>489</v>
      </c>
      <c r="T57" s="40">
        <f t="shared" si="7"/>
        <v>421.16666666666669</v>
      </c>
      <c r="U57" s="40">
        <f t="shared" si="8"/>
        <v>502.66666666666669</v>
      </c>
      <c r="V57" s="37">
        <f>MAX(0,'1 Relationship'!$P$4+'1 Relationship'!$P$3*I57)</f>
        <v>9.3566171638720608</v>
      </c>
      <c r="W57" s="38">
        <f t="shared" si="9"/>
        <v>9.5</v>
      </c>
      <c r="X57" s="39">
        <f>IFERROR(VLOOKUP(W57,'Power curve'!$A$2:$C$53,3,FALSE()),0)</f>
        <v>3894</v>
      </c>
      <c r="Y57" s="40">
        <f t="shared" si="10"/>
        <v>649</v>
      </c>
      <c r="Z57">
        <v>9.0890000000000004</v>
      </c>
      <c r="AA57" s="37">
        <f t="shared" si="11"/>
        <v>0.26761716387206036</v>
      </c>
      <c r="AB57" s="37">
        <f t="shared" si="12"/>
        <v>0.26761716387206036</v>
      </c>
      <c r="AC57" s="39">
        <f>IF(Z57="","",IFERROR(VLOOKUP(ROUND(Z57*2,0)/2,'Power curve'!$A$2:$C$53,3,FALSE()),0))</f>
        <v>3506</v>
      </c>
      <c r="AD57" s="39">
        <f t="shared" si="13"/>
        <v>388</v>
      </c>
      <c r="AE57" s="39">
        <f t="shared" si="14"/>
        <v>388</v>
      </c>
      <c r="AF57" s="40">
        <f t="shared" si="15"/>
        <v>584.33333333333337</v>
      </c>
      <c r="AG57" s="40">
        <f t="shared" si="16"/>
        <v>649</v>
      </c>
      <c r="AH57" s="37">
        <f>MAX(0,'1 Relationship'!$Q$4+'1 Relationship'!$Q$3*I57)</f>
        <v>8.5849205976530989</v>
      </c>
      <c r="AI57" s="38">
        <f t="shared" si="17"/>
        <v>8.5</v>
      </c>
      <c r="AJ57" s="39">
        <f>IFERROR(VLOOKUP(AI57,'Power curve'!$A$2:$D$53,4,FALSE()),0)</f>
        <v>3016</v>
      </c>
      <c r="AK57" s="40">
        <f t="shared" si="18"/>
        <v>502.66666666666669</v>
      </c>
      <c r="AL57">
        <v>8.0250000000000004</v>
      </c>
      <c r="AM57" s="37">
        <f t="shared" si="19"/>
        <v>0.55992059765309854</v>
      </c>
      <c r="AN57" s="37">
        <f t="shared" si="20"/>
        <v>0.55992059765309854</v>
      </c>
      <c r="AO57" s="39">
        <f>IF(AL57="","",IFERROR(VLOOKUP(ROUND(AL57*2,0)/2,'Power curve'!$A$2:$D$53,4,FALSE()),0))</f>
        <v>2527</v>
      </c>
      <c r="AP57" s="39">
        <f t="shared" si="21"/>
        <v>489</v>
      </c>
      <c r="AQ57" s="39">
        <f t="shared" si="22"/>
        <v>489</v>
      </c>
      <c r="AR57" s="40">
        <f t="shared" si="23"/>
        <v>421.16666666666669</v>
      </c>
      <c r="AS57" s="40">
        <f t="shared" si="24"/>
        <v>502.66666666666669</v>
      </c>
    </row>
    <row r="58" spans="1:45" x14ac:dyDescent="0.2">
      <c r="A58" s="36">
        <v>46269.381944444503</v>
      </c>
      <c r="B58">
        <v>9.3170000000000002</v>
      </c>
      <c r="C58">
        <v>11.141</v>
      </c>
      <c r="D58">
        <v>11.002000000000001</v>
      </c>
      <c r="E58">
        <v>9.7490000000000006</v>
      </c>
      <c r="F58">
        <v>10.997</v>
      </c>
      <c r="G58">
        <v>11.8</v>
      </c>
      <c r="H58">
        <v>12.5</v>
      </c>
      <c r="I58" s="37">
        <f t="shared" si="0"/>
        <v>10.929428571428572</v>
      </c>
      <c r="J58" s="37">
        <f>MAX(0,'1 Relationship'!$O$4+'1 Relationship'!$O$3*I58)</f>
        <v>8.9377478051842516</v>
      </c>
      <c r="K58" s="38">
        <f t="shared" si="1"/>
        <v>9</v>
      </c>
      <c r="L58" s="39">
        <f>IFERROR(VLOOKUP(K58,'Power curve'!$A$2:$B$53,2,FALSE()),0)</f>
        <v>3506</v>
      </c>
      <c r="M58" s="40">
        <f t="shared" si="2"/>
        <v>584.33333333333337</v>
      </c>
      <c r="N58">
        <v>9.9369999999999994</v>
      </c>
      <c r="O58" s="37">
        <f t="shared" si="3"/>
        <v>-0.99925219481574779</v>
      </c>
      <c r="P58" s="37">
        <f t="shared" si="4"/>
        <v>0.99925219481574779</v>
      </c>
      <c r="Q58" s="39">
        <f>IF(N58="","",IFERROR(VLOOKUP(ROUND(N58*2,0)/2,'Power curve'!$A$2:$B$53,2,FALSE()),0))</f>
        <v>4177</v>
      </c>
      <c r="R58" s="39">
        <f t="shared" si="5"/>
        <v>-671</v>
      </c>
      <c r="S58" s="39">
        <f t="shared" si="6"/>
        <v>671</v>
      </c>
      <c r="T58" s="40">
        <f t="shared" si="7"/>
        <v>696.16666666666663</v>
      </c>
      <c r="U58" s="40">
        <f t="shared" si="8"/>
        <v>584.33333333333337</v>
      </c>
      <c r="V58" s="37">
        <f>MAX(0,'1 Relationship'!$P$4+'1 Relationship'!$P$3*I58)</f>
        <v>9.7896257641552022</v>
      </c>
      <c r="W58" s="38">
        <f t="shared" si="9"/>
        <v>10</v>
      </c>
      <c r="X58" s="39">
        <f>IFERROR(VLOOKUP(W58,'Power curve'!$A$2:$C$53,3,FALSE()),0)</f>
        <v>4177</v>
      </c>
      <c r="Y58" s="40">
        <f t="shared" si="10"/>
        <v>696.16666666666663</v>
      </c>
      <c r="Z58">
        <v>8.65</v>
      </c>
      <c r="AA58" s="37">
        <f t="shared" si="11"/>
        <v>1.1396257641552019</v>
      </c>
      <c r="AB58" s="37">
        <f t="shared" si="12"/>
        <v>1.1396257641552019</v>
      </c>
      <c r="AC58" s="39">
        <f>IF(Z58="","",IFERROR(VLOOKUP(ROUND(Z58*2,0)/2,'Power curve'!$A$2:$C$53,3,FALSE()),0))</f>
        <v>3016</v>
      </c>
      <c r="AD58" s="39">
        <f t="shared" si="13"/>
        <v>1161</v>
      </c>
      <c r="AE58" s="39">
        <f t="shared" si="14"/>
        <v>1161</v>
      </c>
      <c r="AF58" s="40">
        <f t="shared" si="15"/>
        <v>502.66666666666669</v>
      </c>
      <c r="AG58" s="40">
        <f t="shared" si="16"/>
        <v>696.16666666666663</v>
      </c>
      <c r="AH58" s="37">
        <f>MAX(0,'1 Relationship'!$Q$4+'1 Relationship'!$Q$3*I58)</f>
        <v>8.9684330156422831</v>
      </c>
      <c r="AI58" s="38">
        <f t="shared" si="17"/>
        <v>9</v>
      </c>
      <c r="AJ58" s="39">
        <f>IFERROR(VLOOKUP(AI58,'Power curve'!$A$2:$D$53,4,FALSE()),0)</f>
        <v>3506</v>
      </c>
      <c r="AK58" s="40">
        <f t="shared" si="18"/>
        <v>584.33333333333337</v>
      </c>
      <c r="AL58">
        <v>8.3030000000000008</v>
      </c>
      <c r="AM58" s="37">
        <f t="shared" si="19"/>
        <v>0.6654330156422823</v>
      </c>
      <c r="AN58" s="37">
        <f t="shared" si="20"/>
        <v>0.6654330156422823</v>
      </c>
      <c r="AO58" s="39">
        <f>IF(AL58="","",IFERROR(VLOOKUP(ROUND(AL58*2,0)/2,'Power curve'!$A$2:$D$53,4,FALSE()),0))</f>
        <v>3016</v>
      </c>
      <c r="AP58" s="39">
        <f t="shared" si="21"/>
        <v>490</v>
      </c>
      <c r="AQ58" s="39">
        <f t="shared" si="22"/>
        <v>490</v>
      </c>
      <c r="AR58" s="40">
        <f t="shared" si="23"/>
        <v>502.66666666666669</v>
      </c>
      <c r="AS58" s="40">
        <f t="shared" si="24"/>
        <v>584.33333333333337</v>
      </c>
    </row>
    <row r="59" spans="1:45" x14ac:dyDescent="0.2">
      <c r="A59" s="36">
        <v>46269.388888888898</v>
      </c>
      <c r="B59">
        <v>11.141</v>
      </c>
      <c r="C59">
        <v>10.545</v>
      </c>
      <c r="D59">
        <v>10.422000000000001</v>
      </c>
      <c r="E59">
        <v>11.554</v>
      </c>
      <c r="F59">
        <v>12.239000000000001</v>
      </c>
      <c r="G59">
        <v>12.8</v>
      </c>
      <c r="H59">
        <v>14.1</v>
      </c>
      <c r="I59" s="37">
        <f t="shared" si="0"/>
        <v>11.828714285714286</v>
      </c>
      <c r="J59" s="37">
        <f>MAX(0,'1 Relationship'!$O$4+'1 Relationship'!$O$3*I59)</f>
        <v>9.5945138487658141</v>
      </c>
      <c r="K59" s="38">
        <f t="shared" si="1"/>
        <v>9.5</v>
      </c>
      <c r="L59" s="39">
        <f>IFERROR(VLOOKUP(K59,'Power curve'!$A$2:$B$53,2,FALSE()),0)</f>
        <v>3894</v>
      </c>
      <c r="M59" s="40">
        <f t="shared" si="2"/>
        <v>649</v>
      </c>
      <c r="N59">
        <v>9.8049999999999997</v>
      </c>
      <c r="O59" s="37">
        <f t="shared" si="3"/>
        <v>-0.21048615123418557</v>
      </c>
      <c r="P59" s="37">
        <f t="shared" si="4"/>
        <v>0.21048615123418557</v>
      </c>
      <c r="Q59" s="39">
        <f>IF(N59="","",IFERROR(VLOOKUP(ROUND(N59*2,0)/2,'Power curve'!$A$2:$B$53,2,FALSE()),0))</f>
        <v>4177</v>
      </c>
      <c r="R59" s="39">
        <f t="shared" si="5"/>
        <v>-283</v>
      </c>
      <c r="S59" s="39">
        <f t="shared" si="6"/>
        <v>283</v>
      </c>
      <c r="T59" s="40">
        <f t="shared" si="7"/>
        <v>696.16666666666663</v>
      </c>
      <c r="U59" s="40">
        <f t="shared" si="8"/>
        <v>649</v>
      </c>
      <c r="V59" s="37">
        <f>MAX(0,'1 Relationship'!$P$4+'1 Relationship'!$P$3*I59)</f>
        <v>10.546999795492344</v>
      </c>
      <c r="W59" s="38">
        <f t="shared" si="9"/>
        <v>10.5</v>
      </c>
      <c r="X59" s="39">
        <f>IFERROR(VLOOKUP(W59,'Power curve'!$A$2:$C$53,3,FALSE()),0)</f>
        <v>4367</v>
      </c>
      <c r="Y59" s="40">
        <f t="shared" si="10"/>
        <v>727.83333333333337</v>
      </c>
      <c r="Z59">
        <v>10.486000000000001</v>
      </c>
      <c r="AA59" s="37">
        <f t="shared" si="11"/>
        <v>6.0999795492342912E-2</v>
      </c>
      <c r="AB59" s="37">
        <f t="shared" si="12"/>
        <v>6.0999795492342912E-2</v>
      </c>
      <c r="AC59" s="39">
        <f>IF(Z59="","",IFERROR(VLOOKUP(ROUND(Z59*2,0)/2,'Power curve'!$A$2:$C$53,3,FALSE()),0))</f>
        <v>4367</v>
      </c>
      <c r="AD59" s="39">
        <f t="shared" si="13"/>
        <v>0</v>
      </c>
      <c r="AE59" s="39">
        <f t="shared" si="14"/>
        <v>0</v>
      </c>
      <c r="AF59" s="40">
        <f t="shared" si="15"/>
        <v>727.83333333333337</v>
      </c>
      <c r="AG59" s="40">
        <f t="shared" si="16"/>
        <v>727.83333333333337</v>
      </c>
      <c r="AH59" s="37">
        <f>MAX(0,'1 Relationship'!$Q$4+'1 Relationship'!$Q$3*I59)</f>
        <v>9.6392334244341527</v>
      </c>
      <c r="AI59" s="38">
        <f t="shared" si="17"/>
        <v>9.5</v>
      </c>
      <c r="AJ59" s="39">
        <f>IFERROR(VLOOKUP(AI59,'Power curve'!$A$2:$D$53,4,FALSE()),0)</f>
        <v>3894</v>
      </c>
      <c r="AK59" s="40">
        <f t="shared" si="18"/>
        <v>649</v>
      </c>
      <c r="AL59">
        <v>8.827</v>
      </c>
      <c r="AM59" s="37">
        <f t="shared" si="19"/>
        <v>0.8122334244341527</v>
      </c>
      <c r="AN59" s="37">
        <f t="shared" si="20"/>
        <v>0.8122334244341527</v>
      </c>
      <c r="AO59" s="39">
        <f>IF(AL59="","",IFERROR(VLOOKUP(ROUND(AL59*2,0)/2,'Power curve'!$A$2:$D$53,4,FALSE()),0))</f>
        <v>3506</v>
      </c>
      <c r="AP59" s="39">
        <f t="shared" si="21"/>
        <v>388</v>
      </c>
      <c r="AQ59" s="39">
        <f t="shared" si="22"/>
        <v>388</v>
      </c>
      <c r="AR59" s="40">
        <f t="shared" si="23"/>
        <v>584.33333333333337</v>
      </c>
      <c r="AS59" s="40">
        <f t="shared" si="24"/>
        <v>649</v>
      </c>
    </row>
    <row r="60" spans="1:45" x14ac:dyDescent="0.2">
      <c r="A60" s="36">
        <v>46269.395833333299</v>
      </c>
      <c r="B60">
        <v>13.157</v>
      </c>
      <c r="C60">
        <v>12.48</v>
      </c>
      <c r="D60">
        <v>12.303000000000001</v>
      </c>
      <c r="E60">
        <v>11.215</v>
      </c>
      <c r="F60">
        <v>13.141999999999999</v>
      </c>
      <c r="G60">
        <v>14.2</v>
      </c>
      <c r="H60">
        <v>13.9</v>
      </c>
      <c r="I60" s="37">
        <f t="shared" si="0"/>
        <v>12.913857142857143</v>
      </c>
      <c r="J60" s="37">
        <f>MAX(0,'1 Relationship'!$O$4+'1 Relationship'!$O$3*I60)</f>
        <v>10.387015019066935</v>
      </c>
      <c r="K60" s="38">
        <f t="shared" si="1"/>
        <v>10.5</v>
      </c>
      <c r="L60" s="39">
        <f>IFERROR(VLOOKUP(K60,'Power curve'!$A$2:$B$53,2,FALSE()),0)</f>
        <v>4367</v>
      </c>
      <c r="M60" s="40">
        <f t="shared" si="2"/>
        <v>727.83333333333337</v>
      </c>
      <c r="N60">
        <v>9.7059999999999995</v>
      </c>
      <c r="O60" s="37">
        <f t="shared" si="3"/>
        <v>0.68101501906693507</v>
      </c>
      <c r="P60" s="37">
        <f t="shared" si="4"/>
        <v>0.68101501906693507</v>
      </c>
      <c r="Q60" s="39">
        <f>IF(N60="","",IFERROR(VLOOKUP(ROUND(N60*2,0)/2,'Power curve'!$A$2:$B$53,2,FALSE()),0))</f>
        <v>3894</v>
      </c>
      <c r="R60" s="39">
        <f t="shared" si="5"/>
        <v>473</v>
      </c>
      <c r="S60" s="39">
        <f t="shared" si="6"/>
        <v>473</v>
      </c>
      <c r="T60" s="40">
        <f t="shared" si="7"/>
        <v>649</v>
      </c>
      <c r="U60" s="40">
        <f t="shared" si="8"/>
        <v>727.83333333333337</v>
      </c>
      <c r="V60" s="37">
        <f>MAX(0,'1 Relationship'!$P$4+'1 Relationship'!$P$3*I60)</f>
        <v>11.460901803758732</v>
      </c>
      <c r="W60" s="38">
        <f t="shared" si="9"/>
        <v>11.5</v>
      </c>
      <c r="X60" s="39">
        <f>IFERROR(VLOOKUP(W60,'Power curve'!$A$2:$C$53,3,FALSE()),0)</f>
        <v>4500</v>
      </c>
      <c r="Y60" s="40">
        <f t="shared" si="10"/>
        <v>750</v>
      </c>
      <c r="Z60">
        <v>10.45</v>
      </c>
      <c r="AA60" s="37">
        <f t="shared" si="11"/>
        <v>1.010901803758733</v>
      </c>
      <c r="AB60" s="37">
        <f t="shared" si="12"/>
        <v>1.010901803758733</v>
      </c>
      <c r="AC60" s="39">
        <f>IF(Z60="","",IFERROR(VLOOKUP(ROUND(Z60*2,0)/2,'Power curve'!$A$2:$C$53,3,FALSE()),0))</f>
        <v>4367</v>
      </c>
      <c r="AD60" s="39">
        <f t="shared" si="13"/>
        <v>133</v>
      </c>
      <c r="AE60" s="39">
        <f t="shared" si="14"/>
        <v>133</v>
      </c>
      <c r="AF60" s="40">
        <f t="shared" si="15"/>
        <v>727.83333333333337</v>
      </c>
      <c r="AG60" s="40">
        <f t="shared" si="16"/>
        <v>750</v>
      </c>
      <c r="AH60" s="37">
        <f>MAX(0,'1 Relationship'!$Q$4+'1 Relationship'!$Q$3*I60)</f>
        <v>10.448669469737254</v>
      </c>
      <c r="AI60" s="38">
        <f t="shared" si="17"/>
        <v>10.5</v>
      </c>
      <c r="AJ60" s="39">
        <f>IFERROR(VLOOKUP(AI60,'Power curve'!$A$2:$D$53,4,FALSE()),0)</f>
        <v>4367</v>
      </c>
      <c r="AK60" s="40">
        <f t="shared" si="18"/>
        <v>727.83333333333337</v>
      </c>
      <c r="AL60">
        <v>8.9770000000000003</v>
      </c>
      <c r="AM60" s="37">
        <f t="shared" si="19"/>
        <v>1.4716694697372539</v>
      </c>
      <c r="AN60" s="37">
        <f t="shared" si="20"/>
        <v>1.4716694697372539</v>
      </c>
      <c r="AO60" s="39">
        <f>IF(AL60="","",IFERROR(VLOOKUP(ROUND(AL60*2,0)/2,'Power curve'!$A$2:$D$53,4,FALSE()),0))</f>
        <v>3506</v>
      </c>
      <c r="AP60" s="39">
        <f t="shared" si="21"/>
        <v>861</v>
      </c>
      <c r="AQ60" s="39">
        <f t="shared" si="22"/>
        <v>861</v>
      </c>
      <c r="AR60" s="40">
        <f t="shared" si="23"/>
        <v>584.33333333333337</v>
      </c>
      <c r="AS60" s="40">
        <f t="shared" si="24"/>
        <v>727.83333333333337</v>
      </c>
    </row>
    <row r="61" spans="1:45" x14ac:dyDescent="0.2">
      <c r="A61" s="36">
        <v>46269.402777777803</v>
      </c>
      <c r="B61">
        <v>11.833</v>
      </c>
      <c r="C61">
        <v>12.526</v>
      </c>
      <c r="D61">
        <v>12.170999999999999</v>
      </c>
      <c r="E61">
        <v>10.596</v>
      </c>
      <c r="F61">
        <v>11.561</v>
      </c>
      <c r="G61">
        <v>14.2</v>
      </c>
      <c r="H61">
        <v>13.3</v>
      </c>
      <c r="I61" s="37">
        <f t="shared" si="0"/>
        <v>12.312428571428571</v>
      </c>
      <c r="J61" s="37">
        <f>MAX(0,'1 Relationship'!$O$4+'1 Relationship'!$O$3*I61)</f>
        <v>9.9477799049321636</v>
      </c>
      <c r="K61" s="38">
        <f t="shared" si="1"/>
        <v>10</v>
      </c>
      <c r="L61" s="39">
        <f>IFERROR(VLOOKUP(K61,'Power curve'!$A$2:$B$53,2,FALSE()),0)</f>
        <v>4177</v>
      </c>
      <c r="M61" s="40">
        <f t="shared" si="2"/>
        <v>696.16666666666663</v>
      </c>
      <c r="N61">
        <v>11.238</v>
      </c>
      <c r="O61" s="37">
        <f t="shared" si="3"/>
        <v>-1.290220095067836</v>
      </c>
      <c r="P61" s="37">
        <f t="shared" si="4"/>
        <v>1.290220095067836</v>
      </c>
      <c r="Q61" s="39">
        <f>IF(N61="","",IFERROR(VLOOKUP(ROUND(N61*2,0)/2,'Power curve'!$A$2:$B$53,2,FALSE()),0))</f>
        <v>4470</v>
      </c>
      <c r="R61" s="39">
        <f t="shared" si="5"/>
        <v>-293</v>
      </c>
      <c r="S61" s="39">
        <f t="shared" si="6"/>
        <v>293</v>
      </c>
      <c r="T61" s="40">
        <f t="shared" si="7"/>
        <v>745</v>
      </c>
      <c r="U61" s="40">
        <f t="shared" si="8"/>
        <v>696.16666666666663</v>
      </c>
      <c r="V61" s="37">
        <f>MAX(0,'1 Relationship'!$P$4+'1 Relationship'!$P$3*I61)</f>
        <v>10.954381601704823</v>
      </c>
      <c r="W61" s="38">
        <f t="shared" si="9"/>
        <v>11</v>
      </c>
      <c r="X61" s="39">
        <f>IFERROR(VLOOKUP(W61,'Power curve'!$A$2:$C$53,3,FALSE()),0)</f>
        <v>4470</v>
      </c>
      <c r="Y61" s="40">
        <f t="shared" si="10"/>
        <v>745</v>
      </c>
      <c r="Z61">
        <v>10.260999999999999</v>
      </c>
      <c r="AA61" s="37">
        <f t="shared" si="11"/>
        <v>0.69338160170482332</v>
      </c>
      <c r="AB61" s="37">
        <f t="shared" si="12"/>
        <v>0.69338160170482332</v>
      </c>
      <c r="AC61" s="39">
        <f>IF(Z61="","",IFERROR(VLOOKUP(ROUND(Z61*2,0)/2,'Power curve'!$A$2:$C$53,3,FALSE()),0))</f>
        <v>4367</v>
      </c>
      <c r="AD61" s="39">
        <f t="shared" si="13"/>
        <v>103</v>
      </c>
      <c r="AE61" s="39">
        <f t="shared" si="14"/>
        <v>103</v>
      </c>
      <c r="AF61" s="40">
        <f t="shared" si="15"/>
        <v>727.83333333333337</v>
      </c>
      <c r="AG61" s="40">
        <f t="shared" si="16"/>
        <v>745</v>
      </c>
      <c r="AH61" s="37">
        <f>MAX(0,'1 Relationship'!$Q$4+'1 Relationship'!$Q$3*I61)</f>
        <v>10.000048386176687</v>
      </c>
      <c r="AI61" s="38">
        <f t="shared" si="17"/>
        <v>10</v>
      </c>
      <c r="AJ61" s="39">
        <f>IFERROR(VLOOKUP(AI61,'Power curve'!$A$2:$D$53,4,FALSE()),0)</f>
        <v>4177</v>
      </c>
      <c r="AK61" s="40">
        <f t="shared" si="18"/>
        <v>696.16666666666663</v>
      </c>
      <c r="AL61">
        <v>9.4920000000000009</v>
      </c>
      <c r="AM61" s="37">
        <f t="shared" si="19"/>
        <v>0.5080483861766858</v>
      </c>
      <c r="AN61" s="37">
        <f t="shared" si="20"/>
        <v>0.5080483861766858</v>
      </c>
      <c r="AO61" s="39">
        <f>IF(AL61="","",IFERROR(VLOOKUP(ROUND(AL61*2,0)/2,'Power curve'!$A$2:$D$53,4,FALSE()),0))</f>
        <v>3894</v>
      </c>
      <c r="AP61" s="39">
        <f t="shared" si="21"/>
        <v>283</v>
      </c>
      <c r="AQ61" s="39">
        <f t="shared" si="22"/>
        <v>283</v>
      </c>
      <c r="AR61" s="40">
        <f t="shared" si="23"/>
        <v>649</v>
      </c>
      <c r="AS61" s="40">
        <f t="shared" si="24"/>
        <v>696.16666666666663</v>
      </c>
    </row>
    <row r="62" spans="1:45" x14ac:dyDescent="0.2">
      <c r="A62" s="36">
        <v>46269.409722222197</v>
      </c>
      <c r="B62">
        <v>11.449</v>
      </c>
      <c r="C62">
        <v>11.782999999999999</v>
      </c>
      <c r="D62">
        <v>12.037000000000001</v>
      </c>
      <c r="E62">
        <v>10.734999999999999</v>
      </c>
      <c r="F62">
        <v>12.211</v>
      </c>
      <c r="G62">
        <v>12.2</v>
      </c>
      <c r="H62">
        <v>11.9</v>
      </c>
      <c r="I62" s="37">
        <f t="shared" si="0"/>
        <v>11.759285714285713</v>
      </c>
      <c r="J62" s="37">
        <f>MAX(0,'1 Relationship'!$O$4+'1 Relationship'!$O$3*I62)</f>
        <v>9.5438087975854096</v>
      </c>
      <c r="K62" s="38">
        <f t="shared" si="1"/>
        <v>9.5</v>
      </c>
      <c r="L62" s="39">
        <f>IFERROR(VLOOKUP(K62,'Power curve'!$A$2:$B$53,2,FALSE()),0)</f>
        <v>3894</v>
      </c>
      <c r="M62" s="40">
        <f t="shared" si="2"/>
        <v>649</v>
      </c>
      <c r="N62">
        <v>10.568</v>
      </c>
      <c r="O62" s="37">
        <f t="shared" si="3"/>
        <v>-1.0241912024145901</v>
      </c>
      <c r="P62" s="37">
        <f t="shared" si="4"/>
        <v>1.0241912024145901</v>
      </c>
      <c r="Q62" s="39">
        <f>IF(N62="","",IFERROR(VLOOKUP(ROUND(N62*2,0)/2,'Power curve'!$A$2:$B$53,2,FALSE()),0))</f>
        <v>4367</v>
      </c>
      <c r="R62" s="39">
        <f t="shared" si="5"/>
        <v>-473</v>
      </c>
      <c r="S62" s="39">
        <f t="shared" si="6"/>
        <v>473</v>
      </c>
      <c r="T62" s="40">
        <f t="shared" si="7"/>
        <v>727.83333333333337</v>
      </c>
      <c r="U62" s="40">
        <f t="shared" si="8"/>
        <v>649</v>
      </c>
      <c r="V62" s="37">
        <f>MAX(0,'1 Relationship'!$P$4+'1 Relationship'!$P$3*I62)</f>
        <v>10.488527392119849</v>
      </c>
      <c r="W62" s="38">
        <f t="shared" si="9"/>
        <v>10.5</v>
      </c>
      <c r="X62" s="39">
        <f>IFERROR(VLOOKUP(W62,'Power curve'!$A$2:$C$53,3,FALSE()),0)</f>
        <v>4367</v>
      </c>
      <c r="Y62" s="40">
        <f t="shared" si="10"/>
        <v>727.83333333333337</v>
      </c>
      <c r="Z62">
        <v>11.74</v>
      </c>
      <c r="AA62" s="37">
        <f t="shared" si="11"/>
        <v>-1.2514726078801512</v>
      </c>
      <c r="AB62" s="37">
        <f t="shared" si="12"/>
        <v>1.2514726078801512</v>
      </c>
      <c r="AC62" s="39">
        <f>IF(Z62="","",IFERROR(VLOOKUP(ROUND(Z62*2,0)/2,'Power curve'!$A$2:$C$53,3,FALSE()),0))</f>
        <v>4500</v>
      </c>
      <c r="AD62" s="39">
        <f t="shared" si="13"/>
        <v>-133</v>
      </c>
      <c r="AE62" s="39">
        <f t="shared" si="14"/>
        <v>133</v>
      </c>
      <c r="AF62" s="40">
        <f t="shared" si="15"/>
        <v>750</v>
      </c>
      <c r="AG62" s="40">
        <f t="shared" si="16"/>
        <v>727.83333333333337</v>
      </c>
      <c r="AH62" s="37">
        <f>MAX(0,'1 Relationship'!$Q$4+'1 Relationship'!$Q$3*I62)</f>
        <v>9.587444862293907</v>
      </c>
      <c r="AI62" s="38">
        <f t="shared" si="17"/>
        <v>9.5</v>
      </c>
      <c r="AJ62" s="39">
        <f>IFERROR(VLOOKUP(AI62,'Power curve'!$A$2:$D$53,4,FALSE()),0)</f>
        <v>3894</v>
      </c>
      <c r="AK62" s="40">
        <f t="shared" si="18"/>
        <v>649</v>
      </c>
      <c r="AL62">
        <v>10.223000000000001</v>
      </c>
      <c r="AM62" s="37">
        <f t="shared" si="19"/>
        <v>-0.63555513770609373</v>
      </c>
      <c r="AN62" s="37">
        <f t="shared" si="20"/>
        <v>0.63555513770609373</v>
      </c>
      <c r="AO62" s="39">
        <f>IF(AL62="","",IFERROR(VLOOKUP(ROUND(AL62*2,0)/2,'Power curve'!$A$2:$D$53,4,FALSE()),0))</f>
        <v>4177</v>
      </c>
      <c r="AP62" s="39">
        <f t="shared" si="21"/>
        <v>-283</v>
      </c>
      <c r="AQ62" s="39">
        <f t="shared" si="22"/>
        <v>283</v>
      </c>
      <c r="AR62" s="40">
        <f t="shared" si="23"/>
        <v>696.16666666666663</v>
      </c>
      <c r="AS62" s="40">
        <f t="shared" si="24"/>
        <v>649</v>
      </c>
    </row>
    <row r="63" spans="1:45" x14ac:dyDescent="0.2">
      <c r="A63" s="36">
        <v>46269.416666666701</v>
      </c>
      <c r="B63">
        <v>10.909000000000001</v>
      </c>
      <c r="C63">
        <v>11.028</v>
      </c>
      <c r="D63">
        <v>12.029</v>
      </c>
      <c r="E63">
        <v>10.933999999999999</v>
      </c>
      <c r="F63">
        <v>12.153</v>
      </c>
      <c r="G63">
        <v>10.9</v>
      </c>
      <c r="H63">
        <v>10.8</v>
      </c>
      <c r="I63" s="37">
        <f t="shared" si="0"/>
        <v>11.250428571428571</v>
      </c>
      <c r="J63" s="37">
        <f>MAX(0,'1 Relationship'!$O$4+'1 Relationship'!$O$3*I63)</f>
        <v>9.1721804183578435</v>
      </c>
      <c r="K63" s="38">
        <f t="shared" si="1"/>
        <v>9</v>
      </c>
      <c r="L63" s="39">
        <f>IFERROR(VLOOKUP(K63,'Power curve'!$A$2:$B$53,2,FALSE()),0)</f>
        <v>3506</v>
      </c>
      <c r="M63" s="40">
        <f t="shared" si="2"/>
        <v>584.33333333333337</v>
      </c>
      <c r="N63">
        <v>12.238</v>
      </c>
      <c r="O63" s="37">
        <f t="shared" si="3"/>
        <v>-3.0658195816421561</v>
      </c>
      <c r="P63" s="37">
        <f t="shared" si="4"/>
        <v>3.0658195816421561</v>
      </c>
      <c r="Q63" s="39">
        <f>IF(N63="","",IFERROR(VLOOKUP(ROUND(N63*2,0)/2,'Power curve'!$A$2:$B$53,2,FALSE()),0))</f>
        <v>4500</v>
      </c>
      <c r="R63" s="39">
        <f t="shared" si="5"/>
        <v>-994</v>
      </c>
      <c r="S63" s="39">
        <f t="shared" si="6"/>
        <v>994</v>
      </c>
      <c r="T63" s="40">
        <f t="shared" si="7"/>
        <v>750</v>
      </c>
      <c r="U63" s="40">
        <f t="shared" si="8"/>
        <v>584.33333333333337</v>
      </c>
      <c r="V63" s="37">
        <f>MAX(0,'1 Relationship'!$P$4+'1 Relationship'!$P$3*I63)</f>
        <v>10.059970394562598</v>
      </c>
      <c r="W63" s="38">
        <f t="shared" si="9"/>
        <v>10</v>
      </c>
      <c r="X63" s="39">
        <f>IFERROR(VLOOKUP(W63,'Power curve'!$A$2:$C$53,3,FALSE()),0)</f>
        <v>4177</v>
      </c>
      <c r="Y63" s="40">
        <f t="shared" si="10"/>
        <v>696.16666666666663</v>
      </c>
      <c r="Z63">
        <v>10.718</v>
      </c>
      <c r="AA63" s="37">
        <f t="shared" si="11"/>
        <v>-0.65802960543740241</v>
      </c>
      <c r="AB63" s="37">
        <f t="shared" si="12"/>
        <v>0.65802960543740241</v>
      </c>
      <c r="AC63" s="39">
        <f>IF(Z63="","",IFERROR(VLOOKUP(ROUND(Z63*2,0)/2,'Power curve'!$A$2:$C$53,3,FALSE()),0))</f>
        <v>4367</v>
      </c>
      <c r="AD63" s="39">
        <f t="shared" si="13"/>
        <v>-190</v>
      </c>
      <c r="AE63" s="39">
        <f t="shared" si="14"/>
        <v>190</v>
      </c>
      <c r="AF63" s="40">
        <f t="shared" si="15"/>
        <v>727.83333333333337</v>
      </c>
      <c r="AG63" s="40">
        <f t="shared" si="16"/>
        <v>696.16666666666663</v>
      </c>
      <c r="AH63" s="37">
        <f>MAX(0,'1 Relationship'!$Q$4+'1 Relationship'!$Q$3*I63)</f>
        <v>9.2078751949203337</v>
      </c>
      <c r="AI63" s="38">
        <f t="shared" si="17"/>
        <v>9</v>
      </c>
      <c r="AJ63" s="39">
        <f>IFERROR(VLOOKUP(AI63,'Power curve'!$A$2:$D$53,4,FALSE()),0)</f>
        <v>3506</v>
      </c>
      <c r="AK63" s="40">
        <f t="shared" si="18"/>
        <v>584.33333333333337</v>
      </c>
      <c r="AL63">
        <v>10.483000000000001</v>
      </c>
      <c r="AM63" s="37">
        <f t="shared" si="19"/>
        <v>-1.2751248050796669</v>
      </c>
      <c r="AN63" s="37">
        <f t="shared" si="20"/>
        <v>1.2751248050796669</v>
      </c>
      <c r="AO63" s="39">
        <f>IF(AL63="","",IFERROR(VLOOKUP(ROUND(AL63*2,0)/2,'Power curve'!$A$2:$D$53,4,FALSE()),0))</f>
        <v>4367</v>
      </c>
      <c r="AP63" s="39">
        <f t="shared" si="21"/>
        <v>-861</v>
      </c>
      <c r="AQ63" s="39">
        <f t="shared" si="22"/>
        <v>861</v>
      </c>
      <c r="AR63" s="40">
        <f t="shared" si="23"/>
        <v>727.83333333333337</v>
      </c>
      <c r="AS63" s="40">
        <f t="shared" si="24"/>
        <v>584.33333333333337</v>
      </c>
    </row>
    <row r="64" spans="1:45" x14ac:dyDescent="0.2">
      <c r="A64" s="36">
        <v>46269.423611111102</v>
      </c>
      <c r="B64">
        <v>12.176</v>
      </c>
      <c r="C64">
        <v>12.472</v>
      </c>
      <c r="D64">
        <v>12.103</v>
      </c>
      <c r="E64">
        <v>10.49</v>
      </c>
      <c r="F64">
        <v>12.512</v>
      </c>
      <c r="G64">
        <v>12</v>
      </c>
      <c r="H64">
        <v>11.2</v>
      </c>
      <c r="I64" s="37">
        <f t="shared" si="0"/>
        <v>11.850428571428571</v>
      </c>
      <c r="J64" s="37">
        <f>MAX(0,'1 Relationship'!$O$4+'1 Relationship'!$O$3*I64)</f>
        <v>9.6103722186823184</v>
      </c>
      <c r="K64" s="38">
        <f t="shared" si="1"/>
        <v>9.5</v>
      </c>
      <c r="L64" s="39">
        <f>IFERROR(VLOOKUP(K64,'Power curve'!$A$2:$B$53,2,FALSE()),0)</f>
        <v>3894</v>
      </c>
      <c r="M64" s="40">
        <f t="shared" si="2"/>
        <v>649</v>
      </c>
      <c r="N64">
        <v>11.673999999999999</v>
      </c>
      <c r="O64" s="37">
        <f t="shared" si="3"/>
        <v>-2.0636277813176811</v>
      </c>
      <c r="P64" s="37">
        <f t="shared" si="4"/>
        <v>2.0636277813176811</v>
      </c>
      <c r="Q64" s="39">
        <f>IF(N64="","",IFERROR(VLOOKUP(ROUND(N64*2,0)/2,'Power curve'!$A$2:$B$53,2,FALSE()),0))</f>
        <v>4500</v>
      </c>
      <c r="R64" s="39">
        <f t="shared" si="5"/>
        <v>-606</v>
      </c>
      <c r="S64" s="39">
        <f t="shared" si="6"/>
        <v>606</v>
      </c>
      <c r="T64" s="40">
        <f t="shared" si="7"/>
        <v>750</v>
      </c>
      <c r="U64" s="40">
        <f t="shared" si="8"/>
        <v>649</v>
      </c>
      <c r="V64" s="37">
        <f>MAX(0,'1 Relationship'!$P$4+'1 Relationship'!$P$3*I64)</f>
        <v>10.565287460744646</v>
      </c>
      <c r="W64" s="38">
        <f t="shared" si="9"/>
        <v>10.5</v>
      </c>
      <c r="X64" s="39">
        <f>IFERROR(VLOOKUP(W64,'Power curve'!$A$2:$C$53,3,FALSE()),0)</f>
        <v>4367</v>
      </c>
      <c r="Y64" s="40">
        <f t="shared" si="10"/>
        <v>727.83333333333337</v>
      </c>
      <c r="Z64">
        <v>13.513999999999999</v>
      </c>
      <c r="AA64" s="37">
        <f t="shared" si="11"/>
        <v>-2.9487125392553537</v>
      </c>
      <c r="AB64" s="37">
        <f t="shared" si="12"/>
        <v>2.9487125392553537</v>
      </c>
      <c r="AC64" s="39">
        <f>IF(Z64="","",IFERROR(VLOOKUP(ROUND(Z64*2,0)/2,'Power curve'!$A$2:$C$53,3,FALSE()),0))</f>
        <v>4500</v>
      </c>
      <c r="AD64" s="39">
        <f t="shared" si="13"/>
        <v>-133</v>
      </c>
      <c r="AE64" s="39">
        <f t="shared" si="14"/>
        <v>133</v>
      </c>
      <c r="AF64" s="40">
        <f t="shared" si="15"/>
        <v>750</v>
      </c>
      <c r="AG64" s="40">
        <f t="shared" si="16"/>
        <v>727.83333333333337</v>
      </c>
      <c r="AH64" s="37">
        <f>MAX(0,'1 Relationship'!$Q$4+'1 Relationship'!$Q$3*I64)</f>
        <v>9.6554306702064103</v>
      </c>
      <c r="AI64" s="38">
        <f t="shared" si="17"/>
        <v>9.5</v>
      </c>
      <c r="AJ64" s="39">
        <f>IFERROR(VLOOKUP(AI64,'Power curve'!$A$2:$D$53,4,FALSE()),0)</f>
        <v>3894</v>
      </c>
      <c r="AK64" s="40">
        <f t="shared" si="18"/>
        <v>649</v>
      </c>
      <c r="AL64">
        <v>10.441000000000001</v>
      </c>
      <c r="AM64" s="37">
        <f t="shared" si="19"/>
        <v>-0.7855693297935904</v>
      </c>
      <c r="AN64" s="37">
        <f t="shared" si="20"/>
        <v>0.7855693297935904</v>
      </c>
      <c r="AO64" s="39">
        <f>IF(AL64="","",IFERROR(VLOOKUP(ROUND(AL64*2,0)/2,'Power curve'!$A$2:$D$53,4,FALSE()),0))</f>
        <v>4367</v>
      </c>
      <c r="AP64" s="39">
        <f t="shared" si="21"/>
        <v>-473</v>
      </c>
      <c r="AQ64" s="39">
        <f t="shared" si="22"/>
        <v>473</v>
      </c>
      <c r="AR64" s="40">
        <f t="shared" si="23"/>
        <v>727.83333333333337</v>
      </c>
      <c r="AS64" s="40">
        <f t="shared" si="24"/>
        <v>649</v>
      </c>
    </row>
    <row r="65" spans="1:45" x14ac:dyDescent="0.2">
      <c r="A65" s="36">
        <v>46269.430555555598</v>
      </c>
      <c r="B65">
        <v>11.529</v>
      </c>
      <c r="C65">
        <v>10.004</v>
      </c>
      <c r="D65">
        <v>10.092000000000001</v>
      </c>
      <c r="E65">
        <v>11.771000000000001</v>
      </c>
      <c r="F65">
        <v>12.291</v>
      </c>
      <c r="G65">
        <v>12.4</v>
      </c>
      <c r="H65">
        <v>13</v>
      </c>
      <c r="I65" s="37">
        <f t="shared" si="0"/>
        <v>11.583857142857143</v>
      </c>
      <c r="J65" s="37">
        <f>MAX(0,'1 Relationship'!$O$4+'1 Relationship'!$O$3*I65)</f>
        <v>9.4156898616810167</v>
      </c>
      <c r="K65" s="38">
        <f t="shared" si="1"/>
        <v>9.5</v>
      </c>
      <c r="L65" s="39">
        <f>IFERROR(VLOOKUP(K65,'Power curve'!$A$2:$B$53,2,FALSE()),0)</f>
        <v>3894</v>
      </c>
      <c r="M65" s="40">
        <f t="shared" si="2"/>
        <v>649</v>
      </c>
      <c r="N65">
        <v>11.946</v>
      </c>
      <c r="O65" s="37">
        <f t="shared" si="3"/>
        <v>-2.530310138318983</v>
      </c>
      <c r="P65" s="37">
        <f t="shared" si="4"/>
        <v>2.530310138318983</v>
      </c>
      <c r="Q65" s="39">
        <f>IF(N65="","",IFERROR(VLOOKUP(ROUND(N65*2,0)/2,'Power curve'!$A$2:$B$53,2,FALSE()),0))</f>
        <v>4500</v>
      </c>
      <c r="R65" s="39">
        <f t="shared" si="5"/>
        <v>-606</v>
      </c>
      <c r="S65" s="39">
        <f t="shared" si="6"/>
        <v>606</v>
      </c>
      <c r="T65" s="40">
        <f t="shared" si="7"/>
        <v>750</v>
      </c>
      <c r="U65" s="40">
        <f t="shared" si="8"/>
        <v>649</v>
      </c>
      <c r="V65" s="37">
        <f>MAX(0,'1 Relationship'!$P$4+'1 Relationship'!$P$3*I65)</f>
        <v>10.340782307055193</v>
      </c>
      <c r="W65" s="38">
        <f t="shared" si="9"/>
        <v>10.5</v>
      </c>
      <c r="X65" s="39">
        <f>IFERROR(VLOOKUP(W65,'Power curve'!$A$2:$C$53,3,FALSE()),0)</f>
        <v>4367</v>
      </c>
      <c r="Y65" s="40">
        <f t="shared" si="10"/>
        <v>727.83333333333337</v>
      </c>
      <c r="Z65">
        <v>11.608000000000001</v>
      </c>
      <c r="AA65" s="37">
        <f t="shared" si="11"/>
        <v>-1.2672176929448078</v>
      </c>
      <c r="AB65" s="37">
        <f t="shared" si="12"/>
        <v>1.2672176929448078</v>
      </c>
      <c r="AC65" s="39">
        <f>IF(Z65="","",IFERROR(VLOOKUP(ROUND(Z65*2,0)/2,'Power curve'!$A$2:$C$53,3,FALSE()),0))</f>
        <v>4500</v>
      </c>
      <c r="AD65" s="39">
        <f t="shared" si="13"/>
        <v>-133</v>
      </c>
      <c r="AE65" s="39">
        <f t="shared" si="14"/>
        <v>133</v>
      </c>
      <c r="AF65" s="40">
        <f t="shared" si="15"/>
        <v>750</v>
      </c>
      <c r="AG65" s="40">
        <f t="shared" si="16"/>
        <v>727.83333333333337</v>
      </c>
      <c r="AH65" s="37">
        <f>MAX(0,'1 Relationship'!$Q$4+'1 Relationship'!$Q$3*I65)</f>
        <v>9.456588166186453</v>
      </c>
      <c r="AI65" s="38">
        <f t="shared" si="17"/>
        <v>9.5</v>
      </c>
      <c r="AJ65" s="39">
        <f>IFERROR(VLOOKUP(AI65,'Power curve'!$A$2:$D$53,4,FALSE()),0)</f>
        <v>3894</v>
      </c>
      <c r="AK65" s="40">
        <f t="shared" si="18"/>
        <v>649</v>
      </c>
      <c r="AL65">
        <v>12.215999999999999</v>
      </c>
      <c r="AM65" s="37">
        <f t="shared" si="19"/>
        <v>-2.7594118338135463</v>
      </c>
      <c r="AN65" s="37">
        <f t="shared" si="20"/>
        <v>2.7594118338135463</v>
      </c>
      <c r="AO65" s="39">
        <f>IF(AL65="","",IFERROR(VLOOKUP(ROUND(AL65*2,0)/2,'Power curve'!$A$2:$D$53,4,FALSE()),0))</f>
        <v>4500</v>
      </c>
      <c r="AP65" s="39">
        <f t="shared" si="21"/>
        <v>-606</v>
      </c>
      <c r="AQ65" s="39">
        <f t="shared" si="22"/>
        <v>606</v>
      </c>
      <c r="AR65" s="40">
        <f t="shared" si="23"/>
        <v>750</v>
      </c>
      <c r="AS65" s="40">
        <f t="shared" si="24"/>
        <v>649</v>
      </c>
    </row>
    <row r="66" spans="1:45" x14ac:dyDescent="0.2">
      <c r="A66" s="36">
        <v>46269.4375</v>
      </c>
      <c r="B66">
        <v>12.538</v>
      </c>
      <c r="C66">
        <v>11.288</v>
      </c>
      <c r="D66">
        <v>11.063000000000001</v>
      </c>
      <c r="E66">
        <v>10.754</v>
      </c>
      <c r="F66">
        <v>12.362</v>
      </c>
      <c r="G66">
        <v>11.9</v>
      </c>
      <c r="H66">
        <v>13.6</v>
      </c>
      <c r="I66" s="37">
        <f t="shared" si="0"/>
        <v>11.929285714285713</v>
      </c>
      <c r="J66" s="37">
        <f>MAX(0,'1 Relationship'!$O$4+'1 Relationship'!$O$3*I66)</f>
        <v>9.6679631410106772</v>
      </c>
      <c r="K66" s="38">
        <f t="shared" si="1"/>
        <v>9.5</v>
      </c>
      <c r="L66" s="39">
        <f>IFERROR(VLOOKUP(K66,'Power curve'!$A$2:$B$53,2,FALSE()),0)</f>
        <v>3894</v>
      </c>
      <c r="M66" s="40">
        <f t="shared" si="2"/>
        <v>649</v>
      </c>
      <c r="N66">
        <v>11.279</v>
      </c>
      <c r="O66" s="37">
        <f t="shared" si="3"/>
        <v>-1.6110368589893227</v>
      </c>
      <c r="P66" s="37">
        <f t="shared" si="4"/>
        <v>1.6110368589893227</v>
      </c>
      <c r="Q66" s="39">
        <f>IF(N66="","",IFERROR(VLOOKUP(ROUND(N66*2,0)/2,'Power curve'!$A$2:$B$53,2,FALSE()),0))</f>
        <v>4500</v>
      </c>
      <c r="R66" s="39">
        <f t="shared" si="5"/>
        <v>-606</v>
      </c>
      <c r="S66" s="39">
        <f t="shared" si="6"/>
        <v>606</v>
      </c>
      <c r="T66" s="40">
        <f t="shared" si="7"/>
        <v>750</v>
      </c>
      <c r="U66" s="40">
        <f t="shared" si="8"/>
        <v>649</v>
      </c>
      <c r="V66" s="37">
        <f>MAX(0,'1 Relationship'!$P$4+'1 Relationship'!$P$3*I66)</f>
        <v>10.631700560871428</v>
      </c>
      <c r="W66" s="38">
        <f t="shared" si="9"/>
        <v>10.5</v>
      </c>
      <c r="X66" s="39">
        <f>IFERROR(VLOOKUP(W66,'Power curve'!$A$2:$C$53,3,FALSE()),0)</f>
        <v>4367</v>
      </c>
      <c r="Y66" s="40">
        <f t="shared" si="10"/>
        <v>727.83333333333337</v>
      </c>
      <c r="Z66">
        <v>12.688000000000001</v>
      </c>
      <c r="AA66" s="37">
        <f t="shared" si="11"/>
        <v>-2.0562994391285727</v>
      </c>
      <c r="AB66" s="37">
        <f t="shared" si="12"/>
        <v>2.0562994391285727</v>
      </c>
      <c r="AC66" s="39">
        <f>IF(Z66="","",IFERROR(VLOOKUP(ROUND(Z66*2,0)/2,'Power curve'!$A$2:$C$53,3,FALSE()),0))</f>
        <v>4500</v>
      </c>
      <c r="AD66" s="39">
        <f t="shared" si="13"/>
        <v>-133</v>
      </c>
      <c r="AE66" s="39">
        <f t="shared" si="14"/>
        <v>133</v>
      </c>
      <c r="AF66" s="40">
        <f t="shared" si="15"/>
        <v>750</v>
      </c>
      <c r="AG66" s="40">
        <f t="shared" si="16"/>
        <v>727.83333333333337</v>
      </c>
      <c r="AH66" s="37">
        <f>MAX(0,'1 Relationship'!$Q$4+'1 Relationship'!$Q$3*I66)</f>
        <v>9.7142522469582921</v>
      </c>
      <c r="AI66" s="38">
        <f t="shared" si="17"/>
        <v>9.5</v>
      </c>
      <c r="AJ66" s="39">
        <f>IFERROR(VLOOKUP(AI66,'Power curve'!$A$2:$D$53,4,FALSE()),0)</f>
        <v>3894</v>
      </c>
      <c r="AK66" s="40">
        <f t="shared" si="18"/>
        <v>649</v>
      </c>
      <c r="AL66">
        <v>11.622999999999999</v>
      </c>
      <c r="AM66" s="37">
        <f t="shared" si="19"/>
        <v>-1.9087477530417072</v>
      </c>
      <c r="AN66" s="37">
        <f t="shared" si="20"/>
        <v>1.9087477530417072</v>
      </c>
      <c r="AO66" s="39">
        <f>IF(AL66="","",IFERROR(VLOOKUP(ROUND(AL66*2,0)/2,'Power curve'!$A$2:$D$53,4,FALSE()),0))</f>
        <v>4500</v>
      </c>
      <c r="AP66" s="39">
        <f t="shared" si="21"/>
        <v>-606</v>
      </c>
      <c r="AQ66" s="39">
        <f t="shared" si="22"/>
        <v>606</v>
      </c>
      <c r="AR66" s="40">
        <f t="shared" si="23"/>
        <v>750</v>
      </c>
      <c r="AS66" s="40">
        <f t="shared" si="24"/>
        <v>649</v>
      </c>
    </row>
    <row r="67" spans="1:45" x14ac:dyDescent="0.2">
      <c r="A67" s="36">
        <v>46269.444444444503</v>
      </c>
      <c r="B67">
        <v>11.577</v>
      </c>
      <c r="C67">
        <v>11.401999999999999</v>
      </c>
      <c r="D67">
        <v>11.282</v>
      </c>
      <c r="E67">
        <v>11.808</v>
      </c>
      <c r="F67">
        <v>11.377000000000001</v>
      </c>
      <c r="G67">
        <v>13.6</v>
      </c>
      <c r="H67">
        <v>13</v>
      </c>
      <c r="I67" s="37">
        <f t="shared" ref="I67:I130" si="25">AVERAGE(B67:H67)</f>
        <v>12.006571428571428</v>
      </c>
      <c r="J67" s="37">
        <f>MAX(0,'1 Relationship'!$O$4+'1 Relationship'!$O$3*I67)</f>
        <v>9.7244064181477121</v>
      </c>
      <c r="K67" s="38">
        <f t="shared" ref="K67:K130" si="26">ROUND(J67*2,0)/2</f>
        <v>9.5</v>
      </c>
      <c r="L67" s="39">
        <f>IFERROR(VLOOKUP(K67,'Power curve'!$A$2:$B$53,2,FALSE()),0)</f>
        <v>3894</v>
      </c>
      <c r="M67" s="40">
        <f t="shared" ref="M67:M130" si="27">L67*10/60</f>
        <v>649</v>
      </c>
      <c r="N67">
        <v>10.98</v>
      </c>
      <c r="O67" s="37">
        <f t="shared" ref="O67:O130" si="28">IF(N67="","",J67-N67)</f>
        <v>-1.2555935818522883</v>
      </c>
      <c r="P67" s="37">
        <f t="shared" ref="P67:P130" si="29">IF(N67="","",ABS(O67))</f>
        <v>1.2555935818522883</v>
      </c>
      <c r="Q67" s="39">
        <f>IF(N67="","",IFERROR(VLOOKUP(ROUND(N67*2,0)/2,'Power curve'!$A$2:$B$53,2,FALSE()),0))</f>
        <v>4470</v>
      </c>
      <c r="R67" s="39">
        <f t="shared" ref="R67:R130" si="30">IF(N67="","",L67-Q67)</f>
        <v>-576</v>
      </c>
      <c r="S67" s="39">
        <f t="shared" ref="S67:S130" si="31">IF(N67="","",ABS(R67))</f>
        <v>576</v>
      </c>
      <c r="T67" s="40">
        <f t="shared" ref="T67:T130" si="32">IF(N67="","",Q67*10/60)</f>
        <v>745</v>
      </c>
      <c r="U67" s="40">
        <f t="shared" ref="U67:U130" si="33">IF(N67="","",M67)</f>
        <v>649</v>
      </c>
      <c r="V67" s="37">
        <f>MAX(0,'1 Relationship'!$P$4+'1 Relationship'!$P$3*I67)</f>
        <v>10.696790211539165</v>
      </c>
      <c r="W67" s="38">
        <f t="shared" ref="W67:W130" si="34">ROUND(V67*2,0)/2</f>
        <v>10.5</v>
      </c>
      <c r="X67" s="39">
        <f>IFERROR(VLOOKUP(W67,'Power curve'!$A$2:$C$53,3,FALSE()),0)</f>
        <v>4367</v>
      </c>
      <c r="Y67" s="40">
        <f t="shared" ref="Y67:Y130" si="35">X67*10/60</f>
        <v>727.83333333333337</v>
      </c>
      <c r="Z67">
        <v>12.631</v>
      </c>
      <c r="AA67" s="37">
        <f t="shared" ref="AA67:AA130" si="36">IF(Z67="","",V67-Z67)</f>
        <v>-1.9342097884608354</v>
      </c>
      <c r="AB67" s="37">
        <f t="shared" ref="AB67:AB130" si="37">IF(Z67="","",ABS(AA67))</f>
        <v>1.9342097884608354</v>
      </c>
      <c r="AC67" s="39">
        <f>IF(Z67="","",IFERROR(VLOOKUP(ROUND(Z67*2,0)/2,'Power curve'!$A$2:$C$53,3,FALSE()),0))</f>
        <v>4500</v>
      </c>
      <c r="AD67" s="39">
        <f t="shared" ref="AD67:AD130" si="38">IF(Z67="","",X67-AC67)</f>
        <v>-133</v>
      </c>
      <c r="AE67" s="39">
        <f t="shared" ref="AE67:AE130" si="39">IF(Z67="","",ABS(AD67))</f>
        <v>133</v>
      </c>
      <c r="AF67" s="40">
        <f t="shared" ref="AF67:AF130" si="40">IF(Z67="","",AC67*10/60)</f>
        <v>750</v>
      </c>
      <c r="AG67" s="40">
        <f t="shared" ref="AG67:AG130" si="41">IF(Z67="","",Y67)</f>
        <v>727.83333333333337</v>
      </c>
      <c r="AH67" s="37">
        <f>MAX(0,'1 Relationship'!$Q$4+'1 Relationship'!$Q$3*I67)</f>
        <v>9.7719016546082393</v>
      </c>
      <c r="AI67" s="38">
        <f t="shared" ref="AI67:AI130" si="42">ROUND(AH67*2,0)/2</f>
        <v>10</v>
      </c>
      <c r="AJ67" s="39">
        <f>IFERROR(VLOOKUP(AI67,'Power curve'!$A$2:$D$53,4,FALSE()),0)</f>
        <v>4177</v>
      </c>
      <c r="AK67" s="40">
        <f t="shared" ref="AK67:AK130" si="43">AJ67*10/60</f>
        <v>696.16666666666663</v>
      </c>
      <c r="AL67">
        <v>11.218</v>
      </c>
      <c r="AM67" s="37">
        <f t="shared" ref="AM67:AM130" si="44">IF(AL67="","",AH67-AL67)</f>
        <v>-1.4460983453917606</v>
      </c>
      <c r="AN67" s="37">
        <f t="shared" ref="AN67:AN130" si="45">IF(AL67="","",ABS(AM67))</f>
        <v>1.4460983453917606</v>
      </c>
      <c r="AO67" s="39">
        <f>IF(AL67="","",IFERROR(VLOOKUP(ROUND(AL67*2,0)/2,'Power curve'!$A$2:$D$53,4,FALSE()),0))</f>
        <v>4470</v>
      </c>
      <c r="AP67" s="39">
        <f t="shared" ref="AP67:AP130" si="46">IF(AL67="","",AJ67-AO67)</f>
        <v>-293</v>
      </c>
      <c r="AQ67" s="39">
        <f t="shared" ref="AQ67:AQ130" si="47">IF(AL67="","",ABS(AP67))</f>
        <v>293</v>
      </c>
      <c r="AR67" s="40">
        <f t="shared" ref="AR67:AR130" si="48">IF(AL67="","",AO67*10/60)</f>
        <v>745</v>
      </c>
      <c r="AS67" s="40">
        <f t="shared" ref="AS67:AS130" si="49">IF(AL67="","",AK67)</f>
        <v>696.16666666666663</v>
      </c>
    </row>
    <row r="68" spans="1:45" x14ac:dyDescent="0.2">
      <c r="A68" s="36">
        <v>46269.451388888898</v>
      </c>
      <c r="B68">
        <v>11.577</v>
      </c>
      <c r="C68">
        <v>12.005000000000001</v>
      </c>
      <c r="D68">
        <v>12.048999999999999</v>
      </c>
      <c r="E68">
        <v>8.282</v>
      </c>
      <c r="F68">
        <v>11.846</v>
      </c>
      <c r="G68">
        <v>13.2</v>
      </c>
      <c r="H68">
        <v>14.1</v>
      </c>
      <c r="I68" s="37">
        <f t="shared" si="25"/>
        <v>11.865571428571428</v>
      </c>
      <c r="J68" s="37">
        <f>MAX(0,'1 Relationship'!$O$4+'1 Relationship'!$O$3*I68)</f>
        <v>9.6214313450714606</v>
      </c>
      <c r="K68" s="38">
        <f t="shared" si="26"/>
        <v>9.5</v>
      </c>
      <c r="L68" s="39">
        <f>IFERROR(VLOOKUP(K68,'Power curve'!$A$2:$B$53,2,FALSE()),0)</f>
        <v>3894</v>
      </c>
      <c r="M68" s="40">
        <f t="shared" si="27"/>
        <v>649</v>
      </c>
      <c r="N68">
        <v>11.347</v>
      </c>
      <c r="O68" s="37">
        <f t="shared" si="28"/>
        <v>-1.7255686549285389</v>
      </c>
      <c r="P68" s="37">
        <f t="shared" si="29"/>
        <v>1.7255686549285389</v>
      </c>
      <c r="Q68" s="39">
        <f>IF(N68="","",IFERROR(VLOOKUP(ROUND(N68*2,0)/2,'Power curve'!$A$2:$B$53,2,FALSE()),0))</f>
        <v>4500</v>
      </c>
      <c r="R68" s="39">
        <f t="shared" si="30"/>
        <v>-606</v>
      </c>
      <c r="S68" s="39">
        <f t="shared" si="31"/>
        <v>606</v>
      </c>
      <c r="T68" s="40">
        <f t="shared" si="32"/>
        <v>750</v>
      </c>
      <c r="U68" s="40">
        <f t="shared" si="33"/>
        <v>649</v>
      </c>
      <c r="V68" s="37">
        <f>MAX(0,'1 Relationship'!$P$4+'1 Relationship'!$P$3*I68)</f>
        <v>10.578040700986383</v>
      </c>
      <c r="W68" s="38">
        <f t="shared" si="34"/>
        <v>10.5</v>
      </c>
      <c r="X68" s="39">
        <f>IFERROR(VLOOKUP(W68,'Power curve'!$A$2:$C$53,3,FALSE()),0)</f>
        <v>4367</v>
      </c>
      <c r="Y68" s="40">
        <f t="shared" si="35"/>
        <v>727.83333333333337</v>
      </c>
      <c r="Z68">
        <v>13.236000000000001</v>
      </c>
      <c r="AA68" s="37">
        <f t="shared" si="36"/>
        <v>-2.6579592990136174</v>
      </c>
      <c r="AB68" s="37">
        <f t="shared" si="37"/>
        <v>2.6579592990136174</v>
      </c>
      <c r="AC68" s="39">
        <f>IF(Z68="","",IFERROR(VLOOKUP(ROUND(Z68*2,0)/2,'Power curve'!$A$2:$C$53,3,FALSE()),0))</f>
        <v>4500</v>
      </c>
      <c r="AD68" s="39">
        <f t="shared" si="38"/>
        <v>-133</v>
      </c>
      <c r="AE68" s="39">
        <f t="shared" si="39"/>
        <v>133</v>
      </c>
      <c r="AF68" s="40">
        <f t="shared" si="40"/>
        <v>750</v>
      </c>
      <c r="AG68" s="40">
        <f t="shared" si="41"/>
        <v>727.83333333333337</v>
      </c>
      <c r="AH68" s="37">
        <f>MAX(0,'1 Relationship'!$Q$4+'1 Relationship'!$Q$3*I68)</f>
        <v>9.66672611791601</v>
      </c>
      <c r="AI68" s="38">
        <f t="shared" si="42"/>
        <v>9.5</v>
      </c>
      <c r="AJ68" s="39">
        <f>IFERROR(VLOOKUP(AI68,'Power curve'!$A$2:$D$53,4,FALSE()),0)</f>
        <v>3894</v>
      </c>
      <c r="AK68" s="40">
        <f t="shared" si="43"/>
        <v>649</v>
      </c>
      <c r="AL68">
        <v>10.016999999999999</v>
      </c>
      <c r="AM68" s="37">
        <f t="shared" si="44"/>
        <v>-0.35027388208398946</v>
      </c>
      <c r="AN68" s="37">
        <f t="shared" si="45"/>
        <v>0.35027388208398946</v>
      </c>
      <c r="AO68" s="39">
        <f>IF(AL68="","",IFERROR(VLOOKUP(ROUND(AL68*2,0)/2,'Power curve'!$A$2:$D$53,4,FALSE()),0))</f>
        <v>4177</v>
      </c>
      <c r="AP68" s="39">
        <f t="shared" si="46"/>
        <v>-283</v>
      </c>
      <c r="AQ68" s="39">
        <f t="shared" si="47"/>
        <v>283</v>
      </c>
      <c r="AR68" s="40">
        <f t="shared" si="48"/>
        <v>696.16666666666663</v>
      </c>
      <c r="AS68" s="40">
        <f t="shared" si="49"/>
        <v>649</v>
      </c>
    </row>
    <row r="69" spans="1:45" x14ac:dyDescent="0.2">
      <c r="A69" s="36">
        <v>46269.458333333299</v>
      </c>
      <c r="B69">
        <v>12.906000000000001</v>
      </c>
      <c r="C69">
        <v>11.468</v>
      </c>
      <c r="D69">
        <v>12.019</v>
      </c>
      <c r="E69">
        <v>11.151</v>
      </c>
      <c r="F69">
        <v>13.13</v>
      </c>
      <c r="G69">
        <v>14.3</v>
      </c>
      <c r="H69">
        <v>14.2</v>
      </c>
      <c r="I69" s="37">
        <f t="shared" si="25"/>
        <v>12.739142857142857</v>
      </c>
      <c r="J69" s="37">
        <f>MAX(0,'1 Relationship'!$O$4+'1 Relationship'!$O$3*I69)</f>
        <v>10.25941774006769</v>
      </c>
      <c r="K69" s="38">
        <f t="shared" si="26"/>
        <v>10.5</v>
      </c>
      <c r="L69" s="39">
        <f>IFERROR(VLOOKUP(K69,'Power curve'!$A$2:$B$53,2,FALSE()),0)</f>
        <v>4367</v>
      </c>
      <c r="M69" s="40">
        <f t="shared" si="27"/>
        <v>727.83333333333337</v>
      </c>
      <c r="N69">
        <v>10.56</v>
      </c>
      <c r="O69" s="37">
        <f t="shared" si="28"/>
        <v>-0.30058225993231069</v>
      </c>
      <c r="P69" s="37">
        <f t="shared" si="29"/>
        <v>0.30058225993231069</v>
      </c>
      <c r="Q69" s="39">
        <f>IF(N69="","",IFERROR(VLOOKUP(ROUND(N69*2,0)/2,'Power curve'!$A$2:$B$53,2,FALSE()),0))</f>
        <v>4367</v>
      </c>
      <c r="R69" s="39">
        <f t="shared" si="30"/>
        <v>0</v>
      </c>
      <c r="S69" s="39">
        <f t="shared" si="31"/>
        <v>0</v>
      </c>
      <c r="T69" s="40">
        <f t="shared" si="32"/>
        <v>727.83333333333337</v>
      </c>
      <c r="U69" s="40">
        <f t="shared" si="33"/>
        <v>727.83333333333337</v>
      </c>
      <c r="V69" s="37">
        <f>MAX(0,'1 Relationship'!$P$4+'1 Relationship'!$P$3*I69)</f>
        <v>11.313758286630009</v>
      </c>
      <c r="W69" s="38">
        <f t="shared" si="34"/>
        <v>11.5</v>
      </c>
      <c r="X69" s="39">
        <f>IFERROR(VLOOKUP(W69,'Power curve'!$A$2:$C$53,3,FALSE()),0)</f>
        <v>4500</v>
      </c>
      <c r="Y69" s="40">
        <f t="shared" si="35"/>
        <v>750</v>
      </c>
      <c r="Z69">
        <v>12.739000000000001</v>
      </c>
      <c r="AA69" s="37">
        <f t="shared" si="36"/>
        <v>-1.4252417133699922</v>
      </c>
      <c r="AB69" s="37">
        <f t="shared" si="37"/>
        <v>1.4252417133699922</v>
      </c>
      <c r="AC69" s="39">
        <f>IF(Z69="","",IFERROR(VLOOKUP(ROUND(Z69*2,0)/2,'Power curve'!$A$2:$C$53,3,FALSE()),0))</f>
        <v>4500</v>
      </c>
      <c r="AD69" s="39">
        <f t="shared" si="38"/>
        <v>0</v>
      </c>
      <c r="AE69" s="39">
        <f t="shared" si="39"/>
        <v>0</v>
      </c>
      <c r="AF69" s="40">
        <f t="shared" si="40"/>
        <v>750</v>
      </c>
      <c r="AG69" s="40">
        <f t="shared" si="41"/>
        <v>750</v>
      </c>
      <c r="AH69" s="37">
        <f>MAX(0,'1 Relationship'!$Q$4+'1 Relationship'!$Q$3*I69)</f>
        <v>10.318345577767047</v>
      </c>
      <c r="AI69" s="38">
        <f t="shared" si="42"/>
        <v>10.5</v>
      </c>
      <c r="AJ69" s="39">
        <f>IFERROR(VLOOKUP(AI69,'Power curve'!$A$2:$D$53,4,FALSE()),0)</f>
        <v>4367</v>
      </c>
      <c r="AK69" s="40">
        <f t="shared" si="43"/>
        <v>727.83333333333337</v>
      </c>
      <c r="AL69">
        <v>9.65</v>
      </c>
      <c r="AM69" s="37">
        <f t="shared" si="44"/>
        <v>0.66834557776704706</v>
      </c>
      <c r="AN69" s="37">
        <f t="shared" si="45"/>
        <v>0.66834557776704706</v>
      </c>
      <c r="AO69" s="39">
        <f>IF(AL69="","",IFERROR(VLOOKUP(ROUND(AL69*2,0)/2,'Power curve'!$A$2:$D$53,4,FALSE()),0))</f>
        <v>3894</v>
      </c>
      <c r="AP69" s="39">
        <f t="shared" si="46"/>
        <v>473</v>
      </c>
      <c r="AQ69" s="39">
        <f t="shared" si="47"/>
        <v>473</v>
      </c>
      <c r="AR69" s="40">
        <f t="shared" si="48"/>
        <v>649</v>
      </c>
      <c r="AS69" s="40">
        <f t="shared" si="49"/>
        <v>727.83333333333337</v>
      </c>
    </row>
    <row r="70" spans="1:45" x14ac:dyDescent="0.2">
      <c r="A70" s="36">
        <v>46269.465277777803</v>
      </c>
      <c r="B70">
        <v>13.308999999999999</v>
      </c>
      <c r="C70">
        <v>12.24</v>
      </c>
      <c r="D70">
        <v>13.502000000000001</v>
      </c>
      <c r="E70">
        <v>12.701000000000001</v>
      </c>
      <c r="F70">
        <v>12.58</v>
      </c>
      <c r="G70">
        <v>15.9</v>
      </c>
      <c r="H70">
        <v>17.100000000000001</v>
      </c>
      <c r="I70" s="37">
        <f t="shared" si="25"/>
        <v>13.904571428571431</v>
      </c>
      <c r="J70" s="37">
        <f>MAX(0,'1 Relationship'!$O$4+'1 Relationship'!$O$3*I70)</f>
        <v>11.110553146507469</v>
      </c>
      <c r="K70" s="38">
        <f t="shared" si="26"/>
        <v>11</v>
      </c>
      <c r="L70" s="39">
        <f>IFERROR(VLOOKUP(K70,'Power curve'!$A$2:$B$53,2,FALSE()),0)</f>
        <v>4470</v>
      </c>
      <c r="M70" s="40">
        <f t="shared" si="27"/>
        <v>745</v>
      </c>
      <c r="N70">
        <v>11.481999999999999</v>
      </c>
      <c r="O70" s="37">
        <f t="shared" si="28"/>
        <v>-0.37144685349253059</v>
      </c>
      <c r="P70" s="37">
        <f t="shared" si="29"/>
        <v>0.37144685349253059</v>
      </c>
      <c r="Q70" s="39">
        <f>IF(N70="","",IFERROR(VLOOKUP(ROUND(N70*2,0)/2,'Power curve'!$A$2:$B$53,2,FALSE()),0))</f>
        <v>4500</v>
      </c>
      <c r="R70" s="39">
        <f t="shared" si="30"/>
        <v>-30</v>
      </c>
      <c r="S70" s="39">
        <f t="shared" si="31"/>
        <v>30</v>
      </c>
      <c r="T70" s="40">
        <f t="shared" si="32"/>
        <v>750</v>
      </c>
      <c r="U70" s="40">
        <f t="shared" si="33"/>
        <v>745</v>
      </c>
      <c r="V70" s="37">
        <f>MAX(0,'1 Relationship'!$P$4+'1 Relationship'!$P$3*I70)</f>
        <v>12.295276530895045</v>
      </c>
      <c r="W70" s="38">
        <f t="shared" si="34"/>
        <v>12.5</v>
      </c>
      <c r="X70" s="39">
        <f>IFERROR(VLOOKUP(W70,'Power curve'!$A$2:$C$53,3,FALSE()),0)</f>
        <v>4500</v>
      </c>
      <c r="Y70" s="40">
        <f t="shared" si="35"/>
        <v>750</v>
      </c>
      <c r="Z70">
        <v>11.308</v>
      </c>
      <c r="AA70" s="37">
        <f t="shared" si="36"/>
        <v>0.98727653089504486</v>
      </c>
      <c r="AB70" s="37">
        <f t="shared" si="37"/>
        <v>0.98727653089504486</v>
      </c>
      <c r="AC70" s="39">
        <f>IF(Z70="","",IFERROR(VLOOKUP(ROUND(Z70*2,0)/2,'Power curve'!$A$2:$C$53,3,FALSE()),0))</f>
        <v>4500</v>
      </c>
      <c r="AD70" s="39">
        <f t="shared" si="38"/>
        <v>0</v>
      </c>
      <c r="AE70" s="39">
        <f t="shared" si="39"/>
        <v>0</v>
      </c>
      <c r="AF70" s="40">
        <f t="shared" si="40"/>
        <v>750</v>
      </c>
      <c r="AG70" s="40">
        <f t="shared" si="41"/>
        <v>750</v>
      </c>
      <c r="AH70" s="37">
        <f>MAX(0,'1 Relationship'!$Q$4+'1 Relationship'!$Q$3*I70)</f>
        <v>11.187668808096525</v>
      </c>
      <c r="AI70" s="38">
        <f t="shared" si="42"/>
        <v>11</v>
      </c>
      <c r="AJ70" s="39">
        <f>IFERROR(VLOOKUP(AI70,'Power curve'!$A$2:$D$53,4,FALSE()),0)</f>
        <v>4470</v>
      </c>
      <c r="AK70" s="40">
        <f t="shared" si="43"/>
        <v>745</v>
      </c>
      <c r="AL70">
        <v>11.539</v>
      </c>
      <c r="AM70" s="37">
        <f t="shared" si="44"/>
        <v>-0.3513311919034745</v>
      </c>
      <c r="AN70" s="37">
        <f t="shared" si="45"/>
        <v>0.3513311919034745</v>
      </c>
      <c r="AO70" s="39">
        <f>IF(AL70="","",IFERROR(VLOOKUP(ROUND(AL70*2,0)/2,'Power curve'!$A$2:$D$53,4,FALSE()),0))</f>
        <v>4500</v>
      </c>
      <c r="AP70" s="39">
        <f t="shared" si="46"/>
        <v>-30</v>
      </c>
      <c r="AQ70" s="39">
        <f t="shared" si="47"/>
        <v>30</v>
      </c>
      <c r="AR70" s="40">
        <f t="shared" si="48"/>
        <v>750</v>
      </c>
      <c r="AS70" s="40">
        <f t="shared" si="49"/>
        <v>745</v>
      </c>
    </row>
    <row r="71" spans="1:45" x14ac:dyDescent="0.2">
      <c r="A71" s="36">
        <v>46269.472222222197</v>
      </c>
      <c r="B71">
        <v>13.736000000000001</v>
      </c>
      <c r="C71">
        <v>13.01</v>
      </c>
      <c r="D71">
        <v>13.638</v>
      </c>
      <c r="E71">
        <v>12.69</v>
      </c>
      <c r="F71">
        <v>13.664</v>
      </c>
      <c r="G71">
        <v>15.2</v>
      </c>
      <c r="H71">
        <v>18</v>
      </c>
      <c r="I71" s="37">
        <f t="shared" si="25"/>
        <v>14.276857142857143</v>
      </c>
      <c r="J71" s="37">
        <f>MAX(0,'1 Relationship'!$O$4+'1 Relationship'!$O$3*I71)</f>
        <v>11.382440725470699</v>
      </c>
      <c r="K71" s="38">
        <f t="shared" si="26"/>
        <v>11.5</v>
      </c>
      <c r="L71" s="39">
        <f>IFERROR(VLOOKUP(K71,'Power curve'!$A$2:$B$53,2,FALSE()),0)</f>
        <v>4500</v>
      </c>
      <c r="M71" s="40">
        <f t="shared" si="27"/>
        <v>750</v>
      </c>
      <c r="N71">
        <v>10.544</v>
      </c>
      <c r="O71" s="37">
        <f t="shared" si="28"/>
        <v>0.83844072547069892</v>
      </c>
      <c r="P71" s="37">
        <f t="shared" si="29"/>
        <v>0.83844072547069892</v>
      </c>
      <c r="Q71" s="39">
        <f>IF(N71="","",IFERROR(VLOOKUP(ROUND(N71*2,0)/2,'Power curve'!$A$2:$B$53,2,FALSE()),0))</f>
        <v>4367</v>
      </c>
      <c r="R71" s="39">
        <f t="shared" si="30"/>
        <v>133</v>
      </c>
      <c r="S71" s="39">
        <f t="shared" si="31"/>
        <v>133</v>
      </c>
      <c r="T71" s="40">
        <f t="shared" si="32"/>
        <v>727.83333333333337</v>
      </c>
      <c r="U71" s="40">
        <f t="shared" si="33"/>
        <v>750</v>
      </c>
      <c r="V71" s="37">
        <f>MAX(0,'1 Relationship'!$P$4+'1 Relationship'!$P$3*I71)</f>
        <v>12.608813739102285</v>
      </c>
      <c r="W71" s="38">
        <f t="shared" si="34"/>
        <v>12.5</v>
      </c>
      <c r="X71" s="39">
        <f>IFERROR(VLOOKUP(W71,'Power curve'!$A$2:$C$53,3,FALSE()),0)</f>
        <v>4500</v>
      </c>
      <c r="Y71" s="40">
        <f t="shared" si="35"/>
        <v>750</v>
      </c>
      <c r="Z71">
        <v>10.478999999999999</v>
      </c>
      <c r="AA71" s="37">
        <f t="shared" si="36"/>
        <v>2.1298137391022856</v>
      </c>
      <c r="AB71" s="37">
        <f t="shared" si="37"/>
        <v>2.1298137391022856</v>
      </c>
      <c r="AC71" s="39">
        <f>IF(Z71="","",IFERROR(VLOOKUP(ROUND(Z71*2,0)/2,'Power curve'!$A$2:$C$53,3,FALSE()),0))</f>
        <v>4367</v>
      </c>
      <c r="AD71" s="39">
        <f t="shared" si="38"/>
        <v>133</v>
      </c>
      <c r="AE71" s="39">
        <f t="shared" si="39"/>
        <v>133</v>
      </c>
      <c r="AF71" s="40">
        <f t="shared" si="40"/>
        <v>727.83333333333337</v>
      </c>
      <c r="AG71" s="40">
        <f t="shared" si="41"/>
        <v>750</v>
      </c>
      <c r="AH71" s="37">
        <f>MAX(0,'1 Relationship'!$Q$4+'1 Relationship'!$Q$3*I71)</f>
        <v>11.465366324428786</v>
      </c>
      <c r="AI71" s="38">
        <f t="shared" si="42"/>
        <v>11.5</v>
      </c>
      <c r="AJ71" s="39">
        <f>IFERROR(VLOOKUP(AI71,'Power curve'!$A$2:$D$53,4,FALSE()),0)</f>
        <v>4500</v>
      </c>
      <c r="AK71" s="40">
        <f t="shared" si="43"/>
        <v>750</v>
      </c>
      <c r="AL71">
        <v>10.497999999999999</v>
      </c>
      <c r="AM71" s="37">
        <f t="shared" si="44"/>
        <v>0.96736632442878623</v>
      </c>
      <c r="AN71" s="37">
        <f t="shared" si="45"/>
        <v>0.96736632442878623</v>
      </c>
      <c r="AO71" s="39">
        <f>IF(AL71="","",IFERROR(VLOOKUP(ROUND(AL71*2,0)/2,'Power curve'!$A$2:$D$53,4,FALSE()),0))</f>
        <v>4367</v>
      </c>
      <c r="AP71" s="39">
        <f t="shared" si="46"/>
        <v>133</v>
      </c>
      <c r="AQ71" s="39">
        <f t="shared" si="47"/>
        <v>133</v>
      </c>
      <c r="AR71" s="40">
        <f t="shared" si="48"/>
        <v>727.83333333333337</v>
      </c>
      <c r="AS71" s="40">
        <f t="shared" si="49"/>
        <v>750</v>
      </c>
    </row>
    <row r="72" spans="1:45" x14ac:dyDescent="0.2">
      <c r="A72" s="36">
        <v>46269.479166666701</v>
      </c>
      <c r="B72">
        <v>12.55</v>
      </c>
      <c r="C72">
        <v>12.891999999999999</v>
      </c>
      <c r="D72">
        <v>12.752000000000001</v>
      </c>
      <c r="E72">
        <v>13.02</v>
      </c>
      <c r="F72">
        <v>12.715999999999999</v>
      </c>
      <c r="G72">
        <v>15.2</v>
      </c>
      <c r="H72">
        <v>17.8</v>
      </c>
      <c r="I72" s="37">
        <f t="shared" si="25"/>
        <v>13.847142857142856</v>
      </c>
      <c r="J72" s="37">
        <f>MAX(0,'1 Relationship'!$O$4+'1 Relationship'!$O$3*I72)</f>
        <v>11.068611931333551</v>
      </c>
      <c r="K72" s="38">
        <f t="shared" si="26"/>
        <v>11</v>
      </c>
      <c r="L72" s="39">
        <f>IFERROR(VLOOKUP(K72,'Power curve'!$A$2:$B$53,2,FALSE()),0)</f>
        <v>4470</v>
      </c>
      <c r="M72" s="40">
        <f t="shared" si="27"/>
        <v>745</v>
      </c>
      <c r="N72">
        <v>9.2279999999999998</v>
      </c>
      <c r="O72" s="37">
        <f t="shared" si="28"/>
        <v>1.8406119313335516</v>
      </c>
      <c r="P72" s="37">
        <f t="shared" si="29"/>
        <v>1.8406119313335516</v>
      </c>
      <c r="Q72" s="39">
        <f>IF(N72="","",IFERROR(VLOOKUP(ROUND(N72*2,0)/2,'Power curve'!$A$2:$B$53,2,FALSE()),0))</f>
        <v>3506</v>
      </c>
      <c r="R72" s="39">
        <f t="shared" si="30"/>
        <v>964</v>
      </c>
      <c r="S72" s="39">
        <f t="shared" si="31"/>
        <v>964</v>
      </c>
      <c r="T72" s="40">
        <f t="shared" si="32"/>
        <v>584.33333333333337</v>
      </c>
      <c r="U72" s="40">
        <f t="shared" si="33"/>
        <v>745</v>
      </c>
      <c r="V72" s="37">
        <f>MAX(0,'1 Relationship'!$P$4+'1 Relationship'!$P$3*I72)</f>
        <v>12.246910468846188</v>
      </c>
      <c r="W72" s="38">
        <f t="shared" si="34"/>
        <v>12</v>
      </c>
      <c r="X72" s="39">
        <f>IFERROR(VLOOKUP(W72,'Power curve'!$A$2:$C$53,3,FALSE()),0)</f>
        <v>4500</v>
      </c>
      <c r="Y72" s="40">
        <f t="shared" si="35"/>
        <v>750</v>
      </c>
      <c r="Z72">
        <v>11.552</v>
      </c>
      <c r="AA72" s="37">
        <f t="shared" si="36"/>
        <v>0.69491046884618868</v>
      </c>
      <c r="AB72" s="37">
        <f t="shared" si="37"/>
        <v>0.69491046884618868</v>
      </c>
      <c r="AC72" s="39">
        <f>IF(Z72="","",IFERROR(VLOOKUP(ROUND(Z72*2,0)/2,'Power curve'!$A$2:$C$53,3,FALSE()),0))</f>
        <v>4500</v>
      </c>
      <c r="AD72" s="39">
        <f t="shared" si="38"/>
        <v>0</v>
      </c>
      <c r="AE72" s="39">
        <f t="shared" si="39"/>
        <v>0</v>
      </c>
      <c r="AF72" s="40">
        <f t="shared" si="40"/>
        <v>750</v>
      </c>
      <c r="AG72" s="40">
        <f t="shared" si="41"/>
        <v>750</v>
      </c>
      <c r="AH72" s="37">
        <f>MAX(0,'1 Relationship'!$Q$4+'1 Relationship'!$Q$3*I72)</f>
        <v>11.144831355461996</v>
      </c>
      <c r="AI72" s="38">
        <f t="shared" si="42"/>
        <v>11</v>
      </c>
      <c r="AJ72" s="39">
        <f>IFERROR(VLOOKUP(AI72,'Power curve'!$A$2:$D$53,4,FALSE()),0)</f>
        <v>4470</v>
      </c>
      <c r="AK72" s="40">
        <f t="shared" si="43"/>
        <v>745</v>
      </c>
      <c r="AL72">
        <v>12.778</v>
      </c>
      <c r="AM72" s="37">
        <f t="shared" si="44"/>
        <v>-1.6331686445380047</v>
      </c>
      <c r="AN72" s="37">
        <f t="shared" si="45"/>
        <v>1.6331686445380047</v>
      </c>
      <c r="AO72" s="39">
        <f>IF(AL72="","",IFERROR(VLOOKUP(ROUND(AL72*2,0)/2,'Power curve'!$A$2:$D$53,4,FALSE()),0))</f>
        <v>4500</v>
      </c>
      <c r="AP72" s="39">
        <f t="shared" si="46"/>
        <v>-30</v>
      </c>
      <c r="AQ72" s="39">
        <f t="shared" si="47"/>
        <v>30</v>
      </c>
      <c r="AR72" s="40">
        <f t="shared" si="48"/>
        <v>750</v>
      </c>
      <c r="AS72" s="40">
        <f t="shared" si="49"/>
        <v>745</v>
      </c>
    </row>
    <row r="73" spans="1:45" x14ac:dyDescent="0.2">
      <c r="A73" s="36">
        <v>46269.486111111102</v>
      </c>
      <c r="B73">
        <v>11.262</v>
      </c>
      <c r="C73">
        <v>11.612</v>
      </c>
      <c r="D73">
        <v>13.612</v>
      </c>
      <c r="E73">
        <v>11.878</v>
      </c>
      <c r="F73">
        <v>11.536</v>
      </c>
      <c r="G73">
        <v>13.7</v>
      </c>
      <c r="H73">
        <v>15.5</v>
      </c>
      <c r="I73" s="37">
        <f t="shared" si="25"/>
        <v>12.72857142857143</v>
      </c>
      <c r="J73" s="37">
        <f>MAX(0,'1 Relationship'!$O$4+'1 Relationship'!$O$3*I73)</f>
        <v>10.251697217871497</v>
      </c>
      <c r="K73" s="38">
        <f t="shared" si="26"/>
        <v>10.5</v>
      </c>
      <c r="L73" s="39">
        <f>IFERROR(VLOOKUP(K73,'Power curve'!$A$2:$B$53,2,FALSE()),0)</f>
        <v>4367</v>
      </c>
      <c r="M73" s="40">
        <f t="shared" si="27"/>
        <v>727.83333333333337</v>
      </c>
      <c r="N73">
        <v>11.198</v>
      </c>
      <c r="O73" s="37">
        <f t="shared" si="28"/>
        <v>-0.94630278212850349</v>
      </c>
      <c r="P73" s="37">
        <f t="shared" si="29"/>
        <v>0.94630278212850349</v>
      </c>
      <c r="Q73" s="39">
        <f>IF(N73="","",IFERROR(VLOOKUP(ROUND(N73*2,0)/2,'Power curve'!$A$2:$B$53,2,FALSE()),0))</f>
        <v>4470</v>
      </c>
      <c r="R73" s="39">
        <f t="shared" si="30"/>
        <v>-103</v>
      </c>
      <c r="S73" s="39">
        <f t="shared" si="31"/>
        <v>103</v>
      </c>
      <c r="T73" s="40">
        <f t="shared" si="32"/>
        <v>745</v>
      </c>
      <c r="U73" s="40">
        <f t="shared" si="33"/>
        <v>727.83333333333337</v>
      </c>
      <c r="V73" s="37">
        <f>MAX(0,'1 Relationship'!$P$4+'1 Relationship'!$P$3*I73)</f>
        <v>11.30485508117823</v>
      </c>
      <c r="W73" s="38">
        <f t="shared" si="34"/>
        <v>11.5</v>
      </c>
      <c r="X73" s="39">
        <f>IFERROR(VLOOKUP(W73,'Power curve'!$A$2:$C$53,3,FALSE()),0)</f>
        <v>4500</v>
      </c>
      <c r="Y73" s="40">
        <f t="shared" si="35"/>
        <v>750</v>
      </c>
      <c r="Z73">
        <v>12.324</v>
      </c>
      <c r="AA73" s="37">
        <f t="shared" si="36"/>
        <v>-1.0191449188217696</v>
      </c>
      <c r="AB73" s="37">
        <f t="shared" si="37"/>
        <v>1.0191449188217696</v>
      </c>
      <c r="AC73" s="39">
        <f>IF(Z73="","",IFERROR(VLOOKUP(ROUND(Z73*2,0)/2,'Power curve'!$A$2:$C$53,3,FALSE()),0))</f>
        <v>4500</v>
      </c>
      <c r="AD73" s="39">
        <f t="shared" si="38"/>
        <v>0</v>
      </c>
      <c r="AE73" s="39">
        <f t="shared" si="39"/>
        <v>0</v>
      </c>
      <c r="AF73" s="40">
        <f t="shared" si="40"/>
        <v>750</v>
      </c>
      <c r="AG73" s="40">
        <f t="shared" si="41"/>
        <v>750</v>
      </c>
      <c r="AH73" s="37">
        <f>MAX(0,'1 Relationship'!$Q$4+'1 Relationship'!$Q$3*I73)</f>
        <v>10.310460076535815</v>
      </c>
      <c r="AI73" s="38">
        <f t="shared" si="42"/>
        <v>10.5</v>
      </c>
      <c r="AJ73" s="39">
        <f>IFERROR(VLOOKUP(AI73,'Power curve'!$A$2:$D$53,4,FALSE()),0)</f>
        <v>4367</v>
      </c>
      <c r="AK73" s="40">
        <f t="shared" si="43"/>
        <v>727.83333333333337</v>
      </c>
      <c r="AL73">
        <v>11.303000000000001</v>
      </c>
      <c r="AM73" s="37">
        <f t="shared" si="44"/>
        <v>-0.99253992346418585</v>
      </c>
      <c r="AN73" s="37">
        <f t="shared" si="45"/>
        <v>0.99253992346418585</v>
      </c>
      <c r="AO73" s="39">
        <f>IF(AL73="","",IFERROR(VLOOKUP(ROUND(AL73*2,0)/2,'Power curve'!$A$2:$D$53,4,FALSE()),0))</f>
        <v>4500</v>
      </c>
      <c r="AP73" s="39">
        <f t="shared" si="46"/>
        <v>-133</v>
      </c>
      <c r="AQ73" s="39">
        <f t="shared" si="47"/>
        <v>133</v>
      </c>
      <c r="AR73" s="40">
        <f t="shared" si="48"/>
        <v>750</v>
      </c>
      <c r="AS73" s="40">
        <f t="shared" si="49"/>
        <v>727.83333333333337</v>
      </c>
    </row>
    <row r="74" spans="1:45" x14ac:dyDescent="0.2">
      <c r="A74" s="36">
        <v>46269.493055555598</v>
      </c>
      <c r="B74">
        <v>11.791</v>
      </c>
      <c r="C74">
        <v>12.909000000000001</v>
      </c>
      <c r="D74">
        <v>12.259</v>
      </c>
      <c r="E74">
        <v>11.303000000000001</v>
      </c>
      <c r="F74">
        <v>12.228</v>
      </c>
      <c r="G74">
        <v>16.2</v>
      </c>
      <c r="H74">
        <v>17.399999999999999</v>
      </c>
      <c r="I74" s="37">
        <f t="shared" si="25"/>
        <v>13.441428571428572</v>
      </c>
      <c r="J74" s="37">
        <f>MAX(0,'1 Relationship'!$O$4+'1 Relationship'!$O$3*I74)</f>
        <v>10.772310809209383</v>
      </c>
      <c r="K74" s="38">
        <f t="shared" si="26"/>
        <v>11</v>
      </c>
      <c r="L74" s="39">
        <f>IFERROR(VLOOKUP(K74,'Power curve'!$A$2:$B$53,2,FALSE()),0)</f>
        <v>4470</v>
      </c>
      <c r="M74" s="40">
        <f t="shared" si="27"/>
        <v>745</v>
      </c>
      <c r="N74">
        <v>11.676</v>
      </c>
      <c r="O74" s="37">
        <f t="shared" si="28"/>
        <v>-0.90368919079061705</v>
      </c>
      <c r="P74" s="37">
        <f t="shared" si="29"/>
        <v>0.90368919079061705</v>
      </c>
      <c r="Q74" s="39">
        <f>IF(N74="","",IFERROR(VLOOKUP(ROUND(N74*2,0)/2,'Power curve'!$A$2:$B$53,2,FALSE()),0))</f>
        <v>4500</v>
      </c>
      <c r="R74" s="39">
        <f t="shared" si="30"/>
        <v>-30</v>
      </c>
      <c r="S74" s="39">
        <f t="shared" si="31"/>
        <v>30</v>
      </c>
      <c r="T74" s="40">
        <f t="shared" si="32"/>
        <v>750</v>
      </c>
      <c r="U74" s="40">
        <f t="shared" si="33"/>
        <v>745</v>
      </c>
      <c r="V74" s="37">
        <f>MAX(0,'1 Relationship'!$P$4+'1 Relationship'!$P$3*I74)</f>
        <v>11.905219881237377</v>
      </c>
      <c r="W74" s="38">
        <f t="shared" si="34"/>
        <v>12</v>
      </c>
      <c r="X74" s="39">
        <f>IFERROR(VLOOKUP(W74,'Power curve'!$A$2:$C$53,3,FALSE()),0)</f>
        <v>4500</v>
      </c>
      <c r="Y74" s="40">
        <f t="shared" si="35"/>
        <v>750</v>
      </c>
      <c r="Z74">
        <v>11.5</v>
      </c>
      <c r="AA74" s="37">
        <f t="shared" si="36"/>
        <v>0.40521988123737707</v>
      </c>
      <c r="AB74" s="37">
        <f t="shared" si="37"/>
        <v>0.40521988123737707</v>
      </c>
      <c r="AC74" s="39">
        <f>IF(Z74="","",IFERROR(VLOOKUP(ROUND(Z74*2,0)/2,'Power curve'!$A$2:$C$53,3,FALSE()),0))</f>
        <v>4500</v>
      </c>
      <c r="AD74" s="39">
        <f t="shared" si="38"/>
        <v>0</v>
      </c>
      <c r="AE74" s="39">
        <f t="shared" si="39"/>
        <v>0</v>
      </c>
      <c r="AF74" s="40">
        <f t="shared" si="40"/>
        <v>750</v>
      </c>
      <c r="AG74" s="40">
        <f t="shared" si="41"/>
        <v>750</v>
      </c>
      <c r="AH74" s="37">
        <f>MAX(0,'1 Relationship'!$Q$4+'1 Relationship'!$Q$3*I74)</f>
        <v>10.842198605506653</v>
      </c>
      <c r="AI74" s="38">
        <f t="shared" si="42"/>
        <v>11</v>
      </c>
      <c r="AJ74" s="39">
        <f>IFERROR(VLOOKUP(AI74,'Power curve'!$A$2:$D$53,4,FALSE()),0)</f>
        <v>4470</v>
      </c>
      <c r="AK74" s="40">
        <f t="shared" si="43"/>
        <v>745</v>
      </c>
      <c r="AL74">
        <v>11.733000000000001</v>
      </c>
      <c r="AM74" s="37">
        <f t="shared" si="44"/>
        <v>-0.89080139449334794</v>
      </c>
      <c r="AN74" s="37">
        <f t="shared" si="45"/>
        <v>0.89080139449334794</v>
      </c>
      <c r="AO74" s="39">
        <f>IF(AL74="","",IFERROR(VLOOKUP(ROUND(AL74*2,0)/2,'Power curve'!$A$2:$D$53,4,FALSE()),0))</f>
        <v>4500</v>
      </c>
      <c r="AP74" s="39">
        <f t="shared" si="46"/>
        <v>-30</v>
      </c>
      <c r="AQ74" s="39">
        <f t="shared" si="47"/>
        <v>30</v>
      </c>
      <c r="AR74" s="40">
        <f t="shared" si="48"/>
        <v>750</v>
      </c>
      <c r="AS74" s="40">
        <f t="shared" si="49"/>
        <v>745</v>
      </c>
    </row>
    <row r="75" spans="1:45" x14ac:dyDescent="0.2">
      <c r="A75" s="36">
        <v>46269.5</v>
      </c>
      <c r="B75">
        <v>13.366</v>
      </c>
      <c r="C75">
        <v>10.988</v>
      </c>
      <c r="D75">
        <v>10.978999999999999</v>
      </c>
      <c r="E75">
        <v>12.023</v>
      </c>
      <c r="F75">
        <v>14.016999999999999</v>
      </c>
      <c r="G75">
        <v>15.4</v>
      </c>
      <c r="H75">
        <v>17.8</v>
      </c>
      <c r="I75" s="37">
        <f t="shared" si="25"/>
        <v>13.510428571428571</v>
      </c>
      <c r="J75" s="37">
        <f>MAX(0,'1 Relationship'!$O$4+'1 Relationship'!$O$3*I75)</f>
        <v>10.822702866246697</v>
      </c>
      <c r="K75" s="38">
        <f t="shared" si="26"/>
        <v>11</v>
      </c>
      <c r="L75" s="39">
        <f>IFERROR(VLOOKUP(K75,'Power curve'!$A$2:$B$53,2,FALSE()),0)</f>
        <v>4470</v>
      </c>
      <c r="M75" s="40">
        <f t="shared" si="27"/>
        <v>745</v>
      </c>
      <c r="N75">
        <v>12.132</v>
      </c>
      <c r="O75" s="37">
        <f t="shared" si="28"/>
        <v>-1.3092971337533026</v>
      </c>
      <c r="P75" s="37">
        <f t="shared" si="29"/>
        <v>1.3092971337533026</v>
      </c>
      <c r="Q75" s="39">
        <f>IF(N75="","",IFERROR(VLOOKUP(ROUND(N75*2,0)/2,'Power curve'!$A$2:$B$53,2,FALSE()),0))</f>
        <v>4500</v>
      </c>
      <c r="R75" s="39">
        <f t="shared" si="30"/>
        <v>-30</v>
      </c>
      <c r="S75" s="39">
        <f t="shared" si="31"/>
        <v>30</v>
      </c>
      <c r="T75" s="40">
        <f t="shared" si="32"/>
        <v>750</v>
      </c>
      <c r="U75" s="40">
        <f t="shared" si="33"/>
        <v>745</v>
      </c>
      <c r="V75" s="37">
        <f>MAX(0,'1 Relationship'!$P$4+'1 Relationship'!$P$3*I75)</f>
        <v>11.963331343848312</v>
      </c>
      <c r="W75" s="38">
        <f t="shared" si="34"/>
        <v>12</v>
      </c>
      <c r="X75" s="39">
        <f>IFERROR(VLOOKUP(W75,'Power curve'!$A$2:$C$53,3,FALSE()),0)</f>
        <v>4500</v>
      </c>
      <c r="Y75" s="40">
        <f t="shared" si="35"/>
        <v>750</v>
      </c>
      <c r="Z75">
        <v>11.391999999999999</v>
      </c>
      <c r="AA75" s="37">
        <f t="shared" si="36"/>
        <v>0.5713313438483123</v>
      </c>
      <c r="AB75" s="37">
        <f t="shared" si="37"/>
        <v>0.5713313438483123</v>
      </c>
      <c r="AC75" s="39">
        <f>IF(Z75="","",IFERROR(VLOOKUP(ROUND(Z75*2,0)/2,'Power curve'!$A$2:$C$53,3,FALSE()),0))</f>
        <v>4500</v>
      </c>
      <c r="AD75" s="39">
        <f t="shared" si="38"/>
        <v>0</v>
      </c>
      <c r="AE75" s="39">
        <f t="shared" si="39"/>
        <v>0</v>
      </c>
      <c r="AF75" s="40">
        <f t="shared" si="40"/>
        <v>750</v>
      </c>
      <c r="AG75" s="40">
        <f t="shared" si="41"/>
        <v>750</v>
      </c>
      <c r="AH75" s="37">
        <f>MAX(0,'1 Relationship'!$Q$4+'1 Relationship'!$Q$3*I75)</f>
        <v>10.893667485164549</v>
      </c>
      <c r="AI75" s="38">
        <f t="shared" si="42"/>
        <v>11</v>
      </c>
      <c r="AJ75" s="39">
        <f>IFERROR(VLOOKUP(AI75,'Power curve'!$A$2:$D$53,4,FALSE()),0)</f>
        <v>4470</v>
      </c>
      <c r="AK75" s="40">
        <f t="shared" si="43"/>
        <v>745</v>
      </c>
      <c r="AL75">
        <v>11.888999999999999</v>
      </c>
      <c r="AM75" s="37">
        <f t="shared" si="44"/>
        <v>-0.99533251483545016</v>
      </c>
      <c r="AN75" s="37">
        <f t="shared" si="45"/>
        <v>0.99533251483545016</v>
      </c>
      <c r="AO75" s="39">
        <f>IF(AL75="","",IFERROR(VLOOKUP(ROUND(AL75*2,0)/2,'Power curve'!$A$2:$D$53,4,FALSE()),0))</f>
        <v>4500</v>
      </c>
      <c r="AP75" s="39">
        <f t="shared" si="46"/>
        <v>-30</v>
      </c>
      <c r="AQ75" s="39">
        <f t="shared" si="47"/>
        <v>30</v>
      </c>
      <c r="AR75" s="40">
        <f t="shared" si="48"/>
        <v>750</v>
      </c>
      <c r="AS75" s="40">
        <f t="shared" si="49"/>
        <v>745</v>
      </c>
    </row>
    <row r="76" spans="1:45" x14ac:dyDescent="0.2">
      <c r="A76" s="36">
        <v>46269.506944444503</v>
      </c>
      <c r="B76">
        <v>13.756</v>
      </c>
      <c r="C76">
        <v>13.673</v>
      </c>
      <c r="D76">
        <v>12.173</v>
      </c>
      <c r="E76">
        <v>9.2439999999999998</v>
      </c>
      <c r="F76">
        <v>14.782999999999999</v>
      </c>
      <c r="G76">
        <v>15.8</v>
      </c>
      <c r="H76">
        <v>15.2</v>
      </c>
      <c r="I76" s="37">
        <f t="shared" si="25"/>
        <v>13.518428571428572</v>
      </c>
      <c r="J76" s="37">
        <f>MAX(0,'1 Relationship'!$O$4+'1 Relationship'!$O$3*I76)</f>
        <v>10.828545423584359</v>
      </c>
      <c r="K76" s="38">
        <f t="shared" si="26"/>
        <v>11</v>
      </c>
      <c r="L76" s="39">
        <f>IFERROR(VLOOKUP(K76,'Power curve'!$A$2:$B$53,2,FALSE()),0)</f>
        <v>4470</v>
      </c>
      <c r="M76" s="40">
        <f t="shared" si="27"/>
        <v>745</v>
      </c>
      <c r="N76">
        <v>11.813000000000001</v>
      </c>
      <c r="O76" s="37">
        <f t="shared" si="28"/>
        <v>-0.98445457641564182</v>
      </c>
      <c r="P76" s="37">
        <f t="shared" si="29"/>
        <v>0.98445457641564182</v>
      </c>
      <c r="Q76" s="39">
        <f>IF(N76="","",IFERROR(VLOOKUP(ROUND(N76*2,0)/2,'Power curve'!$A$2:$B$53,2,FALSE()),0))</f>
        <v>4500</v>
      </c>
      <c r="R76" s="39">
        <f t="shared" si="30"/>
        <v>-30</v>
      </c>
      <c r="S76" s="39">
        <f t="shared" si="31"/>
        <v>30</v>
      </c>
      <c r="T76" s="40">
        <f t="shared" si="32"/>
        <v>750</v>
      </c>
      <c r="U76" s="40">
        <f t="shared" si="33"/>
        <v>745</v>
      </c>
      <c r="V76" s="37">
        <f>MAX(0,'1 Relationship'!$P$4+'1 Relationship'!$P$3*I76)</f>
        <v>11.97006890473074</v>
      </c>
      <c r="W76" s="38">
        <f t="shared" si="34"/>
        <v>12</v>
      </c>
      <c r="X76" s="39">
        <f>IFERROR(VLOOKUP(W76,'Power curve'!$A$2:$C$53,3,FALSE()),0)</f>
        <v>4500</v>
      </c>
      <c r="Y76" s="40">
        <f t="shared" si="35"/>
        <v>750</v>
      </c>
      <c r="Z76">
        <v>13.467000000000001</v>
      </c>
      <c r="AA76" s="37">
        <f t="shared" si="36"/>
        <v>-1.4969310952692609</v>
      </c>
      <c r="AB76" s="37">
        <f t="shared" si="37"/>
        <v>1.4969310952692609</v>
      </c>
      <c r="AC76" s="39">
        <f>IF(Z76="","",IFERROR(VLOOKUP(ROUND(Z76*2,0)/2,'Power curve'!$A$2:$C$53,3,FALSE()),0))</f>
        <v>4500</v>
      </c>
      <c r="AD76" s="39">
        <f t="shared" si="38"/>
        <v>0</v>
      </c>
      <c r="AE76" s="39">
        <f t="shared" si="39"/>
        <v>0</v>
      </c>
      <c r="AF76" s="40">
        <f t="shared" si="40"/>
        <v>750</v>
      </c>
      <c r="AG76" s="40">
        <f t="shared" si="41"/>
        <v>750</v>
      </c>
      <c r="AH76" s="37">
        <f>MAX(0,'1 Relationship'!$Q$4+'1 Relationship'!$Q$3*I76)</f>
        <v>10.899634891501698</v>
      </c>
      <c r="AI76" s="38">
        <f t="shared" si="42"/>
        <v>11</v>
      </c>
      <c r="AJ76" s="39">
        <f>IFERROR(VLOOKUP(AI76,'Power curve'!$A$2:$D$53,4,FALSE()),0)</f>
        <v>4470</v>
      </c>
      <c r="AK76" s="40">
        <f t="shared" si="43"/>
        <v>745</v>
      </c>
      <c r="AL76">
        <v>11.317</v>
      </c>
      <c r="AM76" s="37">
        <f t="shared" si="44"/>
        <v>-0.41736510849830211</v>
      </c>
      <c r="AN76" s="37">
        <f t="shared" si="45"/>
        <v>0.41736510849830211</v>
      </c>
      <c r="AO76" s="39">
        <f>IF(AL76="","",IFERROR(VLOOKUP(ROUND(AL76*2,0)/2,'Power curve'!$A$2:$D$53,4,FALSE()),0))</f>
        <v>4500</v>
      </c>
      <c r="AP76" s="39">
        <f t="shared" si="46"/>
        <v>-30</v>
      </c>
      <c r="AQ76" s="39">
        <f t="shared" si="47"/>
        <v>30</v>
      </c>
      <c r="AR76" s="40">
        <f t="shared" si="48"/>
        <v>750</v>
      </c>
      <c r="AS76" s="40">
        <f t="shared" si="49"/>
        <v>745</v>
      </c>
    </row>
    <row r="77" spans="1:45" x14ac:dyDescent="0.2">
      <c r="A77" s="36">
        <v>46269.513888888898</v>
      </c>
      <c r="B77">
        <v>13.486000000000001</v>
      </c>
      <c r="C77">
        <v>13.319000000000001</v>
      </c>
      <c r="D77">
        <v>12.882</v>
      </c>
      <c r="E77">
        <v>11.904999999999999</v>
      </c>
      <c r="F77">
        <v>14.167</v>
      </c>
      <c r="G77">
        <v>15.3</v>
      </c>
      <c r="H77">
        <v>16.2</v>
      </c>
      <c r="I77" s="37">
        <f t="shared" si="25"/>
        <v>13.894142857142857</v>
      </c>
      <c r="J77" s="37">
        <f>MAX(0,'1 Relationship'!$O$4+'1 Relationship'!$O$3*I77)</f>
        <v>11.102936955692302</v>
      </c>
      <c r="K77" s="38">
        <f t="shared" si="26"/>
        <v>11</v>
      </c>
      <c r="L77" s="39">
        <f>IFERROR(VLOOKUP(K77,'Power curve'!$A$2:$B$53,2,FALSE()),0)</f>
        <v>4470</v>
      </c>
      <c r="M77" s="40">
        <f t="shared" si="27"/>
        <v>745</v>
      </c>
      <c r="N77">
        <v>12.827</v>
      </c>
      <c r="O77" s="37">
        <f t="shared" si="28"/>
        <v>-1.7240630443076981</v>
      </c>
      <c r="P77" s="37">
        <f t="shared" si="29"/>
        <v>1.7240630443076981</v>
      </c>
      <c r="Q77" s="39">
        <f>IF(N77="","",IFERROR(VLOOKUP(ROUND(N77*2,0)/2,'Power curve'!$A$2:$B$53,2,FALSE()),0))</f>
        <v>4500</v>
      </c>
      <c r="R77" s="39">
        <f t="shared" si="30"/>
        <v>-30</v>
      </c>
      <c r="S77" s="39">
        <f t="shared" si="31"/>
        <v>30</v>
      </c>
      <c r="T77" s="40">
        <f t="shared" si="32"/>
        <v>750</v>
      </c>
      <c r="U77" s="40">
        <f t="shared" si="33"/>
        <v>745</v>
      </c>
      <c r="V77" s="37">
        <f>MAX(0,'1 Relationship'!$P$4+'1 Relationship'!$P$3*I77)</f>
        <v>12.28649363903045</v>
      </c>
      <c r="W77" s="38">
        <f t="shared" si="34"/>
        <v>12.5</v>
      </c>
      <c r="X77" s="39">
        <f>IFERROR(VLOOKUP(W77,'Power curve'!$A$2:$C$53,3,FALSE()),0)</f>
        <v>4500</v>
      </c>
      <c r="Y77" s="40">
        <f t="shared" si="35"/>
        <v>750</v>
      </c>
      <c r="Z77">
        <v>12.843</v>
      </c>
      <c r="AA77" s="37">
        <f t="shared" si="36"/>
        <v>-0.55650636096954997</v>
      </c>
      <c r="AB77" s="37">
        <f t="shared" si="37"/>
        <v>0.55650636096954997</v>
      </c>
      <c r="AC77" s="39">
        <f>IF(Z77="","",IFERROR(VLOOKUP(ROUND(Z77*2,0)/2,'Power curve'!$A$2:$C$53,3,FALSE()),0))</f>
        <v>4500</v>
      </c>
      <c r="AD77" s="39">
        <f t="shared" si="38"/>
        <v>0</v>
      </c>
      <c r="AE77" s="39">
        <f t="shared" si="39"/>
        <v>0</v>
      </c>
      <c r="AF77" s="40">
        <f t="shared" si="40"/>
        <v>750</v>
      </c>
      <c r="AG77" s="40">
        <f t="shared" si="41"/>
        <v>750</v>
      </c>
      <c r="AH77" s="37">
        <f>MAX(0,'1 Relationship'!$Q$4+'1 Relationship'!$Q$3*I77)</f>
        <v>11.17988986769274</v>
      </c>
      <c r="AI77" s="38">
        <f t="shared" si="42"/>
        <v>11</v>
      </c>
      <c r="AJ77" s="39">
        <f>IFERROR(VLOOKUP(AI77,'Power curve'!$A$2:$D$53,4,FALSE()),0)</f>
        <v>4470</v>
      </c>
      <c r="AK77" s="40">
        <f t="shared" si="43"/>
        <v>745</v>
      </c>
      <c r="AL77">
        <v>12.536</v>
      </c>
      <c r="AM77" s="37">
        <f t="shared" si="44"/>
        <v>-1.3561101323072595</v>
      </c>
      <c r="AN77" s="37">
        <f t="shared" si="45"/>
        <v>1.3561101323072595</v>
      </c>
      <c r="AO77" s="39">
        <f>IF(AL77="","",IFERROR(VLOOKUP(ROUND(AL77*2,0)/2,'Power curve'!$A$2:$D$53,4,FALSE()),0))</f>
        <v>4500</v>
      </c>
      <c r="AP77" s="39">
        <f t="shared" si="46"/>
        <v>-30</v>
      </c>
      <c r="AQ77" s="39">
        <f t="shared" si="47"/>
        <v>30</v>
      </c>
      <c r="AR77" s="40">
        <f t="shared" si="48"/>
        <v>750</v>
      </c>
      <c r="AS77" s="40">
        <f t="shared" si="49"/>
        <v>745</v>
      </c>
    </row>
    <row r="78" spans="1:45" x14ac:dyDescent="0.2">
      <c r="A78" s="36">
        <v>46269.520833333299</v>
      </c>
      <c r="B78">
        <v>12.723000000000001</v>
      </c>
      <c r="C78">
        <v>13.31</v>
      </c>
      <c r="D78">
        <v>13.090999999999999</v>
      </c>
      <c r="E78">
        <v>12.997</v>
      </c>
      <c r="F78">
        <v>13.502000000000001</v>
      </c>
      <c r="G78">
        <v>16.100000000000001</v>
      </c>
      <c r="H78">
        <v>17.2</v>
      </c>
      <c r="I78" s="37">
        <f t="shared" si="25"/>
        <v>14.131857142857145</v>
      </c>
      <c r="J78" s="37">
        <f>MAX(0,'1 Relationship'!$O$4+'1 Relationship'!$O$3*I78)</f>
        <v>11.276544373725619</v>
      </c>
      <c r="K78" s="38">
        <f t="shared" si="26"/>
        <v>11.5</v>
      </c>
      <c r="L78" s="39">
        <f>IFERROR(VLOOKUP(K78,'Power curve'!$A$2:$B$53,2,FALSE()),0)</f>
        <v>4500</v>
      </c>
      <c r="M78" s="40">
        <f t="shared" si="27"/>
        <v>750</v>
      </c>
      <c r="N78">
        <v>12.275</v>
      </c>
      <c r="O78" s="37">
        <f t="shared" si="28"/>
        <v>-0.99845562627438156</v>
      </c>
      <c r="P78" s="37">
        <f t="shared" si="29"/>
        <v>0.99845562627438156</v>
      </c>
      <c r="Q78" s="39">
        <f>IF(N78="","",IFERROR(VLOOKUP(ROUND(N78*2,0)/2,'Power curve'!$A$2:$B$53,2,FALSE()),0))</f>
        <v>4500</v>
      </c>
      <c r="R78" s="39">
        <f t="shared" si="30"/>
        <v>0</v>
      </c>
      <c r="S78" s="39">
        <f t="shared" si="31"/>
        <v>0</v>
      </c>
      <c r="T78" s="40">
        <f t="shared" si="32"/>
        <v>750</v>
      </c>
      <c r="U78" s="40">
        <f t="shared" si="33"/>
        <v>750</v>
      </c>
      <c r="V78" s="37">
        <f>MAX(0,'1 Relationship'!$P$4+'1 Relationship'!$P$3*I78)</f>
        <v>12.486695448108291</v>
      </c>
      <c r="W78" s="38">
        <f t="shared" si="34"/>
        <v>12.5</v>
      </c>
      <c r="X78" s="39">
        <f>IFERROR(VLOOKUP(W78,'Power curve'!$A$2:$C$53,3,FALSE()),0)</f>
        <v>4500</v>
      </c>
      <c r="Y78" s="40">
        <f t="shared" si="35"/>
        <v>750</v>
      </c>
      <c r="Z78">
        <v>14.683</v>
      </c>
      <c r="AA78" s="37">
        <f t="shared" si="36"/>
        <v>-2.1963045518917088</v>
      </c>
      <c r="AB78" s="37">
        <f t="shared" si="37"/>
        <v>2.1963045518917088</v>
      </c>
      <c r="AC78" s="39">
        <f>IF(Z78="","",IFERROR(VLOOKUP(ROUND(Z78*2,0)/2,'Power curve'!$A$2:$C$53,3,FALSE()),0))</f>
        <v>4500</v>
      </c>
      <c r="AD78" s="39">
        <f t="shared" si="38"/>
        <v>0</v>
      </c>
      <c r="AE78" s="39">
        <f t="shared" si="39"/>
        <v>0</v>
      </c>
      <c r="AF78" s="40">
        <f t="shared" si="40"/>
        <v>750</v>
      </c>
      <c r="AG78" s="40">
        <f t="shared" si="41"/>
        <v>750</v>
      </c>
      <c r="AH78" s="37">
        <f>MAX(0,'1 Relationship'!$Q$4+'1 Relationship'!$Q$3*I78)</f>
        <v>11.357207084567985</v>
      </c>
      <c r="AI78" s="38">
        <f t="shared" si="42"/>
        <v>11.5</v>
      </c>
      <c r="AJ78" s="39">
        <f>IFERROR(VLOOKUP(AI78,'Power curve'!$A$2:$D$53,4,FALSE()),0)</f>
        <v>4500</v>
      </c>
      <c r="AK78" s="40">
        <f t="shared" si="43"/>
        <v>750</v>
      </c>
      <c r="AL78">
        <v>12.416</v>
      </c>
      <c r="AM78" s="37">
        <f t="shared" si="44"/>
        <v>-1.058792915432015</v>
      </c>
      <c r="AN78" s="37">
        <f t="shared" si="45"/>
        <v>1.058792915432015</v>
      </c>
      <c r="AO78" s="39">
        <f>IF(AL78="","",IFERROR(VLOOKUP(ROUND(AL78*2,0)/2,'Power curve'!$A$2:$D$53,4,FALSE()),0))</f>
        <v>4500</v>
      </c>
      <c r="AP78" s="39">
        <f t="shared" si="46"/>
        <v>0</v>
      </c>
      <c r="AQ78" s="39">
        <f t="shared" si="47"/>
        <v>0</v>
      </c>
      <c r="AR78" s="40">
        <f t="shared" si="48"/>
        <v>750</v>
      </c>
      <c r="AS78" s="40">
        <f t="shared" si="49"/>
        <v>750</v>
      </c>
    </row>
    <row r="79" spans="1:45" x14ac:dyDescent="0.2">
      <c r="A79" s="36">
        <v>46269.527777777803</v>
      </c>
      <c r="B79">
        <v>13.003</v>
      </c>
      <c r="C79">
        <v>13.22</v>
      </c>
      <c r="D79">
        <v>14.18</v>
      </c>
      <c r="E79">
        <v>14.951000000000001</v>
      </c>
      <c r="F79">
        <v>13.881</v>
      </c>
      <c r="G79">
        <v>15.2</v>
      </c>
      <c r="H79">
        <v>16.3</v>
      </c>
      <c r="I79" s="37">
        <f t="shared" si="25"/>
        <v>14.390714285714285</v>
      </c>
      <c r="J79" s="37">
        <f>MAX(0,'1 Relationship'!$O$4+'1 Relationship'!$O$3*I79)</f>
        <v>11.46559283615132</v>
      </c>
      <c r="K79" s="38">
        <f t="shared" si="26"/>
        <v>11.5</v>
      </c>
      <c r="L79" s="39">
        <f>IFERROR(VLOOKUP(K79,'Power curve'!$A$2:$B$53,2,FALSE()),0)</f>
        <v>4500</v>
      </c>
      <c r="M79" s="40">
        <f t="shared" si="27"/>
        <v>750</v>
      </c>
      <c r="N79">
        <v>10.587999999999999</v>
      </c>
      <c r="O79" s="37">
        <f t="shared" si="28"/>
        <v>0.87759283615132055</v>
      </c>
      <c r="P79" s="37">
        <f t="shared" si="29"/>
        <v>0.87759283615132055</v>
      </c>
      <c r="Q79" s="39">
        <f>IF(N79="","",IFERROR(VLOOKUP(ROUND(N79*2,0)/2,'Power curve'!$A$2:$B$53,2,FALSE()),0))</f>
        <v>4367</v>
      </c>
      <c r="R79" s="39">
        <f t="shared" si="30"/>
        <v>133</v>
      </c>
      <c r="S79" s="39">
        <f t="shared" si="31"/>
        <v>133</v>
      </c>
      <c r="T79" s="40">
        <f t="shared" si="32"/>
        <v>727.83333333333337</v>
      </c>
      <c r="U79" s="40">
        <f t="shared" si="33"/>
        <v>750</v>
      </c>
      <c r="V79" s="37">
        <f>MAX(0,'1 Relationship'!$P$4+'1 Relationship'!$P$3*I79)</f>
        <v>12.704703668089687</v>
      </c>
      <c r="W79" s="38">
        <f t="shared" si="34"/>
        <v>12.5</v>
      </c>
      <c r="X79" s="39">
        <f>IFERROR(VLOOKUP(W79,'Power curve'!$A$2:$C$53,3,FALSE()),0)</f>
        <v>4500</v>
      </c>
      <c r="Y79" s="40">
        <f t="shared" si="35"/>
        <v>750</v>
      </c>
      <c r="Z79">
        <v>13.903</v>
      </c>
      <c r="AA79" s="37">
        <f t="shared" si="36"/>
        <v>-1.1982963319103135</v>
      </c>
      <c r="AB79" s="37">
        <f t="shared" si="37"/>
        <v>1.1982963319103135</v>
      </c>
      <c r="AC79" s="39">
        <f>IF(Z79="","",IFERROR(VLOOKUP(ROUND(Z79*2,0)/2,'Power curve'!$A$2:$C$53,3,FALSE()),0))</f>
        <v>4500</v>
      </c>
      <c r="AD79" s="39">
        <f t="shared" si="38"/>
        <v>0</v>
      </c>
      <c r="AE79" s="39">
        <f t="shared" si="39"/>
        <v>0</v>
      </c>
      <c r="AF79" s="40">
        <f t="shared" si="40"/>
        <v>750</v>
      </c>
      <c r="AG79" s="40">
        <f t="shared" si="41"/>
        <v>750</v>
      </c>
      <c r="AH79" s="37">
        <f>MAX(0,'1 Relationship'!$Q$4+'1 Relationship'!$Q$3*I79)</f>
        <v>11.550295303905692</v>
      </c>
      <c r="AI79" s="38">
        <f t="shared" si="42"/>
        <v>11.5</v>
      </c>
      <c r="AJ79" s="39">
        <f>IFERROR(VLOOKUP(AI79,'Power curve'!$A$2:$D$53,4,FALSE()),0)</f>
        <v>4500</v>
      </c>
      <c r="AK79" s="40">
        <f t="shared" si="43"/>
        <v>750</v>
      </c>
      <c r="AL79">
        <v>13.694000000000001</v>
      </c>
      <c r="AM79" s="37">
        <f t="shared" si="44"/>
        <v>-2.1437046960943089</v>
      </c>
      <c r="AN79" s="37">
        <f t="shared" si="45"/>
        <v>2.1437046960943089</v>
      </c>
      <c r="AO79" s="39">
        <f>IF(AL79="","",IFERROR(VLOOKUP(ROUND(AL79*2,0)/2,'Power curve'!$A$2:$D$53,4,FALSE()),0))</f>
        <v>4500</v>
      </c>
      <c r="AP79" s="39">
        <f t="shared" si="46"/>
        <v>0</v>
      </c>
      <c r="AQ79" s="39">
        <f t="shared" si="47"/>
        <v>0</v>
      </c>
      <c r="AR79" s="40">
        <f t="shared" si="48"/>
        <v>750</v>
      </c>
      <c r="AS79" s="40">
        <f t="shared" si="49"/>
        <v>750</v>
      </c>
    </row>
    <row r="80" spans="1:45" x14ac:dyDescent="0.2">
      <c r="A80" s="36">
        <v>46269.534722222197</v>
      </c>
      <c r="B80">
        <v>15.1</v>
      </c>
      <c r="C80">
        <v>14.34</v>
      </c>
      <c r="D80">
        <v>13.327</v>
      </c>
      <c r="E80">
        <v>13.917</v>
      </c>
      <c r="F80">
        <v>14.657</v>
      </c>
      <c r="G80">
        <v>13.8</v>
      </c>
      <c r="H80">
        <v>14.8</v>
      </c>
      <c r="I80" s="37">
        <f t="shared" si="25"/>
        <v>14.277285714285712</v>
      </c>
      <c r="J80" s="37">
        <f>MAX(0,'1 Relationship'!$O$4+'1 Relationship'!$O$3*I80)</f>
        <v>11.382753719613786</v>
      </c>
      <c r="K80" s="38">
        <f t="shared" si="26"/>
        <v>11.5</v>
      </c>
      <c r="L80" s="39">
        <f>IFERROR(VLOOKUP(K80,'Power curve'!$A$2:$B$53,2,FALSE()),0)</f>
        <v>4500</v>
      </c>
      <c r="M80" s="40">
        <f t="shared" si="27"/>
        <v>750</v>
      </c>
      <c r="N80">
        <v>12.972</v>
      </c>
      <c r="O80" s="37">
        <f t="shared" si="28"/>
        <v>-1.5892462803862131</v>
      </c>
      <c r="P80" s="37">
        <f t="shared" si="29"/>
        <v>1.5892462803862131</v>
      </c>
      <c r="Q80" s="39">
        <f>IF(N80="","",IFERROR(VLOOKUP(ROUND(N80*2,0)/2,'Power curve'!$A$2:$B$53,2,FALSE()),0))</f>
        <v>4500</v>
      </c>
      <c r="R80" s="39">
        <f t="shared" si="30"/>
        <v>0</v>
      </c>
      <c r="S80" s="39">
        <f t="shared" si="31"/>
        <v>0</v>
      </c>
      <c r="T80" s="40">
        <f t="shared" si="32"/>
        <v>750</v>
      </c>
      <c r="U80" s="40">
        <f t="shared" si="33"/>
        <v>750</v>
      </c>
      <c r="V80" s="37">
        <f>MAX(0,'1 Relationship'!$P$4+'1 Relationship'!$P$3*I80)</f>
        <v>12.609174679863841</v>
      </c>
      <c r="W80" s="38">
        <f t="shared" si="34"/>
        <v>12.5</v>
      </c>
      <c r="X80" s="39">
        <f>IFERROR(VLOOKUP(W80,'Power curve'!$A$2:$C$53,3,FALSE()),0)</f>
        <v>4500</v>
      </c>
      <c r="Y80" s="40">
        <f t="shared" si="35"/>
        <v>750</v>
      </c>
      <c r="Z80">
        <v>13.601000000000001</v>
      </c>
      <c r="AA80" s="37">
        <f t="shared" si="36"/>
        <v>-0.99182532013615976</v>
      </c>
      <c r="AB80" s="37">
        <f t="shared" si="37"/>
        <v>0.99182532013615976</v>
      </c>
      <c r="AC80" s="39">
        <f>IF(Z80="","",IFERROR(VLOOKUP(ROUND(Z80*2,0)/2,'Power curve'!$A$2:$C$53,3,FALSE()),0))</f>
        <v>4500</v>
      </c>
      <c r="AD80" s="39">
        <f t="shared" si="38"/>
        <v>0</v>
      </c>
      <c r="AE80" s="39">
        <f t="shared" si="39"/>
        <v>0</v>
      </c>
      <c r="AF80" s="40">
        <f t="shared" si="40"/>
        <v>750</v>
      </c>
      <c r="AG80" s="40">
        <f t="shared" si="41"/>
        <v>750</v>
      </c>
      <c r="AH80" s="37">
        <f>MAX(0,'1 Relationship'!$Q$4+'1 Relationship'!$Q$3*I80)</f>
        <v>11.465686006911131</v>
      </c>
      <c r="AI80" s="38">
        <f t="shared" si="42"/>
        <v>11.5</v>
      </c>
      <c r="AJ80" s="39">
        <f>IFERROR(VLOOKUP(AI80,'Power curve'!$A$2:$D$53,4,FALSE()),0)</f>
        <v>4500</v>
      </c>
      <c r="AK80" s="40">
        <f t="shared" si="43"/>
        <v>750</v>
      </c>
      <c r="AL80">
        <v>12.318</v>
      </c>
      <c r="AM80" s="37">
        <f t="shared" si="44"/>
        <v>-0.85231399308886857</v>
      </c>
      <c r="AN80" s="37">
        <f t="shared" si="45"/>
        <v>0.85231399308886857</v>
      </c>
      <c r="AO80" s="39">
        <f>IF(AL80="","",IFERROR(VLOOKUP(ROUND(AL80*2,0)/2,'Power curve'!$A$2:$D$53,4,FALSE()),0))</f>
        <v>4500</v>
      </c>
      <c r="AP80" s="39">
        <f t="shared" si="46"/>
        <v>0</v>
      </c>
      <c r="AQ80" s="39">
        <f t="shared" si="47"/>
        <v>0</v>
      </c>
      <c r="AR80" s="40">
        <f t="shared" si="48"/>
        <v>750</v>
      </c>
      <c r="AS80" s="40">
        <f t="shared" si="49"/>
        <v>750</v>
      </c>
    </row>
    <row r="81" spans="1:45" x14ac:dyDescent="0.2">
      <c r="A81" s="36">
        <v>46269.541666666701</v>
      </c>
      <c r="B81">
        <v>15.26</v>
      </c>
      <c r="C81">
        <v>13.359</v>
      </c>
      <c r="D81">
        <v>13.538</v>
      </c>
      <c r="E81">
        <v>13.183</v>
      </c>
      <c r="F81">
        <v>16.091999999999999</v>
      </c>
      <c r="G81">
        <v>14.3</v>
      </c>
      <c r="H81">
        <v>15.1</v>
      </c>
      <c r="I81" s="37">
        <f t="shared" si="25"/>
        <v>14.404571428571426</v>
      </c>
      <c r="J81" s="37">
        <f>MAX(0,'1 Relationship'!$O$4+'1 Relationship'!$O$3*I81)</f>
        <v>11.475712980111192</v>
      </c>
      <c r="K81" s="38">
        <f t="shared" si="26"/>
        <v>11.5</v>
      </c>
      <c r="L81" s="39">
        <f>IFERROR(VLOOKUP(K81,'Power curve'!$A$2:$B$53,2,FALSE()),0)</f>
        <v>4500</v>
      </c>
      <c r="M81" s="40">
        <f t="shared" si="27"/>
        <v>750</v>
      </c>
      <c r="N81">
        <v>13.090999999999999</v>
      </c>
      <c r="O81" s="37">
        <f t="shared" si="28"/>
        <v>-1.6152870198888074</v>
      </c>
      <c r="P81" s="37">
        <f t="shared" si="29"/>
        <v>1.6152870198888074</v>
      </c>
      <c r="Q81" s="39">
        <f>IF(N81="","",IFERROR(VLOOKUP(ROUND(N81*2,0)/2,'Power curve'!$A$2:$B$53,2,FALSE()),0))</f>
        <v>4500</v>
      </c>
      <c r="R81" s="39">
        <f t="shared" si="30"/>
        <v>0</v>
      </c>
      <c r="S81" s="39">
        <f t="shared" si="31"/>
        <v>0</v>
      </c>
      <c r="T81" s="40">
        <f t="shared" si="32"/>
        <v>750</v>
      </c>
      <c r="U81" s="40">
        <f t="shared" si="33"/>
        <v>750</v>
      </c>
      <c r="V81" s="37">
        <f>MAX(0,'1 Relationship'!$P$4+'1 Relationship'!$P$3*I81)</f>
        <v>12.716374086046747</v>
      </c>
      <c r="W81" s="38">
        <f t="shared" si="34"/>
        <v>12.5</v>
      </c>
      <c r="X81" s="39">
        <f>IFERROR(VLOOKUP(W81,'Power curve'!$A$2:$C$53,3,FALSE()),0)</f>
        <v>4500</v>
      </c>
      <c r="Y81" s="40">
        <f t="shared" si="35"/>
        <v>750</v>
      </c>
      <c r="Z81">
        <v>13.468999999999999</v>
      </c>
      <c r="AA81" s="37">
        <f t="shared" si="36"/>
        <v>-0.75262591395325273</v>
      </c>
      <c r="AB81" s="37">
        <f t="shared" si="37"/>
        <v>0.75262591395325273</v>
      </c>
      <c r="AC81" s="39">
        <f>IF(Z81="","",IFERROR(VLOOKUP(ROUND(Z81*2,0)/2,'Power curve'!$A$2:$C$53,3,FALSE()),0))</f>
        <v>4500</v>
      </c>
      <c r="AD81" s="39">
        <f t="shared" si="38"/>
        <v>0</v>
      </c>
      <c r="AE81" s="39">
        <f t="shared" si="39"/>
        <v>0</v>
      </c>
      <c r="AF81" s="40">
        <f t="shared" si="40"/>
        <v>750</v>
      </c>
      <c r="AG81" s="40">
        <f t="shared" si="41"/>
        <v>750</v>
      </c>
      <c r="AH81" s="37">
        <f>MAX(0,'1 Relationship'!$Q$4+'1 Relationship'!$Q$3*I81)</f>
        <v>11.560631704168248</v>
      </c>
      <c r="AI81" s="38">
        <f t="shared" si="42"/>
        <v>11.5</v>
      </c>
      <c r="AJ81" s="39">
        <f>IFERROR(VLOOKUP(AI81,'Power curve'!$A$2:$D$53,4,FALSE()),0)</f>
        <v>4500</v>
      </c>
      <c r="AK81" s="40">
        <f t="shared" si="43"/>
        <v>750</v>
      </c>
      <c r="AL81">
        <v>12.523999999999999</v>
      </c>
      <c r="AM81" s="37">
        <f t="shared" si="44"/>
        <v>-0.9633682958317511</v>
      </c>
      <c r="AN81" s="37">
        <f t="shared" si="45"/>
        <v>0.9633682958317511</v>
      </c>
      <c r="AO81" s="39">
        <f>IF(AL81="","",IFERROR(VLOOKUP(ROUND(AL81*2,0)/2,'Power curve'!$A$2:$D$53,4,FALSE()),0))</f>
        <v>4500</v>
      </c>
      <c r="AP81" s="39">
        <f t="shared" si="46"/>
        <v>0</v>
      </c>
      <c r="AQ81" s="39">
        <f t="shared" si="47"/>
        <v>0</v>
      </c>
      <c r="AR81" s="40">
        <f t="shared" si="48"/>
        <v>750</v>
      </c>
      <c r="AS81" s="40">
        <f t="shared" si="49"/>
        <v>750</v>
      </c>
    </row>
    <row r="82" spans="1:45" x14ac:dyDescent="0.2">
      <c r="A82" s="36">
        <v>46269.548611111102</v>
      </c>
      <c r="B82">
        <v>14.996</v>
      </c>
      <c r="C82">
        <v>15.821999999999999</v>
      </c>
      <c r="D82">
        <v>15.518000000000001</v>
      </c>
      <c r="E82">
        <v>16.356999999999999</v>
      </c>
      <c r="F82">
        <v>15.425000000000001</v>
      </c>
      <c r="G82">
        <v>14.4</v>
      </c>
      <c r="H82">
        <v>16.5</v>
      </c>
      <c r="I82" s="37">
        <f t="shared" si="25"/>
        <v>15.574</v>
      </c>
      <c r="J82" s="37">
        <f>MAX(0,'1 Relationship'!$O$4+'1 Relationship'!$O$3*I82)</f>
        <v>12.329769665219802</v>
      </c>
      <c r="K82" s="38">
        <f t="shared" si="26"/>
        <v>12.5</v>
      </c>
      <c r="L82" s="39">
        <f>IFERROR(VLOOKUP(K82,'Power curve'!$A$2:$B$53,2,FALSE()),0)</f>
        <v>4500</v>
      </c>
      <c r="M82" s="40">
        <f t="shared" si="27"/>
        <v>750</v>
      </c>
      <c r="N82">
        <v>13.475</v>
      </c>
      <c r="O82" s="37">
        <f t="shared" si="28"/>
        <v>-1.145230334780198</v>
      </c>
      <c r="P82" s="37">
        <f t="shared" si="29"/>
        <v>1.145230334780198</v>
      </c>
      <c r="Q82" s="39">
        <f>IF(N82="","",IFERROR(VLOOKUP(ROUND(N82*2,0)/2,'Power curve'!$A$2:$B$53,2,FALSE()),0))</f>
        <v>4500</v>
      </c>
      <c r="R82" s="39">
        <f t="shared" si="30"/>
        <v>0</v>
      </c>
      <c r="S82" s="39">
        <f t="shared" si="31"/>
        <v>0</v>
      </c>
      <c r="T82" s="40">
        <f t="shared" si="32"/>
        <v>750</v>
      </c>
      <c r="U82" s="40">
        <f t="shared" si="33"/>
        <v>750</v>
      </c>
      <c r="V82" s="37">
        <f>MAX(0,'1 Relationship'!$P$4+'1 Relationship'!$P$3*I82)</f>
        <v>13.701261110752998</v>
      </c>
      <c r="W82" s="38">
        <f t="shared" si="34"/>
        <v>13.5</v>
      </c>
      <c r="X82" s="39">
        <f>IFERROR(VLOOKUP(W82,'Power curve'!$A$2:$C$53,3,FALSE()),0)</f>
        <v>4500</v>
      </c>
      <c r="Y82" s="40">
        <f t="shared" si="35"/>
        <v>750</v>
      </c>
      <c r="Z82">
        <v>13.156000000000001</v>
      </c>
      <c r="AA82" s="37">
        <f t="shared" si="36"/>
        <v>0.54526111075299788</v>
      </c>
      <c r="AB82" s="37">
        <f t="shared" si="37"/>
        <v>0.54526111075299788</v>
      </c>
      <c r="AC82" s="39">
        <f>IF(Z82="","",IFERROR(VLOOKUP(ROUND(Z82*2,0)/2,'Power curve'!$A$2:$C$53,3,FALSE()),0))</f>
        <v>4500</v>
      </c>
      <c r="AD82" s="39">
        <f t="shared" si="38"/>
        <v>0</v>
      </c>
      <c r="AE82" s="39">
        <f t="shared" si="39"/>
        <v>0</v>
      </c>
      <c r="AF82" s="40">
        <f t="shared" si="40"/>
        <v>750</v>
      </c>
      <c r="AG82" s="40">
        <f t="shared" si="41"/>
        <v>750</v>
      </c>
      <c r="AH82" s="37">
        <f>MAX(0,'1 Relationship'!$Q$4+'1 Relationship'!$Q$3*I82)</f>
        <v>12.4329386376663</v>
      </c>
      <c r="AI82" s="38">
        <f t="shared" si="42"/>
        <v>12.5</v>
      </c>
      <c r="AJ82" s="39">
        <f>IFERROR(VLOOKUP(AI82,'Power curve'!$A$2:$D$53,4,FALSE()),0)</f>
        <v>4500</v>
      </c>
      <c r="AK82" s="40">
        <f t="shared" si="43"/>
        <v>750</v>
      </c>
      <c r="AL82">
        <v>12.656000000000001</v>
      </c>
      <c r="AM82" s="37">
        <f t="shared" si="44"/>
        <v>-0.22306136233370033</v>
      </c>
      <c r="AN82" s="37">
        <f t="shared" si="45"/>
        <v>0.22306136233370033</v>
      </c>
      <c r="AO82" s="39">
        <f>IF(AL82="","",IFERROR(VLOOKUP(ROUND(AL82*2,0)/2,'Power curve'!$A$2:$D$53,4,FALSE()),0))</f>
        <v>4500</v>
      </c>
      <c r="AP82" s="39">
        <f t="shared" si="46"/>
        <v>0</v>
      </c>
      <c r="AQ82" s="39">
        <f t="shared" si="47"/>
        <v>0</v>
      </c>
      <c r="AR82" s="40">
        <f t="shared" si="48"/>
        <v>750</v>
      </c>
      <c r="AS82" s="40">
        <f t="shared" si="49"/>
        <v>750</v>
      </c>
    </row>
    <row r="83" spans="1:45" x14ac:dyDescent="0.2">
      <c r="A83" s="36">
        <v>46269.555555555598</v>
      </c>
      <c r="B83">
        <v>14.89</v>
      </c>
      <c r="C83">
        <v>15.67</v>
      </c>
      <c r="D83">
        <v>16.013000000000002</v>
      </c>
      <c r="E83">
        <v>14.462</v>
      </c>
      <c r="F83">
        <v>15.243</v>
      </c>
      <c r="G83">
        <v>15.1</v>
      </c>
      <c r="H83">
        <v>15.3</v>
      </c>
      <c r="I83" s="37">
        <f t="shared" si="25"/>
        <v>15.239714285714285</v>
      </c>
      <c r="J83" s="37">
        <f>MAX(0,'1 Relationship'!$O$4+'1 Relationship'!$O$3*I83)</f>
        <v>12.085634233610451</v>
      </c>
      <c r="K83" s="38">
        <f t="shared" si="26"/>
        <v>12</v>
      </c>
      <c r="L83" s="39">
        <f>IFERROR(VLOOKUP(K83,'Power curve'!$A$2:$B$53,2,FALSE()),0)</f>
        <v>4500</v>
      </c>
      <c r="M83" s="40">
        <f t="shared" si="27"/>
        <v>750</v>
      </c>
      <c r="N83">
        <v>13.72</v>
      </c>
      <c r="O83" s="37">
        <f t="shared" si="28"/>
        <v>-1.6343657663895499</v>
      </c>
      <c r="P83" s="37">
        <f t="shared" si="29"/>
        <v>1.6343657663895499</v>
      </c>
      <c r="Q83" s="39">
        <f>IF(N83="","",IFERROR(VLOOKUP(ROUND(N83*2,0)/2,'Power curve'!$A$2:$B$53,2,FALSE()),0))</f>
        <v>4500</v>
      </c>
      <c r="R83" s="39">
        <f t="shared" si="30"/>
        <v>0</v>
      </c>
      <c r="S83" s="39">
        <f t="shared" si="31"/>
        <v>0</v>
      </c>
      <c r="T83" s="40">
        <f t="shared" si="32"/>
        <v>750</v>
      </c>
      <c r="U83" s="40">
        <f t="shared" si="33"/>
        <v>750</v>
      </c>
      <c r="V83" s="37">
        <f>MAX(0,'1 Relationship'!$P$4+'1 Relationship'!$P$3*I83)</f>
        <v>13.419727316737285</v>
      </c>
      <c r="W83" s="38">
        <f t="shared" si="34"/>
        <v>13.5</v>
      </c>
      <c r="X83" s="39">
        <f>IFERROR(VLOOKUP(W83,'Power curve'!$A$2:$C$53,3,FALSE()),0)</f>
        <v>4500</v>
      </c>
      <c r="Y83" s="40">
        <f t="shared" si="35"/>
        <v>750</v>
      </c>
      <c r="Z83">
        <v>15.166</v>
      </c>
      <c r="AA83" s="37">
        <f t="shared" si="36"/>
        <v>-1.7462726832627151</v>
      </c>
      <c r="AB83" s="37">
        <f t="shared" si="37"/>
        <v>1.7462726832627151</v>
      </c>
      <c r="AC83" s="39">
        <f>IF(Z83="","",IFERROR(VLOOKUP(ROUND(Z83*2,0)/2,'Power curve'!$A$2:$C$53,3,FALSE()),0))</f>
        <v>4500</v>
      </c>
      <c r="AD83" s="39">
        <f t="shared" si="38"/>
        <v>0</v>
      </c>
      <c r="AE83" s="39">
        <f t="shared" si="39"/>
        <v>0</v>
      </c>
      <c r="AF83" s="40">
        <f t="shared" si="40"/>
        <v>750</v>
      </c>
      <c r="AG83" s="40">
        <f t="shared" si="41"/>
        <v>750</v>
      </c>
      <c r="AH83" s="37">
        <f>MAX(0,'1 Relationship'!$Q$4+'1 Relationship'!$Q$3*I83)</f>
        <v>12.183586301435486</v>
      </c>
      <c r="AI83" s="38">
        <f t="shared" si="42"/>
        <v>12</v>
      </c>
      <c r="AJ83" s="39">
        <f>IFERROR(VLOOKUP(AI83,'Power curve'!$A$2:$D$53,4,FALSE()),0)</f>
        <v>4500</v>
      </c>
      <c r="AK83" s="40">
        <f t="shared" si="43"/>
        <v>750</v>
      </c>
      <c r="AL83">
        <v>13.266999999999999</v>
      </c>
      <c r="AM83" s="37">
        <f t="shared" si="44"/>
        <v>-1.0834136985645131</v>
      </c>
      <c r="AN83" s="37">
        <f t="shared" si="45"/>
        <v>1.0834136985645131</v>
      </c>
      <c r="AO83" s="39">
        <f>IF(AL83="","",IFERROR(VLOOKUP(ROUND(AL83*2,0)/2,'Power curve'!$A$2:$D$53,4,FALSE()),0))</f>
        <v>4500</v>
      </c>
      <c r="AP83" s="39">
        <f t="shared" si="46"/>
        <v>0</v>
      </c>
      <c r="AQ83" s="39">
        <f t="shared" si="47"/>
        <v>0</v>
      </c>
      <c r="AR83" s="40">
        <f t="shared" si="48"/>
        <v>750</v>
      </c>
      <c r="AS83" s="40">
        <f t="shared" si="49"/>
        <v>750</v>
      </c>
    </row>
    <row r="84" spans="1:45" x14ac:dyDescent="0.2">
      <c r="A84" s="36">
        <v>46269.5625</v>
      </c>
      <c r="B84">
        <v>14.45</v>
      </c>
      <c r="C84">
        <v>14.587</v>
      </c>
      <c r="D84">
        <v>14.224</v>
      </c>
      <c r="E84">
        <v>13.438000000000001</v>
      </c>
      <c r="F84">
        <v>14.224</v>
      </c>
      <c r="G84">
        <v>16</v>
      </c>
      <c r="H84">
        <v>17.5</v>
      </c>
      <c r="I84" s="37">
        <f t="shared" si="25"/>
        <v>14.91757142857143</v>
      </c>
      <c r="J84" s="37">
        <f>MAX(0,'1 Relationship'!$O$4+'1 Relationship'!$O$3*I84)</f>
        <v>11.85036696938862</v>
      </c>
      <c r="K84" s="38">
        <f t="shared" si="26"/>
        <v>12</v>
      </c>
      <c r="L84" s="39">
        <f>IFERROR(VLOOKUP(K84,'Power curve'!$A$2:$B$53,2,FALSE()),0)</f>
        <v>4500</v>
      </c>
      <c r="M84" s="40">
        <f t="shared" si="27"/>
        <v>750</v>
      </c>
      <c r="N84">
        <v>13.316000000000001</v>
      </c>
      <c r="O84" s="37">
        <f t="shared" si="28"/>
        <v>-1.4656330306113805</v>
      </c>
      <c r="P84" s="37">
        <f t="shared" si="29"/>
        <v>1.4656330306113805</v>
      </c>
      <c r="Q84" s="39">
        <f>IF(N84="","",IFERROR(VLOOKUP(ROUND(N84*2,0)/2,'Power curve'!$A$2:$B$53,2,FALSE()),0))</f>
        <v>4500</v>
      </c>
      <c r="R84" s="39">
        <f t="shared" si="30"/>
        <v>0</v>
      </c>
      <c r="S84" s="39">
        <f t="shared" si="31"/>
        <v>0</v>
      </c>
      <c r="T84" s="40">
        <f t="shared" si="32"/>
        <v>750</v>
      </c>
      <c r="U84" s="40">
        <f t="shared" si="33"/>
        <v>750</v>
      </c>
      <c r="V84" s="37">
        <f>MAX(0,'1 Relationship'!$P$4+'1 Relationship'!$P$3*I84)</f>
        <v>13.148420177632401</v>
      </c>
      <c r="W84" s="38">
        <f t="shared" si="34"/>
        <v>13</v>
      </c>
      <c r="X84" s="39">
        <f>IFERROR(VLOOKUP(W84,'Power curve'!$A$2:$C$53,3,FALSE()),0)</f>
        <v>4500</v>
      </c>
      <c r="Y84" s="40">
        <f t="shared" si="35"/>
        <v>750</v>
      </c>
      <c r="Z84">
        <v>15.618</v>
      </c>
      <c r="AA84" s="37">
        <f t="shared" si="36"/>
        <v>-2.4695798223675993</v>
      </c>
      <c r="AB84" s="37">
        <f t="shared" si="37"/>
        <v>2.4695798223675993</v>
      </c>
      <c r="AC84" s="39">
        <f>IF(Z84="","",IFERROR(VLOOKUP(ROUND(Z84*2,0)/2,'Power curve'!$A$2:$C$53,3,FALSE()),0))</f>
        <v>4500</v>
      </c>
      <c r="AD84" s="39">
        <f t="shared" si="38"/>
        <v>0</v>
      </c>
      <c r="AE84" s="39">
        <f t="shared" si="39"/>
        <v>0</v>
      </c>
      <c r="AF84" s="40">
        <f t="shared" si="40"/>
        <v>750</v>
      </c>
      <c r="AG84" s="40">
        <f t="shared" si="41"/>
        <v>750</v>
      </c>
      <c r="AH84" s="37">
        <f>MAX(0,'1 Relationship'!$Q$4+'1 Relationship'!$Q$3*I84)</f>
        <v>11.943291635537847</v>
      </c>
      <c r="AI84" s="38">
        <f t="shared" si="42"/>
        <v>12</v>
      </c>
      <c r="AJ84" s="39">
        <f>IFERROR(VLOOKUP(AI84,'Power curve'!$A$2:$D$53,4,FALSE()),0)</f>
        <v>4500</v>
      </c>
      <c r="AK84" s="40">
        <f t="shared" si="43"/>
        <v>750</v>
      </c>
      <c r="AL84">
        <v>12.526</v>
      </c>
      <c r="AM84" s="37">
        <f t="shared" si="44"/>
        <v>-0.58270836446215313</v>
      </c>
      <c r="AN84" s="37">
        <f t="shared" si="45"/>
        <v>0.58270836446215313</v>
      </c>
      <c r="AO84" s="39">
        <f>IF(AL84="","",IFERROR(VLOOKUP(ROUND(AL84*2,0)/2,'Power curve'!$A$2:$D$53,4,FALSE()),0))</f>
        <v>4500</v>
      </c>
      <c r="AP84" s="39">
        <f t="shared" si="46"/>
        <v>0</v>
      </c>
      <c r="AQ84" s="39">
        <f t="shared" si="47"/>
        <v>0</v>
      </c>
      <c r="AR84" s="40">
        <f t="shared" si="48"/>
        <v>750</v>
      </c>
      <c r="AS84" s="40">
        <f t="shared" si="49"/>
        <v>750</v>
      </c>
    </row>
    <row r="85" spans="1:45" x14ac:dyDescent="0.2">
      <c r="A85" s="36">
        <v>46269.569444444503</v>
      </c>
      <c r="B85">
        <v>14.471</v>
      </c>
      <c r="C85">
        <v>12.941000000000001</v>
      </c>
      <c r="D85">
        <v>13.909000000000001</v>
      </c>
      <c r="E85">
        <v>14.742000000000001</v>
      </c>
      <c r="F85">
        <v>15.087999999999999</v>
      </c>
      <c r="G85">
        <v>15.5</v>
      </c>
      <c r="H85">
        <v>17.5</v>
      </c>
      <c r="I85" s="37">
        <f t="shared" si="25"/>
        <v>14.878714285714285</v>
      </c>
      <c r="J85" s="37">
        <f>MAX(0,'1 Relationship'!$O$4+'1 Relationship'!$O$3*I85)</f>
        <v>11.821988833748557</v>
      </c>
      <c r="K85" s="38">
        <f t="shared" si="26"/>
        <v>12</v>
      </c>
      <c r="L85" s="39">
        <f>IFERROR(VLOOKUP(K85,'Power curve'!$A$2:$B$53,2,FALSE()),0)</f>
        <v>4500</v>
      </c>
      <c r="M85" s="40">
        <f t="shared" si="27"/>
        <v>750</v>
      </c>
      <c r="N85">
        <v>15.228</v>
      </c>
      <c r="O85" s="37">
        <f t="shared" si="28"/>
        <v>-3.4060111662514423</v>
      </c>
      <c r="P85" s="37">
        <f t="shared" si="29"/>
        <v>3.4060111662514423</v>
      </c>
      <c r="Q85" s="39">
        <f>IF(N85="","",IFERROR(VLOOKUP(ROUND(N85*2,0)/2,'Power curve'!$A$2:$B$53,2,FALSE()),0))</f>
        <v>4500</v>
      </c>
      <c r="R85" s="39">
        <f t="shared" si="30"/>
        <v>0</v>
      </c>
      <c r="S85" s="39">
        <f t="shared" si="31"/>
        <v>0</v>
      </c>
      <c r="T85" s="40">
        <f t="shared" si="32"/>
        <v>750</v>
      </c>
      <c r="U85" s="40">
        <f t="shared" si="33"/>
        <v>750</v>
      </c>
      <c r="V85" s="37">
        <f>MAX(0,'1 Relationship'!$P$4+'1 Relationship'!$P$3*I85)</f>
        <v>13.115694881917753</v>
      </c>
      <c r="W85" s="38">
        <f t="shared" si="34"/>
        <v>13</v>
      </c>
      <c r="X85" s="39">
        <f>IFERROR(VLOOKUP(W85,'Power curve'!$A$2:$C$53,3,FALSE()),0)</f>
        <v>4500</v>
      </c>
      <c r="Y85" s="40">
        <f t="shared" si="35"/>
        <v>750</v>
      </c>
      <c r="Z85">
        <v>14.637</v>
      </c>
      <c r="AA85" s="37">
        <f t="shared" si="36"/>
        <v>-1.5213051180822479</v>
      </c>
      <c r="AB85" s="37">
        <f t="shared" si="37"/>
        <v>1.5213051180822479</v>
      </c>
      <c r="AC85" s="39">
        <f>IF(Z85="","",IFERROR(VLOOKUP(ROUND(Z85*2,0)/2,'Power curve'!$A$2:$C$53,3,FALSE()),0))</f>
        <v>4500</v>
      </c>
      <c r="AD85" s="39">
        <f t="shared" si="38"/>
        <v>0</v>
      </c>
      <c r="AE85" s="39">
        <f t="shared" si="39"/>
        <v>0</v>
      </c>
      <c r="AF85" s="40">
        <f t="shared" si="40"/>
        <v>750</v>
      </c>
      <c r="AG85" s="40">
        <f t="shared" si="41"/>
        <v>750</v>
      </c>
      <c r="AH85" s="37">
        <f>MAX(0,'1 Relationship'!$Q$4+'1 Relationship'!$Q$3*I85)</f>
        <v>11.914307090471699</v>
      </c>
      <c r="AI85" s="38">
        <f t="shared" si="42"/>
        <v>12</v>
      </c>
      <c r="AJ85" s="39">
        <f>IFERROR(VLOOKUP(AI85,'Power curve'!$A$2:$D$53,4,FALSE()),0)</f>
        <v>4500</v>
      </c>
      <c r="AK85" s="40">
        <f t="shared" si="43"/>
        <v>750</v>
      </c>
      <c r="AL85">
        <v>12.859</v>
      </c>
      <c r="AM85" s="37">
        <f t="shared" si="44"/>
        <v>-0.94469290952830143</v>
      </c>
      <c r="AN85" s="37">
        <f t="shared" si="45"/>
        <v>0.94469290952830143</v>
      </c>
      <c r="AO85" s="39">
        <f>IF(AL85="","",IFERROR(VLOOKUP(ROUND(AL85*2,0)/2,'Power curve'!$A$2:$D$53,4,FALSE()),0))</f>
        <v>4500</v>
      </c>
      <c r="AP85" s="39">
        <f t="shared" si="46"/>
        <v>0</v>
      </c>
      <c r="AQ85" s="39">
        <f t="shared" si="47"/>
        <v>0</v>
      </c>
      <c r="AR85" s="40">
        <f t="shared" si="48"/>
        <v>750</v>
      </c>
      <c r="AS85" s="40">
        <f t="shared" si="49"/>
        <v>750</v>
      </c>
    </row>
    <row r="86" spans="1:45" x14ac:dyDescent="0.2">
      <c r="A86" s="36">
        <v>46269.576388888898</v>
      </c>
      <c r="B86">
        <v>14.196</v>
      </c>
      <c r="C86">
        <v>15.282</v>
      </c>
      <c r="D86">
        <v>15.922000000000001</v>
      </c>
      <c r="E86">
        <v>13.356999999999999</v>
      </c>
      <c r="F86">
        <v>14.164999999999999</v>
      </c>
      <c r="G86">
        <v>18</v>
      </c>
      <c r="H86">
        <v>18.100000000000001</v>
      </c>
      <c r="I86" s="37">
        <f t="shared" si="25"/>
        <v>15.574571428571428</v>
      </c>
      <c r="J86" s="37">
        <f>MAX(0,'1 Relationship'!$O$4+'1 Relationship'!$O$3*I86)</f>
        <v>12.330186990743918</v>
      </c>
      <c r="K86" s="38">
        <f t="shared" si="26"/>
        <v>12.5</v>
      </c>
      <c r="L86" s="39">
        <f>IFERROR(VLOOKUP(K86,'Power curve'!$A$2:$B$53,2,FALSE()),0)</f>
        <v>4500</v>
      </c>
      <c r="M86" s="40">
        <f t="shared" si="27"/>
        <v>750</v>
      </c>
      <c r="N86">
        <v>16.544</v>
      </c>
      <c r="O86" s="37">
        <f t="shared" si="28"/>
        <v>-4.2138130092560822</v>
      </c>
      <c r="P86" s="37">
        <f t="shared" si="29"/>
        <v>4.2138130092560822</v>
      </c>
      <c r="Q86" s="39">
        <f>IF(N86="","",IFERROR(VLOOKUP(ROUND(N86*2,0)/2,'Power curve'!$A$2:$B$53,2,FALSE()),0))</f>
        <v>4500</v>
      </c>
      <c r="R86" s="39">
        <f t="shared" si="30"/>
        <v>0</v>
      </c>
      <c r="S86" s="39">
        <f t="shared" si="31"/>
        <v>0</v>
      </c>
      <c r="T86" s="40">
        <f t="shared" si="32"/>
        <v>750</v>
      </c>
      <c r="U86" s="40">
        <f t="shared" si="33"/>
        <v>750</v>
      </c>
      <c r="V86" s="37">
        <f>MAX(0,'1 Relationship'!$P$4+'1 Relationship'!$P$3*I86)</f>
        <v>13.701742365101742</v>
      </c>
      <c r="W86" s="38">
        <f t="shared" si="34"/>
        <v>13.5</v>
      </c>
      <c r="X86" s="39">
        <f>IFERROR(VLOOKUP(W86,'Power curve'!$A$2:$C$53,3,FALSE()),0)</f>
        <v>4500</v>
      </c>
      <c r="Y86" s="40">
        <f t="shared" si="35"/>
        <v>750</v>
      </c>
      <c r="Z86">
        <v>15.333</v>
      </c>
      <c r="AA86" s="37">
        <f t="shared" si="36"/>
        <v>-1.6312576348982581</v>
      </c>
      <c r="AB86" s="37">
        <f t="shared" si="37"/>
        <v>1.6312576348982581</v>
      </c>
      <c r="AC86" s="39">
        <f>IF(Z86="","",IFERROR(VLOOKUP(ROUND(Z86*2,0)/2,'Power curve'!$A$2:$C$53,3,FALSE()),0))</f>
        <v>4500</v>
      </c>
      <c r="AD86" s="39">
        <f t="shared" si="38"/>
        <v>0</v>
      </c>
      <c r="AE86" s="39">
        <f t="shared" si="39"/>
        <v>0</v>
      </c>
      <c r="AF86" s="40">
        <f t="shared" si="40"/>
        <v>750</v>
      </c>
      <c r="AG86" s="40">
        <f t="shared" si="41"/>
        <v>750</v>
      </c>
      <c r="AH86" s="37">
        <f>MAX(0,'1 Relationship'!$Q$4+'1 Relationship'!$Q$3*I86)</f>
        <v>12.433364880976097</v>
      </c>
      <c r="AI86" s="38">
        <f t="shared" si="42"/>
        <v>12.5</v>
      </c>
      <c r="AJ86" s="39">
        <f>IFERROR(VLOOKUP(AI86,'Power curve'!$A$2:$D$53,4,FALSE()),0)</f>
        <v>4500</v>
      </c>
      <c r="AK86" s="40">
        <f t="shared" si="43"/>
        <v>750</v>
      </c>
      <c r="AL86">
        <v>13.641</v>
      </c>
      <c r="AM86" s="37">
        <f t="shared" si="44"/>
        <v>-1.2076351190239034</v>
      </c>
      <c r="AN86" s="37">
        <f t="shared" si="45"/>
        <v>1.2076351190239034</v>
      </c>
      <c r="AO86" s="39">
        <f>IF(AL86="","",IFERROR(VLOOKUP(ROUND(AL86*2,0)/2,'Power curve'!$A$2:$D$53,4,FALSE()),0))</f>
        <v>4500</v>
      </c>
      <c r="AP86" s="39">
        <f t="shared" si="46"/>
        <v>0</v>
      </c>
      <c r="AQ86" s="39">
        <f t="shared" si="47"/>
        <v>0</v>
      </c>
      <c r="AR86" s="40">
        <f t="shared" si="48"/>
        <v>750</v>
      </c>
      <c r="AS86" s="40">
        <f t="shared" si="49"/>
        <v>750</v>
      </c>
    </row>
    <row r="87" spans="1:45" x14ac:dyDescent="0.2">
      <c r="A87" s="36">
        <v>46269.583333333299</v>
      </c>
      <c r="B87">
        <v>13.621</v>
      </c>
      <c r="C87">
        <v>17.061</v>
      </c>
      <c r="D87">
        <v>17.478999999999999</v>
      </c>
      <c r="E87">
        <v>14.288</v>
      </c>
      <c r="F87">
        <v>13.541</v>
      </c>
      <c r="G87">
        <v>17.399999999999999</v>
      </c>
      <c r="H87">
        <v>19</v>
      </c>
      <c r="I87" s="37">
        <f t="shared" si="25"/>
        <v>16.055714285714284</v>
      </c>
      <c r="J87" s="37">
        <f>MAX(0,'1 Relationship'!$O$4+'1 Relationship'!$O$3*I87)</f>
        <v>12.681575082051735</v>
      </c>
      <c r="K87" s="38">
        <f t="shared" si="26"/>
        <v>12.5</v>
      </c>
      <c r="L87" s="39">
        <f>IFERROR(VLOOKUP(K87,'Power curve'!$A$2:$B$53,2,FALSE()),0)</f>
        <v>4500</v>
      </c>
      <c r="M87" s="40">
        <f t="shared" si="27"/>
        <v>750</v>
      </c>
      <c r="N87">
        <v>14.327999999999999</v>
      </c>
      <c r="O87" s="37">
        <f t="shared" si="28"/>
        <v>-1.6464249179482646</v>
      </c>
      <c r="P87" s="37">
        <f t="shared" si="29"/>
        <v>1.6464249179482646</v>
      </c>
      <c r="Q87" s="39">
        <f>IF(N87="","",IFERROR(VLOOKUP(ROUND(N87*2,0)/2,'Power curve'!$A$2:$B$53,2,FALSE()),0))</f>
        <v>4500</v>
      </c>
      <c r="R87" s="39">
        <f t="shared" si="30"/>
        <v>0</v>
      </c>
      <c r="S87" s="39">
        <f t="shared" si="31"/>
        <v>0</v>
      </c>
      <c r="T87" s="40">
        <f t="shared" si="32"/>
        <v>750</v>
      </c>
      <c r="U87" s="40">
        <f t="shared" si="33"/>
        <v>750</v>
      </c>
      <c r="V87" s="37">
        <f>MAX(0,'1 Relationship'!$P$4+'1 Relationship'!$P$3*I87)</f>
        <v>14.106958526744869</v>
      </c>
      <c r="W87" s="38">
        <f t="shared" si="34"/>
        <v>14</v>
      </c>
      <c r="X87" s="39">
        <f>IFERROR(VLOOKUP(W87,'Power curve'!$A$2:$C$53,3,FALSE()),0)</f>
        <v>4500</v>
      </c>
      <c r="Y87" s="40">
        <f t="shared" si="35"/>
        <v>750</v>
      </c>
      <c r="Z87">
        <v>11.901</v>
      </c>
      <c r="AA87" s="37">
        <f t="shared" si="36"/>
        <v>2.2059585267448689</v>
      </c>
      <c r="AB87" s="37">
        <f t="shared" si="37"/>
        <v>2.2059585267448689</v>
      </c>
      <c r="AC87" s="39">
        <f>IF(Z87="","",IFERROR(VLOOKUP(ROUND(Z87*2,0)/2,'Power curve'!$A$2:$C$53,3,FALSE()),0))</f>
        <v>4500</v>
      </c>
      <c r="AD87" s="39">
        <f t="shared" si="38"/>
        <v>0</v>
      </c>
      <c r="AE87" s="39">
        <f t="shared" si="39"/>
        <v>0</v>
      </c>
      <c r="AF87" s="40">
        <f t="shared" si="40"/>
        <v>750</v>
      </c>
      <c r="AG87" s="40">
        <f t="shared" si="41"/>
        <v>750</v>
      </c>
      <c r="AH87" s="37">
        <f>MAX(0,'1 Relationship'!$Q$4+'1 Relationship'!$Q$3*I87)</f>
        <v>12.792261747824551</v>
      </c>
      <c r="AI87" s="38">
        <f t="shared" si="42"/>
        <v>13</v>
      </c>
      <c r="AJ87" s="39">
        <f>IFERROR(VLOOKUP(AI87,'Power curve'!$A$2:$D$53,4,FALSE()),0)</f>
        <v>4500</v>
      </c>
      <c r="AK87" s="40">
        <f t="shared" si="43"/>
        <v>750</v>
      </c>
      <c r="AL87">
        <v>14.319000000000001</v>
      </c>
      <c r="AM87" s="37">
        <f t="shared" si="44"/>
        <v>-1.5267382521754502</v>
      </c>
      <c r="AN87" s="37">
        <f t="shared" si="45"/>
        <v>1.5267382521754502</v>
      </c>
      <c r="AO87" s="39">
        <f>IF(AL87="","",IFERROR(VLOOKUP(ROUND(AL87*2,0)/2,'Power curve'!$A$2:$D$53,4,FALSE()),0))</f>
        <v>4500</v>
      </c>
      <c r="AP87" s="39">
        <f t="shared" si="46"/>
        <v>0</v>
      </c>
      <c r="AQ87" s="39">
        <f t="shared" si="47"/>
        <v>0</v>
      </c>
      <c r="AR87" s="40">
        <f t="shared" si="48"/>
        <v>750</v>
      </c>
      <c r="AS87" s="40">
        <f t="shared" si="49"/>
        <v>750</v>
      </c>
    </row>
    <row r="88" spans="1:45" x14ac:dyDescent="0.2">
      <c r="A88" s="36">
        <v>46269.590277777803</v>
      </c>
      <c r="B88">
        <v>14.414</v>
      </c>
      <c r="C88">
        <v>14.003</v>
      </c>
      <c r="D88">
        <v>14.324999999999999</v>
      </c>
      <c r="E88">
        <v>14.516</v>
      </c>
      <c r="F88">
        <v>15.798</v>
      </c>
      <c r="G88">
        <v>17.5</v>
      </c>
      <c r="H88">
        <v>18.399999999999999</v>
      </c>
      <c r="I88" s="37">
        <f t="shared" si="25"/>
        <v>15.565142857142856</v>
      </c>
      <c r="J88" s="37">
        <f>MAX(0,'1 Relationship'!$O$4+'1 Relationship'!$O$3*I88)</f>
        <v>12.323301119595962</v>
      </c>
      <c r="K88" s="38">
        <f t="shared" si="26"/>
        <v>12.5</v>
      </c>
      <c r="L88" s="39">
        <f>IFERROR(VLOOKUP(K88,'Power curve'!$A$2:$B$53,2,FALSE()),0)</f>
        <v>4500</v>
      </c>
      <c r="M88" s="40">
        <f t="shared" si="27"/>
        <v>750</v>
      </c>
      <c r="N88">
        <v>13.15</v>
      </c>
      <c r="O88" s="37">
        <f t="shared" si="28"/>
        <v>-0.82669888040403805</v>
      </c>
      <c r="P88" s="37">
        <f t="shared" si="29"/>
        <v>0.82669888040403805</v>
      </c>
      <c r="Q88" s="39">
        <f>IF(N88="","",IFERROR(VLOOKUP(ROUND(N88*2,0)/2,'Power curve'!$A$2:$B$53,2,FALSE()),0))</f>
        <v>4500</v>
      </c>
      <c r="R88" s="39">
        <f t="shared" si="30"/>
        <v>0</v>
      </c>
      <c r="S88" s="39">
        <f t="shared" si="31"/>
        <v>0</v>
      </c>
      <c r="T88" s="40">
        <f t="shared" si="32"/>
        <v>750</v>
      </c>
      <c r="U88" s="40">
        <f t="shared" si="33"/>
        <v>750</v>
      </c>
      <c r="V88" s="37">
        <f>MAX(0,'1 Relationship'!$P$4+'1 Relationship'!$P$3*I88)</f>
        <v>13.693801668347453</v>
      </c>
      <c r="W88" s="38">
        <f t="shared" si="34"/>
        <v>13.5</v>
      </c>
      <c r="X88" s="39">
        <f>IFERROR(VLOOKUP(W88,'Power curve'!$A$2:$C$53,3,FALSE()),0)</f>
        <v>4500</v>
      </c>
      <c r="Y88" s="40">
        <f t="shared" si="35"/>
        <v>750</v>
      </c>
      <c r="Z88">
        <v>14.991</v>
      </c>
      <c r="AA88" s="37">
        <f t="shared" si="36"/>
        <v>-1.2971983316525471</v>
      </c>
      <c r="AB88" s="37">
        <f t="shared" si="37"/>
        <v>1.2971983316525471</v>
      </c>
      <c r="AC88" s="39">
        <f>IF(Z88="","",IFERROR(VLOOKUP(ROUND(Z88*2,0)/2,'Power curve'!$A$2:$C$53,3,FALSE()),0))</f>
        <v>4500</v>
      </c>
      <c r="AD88" s="39">
        <f t="shared" si="38"/>
        <v>0</v>
      </c>
      <c r="AE88" s="39">
        <f t="shared" si="39"/>
        <v>0</v>
      </c>
      <c r="AF88" s="40">
        <f t="shared" si="40"/>
        <v>750</v>
      </c>
      <c r="AG88" s="40">
        <f t="shared" si="41"/>
        <v>750</v>
      </c>
      <c r="AH88" s="37">
        <f>MAX(0,'1 Relationship'!$Q$4+'1 Relationship'!$Q$3*I88)</f>
        <v>12.426331866364457</v>
      </c>
      <c r="AI88" s="38">
        <f t="shared" si="42"/>
        <v>12.5</v>
      </c>
      <c r="AJ88" s="39">
        <f>IFERROR(VLOOKUP(AI88,'Power curve'!$A$2:$D$53,4,FALSE()),0)</f>
        <v>4500</v>
      </c>
      <c r="AK88" s="40">
        <f t="shared" si="43"/>
        <v>750</v>
      </c>
      <c r="AL88">
        <v>13.95</v>
      </c>
      <c r="AM88" s="37">
        <f t="shared" si="44"/>
        <v>-1.5236681336355424</v>
      </c>
      <c r="AN88" s="37">
        <f t="shared" si="45"/>
        <v>1.5236681336355424</v>
      </c>
      <c r="AO88" s="39">
        <f>IF(AL88="","",IFERROR(VLOOKUP(ROUND(AL88*2,0)/2,'Power curve'!$A$2:$D$53,4,FALSE()),0))</f>
        <v>4500</v>
      </c>
      <c r="AP88" s="39">
        <f t="shared" si="46"/>
        <v>0</v>
      </c>
      <c r="AQ88" s="39">
        <f t="shared" si="47"/>
        <v>0</v>
      </c>
      <c r="AR88" s="40">
        <f t="shared" si="48"/>
        <v>750</v>
      </c>
      <c r="AS88" s="40">
        <f t="shared" si="49"/>
        <v>750</v>
      </c>
    </row>
    <row r="89" spans="1:45" x14ac:dyDescent="0.2">
      <c r="A89" s="36">
        <v>46269.597222222197</v>
      </c>
      <c r="B89">
        <v>15.824999999999999</v>
      </c>
      <c r="C89">
        <v>17.036999999999999</v>
      </c>
      <c r="D89">
        <v>17.727</v>
      </c>
      <c r="E89">
        <v>16.896000000000001</v>
      </c>
      <c r="F89">
        <v>17.568000000000001</v>
      </c>
      <c r="G89">
        <v>17.399999999999999</v>
      </c>
      <c r="H89">
        <v>20.9</v>
      </c>
      <c r="I89" s="37">
        <f t="shared" si="25"/>
        <v>17.621857142857145</v>
      </c>
      <c r="J89" s="37">
        <f>MAX(0,'1 Relationship'!$O$4+'1 Relationship'!$O$3*I89)</f>
        <v>13.825360012279646</v>
      </c>
      <c r="K89" s="38">
        <f t="shared" si="26"/>
        <v>14</v>
      </c>
      <c r="L89" s="39">
        <f>IFERROR(VLOOKUP(K89,'Power curve'!$A$2:$B$53,2,FALSE()),0)</f>
        <v>4500</v>
      </c>
      <c r="M89" s="40">
        <f t="shared" si="27"/>
        <v>750</v>
      </c>
      <c r="N89">
        <v>15.772</v>
      </c>
      <c r="O89" s="37">
        <f t="shared" si="28"/>
        <v>-1.9466399877203546</v>
      </c>
      <c r="P89" s="37">
        <f t="shared" si="29"/>
        <v>1.9466399877203546</v>
      </c>
      <c r="Q89" s="39">
        <f>IF(N89="","",IFERROR(VLOOKUP(ROUND(N89*2,0)/2,'Power curve'!$A$2:$B$53,2,FALSE()),0))</f>
        <v>4500</v>
      </c>
      <c r="R89" s="39">
        <f t="shared" si="30"/>
        <v>0</v>
      </c>
      <c r="S89" s="39">
        <f t="shared" si="31"/>
        <v>0</v>
      </c>
      <c r="T89" s="40">
        <f t="shared" si="32"/>
        <v>750</v>
      </c>
      <c r="U89" s="40">
        <f t="shared" si="33"/>
        <v>750</v>
      </c>
      <c r="V89" s="37">
        <f>MAX(0,'1 Relationship'!$P$4+'1 Relationship'!$P$3*I89)</f>
        <v>15.425956383067204</v>
      </c>
      <c r="W89" s="38">
        <f t="shared" si="34"/>
        <v>15.5</v>
      </c>
      <c r="X89" s="39">
        <f>IFERROR(VLOOKUP(W89,'Power curve'!$A$2:$C$53,3,FALSE()),0)</f>
        <v>4500</v>
      </c>
      <c r="Y89" s="40">
        <f t="shared" si="35"/>
        <v>750</v>
      </c>
      <c r="Z89">
        <v>15.2</v>
      </c>
      <c r="AA89" s="37">
        <f t="shared" si="36"/>
        <v>0.22595638306720467</v>
      </c>
      <c r="AB89" s="37">
        <f t="shared" si="37"/>
        <v>0.22595638306720467</v>
      </c>
      <c r="AC89" s="39">
        <f>IF(Z89="","",IFERROR(VLOOKUP(ROUND(Z89*2,0)/2,'Power curve'!$A$2:$C$53,3,FALSE()),0))</f>
        <v>4500</v>
      </c>
      <c r="AD89" s="39">
        <f t="shared" si="38"/>
        <v>0</v>
      </c>
      <c r="AE89" s="39">
        <f t="shared" si="39"/>
        <v>0</v>
      </c>
      <c r="AF89" s="40">
        <f t="shared" si="40"/>
        <v>750</v>
      </c>
      <c r="AG89" s="40">
        <f t="shared" si="41"/>
        <v>750</v>
      </c>
      <c r="AH89" s="37">
        <f>MAX(0,'1 Relationship'!$Q$4+'1 Relationship'!$Q$3*I89)</f>
        <v>13.960488099148655</v>
      </c>
      <c r="AI89" s="38">
        <f t="shared" si="42"/>
        <v>14</v>
      </c>
      <c r="AJ89" s="39">
        <f>IFERROR(VLOOKUP(AI89,'Power curve'!$A$2:$D$53,4,FALSE()),0)</f>
        <v>4500</v>
      </c>
      <c r="AK89" s="40">
        <f t="shared" si="43"/>
        <v>750</v>
      </c>
      <c r="AL89">
        <v>15.228999999999999</v>
      </c>
      <c r="AM89" s="37">
        <f t="shared" si="44"/>
        <v>-1.2685119008513439</v>
      </c>
      <c r="AN89" s="37">
        <f t="shared" si="45"/>
        <v>1.2685119008513439</v>
      </c>
      <c r="AO89" s="39">
        <f>IF(AL89="","",IFERROR(VLOOKUP(ROUND(AL89*2,0)/2,'Power curve'!$A$2:$D$53,4,FALSE()),0))</f>
        <v>4500</v>
      </c>
      <c r="AP89" s="39">
        <f t="shared" si="46"/>
        <v>0</v>
      </c>
      <c r="AQ89" s="39">
        <f t="shared" si="47"/>
        <v>0</v>
      </c>
      <c r="AR89" s="40">
        <f t="shared" si="48"/>
        <v>750</v>
      </c>
      <c r="AS89" s="40">
        <f t="shared" si="49"/>
        <v>750</v>
      </c>
    </row>
    <row r="90" spans="1:45" x14ac:dyDescent="0.2">
      <c r="A90" s="36">
        <v>46269.604166666701</v>
      </c>
      <c r="B90">
        <v>14.276</v>
      </c>
      <c r="C90">
        <v>15.026999999999999</v>
      </c>
      <c r="D90">
        <v>15.145</v>
      </c>
      <c r="E90">
        <v>15.132999999999999</v>
      </c>
      <c r="F90">
        <v>15.244</v>
      </c>
      <c r="G90">
        <v>18.100000000000001</v>
      </c>
      <c r="H90">
        <v>20.7</v>
      </c>
      <c r="I90" s="37">
        <f t="shared" si="25"/>
        <v>16.232142857142854</v>
      </c>
      <c r="J90" s="37">
        <f>MAX(0,'1 Relationship'!$O$4+'1 Relationship'!$O$3*I90)</f>
        <v>12.810424337623335</v>
      </c>
      <c r="K90" s="38">
        <f t="shared" si="26"/>
        <v>13</v>
      </c>
      <c r="L90" s="39">
        <f>IFERROR(VLOOKUP(K90,'Power curve'!$A$2:$B$53,2,FALSE()),0)</f>
        <v>4500</v>
      </c>
      <c r="M90" s="40">
        <f t="shared" si="27"/>
        <v>750</v>
      </c>
      <c r="N90">
        <v>13.119</v>
      </c>
      <c r="O90" s="37">
        <f t="shared" si="28"/>
        <v>-0.30857566237666489</v>
      </c>
      <c r="P90" s="37">
        <f t="shared" si="29"/>
        <v>0.30857566237666489</v>
      </c>
      <c r="Q90" s="39">
        <f>IF(N90="","",IFERROR(VLOOKUP(ROUND(N90*2,0)/2,'Power curve'!$A$2:$B$53,2,FALSE()),0))</f>
        <v>4500</v>
      </c>
      <c r="R90" s="39">
        <f t="shared" si="30"/>
        <v>0</v>
      </c>
      <c r="S90" s="39">
        <f t="shared" si="31"/>
        <v>0</v>
      </c>
      <c r="T90" s="40">
        <f t="shared" si="32"/>
        <v>750</v>
      </c>
      <c r="U90" s="40">
        <f t="shared" si="33"/>
        <v>750</v>
      </c>
      <c r="V90" s="37">
        <f>MAX(0,'1 Relationship'!$P$4+'1 Relationship'!$P$3*I90)</f>
        <v>14.255545806919827</v>
      </c>
      <c r="W90" s="38">
        <f t="shared" si="34"/>
        <v>14.5</v>
      </c>
      <c r="X90" s="39">
        <f>IFERROR(VLOOKUP(W90,'Power curve'!$A$2:$C$53,3,FALSE()),0)</f>
        <v>4500</v>
      </c>
      <c r="Y90" s="40">
        <f t="shared" si="35"/>
        <v>750</v>
      </c>
      <c r="Z90">
        <v>13.670999999999999</v>
      </c>
      <c r="AA90" s="37">
        <f t="shared" si="36"/>
        <v>0.58454580691982727</v>
      </c>
      <c r="AB90" s="37">
        <f t="shared" si="37"/>
        <v>0.58454580691982727</v>
      </c>
      <c r="AC90" s="39">
        <f>IF(Z90="","",IFERROR(VLOOKUP(ROUND(Z90*2,0)/2,'Power curve'!$A$2:$C$53,3,FALSE()),0))</f>
        <v>4500</v>
      </c>
      <c r="AD90" s="39">
        <f t="shared" si="38"/>
        <v>0</v>
      </c>
      <c r="AE90" s="39">
        <f t="shared" si="39"/>
        <v>0</v>
      </c>
      <c r="AF90" s="40">
        <f t="shared" si="40"/>
        <v>750</v>
      </c>
      <c r="AG90" s="40">
        <f t="shared" si="41"/>
        <v>750</v>
      </c>
      <c r="AH90" s="37">
        <f>MAX(0,'1 Relationship'!$Q$4+'1 Relationship'!$Q$3*I90)</f>
        <v>12.923864369724143</v>
      </c>
      <c r="AI90" s="38">
        <f t="shared" si="42"/>
        <v>13</v>
      </c>
      <c r="AJ90" s="39">
        <f>IFERROR(VLOOKUP(AI90,'Power curve'!$A$2:$D$53,4,FALSE()),0)</f>
        <v>4500</v>
      </c>
      <c r="AK90" s="40">
        <f t="shared" si="43"/>
        <v>750</v>
      </c>
      <c r="AL90">
        <v>14.91</v>
      </c>
      <c r="AM90" s="37">
        <f t="shared" si="44"/>
        <v>-1.9861356302758573</v>
      </c>
      <c r="AN90" s="37">
        <f t="shared" si="45"/>
        <v>1.9861356302758573</v>
      </c>
      <c r="AO90" s="39">
        <f>IF(AL90="","",IFERROR(VLOOKUP(ROUND(AL90*2,0)/2,'Power curve'!$A$2:$D$53,4,FALSE()),0))</f>
        <v>4500</v>
      </c>
      <c r="AP90" s="39">
        <f t="shared" si="46"/>
        <v>0</v>
      </c>
      <c r="AQ90" s="39">
        <f t="shared" si="47"/>
        <v>0</v>
      </c>
      <c r="AR90" s="40">
        <f t="shared" si="48"/>
        <v>750</v>
      </c>
      <c r="AS90" s="40">
        <f t="shared" si="49"/>
        <v>750</v>
      </c>
    </row>
    <row r="91" spans="1:45" x14ac:dyDescent="0.2">
      <c r="A91" s="36">
        <v>46269.611111111102</v>
      </c>
      <c r="B91">
        <v>13.938000000000001</v>
      </c>
      <c r="C91">
        <v>13.353</v>
      </c>
      <c r="D91">
        <v>13.746</v>
      </c>
      <c r="E91">
        <v>13.461</v>
      </c>
      <c r="F91">
        <v>14.824</v>
      </c>
      <c r="G91">
        <v>15.5</v>
      </c>
      <c r="H91">
        <v>17.2</v>
      </c>
      <c r="I91" s="37">
        <f t="shared" si="25"/>
        <v>14.57457142857143</v>
      </c>
      <c r="J91" s="37">
        <f>MAX(0,'1 Relationship'!$O$4+'1 Relationship'!$O$3*I91)</f>
        <v>11.599867323536463</v>
      </c>
      <c r="K91" s="38">
        <f t="shared" si="26"/>
        <v>11.5</v>
      </c>
      <c r="L91" s="39">
        <f>IFERROR(VLOOKUP(K91,'Power curve'!$A$2:$B$53,2,FALSE()),0)</f>
        <v>4500</v>
      </c>
      <c r="M91" s="40">
        <f t="shared" si="27"/>
        <v>750</v>
      </c>
      <c r="N91">
        <v>11.561999999999999</v>
      </c>
      <c r="O91" s="37">
        <f t="shared" si="28"/>
        <v>3.7867323536463715E-2</v>
      </c>
      <c r="P91" s="37">
        <f t="shared" si="29"/>
        <v>3.7867323536463715E-2</v>
      </c>
      <c r="Q91" s="39">
        <f>IF(N91="","",IFERROR(VLOOKUP(ROUND(N91*2,0)/2,'Power curve'!$A$2:$B$53,2,FALSE()),0))</f>
        <v>4500</v>
      </c>
      <c r="R91" s="39">
        <f t="shared" si="30"/>
        <v>0</v>
      </c>
      <c r="S91" s="39">
        <f t="shared" si="31"/>
        <v>0</v>
      </c>
      <c r="T91" s="40">
        <f t="shared" si="32"/>
        <v>750</v>
      </c>
      <c r="U91" s="40">
        <f t="shared" si="33"/>
        <v>750</v>
      </c>
      <c r="V91" s="37">
        <f>MAX(0,'1 Relationship'!$P$4+'1 Relationship'!$P$3*I91)</f>
        <v>12.859547254798331</v>
      </c>
      <c r="W91" s="38">
        <f t="shared" si="34"/>
        <v>13</v>
      </c>
      <c r="X91" s="39">
        <f>IFERROR(VLOOKUP(W91,'Power curve'!$A$2:$C$53,3,FALSE()),0)</f>
        <v>4500</v>
      </c>
      <c r="Y91" s="40">
        <f t="shared" si="35"/>
        <v>750</v>
      </c>
      <c r="Z91">
        <v>12.63</v>
      </c>
      <c r="AA91" s="37">
        <f t="shared" si="36"/>
        <v>0.22954725479833016</v>
      </c>
      <c r="AB91" s="37">
        <f t="shared" si="37"/>
        <v>0.22954725479833016</v>
      </c>
      <c r="AC91" s="39">
        <f>IF(Z91="","",IFERROR(VLOOKUP(ROUND(Z91*2,0)/2,'Power curve'!$A$2:$C$53,3,FALSE()),0))</f>
        <v>4500</v>
      </c>
      <c r="AD91" s="39">
        <f t="shared" si="38"/>
        <v>0</v>
      </c>
      <c r="AE91" s="39">
        <f t="shared" si="39"/>
        <v>0</v>
      </c>
      <c r="AF91" s="40">
        <f t="shared" si="40"/>
        <v>750</v>
      </c>
      <c r="AG91" s="40">
        <f t="shared" si="41"/>
        <v>750</v>
      </c>
      <c r="AH91" s="37">
        <f>MAX(0,'1 Relationship'!$Q$4+'1 Relationship'!$Q$3*I91)</f>
        <v>11.68743908883264</v>
      </c>
      <c r="AI91" s="38">
        <f t="shared" si="42"/>
        <v>11.5</v>
      </c>
      <c r="AJ91" s="39">
        <f>IFERROR(VLOOKUP(AI91,'Power curve'!$A$2:$D$53,4,FALSE()),0)</f>
        <v>4500</v>
      </c>
      <c r="AK91" s="40">
        <f t="shared" si="43"/>
        <v>750</v>
      </c>
      <c r="AL91">
        <v>13.101000000000001</v>
      </c>
      <c r="AM91" s="37">
        <f t="shared" si="44"/>
        <v>-1.4135609111673606</v>
      </c>
      <c r="AN91" s="37">
        <f t="shared" si="45"/>
        <v>1.4135609111673606</v>
      </c>
      <c r="AO91" s="39">
        <f>IF(AL91="","",IFERROR(VLOOKUP(ROUND(AL91*2,0)/2,'Power curve'!$A$2:$D$53,4,FALSE()),0))</f>
        <v>4500</v>
      </c>
      <c r="AP91" s="39">
        <f t="shared" si="46"/>
        <v>0</v>
      </c>
      <c r="AQ91" s="39">
        <f t="shared" si="47"/>
        <v>0</v>
      </c>
      <c r="AR91" s="40">
        <f t="shared" si="48"/>
        <v>750</v>
      </c>
      <c r="AS91" s="40">
        <f t="shared" si="49"/>
        <v>750</v>
      </c>
    </row>
    <row r="92" spans="1:45" x14ac:dyDescent="0.2">
      <c r="A92" s="36">
        <v>46269.618055555598</v>
      </c>
      <c r="B92">
        <v>13.688000000000001</v>
      </c>
      <c r="C92">
        <v>12.433</v>
      </c>
      <c r="D92">
        <v>13.417</v>
      </c>
      <c r="E92">
        <v>12.382999999999999</v>
      </c>
      <c r="F92">
        <v>13.981</v>
      </c>
      <c r="G92">
        <v>15.9</v>
      </c>
      <c r="H92">
        <v>16.8</v>
      </c>
      <c r="I92" s="37">
        <f t="shared" si="25"/>
        <v>14.086</v>
      </c>
      <c r="J92" s="37">
        <f>MAX(0,'1 Relationship'!$O$4+'1 Relationship'!$O$3*I92)</f>
        <v>11.243054000415105</v>
      </c>
      <c r="K92" s="38">
        <f t="shared" si="26"/>
        <v>11</v>
      </c>
      <c r="L92" s="39">
        <f>IFERROR(VLOOKUP(K92,'Power curve'!$A$2:$B$53,2,FALSE()),0)</f>
        <v>4470</v>
      </c>
      <c r="M92" s="40">
        <f t="shared" si="27"/>
        <v>745</v>
      </c>
      <c r="N92">
        <v>13.554</v>
      </c>
      <c r="O92" s="37">
        <f t="shared" si="28"/>
        <v>-2.3109459995848951</v>
      </c>
      <c r="P92" s="37">
        <f t="shared" si="29"/>
        <v>2.3109459995848951</v>
      </c>
      <c r="Q92" s="39">
        <f>IF(N92="","",IFERROR(VLOOKUP(ROUND(N92*2,0)/2,'Power curve'!$A$2:$B$53,2,FALSE()),0))</f>
        <v>4500</v>
      </c>
      <c r="R92" s="39">
        <f t="shared" si="30"/>
        <v>-30</v>
      </c>
      <c r="S92" s="39">
        <f t="shared" si="31"/>
        <v>30</v>
      </c>
      <c r="T92" s="40">
        <f t="shared" si="32"/>
        <v>750</v>
      </c>
      <c r="U92" s="40">
        <f t="shared" si="33"/>
        <v>745</v>
      </c>
      <c r="V92" s="37">
        <f>MAX(0,'1 Relationship'!$P$4+'1 Relationship'!$P$3*I92)</f>
        <v>12.44807478662152</v>
      </c>
      <c r="W92" s="38">
        <f t="shared" si="34"/>
        <v>12.5</v>
      </c>
      <c r="X92" s="39">
        <f>IFERROR(VLOOKUP(W92,'Power curve'!$A$2:$C$53,3,FALSE()),0)</f>
        <v>4500</v>
      </c>
      <c r="Y92" s="40">
        <f t="shared" si="35"/>
        <v>750</v>
      </c>
      <c r="Z92">
        <v>13.465</v>
      </c>
      <c r="AA92" s="37">
        <f t="shared" si="36"/>
        <v>-1.0169252133784799</v>
      </c>
      <c r="AB92" s="37">
        <f t="shared" si="37"/>
        <v>1.0169252133784799</v>
      </c>
      <c r="AC92" s="39">
        <f>IF(Z92="","",IFERROR(VLOOKUP(ROUND(Z92*2,0)/2,'Power curve'!$A$2:$C$53,3,FALSE()),0))</f>
        <v>4500</v>
      </c>
      <c r="AD92" s="39">
        <f t="shared" si="38"/>
        <v>0</v>
      </c>
      <c r="AE92" s="39">
        <f t="shared" si="39"/>
        <v>0</v>
      </c>
      <c r="AF92" s="40">
        <f t="shared" si="40"/>
        <v>750</v>
      </c>
      <c r="AG92" s="40">
        <f t="shared" si="41"/>
        <v>750</v>
      </c>
      <c r="AH92" s="37">
        <f>MAX(0,'1 Relationship'!$Q$4+'1 Relationship'!$Q$3*I92)</f>
        <v>11.323001058956837</v>
      </c>
      <c r="AI92" s="38">
        <f t="shared" si="42"/>
        <v>11.5</v>
      </c>
      <c r="AJ92" s="39">
        <f>IFERROR(VLOOKUP(AI92,'Power curve'!$A$2:$D$53,4,FALSE()),0)</f>
        <v>4500</v>
      </c>
      <c r="AK92" s="40">
        <f t="shared" si="43"/>
        <v>750</v>
      </c>
      <c r="AL92">
        <v>13.099</v>
      </c>
      <c r="AM92" s="37">
        <f t="shared" si="44"/>
        <v>-1.7759989410431629</v>
      </c>
      <c r="AN92" s="37">
        <f t="shared" si="45"/>
        <v>1.7759989410431629</v>
      </c>
      <c r="AO92" s="39">
        <f>IF(AL92="","",IFERROR(VLOOKUP(ROUND(AL92*2,0)/2,'Power curve'!$A$2:$D$53,4,FALSE()),0))</f>
        <v>4500</v>
      </c>
      <c r="AP92" s="39">
        <f t="shared" si="46"/>
        <v>0</v>
      </c>
      <c r="AQ92" s="39">
        <f t="shared" si="47"/>
        <v>0</v>
      </c>
      <c r="AR92" s="40">
        <f t="shared" si="48"/>
        <v>750</v>
      </c>
      <c r="AS92" s="40">
        <f t="shared" si="49"/>
        <v>750</v>
      </c>
    </row>
    <row r="93" spans="1:45" x14ac:dyDescent="0.2">
      <c r="A93" s="36">
        <v>46269.625</v>
      </c>
      <c r="B93">
        <v>12.234999999999999</v>
      </c>
      <c r="C93">
        <v>11.688000000000001</v>
      </c>
      <c r="D93">
        <v>12.516</v>
      </c>
      <c r="E93">
        <v>11.547000000000001</v>
      </c>
      <c r="F93">
        <v>12.388</v>
      </c>
      <c r="G93">
        <v>16.3</v>
      </c>
      <c r="H93">
        <v>17.899999999999999</v>
      </c>
      <c r="I93" s="37">
        <f t="shared" si="25"/>
        <v>13.51057142857143</v>
      </c>
      <c r="J93" s="37">
        <f>MAX(0,'1 Relationship'!$O$4+'1 Relationship'!$O$3*I93)</f>
        <v>10.822807197627728</v>
      </c>
      <c r="K93" s="38">
        <f t="shared" si="26"/>
        <v>11</v>
      </c>
      <c r="L93" s="39">
        <f>IFERROR(VLOOKUP(K93,'Power curve'!$A$2:$B$53,2,FALSE()),0)</f>
        <v>4470</v>
      </c>
      <c r="M93" s="40">
        <f t="shared" si="27"/>
        <v>745</v>
      </c>
      <c r="N93">
        <v>10.756</v>
      </c>
      <c r="O93" s="37">
        <f t="shared" si="28"/>
        <v>6.6807197627728243E-2</v>
      </c>
      <c r="P93" s="37">
        <f t="shared" si="29"/>
        <v>6.6807197627728243E-2</v>
      </c>
      <c r="Q93" s="39">
        <f>IF(N93="","",IFERROR(VLOOKUP(ROUND(N93*2,0)/2,'Power curve'!$A$2:$B$53,2,FALSE()),0))</f>
        <v>4470</v>
      </c>
      <c r="R93" s="39">
        <f t="shared" si="30"/>
        <v>0</v>
      </c>
      <c r="S93" s="39">
        <f t="shared" si="31"/>
        <v>0</v>
      </c>
      <c r="T93" s="40">
        <f t="shared" si="32"/>
        <v>745</v>
      </c>
      <c r="U93" s="40">
        <f t="shared" si="33"/>
        <v>745</v>
      </c>
      <c r="V93" s="37">
        <f>MAX(0,'1 Relationship'!$P$4+'1 Relationship'!$P$3*I93)</f>
        <v>11.963451657435499</v>
      </c>
      <c r="W93" s="38">
        <f t="shared" si="34"/>
        <v>12</v>
      </c>
      <c r="X93" s="39">
        <f>IFERROR(VLOOKUP(W93,'Power curve'!$A$2:$C$53,3,FALSE()),0)</f>
        <v>4500</v>
      </c>
      <c r="Y93" s="40">
        <f t="shared" si="35"/>
        <v>750</v>
      </c>
      <c r="Z93">
        <v>11.722</v>
      </c>
      <c r="AA93" s="37">
        <f t="shared" si="36"/>
        <v>0.24145165743549946</v>
      </c>
      <c r="AB93" s="37">
        <f t="shared" si="37"/>
        <v>0.24145165743549946</v>
      </c>
      <c r="AC93" s="39">
        <f>IF(Z93="","",IFERROR(VLOOKUP(ROUND(Z93*2,0)/2,'Power curve'!$A$2:$C$53,3,FALSE()),0))</f>
        <v>4500</v>
      </c>
      <c r="AD93" s="39">
        <f t="shared" si="38"/>
        <v>0</v>
      </c>
      <c r="AE93" s="39">
        <f t="shared" si="39"/>
        <v>0</v>
      </c>
      <c r="AF93" s="40">
        <f t="shared" si="40"/>
        <v>750</v>
      </c>
      <c r="AG93" s="40">
        <f t="shared" si="41"/>
        <v>750</v>
      </c>
      <c r="AH93" s="37">
        <f>MAX(0,'1 Relationship'!$Q$4+'1 Relationship'!$Q$3*I93)</f>
        <v>10.893774045992</v>
      </c>
      <c r="AI93" s="38">
        <f t="shared" si="42"/>
        <v>11</v>
      </c>
      <c r="AJ93" s="39">
        <f>IFERROR(VLOOKUP(AI93,'Power curve'!$A$2:$D$53,4,FALSE()),0)</f>
        <v>4470</v>
      </c>
      <c r="AK93" s="40">
        <f t="shared" si="43"/>
        <v>745</v>
      </c>
      <c r="AL93">
        <v>10.381</v>
      </c>
      <c r="AM93" s="37">
        <f t="shared" si="44"/>
        <v>0.51277404599199983</v>
      </c>
      <c r="AN93" s="37">
        <f t="shared" si="45"/>
        <v>0.51277404599199983</v>
      </c>
      <c r="AO93" s="39">
        <f>IF(AL93="","",IFERROR(VLOOKUP(ROUND(AL93*2,0)/2,'Power curve'!$A$2:$D$53,4,FALSE()),0))</f>
        <v>4367</v>
      </c>
      <c r="AP93" s="39">
        <f t="shared" si="46"/>
        <v>103</v>
      </c>
      <c r="AQ93" s="39">
        <f t="shared" si="47"/>
        <v>103</v>
      </c>
      <c r="AR93" s="40">
        <f t="shared" si="48"/>
        <v>727.83333333333337</v>
      </c>
      <c r="AS93" s="40">
        <f t="shared" si="49"/>
        <v>745</v>
      </c>
    </row>
    <row r="94" spans="1:45" x14ac:dyDescent="0.2">
      <c r="A94" s="36">
        <v>46269.631944444503</v>
      </c>
      <c r="B94">
        <v>11.324999999999999</v>
      </c>
      <c r="C94">
        <v>11.249000000000001</v>
      </c>
      <c r="D94">
        <v>11.74</v>
      </c>
      <c r="E94">
        <v>11.275</v>
      </c>
      <c r="F94">
        <v>11.629</v>
      </c>
      <c r="G94">
        <v>18.2</v>
      </c>
      <c r="H94">
        <v>18.7</v>
      </c>
      <c r="I94" s="37">
        <f t="shared" si="25"/>
        <v>13.44542857142857</v>
      </c>
      <c r="J94" s="37">
        <f>MAX(0,'1 Relationship'!$O$4+'1 Relationship'!$O$3*I94)</f>
        <v>10.775232087878212</v>
      </c>
      <c r="K94" s="38">
        <f t="shared" si="26"/>
        <v>11</v>
      </c>
      <c r="L94" s="39">
        <f>IFERROR(VLOOKUP(K94,'Power curve'!$A$2:$B$53,2,FALSE()),0)</f>
        <v>4470</v>
      </c>
      <c r="M94" s="40">
        <f t="shared" si="27"/>
        <v>745</v>
      </c>
      <c r="N94">
        <v>10.611000000000001</v>
      </c>
      <c r="O94" s="37">
        <f t="shared" si="28"/>
        <v>0.16423208787821153</v>
      </c>
      <c r="P94" s="37">
        <f t="shared" si="29"/>
        <v>0.16423208787821153</v>
      </c>
      <c r="Q94" s="39">
        <f>IF(N94="","",IFERROR(VLOOKUP(ROUND(N94*2,0)/2,'Power curve'!$A$2:$B$53,2,FALSE()),0))</f>
        <v>4367</v>
      </c>
      <c r="R94" s="39">
        <f t="shared" si="30"/>
        <v>103</v>
      </c>
      <c r="S94" s="39">
        <f t="shared" si="31"/>
        <v>103</v>
      </c>
      <c r="T94" s="40">
        <f t="shared" si="32"/>
        <v>727.83333333333337</v>
      </c>
      <c r="U94" s="40">
        <f t="shared" si="33"/>
        <v>745</v>
      </c>
      <c r="V94" s="37">
        <f>MAX(0,'1 Relationship'!$P$4+'1 Relationship'!$P$3*I94)</f>
        <v>11.908588661678589</v>
      </c>
      <c r="W94" s="38">
        <f t="shared" si="34"/>
        <v>12</v>
      </c>
      <c r="X94" s="39">
        <f>IFERROR(VLOOKUP(W94,'Power curve'!$A$2:$C$53,3,FALSE()),0)</f>
        <v>4500</v>
      </c>
      <c r="Y94" s="40">
        <f t="shared" si="35"/>
        <v>750</v>
      </c>
      <c r="Z94">
        <v>11.816000000000001</v>
      </c>
      <c r="AA94" s="37">
        <f t="shared" si="36"/>
        <v>9.258866167858848E-2</v>
      </c>
      <c r="AB94" s="37">
        <f t="shared" si="37"/>
        <v>9.258866167858848E-2</v>
      </c>
      <c r="AC94" s="39">
        <f>IF(Z94="","",IFERROR(VLOOKUP(ROUND(Z94*2,0)/2,'Power curve'!$A$2:$C$53,3,FALSE()),0))</f>
        <v>4500</v>
      </c>
      <c r="AD94" s="39">
        <f t="shared" si="38"/>
        <v>0</v>
      </c>
      <c r="AE94" s="39">
        <f t="shared" si="39"/>
        <v>0</v>
      </c>
      <c r="AF94" s="40">
        <f t="shared" si="40"/>
        <v>750</v>
      </c>
      <c r="AG94" s="40">
        <f t="shared" si="41"/>
        <v>750</v>
      </c>
      <c r="AH94" s="37">
        <f>MAX(0,'1 Relationship'!$Q$4+'1 Relationship'!$Q$3*I94)</f>
        <v>10.845182308675223</v>
      </c>
      <c r="AI94" s="38">
        <f t="shared" si="42"/>
        <v>11</v>
      </c>
      <c r="AJ94" s="39">
        <f>IFERROR(VLOOKUP(AI94,'Power curve'!$A$2:$D$53,4,FALSE()),0)</f>
        <v>4470</v>
      </c>
      <c r="AK94" s="40">
        <f t="shared" si="43"/>
        <v>745</v>
      </c>
      <c r="AL94">
        <v>9.6489999999999991</v>
      </c>
      <c r="AM94" s="37">
        <f t="shared" si="44"/>
        <v>1.1961823086752243</v>
      </c>
      <c r="AN94" s="37">
        <f t="shared" si="45"/>
        <v>1.1961823086752243</v>
      </c>
      <c r="AO94" s="39">
        <f>IF(AL94="","",IFERROR(VLOOKUP(ROUND(AL94*2,0)/2,'Power curve'!$A$2:$D$53,4,FALSE()),0))</f>
        <v>3894</v>
      </c>
      <c r="AP94" s="39">
        <f t="shared" si="46"/>
        <v>576</v>
      </c>
      <c r="AQ94" s="39">
        <f t="shared" si="47"/>
        <v>576</v>
      </c>
      <c r="AR94" s="40">
        <f t="shared" si="48"/>
        <v>649</v>
      </c>
      <c r="AS94" s="40">
        <f t="shared" si="49"/>
        <v>745</v>
      </c>
    </row>
    <row r="95" spans="1:45" x14ac:dyDescent="0.2">
      <c r="A95" s="36">
        <v>46269.638888888898</v>
      </c>
      <c r="B95">
        <v>10.836</v>
      </c>
      <c r="C95">
        <v>10.614000000000001</v>
      </c>
      <c r="D95">
        <v>11.387</v>
      </c>
      <c r="E95">
        <v>10.97</v>
      </c>
      <c r="F95">
        <v>12.231999999999999</v>
      </c>
      <c r="G95">
        <v>14.7</v>
      </c>
      <c r="H95">
        <v>14</v>
      </c>
      <c r="I95" s="37">
        <f t="shared" si="25"/>
        <v>12.105571428571428</v>
      </c>
      <c r="J95" s="37">
        <f>MAX(0,'1 Relationship'!$O$4+'1 Relationship'!$O$3*I95)</f>
        <v>9.7967080652012495</v>
      </c>
      <c r="K95" s="38">
        <f t="shared" si="26"/>
        <v>10</v>
      </c>
      <c r="L95" s="39">
        <f>IFERROR(VLOOKUP(K95,'Power curve'!$A$2:$B$53,2,FALSE()),0)</f>
        <v>4177</v>
      </c>
      <c r="M95" s="40">
        <f t="shared" si="27"/>
        <v>696.16666666666663</v>
      </c>
      <c r="N95">
        <v>9.3179999999999996</v>
      </c>
      <c r="O95" s="37">
        <f t="shared" si="28"/>
        <v>0.47870806520124987</v>
      </c>
      <c r="P95" s="37">
        <f t="shared" si="29"/>
        <v>0.47870806520124987</v>
      </c>
      <c r="Q95" s="39">
        <f>IF(N95="","",IFERROR(VLOOKUP(ROUND(N95*2,0)/2,'Power curve'!$A$2:$B$53,2,FALSE()),0))</f>
        <v>3894</v>
      </c>
      <c r="R95" s="39">
        <f t="shared" si="30"/>
        <v>283</v>
      </c>
      <c r="S95" s="39">
        <f t="shared" si="31"/>
        <v>283</v>
      </c>
      <c r="T95" s="40">
        <f t="shared" si="32"/>
        <v>649</v>
      </c>
      <c r="U95" s="40">
        <f t="shared" si="33"/>
        <v>696.16666666666663</v>
      </c>
      <c r="V95" s="37">
        <f>MAX(0,'1 Relationship'!$P$4+'1 Relationship'!$P$3*I95)</f>
        <v>10.780167527459202</v>
      </c>
      <c r="W95" s="38">
        <f t="shared" si="34"/>
        <v>11</v>
      </c>
      <c r="X95" s="39">
        <f>IFERROR(VLOOKUP(W95,'Power curve'!$A$2:$C$53,3,FALSE()),0)</f>
        <v>4470</v>
      </c>
      <c r="Y95" s="40">
        <f t="shared" si="35"/>
        <v>745</v>
      </c>
      <c r="Z95">
        <v>10.907999999999999</v>
      </c>
      <c r="AA95" s="37">
        <f t="shared" si="36"/>
        <v>-0.12783247254079733</v>
      </c>
      <c r="AB95" s="37">
        <f t="shared" si="37"/>
        <v>0.12783247254079733</v>
      </c>
      <c r="AC95" s="39">
        <f>IF(Z95="","",IFERROR(VLOOKUP(ROUND(Z95*2,0)/2,'Power curve'!$A$2:$C$53,3,FALSE()),0))</f>
        <v>4470</v>
      </c>
      <c r="AD95" s="39">
        <f t="shared" si="38"/>
        <v>0</v>
      </c>
      <c r="AE95" s="39">
        <f t="shared" si="39"/>
        <v>0</v>
      </c>
      <c r="AF95" s="40">
        <f t="shared" si="40"/>
        <v>745</v>
      </c>
      <c r="AG95" s="40">
        <f t="shared" si="41"/>
        <v>745</v>
      </c>
      <c r="AH95" s="37">
        <f>MAX(0,'1 Relationship'!$Q$4+'1 Relationship'!$Q$3*I95)</f>
        <v>9.8457483080304407</v>
      </c>
      <c r="AI95" s="38">
        <f t="shared" si="42"/>
        <v>10</v>
      </c>
      <c r="AJ95" s="39">
        <f>IFERROR(VLOOKUP(AI95,'Power curve'!$A$2:$D$53,4,FALSE()),0)</f>
        <v>4177</v>
      </c>
      <c r="AK95" s="40">
        <f t="shared" si="43"/>
        <v>696.16666666666663</v>
      </c>
      <c r="AL95">
        <v>9.7330000000000005</v>
      </c>
      <c r="AM95" s="37">
        <f t="shared" si="44"/>
        <v>0.11274830803044011</v>
      </c>
      <c r="AN95" s="37">
        <f t="shared" si="45"/>
        <v>0.11274830803044011</v>
      </c>
      <c r="AO95" s="39">
        <f>IF(AL95="","",IFERROR(VLOOKUP(ROUND(AL95*2,0)/2,'Power curve'!$A$2:$D$53,4,FALSE()),0))</f>
        <v>3894</v>
      </c>
      <c r="AP95" s="39">
        <f t="shared" si="46"/>
        <v>283</v>
      </c>
      <c r="AQ95" s="39">
        <f t="shared" si="47"/>
        <v>283</v>
      </c>
      <c r="AR95" s="40">
        <f t="shared" si="48"/>
        <v>649</v>
      </c>
      <c r="AS95" s="40">
        <f t="shared" si="49"/>
        <v>696.16666666666663</v>
      </c>
    </row>
    <row r="96" spans="1:45" x14ac:dyDescent="0.2">
      <c r="A96" s="36">
        <v>46269.645833333299</v>
      </c>
      <c r="B96">
        <v>9.4309999999999992</v>
      </c>
      <c r="C96">
        <v>9.9589999999999996</v>
      </c>
      <c r="D96">
        <v>10.545</v>
      </c>
      <c r="E96">
        <v>10.457000000000001</v>
      </c>
      <c r="F96">
        <v>10.99</v>
      </c>
      <c r="G96">
        <v>11.8</v>
      </c>
      <c r="H96">
        <v>14.2</v>
      </c>
      <c r="I96" s="37">
        <f t="shared" si="25"/>
        <v>11.05457142857143</v>
      </c>
      <c r="J96" s="37">
        <f>MAX(0,'1 Relationship'!$O$4+'1 Relationship'!$O$3*I96)</f>
        <v>9.0291420949662129</v>
      </c>
      <c r="K96" s="38">
        <f t="shared" si="26"/>
        <v>9</v>
      </c>
      <c r="L96" s="39">
        <f>IFERROR(VLOOKUP(K96,'Power curve'!$A$2:$B$53,2,FALSE()),0)</f>
        <v>3506</v>
      </c>
      <c r="M96" s="40">
        <f t="shared" si="27"/>
        <v>584.33333333333337</v>
      </c>
      <c r="N96">
        <v>8.6170000000000009</v>
      </c>
      <c r="O96" s="37">
        <f t="shared" si="28"/>
        <v>0.41214209496621201</v>
      </c>
      <c r="P96" s="37">
        <f t="shared" si="29"/>
        <v>0.41214209496621201</v>
      </c>
      <c r="Q96" s="39">
        <f>IF(N96="","",IFERROR(VLOOKUP(ROUND(N96*2,0)/2,'Power curve'!$A$2:$B$53,2,FALSE()),0))</f>
        <v>3016</v>
      </c>
      <c r="R96" s="39">
        <f t="shared" si="30"/>
        <v>490</v>
      </c>
      <c r="S96" s="39">
        <f t="shared" si="31"/>
        <v>490</v>
      </c>
      <c r="T96" s="40">
        <f t="shared" si="32"/>
        <v>502.66666666666669</v>
      </c>
      <c r="U96" s="40">
        <f t="shared" si="33"/>
        <v>584.33333333333337</v>
      </c>
      <c r="V96" s="37">
        <f>MAX(0,'1 Relationship'!$P$4+'1 Relationship'!$P$3*I96)</f>
        <v>9.8950204665303154</v>
      </c>
      <c r="W96" s="38">
        <f t="shared" si="34"/>
        <v>10</v>
      </c>
      <c r="X96" s="39">
        <f>IFERROR(VLOOKUP(W96,'Power curve'!$A$2:$C$53,3,FALSE()),0)</f>
        <v>4177</v>
      </c>
      <c r="Y96" s="40">
        <f t="shared" si="35"/>
        <v>696.16666666666663</v>
      </c>
      <c r="Z96">
        <v>10.108000000000001</v>
      </c>
      <c r="AA96" s="37">
        <f t="shared" si="36"/>
        <v>-0.21297953346968512</v>
      </c>
      <c r="AB96" s="37">
        <f t="shared" si="37"/>
        <v>0.21297953346968512</v>
      </c>
      <c r="AC96" s="39">
        <f>IF(Z96="","",IFERROR(VLOOKUP(ROUND(Z96*2,0)/2,'Power curve'!$A$2:$C$53,3,FALSE()),0))</f>
        <v>4177</v>
      </c>
      <c r="AD96" s="39">
        <f t="shared" si="38"/>
        <v>0</v>
      </c>
      <c r="AE96" s="39">
        <f t="shared" si="39"/>
        <v>0</v>
      </c>
      <c r="AF96" s="40">
        <f t="shared" si="40"/>
        <v>696.16666666666663</v>
      </c>
      <c r="AG96" s="40">
        <f t="shared" si="41"/>
        <v>696.16666666666663</v>
      </c>
      <c r="AH96" s="37">
        <f>MAX(0,'1 Relationship'!$Q$4+'1 Relationship'!$Q$3*I96)</f>
        <v>9.0617803004876656</v>
      </c>
      <c r="AI96" s="38">
        <f t="shared" si="42"/>
        <v>9</v>
      </c>
      <c r="AJ96" s="39">
        <f>IFERROR(VLOOKUP(AI96,'Power curve'!$A$2:$D$53,4,FALSE()),0)</f>
        <v>3506</v>
      </c>
      <c r="AK96" s="40">
        <f t="shared" si="43"/>
        <v>584.33333333333337</v>
      </c>
      <c r="AL96">
        <v>9.3870000000000005</v>
      </c>
      <c r="AM96" s="37">
        <f t="shared" si="44"/>
        <v>-0.32521969951233487</v>
      </c>
      <c r="AN96" s="37">
        <f t="shared" si="45"/>
        <v>0.32521969951233487</v>
      </c>
      <c r="AO96" s="39">
        <f>IF(AL96="","",IFERROR(VLOOKUP(ROUND(AL96*2,0)/2,'Power curve'!$A$2:$D$53,4,FALSE()),0))</f>
        <v>3894</v>
      </c>
      <c r="AP96" s="39">
        <f t="shared" si="46"/>
        <v>-388</v>
      </c>
      <c r="AQ96" s="39">
        <f t="shared" si="47"/>
        <v>388</v>
      </c>
      <c r="AR96" s="40">
        <f t="shared" si="48"/>
        <v>649</v>
      </c>
      <c r="AS96" s="40">
        <f t="shared" si="49"/>
        <v>584.33333333333337</v>
      </c>
    </row>
    <row r="97" spans="1:45" x14ac:dyDescent="0.2">
      <c r="A97" s="36">
        <v>46269.652777777803</v>
      </c>
      <c r="B97">
        <v>10.086</v>
      </c>
      <c r="C97">
        <v>9.1690000000000005</v>
      </c>
      <c r="D97">
        <v>9.8659999999999997</v>
      </c>
      <c r="E97">
        <v>9.173</v>
      </c>
      <c r="F97">
        <v>10.247999999999999</v>
      </c>
      <c r="G97">
        <v>13</v>
      </c>
      <c r="H97">
        <v>14.4</v>
      </c>
      <c r="I97" s="37">
        <f t="shared" si="25"/>
        <v>10.848857142857144</v>
      </c>
      <c r="J97" s="37">
        <f>MAX(0,'1 Relationship'!$O$4+'1 Relationship'!$O$3*I97)</f>
        <v>8.8789049062835357</v>
      </c>
      <c r="K97" s="38">
        <f t="shared" si="26"/>
        <v>9</v>
      </c>
      <c r="L97" s="39">
        <f>IFERROR(VLOOKUP(K97,'Power curve'!$A$2:$B$53,2,FALSE()),0)</f>
        <v>3506</v>
      </c>
      <c r="M97" s="40">
        <f t="shared" si="27"/>
        <v>584.33333333333337</v>
      </c>
      <c r="N97">
        <v>8.4570000000000007</v>
      </c>
      <c r="O97" s="37">
        <f t="shared" si="28"/>
        <v>0.42190490628353494</v>
      </c>
      <c r="P97" s="37">
        <f t="shared" si="29"/>
        <v>0.42190490628353494</v>
      </c>
      <c r="Q97" s="39">
        <f>IF(N97="","",IFERROR(VLOOKUP(ROUND(N97*2,0)/2,'Power curve'!$A$2:$B$53,2,FALSE()),0))</f>
        <v>3016</v>
      </c>
      <c r="R97" s="39">
        <f t="shared" si="30"/>
        <v>490</v>
      </c>
      <c r="S97" s="39">
        <f t="shared" si="31"/>
        <v>490</v>
      </c>
      <c r="T97" s="40">
        <f t="shared" si="32"/>
        <v>502.66666666666669</v>
      </c>
      <c r="U97" s="40">
        <f t="shared" si="33"/>
        <v>584.33333333333337</v>
      </c>
      <c r="V97" s="37">
        <f>MAX(0,'1 Relationship'!$P$4+'1 Relationship'!$P$3*I97)</f>
        <v>9.7217689009821857</v>
      </c>
      <c r="W97" s="38">
        <f t="shared" si="34"/>
        <v>9.5</v>
      </c>
      <c r="X97" s="39">
        <f>IFERROR(VLOOKUP(W97,'Power curve'!$A$2:$C$53,3,FALSE()),0)</f>
        <v>3894</v>
      </c>
      <c r="Y97" s="40">
        <f t="shared" si="35"/>
        <v>649</v>
      </c>
      <c r="Z97">
        <v>11.385</v>
      </c>
      <c r="AA97" s="37">
        <f t="shared" si="36"/>
        <v>-1.6632310990178141</v>
      </c>
      <c r="AB97" s="37">
        <f t="shared" si="37"/>
        <v>1.6632310990178141</v>
      </c>
      <c r="AC97" s="39">
        <f>IF(Z97="","",IFERROR(VLOOKUP(ROUND(Z97*2,0)/2,'Power curve'!$A$2:$C$53,3,FALSE()),0))</f>
        <v>4500</v>
      </c>
      <c r="AD97" s="39">
        <f t="shared" si="38"/>
        <v>-606</v>
      </c>
      <c r="AE97" s="39">
        <f t="shared" si="39"/>
        <v>606</v>
      </c>
      <c r="AF97" s="40">
        <f t="shared" si="40"/>
        <v>750</v>
      </c>
      <c r="AG97" s="40">
        <f t="shared" si="41"/>
        <v>649</v>
      </c>
      <c r="AH97" s="37">
        <f>MAX(0,'1 Relationship'!$Q$4+'1 Relationship'!$Q$3*I97)</f>
        <v>8.9083327089610123</v>
      </c>
      <c r="AI97" s="38">
        <f t="shared" si="42"/>
        <v>9</v>
      </c>
      <c r="AJ97" s="39">
        <f>IFERROR(VLOOKUP(AI97,'Power curve'!$A$2:$D$53,4,FALSE()),0)</f>
        <v>3506</v>
      </c>
      <c r="AK97" s="40">
        <f t="shared" si="43"/>
        <v>584.33333333333337</v>
      </c>
      <c r="AL97">
        <v>11.439</v>
      </c>
      <c r="AM97" s="37">
        <f t="shared" si="44"/>
        <v>-2.5306672910389878</v>
      </c>
      <c r="AN97" s="37">
        <f t="shared" si="45"/>
        <v>2.5306672910389878</v>
      </c>
      <c r="AO97" s="39">
        <f>IF(AL97="","",IFERROR(VLOOKUP(ROUND(AL97*2,0)/2,'Power curve'!$A$2:$D$53,4,FALSE()),0))</f>
        <v>4500</v>
      </c>
      <c r="AP97" s="39">
        <f t="shared" si="46"/>
        <v>-994</v>
      </c>
      <c r="AQ97" s="39">
        <f t="shared" si="47"/>
        <v>994</v>
      </c>
      <c r="AR97" s="40">
        <f t="shared" si="48"/>
        <v>750</v>
      </c>
      <c r="AS97" s="40">
        <f t="shared" si="49"/>
        <v>584.33333333333337</v>
      </c>
    </row>
    <row r="98" spans="1:45" x14ac:dyDescent="0.2">
      <c r="A98" s="36">
        <v>46269.659722222197</v>
      </c>
      <c r="B98">
        <v>9.532</v>
      </c>
      <c r="C98">
        <v>9.4179999999999993</v>
      </c>
      <c r="D98">
        <v>9.4369999999999994</v>
      </c>
      <c r="E98">
        <v>9.6159999999999997</v>
      </c>
      <c r="F98">
        <v>10.602</v>
      </c>
      <c r="G98">
        <v>13.1</v>
      </c>
      <c r="H98">
        <v>13.6</v>
      </c>
      <c r="I98" s="37">
        <f t="shared" si="25"/>
        <v>10.757857142857144</v>
      </c>
      <c r="J98" s="37">
        <f>MAX(0,'1 Relationship'!$O$4+'1 Relationship'!$O$3*I98)</f>
        <v>8.8124458165676565</v>
      </c>
      <c r="K98" s="38">
        <f t="shared" si="26"/>
        <v>9</v>
      </c>
      <c r="L98" s="39">
        <f>IFERROR(VLOOKUP(K98,'Power curve'!$A$2:$B$53,2,FALSE()),0)</f>
        <v>3506</v>
      </c>
      <c r="M98" s="40">
        <f t="shared" si="27"/>
        <v>584.33333333333337</v>
      </c>
      <c r="N98">
        <v>12.467000000000001</v>
      </c>
      <c r="O98" s="37">
        <f t="shared" si="28"/>
        <v>-3.6545541834323441</v>
      </c>
      <c r="P98" s="37">
        <f t="shared" si="29"/>
        <v>3.6545541834323441</v>
      </c>
      <c r="Q98" s="39">
        <f>IF(N98="","",IFERROR(VLOOKUP(ROUND(N98*2,0)/2,'Power curve'!$A$2:$B$53,2,FALSE()),0))</f>
        <v>4500</v>
      </c>
      <c r="R98" s="39">
        <f t="shared" si="30"/>
        <v>-994</v>
      </c>
      <c r="S98" s="39">
        <f t="shared" si="31"/>
        <v>994</v>
      </c>
      <c r="T98" s="40">
        <f t="shared" si="32"/>
        <v>750</v>
      </c>
      <c r="U98" s="40">
        <f t="shared" si="33"/>
        <v>584.33333333333337</v>
      </c>
      <c r="V98" s="37">
        <f>MAX(0,'1 Relationship'!$P$4+'1 Relationship'!$P$3*I98)</f>
        <v>9.6451291459445745</v>
      </c>
      <c r="W98" s="38">
        <f t="shared" si="34"/>
        <v>9.5</v>
      </c>
      <c r="X98" s="39">
        <f>IFERROR(VLOOKUP(W98,'Power curve'!$A$2:$C$53,3,FALSE()),0)</f>
        <v>3894</v>
      </c>
      <c r="Y98" s="40">
        <f t="shared" si="35"/>
        <v>649</v>
      </c>
      <c r="Z98">
        <v>13.254</v>
      </c>
      <c r="AA98" s="37">
        <f t="shared" si="36"/>
        <v>-3.6088708540554251</v>
      </c>
      <c r="AB98" s="37">
        <f t="shared" si="37"/>
        <v>3.6088708540554251</v>
      </c>
      <c r="AC98" s="39">
        <f>IF(Z98="","",IFERROR(VLOOKUP(ROUND(Z98*2,0)/2,'Power curve'!$A$2:$C$53,3,FALSE()),0))</f>
        <v>4500</v>
      </c>
      <c r="AD98" s="39">
        <f t="shared" si="38"/>
        <v>-606</v>
      </c>
      <c r="AE98" s="39">
        <f t="shared" si="39"/>
        <v>606</v>
      </c>
      <c r="AF98" s="40">
        <f t="shared" si="40"/>
        <v>750</v>
      </c>
      <c r="AG98" s="40">
        <f t="shared" si="41"/>
        <v>649</v>
      </c>
      <c r="AH98" s="37">
        <f>MAX(0,'1 Relationship'!$Q$4+'1 Relationship'!$Q$3*I98)</f>
        <v>8.8404534618759598</v>
      </c>
      <c r="AI98" s="38">
        <f t="shared" si="42"/>
        <v>9</v>
      </c>
      <c r="AJ98" s="39">
        <f>IFERROR(VLOOKUP(AI98,'Power curve'!$A$2:$D$53,4,FALSE()),0)</f>
        <v>3506</v>
      </c>
      <c r="AK98" s="40">
        <f t="shared" si="43"/>
        <v>584.33333333333337</v>
      </c>
      <c r="AL98">
        <v>14.47</v>
      </c>
      <c r="AM98" s="37">
        <f t="shared" si="44"/>
        <v>-5.6295465381240408</v>
      </c>
      <c r="AN98" s="37">
        <f t="shared" si="45"/>
        <v>5.6295465381240408</v>
      </c>
      <c r="AO98" s="39">
        <f>IF(AL98="","",IFERROR(VLOOKUP(ROUND(AL98*2,0)/2,'Power curve'!$A$2:$D$53,4,FALSE()),0))</f>
        <v>4500</v>
      </c>
      <c r="AP98" s="39">
        <f t="shared" si="46"/>
        <v>-994</v>
      </c>
      <c r="AQ98" s="39">
        <f t="shared" si="47"/>
        <v>994</v>
      </c>
      <c r="AR98" s="40">
        <f t="shared" si="48"/>
        <v>750</v>
      </c>
      <c r="AS98" s="40">
        <f t="shared" si="49"/>
        <v>584.33333333333337</v>
      </c>
    </row>
    <row r="99" spans="1:45" x14ac:dyDescent="0.2">
      <c r="A99" s="36">
        <v>46269.666666666701</v>
      </c>
      <c r="B99">
        <v>9.9090000000000007</v>
      </c>
      <c r="C99">
        <v>9.6039999999999992</v>
      </c>
      <c r="D99">
        <v>10.247999999999999</v>
      </c>
      <c r="E99">
        <v>9.1869999999999994</v>
      </c>
      <c r="F99">
        <v>10.657</v>
      </c>
      <c r="G99">
        <v>13</v>
      </c>
      <c r="H99">
        <v>13.1</v>
      </c>
      <c r="I99" s="37">
        <f t="shared" si="25"/>
        <v>10.814999999999998</v>
      </c>
      <c r="J99" s="37">
        <f>MAX(0,'1 Relationship'!$O$4+'1 Relationship'!$O$3*I99)</f>
        <v>8.8541783689795093</v>
      </c>
      <c r="K99" s="38">
        <f t="shared" si="26"/>
        <v>9</v>
      </c>
      <c r="L99" s="39">
        <f>IFERROR(VLOOKUP(K99,'Power curve'!$A$2:$B$53,2,FALSE()),0)</f>
        <v>3506</v>
      </c>
      <c r="M99" s="40">
        <f t="shared" si="27"/>
        <v>584.33333333333337</v>
      </c>
      <c r="N99">
        <v>10.846</v>
      </c>
      <c r="O99" s="37">
        <f t="shared" si="28"/>
        <v>-1.9918216310204908</v>
      </c>
      <c r="P99" s="37">
        <f t="shared" si="29"/>
        <v>1.9918216310204908</v>
      </c>
      <c r="Q99" s="39">
        <f>IF(N99="","",IFERROR(VLOOKUP(ROUND(N99*2,0)/2,'Power curve'!$A$2:$B$53,2,FALSE()),0))</f>
        <v>4470</v>
      </c>
      <c r="R99" s="39">
        <f t="shared" si="30"/>
        <v>-964</v>
      </c>
      <c r="S99" s="39">
        <f t="shared" si="31"/>
        <v>964</v>
      </c>
      <c r="T99" s="40">
        <f t="shared" si="32"/>
        <v>745</v>
      </c>
      <c r="U99" s="40">
        <f t="shared" si="33"/>
        <v>584.33333333333337</v>
      </c>
      <c r="V99" s="37">
        <f>MAX(0,'1 Relationship'!$P$4+'1 Relationship'!$P$3*I99)</f>
        <v>9.6932545808190529</v>
      </c>
      <c r="W99" s="38">
        <f t="shared" si="34"/>
        <v>9.5</v>
      </c>
      <c r="X99" s="39">
        <f>IFERROR(VLOOKUP(W99,'Power curve'!$A$2:$C$53,3,FALSE()),0)</f>
        <v>3894</v>
      </c>
      <c r="Y99" s="40">
        <f t="shared" si="35"/>
        <v>649</v>
      </c>
      <c r="Z99">
        <v>13.276999999999999</v>
      </c>
      <c r="AA99" s="37">
        <f t="shared" si="36"/>
        <v>-3.5837454191809464</v>
      </c>
      <c r="AB99" s="37">
        <f t="shared" si="37"/>
        <v>3.5837454191809464</v>
      </c>
      <c r="AC99" s="39">
        <f>IF(Z99="","",IFERROR(VLOOKUP(ROUND(Z99*2,0)/2,'Power curve'!$A$2:$C$53,3,FALSE()),0))</f>
        <v>4500</v>
      </c>
      <c r="AD99" s="39">
        <f t="shared" si="38"/>
        <v>-606</v>
      </c>
      <c r="AE99" s="39">
        <f t="shared" si="39"/>
        <v>606</v>
      </c>
      <c r="AF99" s="40">
        <f t="shared" si="40"/>
        <v>750</v>
      </c>
      <c r="AG99" s="40">
        <f t="shared" si="41"/>
        <v>649</v>
      </c>
      <c r="AH99" s="37">
        <f>MAX(0,'1 Relationship'!$Q$4+'1 Relationship'!$Q$3*I99)</f>
        <v>8.8830777928555804</v>
      </c>
      <c r="AI99" s="38">
        <f t="shared" si="42"/>
        <v>9</v>
      </c>
      <c r="AJ99" s="39">
        <f>IFERROR(VLOOKUP(AI99,'Power curve'!$A$2:$D$53,4,FALSE()),0)</f>
        <v>3506</v>
      </c>
      <c r="AK99" s="40">
        <f t="shared" si="43"/>
        <v>584.33333333333337</v>
      </c>
      <c r="AL99">
        <v>12.515000000000001</v>
      </c>
      <c r="AM99" s="37">
        <f t="shared" si="44"/>
        <v>-3.6319222071444202</v>
      </c>
      <c r="AN99" s="37">
        <f t="shared" si="45"/>
        <v>3.6319222071444202</v>
      </c>
      <c r="AO99" s="39">
        <f>IF(AL99="","",IFERROR(VLOOKUP(ROUND(AL99*2,0)/2,'Power curve'!$A$2:$D$53,4,FALSE()),0))</f>
        <v>4500</v>
      </c>
      <c r="AP99" s="39">
        <f t="shared" si="46"/>
        <v>-994</v>
      </c>
      <c r="AQ99" s="39">
        <f t="shared" si="47"/>
        <v>994</v>
      </c>
      <c r="AR99" s="40">
        <f t="shared" si="48"/>
        <v>750</v>
      </c>
      <c r="AS99" s="40">
        <f t="shared" si="49"/>
        <v>584.33333333333337</v>
      </c>
    </row>
    <row r="100" spans="1:45" x14ac:dyDescent="0.2">
      <c r="A100" s="36">
        <v>46269.673611111102</v>
      </c>
      <c r="B100">
        <v>11.278</v>
      </c>
      <c r="C100">
        <v>10.257</v>
      </c>
      <c r="D100">
        <v>10.815</v>
      </c>
      <c r="E100">
        <v>10.465</v>
      </c>
      <c r="F100">
        <v>11.276999999999999</v>
      </c>
      <c r="G100">
        <v>12.3</v>
      </c>
      <c r="H100">
        <v>12.5</v>
      </c>
      <c r="I100" s="37">
        <f t="shared" si="25"/>
        <v>11.270285714285714</v>
      </c>
      <c r="J100" s="37">
        <f>MAX(0,'1 Relationship'!$O$4+'1 Relationship'!$O$3*I100)</f>
        <v>9.1866824803209646</v>
      </c>
      <c r="K100" s="38">
        <f t="shared" si="26"/>
        <v>9</v>
      </c>
      <c r="L100" s="39">
        <f>IFERROR(VLOOKUP(K100,'Power curve'!$A$2:$B$53,2,FALSE()),0)</f>
        <v>3506</v>
      </c>
      <c r="M100" s="40">
        <f t="shared" si="27"/>
        <v>584.33333333333337</v>
      </c>
      <c r="N100">
        <v>8.6229999999999993</v>
      </c>
      <c r="O100" s="37">
        <f t="shared" si="28"/>
        <v>0.56368248032096524</v>
      </c>
      <c r="P100" s="37">
        <f t="shared" si="29"/>
        <v>0.56368248032096524</v>
      </c>
      <c r="Q100" s="39">
        <f>IF(N100="","",IFERROR(VLOOKUP(ROUND(N100*2,0)/2,'Power curve'!$A$2:$B$53,2,FALSE()),0))</f>
        <v>3016</v>
      </c>
      <c r="R100" s="39">
        <f t="shared" si="30"/>
        <v>490</v>
      </c>
      <c r="S100" s="39">
        <f t="shared" si="31"/>
        <v>490</v>
      </c>
      <c r="T100" s="40">
        <f t="shared" si="32"/>
        <v>502.66666666666669</v>
      </c>
      <c r="U100" s="40">
        <f t="shared" si="33"/>
        <v>584.33333333333337</v>
      </c>
      <c r="V100" s="37">
        <f>MAX(0,'1 Relationship'!$P$4+'1 Relationship'!$P$3*I100)</f>
        <v>10.07669398318148</v>
      </c>
      <c r="W100" s="38">
        <f t="shared" si="34"/>
        <v>10</v>
      </c>
      <c r="X100" s="39">
        <f>IFERROR(VLOOKUP(W100,'Power curve'!$A$2:$C$53,3,FALSE()),0)</f>
        <v>4177</v>
      </c>
      <c r="Y100" s="40">
        <f t="shared" si="35"/>
        <v>696.16666666666663</v>
      </c>
      <c r="Z100">
        <v>12.01</v>
      </c>
      <c r="AA100" s="37">
        <f t="shared" si="36"/>
        <v>-1.9333060168185199</v>
      </c>
      <c r="AB100" s="37">
        <f t="shared" si="37"/>
        <v>1.9333060168185199</v>
      </c>
      <c r="AC100" s="39">
        <f>IF(Z100="","",IFERROR(VLOOKUP(ROUND(Z100*2,0)/2,'Power curve'!$A$2:$C$53,3,FALSE()),0))</f>
        <v>4500</v>
      </c>
      <c r="AD100" s="39">
        <f t="shared" si="38"/>
        <v>-323</v>
      </c>
      <c r="AE100" s="39">
        <f t="shared" si="39"/>
        <v>323</v>
      </c>
      <c r="AF100" s="40">
        <f t="shared" si="40"/>
        <v>750</v>
      </c>
      <c r="AG100" s="40">
        <f t="shared" si="41"/>
        <v>696.16666666666663</v>
      </c>
      <c r="AH100" s="37">
        <f>MAX(0,'1 Relationship'!$Q$4+'1 Relationship'!$Q$3*I100)</f>
        <v>9.222687149935755</v>
      </c>
      <c r="AI100" s="38">
        <f t="shared" si="42"/>
        <v>9</v>
      </c>
      <c r="AJ100" s="39">
        <f>IFERROR(VLOOKUP(AI100,'Power curve'!$A$2:$D$53,4,FALSE()),0)</f>
        <v>3506</v>
      </c>
      <c r="AK100" s="40">
        <f t="shared" si="43"/>
        <v>584.33333333333337</v>
      </c>
      <c r="AL100">
        <v>8.4079999999999995</v>
      </c>
      <c r="AM100" s="37">
        <f t="shared" si="44"/>
        <v>0.81468714993575553</v>
      </c>
      <c r="AN100" s="37">
        <f t="shared" si="45"/>
        <v>0.81468714993575553</v>
      </c>
      <c r="AO100" s="39">
        <f>IF(AL100="","",IFERROR(VLOOKUP(ROUND(AL100*2,0)/2,'Power curve'!$A$2:$D$53,4,FALSE()),0))</f>
        <v>3016</v>
      </c>
      <c r="AP100" s="39">
        <f t="shared" si="46"/>
        <v>490</v>
      </c>
      <c r="AQ100" s="39">
        <f t="shared" si="47"/>
        <v>490</v>
      </c>
      <c r="AR100" s="40">
        <f t="shared" si="48"/>
        <v>502.66666666666669</v>
      </c>
      <c r="AS100" s="40">
        <f t="shared" si="49"/>
        <v>584.33333333333337</v>
      </c>
    </row>
    <row r="101" spans="1:45" x14ac:dyDescent="0.2">
      <c r="A101" s="36">
        <v>46269.680555555598</v>
      </c>
      <c r="B101">
        <v>11.545999999999999</v>
      </c>
      <c r="C101">
        <v>10.776999999999999</v>
      </c>
      <c r="D101">
        <v>11.728</v>
      </c>
      <c r="E101">
        <v>11.19</v>
      </c>
      <c r="F101">
        <v>11.993</v>
      </c>
      <c r="G101">
        <v>11.4</v>
      </c>
      <c r="H101">
        <v>11.2</v>
      </c>
      <c r="I101" s="37">
        <f t="shared" si="25"/>
        <v>11.404857142857143</v>
      </c>
      <c r="J101" s="37">
        <f>MAX(0,'1 Relationship'!$O$4+'1 Relationship'!$O$3*I101)</f>
        <v>9.2849626412508819</v>
      </c>
      <c r="K101" s="38">
        <f t="shared" si="26"/>
        <v>9.5</v>
      </c>
      <c r="L101" s="39">
        <f>IFERROR(VLOOKUP(K101,'Power curve'!$A$2:$B$53,2,FALSE()),0)</f>
        <v>3894</v>
      </c>
      <c r="M101" s="40">
        <f t="shared" si="27"/>
        <v>649</v>
      </c>
      <c r="N101">
        <v>9.782</v>
      </c>
      <c r="O101" s="37">
        <f t="shared" si="28"/>
        <v>-0.49703735874911814</v>
      </c>
      <c r="P101" s="37">
        <f t="shared" si="29"/>
        <v>0.49703735874911814</v>
      </c>
      <c r="Q101" s="39">
        <f>IF(N101="","",IFERROR(VLOOKUP(ROUND(N101*2,0)/2,'Power curve'!$A$2:$B$53,2,FALSE()),0))</f>
        <v>4177</v>
      </c>
      <c r="R101" s="39">
        <f t="shared" si="30"/>
        <v>-283</v>
      </c>
      <c r="S101" s="39">
        <f t="shared" si="31"/>
        <v>283</v>
      </c>
      <c r="T101" s="40">
        <f t="shared" si="32"/>
        <v>696.16666666666663</v>
      </c>
      <c r="U101" s="40">
        <f t="shared" si="33"/>
        <v>649</v>
      </c>
      <c r="V101" s="37">
        <f>MAX(0,'1 Relationship'!$P$4+'1 Relationship'!$P$3*I101)</f>
        <v>10.190029382310883</v>
      </c>
      <c r="W101" s="38">
        <f t="shared" si="34"/>
        <v>10</v>
      </c>
      <c r="X101" s="39">
        <f>IFERROR(VLOOKUP(W101,'Power curve'!$A$2:$C$53,3,FALSE()),0)</f>
        <v>4177</v>
      </c>
      <c r="Y101" s="40">
        <f t="shared" si="35"/>
        <v>696.16666666666663</v>
      </c>
      <c r="Z101">
        <v>11.673</v>
      </c>
      <c r="AA101" s="37">
        <f t="shared" si="36"/>
        <v>-1.4829706176891175</v>
      </c>
      <c r="AB101" s="37">
        <f t="shared" si="37"/>
        <v>1.4829706176891175</v>
      </c>
      <c r="AC101" s="39">
        <f>IF(Z101="","",IFERROR(VLOOKUP(ROUND(Z101*2,0)/2,'Power curve'!$A$2:$C$53,3,FALSE()),0))</f>
        <v>4500</v>
      </c>
      <c r="AD101" s="39">
        <f t="shared" si="38"/>
        <v>-323</v>
      </c>
      <c r="AE101" s="39">
        <f t="shared" si="39"/>
        <v>323</v>
      </c>
      <c r="AF101" s="40">
        <f t="shared" si="40"/>
        <v>750</v>
      </c>
      <c r="AG101" s="40">
        <f t="shared" si="41"/>
        <v>696.16666666666663</v>
      </c>
      <c r="AH101" s="37">
        <f>MAX(0,'1 Relationship'!$Q$4+'1 Relationship'!$Q$3*I101)</f>
        <v>9.3230674493927737</v>
      </c>
      <c r="AI101" s="38">
        <f t="shared" si="42"/>
        <v>9.5</v>
      </c>
      <c r="AJ101" s="39">
        <f>IFERROR(VLOOKUP(AI101,'Power curve'!$A$2:$D$53,4,FALSE()),0)</f>
        <v>3894</v>
      </c>
      <c r="AK101" s="40">
        <f t="shared" si="43"/>
        <v>649</v>
      </c>
      <c r="AL101">
        <v>9.423</v>
      </c>
      <c r="AM101" s="37">
        <f t="shared" si="44"/>
        <v>-9.9932550607226389E-2</v>
      </c>
      <c r="AN101" s="37">
        <f t="shared" si="45"/>
        <v>9.9932550607226389E-2</v>
      </c>
      <c r="AO101" s="39">
        <f>IF(AL101="","",IFERROR(VLOOKUP(ROUND(AL101*2,0)/2,'Power curve'!$A$2:$D$53,4,FALSE()),0))</f>
        <v>3894</v>
      </c>
      <c r="AP101" s="39">
        <f t="shared" si="46"/>
        <v>0</v>
      </c>
      <c r="AQ101" s="39">
        <f t="shared" si="47"/>
        <v>0</v>
      </c>
      <c r="AR101" s="40">
        <f t="shared" si="48"/>
        <v>649</v>
      </c>
      <c r="AS101" s="40">
        <f t="shared" si="49"/>
        <v>649</v>
      </c>
    </row>
    <row r="102" spans="1:45" x14ac:dyDescent="0.2">
      <c r="A102" s="36">
        <v>46269.6875</v>
      </c>
      <c r="B102">
        <v>11.528</v>
      </c>
      <c r="C102">
        <v>12.253</v>
      </c>
      <c r="D102">
        <v>12.978999999999999</v>
      </c>
      <c r="E102">
        <v>13.35</v>
      </c>
      <c r="F102">
        <v>12.71</v>
      </c>
      <c r="G102">
        <v>13.6</v>
      </c>
      <c r="H102">
        <v>13.7</v>
      </c>
      <c r="I102" s="37">
        <f t="shared" si="25"/>
        <v>12.874285714285715</v>
      </c>
      <c r="J102" s="37">
        <f>MAX(0,'1 Relationship'!$O$4+'1 Relationship'!$O$3*I102)</f>
        <v>10.358115226521726</v>
      </c>
      <c r="K102" s="38">
        <f t="shared" si="26"/>
        <v>10.5</v>
      </c>
      <c r="L102" s="39">
        <f>IFERROR(VLOOKUP(K102,'Power curve'!$A$2:$B$53,2,FALSE()),0)</f>
        <v>4367</v>
      </c>
      <c r="M102" s="40">
        <f t="shared" si="27"/>
        <v>727.83333333333337</v>
      </c>
      <c r="N102">
        <v>9.9550000000000001</v>
      </c>
      <c r="O102" s="37">
        <f t="shared" si="28"/>
        <v>0.40311522652172549</v>
      </c>
      <c r="P102" s="37">
        <f t="shared" si="29"/>
        <v>0.40311522652172549</v>
      </c>
      <c r="Q102" s="39">
        <f>IF(N102="","",IFERROR(VLOOKUP(ROUND(N102*2,0)/2,'Power curve'!$A$2:$B$53,2,FALSE()),0))</f>
        <v>4177</v>
      </c>
      <c r="R102" s="39">
        <f t="shared" si="30"/>
        <v>190</v>
      </c>
      <c r="S102" s="39">
        <f t="shared" si="31"/>
        <v>190</v>
      </c>
      <c r="T102" s="40">
        <f t="shared" si="32"/>
        <v>696.16666666666663</v>
      </c>
      <c r="U102" s="40">
        <f t="shared" si="33"/>
        <v>727.83333333333337</v>
      </c>
      <c r="V102" s="37">
        <f>MAX(0,'1 Relationship'!$P$4+'1 Relationship'!$P$3*I102)</f>
        <v>11.427574940108155</v>
      </c>
      <c r="W102" s="38">
        <f t="shared" si="34"/>
        <v>11.5</v>
      </c>
      <c r="X102" s="39">
        <f>IFERROR(VLOOKUP(W102,'Power curve'!$A$2:$C$53,3,FALSE()),0)</f>
        <v>4500</v>
      </c>
      <c r="Y102" s="40">
        <f t="shared" si="35"/>
        <v>750</v>
      </c>
      <c r="Z102">
        <v>11.018000000000001</v>
      </c>
      <c r="AA102" s="37">
        <f t="shared" si="36"/>
        <v>0.4095749401081541</v>
      </c>
      <c r="AB102" s="37">
        <f t="shared" si="37"/>
        <v>0.4095749401081541</v>
      </c>
      <c r="AC102" s="39">
        <f>IF(Z102="","",IFERROR(VLOOKUP(ROUND(Z102*2,0)/2,'Power curve'!$A$2:$C$53,3,FALSE()),0))</f>
        <v>4470</v>
      </c>
      <c r="AD102" s="39">
        <f t="shared" si="38"/>
        <v>30</v>
      </c>
      <c r="AE102" s="39">
        <f t="shared" si="39"/>
        <v>30</v>
      </c>
      <c r="AF102" s="40">
        <f t="shared" si="40"/>
        <v>745</v>
      </c>
      <c r="AG102" s="40">
        <f t="shared" si="41"/>
        <v>750</v>
      </c>
      <c r="AH102" s="37">
        <f>MAX(0,'1 Relationship'!$Q$4+'1 Relationship'!$Q$3*I102)</f>
        <v>10.419152120533862</v>
      </c>
      <c r="AI102" s="38">
        <f t="shared" si="42"/>
        <v>10.5</v>
      </c>
      <c r="AJ102" s="39">
        <f>IFERROR(VLOOKUP(AI102,'Power curve'!$A$2:$D$53,4,FALSE()),0)</f>
        <v>4367</v>
      </c>
      <c r="AK102" s="40">
        <f t="shared" si="43"/>
        <v>727.83333333333337</v>
      </c>
      <c r="AL102">
        <v>7.96</v>
      </c>
      <c r="AM102" s="37">
        <f t="shared" si="44"/>
        <v>2.4591521205338625</v>
      </c>
      <c r="AN102" s="37">
        <f t="shared" si="45"/>
        <v>2.4591521205338625</v>
      </c>
      <c r="AO102" s="39">
        <f>IF(AL102="","",IFERROR(VLOOKUP(ROUND(AL102*2,0)/2,'Power curve'!$A$2:$D$53,4,FALSE()),0))</f>
        <v>2527</v>
      </c>
      <c r="AP102" s="39">
        <f t="shared" si="46"/>
        <v>1840</v>
      </c>
      <c r="AQ102" s="39">
        <f t="shared" si="47"/>
        <v>1840</v>
      </c>
      <c r="AR102" s="40">
        <f t="shared" si="48"/>
        <v>421.16666666666669</v>
      </c>
      <c r="AS102" s="40">
        <f t="shared" si="49"/>
        <v>727.83333333333337</v>
      </c>
    </row>
    <row r="103" spans="1:45" x14ac:dyDescent="0.2">
      <c r="A103" s="36">
        <v>46269.694444444503</v>
      </c>
      <c r="B103">
        <v>12.452</v>
      </c>
      <c r="C103">
        <v>12.715999999999999</v>
      </c>
      <c r="D103">
        <v>12.861000000000001</v>
      </c>
      <c r="E103">
        <v>11.688000000000001</v>
      </c>
      <c r="F103">
        <v>13.804</v>
      </c>
      <c r="G103">
        <v>15.4</v>
      </c>
      <c r="H103">
        <v>17</v>
      </c>
      <c r="I103" s="37">
        <f t="shared" si="25"/>
        <v>13.703000000000001</v>
      </c>
      <c r="J103" s="37">
        <f>MAX(0,'1 Relationship'!$O$4+'1 Relationship'!$O$3*I103)</f>
        <v>10.963341567874648</v>
      </c>
      <c r="K103" s="38">
        <f t="shared" si="26"/>
        <v>11</v>
      </c>
      <c r="L103" s="39">
        <f>IFERROR(VLOOKUP(K103,'Power curve'!$A$2:$B$53,2,FALSE()),0)</f>
        <v>4470</v>
      </c>
      <c r="M103" s="40">
        <f t="shared" si="27"/>
        <v>745</v>
      </c>
      <c r="N103">
        <v>7.8360000000000003</v>
      </c>
      <c r="O103" s="37">
        <f t="shared" si="28"/>
        <v>3.1273415678746481</v>
      </c>
      <c r="P103" s="37">
        <f t="shared" si="29"/>
        <v>3.1273415678746481</v>
      </c>
      <c r="Q103" s="39">
        <f>IF(N103="","",IFERROR(VLOOKUP(ROUND(N103*2,0)/2,'Power curve'!$A$2:$B$53,2,FALSE()),0))</f>
        <v>2527</v>
      </c>
      <c r="R103" s="39">
        <f t="shared" si="30"/>
        <v>1943</v>
      </c>
      <c r="S103" s="39">
        <f t="shared" si="31"/>
        <v>1943</v>
      </c>
      <c r="T103" s="40">
        <f t="shared" si="32"/>
        <v>421.16666666666669</v>
      </c>
      <c r="U103" s="40">
        <f t="shared" si="33"/>
        <v>745</v>
      </c>
      <c r="V103" s="37">
        <f>MAX(0,'1 Relationship'!$P$4+'1 Relationship'!$P$3*I103)</f>
        <v>12.125514059375313</v>
      </c>
      <c r="W103" s="38">
        <f t="shared" si="34"/>
        <v>12</v>
      </c>
      <c r="X103" s="39">
        <f>IFERROR(VLOOKUP(W103,'Power curve'!$A$2:$C$53,3,FALSE()),0)</f>
        <v>4500</v>
      </c>
      <c r="Y103" s="40">
        <f t="shared" si="35"/>
        <v>750</v>
      </c>
      <c r="Z103">
        <v>9.673</v>
      </c>
      <c r="AA103" s="37">
        <f t="shared" si="36"/>
        <v>2.4525140593753125</v>
      </c>
      <c r="AB103" s="37">
        <f t="shared" si="37"/>
        <v>2.4525140593753125</v>
      </c>
      <c r="AC103" s="39">
        <f>IF(Z103="","",IFERROR(VLOOKUP(ROUND(Z103*2,0)/2,'Power curve'!$A$2:$C$53,3,FALSE()),0))</f>
        <v>3894</v>
      </c>
      <c r="AD103" s="39">
        <f t="shared" si="38"/>
        <v>606</v>
      </c>
      <c r="AE103" s="39">
        <f t="shared" si="39"/>
        <v>606</v>
      </c>
      <c r="AF103" s="40">
        <f t="shared" si="40"/>
        <v>649</v>
      </c>
      <c r="AG103" s="40">
        <f t="shared" si="41"/>
        <v>750</v>
      </c>
      <c r="AH103" s="37">
        <f>MAX(0,'1 Relationship'!$Q$4+'1 Relationship'!$Q$3*I103)</f>
        <v>11.03731148056589</v>
      </c>
      <c r="AI103" s="38">
        <f t="shared" si="42"/>
        <v>11</v>
      </c>
      <c r="AJ103" s="39">
        <f>IFERROR(VLOOKUP(AI103,'Power curve'!$A$2:$D$53,4,FALSE()),0)</f>
        <v>4470</v>
      </c>
      <c r="AK103" s="40">
        <f t="shared" si="43"/>
        <v>745</v>
      </c>
      <c r="AL103">
        <v>7.3179999999999996</v>
      </c>
      <c r="AM103" s="37">
        <f t="shared" si="44"/>
        <v>3.7193114805658904</v>
      </c>
      <c r="AN103" s="37">
        <f t="shared" si="45"/>
        <v>3.7193114805658904</v>
      </c>
      <c r="AO103" s="39">
        <f>IF(AL103="","",IFERROR(VLOOKUP(ROUND(AL103*2,0)/2,'Power curve'!$A$2:$D$53,4,FALSE()),0))</f>
        <v>2083</v>
      </c>
      <c r="AP103" s="39">
        <f t="shared" si="46"/>
        <v>2387</v>
      </c>
      <c r="AQ103" s="39">
        <f t="shared" si="47"/>
        <v>2387</v>
      </c>
      <c r="AR103" s="40">
        <f t="shared" si="48"/>
        <v>347.16666666666669</v>
      </c>
      <c r="AS103" s="40">
        <f t="shared" si="49"/>
        <v>745</v>
      </c>
    </row>
    <row r="104" spans="1:45" x14ac:dyDescent="0.2">
      <c r="A104" s="36">
        <v>46269.701388888898</v>
      </c>
      <c r="B104">
        <v>10.086</v>
      </c>
      <c r="C104">
        <v>10.066000000000001</v>
      </c>
      <c r="D104">
        <v>10.884</v>
      </c>
      <c r="E104">
        <v>11.446</v>
      </c>
      <c r="F104">
        <v>10.545999999999999</v>
      </c>
      <c r="G104">
        <v>13.3</v>
      </c>
      <c r="H104">
        <v>13.5</v>
      </c>
      <c r="I104" s="37">
        <f t="shared" si="25"/>
        <v>11.404</v>
      </c>
      <c r="J104" s="37">
        <f>MAX(0,'1 Relationship'!$O$4+'1 Relationship'!$O$3*I104)</f>
        <v>9.2843366529647042</v>
      </c>
      <c r="K104" s="38">
        <f t="shared" si="26"/>
        <v>9.5</v>
      </c>
      <c r="L104" s="39">
        <f>IFERROR(VLOOKUP(K104,'Power curve'!$A$2:$B$53,2,FALSE()),0)</f>
        <v>3894</v>
      </c>
      <c r="M104" s="40">
        <f t="shared" si="27"/>
        <v>649</v>
      </c>
      <c r="N104">
        <v>8.9890000000000008</v>
      </c>
      <c r="O104" s="37">
        <f t="shared" si="28"/>
        <v>0.29533665296470346</v>
      </c>
      <c r="P104" s="37">
        <f t="shared" si="29"/>
        <v>0.29533665296470346</v>
      </c>
      <c r="Q104" s="39">
        <f>IF(N104="","",IFERROR(VLOOKUP(ROUND(N104*2,0)/2,'Power curve'!$A$2:$B$53,2,FALSE()),0))</f>
        <v>3506</v>
      </c>
      <c r="R104" s="39">
        <f t="shared" si="30"/>
        <v>388</v>
      </c>
      <c r="S104" s="39">
        <f t="shared" si="31"/>
        <v>388</v>
      </c>
      <c r="T104" s="40">
        <f t="shared" si="32"/>
        <v>584.33333333333337</v>
      </c>
      <c r="U104" s="40">
        <f t="shared" si="33"/>
        <v>649</v>
      </c>
      <c r="V104" s="37">
        <f>MAX(0,'1 Relationship'!$P$4+'1 Relationship'!$P$3*I104)</f>
        <v>10.189307500787764</v>
      </c>
      <c r="W104" s="38">
        <f t="shared" si="34"/>
        <v>10</v>
      </c>
      <c r="X104" s="39">
        <f>IFERROR(VLOOKUP(W104,'Power curve'!$A$2:$C$53,3,FALSE()),0)</f>
        <v>4177</v>
      </c>
      <c r="Y104" s="40">
        <f t="shared" si="35"/>
        <v>696.16666666666663</v>
      </c>
      <c r="Z104">
        <v>10.221</v>
      </c>
      <c r="AA104" s="37">
        <f t="shared" si="36"/>
        <v>-3.1692499212235603E-2</v>
      </c>
      <c r="AB104" s="37">
        <f t="shared" si="37"/>
        <v>3.1692499212235603E-2</v>
      </c>
      <c r="AC104" s="39">
        <f>IF(Z104="","",IFERROR(VLOOKUP(ROUND(Z104*2,0)/2,'Power curve'!$A$2:$C$53,3,FALSE()),0))</f>
        <v>4177</v>
      </c>
      <c r="AD104" s="39">
        <f t="shared" si="38"/>
        <v>0</v>
      </c>
      <c r="AE104" s="39">
        <f t="shared" si="39"/>
        <v>0</v>
      </c>
      <c r="AF104" s="40">
        <f t="shared" si="40"/>
        <v>696.16666666666663</v>
      </c>
      <c r="AG104" s="40">
        <f t="shared" si="41"/>
        <v>696.16666666666663</v>
      </c>
      <c r="AH104" s="37">
        <f>MAX(0,'1 Relationship'!$Q$4+'1 Relationship'!$Q$3*I104)</f>
        <v>9.3224280844280791</v>
      </c>
      <c r="AI104" s="38">
        <f t="shared" si="42"/>
        <v>9.5</v>
      </c>
      <c r="AJ104" s="39">
        <f>IFERROR(VLOOKUP(AI104,'Power curve'!$A$2:$D$53,4,FALSE()),0)</f>
        <v>3894</v>
      </c>
      <c r="AK104" s="40">
        <f t="shared" si="43"/>
        <v>649</v>
      </c>
      <c r="AL104">
        <v>8.8620000000000001</v>
      </c>
      <c r="AM104" s="37">
        <f t="shared" si="44"/>
        <v>0.46042808442807903</v>
      </c>
      <c r="AN104" s="37">
        <f t="shared" si="45"/>
        <v>0.46042808442807903</v>
      </c>
      <c r="AO104" s="39">
        <f>IF(AL104="","",IFERROR(VLOOKUP(ROUND(AL104*2,0)/2,'Power curve'!$A$2:$D$53,4,FALSE()),0))</f>
        <v>3506</v>
      </c>
      <c r="AP104" s="39">
        <f t="shared" si="46"/>
        <v>388</v>
      </c>
      <c r="AQ104" s="39">
        <f t="shared" si="47"/>
        <v>388</v>
      </c>
      <c r="AR104" s="40">
        <f t="shared" si="48"/>
        <v>584.33333333333337</v>
      </c>
      <c r="AS104" s="40">
        <f t="shared" si="49"/>
        <v>649</v>
      </c>
    </row>
    <row r="105" spans="1:45" x14ac:dyDescent="0.2">
      <c r="A105" s="36">
        <v>46269.708333333299</v>
      </c>
      <c r="B105">
        <v>10.52</v>
      </c>
      <c r="C105">
        <v>10.656000000000001</v>
      </c>
      <c r="D105">
        <v>10.294</v>
      </c>
      <c r="E105">
        <v>10.35</v>
      </c>
      <c r="F105">
        <v>10.933999999999999</v>
      </c>
      <c r="G105">
        <v>13.6</v>
      </c>
      <c r="H105">
        <v>12.4</v>
      </c>
      <c r="I105" s="37">
        <f t="shared" si="25"/>
        <v>11.25057142857143</v>
      </c>
      <c r="J105" s="37">
        <f>MAX(0,'1 Relationship'!$O$4+'1 Relationship'!$O$3*I105)</f>
        <v>9.1722847497388749</v>
      </c>
      <c r="K105" s="38">
        <f t="shared" si="26"/>
        <v>9</v>
      </c>
      <c r="L105" s="39">
        <f>IFERROR(VLOOKUP(K105,'Power curve'!$A$2:$B$53,2,FALSE()),0)</f>
        <v>3506</v>
      </c>
      <c r="M105" s="40">
        <f t="shared" si="27"/>
        <v>584.33333333333337</v>
      </c>
      <c r="N105">
        <v>9.9489999999999998</v>
      </c>
      <c r="O105" s="37">
        <f t="shared" si="28"/>
        <v>-0.77671525026112498</v>
      </c>
      <c r="P105" s="37">
        <f t="shared" si="29"/>
        <v>0.77671525026112498</v>
      </c>
      <c r="Q105" s="39">
        <f>IF(N105="","",IFERROR(VLOOKUP(ROUND(N105*2,0)/2,'Power curve'!$A$2:$B$53,2,FALSE()),0))</f>
        <v>4177</v>
      </c>
      <c r="R105" s="39">
        <f t="shared" si="30"/>
        <v>-671</v>
      </c>
      <c r="S105" s="39">
        <f t="shared" si="31"/>
        <v>671</v>
      </c>
      <c r="T105" s="40">
        <f t="shared" si="32"/>
        <v>696.16666666666663</v>
      </c>
      <c r="U105" s="40">
        <f t="shared" si="33"/>
        <v>584.33333333333337</v>
      </c>
      <c r="V105" s="37">
        <f>MAX(0,'1 Relationship'!$P$4+'1 Relationship'!$P$3*I105)</f>
        <v>10.060090708149785</v>
      </c>
      <c r="W105" s="38">
        <f t="shared" si="34"/>
        <v>10</v>
      </c>
      <c r="X105" s="39">
        <f>IFERROR(VLOOKUP(W105,'Power curve'!$A$2:$C$53,3,FALSE()),0)</f>
        <v>4177</v>
      </c>
      <c r="Y105" s="40">
        <f t="shared" si="35"/>
        <v>696.16666666666663</v>
      </c>
      <c r="Z105">
        <v>10.875999999999999</v>
      </c>
      <c r="AA105" s="37">
        <f t="shared" si="36"/>
        <v>-0.81590929185021466</v>
      </c>
      <c r="AB105" s="37">
        <f t="shared" si="37"/>
        <v>0.81590929185021466</v>
      </c>
      <c r="AC105" s="39">
        <f>IF(Z105="","",IFERROR(VLOOKUP(ROUND(Z105*2,0)/2,'Power curve'!$A$2:$C$53,3,FALSE()),0))</f>
        <v>4470</v>
      </c>
      <c r="AD105" s="39">
        <f t="shared" si="38"/>
        <v>-293</v>
      </c>
      <c r="AE105" s="39">
        <f t="shared" si="39"/>
        <v>293</v>
      </c>
      <c r="AF105" s="40">
        <f t="shared" si="40"/>
        <v>745</v>
      </c>
      <c r="AG105" s="40">
        <f t="shared" si="41"/>
        <v>696.16666666666663</v>
      </c>
      <c r="AH105" s="37">
        <f>MAX(0,'1 Relationship'!$Q$4+'1 Relationship'!$Q$3*I105)</f>
        <v>9.2079817557477845</v>
      </c>
      <c r="AI105" s="38">
        <f t="shared" si="42"/>
        <v>9</v>
      </c>
      <c r="AJ105" s="39">
        <f>IFERROR(VLOOKUP(AI105,'Power curve'!$A$2:$D$53,4,FALSE()),0)</f>
        <v>3506</v>
      </c>
      <c r="AK105" s="40">
        <f t="shared" si="43"/>
        <v>584.33333333333337</v>
      </c>
      <c r="AL105">
        <v>8.4860000000000007</v>
      </c>
      <c r="AM105" s="37">
        <f t="shared" si="44"/>
        <v>0.72198175574778389</v>
      </c>
      <c r="AN105" s="37">
        <f t="shared" si="45"/>
        <v>0.72198175574778389</v>
      </c>
      <c r="AO105" s="39">
        <f>IF(AL105="","",IFERROR(VLOOKUP(ROUND(AL105*2,0)/2,'Power curve'!$A$2:$D$53,4,FALSE()),0))</f>
        <v>3016</v>
      </c>
      <c r="AP105" s="39">
        <f t="shared" si="46"/>
        <v>490</v>
      </c>
      <c r="AQ105" s="39">
        <f t="shared" si="47"/>
        <v>490</v>
      </c>
      <c r="AR105" s="40">
        <f t="shared" si="48"/>
        <v>502.66666666666669</v>
      </c>
      <c r="AS105" s="40">
        <f t="shared" si="49"/>
        <v>584.33333333333337</v>
      </c>
    </row>
    <row r="106" spans="1:45" x14ac:dyDescent="0.2">
      <c r="A106" s="36">
        <v>46269.715277777803</v>
      </c>
      <c r="B106">
        <v>11.571</v>
      </c>
      <c r="C106">
        <v>11.568</v>
      </c>
      <c r="D106">
        <v>11.026999999999999</v>
      </c>
      <c r="E106">
        <v>10.454000000000001</v>
      </c>
      <c r="F106">
        <v>11.722</v>
      </c>
      <c r="G106">
        <v>13.2</v>
      </c>
      <c r="H106">
        <v>12.5</v>
      </c>
      <c r="I106" s="37">
        <f t="shared" si="25"/>
        <v>11.720285714285714</v>
      </c>
      <c r="J106" s="37">
        <f>MAX(0,'1 Relationship'!$O$4+'1 Relationship'!$O$3*I106)</f>
        <v>9.515326330564319</v>
      </c>
      <c r="K106" s="38">
        <f t="shared" si="26"/>
        <v>9.5</v>
      </c>
      <c r="L106" s="39">
        <f>IFERROR(VLOOKUP(K106,'Power curve'!$A$2:$B$53,2,FALSE()),0)</f>
        <v>3894</v>
      </c>
      <c r="M106" s="40">
        <f t="shared" si="27"/>
        <v>649</v>
      </c>
      <c r="N106">
        <v>10.199999999999999</v>
      </c>
      <c r="O106" s="37">
        <f t="shared" si="28"/>
        <v>-0.68467366943568031</v>
      </c>
      <c r="P106" s="37">
        <f t="shared" si="29"/>
        <v>0.68467366943568031</v>
      </c>
      <c r="Q106" s="39">
        <f>IF(N106="","",IFERROR(VLOOKUP(ROUND(N106*2,0)/2,'Power curve'!$A$2:$B$53,2,FALSE()),0))</f>
        <v>4177</v>
      </c>
      <c r="R106" s="39">
        <f t="shared" si="30"/>
        <v>-283</v>
      </c>
      <c r="S106" s="39">
        <f t="shared" si="31"/>
        <v>283</v>
      </c>
      <c r="T106" s="40">
        <f t="shared" si="32"/>
        <v>696.16666666666663</v>
      </c>
      <c r="U106" s="40">
        <f t="shared" si="33"/>
        <v>649</v>
      </c>
      <c r="V106" s="37">
        <f>MAX(0,'1 Relationship'!$P$4+'1 Relationship'!$P$3*I106)</f>
        <v>10.455681782818015</v>
      </c>
      <c r="W106" s="38">
        <f t="shared" si="34"/>
        <v>10.5</v>
      </c>
      <c r="X106" s="39">
        <f>IFERROR(VLOOKUP(W106,'Power curve'!$A$2:$C$53,3,FALSE()),0)</f>
        <v>4367</v>
      </c>
      <c r="Y106" s="40">
        <f t="shared" si="35"/>
        <v>727.83333333333337</v>
      </c>
      <c r="Z106">
        <v>10.727</v>
      </c>
      <c r="AA106" s="37">
        <f t="shared" si="36"/>
        <v>-0.27131821718198523</v>
      </c>
      <c r="AB106" s="37">
        <f t="shared" si="37"/>
        <v>0.27131821718198523</v>
      </c>
      <c r="AC106" s="39">
        <f>IF(Z106="","",IFERROR(VLOOKUP(ROUND(Z106*2,0)/2,'Power curve'!$A$2:$C$53,3,FALSE()),0))</f>
        <v>4367</v>
      </c>
      <c r="AD106" s="39">
        <f t="shared" si="38"/>
        <v>0</v>
      </c>
      <c r="AE106" s="39">
        <f t="shared" si="39"/>
        <v>0</v>
      </c>
      <c r="AF106" s="40">
        <f t="shared" si="40"/>
        <v>727.83333333333337</v>
      </c>
      <c r="AG106" s="40">
        <f t="shared" si="41"/>
        <v>727.83333333333337</v>
      </c>
      <c r="AH106" s="37">
        <f>MAX(0,'1 Relationship'!$Q$4+'1 Relationship'!$Q$3*I106)</f>
        <v>9.5583537564003116</v>
      </c>
      <c r="AI106" s="38">
        <f t="shared" si="42"/>
        <v>9.5</v>
      </c>
      <c r="AJ106" s="39">
        <f>IFERROR(VLOOKUP(AI106,'Power curve'!$A$2:$D$53,4,FALSE()),0)</f>
        <v>3894</v>
      </c>
      <c r="AK106" s="40">
        <f t="shared" si="43"/>
        <v>649</v>
      </c>
      <c r="AL106">
        <v>9.016</v>
      </c>
      <c r="AM106" s="37">
        <f t="shared" si="44"/>
        <v>0.54235375640031158</v>
      </c>
      <c r="AN106" s="37">
        <f t="shared" si="45"/>
        <v>0.54235375640031158</v>
      </c>
      <c r="AO106" s="39">
        <f>IF(AL106="","",IFERROR(VLOOKUP(ROUND(AL106*2,0)/2,'Power curve'!$A$2:$D$53,4,FALSE()),0))</f>
        <v>3506</v>
      </c>
      <c r="AP106" s="39">
        <f t="shared" si="46"/>
        <v>388</v>
      </c>
      <c r="AQ106" s="39">
        <f t="shared" si="47"/>
        <v>388</v>
      </c>
      <c r="AR106" s="40">
        <f t="shared" si="48"/>
        <v>584.33333333333337</v>
      </c>
      <c r="AS106" s="40">
        <f t="shared" si="49"/>
        <v>649</v>
      </c>
    </row>
    <row r="107" spans="1:45" x14ac:dyDescent="0.2">
      <c r="A107" s="36">
        <v>46269.722222222197</v>
      </c>
      <c r="B107">
        <v>10.901</v>
      </c>
      <c r="C107">
        <v>10.865</v>
      </c>
      <c r="D107">
        <v>10.968999999999999</v>
      </c>
      <c r="E107">
        <v>10.387</v>
      </c>
      <c r="F107">
        <v>11.536</v>
      </c>
      <c r="G107">
        <v>13.6</v>
      </c>
      <c r="H107">
        <v>13.9</v>
      </c>
      <c r="I107" s="37">
        <f t="shared" si="25"/>
        <v>11.736857142857144</v>
      </c>
      <c r="J107" s="37">
        <f>MAX(0,'1 Relationship'!$O$4+'1 Relationship'!$O$3*I107)</f>
        <v>9.5274287707637573</v>
      </c>
      <c r="K107" s="38">
        <f t="shared" si="26"/>
        <v>9.5</v>
      </c>
      <c r="L107" s="39">
        <f>IFERROR(VLOOKUP(K107,'Power curve'!$A$2:$B$53,2,FALSE()),0)</f>
        <v>3894</v>
      </c>
      <c r="M107" s="40">
        <f t="shared" si="27"/>
        <v>649</v>
      </c>
      <c r="N107">
        <v>8.24</v>
      </c>
      <c r="O107" s="37">
        <f t="shared" si="28"/>
        <v>1.2874287707637571</v>
      </c>
      <c r="P107" s="37">
        <f t="shared" si="29"/>
        <v>1.2874287707637571</v>
      </c>
      <c r="Q107" s="39">
        <f>IF(N107="","",IFERROR(VLOOKUP(ROUND(N107*2,0)/2,'Power curve'!$A$2:$B$53,2,FALSE()),0))</f>
        <v>2527</v>
      </c>
      <c r="R107" s="39">
        <f t="shared" si="30"/>
        <v>1367</v>
      </c>
      <c r="S107" s="39">
        <f t="shared" si="31"/>
        <v>1367</v>
      </c>
      <c r="T107" s="40">
        <f t="shared" si="32"/>
        <v>421.16666666666669</v>
      </c>
      <c r="U107" s="40">
        <f t="shared" si="33"/>
        <v>649</v>
      </c>
      <c r="V107" s="37">
        <f>MAX(0,'1 Relationship'!$P$4+'1 Relationship'!$P$3*I107)</f>
        <v>10.469638158931616</v>
      </c>
      <c r="W107" s="38">
        <f t="shared" si="34"/>
        <v>10.5</v>
      </c>
      <c r="X107" s="39">
        <f>IFERROR(VLOOKUP(W107,'Power curve'!$A$2:$C$53,3,FALSE()),0)</f>
        <v>4367</v>
      </c>
      <c r="Y107" s="40">
        <f t="shared" si="35"/>
        <v>727.83333333333337</v>
      </c>
      <c r="Z107">
        <v>10.472</v>
      </c>
      <c r="AA107" s="37">
        <f t="shared" si="36"/>
        <v>-2.3618410683834412E-3</v>
      </c>
      <c r="AB107" s="37">
        <f t="shared" si="37"/>
        <v>2.3618410683834412E-3</v>
      </c>
      <c r="AC107" s="39">
        <f>IF(Z107="","",IFERROR(VLOOKUP(ROUND(Z107*2,0)/2,'Power curve'!$A$2:$C$53,3,FALSE()),0))</f>
        <v>4367</v>
      </c>
      <c r="AD107" s="39">
        <f t="shared" si="38"/>
        <v>0</v>
      </c>
      <c r="AE107" s="39">
        <f t="shared" si="39"/>
        <v>0</v>
      </c>
      <c r="AF107" s="40">
        <f t="shared" si="40"/>
        <v>727.83333333333337</v>
      </c>
      <c r="AG107" s="40">
        <f t="shared" si="41"/>
        <v>727.83333333333337</v>
      </c>
      <c r="AH107" s="37">
        <f>MAX(0,'1 Relationship'!$Q$4+'1 Relationship'!$Q$3*I107)</f>
        <v>9.5707148123844021</v>
      </c>
      <c r="AI107" s="38">
        <f t="shared" si="42"/>
        <v>9.5</v>
      </c>
      <c r="AJ107" s="39">
        <f>IFERROR(VLOOKUP(AI107,'Power curve'!$A$2:$D$53,4,FALSE()),0)</f>
        <v>3894</v>
      </c>
      <c r="AK107" s="40">
        <f t="shared" si="43"/>
        <v>649</v>
      </c>
      <c r="AL107">
        <v>10.218</v>
      </c>
      <c r="AM107" s="37">
        <f t="shared" si="44"/>
        <v>-0.64728518761559783</v>
      </c>
      <c r="AN107" s="37">
        <f t="shared" si="45"/>
        <v>0.64728518761559783</v>
      </c>
      <c r="AO107" s="39">
        <f>IF(AL107="","",IFERROR(VLOOKUP(ROUND(AL107*2,0)/2,'Power curve'!$A$2:$D$53,4,FALSE()),0))</f>
        <v>4177</v>
      </c>
      <c r="AP107" s="39">
        <f t="shared" si="46"/>
        <v>-283</v>
      </c>
      <c r="AQ107" s="39">
        <f t="shared" si="47"/>
        <v>283</v>
      </c>
      <c r="AR107" s="40">
        <f t="shared" si="48"/>
        <v>696.16666666666663</v>
      </c>
      <c r="AS107" s="40">
        <f t="shared" si="49"/>
        <v>649</v>
      </c>
    </row>
    <row r="108" spans="1:45" x14ac:dyDescent="0.2">
      <c r="A108" s="36">
        <v>46269.729166666701</v>
      </c>
      <c r="B108">
        <v>10.964</v>
      </c>
      <c r="C108">
        <v>10.752000000000001</v>
      </c>
      <c r="D108">
        <v>10.641</v>
      </c>
      <c r="E108">
        <v>10.558999999999999</v>
      </c>
      <c r="F108">
        <v>11.228999999999999</v>
      </c>
      <c r="G108">
        <v>16.399999999999999</v>
      </c>
      <c r="H108">
        <v>15</v>
      </c>
      <c r="I108" s="37">
        <f t="shared" si="25"/>
        <v>12.220714285714283</v>
      </c>
      <c r="J108" s="37">
        <f>MAX(0,'1 Relationship'!$O$4+'1 Relationship'!$O$3*I108)</f>
        <v>9.8807991583111363</v>
      </c>
      <c r="K108" s="38">
        <f t="shared" si="26"/>
        <v>10</v>
      </c>
      <c r="L108" s="39">
        <f>IFERROR(VLOOKUP(K108,'Power curve'!$A$2:$B$53,2,FALSE()),0)</f>
        <v>4177</v>
      </c>
      <c r="M108" s="40">
        <f t="shared" si="27"/>
        <v>696.16666666666663</v>
      </c>
      <c r="N108">
        <v>9.5449999999999999</v>
      </c>
      <c r="O108" s="37">
        <f t="shared" si="28"/>
        <v>0.33579915831113638</v>
      </c>
      <c r="P108" s="37">
        <f t="shared" si="29"/>
        <v>0.33579915831113638</v>
      </c>
      <c r="Q108" s="39">
        <f>IF(N108="","",IFERROR(VLOOKUP(ROUND(N108*2,0)/2,'Power curve'!$A$2:$B$53,2,FALSE()),0))</f>
        <v>3894</v>
      </c>
      <c r="R108" s="39">
        <f t="shared" si="30"/>
        <v>283</v>
      </c>
      <c r="S108" s="39">
        <f t="shared" si="31"/>
        <v>283</v>
      </c>
      <c r="T108" s="40">
        <f t="shared" si="32"/>
        <v>649</v>
      </c>
      <c r="U108" s="40">
        <f t="shared" si="33"/>
        <v>696.16666666666663</v>
      </c>
      <c r="V108" s="37">
        <f>MAX(0,'1 Relationship'!$P$4+'1 Relationship'!$P$3*I108)</f>
        <v>10.877140278731279</v>
      </c>
      <c r="W108" s="38">
        <f t="shared" si="34"/>
        <v>11</v>
      </c>
      <c r="X108" s="39">
        <f>IFERROR(VLOOKUP(W108,'Power curve'!$A$2:$C$53,3,FALSE()),0)</f>
        <v>4470</v>
      </c>
      <c r="Y108" s="40">
        <f t="shared" si="35"/>
        <v>745</v>
      </c>
      <c r="Z108">
        <v>9.4109999999999996</v>
      </c>
      <c r="AA108" s="37">
        <f t="shared" si="36"/>
        <v>1.4661402787312792</v>
      </c>
      <c r="AB108" s="37">
        <f t="shared" si="37"/>
        <v>1.4661402787312792</v>
      </c>
      <c r="AC108" s="39">
        <f>IF(Z108="","",IFERROR(VLOOKUP(ROUND(Z108*2,0)/2,'Power curve'!$A$2:$C$53,3,FALSE()),0))</f>
        <v>3894</v>
      </c>
      <c r="AD108" s="39">
        <f t="shared" si="38"/>
        <v>576</v>
      </c>
      <c r="AE108" s="39">
        <f t="shared" si="39"/>
        <v>576</v>
      </c>
      <c r="AF108" s="40">
        <f t="shared" si="40"/>
        <v>649</v>
      </c>
      <c r="AG108" s="40">
        <f t="shared" si="41"/>
        <v>745</v>
      </c>
      <c r="AH108" s="37">
        <f>MAX(0,'1 Relationship'!$Q$4+'1 Relationship'!$Q$3*I108)</f>
        <v>9.931636334954387</v>
      </c>
      <c r="AI108" s="38">
        <f t="shared" si="42"/>
        <v>10</v>
      </c>
      <c r="AJ108" s="39">
        <f>IFERROR(VLOOKUP(AI108,'Power curve'!$A$2:$D$53,4,FALSE()),0)</f>
        <v>4177</v>
      </c>
      <c r="AK108" s="40">
        <f t="shared" si="43"/>
        <v>696.16666666666663</v>
      </c>
      <c r="AL108">
        <v>9.7720000000000002</v>
      </c>
      <c r="AM108" s="37">
        <f t="shared" si="44"/>
        <v>0.15963633495438678</v>
      </c>
      <c r="AN108" s="37">
        <f t="shared" si="45"/>
        <v>0.15963633495438678</v>
      </c>
      <c r="AO108" s="39">
        <f>IF(AL108="","",IFERROR(VLOOKUP(ROUND(AL108*2,0)/2,'Power curve'!$A$2:$D$53,4,FALSE()),0))</f>
        <v>4177</v>
      </c>
      <c r="AP108" s="39">
        <f t="shared" si="46"/>
        <v>0</v>
      </c>
      <c r="AQ108" s="39">
        <f t="shared" si="47"/>
        <v>0</v>
      </c>
      <c r="AR108" s="40">
        <f t="shared" si="48"/>
        <v>696.16666666666663</v>
      </c>
      <c r="AS108" s="40">
        <f t="shared" si="49"/>
        <v>696.16666666666663</v>
      </c>
    </row>
    <row r="109" spans="1:45" x14ac:dyDescent="0.2">
      <c r="A109" s="36">
        <v>46269.736111111102</v>
      </c>
      <c r="B109">
        <v>11.946999999999999</v>
      </c>
      <c r="C109">
        <v>10.366</v>
      </c>
      <c r="D109">
        <v>11.065</v>
      </c>
      <c r="E109">
        <v>10.468</v>
      </c>
      <c r="F109">
        <v>11.891</v>
      </c>
      <c r="G109">
        <v>13.5</v>
      </c>
      <c r="H109">
        <v>13.3</v>
      </c>
      <c r="I109" s="37">
        <f t="shared" si="25"/>
        <v>11.790999999999999</v>
      </c>
      <c r="J109" s="37">
        <f>MAX(0,'1 Relationship'!$O$4+'1 Relationship'!$O$3*I109)</f>
        <v>9.5669703641739883</v>
      </c>
      <c r="K109" s="38">
        <f t="shared" si="26"/>
        <v>9.5</v>
      </c>
      <c r="L109" s="39">
        <f>IFERROR(VLOOKUP(K109,'Power curve'!$A$2:$B$53,2,FALSE()),0)</f>
        <v>3894</v>
      </c>
      <c r="M109" s="40">
        <f t="shared" si="27"/>
        <v>649</v>
      </c>
      <c r="N109">
        <v>8.4269999999999996</v>
      </c>
      <c r="O109" s="37">
        <f t="shared" si="28"/>
        <v>1.1399703641739887</v>
      </c>
      <c r="P109" s="37">
        <f t="shared" si="29"/>
        <v>1.1399703641739887</v>
      </c>
      <c r="Q109" s="39">
        <f>IF(N109="","",IFERROR(VLOOKUP(ROUND(N109*2,0)/2,'Power curve'!$A$2:$B$53,2,FALSE()),0))</f>
        <v>3016</v>
      </c>
      <c r="R109" s="39">
        <f t="shared" si="30"/>
        <v>878</v>
      </c>
      <c r="S109" s="39">
        <f t="shared" si="31"/>
        <v>878</v>
      </c>
      <c r="T109" s="40">
        <f t="shared" si="32"/>
        <v>502.66666666666669</v>
      </c>
      <c r="U109" s="40">
        <f t="shared" si="33"/>
        <v>649</v>
      </c>
      <c r="V109" s="37">
        <f>MAX(0,'1 Relationship'!$P$4+'1 Relationship'!$P$3*I109)</f>
        <v>10.515237008475184</v>
      </c>
      <c r="W109" s="38">
        <f t="shared" si="34"/>
        <v>10.5</v>
      </c>
      <c r="X109" s="39">
        <f>IFERROR(VLOOKUP(W109,'Power curve'!$A$2:$C$53,3,FALSE()),0)</f>
        <v>4367</v>
      </c>
      <c r="Y109" s="40">
        <f t="shared" si="35"/>
        <v>727.83333333333337</v>
      </c>
      <c r="Z109">
        <v>10.234999999999999</v>
      </c>
      <c r="AA109" s="37">
        <f t="shared" si="36"/>
        <v>0.28023700847518462</v>
      </c>
      <c r="AB109" s="37">
        <f t="shared" si="37"/>
        <v>0.28023700847518462</v>
      </c>
      <c r="AC109" s="39">
        <f>IF(Z109="","",IFERROR(VLOOKUP(ROUND(Z109*2,0)/2,'Power curve'!$A$2:$C$53,3,FALSE()),0))</f>
        <v>4177</v>
      </c>
      <c r="AD109" s="39">
        <f t="shared" si="38"/>
        <v>190</v>
      </c>
      <c r="AE109" s="39">
        <f t="shared" si="39"/>
        <v>190</v>
      </c>
      <c r="AF109" s="40">
        <f t="shared" si="40"/>
        <v>696.16666666666663</v>
      </c>
      <c r="AG109" s="40">
        <f t="shared" si="41"/>
        <v>727.83333333333337</v>
      </c>
      <c r="AH109" s="37">
        <f>MAX(0,'1 Relationship'!$Q$4+'1 Relationship'!$Q$3*I109)</f>
        <v>9.6111013659875972</v>
      </c>
      <c r="AI109" s="38">
        <f t="shared" si="42"/>
        <v>9.5</v>
      </c>
      <c r="AJ109" s="39">
        <f>IFERROR(VLOOKUP(AI109,'Power curve'!$A$2:$D$53,4,FALSE()),0)</f>
        <v>3894</v>
      </c>
      <c r="AK109" s="40">
        <f t="shared" si="43"/>
        <v>649</v>
      </c>
      <c r="AL109">
        <v>10.465</v>
      </c>
      <c r="AM109" s="37">
        <f t="shared" si="44"/>
        <v>-0.85389863401240262</v>
      </c>
      <c r="AN109" s="37">
        <f t="shared" si="45"/>
        <v>0.85389863401240262</v>
      </c>
      <c r="AO109" s="39">
        <f>IF(AL109="","",IFERROR(VLOOKUP(ROUND(AL109*2,0)/2,'Power curve'!$A$2:$D$53,4,FALSE()),0))</f>
        <v>4367</v>
      </c>
      <c r="AP109" s="39">
        <f t="shared" si="46"/>
        <v>-473</v>
      </c>
      <c r="AQ109" s="39">
        <f t="shared" si="47"/>
        <v>473</v>
      </c>
      <c r="AR109" s="40">
        <f t="shared" si="48"/>
        <v>727.83333333333337</v>
      </c>
      <c r="AS109" s="40">
        <f t="shared" si="49"/>
        <v>649</v>
      </c>
    </row>
    <row r="110" spans="1:45" x14ac:dyDescent="0.2">
      <c r="A110" s="36">
        <v>46269.743055555598</v>
      </c>
      <c r="B110">
        <v>12.311</v>
      </c>
      <c r="C110">
        <v>11.112</v>
      </c>
      <c r="D110">
        <v>12.226000000000001</v>
      </c>
      <c r="E110">
        <v>10.994999999999999</v>
      </c>
      <c r="F110">
        <v>12.741</v>
      </c>
      <c r="G110">
        <v>11.1</v>
      </c>
      <c r="H110">
        <v>10.199999999999999</v>
      </c>
      <c r="I110" s="37">
        <f t="shared" si="25"/>
        <v>11.526428571428571</v>
      </c>
      <c r="J110" s="37">
        <f>MAX(0,'1 Relationship'!$O$4+'1 Relationship'!$O$3*I110)</f>
        <v>9.3737486465071029</v>
      </c>
      <c r="K110" s="38">
        <f t="shared" si="26"/>
        <v>9.5</v>
      </c>
      <c r="L110" s="39">
        <f>IFERROR(VLOOKUP(K110,'Power curve'!$A$2:$B$53,2,FALSE()),0)</f>
        <v>3894</v>
      </c>
      <c r="M110" s="40">
        <f t="shared" si="27"/>
        <v>649</v>
      </c>
      <c r="N110">
        <v>9.8109999999999999</v>
      </c>
      <c r="O110" s="37">
        <f t="shared" si="28"/>
        <v>-0.43725135349289701</v>
      </c>
      <c r="P110" s="37">
        <f t="shared" si="29"/>
        <v>0.43725135349289701</v>
      </c>
      <c r="Q110" s="39">
        <f>IF(N110="","",IFERROR(VLOOKUP(ROUND(N110*2,0)/2,'Power curve'!$A$2:$B$53,2,FALSE()),0))</f>
        <v>4177</v>
      </c>
      <c r="R110" s="39">
        <f t="shared" si="30"/>
        <v>-283</v>
      </c>
      <c r="S110" s="39">
        <f t="shared" si="31"/>
        <v>283</v>
      </c>
      <c r="T110" s="40">
        <f t="shared" si="32"/>
        <v>696.16666666666663</v>
      </c>
      <c r="U110" s="40">
        <f t="shared" si="33"/>
        <v>649</v>
      </c>
      <c r="V110" s="37">
        <f>MAX(0,'1 Relationship'!$P$4+'1 Relationship'!$P$3*I110)</f>
        <v>10.29241624500634</v>
      </c>
      <c r="W110" s="38">
        <f t="shared" si="34"/>
        <v>10.5</v>
      </c>
      <c r="X110" s="39">
        <f>IFERROR(VLOOKUP(W110,'Power curve'!$A$2:$C$53,3,FALSE()),0)</f>
        <v>4367</v>
      </c>
      <c r="Y110" s="40">
        <f t="shared" si="35"/>
        <v>727.83333333333337</v>
      </c>
      <c r="Z110">
        <v>10.709</v>
      </c>
      <c r="AA110" s="37">
        <f t="shared" si="36"/>
        <v>-0.41658375499365974</v>
      </c>
      <c r="AB110" s="37">
        <f t="shared" si="37"/>
        <v>0.41658375499365974</v>
      </c>
      <c r="AC110" s="39">
        <f>IF(Z110="","",IFERROR(VLOOKUP(ROUND(Z110*2,0)/2,'Power curve'!$A$2:$C$53,3,FALSE()),0))</f>
        <v>4367</v>
      </c>
      <c r="AD110" s="39">
        <f t="shared" si="38"/>
        <v>0</v>
      </c>
      <c r="AE110" s="39">
        <f t="shared" si="39"/>
        <v>0</v>
      </c>
      <c r="AF110" s="40">
        <f t="shared" si="40"/>
        <v>727.83333333333337</v>
      </c>
      <c r="AG110" s="40">
        <f t="shared" si="41"/>
        <v>727.83333333333337</v>
      </c>
      <c r="AH110" s="37">
        <f>MAX(0,'1 Relationship'!$Q$4+'1 Relationship'!$Q$3*I110)</f>
        <v>9.4137507135519307</v>
      </c>
      <c r="AI110" s="38">
        <f t="shared" si="42"/>
        <v>9.5</v>
      </c>
      <c r="AJ110" s="39">
        <f>IFERROR(VLOOKUP(AI110,'Power curve'!$A$2:$D$53,4,FALSE()),0)</f>
        <v>3894</v>
      </c>
      <c r="AK110" s="40">
        <f t="shared" si="43"/>
        <v>649</v>
      </c>
      <c r="AL110">
        <v>10.798</v>
      </c>
      <c r="AM110" s="37">
        <f t="shared" si="44"/>
        <v>-1.3842492864480693</v>
      </c>
      <c r="AN110" s="37">
        <f t="shared" si="45"/>
        <v>1.3842492864480693</v>
      </c>
      <c r="AO110" s="39">
        <f>IF(AL110="","",IFERROR(VLOOKUP(ROUND(AL110*2,0)/2,'Power curve'!$A$2:$D$53,4,FALSE()),0))</f>
        <v>4470</v>
      </c>
      <c r="AP110" s="39">
        <f t="shared" si="46"/>
        <v>-576</v>
      </c>
      <c r="AQ110" s="39">
        <f t="shared" si="47"/>
        <v>576</v>
      </c>
      <c r="AR110" s="40">
        <f t="shared" si="48"/>
        <v>745</v>
      </c>
      <c r="AS110" s="40">
        <f t="shared" si="49"/>
        <v>649</v>
      </c>
    </row>
    <row r="111" spans="1:45" x14ac:dyDescent="0.2">
      <c r="A111" s="36">
        <v>46269.75</v>
      </c>
      <c r="B111">
        <v>11.14</v>
      </c>
      <c r="C111">
        <v>10.943</v>
      </c>
      <c r="D111">
        <v>12.000999999999999</v>
      </c>
      <c r="E111">
        <v>11.111000000000001</v>
      </c>
      <c r="F111">
        <v>13.324999999999999</v>
      </c>
      <c r="G111">
        <v>8.6999999999999993</v>
      </c>
      <c r="H111">
        <v>8.1</v>
      </c>
      <c r="I111" s="37">
        <f t="shared" si="25"/>
        <v>10.76</v>
      </c>
      <c r="J111" s="37">
        <f>MAX(0,'1 Relationship'!$O$4+'1 Relationship'!$O$3*I111)</f>
        <v>8.8140107872831006</v>
      </c>
      <c r="K111" s="38">
        <f t="shared" si="26"/>
        <v>9</v>
      </c>
      <c r="L111" s="39">
        <f>IFERROR(VLOOKUP(K111,'Power curve'!$A$2:$B$53,2,FALSE()),0)</f>
        <v>3506</v>
      </c>
      <c r="M111" s="40">
        <f t="shared" si="27"/>
        <v>584.33333333333337</v>
      </c>
      <c r="N111">
        <v>8.8469999999999995</v>
      </c>
      <c r="O111" s="37">
        <f t="shared" si="28"/>
        <v>-3.2989212716898919E-2</v>
      </c>
      <c r="P111" s="37">
        <f t="shared" si="29"/>
        <v>3.2989212716898919E-2</v>
      </c>
      <c r="Q111" s="39">
        <f>IF(N111="","",IFERROR(VLOOKUP(ROUND(N111*2,0)/2,'Power curve'!$A$2:$B$53,2,FALSE()),0))</f>
        <v>3506</v>
      </c>
      <c r="R111" s="39">
        <f t="shared" si="30"/>
        <v>0</v>
      </c>
      <c r="S111" s="39">
        <f t="shared" si="31"/>
        <v>0</v>
      </c>
      <c r="T111" s="40">
        <f t="shared" si="32"/>
        <v>584.33333333333337</v>
      </c>
      <c r="U111" s="40">
        <f t="shared" si="33"/>
        <v>584.33333333333337</v>
      </c>
      <c r="V111" s="37">
        <f>MAX(0,'1 Relationship'!$P$4+'1 Relationship'!$P$3*I111)</f>
        <v>9.6469338497523669</v>
      </c>
      <c r="W111" s="38">
        <f t="shared" si="34"/>
        <v>9.5</v>
      </c>
      <c r="X111" s="39">
        <f>IFERROR(VLOOKUP(W111,'Power curve'!$A$2:$C$53,3,FALSE()),0)</f>
        <v>3894</v>
      </c>
      <c r="Y111" s="40">
        <f t="shared" si="35"/>
        <v>649</v>
      </c>
      <c r="Z111">
        <v>12.021000000000001</v>
      </c>
      <c r="AA111" s="37">
        <f t="shared" si="36"/>
        <v>-2.3740661502476339</v>
      </c>
      <c r="AB111" s="37">
        <f t="shared" si="37"/>
        <v>2.3740661502476339</v>
      </c>
      <c r="AC111" s="39">
        <f>IF(Z111="","",IFERROR(VLOOKUP(ROUND(Z111*2,0)/2,'Power curve'!$A$2:$C$53,3,FALSE()),0))</f>
        <v>4500</v>
      </c>
      <c r="AD111" s="39">
        <f t="shared" si="38"/>
        <v>-606</v>
      </c>
      <c r="AE111" s="39">
        <f t="shared" si="39"/>
        <v>606</v>
      </c>
      <c r="AF111" s="40">
        <f t="shared" si="40"/>
        <v>750</v>
      </c>
      <c r="AG111" s="40">
        <f t="shared" si="41"/>
        <v>649</v>
      </c>
      <c r="AH111" s="37">
        <f>MAX(0,'1 Relationship'!$Q$4+'1 Relationship'!$Q$3*I111)</f>
        <v>8.8420518742876943</v>
      </c>
      <c r="AI111" s="38">
        <f t="shared" si="42"/>
        <v>9</v>
      </c>
      <c r="AJ111" s="39">
        <f>IFERROR(VLOOKUP(AI111,'Power curve'!$A$2:$D$53,4,FALSE()),0)</f>
        <v>3506</v>
      </c>
      <c r="AK111" s="40">
        <f t="shared" si="43"/>
        <v>584.33333333333337</v>
      </c>
      <c r="AL111">
        <v>11.153</v>
      </c>
      <c r="AM111" s="37">
        <f t="shared" si="44"/>
        <v>-2.3109481257123061</v>
      </c>
      <c r="AN111" s="37">
        <f t="shared" si="45"/>
        <v>2.3109481257123061</v>
      </c>
      <c r="AO111" s="39">
        <f>IF(AL111="","",IFERROR(VLOOKUP(ROUND(AL111*2,0)/2,'Power curve'!$A$2:$D$53,4,FALSE()),0))</f>
        <v>4470</v>
      </c>
      <c r="AP111" s="39">
        <f t="shared" si="46"/>
        <v>-964</v>
      </c>
      <c r="AQ111" s="39">
        <f t="shared" si="47"/>
        <v>964</v>
      </c>
      <c r="AR111" s="40">
        <f t="shared" si="48"/>
        <v>745</v>
      </c>
      <c r="AS111" s="40">
        <f t="shared" si="49"/>
        <v>584.33333333333337</v>
      </c>
    </row>
    <row r="112" spans="1:45" x14ac:dyDescent="0.2">
      <c r="A112" s="36">
        <v>46269.756944444503</v>
      </c>
      <c r="B112">
        <v>11.137</v>
      </c>
      <c r="C112">
        <v>8.657</v>
      </c>
      <c r="D112">
        <v>11.686</v>
      </c>
      <c r="E112">
        <v>11.164999999999999</v>
      </c>
      <c r="F112">
        <v>10.87</v>
      </c>
      <c r="G112">
        <v>8.8000000000000007</v>
      </c>
      <c r="H112">
        <v>8</v>
      </c>
      <c r="I112" s="37">
        <f t="shared" si="25"/>
        <v>10.045</v>
      </c>
      <c r="J112" s="37">
        <f>MAX(0,'1 Relationship'!$O$4+'1 Relationship'!$O$3*I112)</f>
        <v>8.2918322252297685</v>
      </c>
      <c r="K112" s="38">
        <f t="shared" si="26"/>
        <v>8.5</v>
      </c>
      <c r="L112" s="39">
        <f>IFERROR(VLOOKUP(K112,'Power curve'!$A$2:$B$53,2,FALSE()),0)</f>
        <v>3016</v>
      </c>
      <c r="M112" s="40">
        <f t="shared" si="27"/>
        <v>502.66666666666669</v>
      </c>
      <c r="N112">
        <v>6.4669999999999996</v>
      </c>
      <c r="O112" s="37">
        <f t="shared" si="28"/>
        <v>1.8248322252297688</v>
      </c>
      <c r="P112" s="37">
        <f t="shared" si="29"/>
        <v>1.8248322252297688</v>
      </c>
      <c r="Q112" s="39">
        <f>IF(N112="","",IFERROR(VLOOKUP(ROUND(N112*2,0)/2,'Power curve'!$A$2:$B$53,2,FALSE()),0))</f>
        <v>1349</v>
      </c>
      <c r="R112" s="39">
        <f t="shared" si="30"/>
        <v>1667</v>
      </c>
      <c r="S112" s="39">
        <f t="shared" si="31"/>
        <v>1667</v>
      </c>
      <c r="T112" s="40">
        <f t="shared" si="32"/>
        <v>224.83333333333334</v>
      </c>
      <c r="U112" s="40">
        <f t="shared" si="33"/>
        <v>502.66666666666669</v>
      </c>
      <c r="V112" s="37">
        <f>MAX(0,'1 Relationship'!$P$4+'1 Relationship'!$P$3*I112)</f>
        <v>9.0447643458854259</v>
      </c>
      <c r="W112" s="38">
        <f t="shared" si="34"/>
        <v>9</v>
      </c>
      <c r="X112" s="39">
        <f>IFERROR(VLOOKUP(W112,'Power curve'!$A$2:$C$53,3,FALSE()),0)</f>
        <v>3506</v>
      </c>
      <c r="Y112" s="40">
        <f t="shared" si="35"/>
        <v>584.33333333333337</v>
      </c>
      <c r="Z112">
        <v>9.516</v>
      </c>
      <c r="AA112" s="37">
        <f t="shared" si="36"/>
        <v>-0.47123565411457413</v>
      </c>
      <c r="AB112" s="37">
        <f t="shared" si="37"/>
        <v>0.47123565411457413</v>
      </c>
      <c r="AC112" s="39">
        <f>IF(Z112="","",IFERROR(VLOOKUP(ROUND(Z112*2,0)/2,'Power curve'!$A$2:$C$53,3,FALSE()),0))</f>
        <v>3894</v>
      </c>
      <c r="AD112" s="39">
        <f t="shared" si="38"/>
        <v>-388</v>
      </c>
      <c r="AE112" s="39">
        <f t="shared" si="39"/>
        <v>388</v>
      </c>
      <c r="AF112" s="40">
        <f t="shared" si="40"/>
        <v>649</v>
      </c>
      <c r="AG112" s="40">
        <f t="shared" si="41"/>
        <v>584.33333333333337</v>
      </c>
      <c r="AH112" s="37">
        <f>MAX(0,'1 Relationship'!$Q$4+'1 Relationship'!$Q$3*I112)</f>
        <v>8.3087149329051204</v>
      </c>
      <c r="AI112" s="38">
        <f t="shared" si="42"/>
        <v>8.5</v>
      </c>
      <c r="AJ112" s="39">
        <f>IFERROR(VLOOKUP(AI112,'Power curve'!$A$2:$D$53,4,FALSE()),0)</f>
        <v>3016</v>
      </c>
      <c r="AK112" s="40">
        <f t="shared" si="43"/>
        <v>502.66666666666669</v>
      </c>
      <c r="AL112">
        <v>7.8280000000000003</v>
      </c>
      <c r="AM112" s="37">
        <f t="shared" si="44"/>
        <v>0.48071493290512013</v>
      </c>
      <c r="AN112" s="37">
        <f t="shared" si="45"/>
        <v>0.48071493290512013</v>
      </c>
      <c r="AO112" s="39">
        <f>IF(AL112="","",IFERROR(VLOOKUP(ROUND(AL112*2,0)/2,'Power curve'!$A$2:$D$53,4,FALSE()),0))</f>
        <v>2527</v>
      </c>
      <c r="AP112" s="39">
        <f t="shared" si="46"/>
        <v>489</v>
      </c>
      <c r="AQ112" s="39">
        <f t="shared" si="47"/>
        <v>489</v>
      </c>
      <c r="AR112" s="40">
        <f t="shared" si="48"/>
        <v>421.16666666666669</v>
      </c>
      <c r="AS112" s="40">
        <f t="shared" si="49"/>
        <v>502.66666666666669</v>
      </c>
    </row>
    <row r="113" spans="1:45" x14ac:dyDescent="0.2">
      <c r="A113" s="36">
        <v>46269.763888888898</v>
      </c>
      <c r="B113">
        <v>11.327</v>
      </c>
      <c r="C113">
        <v>8.5730000000000004</v>
      </c>
      <c r="D113">
        <v>11.898</v>
      </c>
      <c r="E113">
        <v>11.106</v>
      </c>
      <c r="F113">
        <v>11.202</v>
      </c>
      <c r="G113">
        <v>7.9</v>
      </c>
      <c r="H113">
        <v>7.6</v>
      </c>
      <c r="I113" s="37">
        <f t="shared" si="25"/>
        <v>9.9437142857142842</v>
      </c>
      <c r="J113" s="37">
        <f>MAX(0,'1 Relationship'!$O$4+'1 Relationship'!$O$3*I113)</f>
        <v>8.2178612760797556</v>
      </c>
      <c r="K113" s="38">
        <f t="shared" si="26"/>
        <v>8</v>
      </c>
      <c r="L113" s="39">
        <f>IFERROR(VLOOKUP(K113,'Power curve'!$A$2:$B$53,2,FALSE()),0)</f>
        <v>2527</v>
      </c>
      <c r="M113" s="40">
        <f t="shared" si="27"/>
        <v>421.16666666666669</v>
      </c>
      <c r="N113">
        <v>5.6879999999999997</v>
      </c>
      <c r="O113" s="37">
        <f t="shared" si="28"/>
        <v>2.5298612760797559</v>
      </c>
      <c r="P113" s="37">
        <f t="shared" si="29"/>
        <v>2.5298612760797559</v>
      </c>
      <c r="Q113" s="39">
        <f>IF(N113="","",IFERROR(VLOOKUP(ROUND(N113*2,0)/2,'Power curve'!$A$2:$B$53,2,FALSE()),0))</f>
        <v>800</v>
      </c>
      <c r="R113" s="39">
        <f t="shared" si="30"/>
        <v>1727</v>
      </c>
      <c r="S113" s="39">
        <f t="shared" si="31"/>
        <v>1727</v>
      </c>
      <c r="T113" s="40">
        <f t="shared" si="32"/>
        <v>133.33333333333334</v>
      </c>
      <c r="U113" s="40">
        <f t="shared" si="33"/>
        <v>421.16666666666669</v>
      </c>
      <c r="V113" s="37">
        <f>MAX(0,'1 Relationship'!$P$4+'1 Relationship'!$P$3*I113)</f>
        <v>8.9594620125704072</v>
      </c>
      <c r="W113" s="38">
        <f t="shared" si="34"/>
        <v>9</v>
      </c>
      <c r="X113" s="39">
        <f>IFERROR(VLOOKUP(W113,'Power curve'!$A$2:$C$53,3,FALSE()),0)</f>
        <v>3506</v>
      </c>
      <c r="Y113" s="40">
        <f t="shared" si="35"/>
        <v>584.33333333333337</v>
      </c>
      <c r="Z113">
        <v>9.8640000000000008</v>
      </c>
      <c r="AA113" s="37">
        <f t="shared" si="36"/>
        <v>-0.90453798742959357</v>
      </c>
      <c r="AB113" s="37">
        <f t="shared" si="37"/>
        <v>0.90453798742959357</v>
      </c>
      <c r="AC113" s="39">
        <f>IF(Z113="","",IFERROR(VLOOKUP(ROUND(Z113*2,0)/2,'Power curve'!$A$2:$C$53,3,FALSE()),0))</f>
        <v>4177</v>
      </c>
      <c r="AD113" s="39">
        <f t="shared" si="38"/>
        <v>-671</v>
      </c>
      <c r="AE113" s="39">
        <f t="shared" si="39"/>
        <v>671</v>
      </c>
      <c r="AF113" s="40">
        <f t="shared" si="40"/>
        <v>696.16666666666663</v>
      </c>
      <c r="AG113" s="40">
        <f t="shared" si="41"/>
        <v>584.33333333333337</v>
      </c>
      <c r="AH113" s="37">
        <f>MAX(0,'1 Relationship'!$Q$4+'1 Relationship'!$Q$3*I113)</f>
        <v>8.2331633062437319</v>
      </c>
      <c r="AI113" s="38">
        <f t="shared" si="42"/>
        <v>8</v>
      </c>
      <c r="AJ113" s="39">
        <f>IFERROR(VLOOKUP(AI113,'Power curve'!$A$2:$D$53,4,FALSE()),0)</f>
        <v>2527</v>
      </c>
      <c r="AK113" s="40">
        <f t="shared" si="43"/>
        <v>421.16666666666669</v>
      </c>
      <c r="AL113">
        <v>7.3490000000000002</v>
      </c>
      <c r="AM113" s="37">
        <f t="shared" si="44"/>
        <v>0.88416330624373174</v>
      </c>
      <c r="AN113" s="37">
        <f t="shared" si="45"/>
        <v>0.88416330624373174</v>
      </c>
      <c r="AO113" s="39">
        <f>IF(AL113="","",IFERROR(VLOOKUP(ROUND(AL113*2,0)/2,'Power curve'!$A$2:$D$53,4,FALSE()),0))</f>
        <v>2083</v>
      </c>
      <c r="AP113" s="39">
        <f t="shared" si="46"/>
        <v>444</v>
      </c>
      <c r="AQ113" s="39">
        <f t="shared" si="47"/>
        <v>444</v>
      </c>
      <c r="AR113" s="40">
        <f t="shared" si="48"/>
        <v>347.16666666666669</v>
      </c>
      <c r="AS113" s="40">
        <f t="shared" si="49"/>
        <v>421.16666666666669</v>
      </c>
    </row>
    <row r="114" spans="1:45" x14ac:dyDescent="0.2">
      <c r="A114" s="36">
        <v>46269.770833333299</v>
      </c>
      <c r="B114">
        <v>11.287000000000001</v>
      </c>
      <c r="C114">
        <v>8.9320000000000004</v>
      </c>
      <c r="D114">
        <v>11.962</v>
      </c>
      <c r="E114">
        <v>12.007</v>
      </c>
      <c r="F114">
        <v>12.877000000000001</v>
      </c>
      <c r="G114">
        <v>8</v>
      </c>
      <c r="H114">
        <v>8.4</v>
      </c>
      <c r="I114" s="37">
        <f t="shared" si="25"/>
        <v>10.495000000000001</v>
      </c>
      <c r="J114" s="37">
        <f>MAX(0,'1 Relationship'!$O$4+'1 Relationship'!$O$3*I114)</f>
        <v>8.6204760754731247</v>
      </c>
      <c r="K114" s="38">
        <f t="shared" si="26"/>
        <v>8.5</v>
      </c>
      <c r="L114" s="39">
        <f>IFERROR(VLOOKUP(K114,'Power curve'!$A$2:$B$53,2,FALSE()),0)</f>
        <v>3016</v>
      </c>
      <c r="M114" s="40">
        <f t="shared" si="27"/>
        <v>502.66666666666669</v>
      </c>
      <c r="N114">
        <v>7.7949999999999999</v>
      </c>
      <c r="O114" s="37">
        <f t="shared" si="28"/>
        <v>0.82547607547312474</v>
      </c>
      <c r="P114" s="37">
        <f t="shared" si="29"/>
        <v>0.82547607547312474</v>
      </c>
      <c r="Q114" s="39">
        <f>IF(N114="","",IFERROR(VLOOKUP(ROUND(N114*2,0)/2,'Power curve'!$A$2:$B$53,2,FALSE()),0))</f>
        <v>2527</v>
      </c>
      <c r="R114" s="39">
        <f t="shared" si="30"/>
        <v>489</v>
      </c>
      <c r="S114" s="39">
        <f t="shared" si="31"/>
        <v>489</v>
      </c>
      <c r="T114" s="40">
        <f t="shared" si="32"/>
        <v>421.16666666666669</v>
      </c>
      <c r="U114" s="40">
        <f t="shared" si="33"/>
        <v>502.66666666666669</v>
      </c>
      <c r="V114" s="37">
        <f>MAX(0,'1 Relationship'!$P$4+'1 Relationship'!$P$3*I114)</f>
        <v>9.4237521455219628</v>
      </c>
      <c r="W114" s="38">
        <f t="shared" si="34"/>
        <v>9.5</v>
      </c>
      <c r="X114" s="39">
        <f>IFERROR(VLOOKUP(W114,'Power curve'!$A$2:$C$53,3,FALSE()),0)</f>
        <v>3894</v>
      </c>
      <c r="Y114" s="40">
        <f t="shared" si="35"/>
        <v>649</v>
      </c>
      <c r="Z114">
        <v>10.914</v>
      </c>
      <c r="AA114" s="37">
        <f t="shared" si="36"/>
        <v>-1.4902478544780369</v>
      </c>
      <c r="AB114" s="37">
        <f t="shared" si="37"/>
        <v>1.4902478544780369</v>
      </c>
      <c r="AC114" s="39">
        <f>IF(Z114="","",IFERROR(VLOOKUP(ROUND(Z114*2,0)/2,'Power curve'!$A$2:$C$53,3,FALSE()),0))</f>
        <v>4470</v>
      </c>
      <c r="AD114" s="39">
        <f t="shared" si="38"/>
        <v>-576</v>
      </c>
      <c r="AE114" s="39">
        <f t="shared" si="39"/>
        <v>576</v>
      </c>
      <c r="AF114" s="40">
        <f t="shared" si="40"/>
        <v>745</v>
      </c>
      <c r="AG114" s="40">
        <f t="shared" si="41"/>
        <v>649</v>
      </c>
      <c r="AH114" s="37">
        <f>MAX(0,'1 Relationship'!$Q$4+'1 Relationship'!$Q$3*I114)</f>
        <v>8.644381539369677</v>
      </c>
      <c r="AI114" s="38">
        <f t="shared" si="42"/>
        <v>8.5</v>
      </c>
      <c r="AJ114" s="39">
        <f>IFERROR(VLOOKUP(AI114,'Power curve'!$A$2:$D$53,4,FALSE()),0)</f>
        <v>3016</v>
      </c>
      <c r="AK114" s="40">
        <f t="shared" si="43"/>
        <v>502.66666666666669</v>
      </c>
      <c r="AL114">
        <v>10.053000000000001</v>
      </c>
      <c r="AM114" s="37">
        <f t="shared" si="44"/>
        <v>-1.4086184606303238</v>
      </c>
      <c r="AN114" s="37">
        <f t="shared" si="45"/>
        <v>1.4086184606303238</v>
      </c>
      <c r="AO114" s="39">
        <f>IF(AL114="","",IFERROR(VLOOKUP(ROUND(AL114*2,0)/2,'Power curve'!$A$2:$D$53,4,FALSE()),0))</f>
        <v>4177</v>
      </c>
      <c r="AP114" s="39">
        <f t="shared" si="46"/>
        <v>-1161</v>
      </c>
      <c r="AQ114" s="39">
        <f t="shared" si="47"/>
        <v>1161</v>
      </c>
      <c r="AR114" s="40">
        <f t="shared" si="48"/>
        <v>696.16666666666663</v>
      </c>
      <c r="AS114" s="40">
        <f t="shared" si="49"/>
        <v>502.66666666666669</v>
      </c>
    </row>
    <row r="115" spans="1:45" x14ac:dyDescent="0.2">
      <c r="A115" s="36">
        <v>46269.777777777803</v>
      </c>
      <c r="B115">
        <v>10.047000000000001</v>
      </c>
      <c r="C115">
        <v>8.0399999999999991</v>
      </c>
      <c r="D115">
        <v>11.364000000000001</v>
      </c>
      <c r="E115">
        <v>10.451000000000001</v>
      </c>
      <c r="F115">
        <v>11.287000000000001</v>
      </c>
      <c r="G115">
        <v>9.1999999999999993</v>
      </c>
      <c r="H115">
        <v>11.6</v>
      </c>
      <c r="I115" s="37">
        <f t="shared" si="25"/>
        <v>10.284142857142855</v>
      </c>
      <c r="J115" s="37">
        <f>MAX(0,'1 Relationship'!$O$4+'1 Relationship'!$O$3*I115)</f>
        <v>8.4664829570733797</v>
      </c>
      <c r="K115" s="38">
        <f t="shared" si="26"/>
        <v>8.5</v>
      </c>
      <c r="L115" s="39">
        <f>IFERROR(VLOOKUP(K115,'Power curve'!$A$2:$B$53,2,FALSE()),0)</f>
        <v>3016</v>
      </c>
      <c r="M115" s="40">
        <f t="shared" si="27"/>
        <v>502.66666666666669</v>
      </c>
      <c r="N115">
        <v>7.8259999999999996</v>
      </c>
      <c r="O115" s="37">
        <f t="shared" si="28"/>
        <v>0.6404829570733801</v>
      </c>
      <c r="P115" s="37">
        <f t="shared" si="29"/>
        <v>0.6404829570733801</v>
      </c>
      <c r="Q115" s="39">
        <f>IF(N115="","",IFERROR(VLOOKUP(ROUND(N115*2,0)/2,'Power curve'!$A$2:$B$53,2,FALSE()),0))</f>
        <v>2527</v>
      </c>
      <c r="R115" s="39">
        <f t="shared" si="30"/>
        <v>489</v>
      </c>
      <c r="S115" s="39">
        <f t="shared" si="31"/>
        <v>489</v>
      </c>
      <c r="T115" s="40">
        <f t="shared" si="32"/>
        <v>421.16666666666669</v>
      </c>
      <c r="U115" s="40">
        <f t="shared" si="33"/>
        <v>502.66666666666669</v>
      </c>
      <c r="V115" s="37">
        <f>MAX(0,'1 Relationship'!$P$4+'1 Relationship'!$P$3*I115)</f>
        <v>9.2461692908351267</v>
      </c>
      <c r="W115" s="38">
        <f t="shared" si="34"/>
        <v>9</v>
      </c>
      <c r="X115" s="39">
        <f>IFERROR(VLOOKUP(W115,'Power curve'!$A$2:$C$53,3,FALSE()),0)</f>
        <v>3506</v>
      </c>
      <c r="Y115" s="40">
        <f t="shared" si="35"/>
        <v>584.33333333333337</v>
      </c>
      <c r="Z115">
        <v>11.361000000000001</v>
      </c>
      <c r="AA115" s="37">
        <f t="shared" si="36"/>
        <v>-2.1148307091648739</v>
      </c>
      <c r="AB115" s="37">
        <f t="shared" si="37"/>
        <v>2.1148307091648739</v>
      </c>
      <c r="AC115" s="39">
        <f>IF(Z115="","",IFERROR(VLOOKUP(ROUND(Z115*2,0)/2,'Power curve'!$A$2:$C$53,3,FALSE()),0))</f>
        <v>4500</v>
      </c>
      <c r="AD115" s="39">
        <f t="shared" si="38"/>
        <v>-994</v>
      </c>
      <c r="AE115" s="39">
        <f t="shared" si="39"/>
        <v>994</v>
      </c>
      <c r="AF115" s="40">
        <f t="shared" si="40"/>
        <v>750</v>
      </c>
      <c r="AG115" s="40">
        <f t="shared" si="41"/>
        <v>584.33333333333337</v>
      </c>
      <c r="AH115" s="37">
        <f>MAX(0,'1 Relationship'!$Q$4+'1 Relationship'!$Q$3*I115)</f>
        <v>8.4870977580548548</v>
      </c>
      <c r="AI115" s="38">
        <f t="shared" si="42"/>
        <v>8.5</v>
      </c>
      <c r="AJ115" s="39">
        <f>IFERROR(VLOOKUP(AI115,'Power curve'!$A$2:$D$53,4,FALSE()),0)</f>
        <v>3016</v>
      </c>
      <c r="AK115" s="40">
        <f t="shared" si="43"/>
        <v>502.66666666666669</v>
      </c>
      <c r="AL115">
        <v>11.208</v>
      </c>
      <c r="AM115" s="37">
        <f t="shared" si="44"/>
        <v>-2.7209022419451454</v>
      </c>
      <c r="AN115" s="37">
        <f t="shared" si="45"/>
        <v>2.7209022419451454</v>
      </c>
      <c r="AO115" s="39">
        <f>IF(AL115="","",IFERROR(VLOOKUP(ROUND(AL115*2,0)/2,'Power curve'!$A$2:$D$53,4,FALSE()),0))</f>
        <v>4470</v>
      </c>
      <c r="AP115" s="39">
        <f t="shared" si="46"/>
        <v>-1454</v>
      </c>
      <c r="AQ115" s="39">
        <f t="shared" si="47"/>
        <v>1454</v>
      </c>
      <c r="AR115" s="40">
        <f t="shared" si="48"/>
        <v>745</v>
      </c>
      <c r="AS115" s="40">
        <f t="shared" si="49"/>
        <v>502.66666666666669</v>
      </c>
    </row>
    <row r="116" spans="1:45" x14ac:dyDescent="0.2">
      <c r="A116" s="36">
        <v>46269.784722222197</v>
      </c>
      <c r="B116">
        <v>9.7149999999999999</v>
      </c>
      <c r="C116">
        <v>7.6749999999999998</v>
      </c>
      <c r="D116">
        <v>11.11</v>
      </c>
      <c r="E116">
        <v>10.077</v>
      </c>
      <c r="F116">
        <v>12.257999999999999</v>
      </c>
      <c r="G116">
        <v>12.3</v>
      </c>
      <c r="H116">
        <v>13.8</v>
      </c>
      <c r="I116" s="37">
        <f t="shared" si="25"/>
        <v>10.990714285714285</v>
      </c>
      <c r="J116" s="37">
        <f>MAX(0,'1 Relationship'!$O$4+'1 Relationship'!$O$3*I116)</f>
        <v>8.9825059676459631</v>
      </c>
      <c r="K116" s="38">
        <f t="shared" si="26"/>
        <v>9</v>
      </c>
      <c r="L116" s="39">
        <f>IFERROR(VLOOKUP(K116,'Power curve'!$A$2:$B$53,2,FALSE()),0)</f>
        <v>3506</v>
      </c>
      <c r="M116" s="40">
        <f t="shared" si="27"/>
        <v>584.33333333333337</v>
      </c>
      <c r="N116">
        <v>7.2320000000000002</v>
      </c>
      <c r="O116" s="37">
        <f t="shared" si="28"/>
        <v>1.7505059676459629</v>
      </c>
      <c r="P116" s="37">
        <f t="shared" si="29"/>
        <v>1.7505059676459629</v>
      </c>
      <c r="Q116" s="39">
        <f>IF(N116="","",IFERROR(VLOOKUP(ROUND(N116*2,0)/2,'Power curve'!$A$2:$B$53,2,FALSE()),0))</f>
        <v>1691</v>
      </c>
      <c r="R116" s="39">
        <f t="shared" si="30"/>
        <v>1815</v>
      </c>
      <c r="S116" s="39">
        <f t="shared" si="31"/>
        <v>1815</v>
      </c>
      <c r="T116" s="40">
        <f t="shared" si="32"/>
        <v>281.83333333333331</v>
      </c>
      <c r="U116" s="40">
        <f t="shared" si="33"/>
        <v>584.33333333333337</v>
      </c>
      <c r="V116" s="37">
        <f>MAX(0,'1 Relationship'!$P$4+'1 Relationship'!$P$3*I116)</f>
        <v>9.8412402930580818</v>
      </c>
      <c r="W116" s="38">
        <f t="shared" si="34"/>
        <v>10</v>
      </c>
      <c r="X116" s="39">
        <f>IFERROR(VLOOKUP(W116,'Power curve'!$A$2:$C$53,3,FALSE()),0)</f>
        <v>4177</v>
      </c>
      <c r="Y116" s="40">
        <f t="shared" si="35"/>
        <v>696.16666666666663</v>
      </c>
      <c r="Z116">
        <v>10.445</v>
      </c>
      <c r="AA116" s="37">
        <f t="shared" si="36"/>
        <v>-0.60375970694191849</v>
      </c>
      <c r="AB116" s="37">
        <f t="shared" si="37"/>
        <v>0.60375970694191849</v>
      </c>
      <c r="AC116" s="39">
        <f>IF(Z116="","",IFERROR(VLOOKUP(ROUND(Z116*2,0)/2,'Power curve'!$A$2:$C$53,3,FALSE()),0))</f>
        <v>4367</v>
      </c>
      <c r="AD116" s="39">
        <f t="shared" si="38"/>
        <v>-190</v>
      </c>
      <c r="AE116" s="39">
        <f t="shared" si="39"/>
        <v>190</v>
      </c>
      <c r="AF116" s="40">
        <f t="shared" si="40"/>
        <v>727.83333333333337</v>
      </c>
      <c r="AG116" s="40">
        <f t="shared" si="41"/>
        <v>696.16666666666663</v>
      </c>
      <c r="AH116" s="37">
        <f>MAX(0,'1 Relationship'!$Q$4+'1 Relationship'!$Q$3*I116)</f>
        <v>9.0141476106179326</v>
      </c>
      <c r="AI116" s="38">
        <f t="shared" si="42"/>
        <v>9</v>
      </c>
      <c r="AJ116" s="39">
        <f>IFERROR(VLOOKUP(AI116,'Power curve'!$A$2:$D$53,4,FALSE()),0)</f>
        <v>3506</v>
      </c>
      <c r="AK116" s="40">
        <f t="shared" si="43"/>
        <v>584.33333333333337</v>
      </c>
      <c r="AL116">
        <v>8.9060000000000006</v>
      </c>
      <c r="AM116" s="37">
        <f t="shared" si="44"/>
        <v>0.10814761061793199</v>
      </c>
      <c r="AN116" s="37">
        <f t="shared" si="45"/>
        <v>0.10814761061793199</v>
      </c>
      <c r="AO116" s="39">
        <f>IF(AL116="","",IFERROR(VLOOKUP(ROUND(AL116*2,0)/2,'Power curve'!$A$2:$D$53,4,FALSE()),0))</f>
        <v>3506</v>
      </c>
      <c r="AP116" s="39">
        <f t="shared" si="46"/>
        <v>0</v>
      </c>
      <c r="AQ116" s="39">
        <f t="shared" si="47"/>
        <v>0</v>
      </c>
      <c r="AR116" s="40">
        <f t="shared" si="48"/>
        <v>584.33333333333337</v>
      </c>
      <c r="AS116" s="40">
        <f t="shared" si="49"/>
        <v>584.33333333333337</v>
      </c>
    </row>
    <row r="117" spans="1:45" x14ac:dyDescent="0.2">
      <c r="A117" s="36">
        <v>46269.791666666701</v>
      </c>
      <c r="B117">
        <v>9.5570000000000004</v>
      </c>
      <c r="C117">
        <v>10.602</v>
      </c>
      <c r="D117">
        <v>10.882</v>
      </c>
      <c r="E117">
        <v>9.9700000000000006</v>
      </c>
      <c r="F117">
        <v>11.211</v>
      </c>
      <c r="G117">
        <v>12.8</v>
      </c>
      <c r="H117">
        <v>13.1</v>
      </c>
      <c r="I117" s="37">
        <f t="shared" si="25"/>
        <v>11.160285714285711</v>
      </c>
      <c r="J117" s="37">
        <f>MAX(0,'1 Relationship'!$O$4+'1 Relationship'!$O$3*I117)</f>
        <v>9.1063473169281419</v>
      </c>
      <c r="K117" s="38">
        <f t="shared" si="26"/>
        <v>9</v>
      </c>
      <c r="L117" s="39">
        <f>IFERROR(VLOOKUP(K117,'Power curve'!$A$2:$B$53,2,FALSE()),0)</f>
        <v>3506</v>
      </c>
      <c r="M117" s="40">
        <f t="shared" si="27"/>
        <v>584.33333333333337</v>
      </c>
      <c r="N117">
        <v>7.0650000000000004</v>
      </c>
      <c r="O117" s="37">
        <f t="shared" si="28"/>
        <v>2.0413473169281415</v>
      </c>
      <c r="P117" s="37">
        <f t="shared" si="29"/>
        <v>2.0413473169281415</v>
      </c>
      <c r="Q117" s="39">
        <f>IF(N117="","",IFERROR(VLOOKUP(ROUND(N117*2,0)/2,'Power curve'!$A$2:$B$53,2,FALSE()),0))</f>
        <v>1691</v>
      </c>
      <c r="R117" s="39">
        <f t="shared" si="30"/>
        <v>1815</v>
      </c>
      <c r="S117" s="39">
        <f t="shared" si="31"/>
        <v>1815</v>
      </c>
      <c r="T117" s="40">
        <f t="shared" si="32"/>
        <v>281.83333333333331</v>
      </c>
      <c r="U117" s="40">
        <f t="shared" si="33"/>
        <v>584.33333333333337</v>
      </c>
      <c r="V117" s="37">
        <f>MAX(0,'1 Relationship'!$P$4+'1 Relationship'!$P$3*I117)</f>
        <v>9.9840525210481026</v>
      </c>
      <c r="W117" s="38">
        <f t="shared" si="34"/>
        <v>10</v>
      </c>
      <c r="X117" s="39">
        <f>IFERROR(VLOOKUP(W117,'Power curve'!$A$2:$C$53,3,FALSE()),0)</f>
        <v>4177</v>
      </c>
      <c r="Y117" s="40">
        <f t="shared" si="35"/>
        <v>696.16666666666663</v>
      </c>
      <c r="Z117">
        <v>9.9819999999999993</v>
      </c>
      <c r="AA117" s="37">
        <f t="shared" si="36"/>
        <v>2.052521048103273E-3</v>
      </c>
      <c r="AB117" s="37">
        <f t="shared" si="37"/>
        <v>2.052521048103273E-3</v>
      </c>
      <c r="AC117" s="39">
        <f>IF(Z117="","",IFERROR(VLOOKUP(ROUND(Z117*2,0)/2,'Power curve'!$A$2:$C$53,3,FALSE()),0))</f>
        <v>4177</v>
      </c>
      <c r="AD117" s="39">
        <f t="shared" si="38"/>
        <v>0</v>
      </c>
      <c r="AE117" s="39">
        <f t="shared" si="39"/>
        <v>0</v>
      </c>
      <c r="AF117" s="40">
        <f t="shared" si="40"/>
        <v>696.16666666666663</v>
      </c>
      <c r="AG117" s="40">
        <f t="shared" si="41"/>
        <v>696.16666666666663</v>
      </c>
      <c r="AH117" s="37">
        <f>MAX(0,'1 Relationship'!$Q$4+'1 Relationship'!$Q$3*I117)</f>
        <v>9.1406353127999722</v>
      </c>
      <c r="AI117" s="38">
        <f t="shared" si="42"/>
        <v>9</v>
      </c>
      <c r="AJ117" s="39">
        <f>IFERROR(VLOOKUP(AI117,'Power curve'!$A$2:$D$53,4,FALSE()),0)</f>
        <v>3506</v>
      </c>
      <c r="AK117" s="40">
        <f t="shared" si="43"/>
        <v>584.33333333333337</v>
      </c>
      <c r="AL117">
        <v>8.7149999999999999</v>
      </c>
      <c r="AM117" s="37">
        <f t="shared" si="44"/>
        <v>0.42563531279997235</v>
      </c>
      <c r="AN117" s="37">
        <f t="shared" si="45"/>
        <v>0.42563531279997235</v>
      </c>
      <c r="AO117" s="39">
        <f>IF(AL117="","",IFERROR(VLOOKUP(ROUND(AL117*2,0)/2,'Power curve'!$A$2:$D$53,4,FALSE()),0))</f>
        <v>3016</v>
      </c>
      <c r="AP117" s="39">
        <f t="shared" si="46"/>
        <v>490</v>
      </c>
      <c r="AQ117" s="39">
        <f t="shared" si="47"/>
        <v>490</v>
      </c>
      <c r="AR117" s="40">
        <f t="shared" si="48"/>
        <v>502.66666666666669</v>
      </c>
      <c r="AS117" s="40">
        <f t="shared" si="49"/>
        <v>584.33333333333337</v>
      </c>
    </row>
    <row r="118" spans="1:45" x14ac:dyDescent="0.2">
      <c r="A118" s="36">
        <v>46269.798611111102</v>
      </c>
      <c r="B118">
        <v>9.8439999999999994</v>
      </c>
      <c r="C118">
        <v>9.8450000000000006</v>
      </c>
      <c r="D118">
        <v>10.616</v>
      </c>
      <c r="E118">
        <v>10.279</v>
      </c>
      <c r="F118">
        <v>11.055</v>
      </c>
      <c r="G118">
        <v>13</v>
      </c>
      <c r="H118">
        <v>12.7</v>
      </c>
      <c r="I118" s="37">
        <f t="shared" si="25"/>
        <v>11.048428571428573</v>
      </c>
      <c r="J118" s="37">
        <f>MAX(0,'1 Relationship'!$O$4+'1 Relationship'!$O$3*I118)</f>
        <v>9.0246558455819397</v>
      </c>
      <c r="K118" s="38">
        <f t="shared" si="26"/>
        <v>9</v>
      </c>
      <c r="L118" s="39">
        <f>IFERROR(VLOOKUP(K118,'Power curve'!$A$2:$B$53,2,FALSE()),0)</f>
        <v>3506</v>
      </c>
      <c r="M118" s="40">
        <f t="shared" si="27"/>
        <v>584.33333333333337</v>
      </c>
      <c r="N118">
        <v>6.2590000000000003</v>
      </c>
      <c r="O118" s="37">
        <f t="shared" si="28"/>
        <v>2.7656558455819393</v>
      </c>
      <c r="P118" s="37">
        <f t="shared" si="29"/>
        <v>2.7656558455819393</v>
      </c>
      <c r="Q118" s="39">
        <f>IF(N118="","",IFERROR(VLOOKUP(ROUND(N118*2,0)/2,'Power curve'!$A$2:$B$53,2,FALSE()),0))</f>
        <v>1349</v>
      </c>
      <c r="R118" s="39">
        <f t="shared" si="30"/>
        <v>2157</v>
      </c>
      <c r="S118" s="39">
        <f t="shared" si="31"/>
        <v>2157</v>
      </c>
      <c r="T118" s="40">
        <f t="shared" si="32"/>
        <v>224.83333333333334</v>
      </c>
      <c r="U118" s="40">
        <f t="shared" si="33"/>
        <v>584.33333333333337</v>
      </c>
      <c r="V118" s="37">
        <f>MAX(0,'1 Relationship'!$P$4+'1 Relationship'!$P$3*I118)</f>
        <v>9.8898469822813091</v>
      </c>
      <c r="W118" s="38">
        <f t="shared" si="34"/>
        <v>10</v>
      </c>
      <c r="X118" s="39">
        <f>IFERROR(VLOOKUP(W118,'Power curve'!$A$2:$C$53,3,FALSE()),0)</f>
        <v>4177</v>
      </c>
      <c r="Y118" s="40">
        <f t="shared" si="35"/>
        <v>696.16666666666663</v>
      </c>
      <c r="Z118">
        <v>9.9160000000000004</v>
      </c>
      <c r="AA118" s="37">
        <f t="shared" si="36"/>
        <v>-2.6153017718691274E-2</v>
      </c>
      <c r="AB118" s="37">
        <f t="shared" si="37"/>
        <v>2.6153017718691274E-2</v>
      </c>
      <c r="AC118" s="39">
        <f>IF(Z118="","",IFERROR(VLOOKUP(ROUND(Z118*2,0)/2,'Power curve'!$A$2:$C$53,3,FALSE()),0))</f>
        <v>4177</v>
      </c>
      <c r="AD118" s="39">
        <f t="shared" si="38"/>
        <v>0</v>
      </c>
      <c r="AE118" s="39">
        <f t="shared" si="39"/>
        <v>0</v>
      </c>
      <c r="AF118" s="40">
        <f t="shared" si="40"/>
        <v>696.16666666666663</v>
      </c>
      <c r="AG118" s="40">
        <f t="shared" si="41"/>
        <v>696.16666666666663</v>
      </c>
      <c r="AH118" s="37">
        <f>MAX(0,'1 Relationship'!$Q$4+'1 Relationship'!$Q$3*I118)</f>
        <v>9.0571981849073566</v>
      </c>
      <c r="AI118" s="38">
        <f t="shared" si="42"/>
        <v>9</v>
      </c>
      <c r="AJ118" s="39">
        <f>IFERROR(VLOOKUP(AI118,'Power curve'!$A$2:$D$53,4,FALSE()),0)</f>
        <v>3506</v>
      </c>
      <c r="AK118" s="40">
        <f t="shared" si="43"/>
        <v>584.33333333333337</v>
      </c>
      <c r="AL118">
        <v>9.2669999999999995</v>
      </c>
      <c r="AM118" s="37">
        <f t="shared" si="44"/>
        <v>-0.20980181509264284</v>
      </c>
      <c r="AN118" s="37">
        <f t="shared" si="45"/>
        <v>0.20980181509264284</v>
      </c>
      <c r="AO118" s="39">
        <f>IF(AL118="","",IFERROR(VLOOKUP(ROUND(AL118*2,0)/2,'Power curve'!$A$2:$D$53,4,FALSE()),0))</f>
        <v>3894</v>
      </c>
      <c r="AP118" s="39">
        <f t="shared" si="46"/>
        <v>-388</v>
      </c>
      <c r="AQ118" s="39">
        <f t="shared" si="47"/>
        <v>388</v>
      </c>
      <c r="AR118" s="40">
        <f t="shared" si="48"/>
        <v>649</v>
      </c>
      <c r="AS118" s="40">
        <f t="shared" si="49"/>
        <v>584.33333333333337</v>
      </c>
    </row>
    <row r="119" spans="1:45" x14ac:dyDescent="0.2">
      <c r="A119" s="36">
        <v>46269.805555555598</v>
      </c>
      <c r="B119">
        <v>8.1010000000000009</v>
      </c>
      <c r="C119">
        <v>8.3989999999999991</v>
      </c>
      <c r="D119">
        <v>10.225</v>
      </c>
      <c r="E119">
        <v>9.6479999999999997</v>
      </c>
      <c r="F119">
        <v>10.252000000000001</v>
      </c>
      <c r="G119">
        <v>13.8</v>
      </c>
      <c r="H119">
        <v>13.3</v>
      </c>
      <c r="I119" s="37">
        <f t="shared" si="25"/>
        <v>10.532142857142858</v>
      </c>
      <c r="J119" s="37">
        <f>MAX(0,'1 Relationship'!$O$4+'1 Relationship'!$O$3*I119)</f>
        <v>8.6476022345408303</v>
      </c>
      <c r="K119" s="38">
        <f t="shared" si="26"/>
        <v>8.5</v>
      </c>
      <c r="L119" s="39">
        <f>IFERROR(VLOOKUP(K119,'Power curve'!$A$2:$B$53,2,FALSE()),0)</f>
        <v>3016</v>
      </c>
      <c r="M119" s="40">
        <f t="shared" si="27"/>
        <v>502.66666666666669</v>
      </c>
      <c r="N119">
        <v>6.5789999999999997</v>
      </c>
      <c r="O119" s="37">
        <f t="shared" si="28"/>
        <v>2.0686022345408306</v>
      </c>
      <c r="P119" s="37">
        <f t="shared" si="29"/>
        <v>2.0686022345408306</v>
      </c>
      <c r="Q119" s="39">
        <f>IF(N119="","",IFERROR(VLOOKUP(ROUND(N119*2,0)/2,'Power curve'!$A$2:$B$53,2,FALSE()),0))</f>
        <v>1349</v>
      </c>
      <c r="R119" s="39">
        <f t="shared" si="30"/>
        <v>1667</v>
      </c>
      <c r="S119" s="39">
        <f t="shared" si="31"/>
        <v>1667</v>
      </c>
      <c r="T119" s="40">
        <f t="shared" si="32"/>
        <v>224.83333333333334</v>
      </c>
      <c r="U119" s="40">
        <f t="shared" si="33"/>
        <v>502.66666666666669</v>
      </c>
      <c r="V119" s="37">
        <f>MAX(0,'1 Relationship'!$P$4+'1 Relationship'!$P$3*I119)</f>
        <v>9.4550336781903752</v>
      </c>
      <c r="W119" s="38">
        <f t="shared" si="34"/>
        <v>9.5</v>
      </c>
      <c r="X119" s="39">
        <f>IFERROR(VLOOKUP(W119,'Power curve'!$A$2:$C$53,3,FALSE()),0)</f>
        <v>3894</v>
      </c>
      <c r="Y119" s="40">
        <f t="shared" si="35"/>
        <v>649</v>
      </c>
      <c r="Z119">
        <v>9.85</v>
      </c>
      <c r="AA119" s="37">
        <f t="shared" si="36"/>
        <v>-0.39496632180962443</v>
      </c>
      <c r="AB119" s="37">
        <f t="shared" si="37"/>
        <v>0.39496632180962443</v>
      </c>
      <c r="AC119" s="39">
        <f>IF(Z119="","",IFERROR(VLOOKUP(ROUND(Z119*2,0)/2,'Power curve'!$A$2:$C$53,3,FALSE()),0))</f>
        <v>4177</v>
      </c>
      <c r="AD119" s="39">
        <f t="shared" si="38"/>
        <v>-283</v>
      </c>
      <c r="AE119" s="39">
        <f t="shared" si="39"/>
        <v>283</v>
      </c>
      <c r="AF119" s="40">
        <f t="shared" si="40"/>
        <v>696.16666666666663</v>
      </c>
      <c r="AG119" s="40">
        <f t="shared" si="41"/>
        <v>649</v>
      </c>
      <c r="AH119" s="37">
        <f>MAX(0,'1 Relationship'!$Q$4+'1 Relationship'!$Q$3*I119)</f>
        <v>8.6720873545064343</v>
      </c>
      <c r="AI119" s="38">
        <f t="shared" si="42"/>
        <v>8.5</v>
      </c>
      <c r="AJ119" s="39">
        <f>IFERROR(VLOOKUP(AI119,'Power curve'!$A$2:$D$53,4,FALSE()),0)</f>
        <v>3016</v>
      </c>
      <c r="AK119" s="40">
        <f t="shared" si="43"/>
        <v>502.66666666666669</v>
      </c>
      <c r="AL119">
        <v>8.0670000000000002</v>
      </c>
      <c r="AM119" s="37">
        <f t="shared" si="44"/>
        <v>0.60508735450643414</v>
      </c>
      <c r="AN119" s="37">
        <f t="shared" si="45"/>
        <v>0.60508735450643414</v>
      </c>
      <c r="AO119" s="39">
        <f>IF(AL119="","",IFERROR(VLOOKUP(ROUND(AL119*2,0)/2,'Power curve'!$A$2:$D$53,4,FALSE()),0))</f>
        <v>2527</v>
      </c>
      <c r="AP119" s="39">
        <f t="shared" si="46"/>
        <v>489</v>
      </c>
      <c r="AQ119" s="39">
        <f t="shared" si="47"/>
        <v>489</v>
      </c>
      <c r="AR119" s="40">
        <f t="shared" si="48"/>
        <v>421.16666666666669</v>
      </c>
      <c r="AS119" s="40">
        <f t="shared" si="49"/>
        <v>502.66666666666669</v>
      </c>
    </row>
    <row r="120" spans="1:45" x14ac:dyDescent="0.2">
      <c r="A120" s="36">
        <v>46269.8125</v>
      </c>
      <c r="B120">
        <v>6.6470000000000002</v>
      </c>
      <c r="C120">
        <v>8.0920000000000005</v>
      </c>
      <c r="D120">
        <v>9.6820000000000004</v>
      </c>
      <c r="E120">
        <v>8.9019999999999992</v>
      </c>
      <c r="F120">
        <v>9.6129999999999995</v>
      </c>
      <c r="G120">
        <v>13.8</v>
      </c>
      <c r="H120">
        <v>13.3</v>
      </c>
      <c r="I120" s="37">
        <f t="shared" si="25"/>
        <v>10.005142857142857</v>
      </c>
      <c r="J120" s="37">
        <f>MAX(0,'1 Relationship'!$O$4+'1 Relationship'!$O$3*I120)</f>
        <v>8.2627237699225002</v>
      </c>
      <c r="K120" s="38">
        <f t="shared" si="26"/>
        <v>8.5</v>
      </c>
      <c r="L120" s="39">
        <f>IFERROR(VLOOKUP(K120,'Power curve'!$A$2:$B$53,2,FALSE()),0)</f>
        <v>3016</v>
      </c>
      <c r="M120" s="40">
        <f t="shared" si="27"/>
        <v>502.66666666666669</v>
      </c>
      <c r="N120">
        <v>6.7480000000000002</v>
      </c>
      <c r="O120" s="37">
        <f t="shared" si="28"/>
        <v>1.5147237699225</v>
      </c>
      <c r="P120" s="37">
        <f t="shared" si="29"/>
        <v>1.5147237699225</v>
      </c>
      <c r="Q120" s="39">
        <f>IF(N120="","",IFERROR(VLOOKUP(ROUND(N120*2,0)/2,'Power curve'!$A$2:$B$53,2,FALSE()),0))</f>
        <v>1349</v>
      </c>
      <c r="R120" s="39">
        <f t="shared" si="30"/>
        <v>1667</v>
      </c>
      <c r="S120" s="39">
        <f t="shared" si="31"/>
        <v>1667</v>
      </c>
      <c r="T120" s="40">
        <f t="shared" si="32"/>
        <v>224.83333333333334</v>
      </c>
      <c r="U120" s="40">
        <f t="shared" si="33"/>
        <v>502.66666666666669</v>
      </c>
      <c r="V120" s="37">
        <f>MAX(0,'1 Relationship'!$P$4+'1 Relationship'!$P$3*I120)</f>
        <v>9.0111968550604757</v>
      </c>
      <c r="W120" s="38">
        <f t="shared" si="34"/>
        <v>9</v>
      </c>
      <c r="X120" s="39">
        <f>IFERROR(VLOOKUP(W120,'Power curve'!$A$2:$C$53,3,FALSE()),0)</f>
        <v>3506</v>
      </c>
      <c r="Y120" s="40">
        <f t="shared" si="35"/>
        <v>584.33333333333337</v>
      </c>
      <c r="Z120">
        <v>10.848000000000001</v>
      </c>
      <c r="AA120" s="37">
        <f t="shared" si="36"/>
        <v>-1.836803144939525</v>
      </c>
      <c r="AB120" s="37">
        <f t="shared" si="37"/>
        <v>1.836803144939525</v>
      </c>
      <c r="AC120" s="39">
        <f>IF(Z120="","",IFERROR(VLOOKUP(ROUND(Z120*2,0)/2,'Power curve'!$A$2:$C$53,3,FALSE()),0))</f>
        <v>4470</v>
      </c>
      <c r="AD120" s="39">
        <f t="shared" si="38"/>
        <v>-964</v>
      </c>
      <c r="AE120" s="39">
        <f t="shared" si="39"/>
        <v>964</v>
      </c>
      <c r="AF120" s="40">
        <f t="shared" si="40"/>
        <v>745</v>
      </c>
      <c r="AG120" s="40">
        <f t="shared" si="41"/>
        <v>584.33333333333337</v>
      </c>
      <c r="AH120" s="37">
        <f>MAX(0,'1 Relationship'!$Q$4+'1 Relationship'!$Q$3*I120)</f>
        <v>8.2789844620468322</v>
      </c>
      <c r="AI120" s="38">
        <f t="shared" si="42"/>
        <v>8.5</v>
      </c>
      <c r="AJ120" s="39">
        <f>IFERROR(VLOOKUP(AI120,'Power curve'!$A$2:$D$53,4,FALSE()),0)</f>
        <v>3016</v>
      </c>
      <c r="AK120" s="40">
        <f t="shared" si="43"/>
        <v>502.66666666666669</v>
      </c>
      <c r="AL120">
        <v>8.1739999999999995</v>
      </c>
      <c r="AM120" s="37">
        <f t="shared" si="44"/>
        <v>0.10498446204683276</v>
      </c>
      <c r="AN120" s="37">
        <f t="shared" si="45"/>
        <v>0.10498446204683276</v>
      </c>
      <c r="AO120" s="39">
        <f>IF(AL120="","",IFERROR(VLOOKUP(ROUND(AL120*2,0)/2,'Power curve'!$A$2:$D$53,4,FALSE()),0))</f>
        <v>2527</v>
      </c>
      <c r="AP120" s="39">
        <f t="shared" si="46"/>
        <v>489</v>
      </c>
      <c r="AQ120" s="39">
        <f t="shared" si="47"/>
        <v>489</v>
      </c>
      <c r="AR120" s="40">
        <f t="shared" si="48"/>
        <v>421.16666666666669</v>
      </c>
      <c r="AS120" s="40">
        <f t="shared" si="49"/>
        <v>502.66666666666669</v>
      </c>
    </row>
    <row r="121" spans="1:45" x14ac:dyDescent="0.2">
      <c r="A121" s="36">
        <v>46269.819444444503</v>
      </c>
      <c r="B121">
        <v>7.6079999999999997</v>
      </c>
      <c r="C121">
        <v>6.8620000000000001</v>
      </c>
      <c r="D121">
        <v>10.199999999999999</v>
      </c>
      <c r="E121">
        <v>9.0470000000000006</v>
      </c>
      <c r="F121">
        <v>10.651999999999999</v>
      </c>
      <c r="G121">
        <v>12</v>
      </c>
      <c r="H121">
        <v>11.3</v>
      </c>
      <c r="I121" s="37">
        <f t="shared" si="25"/>
        <v>9.6669999999999998</v>
      </c>
      <c r="J121" s="37">
        <f>MAX(0,'1 Relationship'!$O$4+'1 Relationship'!$O$3*I121)</f>
        <v>8.0157713910253499</v>
      </c>
      <c r="K121" s="38">
        <f t="shared" si="26"/>
        <v>8</v>
      </c>
      <c r="L121" s="39">
        <f>IFERROR(VLOOKUP(K121,'Power curve'!$A$2:$B$53,2,FALSE()),0)</f>
        <v>2527</v>
      </c>
      <c r="M121" s="40">
        <f t="shared" si="27"/>
        <v>421.16666666666669</v>
      </c>
      <c r="N121">
        <v>6.48</v>
      </c>
      <c r="O121" s="37">
        <f t="shared" si="28"/>
        <v>1.5357713910253494</v>
      </c>
      <c r="P121" s="37">
        <f t="shared" si="29"/>
        <v>1.5357713910253494</v>
      </c>
      <c r="Q121" s="39">
        <f>IF(N121="","",IFERROR(VLOOKUP(ROUND(N121*2,0)/2,'Power curve'!$A$2:$B$53,2,FALSE()),0))</f>
        <v>1349</v>
      </c>
      <c r="R121" s="39">
        <f t="shared" si="30"/>
        <v>1178</v>
      </c>
      <c r="S121" s="39">
        <f t="shared" si="31"/>
        <v>1178</v>
      </c>
      <c r="T121" s="40">
        <f t="shared" si="32"/>
        <v>224.83333333333334</v>
      </c>
      <c r="U121" s="40">
        <f t="shared" si="33"/>
        <v>421.16666666666669</v>
      </c>
      <c r="V121" s="37">
        <f>MAX(0,'1 Relationship'!$P$4+'1 Relationship'!$P$3*I121)</f>
        <v>8.7264145941907358</v>
      </c>
      <c r="W121" s="38">
        <f t="shared" si="34"/>
        <v>8.5</v>
      </c>
      <c r="X121" s="39">
        <f>IFERROR(VLOOKUP(W121,'Power curve'!$A$2:$C$53,3,FALSE()),0)</f>
        <v>3016</v>
      </c>
      <c r="Y121" s="40">
        <f t="shared" si="35"/>
        <v>502.66666666666669</v>
      </c>
      <c r="Z121">
        <v>10.458</v>
      </c>
      <c r="AA121" s="37">
        <f t="shared" si="36"/>
        <v>-1.7315854058092643</v>
      </c>
      <c r="AB121" s="37">
        <f t="shared" si="37"/>
        <v>1.7315854058092643</v>
      </c>
      <c r="AC121" s="39">
        <f>IF(Z121="","",IFERROR(VLOOKUP(ROUND(Z121*2,0)/2,'Power curve'!$A$2:$C$53,3,FALSE()),0))</f>
        <v>4367</v>
      </c>
      <c r="AD121" s="39">
        <f t="shared" si="38"/>
        <v>-1351</v>
      </c>
      <c r="AE121" s="39">
        <f t="shared" si="39"/>
        <v>1351</v>
      </c>
      <c r="AF121" s="40">
        <f t="shared" si="40"/>
        <v>727.83333333333337</v>
      </c>
      <c r="AG121" s="40">
        <f t="shared" si="41"/>
        <v>502.66666666666669</v>
      </c>
      <c r="AH121" s="37">
        <f>MAX(0,'1 Relationship'!$Q$4+'1 Relationship'!$Q$3*I121)</f>
        <v>8.026754983474893</v>
      </c>
      <c r="AI121" s="38">
        <f t="shared" si="42"/>
        <v>8</v>
      </c>
      <c r="AJ121" s="39">
        <f>IFERROR(VLOOKUP(AI121,'Power curve'!$A$2:$D$53,4,FALSE()),0)</f>
        <v>2527</v>
      </c>
      <c r="AK121" s="40">
        <f t="shared" si="43"/>
        <v>421.16666666666669</v>
      </c>
      <c r="AL121">
        <v>8.3580000000000005</v>
      </c>
      <c r="AM121" s="37">
        <f t="shared" si="44"/>
        <v>-0.33124501652510752</v>
      </c>
      <c r="AN121" s="37">
        <f t="shared" si="45"/>
        <v>0.33124501652510752</v>
      </c>
      <c r="AO121" s="39">
        <f>IF(AL121="","",IFERROR(VLOOKUP(ROUND(AL121*2,0)/2,'Power curve'!$A$2:$D$53,4,FALSE()),0))</f>
        <v>3016</v>
      </c>
      <c r="AP121" s="39">
        <f t="shared" si="46"/>
        <v>-489</v>
      </c>
      <c r="AQ121" s="39">
        <f t="shared" si="47"/>
        <v>489</v>
      </c>
      <c r="AR121" s="40">
        <f t="shared" si="48"/>
        <v>502.66666666666669</v>
      </c>
      <c r="AS121" s="40">
        <f t="shared" si="49"/>
        <v>421.16666666666669</v>
      </c>
    </row>
    <row r="122" spans="1:45" x14ac:dyDescent="0.2">
      <c r="A122" s="36">
        <v>46269.826388888898</v>
      </c>
      <c r="B122">
        <v>9.2989999999999995</v>
      </c>
      <c r="C122">
        <v>5.9390000000000001</v>
      </c>
      <c r="D122">
        <v>10.205</v>
      </c>
      <c r="E122">
        <v>9.3130000000000006</v>
      </c>
      <c r="F122">
        <v>10.534000000000001</v>
      </c>
      <c r="G122">
        <v>11.1</v>
      </c>
      <c r="H122">
        <v>10.6</v>
      </c>
      <c r="I122" s="37">
        <f t="shared" si="25"/>
        <v>9.5699999999999985</v>
      </c>
      <c r="J122" s="37">
        <f>MAX(0,'1 Relationship'!$O$4+'1 Relationship'!$O$3*I122)</f>
        <v>7.9449303833062253</v>
      </c>
      <c r="K122" s="38">
        <f t="shared" si="26"/>
        <v>8</v>
      </c>
      <c r="L122" s="39">
        <f>IFERROR(VLOOKUP(K122,'Power curve'!$A$2:$B$53,2,FALSE()),0)</f>
        <v>2527</v>
      </c>
      <c r="M122" s="40">
        <f t="shared" si="27"/>
        <v>421.16666666666669</v>
      </c>
      <c r="N122">
        <v>6.1769999999999996</v>
      </c>
      <c r="O122" s="37">
        <f t="shared" si="28"/>
        <v>1.7679303833062257</v>
      </c>
      <c r="P122" s="37">
        <f t="shared" si="29"/>
        <v>1.7679303833062257</v>
      </c>
      <c r="Q122" s="39">
        <f>IF(N122="","",IFERROR(VLOOKUP(ROUND(N122*2,0)/2,'Power curve'!$A$2:$B$53,2,FALSE()),0))</f>
        <v>1054</v>
      </c>
      <c r="R122" s="39">
        <f t="shared" si="30"/>
        <v>1473</v>
      </c>
      <c r="S122" s="39">
        <f t="shared" si="31"/>
        <v>1473</v>
      </c>
      <c r="T122" s="40">
        <f t="shared" si="32"/>
        <v>175.66666666666666</v>
      </c>
      <c r="U122" s="40">
        <f t="shared" si="33"/>
        <v>421.16666666666669</v>
      </c>
      <c r="V122" s="37">
        <f>MAX(0,'1 Relationship'!$P$4+'1 Relationship'!$P$3*I122)</f>
        <v>8.6447216684913037</v>
      </c>
      <c r="W122" s="38">
        <f t="shared" si="34"/>
        <v>8.5</v>
      </c>
      <c r="X122" s="39">
        <f>IFERROR(VLOOKUP(W122,'Power curve'!$A$2:$C$53,3,FALSE()),0)</f>
        <v>3016</v>
      </c>
      <c r="Y122" s="40">
        <f t="shared" si="35"/>
        <v>502.66666666666669</v>
      </c>
      <c r="Z122">
        <v>9.5920000000000005</v>
      </c>
      <c r="AA122" s="37">
        <f t="shared" si="36"/>
        <v>-0.94727833150869678</v>
      </c>
      <c r="AB122" s="37">
        <f t="shared" si="37"/>
        <v>0.94727833150869678</v>
      </c>
      <c r="AC122" s="39">
        <f>IF(Z122="","",IFERROR(VLOOKUP(ROUND(Z122*2,0)/2,'Power curve'!$A$2:$C$53,3,FALSE()),0))</f>
        <v>3894</v>
      </c>
      <c r="AD122" s="39">
        <f t="shared" si="38"/>
        <v>-878</v>
      </c>
      <c r="AE122" s="39">
        <f t="shared" si="39"/>
        <v>878</v>
      </c>
      <c r="AF122" s="40">
        <f t="shared" si="40"/>
        <v>649</v>
      </c>
      <c r="AG122" s="40">
        <f t="shared" si="41"/>
        <v>502.66666666666669</v>
      </c>
      <c r="AH122" s="37">
        <f>MAX(0,'1 Relationship'!$Q$4+'1 Relationship'!$Q$3*I122)</f>
        <v>7.9544001816369763</v>
      </c>
      <c r="AI122" s="38">
        <f t="shared" si="42"/>
        <v>8</v>
      </c>
      <c r="AJ122" s="39">
        <f>IFERROR(VLOOKUP(AI122,'Power curve'!$A$2:$D$53,4,FALSE()),0)</f>
        <v>2527</v>
      </c>
      <c r="AK122" s="40">
        <f t="shared" si="43"/>
        <v>421.16666666666669</v>
      </c>
      <c r="AL122">
        <v>8.8659999999999997</v>
      </c>
      <c r="AM122" s="37">
        <f t="shared" si="44"/>
        <v>-0.9115998183630234</v>
      </c>
      <c r="AN122" s="37">
        <f t="shared" si="45"/>
        <v>0.9115998183630234</v>
      </c>
      <c r="AO122" s="39">
        <f>IF(AL122="","",IFERROR(VLOOKUP(ROUND(AL122*2,0)/2,'Power curve'!$A$2:$D$53,4,FALSE()),0))</f>
        <v>3506</v>
      </c>
      <c r="AP122" s="39">
        <f t="shared" si="46"/>
        <v>-979</v>
      </c>
      <c r="AQ122" s="39">
        <f t="shared" si="47"/>
        <v>979</v>
      </c>
      <c r="AR122" s="40">
        <f t="shared" si="48"/>
        <v>584.33333333333337</v>
      </c>
      <c r="AS122" s="40">
        <f t="shared" si="49"/>
        <v>421.16666666666669</v>
      </c>
    </row>
    <row r="123" spans="1:45" x14ac:dyDescent="0.2">
      <c r="A123" s="36">
        <v>46269.833333333299</v>
      </c>
      <c r="B123">
        <v>9.1110000000000007</v>
      </c>
      <c r="C123">
        <v>5.726</v>
      </c>
      <c r="D123">
        <v>9.35</v>
      </c>
      <c r="E123">
        <v>9.4079999999999995</v>
      </c>
      <c r="F123">
        <v>9.9969999999999999</v>
      </c>
      <c r="G123">
        <v>9.5</v>
      </c>
      <c r="H123">
        <v>10.4</v>
      </c>
      <c r="I123" s="37">
        <f t="shared" si="25"/>
        <v>9.0702857142857134</v>
      </c>
      <c r="J123" s="37">
        <f>MAX(0,'1 Relationship'!$O$4+'1 Relationship'!$O$3*I123)</f>
        <v>7.5799792124645569</v>
      </c>
      <c r="K123" s="38">
        <f t="shared" si="26"/>
        <v>7.5</v>
      </c>
      <c r="L123" s="39">
        <f>IFERROR(VLOOKUP(K123,'Power curve'!$A$2:$B$53,2,FALSE()),0)</f>
        <v>2083</v>
      </c>
      <c r="M123" s="40">
        <f t="shared" si="27"/>
        <v>347.16666666666669</v>
      </c>
      <c r="N123">
        <v>6.1239999999999997</v>
      </c>
      <c r="O123" s="37">
        <f t="shared" si="28"/>
        <v>1.4559792124645572</v>
      </c>
      <c r="P123" s="37">
        <f t="shared" si="29"/>
        <v>1.4559792124645572</v>
      </c>
      <c r="Q123" s="39">
        <f>IF(N123="","",IFERROR(VLOOKUP(ROUND(N123*2,0)/2,'Power curve'!$A$2:$B$53,2,FALSE()),0))</f>
        <v>1054</v>
      </c>
      <c r="R123" s="39">
        <f t="shared" si="30"/>
        <v>1029</v>
      </c>
      <c r="S123" s="39">
        <f t="shared" si="31"/>
        <v>1029</v>
      </c>
      <c r="T123" s="40">
        <f t="shared" si="32"/>
        <v>175.66666666666666</v>
      </c>
      <c r="U123" s="40">
        <f t="shared" si="33"/>
        <v>347.16666666666669</v>
      </c>
      <c r="V123" s="37">
        <f>MAX(0,'1 Relationship'!$P$4+'1 Relationship'!$P$3*I123)</f>
        <v>8.2238647405139709</v>
      </c>
      <c r="W123" s="38">
        <f t="shared" si="34"/>
        <v>8</v>
      </c>
      <c r="X123" s="39">
        <f>IFERROR(VLOOKUP(W123,'Power curve'!$A$2:$C$53,3,FALSE()),0)</f>
        <v>2527</v>
      </c>
      <c r="Y123" s="40">
        <f t="shared" si="35"/>
        <v>421.16666666666669</v>
      </c>
      <c r="Z123">
        <v>8.8230000000000004</v>
      </c>
      <c r="AA123" s="37">
        <f t="shared" si="36"/>
        <v>-0.59913525948602953</v>
      </c>
      <c r="AB123" s="37">
        <f t="shared" si="37"/>
        <v>0.59913525948602953</v>
      </c>
      <c r="AC123" s="39">
        <f>IF(Z123="","",IFERROR(VLOOKUP(ROUND(Z123*2,0)/2,'Power curve'!$A$2:$C$53,3,FALSE()),0))</f>
        <v>3506</v>
      </c>
      <c r="AD123" s="39">
        <f t="shared" si="38"/>
        <v>-979</v>
      </c>
      <c r="AE123" s="39">
        <f t="shared" si="39"/>
        <v>979</v>
      </c>
      <c r="AF123" s="40">
        <f t="shared" si="40"/>
        <v>584.33333333333337</v>
      </c>
      <c r="AG123" s="40">
        <f t="shared" si="41"/>
        <v>421.16666666666669</v>
      </c>
      <c r="AH123" s="37">
        <f>MAX(0,'1 Relationship'!$Q$4+'1 Relationship'!$Q$3*I123)</f>
        <v>7.5816504072201463</v>
      </c>
      <c r="AI123" s="38">
        <f t="shared" si="42"/>
        <v>7.5</v>
      </c>
      <c r="AJ123" s="39">
        <f>IFERROR(VLOOKUP(AI123,'Power curve'!$A$2:$D$53,4,FALSE()),0)</f>
        <v>2083</v>
      </c>
      <c r="AK123" s="40">
        <f t="shared" si="43"/>
        <v>347.16666666666669</v>
      </c>
      <c r="AL123">
        <v>7.6429999999999998</v>
      </c>
      <c r="AM123" s="37">
        <f t="shared" si="44"/>
        <v>-6.1349592779853523E-2</v>
      </c>
      <c r="AN123" s="37">
        <f t="shared" si="45"/>
        <v>6.1349592779853523E-2</v>
      </c>
      <c r="AO123" s="39">
        <f>IF(AL123="","",IFERROR(VLOOKUP(ROUND(AL123*2,0)/2,'Power curve'!$A$2:$D$53,4,FALSE()),0))</f>
        <v>2083</v>
      </c>
      <c r="AP123" s="39">
        <f t="shared" si="46"/>
        <v>0</v>
      </c>
      <c r="AQ123" s="39">
        <f t="shared" si="47"/>
        <v>0</v>
      </c>
      <c r="AR123" s="40">
        <f t="shared" si="48"/>
        <v>347.16666666666669</v>
      </c>
      <c r="AS123" s="40">
        <f t="shared" si="49"/>
        <v>347.16666666666669</v>
      </c>
    </row>
    <row r="124" spans="1:45" x14ac:dyDescent="0.2">
      <c r="A124" s="36">
        <v>46269.840277777803</v>
      </c>
      <c r="B124">
        <v>9.1199999999999992</v>
      </c>
      <c r="C124">
        <v>5.8339999999999996</v>
      </c>
      <c r="D124">
        <v>9.5250000000000004</v>
      </c>
      <c r="E124">
        <v>8.6709999999999994</v>
      </c>
      <c r="F124">
        <v>9.4459999999999997</v>
      </c>
      <c r="G124">
        <v>11.3</v>
      </c>
      <c r="H124">
        <v>11.9</v>
      </c>
      <c r="I124" s="37">
        <f t="shared" si="25"/>
        <v>9.3994285714285724</v>
      </c>
      <c r="J124" s="37">
        <f>MAX(0,'1 Relationship'!$O$4+'1 Relationship'!$O$3*I124)</f>
        <v>7.8203587143568409</v>
      </c>
      <c r="K124" s="38">
        <f t="shared" si="26"/>
        <v>8</v>
      </c>
      <c r="L124" s="39">
        <f>IFERROR(VLOOKUP(K124,'Power curve'!$A$2:$B$53,2,FALSE()),0)</f>
        <v>2527</v>
      </c>
      <c r="M124" s="40">
        <f t="shared" si="27"/>
        <v>421.16666666666669</v>
      </c>
      <c r="N124">
        <v>6.1639999999999997</v>
      </c>
      <c r="O124" s="37">
        <f t="shared" si="28"/>
        <v>1.6563587143568412</v>
      </c>
      <c r="P124" s="37">
        <f t="shared" si="29"/>
        <v>1.6563587143568412</v>
      </c>
      <c r="Q124" s="39">
        <f>IF(N124="","",IFERROR(VLOOKUP(ROUND(N124*2,0)/2,'Power curve'!$A$2:$B$53,2,FALSE()),0))</f>
        <v>1054</v>
      </c>
      <c r="R124" s="39">
        <f t="shared" si="30"/>
        <v>1473</v>
      </c>
      <c r="S124" s="39">
        <f t="shared" si="31"/>
        <v>1473</v>
      </c>
      <c r="T124" s="40">
        <f t="shared" si="32"/>
        <v>175.66666666666666</v>
      </c>
      <c r="U124" s="40">
        <f t="shared" si="33"/>
        <v>421.16666666666669</v>
      </c>
      <c r="V124" s="37">
        <f>MAX(0,'1 Relationship'!$P$4+'1 Relationship'!$P$3*I124)</f>
        <v>8.5010672453909812</v>
      </c>
      <c r="W124" s="38">
        <f t="shared" si="34"/>
        <v>8.5</v>
      </c>
      <c r="X124" s="39">
        <f>IFERROR(VLOOKUP(W124,'Power curve'!$A$2:$C$53,3,FALSE()),0)</f>
        <v>3016</v>
      </c>
      <c r="Y124" s="40">
        <f t="shared" si="35"/>
        <v>502.66666666666669</v>
      </c>
      <c r="Z124">
        <v>8.718</v>
      </c>
      <c r="AA124" s="37">
        <f t="shared" si="36"/>
        <v>-0.21693275460901873</v>
      </c>
      <c r="AB124" s="37">
        <f t="shared" si="37"/>
        <v>0.21693275460901873</v>
      </c>
      <c r="AC124" s="39">
        <f>IF(Z124="","",IFERROR(VLOOKUP(ROUND(Z124*2,0)/2,'Power curve'!$A$2:$C$53,3,FALSE()),0))</f>
        <v>3016</v>
      </c>
      <c r="AD124" s="39">
        <f t="shared" si="38"/>
        <v>0</v>
      </c>
      <c r="AE124" s="39">
        <f t="shared" si="39"/>
        <v>0</v>
      </c>
      <c r="AF124" s="40">
        <f t="shared" si="40"/>
        <v>502.66666666666669</v>
      </c>
      <c r="AG124" s="40">
        <f t="shared" si="41"/>
        <v>502.66666666666669</v>
      </c>
      <c r="AH124" s="37">
        <f>MAX(0,'1 Relationship'!$Q$4+'1 Relationship'!$Q$3*I124)</f>
        <v>7.8271665536627939</v>
      </c>
      <c r="AI124" s="38">
        <f t="shared" si="42"/>
        <v>8</v>
      </c>
      <c r="AJ124" s="39">
        <f>IFERROR(VLOOKUP(AI124,'Power curve'!$A$2:$D$53,4,FALSE()),0)</f>
        <v>2527</v>
      </c>
      <c r="AK124" s="40">
        <f t="shared" si="43"/>
        <v>421.16666666666669</v>
      </c>
      <c r="AL124">
        <v>9.0180000000000007</v>
      </c>
      <c r="AM124" s="37">
        <f t="shared" si="44"/>
        <v>-1.1908334463372068</v>
      </c>
      <c r="AN124" s="37">
        <f t="shared" si="45"/>
        <v>1.1908334463372068</v>
      </c>
      <c r="AO124" s="39">
        <f>IF(AL124="","",IFERROR(VLOOKUP(ROUND(AL124*2,0)/2,'Power curve'!$A$2:$D$53,4,FALSE()),0))</f>
        <v>3506</v>
      </c>
      <c r="AP124" s="39">
        <f t="shared" si="46"/>
        <v>-979</v>
      </c>
      <c r="AQ124" s="39">
        <f t="shared" si="47"/>
        <v>979</v>
      </c>
      <c r="AR124" s="40">
        <f t="shared" si="48"/>
        <v>584.33333333333337</v>
      </c>
      <c r="AS124" s="40">
        <f t="shared" si="49"/>
        <v>421.16666666666669</v>
      </c>
    </row>
    <row r="125" spans="1:45" x14ac:dyDescent="0.2">
      <c r="A125" s="36">
        <v>46269.847222222197</v>
      </c>
      <c r="B125">
        <v>9.9260000000000002</v>
      </c>
      <c r="C125">
        <v>6.1870000000000003</v>
      </c>
      <c r="D125">
        <v>9.6170000000000009</v>
      </c>
      <c r="E125">
        <v>9.3049999999999997</v>
      </c>
      <c r="F125">
        <v>9.2569999999999997</v>
      </c>
      <c r="G125">
        <v>8.4</v>
      </c>
      <c r="H125">
        <v>11.1</v>
      </c>
      <c r="I125" s="37">
        <f t="shared" si="25"/>
        <v>9.1131428571428561</v>
      </c>
      <c r="J125" s="37">
        <f>MAX(0,'1 Relationship'!$O$4+'1 Relationship'!$O$3*I125)</f>
        <v>7.6112786267734478</v>
      </c>
      <c r="K125" s="38">
        <f t="shared" si="26"/>
        <v>7.5</v>
      </c>
      <c r="L125" s="39">
        <f>IFERROR(VLOOKUP(K125,'Power curve'!$A$2:$B$53,2,FALSE()),0)</f>
        <v>2083</v>
      </c>
      <c r="M125" s="40">
        <f t="shared" si="27"/>
        <v>347.16666666666669</v>
      </c>
      <c r="N125">
        <v>5.0720000000000001</v>
      </c>
      <c r="O125" s="37">
        <f t="shared" si="28"/>
        <v>2.5392786267734477</v>
      </c>
      <c r="P125" s="37">
        <f t="shared" si="29"/>
        <v>2.5392786267734477</v>
      </c>
      <c r="Q125" s="39">
        <f>IF(N125="","",IFERROR(VLOOKUP(ROUND(N125*2,0)/2,'Power curve'!$A$2:$B$53,2,FALSE()),0))</f>
        <v>584</v>
      </c>
      <c r="R125" s="39">
        <f t="shared" si="30"/>
        <v>1499</v>
      </c>
      <c r="S125" s="39">
        <f t="shared" si="31"/>
        <v>1499</v>
      </c>
      <c r="T125" s="40">
        <f t="shared" si="32"/>
        <v>97.333333333333329</v>
      </c>
      <c r="U125" s="40">
        <f t="shared" si="33"/>
        <v>347.16666666666669</v>
      </c>
      <c r="V125" s="37">
        <f>MAX(0,'1 Relationship'!$P$4+'1 Relationship'!$P$3*I125)</f>
        <v>8.2599588166698297</v>
      </c>
      <c r="W125" s="38">
        <f t="shared" si="34"/>
        <v>8.5</v>
      </c>
      <c r="X125" s="39">
        <f>IFERROR(VLOOKUP(W125,'Power curve'!$A$2:$C$53,3,FALSE()),0)</f>
        <v>3016</v>
      </c>
      <c r="Y125" s="40">
        <f t="shared" si="35"/>
        <v>502.66666666666669</v>
      </c>
      <c r="Z125">
        <v>8.4320000000000004</v>
      </c>
      <c r="AA125" s="37">
        <f t="shared" si="36"/>
        <v>-0.17204118333017071</v>
      </c>
      <c r="AB125" s="37">
        <f t="shared" si="37"/>
        <v>0.17204118333017071</v>
      </c>
      <c r="AC125" s="39">
        <f>IF(Z125="","",IFERROR(VLOOKUP(ROUND(Z125*2,0)/2,'Power curve'!$A$2:$C$53,3,FALSE()),0))</f>
        <v>3016</v>
      </c>
      <c r="AD125" s="39">
        <f t="shared" si="38"/>
        <v>0</v>
      </c>
      <c r="AE125" s="39">
        <f t="shared" si="39"/>
        <v>0</v>
      </c>
      <c r="AF125" s="40">
        <f t="shared" si="40"/>
        <v>502.66666666666669</v>
      </c>
      <c r="AG125" s="40">
        <f t="shared" si="41"/>
        <v>502.66666666666669</v>
      </c>
      <c r="AH125" s="37">
        <f>MAX(0,'1 Relationship'!$Q$4+'1 Relationship'!$Q$3*I125)</f>
        <v>7.6136186554548653</v>
      </c>
      <c r="AI125" s="38">
        <f t="shared" si="42"/>
        <v>7.5</v>
      </c>
      <c r="AJ125" s="39">
        <f>IFERROR(VLOOKUP(AI125,'Power curve'!$A$2:$D$53,4,FALSE()),0)</f>
        <v>2083</v>
      </c>
      <c r="AK125" s="40">
        <f t="shared" si="43"/>
        <v>347.16666666666669</v>
      </c>
      <c r="AL125">
        <v>7.4859999999999998</v>
      </c>
      <c r="AM125" s="37">
        <f t="shared" si="44"/>
        <v>0.1276186554548655</v>
      </c>
      <c r="AN125" s="37">
        <f t="shared" si="45"/>
        <v>0.1276186554548655</v>
      </c>
      <c r="AO125" s="39">
        <f>IF(AL125="","",IFERROR(VLOOKUP(ROUND(AL125*2,0)/2,'Power curve'!$A$2:$D$53,4,FALSE()),0))</f>
        <v>2083</v>
      </c>
      <c r="AP125" s="39">
        <f t="shared" si="46"/>
        <v>0</v>
      </c>
      <c r="AQ125" s="39">
        <f t="shared" si="47"/>
        <v>0</v>
      </c>
      <c r="AR125" s="40">
        <f t="shared" si="48"/>
        <v>347.16666666666669</v>
      </c>
      <c r="AS125" s="40">
        <f t="shared" si="49"/>
        <v>347.16666666666669</v>
      </c>
    </row>
    <row r="126" spans="1:45" x14ac:dyDescent="0.2">
      <c r="A126" s="36">
        <v>46269.854166666701</v>
      </c>
      <c r="B126">
        <v>9.2829999999999995</v>
      </c>
      <c r="C126">
        <v>6.1580000000000004</v>
      </c>
      <c r="D126">
        <v>9.4130000000000003</v>
      </c>
      <c r="E126">
        <v>10.082000000000001</v>
      </c>
      <c r="F126">
        <v>9.9039999999999999</v>
      </c>
      <c r="G126">
        <v>8.3000000000000007</v>
      </c>
      <c r="H126">
        <v>11.6</v>
      </c>
      <c r="I126" s="37">
        <f t="shared" si="25"/>
        <v>9.2485714285714273</v>
      </c>
      <c r="J126" s="37">
        <f>MAX(0,'1 Relationship'!$O$4+'1 Relationship'!$O$3*I126)</f>
        <v>7.7101847759895428</v>
      </c>
      <c r="K126" s="38">
        <f t="shared" si="26"/>
        <v>7.5</v>
      </c>
      <c r="L126" s="39">
        <f>IFERROR(VLOOKUP(K126,'Power curve'!$A$2:$B$53,2,FALSE()),0)</f>
        <v>2083</v>
      </c>
      <c r="M126" s="40">
        <f t="shared" si="27"/>
        <v>347.16666666666669</v>
      </c>
      <c r="N126">
        <v>5.4020000000000001</v>
      </c>
      <c r="O126" s="37">
        <f t="shared" si="28"/>
        <v>2.3081847759895426</v>
      </c>
      <c r="P126" s="37">
        <f t="shared" si="29"/>
        <v>2.3081847759895426</v>
      </c>
      <c r="Q126" s="39">
        <f>IF(N126="","",IFERROR(VLOOKUP(ROUND(N126*2,0)/2,'Power curve'!$A$2:$B$53,2,FALSE()),0))</f>
        <v>800</v>
      </c>
      <c r="R126" s="39">
        <f t="shared" si="30"/>
        <v>1283</v>
      </c>
      <c r="S126" s="39">
        <f t="shared" si="31"/>
        <v>1283</v>
      </c>
      <c r="T126" s="40">
        <f t="shared" si="32"/>
        <v>133.33333333333334</v>
      </c>
      <c r="U126" s="40">
        <f t="shared" si="33"/>
        <v>347.16666666666669</v>
      </c>
      <c r="V126" s="37">
        <f>MAX(0,'1 Relationship'!$P$4+'1 Relationship'!$P$3*I126)</f>
        <v>8.3740160973223503</v>
      </c>
      <c r="W126" s="38">
        <f t="shared" si="34"/>
        <v>8.5</v>
      </c>
      <c r="X126" s="39">
        <f>IFERROR(VLOOKUP(W126,'Power curve'!$A$2:$C$53,3,FALSE()),0)</f>
        <v>3016</v>
      </c>
      <c r="Y126" s="40">
        <f t="shared" si="35"/>
        <v>502.66666666666669</v>
      </c>
      <c r="Z126">
        <v>8.6059999999999999</v>
      </c>
      <c r="AA126" s="37">
        <f t="shared" si="36"/>
        <v>-0.23198390267764957</v>
      </c>
      <c r="AB126" s="37">
        <f t="shared" si="37"/>
        <v>0.23198390267764957</v>
      </c>
      <c r="AC126" s="39">
        <f>IF(Z126="","",IFERROR(VLOOKUP(ROUND(Z126*2,0)/2,'Power curve'!$A$2:$C$53,3,FALSE()),0))</f>
        <v>3016</v>
      </c>
      <c r="AD126" s="39">
        <f t="shared" si="38"/>
        <v>0</v>
      </c>
      <c r="AE126" s="39">
        <f t="shared" si="39"/>
        <v>0</v>
      </c>
      <c r="AF126" s="40">
        <f t="shared" si="40"/>
        <v>502.66666666666669</v>
      </c>
      <c r="AG126" s="40">
        <f t="shared" si="41"/>
        <v>502.66666666666669</v>
      </c>
      <c r="AH126" s="37">
        <f>MAX(0,'1 Relationship'!$Q$4+'1 Relationship'!$Q$3*I126)</f>
        <v>7.7146383198765793</v>
      </c>
      <c r="AI126" s="38">
        <f t="shared" si="42"/>
        <v>7.5</v>
      </c>
      <c r="AJ126" s="39">
        <f>IFERROR(VLOOKUP(AI126,'Power curve'!$A$2:$D$53,4,FALSE()),0)</f>
        <v>2083</v>
      </c>
      <c r="AK126" s="40">
        <f t="shared" si="43"/>
        <v>347.16666666666669</v>
      </c>
      <c r="AL126">
        <v>6.4340000000000002</v>
      </c>
      <c r="AM126" s="37">
        <f t="shared" si="44"/>
        <v>1.2806383198765792</v>
      </c>
      <c r="AN126" s="37">
        <f t="shared" si="45"/>
        <v>1.2806383198765792</v>
      </c>
      <c r="AO126" s="39">
        <f>IF(AL126="","",IFERROR(VLOOKUP(ROUND(AL126*2,0)/2,'Power curve'!$A$2:$D$53,4,FALSE()),0))</f>
        <v>1349</v>
      </c>
      <c r="AP126" s="39">
        <f t="shared" si="46"/>
        <v>734</v>
      </c>
      <c r="AQ126" s="39">
        <f t="shared" si="47"/>
        <v>734</v>
      </c>
      <c r="AR126" s="40">
        <f t="shared" si="48"/>
        <v>224.83333333333334</v>
      </c>
      <c r="AS126" s="40">
        <f t="shared" si="49"/>
        <v>347.16666666666669</v>
      </c>
    </row>
    <row r="127" spans="1:45" x14ac:dyDescent="0.2">
      <c r="A127" s="36">
        <v>46269.861111111102</v>
      </c>
      <c r="B127">
        <v>8.3170000000000002</v>
      </c>
      <c r="C127">
        <v>6.2859999999999996</v>
      </c>
      <c r="D127">
        <v>9.7560000000000002</v>
      </c>
      <c r="E127">
        <v>8.9079999999999995</v>
      </c>
      <c r="F127">
        <v>10.11</v>
      </c>
      <c r="G127">
        <v>8.1</v>
      </c>
      <c r="H127">
        <v>11.3</v>
      </c>
      <c r="I127" s="37">
        <f t="shared" si="25"/>
        <v>8.9681428571428565</v>
      </c>
      <c r="J127" s="37">
        <f>MAX(0,'1 Relationship'!$O$4+'1 Relationship'!$O$3*I127)</f>
        <v>7.5053822750283663</v>
      </c>
      <c r="K127" s="38">
        <f t="shared" si="26"/>
        <v>7.5</v>
      </c>
      <c r="L127" s="39">
        <f>IFERROR(VLOOKUP(K127,'Power curve'!$A$2:$B$53,2,FALSE()),0)</f>
        <v>2083</v>
      </c>
      <c r="M127" s="40">
        <f t="shared" si="27"/>
        <v>347.16666666666669</v>
      </c>
      <c r="N127">
        <v>5.7309999999999999</v>
      </c>
      <c r="O127" s="37">
        <f t="shared" si="28"/>
        <v>1.7743822750283664</v>
      </c>
      <c r="P127" s="37">
        <f t="shared" si="29"/>
        <v>1.7743822750283664</v>
      </c>
      <c r="Q127" s="39">
        <f>IF(N127="","",IFERROR(VLOOKUP(ROUND(N127*2,0)/2,'Power curve'!$A$2:$B$53,2,FALSE()),0))</f>
        <v>800</v>
      </c>
      <c r="R127" s="39">
        <f t="shared" si="30"/>
        <v>1283</v>
      </c>
      <c r="S127" s="39">
        <f t="shared" si="31"/>
        <v>1283</v>
      </c>
      <c r="T127" s="40">
        <f t="shared" si="32"/>
        <v>133.33333333333334</v>
      </c>
      <c r="U127" s="40">
        <f t="shared" si="33"/>
        <v>347.16666666666669</v>
      </c>
      <c r="V127" s="37">
        <f>MAX(0,'1 Relationship'!$P$4+'1 Relationship'!$P$3*I127)</f>
        <v>8.1378405256758359</v>
      </c>
      <c r="W127" s="38">
        <f t="shared" si="34"/>
        <v>8</v>
      </c>
      <c r="X127" s="39">
        <f>IFERROR(VLOOKUP(W127,'Power curve'!$A$2:$C$53,3,FALSE()),0)</f>
        <v>2527</v>
      </c>
      <c r="Y127" s="40">
        <f t="shared" si="35"/>
        <v>421.16666666666669</v>
      </c>
      <c r="Z127">
        <v>8.0259999999999998</v>
      </c>
      <c r="AA127" s="37">
        <f t="shared" si="36"/>
        <v>0.11184052567583613</v>
      </c>
      <c r="AB127" s="37">
        <f t="shared" si="37"/>
        <v>0.11184052567583613</v>
      </c>
      <c r="AC127" s="39">
        <f>IF(Z127="","",IFERROR(VLOOKUP(ROUND(Z127*2,0)/2,'Power curve'!$A$2:$C$53,3,FALSE()),0))</f>
        <v>2527</v>
      </c>
      <c r="AD127" s="39">
        <f t="shared" si="38"/>
        <v>0</v>
      </c>
      <c r="AE127" s="39">
        <f t="shared" si="39"/>
        <v>0</v>
      </c>
      <c r="AF127" s="40">
        <f t="shared" si="40"/>
        <v>421.16666666666669</v>
      </c>
      <c r="AG127" s="40">
        <f t="shared" si="41"/>
        <v>421.16666666666669</v>
      </c>
      <c r="AH127" s="37">
        <f>MAX(0,'1 Relationship'!$Q$4+'1 Relationship'!$Q$3*I127)</f>
        <v>7.5054594155940642</v>
      </c>
      <c r="AI127" s="38">
        <f t="shared" si="42"/>
        <v>7.5</v>
      </c>
      <c r="AJ127" s="39">
        <f>IFERROR(VLOOKUP(AI127,'Power curve'!$A$2:$D$53,4,FALSE()),0)</f>
        <v>2083</v>
      </c>
      <c r="AK127" s="40">
        <f t="shared" si="43"/>
        <v>347.16666666666669</v>
      </c>
      <c r="AL127">
        <v>7.3780000000000001</v>
      </c>
      <c r="AM127" s="37">
        <f t="shared" si="44"/>
        <v>0.12745941559406404</v>
      </c>
      <c r="AN127" s="37">
        <f t="shared" si="45"/>
        <v>0.12745941559406404</v>
      </c>
      <c r="AO127" s="39">
        <f>IF(AL127="","",IFERROR(VLOOKUP(ROUND(AL127*2,0)/2,'Power curve'!$A$2:$D$53,4,FALSE()),0))</f>
        <v>2083</v>
      </c>
      <c r="AP127" s="39">
        <f t="shared" si="46"/>
        <v>0</v>
      </c>
      <c r="AQ127" s="39">
        <f t="shared" si="47"/>
        <v>0</v>
      </c>
      <c r="AR127" s="40">
        <f t="shared" si="48"/>
        <v>347.16666666666669</v>
      </c>
      <c r="AS127" s="40">
        <f t="shared" si="49"/>
        <v>347.16666666666669</v>
      </c>
    </row>
    <row r="128" spans="1:45" x14ac:dyDescent="0.2">
      <c r="A128" s="36">
        <v>46269.868055555598</v>
      </c>
      <c r="B128">
        <v>8.9019999999999992</v>
      </c>
      <c r="C128">
        <v>5.9989999999999997</v>
      </c>
      <c r="D128">
        <v>9.1020000000000003</v>
      </c>
      <c r="E128">
        <v>9.1300000000000008</v>
      </c>
      <c r="F128">
        <v>10.055999999999999</v>
      </c>
      <c r="G128">
        <v>9.3000000000000007</v>
      </c>
      <c r="H128">
        <v>11.4</v>
      </c>
      <c r="I128" s="37">
        <f t="shared" si="25"/>
        <v>9.1270000000000007</v>
      </c>
      <c r="J128" s="37">
        <f>MAX(0,'1 Relationship'!$O$4+'1 Relationship'!$O$3*I128)</f>
        <v>7.6213987707333235</v>
      </c>
      <c r="K128" s="38">
        <f t="shared" si="26"/>
        <v>7.5</v>
      </c>
      <c r="L128" s="39">
        <f>IFERROR(VLOOKUP(K128,'Power curve'!$A$2:$B$53,2,FALSE()),0)</f>
        <v>2083</v>
      </c>
      <c r="M128" s="40">
        <f t="shared" si="27"/>
        <v>347.16666666666669</v>
      </c>
      <c r="N128">
        <v>5.891</v>
      </c>
      <c r="O128" s="37">
        <f t="shared" si="28"/>
        <v>1.7303987707333235</v>
      </c>
      <c r="P128" s="37">
        <f t="shared" si="29"/>
        <v>1.7303987707333235</v>
      </c>
      <c r="Q128" s="39">
        <f>IF(N128="","",IFERROR(VLOOKUP(ROUND(N128*2,0)/2,'Power curve'!$A$2:$B$53,2,FALSE()),0))</f>
        <v>1054</v>
      </c>
      <c r="R128" s="39">
        <f t="shared" si="30"/>
        <v>1029</v>
      </c>
      <c r="S128" s="39">
        <f t="shared" si="31"/>
        <v>1029</v>
      </c>
      <c r="T128" s="40">
        <f t="shared" si="32"/>
        <v>175.66666666666666</v>
      </c>
      <c r="U128" s="40">
        <f t="shared" si="33"/>
        <v>347.16666666666669</v>
      </c>
      <c r="V128" s="37">
        <f>MAX(0,'1 Relationship'!$P$4+'1 Relationship'!$P$3*I128)</f>
        <v>8.2716292346268929</v>
      </c>
      <c r="W128" s="38">
        <f t="shared" si="34"/>
        <v>8.5</v>
      </c>
      <c r="X128" s="39">
        <f>IFERROR(VLOOKUP(W128,'Power curve'!$A$2:$C$53,3,FALSE()),0)</f>
        <v>3016</v>
      </c>
      <c r="Y128" s="40">
        <f t="shared" si="35"/>
        <v>502.66666666666669</v>
      </c>
      <c r="Z128">
        <v>7.3339999999999996</v>
      </c>
      <c r="AA128" s="37">
        <f t="shared" si="36"/>
        <v>0.93762923462689329</v>
      </c>
      <c r="AB128" s="37">
        <f t="shared" si="37"/>
        <v>0.93762923462689329</v>
      </c>
      <c r="AC128" s="39">
        <f>IF(Z128="","",IFERROR(VLOOKUP(ROUND(Z128*2,0)/2,'Power curve'!$A$2:$C$53,3,FALSE()),0))</f>
        <v>2083</v>
      </c>
      <c r="AD128" s="39">
        <f t="shared" si="38"/>
        <v>933</v>
      </c>
      <c r="AE128" s="39">
        <f t="shared" si="39"/>
        <v>933</v>
      </c>
      <c r="AF128" s="40">
        <f t="shared" si="40"/>
        <v>347.16666666666669</v>
      </c>
      <c r="AG128" s="40">
        <f t="shared" si="41"/>
        <v>502.66666666666669</v>
      </c>
      <c r="AH128" s="37">
        <f>MAX(0,'1 Relationship'!$Q$4+'1 Relationship'!$Q$3*I128)</f>
        <v>7.6239550557174258</v>
      </c>
      <c r="AI128" s="38">
        <f t="shared" si="42"/>
        <v>7.5</v>
      </c>
      <c r="AJ128" s="39">
        <f>IFERROR(VLOOKUP(AI128,'Power curve'!$A$2:$D$53,4,FALSE()),0)</f>
        <v>2083</v>
      </c>
      <c r="AK128" s="40">
        <f t="shared" si="43"/>
        <v>347.16666666666669</v>
      </c>
      <c r="AL128">
        <v>6.3680000000000003</v>
      </c>
      <c r="AM128" s="37">
        <f t="shared" si="44"/>
        <v>1.2559550557174255</v>
      </c>
      <c r="AN128" s="37">
        <f t="shared" si="45"/>
        <v>1.2559550557174255</v>
      </c>
      <c r="AO128" s="39">
        <f>IF(AL128="","",IFERROR(VLOOKUP(ROUND(AL128*2,0)/2,'Power curve'!$A$2:$D$53,4,FALSE()),0))</f>
        <v>1349</v>
      </c>
      <c r="AP128" s="39">
        <f t="shared" si="46"/>
        <v>734</v>
      </c>
      <c r="AQ128" s="39">
        <f t="shared" si="47"/>
        <v>734</v>
      </c>
      <c r="AR128" s="40">
        <f t="shared" si="48"/>
        <v>224.83333333333334</v>
      </c>
      <c r="AS128" s="40">
        <f t="shared" si="49"/>
        <v>347.16666666666669</v>
      </c>
    </row>
    <row r="129" spans="1:45" x14ac:dyDescent="0.2">
      <c r="A129" s="36">
        <v>46269.875</v>
      </c>
      <c r="B129">
        <v>8.4909999999999997</v>
      </c>
      <c r="C129">
        <v>5.5289999999999999</v>
      </c>
      <c r="D129">
        <v>9.516</v>
      </c>
      <c r="E129">
        <v>9.6419999999999995</v>
      </c>
      <c r="F129">
        <v>9.2970000000000006</v>
      </c>
      <c r="G129">
        <v>9.1</v>
      </c>
      <c r="H129">
        <v>10</v>
      </c>
      <c r="I129" s="37">
        <f t="shared" si="25"/>
        <v>8.7964285714285708</v>
      </c>
      <c r="J129" s="37">
        <f>MAX(0,'1 Relationship'!$O$4+'1 Relationship'!$O$3*I129)</f>
        <v>7.3799759550307433</v>
      </c>
      <c r="K129" s="38">
        <f t="shared" si="26"/>
        <v>7.5</v>
      </c>
      <c r="L129" s="39">
        <f>IFERROR(VLOOKUP(K129,'Power curve'!$A$2:$B$53,2,FALSE()),0)</f>
        <v>2083</v>
      </c>
      <c r="M129" s="40">
        <f t="shared" si="27"/>
        <v>347.16666666666669</v>
      </c>
      <c r="N129">
        <v>6.3150000000000004</v>
      </c>
      <c r="O129" s="37">
        <f t="shared" si="28"/>
        <v>1.0649759550307429</v>
      </c>
      <c r="P129" s="37">
        <f t="shared" si="29"/>
        <v>1.0649759550307429</v>
      </c>
      <c r="Q129" s="39">
        <f>IF(N129="","",IFERROR(VLOOKUP(ROUND(N129*2,0)/2,'Power curve'!$A$2:$B$53,2,FALSE()),0))</f>
        <v>1349</v>
      </c>
      <c r="R129" s="39">
        <f t="shared" si="30"/>
        <v>734</v>
      </c>
      <c r="S129" s="39">
        <f t="shared" si="31"/>
        <v>734</v>
      </c>
      <c r="T129" s="40">
        <f t="shared" si="32"/>
        <v>224.83333333333334</v>
      </c>
      <c r="U129" s="40">
        <f t="shared" si="33"/>
        <v>347.16666666666669</v>
      </c>
      <c r="V129" s="37">
        <f>MAX(0,'1 Relationship'!$P$4+'1 Relationship'!$P$3*I129)</f>
        <v>7.9932235938780209</v>
      </c>
      <c r="W129" s="38">
        <f t="shared" si="34"/>
        <v>8</v>
      </c>
      <c r="X129" s="39">
        <f>IFERROR(VLOOKUP(W129,'Power curve'!$A$2:$C$53,3,FALSE()),0)</f>
        <v>2527</v>
      </c>
      <c r="Y129" s="40">
        <f t="shared" si="35"/>
        <v>421.16666666666669</v>
      </c>
      <c r="Z129">
        <v>7.1459999999999999</v>
      </c>
      <c r="AA129" s="37">
        <f t="shared" si="36"/>
        <v>0.84722359387802104</v>
      </c>
      <c r="AB129" s="37">
        <f t="shared" si="37"/>
        <v>0.84722359387802104</v>
      </c>
      <c r="AC129" s="39">
        <f>IF(Z129="","",IFERROR(VLOOKUP(ROUND(Z129*2,0)/2,'Power curve'!$A$2:$C$53,3,FALSE()),0))</f>
        <v>1691</v>
      </c>
      <c r="AD129" s="39">
        <f t="shared" si="38"/>
        <v>836</v>
      </c>
      <c r="AE129" s="39">
        <f t="shared" si="39"/>
        <v>836</v>
      </c>
      <c r="AF129" s="40">
        <f t="shared" si="40"/>
        <v>281.83333333333331</v>
      </c>
      <c r="AG129" s="40">
        <f t="shared" si="41"/>
        <v>421.16666666666669</v>
      </c>
      <c r="AH129" s="37">
        <f>MAX(0,'1 Relationship'!$Q$4+'1 Relationship'!$Q$3*I129)</f>
        <v>7.3773733010002873</v>
      </c>
      <c r="AI129" s="38">
        <f t="shared" si="42"/>
        <v>7.5</v>
      </c>
      <c r="AJ129" s="39">
        <f>IFERROR(VLOOKUP(AI129,'Power curve'!$A$2:$D$53,4,FALSE()),0)</f>
        <v>2083</v>
      </c>
      <c r="AK129" s="40">
        <f t="shared" si="43"/>
        <v>347.16666666666669</v>
      </c>
      <c r="AL129">
        <v>5.9729999999999999</v>
      </c>
      <c r="AM129" s="37">
        <f t="shared" si="44"/>
        <v>1.4043733010002875</v>
      </c>
      <c r="AN129" s="37">
        <f t="shared" si="45"/>
        <v>1.4043733010002875</v>
      </c>
      <c r="AO129" s="39">
        <f>IF(AL129="","",IFERROR(VLOOKUP(ROUND(AL129*2,0)/2,'Power curve'!$A$2:$D$53,4,FALSE()),0))</f>
        <v>1054</v>
      </c>
      <c r="AP129" s="39">
        <f t="shared" si="46"/>
        <v>1029</v>
      </c>
      <c r="AQ129" s="39">
        <f t="shared" si="47"/>
        <v>1029</v>
      </c>
      <c r="AR129" s="40">
        <f t="shared" si="48"/>
        <v>175.66666666666666</v>
      </c>
      <c r="AS129" s="40">
        <f t="shared" si="49"/>
        <v>347.16666666666669</v>
      </c>
    </row>
    <row r="130" spans="1:45" x14ac:dyDescent="0.2">
      <c r="A130" s="36">
        <v>46269.881944444503</v>
      </c>
      <c r="B130">
        <v>7.74</v>
      </c>
      <c r="C130">
        <v>7.4649999999999999</v>
      </c>
      <c r="D130">
        <v>10.547000000000001</v>
      </c>
      <c r="E130">
        <v>9.4179999999999993</v>
      </c>
      <c r="F130">
        <v>10.837999999999999</v>
      </c>
      <c r="G130">
        <v>9.1</v>
      </c>
      <c r="H130">
        <v>11.3</v>
      </c>
      <c r="I130" s="37">
        <f t="shared" si="25"/>
        <v>9.4868571428571435</v>
      </c>
      <c r="J130" s="37">
        <f>MAX(0,'1 Relationship'!$O$4+'1 Relationship'!$O$3*I130)</f>
        <v>7.884209519546979</v>
      </c>
      <c r="K130" s="38">
        <f t="shared" si="26"/>
        <v>8</v>
      </c>
      <c r="L130" s="39">
        <f>IFERROR(VLOOKUP(K130,'Power curve'!$A$2:$B$53,2,FALSE()),0)</f>
        <v>2527</v>
      </c>
      <c r="M130" s="40">
        <f t="shared" si="27"/>
        <v>421.16666666666669</v>
      </c>
      <c r="N130">
        <v>5.4059999999999997</v>
      </c>
      <c r="O130" s="37">
        <f t="shared" si="28"/>
        <v>2.4782095195469793</v>
      </c>
      <c r="P130" s="37">
        <f t="shared" si="29"/>
        <v>2.4782095195469793</v>
      </c>
      <c r="Q130" s="39">
        <f>IF(N130="","",IFERROR(VLOOKUP(ROUND(N130*2,0)/2,'Power curve'!$A$2:$B$53,2,FALSE()),0))</f>
        <v>800</v>
      </c>
      <c r="R130" s="39">
        <f t="shared" si="30"/>
        <v>1727</v>
      </c>
      <c r="S130" s="39">
        <f t="shared" si="31"/>
        <v>1727</v>
      </c>
      <c r="T130" s="40">
        <f t="shared" si="32"/>
        <v>133.33333333333334</v>
      </c>
      <c r="U130" s="40">
        <f t="shared" si="33"/>
        <v>421.16666666666669</v>
      </c>
      <c r="V130" s="37">
        <f>MAX(0,'1 Relationship'!$P$4+'1 Relationship'!$P$3*I130)</f>
        <v>8.5746991607489349</v>
      </c>
      <c r="W130" s="38">
        <f t="shared" si="34"/>
        <v>8.5</v>
      </c>
      <c r="X130" s="39">
        <f>IFERROR(VLOOKUP(W130,'Power curve'!$A$2:$C$53,3,FALSE()),0)</f>
        <v>3016</v>
      </c>
      <c r="Y130" s="40">
        <f t="shared" si="35"/>
        <v>502.66666666666669</v>
      </c>
      <c r="Z130">
        <v>7.125</v>
      </c>
      <c r="AA130" s="37">
        <f t="shared" si="36"/>
        <v>1.4496991607489349</v>
      </c>
      <c r="AB130" s="37">
        <f t="shared" si="37"/>
        <v>1.4496991607489349</v>
      </c>
      <c r="AC130" s="39">
        <f>IF(Z130="","",IFERROR(VLOOKUP(ROUND(Z130*2,0)/2,'Power curve'!$A$2:$C$53,3,FALSE()),0))</f>
        <v>1691</v>
      </c>
      <c r="AD130" s="39">
        <f t="shared" si="38"/>
        <v>1325</v>
      </c>
      <c r="AE130" s="39">
        <f t="shared" si="39"/>
        <v>1325</v>
      </c>
      <c r="AF130" s="40">
        <f t="shared" si="40"/>
        <v>281.83333333333331</v>
      </c>
      <c r="AG130" s="40">
        <f t="shared" si="41"/>
        <v>502.66666666666669</v>
      </c>
      <c r="AH130" s="37">
        <f>MAX(0,'1 Relationship'!$Q$4+'1 Relationship'!$Q$3*I130)</f>
        <v>7.8923817800616218</v>
      </c>
      <c r="AI130" s="38">
        <f t="shared" si="42"/>
        <v>8</v>
      </c>
      <c r="AJ130" s="39">
        <f>IFERROR(VLOOKUP(AI130,'Power curve'!$A$2:$D$53,4,FALSE()),0)</f>
        <v>2527</v>
      </c>
      <c r="AK130" s="40">
        <f t="shared" si="43"/>
        <v>421.16666666666669</v>
      </c>
      <c r="AL130">
        <v>5.3330000000000002</v>
      </c>
      <c r="AM130" s="37">
        <f t="shared" si="44"/>
        <v>2.5593817800616216</v>
      </c>
      <c r="AN130" s="37">
        <f t="shared" si="45"/>
        <v>2.5593817800616216</v>
      </c>
      <c r="AO130" s="39">
        <f>IF(AL130="","",IFERROR(VLOOKUP(ROUND(AL130*2,0)/2,'Power curve'!$A$2:$D$53,4,FALSE()),0))</f>
        <v>800</v>
      </c>
      <c r="AP130" s="39">
        <f t="shared" si="46"/>
        <v>1727</v>
      </c>
      <c r="AQ130" s="39">
        <f t="shared" si="47"/>
        <v>1727</v>
      </c>
      <c r="AR130" s="40">
        <f t="shared" si="48"/>
        <v>133.33333333333334</v>
      </c>
      <c r="AS130" s="40">
        <f t="shared" si="49"/>
        <v>421.16666666666669</v>
      </c>
    </row>
    <row r="131" spans="1:45" x14ac:dyDescent="0.2">
      <c r="A131" s="36">
        <v>46269.888888888898</v>
      </c>
      <c r="B131">
        <v>6.1369999999999996</v>
      </c>
      <c r="C131">
        <v>8.5630000000000006</v>
      </c>
      <c r="D131">
        <v>10.345000000000001</v>
      </c>
      <c r="E131">
        <v>9.52</v>
      </c>
      <c r="F131">
        <v>10.307</v>
      </c>
      <c r="G131">
        <v>8.6</v>
      </c>
      <c r="H131">
        <v>11</v>
      </c>
      <c r="I131" s="37">
        <f t="shared" ref="I131:I194" si="50">AVERAGE(B131:H131)</f>
        <v>9.2102857142857157</v>
      </c>
      <c r="J131" s="37">
        <f>MAX(0,'1 Relationship'!$O$4+'1 Relationship'!$O$3*I131)</f>
        <v>7.682223965873602</v>
      </c>
      <c r="K131" s="38">
        <f t="shared" ref="K131:K194" si="51">ROUND(J131*2,0)/2</f>
        <v>7.5</v>
      </c>
      <c r="L131" s="39">
        <f>IFERROR(VLOOKUP(K131,'Power curve'!$A$2:$B$53,2,FALSE()),0)</f>
        <v>2083</v>
      </c>
      <c r="M131" s="40">
        <f t="shared" ref="M131:M194" si="52">L131*10/60</f>
        <v>347.16666666666669</v>
      </c>
      <c r="N131">
        <v>4.8819999999999997</v>
      </c>
      <c r="O131" s="37">
        <f t="shared" ref="O131:O194" si="53">IF(N131="","",J131-N131)</f>
        <v>2.8002239658736023</v>
      </c>
      <c r="P131" s="37">
        <f t="shared" ref="P131:P194" si="54">IF(N131="","",ABS(O131))</f>
        <v>2.8002239658736023</v>
      </c>
      <c r="Q131" s="39">
        <f>IF(N131="","",IFERROR(VLOOKUP(ROUND(N131*2,0)/2,'Power curve'!$A$2:$B$53,2,FALSE()),0))</f>
        <v>584</v>
      </c>
      <c r="R131" s="39">
        <f t="shared" ref="R131:R194" si="55">IF(N131="","",L131-Q131)</f>
        <v>1499</v>
      </c>
      <c r="S131" s="39">
        <f t="shared" ref="S131:S194" si="56">IF(N131="","",ABS(R131))</f>
        <v>1499</v>
      </c>
      <c r="T131" s="40">
        <f t="shared" ref="T131:T194" si="57">IF(N131="","",Q131*10/60)</f>
        <v>97.333333333333329</v>
      </c>
      <c r="U131" s="40">
        <f t="shared" ref="U131:U194" si="58">IF(N131="","",M131)</f>
        <v>347.16666666666669</v>
      </c>
      <c r="V131" s="37">
        <f>MAX(0,'1 Relationship'!$P$4+'1 Relationship'!$P$3*I131)</f>
        <v>8.3417720559564508</v>
      </c>
      <c r="W131" s="38">
        <f t="shared" ref="W131:W194" si="59">ROUND(V131*2,0)/2</f>
        <v>8.5</v>
      </c>
      <c r="X131" s="39">
        <f>IFERROR(VLOOKUP(W131,'Power curve'!$A$2:$C$53,3,FALSE()),0)</f>
        <v>3016</v>
      </c>
      <c r="Y131" s="40">
        <f t="shared" ref="Y131:Y194" si="60">X131*10/60</f>
        <v>502.66666666666669</v>
      </c>
      <c r="Z131">
        <v>7.8860000000000001</v>
      </c>
      <c r="AA131" s="37">
        <f t="shared" ref="AA131:AA194" si="61">IF(Z131="","",V131-Z131)</f>
        <v>0.45577205595645065</v>
      </c>
      <c r="AB131" s="37">
        <f t="shared" ref="AB131:AB194" si="62">IF(Z131="","",ABS(AA131))</f>
        <v>0.45577205595645065</v>
      </c>
      <c r="AC131" s="39">
        <f>IF(Z131="","",IFERROR(VLOOKUP(ROUND(Z131*2,0)/2,'Power curve'!$A$2:$C$53,3,FALSE()),0))</f>
        <v>2527</v>
      </c>
      <c r="AD131" s="39">
        <f t="shared" ref="AD131:AD194" si="63">IF(Z131="","",X131-AC131)</f>
        <v>489</v>
      </c>
      <c r="AE131" s="39">
        <f t="shared" ref="AE131:AE194" si="64">IF(Z131="","",ABS(AD131))</f>
        <v>489</v>
      </c>
      <c r="AF131" s="40">
        <f t="shared" ref="AF131:AF194" si="65">IF(Z131="","",AC131*10/60)</f>
        <v>421.16666666666669</v>
      </c>
      <c r="AG131" s="40">
        <f t="shared" ref="AG131:AG194" si="66">IF(Z131="","",Y131)</f>
        <v>502.66666666666669</v>
      </c>
      <c r="AH131" s="37">
        <f>MAX(0,'1 Relationship'!$Q$4+'1 Relationship'!$Q$3*I131)</f>
        <v>7.686080018120232</v>
      </c>
      <c r="AI131" s="38">
        <f t="shared" ref="AI131:AI194" si="67">ROUND(AH131*2,0)/2</f>
        <v>7.5</v>
      </c>
      <c r="AJ131" s="39">
        <f>IFERROR(VLOOKUP(AI131,'Power curve'!$A$2:$D$53,4,FALSE()),0)</f>
        <v>2083</v>
      </c>
      <c r="AK131" s="40">
        <f t="shared" ref="AK131:AK194" si="68">AJ131*10/60</f>
        <v>347.16666666666669</v>
      </c>
      <c r="AL131">
        <v>5.806</v>
      </c>
      <c r="AM131" s="37">
        <f t="shared" ref="AM131:AM194" si="69">IF(AL131="","",AH131-AL131)</f>
        <v>1.880080018120232</v>
      </c>
      <c r="AN131" s="37">
        <f t="shared" ref="AN131:AN194" si="70">IF(AL131="","",ABS(AM131))</f>
        <v>1.880080018120232</v>
      </c>
      <c r="AO131" s="39">
        <f>IF(AL131="","",IFERROR(VLOOKUP(ROUND(AL131*2,0)/2,'Power curve'!$A$2:$D$53,4,FALSE()),0))</f>
        <v>1054</v>
      </c>
      <c r="AP131" s="39">
        <f t="shared" ref="AP131:AP194" si="71">IF(AL131="","",AJ131-AO131)</f>
        <v>1029</v>
      </c>
      <c r="AQ131" s="39">
        <f t="shared" ref="AQ131:AQ194" si="72">IF(AL131="","",ABS(AP131))</f>
        <v>1029</v>
      </c>
      <c r="AR131" s="40">
        <f t="shared" ref="AR131:AR194" si="73">IF(AL131="","",AO131*10/60)</f>
        <v>175.66666666666666</v>
      </c>
      <c r="AS131" s="40">
        <f t="shared" ref="AS131:AS194" si="74">IF(AL131="","",AK131)</f>
        <v>347.16666666666669</v>
      </c>
    </row>
    <row r="132" spans="1:45" x14ac:dyDescent="0.2">
      <c r="A132" s="36">
        <v>46269.895833333299</v>
      </c>
      <c r="B132">
        <v>5.9640000000000004</v>
      </c>
      <c r="C132">
        <v>8.0039999999999996</v>
      </c>
      <c r="D132">
        <v>9.6539999999999999</v>
      </c>
      <c r="E132">
        <v>9.0250000000000004</v>
      </c>
      <c r="F132">
        <v>10.051</v>
      </c>
      <c r="G132">
        <v>7.7</v>
      </c>
      <c r="H132">
        <v>10.8</v>
      </c>
      <c r="I132" s="37">
        <f t="shared" si="50"/>
        <v>8.7425714285714289</v>
      </c>
      <c r="J132" s="37">
        <f>MAX(0,'1 Relationship'!$O$4+'1 Relationship'!$O$3*I132)</f>
        <v>7.3406430243825707</v>
      </c>
      <c r="K132" s="38">
        <f t="shared" si="51"/>
        <v>7.5</v>
      </c>
      <c r="L132" s="39">
        <f>IFERROR(VLOOKUP(K132,'Power curve'!$A$2:$B$53,2,FALSE()),0)</f>
        <v>2083</v>
      </c>
      <c r="M132" s="40">
        <f t="shared" si="52"/>
        <v>347.16666666666669</v>
      </c>
      <c r="N132">
        <v>4.8380000000000001</v>
      </c>
      <c r="O132" s="37">
        <f t="shared" si="53"/>
        <v>2.5026430243825706</v>
      </c>
      <c r="P132" s="37">
        <f t="shared" si="54"/>
        <v>2.5026430243825706</v>
      </c>
      <c r="Q132" s="39">
        <f>IF(N132="","",IFERROR(VLOOKUP(ROUND(N132*2,0)/2,'Power curve'!$A$2:$B$53,2,FALSE()),0))</f>
        <v>584</v>
      </c>
      <c r="R132" s="39">
        <f t="shared" si="55"/>
        <v>1499</v>
      </c>
      <c r="S132" s="39">
        <f t="shared" si="56"/>
        <v>1499</v>
      </c>
      <c r="T132" s="40">
        <f t="shared" si="57"/>
        <v>97.333333333333329</v>
      </c>
      <c r="U132" s="40">
        <f t="shared" si="58"/>
        <v>347.16666666666669</v>
      </c>
      <c r="V132" s="37">
        <f>MAX(0,'1 Relationship'!$P$4+'1 Relationship'!$P$3*I132)</f>
        <v>7.9478653715088239</v>
      </c>
      <c r="W132" s="38">
        <f t="shared" si="59"/>
        <v>8</v>
      </c>
      <c r="X132" s="39">
        <f>IFERROR(VLOOKUP(W132,'Power curve'!$A$2:$C$53,3,FALSE()),0)</f>
        <v>2527</v>
      </c>
      <c r="Y132" s="40">
        <f t="shared" si="60"/>
        <v>421.16666666666669</v>
      </c>
      <c r="Z132">
        <v>8.7070000000000007</v>
      </c>
      <c r="AA132" s="37">
        <f t="shared" si="61"/>
        <v>-0.75913462849117685</v>
      </c>
      <c r="AB132" s="37">
        <f t="shared" si="62"/>
        <v>0.75913462849117685</v>
      </c>
      <c r="AC132" s="39">
        <f>IF(Z132="","",IFERROR(VLOOKUP(ROUND(Z132*2,0)/2,'Power curve'!$A$2:$C$53,3,FALSE()),0))</f>
        <v>3016</v>
      </c>
      <c r="AD132" s="39">
        <f t="shared" si="63"/>
        <v>-489</v>
      </c>
      <c r="AE132" s="39">
        <f t="shared" si="64"/>
        <v>489</v>
      </c>
      <c r="AF132" s="40">
        <f t="shared" si="65"/>
        <v>502.66666666666669</v>
      </c>
      <c r="AG132" s="40">
        <f t="shared" si="66"/>
        <v>421.16666666666669</v>
      </c>
      <c r="AH132" s="37">
        <f>MAX(0,'1 Relationship'!$Q$4+'1 Relationship'!$Q$3*I132)</f>
        <v>7.3371998690519904</v>
      </c>
      <c r="AI132" s="38">
        <f t="shared" si="67"/>
        <v>7.5</v>
      </c>
      <c r="AJ132" s="39">
        <f>IFERROR(VLOOKUP(AI132,'Power curve'!$A$2:$D$53,4,FALSE()),0)</f>
        <v>2083</v>
      </c>
      <c r="AK132" s="40">
        <f t="shared" si="68"/>
        <v>347.16666666666669</v>
      </c>
      <c r="AL132">
        <v>7.0449999999999999</v>
      </c>
      <c r="AM132" s="37">
        <f t="shared" si="69"/>
        <v>0.29219986905199047</v>
      </c>
      <c r="AN132" s="37">
        <f t="shared" si="70"/>
        <v>0.29219986905199047</v>
      </c>
      <c r="AO132" s="39">
        <f>IF(AL132="","",IFERROR(VLOOKUP(ROUND(AL132*2,0)/2,'Power curve'!$A$2:$D$53,4,FALSE()),0))</f>
        <v>1691</v>
      </c>
      <c r="AP132" s="39">
        <f t="shared" si="71"/>
        <v>392</v>
      </c>
      <c r="AQ132" s="39">
        <f t="shared" si="72"/>
        <v>392</v>
      </c>
      <c r="AR132" s="40">
        <f t="shared" si="73"/>
        <v>281.83333333333331</v>
      </c>
      <c r="AS132" s="40">
        <f t="shared" si="74"/>
        <v>347.16666666666669</v>
      </c>
    </row>
    <row r="133" spans="1:45" x14ac:dyDescent="0.2">
      <c r="A133" s="36">
        <v>46269.902777777803</v>
      </c>
      <c r="B133">
        <v>7.1029999999999998</v>
      </c>
      <c r="C133">
        <v>6.9</v>
      </c>
      <c r="D133">
        <v>9.8699999999999992</v>
      </c>
      <c r="E133">
        <v>8.8870000000000005</v>
      </c>
      <c r="F133">
        <v>10.112</v>
      </c>
      <c r="G133">
        <v>9.4</v>
      </c>
      <c r="H133">
        <v>10.1</v>
      </c>
      <c r="I133" s="37">
        <f t="shared" si="50"/>
        <v>8.910285714285715</v>
      </c>
      <c r="J133" s="37">
        <f>MAX(0,'1 Relationship'!$O$4+'1 Relationship'!$O$3*I133)</f>
        <v>7.4631280657113646</v>
      </c>
      <c r="K133" s="38">
        <f t="shared" si="51"/>
        <v>7.5</v>
      </c>
      <c r="L133" s="39">
        <f>IFERROR(VLOOKUP(K133,'Power curve'!$A$2:$B$53,2,FALSE()),0)</f>
        <v>2083</v>
      </c>
      <c r="M133" s="40">
        <f t="shared" si="52"/>
        <v>347.16666666666669</v>
      </c>
      <c r="N133">
        <v>4.6920000000000002</v>
      </c>
      <c r="O133" s="37">
        <f t="shared" si="53"/>
        <v>2.7711280657113644</v>
      </c>
      <c r="P133" s="37">
        <f t="shared" si="54"/>
        <v>2.7711280657113644</v>
      </c>
      <c r="Q133" s="39">
        <f>IF(N133="","",IFERROR(VLOOKUP(ROUND(N133*2,0)/2,'Power curve'!$A$2:$B$53,2,FALSE()),0))</f>
        <v>400</v>
      </c>
      <c r="R133" s="39">
        <f t="shared" si="55"/>
        <v>1683</v>
      </c>
      <c r="S133" s="39">
        <f t="shared" si="56"/>
        <v>1683</v>
      </c>
      <c r="T133" s="40">
        <f t="shared" si="57"/>
        <v>66.666666666666671</v>
      </c>
      <c r="U133" s="40">
        <f t="shared" si="58"/>
        <v>347.16666666666669</v>
      </c>
      <c r="V133" s="37">
        <f>MAX(0,'1 Relationship'!$P$4+'1 Relationship'!$P$3*I133)</f>
        <v>8.089113522865425</v>
      </c>
      <c r="W133" s="38">
        <f t="shared" si="59"/>
        <v>8</v>
      </c>
      <c r="X133" s="39">
        <f>IFERROR(VLOOKUP(W133,'Power curve'!$A$2:$C$53,3,FALSE()),0)</f>
        <v>2527</v>
      </c>
      <c r="Y133" s="40">
        <f t="shared" si="60"/>
        <v>421.16666666666669</v>
      </c>
      <c r="Z133">
        <v>8.6440000000000001</v>
      </c>
      <c r="AA133" s="37">
        <f t="shared" si="61"/>
        <v>-0.55488647713457517</v>
      </c>
      <c r="AB133" s="37">
        <f t="shared" si="62"/>
        <v>0.55488647713457517</v>
      </c>
      <c r="AC133" s="39">
        <f>IF(Z133="","",IFERROR(VLOOKUP(ROUND(Z133*2,0)/2,'Power curve'!$A$2:$C$53,3,FALSE()),0))</f>
        <v>3016</v>
      </c>
      <c r="AD133" s="39">
        <f t="shared" si="63"/>
        <v>-489</v>
      </c>
      <c r="AE133" s="39">
        <f t="shared" si="64"/>
        <v>489</v>
      </c>
      <c r="AF133" s="40">
        <f t="shared" si="65"/>
        <v>502.66666666666669</v>
      </c>
      <c r="AG133" s="40">
        <f t="shared" si="66"/>
        <v>421.16666666666669</v>
      </c>
      <c r="AH133" s="37">
        <f>MAX(0,'1 Relationship'!$Q$4+'1 Relationship'!$Q$3*I133)</f>
        <v>7.4623022804771937</v>
      </c>
      <c r="AI133" s="38">
        <f t="shared" si="67"/>
        <v>7.5</v>
      </c>
      <c r="AJ133" s="39">
        <f>IFERROR(VLOOKUP(AI133,'Power curve'!$A$2:$D$53,4,FALSE()),0)</f>
        <v>2083</v>
      </c>
      <c r="AK133" s="40">
        <f t="shared" si="68"/>
        <v>347.16666666666669</v>
      </c>
      <c r="AL133">
        <v>6.9409999999999998</v>
      </c>
      <c r="AM133" s="37">
        <f t="shared" si="69"/>
        <v>0.52130228047719385</v>
      </c>
      <c r="AN133" s="37">
        <f t="shared" si="70"/>
        <v>0.52130228047719385</v>
      </c>
      <c r="AO133" s="39">
        <f>IF(AL133="","",IFERROR(VLOOKUP(ROUND(AL133*2,0)/2,'Power curve'!$A$2:$D$53,4,FALSE()),0))</f>
        <v>1691</v>
      </c>
      <c r="AP133" s="39">
        <f t="shared" si="71"/>
        <v>392</v>
      </c>
      <c r="AQ133" s="39">
        <f t="shared" si="72"/>
        <v>392</v>
      </c>
      <c r="AR133" s="40">
        <f t="shared" si="73"/>
        <v>281.83333333333331</v>
      </c>
      <c r="AS133" s="40">
        <f t="shared" si="74"/>
        <v>347.16666666666669</v>
      </c>
    </row>
    <row r="134" spans="1:45" x14ac:dyDescent="0.2">
      <c r="A134" s="36">
        <v>46269.909722222197</v>
      </c>
      <c r="B134">
        <v>5.4279999999999999</v>
      </c>
      <c r="C134">
        <v>7.2060000000000004</v>
      </c>
      <c r="D134">
        <v>8.74</v>
      </c>
      <c r="E134">
        <v>8.3219999999999992</v>
      </c>
      <c r="F134">
        <v>9.4730000000000008</v>
      </c>
      <c r="G134">
        <v>9.4</v>
      </c>
      <c r="H134">
        <v>10.7</v>
      </c>
      <c r="I134" s="37">
        <f t="shared" si="50"/>
        <v>8.4670000000000005</v>
      </c>
      <c r="J134" s="37">
        <f>MAX(0,'1 Relationship'!$O$4+'1 Relationship'!$O$3*I134)</f>
        <v>7.1393877903764018</v>
      </c>
      <c r="K134" s="38">
        <f t="shared" si="51"/>
        <v>7</v>
      </c>
      <c r="L134" s="39">
        <f>IFERROR(VLOOKUP(K134,'Power curve'!$A$2:$B$53,2,FALSE()),0)</f>
        <v>1691</v>
      </c>
      <c r="M134" s="40">
        <f t="shared" si="52"/>
        <v>281.83333333333331</v>
      </c>
      <c r="N134">
        <v>4.8840000000000003</v>
      </c>
      <c r="O134" s="37">
        <f t="shared" si="53"/>
        <v>2.2553877903764015</v>
      </c>
      <c r="P134" s="37">
        <f t="shared" si="54"/>
        <v>2.2553877903764015</v>
      </c>
      <c r="Q134" s="39">
        <f>IF(N134="","",IFERROR(VLOOKUP(ROUND(N134*2,0)/2,'Power curve'!$A$2:$B$53,2,FALSE()),0))</f>
        <v>584</v>
      </c>
      <c r="R134" s="39">
        <f t="shared" si="55"/>
        <v>1107</v>
      </c>
      <c r="S134" s="39">
        <f t="shared" si="56"/>
        <v>1107</v>
      </c>
      <c r="T134" s="40">
        <f t="shared" si="57"/>
        <v>97.333333333333329</v>
      </c>
      <c r="U134" s="40">
        <f t="shared" si="58"/>
        <v>281.83333333333331</v>
      </c>
      <c r="V134" s="37">
        <f>MAX(0,'1 Relationship'!$P$4+'1 Relationship'!$P$3*I134)</f>
        <v>7.7157804618266406</v>
      </c>
      <c r="W134" s="38">
        <f t="shared" si="59"/>
        <v>7.5</v>
      </c>
      <c r="X134" s="39">
        <f>IFERROR(VLOOKUP(W134,'Power curve'!$A$2:$C$53,3,FALSE()),0)</f>
        <v>2083</v>
      </c>
      <c r="Y134" s="40">
        <f t="shared" si="60"/>
        <v>347.16666666666669</v>
      </c>
      <c r="Z134">
        <v>8.7469999999999999</v>
      </c>
      <c r="AA134" s="37">
        <f t="shared" si="61"/>
        <v>-1.0312195381733593</v>
      </c>
      <c r="AB134" s="37">
        <f t="shared" si="62"/>
        <v>1.0312195381733593</v>
      </c>
      <c r="AC134" s="39">
        <f>IF(Z134="","",IFERROR(VLOOKUP(ROUND(Z134*2,0)/2,'Power curve'!$A$2:$C$53,3,FALSE()),0))</f>
        <v>3016</v>
      </c>
      <c r="AD134" s="39">
        <f t="shared" si="63"/>
        <v>-933</v>
      </c>
      <c r="AE134" s="39">
        <f t="shared" si="64"/>
        <v>933</v>
      </c>
      <c r="AF134" s="40">
        <f t="shared" si="65"/>
        <v>502.66666666666669</v>
      </c>
      <c r="AG134" s="40">
        <f t="shared" si="66"/>
        <v>347.16666666666669</v>
      </c>
      <c r="AH134" s="37">
        <f>MAX(0,'1 Relationship'!$Q$4+'1 Relationship'!$Q$3*I134)</f>
        <v>7.1316440329027433</v>
      </c>
      <c r="AI134" s="38">
        <f t="shared" si="67"/>
        <v>7</v>
      </c>
      <c r="AJ134" s="39">
        <f>IFERROR(VLOOKUP(AI134,'Power curve'!$A$2:$D$53,4,FALSE()),0)</f>
        <v>1691</v>
      </c>
      <c r="AK134" s="40">
        <f t="shared" si="68"/>
        <v>281.83333333333331</v>
      </c>
      <c r="AL134">
        <v>7.7039999999999997</v>
      </c>
      <c r="AM134" s="37">
        <f t="shared" si="69"/>
        <v>-0.57235596709725645</v>
      </c>
      <c r="AN134" s="37">
        <f t="shared" si="70"/>
        <v>0.57235596709725645</v>
      </c>
      <c r="AO134" s="39">
        <f>IF(AL134="","",IFERROR(VLOOKUP(ROUND(AL134*2,0)/2,'Power curve'!$A$2:$D$53,4,FALSE()),0))</f>
        <v>2083</v>
      </c>
      <c r="AP134" s="39">
        <f t="shared" si="71"/>
        <v>-392</v>
      </c>
      <c r="AQ134" s="39">
        <f t="shared" si="72"/>
        <v>392</v>
      </c>
      <c r="AR134" s="40">
        <f t="shared" si="73"/>
        <v>347.16666666666669</v>
      </c>
      <c r="AS134" s="40">
        <f t="shared" si="74"/>
        <v>281.83333333333331</v>
      </c>
    </row>
    <row r="135" spans="1:45" x14ac:dyDescent="0.2">
      <c r="A135" s="36">
        <v>46269.916666666701</v>
      </c>
      <c r="B135">
        <v>5.9740000000000002</v>
      </c>
      <c r="C135">
        <v>5.4080000000000004</v>
      </c>
      <c r="D135">
        <v>8.7970000000000006</v>
      </c>
      <c r="E135">
        <v>7.84</v>
      </c>
      <c r="F135">
        <v>8.8670000000000009</v>
      </c>
      <c r="G135">
        <v>8.3000000000000007</v>
      </c>
      <c r="H135">
        <v>11</v>
      </c>
      <c r="I135" s="37">
        <f t="shared" si="50"/>
        <v>8.0265714285714296</v>
      </c>
      <c r="J135" s="37">
        <f>MAX(0,'1 Relationship'!$O$4+'1 Relationship'!$O$3*I135)</f>
        <v>6.8177341426620313</v>
      </c>
      <c r="K135" s="38">
        <f t="shared" si="51"/>
        <v>7</v>
      </c>
      <c r="L135" s="39">
        <f>IFERROR(VLOOKUP(K135,'Power curve'!$A$2:$B$53,2,FALSE()),0)</f>
        <v>1691</v>
      </c>
      <c r="M135" s="40">
        <f t="shared" si="52"/>
        <v>281.83333333333331</v>
      </c>
      <c r="N135">
        <v>4.5640000000000001</v>
      </c>
      <c r="O135" s="37">
        <f t="shared" si="53"/>
        <v>2.2537341426620312</v>
      </c>
      <c r="P135" s="37">
        <f t="shared" si="54"/>
        <v>2.2537341426620312</v>
      </c>
      <c r="Q135" s="39">
        <f>IF(N135="","",IFERROR(VLOOKUP(ROUND(N135*2,0)/2,'Power curve'!$A$2:$B$53,2,FALSE()),0))</f>
        <v>400</v>
      </c>
      <c r="R135" s="39">
        <f t="shared" si="55"/>
        <v>1291</v>
      </c>
      <c r="S135" s="39">
        <f t="shared" si="56"/>
        <v>1291</v>
      </c>
      <c r="T135" s="40">
        <f t="shared" si="57"/>
        <v>66.666666666666671</v>
      </c>
      <c r="U135" s="40">
        <f t="shared" si="58"/>
        <v>281.83333333333331</v>
      </c>
      <c r="V135" s="37">
        <f>MAX(0,'1 Relationship'!$P$4+'1 Relationship'!$P$3*I135)</f>
        <v>7.3448536725315803</v>
      </c>
      <c r="W135" s="38">
        <f t="shared" si="59"/>
        <v>7.5</v>
      </c>
      <c r="X135" s="39">
        <f>IFERROR(VLOOKUP(W135,'Power curve'!$A$2:$C$53,3,FALSE()),0)</f>
        <v>2083</v>
      </c>
      <c r="Y135" s="40">
        <f t="shared" si="60"/>
        <v>347.16666666666669</v>
      </c>
      <c r="Z135">
        <v>8.34</v>
      </c>
      <c r="AA135" s="37">
        <f t="shared" si="61"/>
        <v>-0.99514632746841958</v>
      </c>
      <c r="AB135" s="37">
        <f t="shared" si="62"/>
        <v>0.99514632746841958</v>
      </c>
      <c r="AC135" s="39">
        <f>IF(Z135="","",IFERROR(VLOOKUP(ROUND(Z135*2,0)/2,'Power curve'!$A$2:$C$53,3,FALSE()),0))</f>
        <v>3016</v>
      </c>
      <c r="AD135" s="39">
        <f t="shared" si="63"/>
        <v>-933</v>
      </c>
      <c r="AE135" s="39">
        <f t="shared" si="64"/>
        <v>933</v>
      </c>
      <c r="AF135" s="40">
        <f t="shared" si="65"/>
        <v>502.66666666666669</v>
      </c>
      <c r="AG135" s="40">
        <f t="shared" si="66"/>
        <v>347.16666666666669</v>
      </c>
      <c r="AH135" s="37">
        <f>MAX(0,'1 Relationship'!$Q$4+'1 Relationship'!$Q$3*I135)</f>
        <v>6.8031170018772746</v>
      </c>
      <c r="AI135" s="38">
        <f t="shared" si="67"/>
        <v>7</v>
      </c>
      <c r="AJ135" s="39">
        <f>IFERROR(VLOOKUP(AI135,'Power curve'!$A$2:$D$53,4,FALSE()),0)</f>
        <v>1691</v>
      </c>
      <c r="AK135" s="40">
        <f t="shared" si="68"/>
        <v>281.83333333333331</v>
      </c>
      <c r="AL135">
        <v>6.6029999999999998</v>
      </c>
      <c r="AM135" s="37">
        <f t="shared" si="69"/>
        <v>0.20011700187727488</v>
      </c>
      <c r="AN135" s="37">
        <f t="shared" si="70"/>
        <v>0.20011700187727488</v>
      </c>
      <c r="AO135" s="39">
        <f>IF(AL135="","",IFERROR(VLOOKUP(ROUND(AL135*2,0)/2,'Power curve'!$A$2:$D$53,4,FALSE()),0))</f>
        <v>1349</v>
      </c>
      <c r="AP135" s="39">
        <f t="shared" si="71"/>
        <v>342</v>
      </c>
      <c r="AQ135" s="39">
        <f t="shared" si="72"/>
        <v>342</v>
      </c>
      <c r="AR135" s="40">
        <f t="shared" si="73"/>
        <v>224.83333333333334</v>
      </c>
      <c r="AS135" s="40">
        <f t="shared" si="74"/>
        <v>281.83333333333331</v>
      </c>
    </row>
    <row r="136" spans="1:45" x14ac:dyDescent="0.2">
      <c r="A136" s="36">
        <v>46269.923611111102</v>
      </c>
      <c r="B136">
        <v>7.0810000000000004</v>
      </c>
      <c r="C136">
        <v>6.9349999999999996</v>
      </c>
      <c r="D136">
        <v>9.1289999999999996</v>
      </c>
      <c r="E136">
        <v>8.3879999999999999</v>
      </c>
      <c r="F136">
        <v>9.6470000000000002</v>
      </c>
      <c r="G136">
        <v>7.2</v>
      </c>
      <c r="H136">
        <v>10.9</v>
      </c>
      <c r="I136" s="37">
        <f t="shared" si="50"/>
        <v>8.468571428571428</v>
      </c>
      <c r="J136" s="37">
        <f>MAX(0,'1 Relationship'!$O$4+'1 Relationship'!$O$3*I136)</f>
        <v>7.1405354355677266</v>
      </c>
      <c r="K136" s="38">
        <f t="shared" si="51"/>
        <v>7</v>
      </c>
      <c r="L136" s="39">
        <f>IFERROR(VLOOKUP(K136,'Power curve'!$A$2:$B$53,2,FALSE()),0)</f>
        <v>1691</v>
      </c>
      <c r="M136" s="40">
        <f t="shared" si="52"/>
        <v>281.83333333333331</v>
      </c>
      <c r="N136">
        <v>4.4379999999999997</v>
      </c>
      <c r="O136" s="37">
        <f t="shared" si="53"/>
        <v>2.7025354355677269</v>
      </c>
      <c r="P136" s="37">
        <f t="shared" si="54"/>
        <v>2.7025354355677269</v>
      </c>
      <c r="Q136" s="39">
        <f>IF(N136="","",IFERROR(VLOOKUP(ROUND(N136*2,0)/2,'Power curve'!$A$2:$B$53,2,FALSE()),0))</f>
        <v>400</v>
      </c>
      <c r="R136" s="39">
        <f t="shared" si="55"/>
        <v>1291</v>
      </c>
      <c r="S136" s="39">
        <f t="shared" si="56"/>
        <v>1291</v>
      </c>
      <c r="T136" s="40">
        <f t="shared" si="57"/>
        <v>66.666666666666671</v>
      </c>
      <c r="U136" s="40">
        <f t="shared" si="58"/>
        <v>281.83333333333331</v>
      </c>
      <c r="V136" s="37">
        <f>MAX(0,'1 Relationship'!$P$4+'1 Relationship'!$P$3*I136)</f>
        <v>7.7171039112856876</v>
      </c>
      <c r="W136" s="38">
        <f t="shared" si="59"/>
        <v>7.5</v>
      </c>
      <c r="X136" s="39">
        <f>IFERROR(VLOOKUP(W136,'Power curve'!$A$2:$C$53,3,FALSE()),0)</f>
        <v>2083</v>
      </c>
      <c r="Y136" s="40">
        <f t="shared" si="60"/>
        <v>347.16666666666669</v>
      </c>
      <c r="Z136">
        <v>8.4809999999999999</v>
      </c>
      <c r="AA136" s="37">
        <f t="shared" si="61"/>
        <v>-0.76389608871431225</v>
      </c>
      <c r="AB136" s="37">
        <f t="shared" si="62"/>
        <v>0.76389608871431225</v>
      </c>
      <c r="AC136" s="39">
        <f>IF(Z136="","",IFERROR(VLOOKUP(ROUND(Z136*2,0)/2,'Power curve'!$A$2:$C$53,3,FALSE()),0))</f>
        <v>3016</v>
      </c>
      <c r="AD136" s="39">
        <f t="shared" si="63"/>
        <v>-933</v>
      </c>
      <c r="AE136" s="39">
        <f t="shared" si="64"/>
        <v>933</v>
      </c>
      <c r="AF136" s="40">
        <f t="shared" si="65"/>
        <v>502.66666666666669</v>
      </c>
      <c r="AG136" s="40">
        <f t="shared" si="66"/>
        <v>347.16666666666669</v>
      </c>
      <c r="AH136" s="37">
        <f>MAX(0,'1 Relationship'!$Q$4+'1 Relationship'!$Q$3*I136)</f>
        <v>7.1328162020046824</v>
      </c>
      <c r="AI136" s="38">
        <f t="shared" si="67"/>
        <v>7</v>
      </c>
      <c r="AJ136" s="39">
        <f>IFERROR(VLOOKUP(AI136,'Power curve'!$A$2:$D$53,4,FALSE()),0)</f>
        <v>1691</v>
      </c>
      <c r="AK136" s="40">
        <f t="shared" si="68"/>
        <v>281.83333333333331</v>
      </c>
      <c r="AL136">
        <v>7.61</v>
      </c>
      <c r="AM136" s="37">
        <f t="shared" si="69"/>
        <v>-0.47718379799531796</v>
      </c>
      <c r="AN136" s="37">
        <f t="shared" si="70"/>
        <v>0.47718379799531796</v>
      </c>
      <c r="AO136" s="39">
        <f>IF(AL136="","",IFERROR(VLOOKUP(ROUND(AL136*2,0)/2,'Power curve'!$A$2:$D$53,4,FALSE()),0))</f>
        <v>2083</v>
      </c>
      <c r="AP136" s="39">
        <f t="shared" si="71"/>
        <v>-392</v>
      </c>
      <c r="AQ136" s="39">
        <f t="shared" si="72"/>
        <v>392</v>
      </c>
      <c r="AR136" s="40">
        <f t="shared" si="73"/>
        <v>347.16666666666669</v>
      </c>
      <c r="AS136" s="40">
        <f t="shared" si="74"/>
        <v>281.83333333333331</v>
      </c>
    </row>
    <row r="137" spans="1:45" x14ac:dyDescent="0.2">
      <c r="A137" s="36">
        <v>46269.930555555598</v>
      </c>
      <c r="B137">
        <v>6.49</v>
      </c>
      <c r="C137">
        <v>5.0739999999999998</v>
      </c>
      <c r="D137">
        <v>8.6769999999999996</v>
      </c>
      <c r="E137">
        <v>8.3729999999999993</v>
      </c>
      <c r="F137">
        <v>8.9710000000000001</v>
      </c>
      <c r="G137">
        <v>8</v>
      </c>
      <c r="H137">
        <v>10.5</v>
      </c>
      <c r="I137" s="37">
        <f t="shared" si="50"/>
        <v>8.012142857142857</v>
      </c>
      <c r="J137" s="37">
        <f>MAX(0,'1 Relationship'!$O$4+'1 Relationship'!$O$3*I137)</f>
        <v>6.8071966731780371</v>
      </c>
      <c r="K137" s="38">
        <f t="shared" si="51"/>
        <v>7</v>
      </c>
      <c r="L137" s="39">
        <f>IFERROR(VLOOKUP(K137,'Power curve'!$A$2:$B$53,2,FALSE()),0)</f>
        <v>1691</v>
      </c>
      <c r="M137" s="40">
        <f t="shared" si="52"/>
        <v>281.83333333333331</v>
      </c>
      <c r="N137">
        <v>4.7519999999999998</v>
      </c>
      <c r="O137" s="37">
        <f t="shared" si="53"/>
        <v>2.0551966731780373</v>
      </c>
      <c r="P137" s="37">
        <f t="shared" si="54"/>
        <v>2.0551966731780373</v>
      </c>
      <c r="Q137" s="39">
        <f>IF(N137="","",IFERROR(VLOOKUP(ROUND(N137*2,0)/2,'Power curve'!$A$2:$B$53,2,FALSE()),0))</f>
        <v>584</v>
      </c>
      <c r="R137" s="39">
        <f t="shared" si="55"/>
        <v>1107</v>
      </c>
      <c r="S137" s="39">
        <f t="shared" si="56"/>
        <v>1107</v>
      </c>
      <c r="T137" s="40">
        <f t="shared" si="57"/>
        <v>97.333333333333329</v>
      </c>
      <c r="U137" s="40">
        <f t="shared" si="58"/>
        <v>281.83333333333331</v>
      </c>
      <c r="V137" s="37">
        <f>MAX(0,'1 Relationship'!$P$4+'1 Relationship'!$P$3*I137)</f>
        <v>7.3327020002257735</v>
      </c>
      <c r="W137" s="38">
        <f t="shared" si="59"/>
        <v>7.5</v>
      </c>
      <c r="X137" s="39">
        <f>IFERROR(VLOOKUP(W137,'Power curve'!$A$2:$C$53,3,FALSE()),0)</f>
        <v>2083</v>
      </c>
      <c r="Y137" s="40">
        <f t="shared" si="60"/>
        <v>347.16666666666669</v>
      </c>
      <c r="Z137">
        <v>8.7110000000000003</v>
      </c>
      <c r="AA137" s="37">
        <f t="shared" si="61"/>
        <v>-1.3782979997742268</v>
      </c>
      <c r="AB137" s="37">
        <f t="shared" si="62"/>
        <v>1.3782979997742268</v>
      </c>
      <c r="AC137" s="39">
        <f>IF(Z137="","",IFERROR(VLOOKUP(ROUND(Z137*2,0)/2,'Power curve'!$A$2:$C$53,3,FALSE()),0))</f>
        <v>3016</v>
      </c>
      <c r="AD137" s="39">
        <f t="shared" si="63"/>
        <v>-933</v>
      </c>
      <c r="AE137" s="39">
        <f t="shared" si="64"/>
        <v>933</v>
      </c>
      <c r="AF137" s="40">
        <f t="shared" si="65"/>
        <v>502.66666666666669</v>
      </c>
      <c r="AG137" s="40">
        <f t="shared" si="66"/>
        <v>347.16666666666669</v>
      </c>
      <c r="AH137" s="37">
        <f>MAX(0,'1 Relationship'!$Q$4+'1 Relationship'!$Q$3*I137)</f>
        <v>6.7923543583049186</v>
      </c>
      <c r="AI137" s="38">
        <f t="shared" si="67"/>
        <v>7</v>
      </c>
      <c r="AJ137" s="39">
        <f>IFERROR(VLOOKUP(AI137,'Power curve'!$A$2:$D$53,4,FALSE()),0)</f>
        <v>1691</v>
      </c>
      <c r="AK137" s="40">
        <f t="shared" si="68"/>
        <v>281.83333333333331</v>
      </c>
      <c r="AL137">
        <v>7.6740000000000004</v>
      </c>
      <c r="AM137" s="37">
        <f t="shared" si="69"/>
        <v>-0.88164564169508175</v>
      </c>
      <c r="AN137" s="37">
        <f t="shared" si="70"/>
        <v>0.88164564169508175</v>
      </c>
      <c r="AO137" s="39">
        <f>IF(AL137="","",IFERROR(VLOOKUP(ROUND(AL137*2,0)/2,'Power curve'!$A$2:$D$53,4,FALSE()),0))</f>
        <v>2083</v>
      </c>
      <c r="AP137" s="39">
        <f t="shared" si="71"/>
        <v>-392</v>
      </c>
      <c r="AQ137" s="39">
        <f t="shared" si="72"/>
        <v>392</v>
      </c>
      <c r="AR137" s="40">
        <f t="shared" si="73"/>
        <v>347.16666666666669</v>
      </c>
      <c r="AS137" s="40">
        <f t="shared" si="74"/>
        <v>281.83333333333331</v>
      </c>
    </row>
    <row r="138" spans="1:45" x14ac:dyDescent="0.2">
      <c r="A138" s="36">
        <v>46269.9375</v>
      </c>
      <c r="B138">
        <v>7.6719999999999997</v>
      </c>
      <c r="C138">
        <v>5.5309999999999997</v>
      </c>
      <c r="D138">
        <v>9.1790000000000003</v>
      </c>
      <c r="E138">
        <v>8.6140000000000008</v>
      </c>
      <c r="F138">
        <v>8.8800000000000008</v>
      </c>
      <c r="G138">
        <v>8.1999999999999993</v>
      </c>
      <c r="H138">
        <v>10.3</v>
      </c>
      <c r="I138" s="37">
        <f t="shared" si="50"/>
        <v>8.3394285714285701</v>
      </c>
      <c r="J138" s="37">
        <f>MAX(0,'1 Relationship'!$O$4+'1 Relationship'!$O$3*I138)</f>
        <v>7.0462198671169345</v>
      </c>
      <c r="K138" s="38">
        <f t="shared" si="51"/>
        <v>7</v>
      </c>
      <c r="L138" s="39">
        <f>IFERROR(VLOOKUP(K138,'Power curve'!$A$2:$B$53,2,FALSE()),0)</f>
        <v>1691</v>
      </c>
      <c r="M138" s="40">
        <f t="shared" si="52"/>
        <v>281.83333333333331</v>
      </c>
      <c r="N138">
        <v>4.6260000000000003</v>
      </c>
      <c r="O138" s="37">
        <f t="shared" si="53"/>
        <v>2.4202198671169342</v>
      </c>
      <c r="P138" s="37">
        <f t="shared" si="54"/>
        <v>2.4202198671169342</v>
      </c>
      <c r="Q138" s="39">
        <f>IF(N138="","",IFERROR(VLOOKUP(ROUND(N138*2,0)/2,'Power curve'!$A$2:$B$53,2,FALSE()),0))</f>
        <v>400</v>
      </c>
      <c r="R138" s="39">
        <f t="shared" si="55"/>
        <v>1291</v>
      </c>
      <c r="S138" s="39">
        <f t="shared" si="56"/>
        <v>1291</v>
      </c>
      <c r="T138" s="40">
        <f t="shared" si="57"/>
        <v>66.666666666666671</v>
      </c>
      <c r="U138" s="40">
        <f t="shared" si="58"/>
        <v>281.83333333333331</v>
      </c>
      <c r="V138" s="37">
        <f>MAX(0,'1 Relationship'!$P$4+'1 Relationship'!$P$3*I138)</f>
        <v>7.6083404284693605</v>
      </c>
      <c r="W138" s="38">
        <f t="shared" si="59"/>
        <v>7.5</v>
      </c>
      <c r="X138" s="39">
        <f>IFERROR(VLOOKUP(W138,'Power curve'!$A$2:$C$53,3,FALSE()),0)</f>
        <v>2083</v>
      </c>
      <c r="Y138" s="40">
        <f t="shared" si="60"/>
        <v>347.16666666666669</v>
      </c>
      <c r="Z138">
        <v>8.2240000000000002</v>
      </c>
      <c r="AA138" s="37">
        <f t="shared" si="61"/>
        <v>-0.61565957153063966</v>
      </c>
      <c r="AB138" s="37">
        <f t="shared" si="62"/>
        <v>0.61565957153063966</v>
      </c>
      <c r="AC138" s="39">
        <f>IF(Z138="","",IFERROR(VLOOKUP(ROUND(Z138*2,0)/2,'Power curve'!$A$2:$C$53,3,FALSE()),0))</f>
        <v>2527</v>
      </c>
      <c r="AD138" s="39">
        <f t="shared" si="63"/>
        <v>-444</v>
      </c>
      <c r="AE138" s="39">
        <f t="shared" si="64"/>
        <v>444</v>
      </c>
      <c r="AF138" s="40">
        <f t="shared" si="65"/>
        <v>421.16666666666669</v>
      </c>
      <c r="AG138" s="40">
        <f t="shared" si="66"/>
        <v>347.16666666666669</v>
      </c>
      <c r="AH138" s="37">
        <f>MAX(0,'1 Relationship'!$Q$4+'1 Relationship'!$Q$3*I138)</f>
        <v>7.0364852139907264</v>
      </c>
      <c r="AI138" s="38">
        <f t="shared" si="67"/>
        <v>7</v>
      </c>
      <c r="AJ138" s="39">
        <f>IFERROR(VLOOKUP(AI138,'Power curve'!$A$2:$D$53,4,FALSE()),0)</f>
        <v>1691</v>
      </c>
      <c r="AK138" s="40">
        <f t="shared" si="68"/>
        <v>281.83333333333331</v>
      </c>
      <c r="AL138">
        <v>7.0129999999999999</v>
      </c>
      <c r="AM138" s="37">
        <f t="shared" si="69"/>
        <v>2.348521399072645E-2</v>
      </c>
      <c r="AN138" s="37">
        <f t="shared" si="70"/>
        <v>2.348521399072645E-2</v>
      </c>
      <c r="AO138" s="39">
        <f>IF(AL138="","",IFERROR(VLOOKUP(ROUND(AL138*2,0)/2,'Power curve'!$A$2:$D$53,4,FALSE()),0))</f>
        <v>1691</v>
      </c>
      <c r="AP138" s="39">
        <f t="shared" si="71"/>
        <v>0</v>
      </c>
      <c r="AQ138" s="39">
        <f t="shared" si="72"/>
        <v>0</v>
      </c>
      <c r="AR138" s="40">
        <f t="shared" si="73"/>
        <v>281.83333333333331</v>
      </c>
      <c r="AS138" s="40">
        <f t="shared" si="74"/>
        <v>281.83333333333331</v>
      </c>
    </row>
    <row r="139" spans="1:45" x14ac:dyDescent="0.2">
      <c r="A139" s="36">
        <v>46269.944444444503</v>
      </c>
      <c r="B139">
        <v>7.984</v>
      </c>
      <c r="C139">
        <v>7.4089999999999998</v>
      </c>
      <c r="D139">
        <v>9.516</v>
      </c>
      <c r="E139">
        <v>9.2289999999999992</v>
      </c>
      <c r="F139">
        <v>9.3870000000000005</v>
      </c>
      <c r="G139">
        <v>8.8000000000000007</v>
      </c>
      <c r="H139">
        <v>9.9</v>
      </c>
      <c r="I139" s="37">
        <f t="shared" si="50"/>
        <v>8.8892857142857142</v>
      </c>
      <c r="J139" s="37">
        <f>MAX(0,'1 Relationship'!$O$4+'1 Relationship'!$O$3*I139)</f>
        <v>7.4477913527000075</v>
      </c>
      <c r="K139" s="38">
        <f t="shared" si="51"/>
        <v>7.5</v>
      </c>
      <c r="L139" s="39">
        <f>IFERROR(VLOOKUP(K139,'Power curve'!$A$2:$B$53,2,FALSE()),0)</f>
        <v>2083</v>
      </c>
      <c r="M139" s="40">
        <f t="shared" si="52"/>
        <v>347.16666666666669</v>
      </c>
      <c r="N139">
        <v>5.1479999999999997</v>
      </c>
      <c r="O139" s="37">
        <f t="shared" si="53"/>
        <v>2.2997913527000078</v>
      </c>
      <c r="P139" s="37">
        <f t="shared" si="54"/>
        <v>2.2997913527000078</v>
      </c>
      <c r="Q139" s="39">
        <f>IF(N139="","",IFERROR(VLOOKUP(ROUND(N139*2,0)/2,'Power curve'!$A$2:$B$53,2,FALSE()),0))</f>
        <v>584</v>
      </c>
      <c r="R139" s="39">
        <f t="shared" si="55"/>
        <v>1499</v>
      </c>
      <c r="S139" s="39">
        <f t="shared" si="56"/>
        <v>1499</v>
      </c>
      <c r="T139" s="40">
        <f t="shared" si="57"/>
        <v>97.333333333333329</v>
      </c>
      <c r="U139" s="40">
        <f t="shared" si="58"/>
        <v>347.16666666666669</v>
      </c>
      <c r="V139" s="37">
        <f>MAX(0,'1 Relationship'!$P$4+'1 Relationship'!$P$3*I139)</f>
        <v>8.0714274255490537</v>
      </c>
      <c r="W139" s="38">
        <f t="shared" si="59"/>
        <v>8</v>
      </c>
      <c r="X139" s="39">
        <f>IFERROR(VLOOKUP(W139,'Power curve'!$A$2:$C$53,3,FALSE()),0)</f>
        <v>2527</v>
      </c>
      <c r="Y139" s="40">
        <f t="shared" si="60"/>
        <v>421.16666666666669</v>
      </c>
      <c r="Z139">
        <v>8.5340000000000007</v>
      </c>
      <c r="AA139" s="37">
        <f t="shared" si="61"/>
        <v>-0.46257257445094702</v>
      </c>
      <c r="AB139" s="37">
        <f t="shared" si="62"/>
        <v>0.46257257445094702</v>
      </c>
      <c r="AC139" s="39">
        <f>IF(Z139="","",IFERROR(VLOOKUP(ROUND(Z139*2,0)/2,'Power curve'!$A$2:$C$53,3,FALSE()),0))</f>
        <v>3016</v>
      </c>
      <c r="AD139" s="39">
        <f t="shared" si="63"/>
        <v>-489</v>
      </c>
      <c r="AE139" s="39">
        <f t="shared" si="64"/>
        <v>489</v>
      </c>
      <c r="AF139" s="40">
        <f t="shared" si="65"/>
        <v>502.66666666666669</v>
      </c>
      <c r="AG139" s="40">
        <f t="shared" si="66"/>
        <v>421.16666666666669</v>
      </c>
      <c r="AH139" s="37">
        <f>MAX(0,'1 Relationship'!$Q$4+'1 Relationship'!$Q$3*I139)</f>
        <v>7.4466378388421806</v>
      </c>
      <c r="AI139" s="38">
        <f t="shared" si="67"/>
        <v>7.5</v>
      </c>
      <c r="AJ139" s="39">
        <f>IFERROR(VLOOKUP(AI139,'Power curve'!$A$2:$D$53,4,FALSE()),0)</f>
        <v>2083</v>
      </c>
      <c r="AK139" s="40">
        <f t="shared" si="68"/>
        <v>347.16666666666669</v>
      </c>
      <c r="AL139">
        <v>7.4329999999999998</v>
      </c>
      <c r="AM139" s="37">
        <f t="shared" si="69"/>
        <v>1.3637838842180727E-2</v>
      </c>
      <c r="AN139" s="37">
        <f t="shared" si="70"/>
        <v>1.3637838842180727E-2</v>
      </c>
      <c r="AO139" s="39">
        <f>IF(AL139="","",IFERROR(VLOOKUP(ROUND(AL139*2,0)/2,'Power curve'!$A$2:$D$53,4,FALSE()),0))</f>
        <v>2083</v>
      </c>
      <c r="AP139" s="39">
        <f t="shared" si="71"/>
        <v>0</v>
      </c>
      <c r="AQ139" s="39">
        <f t="shared" si="72"/>
        <v>0</v>
      </c>
      <c r="AR139" s="40">
        <f t="shared" si="73"/>
        <v>347.16666666666669</v>
      </c>
      <c r="AS139" s="40">
        <f t="shared" si="74"/>
        <v>347.16666666666669</v>
      </c>
    </row>
    <row r="140" spans="1:45" x14ac:dyDescent="0.2">
      <c r="A140" s="36">
        <v>46269.951388888898</v>
      </c>
      <c r="B140">
        <v>6.468</v>
      </c>
      <c r="C140">
        <v>5.3</v>
      </c>
      <c r="D140">
        <v>8.7550000000000008</v>
      </c>
      <c r="E140">
        <v>8.1359999999999992</v>
      </c>
      <c r="F140">
        <v>9.2309999999999999</v>
      </c>
      <c r="G140">
        <v>7.6</v>
      </c>
      <c r="H140">
        <v>9.8000000000000007</v>
      </c>
      <c r="I140" s="37">
        <f t="shared" si="50"/>
        <v>7.8985714285714295</v>
      </c>
      <c r="J140" s="37">
        <f>MAX(0,'1 Relationship'!$O$4+'1 Relationship'!$O$3*I140)</f>
        <v>6.7242532252594769</v>
      </c>
      <c r="K140" s="38">
        <f t="shared" si="51"/>
        <v>6.5</v>
      </c>
      <c r="L140" s="39">
        <f>IFERROR(VLOOKUP(K140,'Power curve'!$A$2:$B$53,2,FALSE()),0)</f>
        <v>1349</v>
      </c>
      <c r="M140" s="40">
        <f t="shared" si="52"/>
        <v>224.83333333333334</v>
      </c>
      <c r="N140">
        <v>5.298</v>
      </c>
      <c r="O140" s="37">
        <f t="shared" si="53"/>
        <v>1.4262532252594768</v>
      </c>
      <c r="P140" s="37">
        <f t="shared" si="54"/>
        <v>1.4262532252594768</v>
      </c>
      <c r="Q140" s="39">
        <f>IF(N140="","",IFERROR(VLOOKUP(ROUND(N140*2,0)/2,'Power curve'!$A$2:$B$53,2,FALSE()),0))</f>
        <v>800</v>
      </c>
      <c r="R140" s="39">
        <f t="shared" si="55"/>
        <v>549</v>
      </c>
      <c r="S140" s="39">
        <f t="shared" si="56"/>
        <v>549</v>
      </c>
      <c r="T140" s="40">
        <f t="shared" si="57"/>
        <v>133.33333333333334</v>
      </c>
      <c r="U140" s="40">
        <f t="shared" si="58"/>
        <v>224.83333333333334</v>
      </c>
      <c r="V140" s="37">
        <f>MAX(0,'1 Relationship'!$P$4+'1 Relationship'!$P$3*I140)</f>
        <v>7.2370526984127439</v>
      </c>
      <c r="W140" s="38">
        <f t="shared" si="59"/>
        <v>7</v>
      </c>
      <c r="X140" s="39">
        <f>IFERROR(VLOOKUP(W140,'Power curve'!$A$2:$C$53,3,FALSE()),0)</f>
        <v>1691</v>
      </c>
      <c r="Y140" s="40">
        <f t="shared" si="60"/>
        <v>281.83333333333331</v>
      </c>
      <c r="Z140">
        <v>9.1910000000000007</v>
      </c>
      <c r="AA140" s="37">
        <f t="shared" si="61"/>
        <v>-1.9539473015872568</v>
      </c>
      <c r="AB140" s="37">
        <f t="shared" si="62"/>
        <v>1.9539473015872568</v>
      </c>
      <c r="AC140" s="39">
        <f>IF(Z140="","",IFERROR(VLOOKUP(ROUND(Z140*2,0)/2,'Power curve'!$A$2:$C$53,3,FALSE()),0))</f>
        <v>3506</v>
      </c>
      <c r="AD140" s="39">
        <f t="shared" si="63"/>
        <v>-1815</v>
      </c>
      <c r="AE140" s="39">
        <f t="shared" si="64"/>
        <v>1815</v>
      </c>
      <c r="AF140" s="40">
        <f t="shared" si="65"/>
        <v>584.33333333333337</v>
      </c>
      <c r="AG140" s="40">
        <f t="shared" si="66"/>
        <v>281.83333333333331</v>
      </c>
      <c r="AH140" s="37">
        <f>MAX(0,'1 Relationship'!$Q$4+'1 Relationship'!$Q$3*I140)</f>
        <v>6.7076385004829122</v>
      </c>
      <c r="AI140" s="38">
        <f t="shared" si="67"/>
        <v>6.5</v>
      </c>
      <c r="AJ140" s="39">
        <f>IFERROR(VLOOKUP(AI140,'Power curve'!$A$2:$D$53,4,FALSE()),0)</f>
        <v>1349</v>
      </c>
      <c r="AK140" s="40">
        <f t="shared" si="68"/>
        <v>224.83333333333334</v>
      </c>
      <c r="AL140">
        <v>8.32</v>
      </c>
      <c r="AM140" s="37">
        <f t="shared" si="69"/>
        <v>-1.6123614995170881</v>
      </c>
      <c r="AN140" s="37">
        <f t="shared" si="70"/>
        <v>1.6123614995170881</v>
      </c>
      <c r="AO140" s="39">
        <f>IF(AL140="","",IFERROR(VLOOKUP(ROUND(AL140*2,0)/2,'Power curve'!$A$2:$D$53,4,FALSE()),0))</f>
        <v>3016</v>
      </c>
      <c r="AP140" s="39">
        <f t="shared" si="71"/>
        <v>-1667</v>
      </c>
      <c r="AQ140" s="39">
        <f t="shared" si="72"/>
        <v>1667</v>
      </c>
      <c r="AR140" s="40">
        <f t="shared" si="73"/>
        <v>502.66666666666669</v>
      </c>
      <c r="AS140" s="40">
        <f t="shared" si="74"/>
        <v>224.83333333333334</v>
      </c>
    </row>
    <row r="141" spans="1:45" x14ac:dyDescent="0.2">
      <c r="A141" s="36">
        <v>46269.958333333299</v>
      </c>
      <c r="B141">
        <v>6.9359999999999999</v>
      </c>
      <c r="C141">
        <v>5.0049999999999999</v>
      </c>
      <c r="D141">
        <v>9.1140000000000008</v>
      </c>
      <c r="E141">
        <v>7.9059999999999997</v>
      </c>
      <c r="F141">
        <v>8.9640000000000004</v>
      </c>
      <c r="G141">
        <v>7.8</v>
      </c>
      <c r="H141">
        <v>10.5</v>
      </c>
      <c r="I141" s="37">
        <f t="shared" si="50"/>
        <v>8.0321428571428566</v>
      </c>
      <c r="J141" s="37">
        <f>MAX(0,'1 Relationship'!$O$4+'1 Relationship'!$O$3*I141)</f>
        <v>6.821803066522186</v>
      </c>
      <c r="K141" s="38">
        <f t="shared" si="51"/>
        <v>7</v>
      </c>
      <c r="L141" s="39">
        <f>IFERROR(VLOOKUP(K141,'Power curve'!$A$2:$B$53,2,FALSE()),0)</f>
        <v>1691</v>
      </c>
      <c r="M141" s="40">
        <f t="shared" si="52"/>
        <v>281.83333333333331</v>
      </c>
      <c r="N141">
        <v>5.5880000000000001</v>
      </c>
      <c r="O141" s="37">
        <f t="shared" si="53"/>
        <v>1.233803066522186</v>
      </c>
      <c r="P141" s="37">
        <f t="shared" si="54"/>
        <v>1.233803066522186</v>
      </c>
      <c r="Q141" s="39">
        <f>IF(N141="","",IFERROR(VLOOKUP(ROUND(N141*2,0)/2,'Power curve'!$A$2:$B$53,2,FALSE()),0))</f>
        <v>800</v>
      </c>
      <c r="R141" s="39">
        <f t="shared" si="55"/>
        <v>891</v>
      </c>
      <c r="S141" s="39">
        <f t="shared" si="56"/>
        <v>891</v>
      </c>
      <c r="T141" s="40">
        <f t="shared" si="57"/>
        <v>133.33333333333334</v>
      </c>
      <c r="U141" s="40">
        <f t="shared" si="58"/>
        <v>281.83333333333331</v>
      </c>
      <c r="V141" s="37">
        <f>MAX(0,'1 Relationship'!$P$4+'1 Relationship'!$P$3*I141)</f>
        <v>7.3495459024318412</v>
      </c>
      <c r="W141" s="38">
        <f t="shared" si="59"/>
        <v>7.5</v>
      </c>
      <c r="X141" s="39">
        <f>IFERROR(VLOOKUP(W141,'Power curve'!$A$2:$C$53,3,FALSE()),0)</f>
        <v>2083</v>
      </c>
      <c r="Y141" s="40">
        <f t="shared" si="60"/>
        <v>347.16666666666669</v>
      </c>
      <c r="Z141">
        <v>8.6760000000000002</v>
      </c>
      <c r="AA141" s="37">
        <f t="shared" si="61"/>
        <v>-1.3264540975681589</v>
      </c>
      <c r="AB141" s="37">
        <f t="shared" si="62"/>
        <v>1.3264540975681589</v>
      </c>
      <c r="AC141" s="39">
        <f>IF(Z141="","",IFERROR(VLOOKUP(ROUND(Z141*2,0)/2,'Power curve'!$A$2:$C$53,3,FALSE()),0))</f>
        <v>3016</v>
      </c>
      <c r="AD141" s="39">
        <f t="shared" si="63"/>
        <v>-933</v>
      </c>
      <c r="AE141" s="39">
        <f t="shared" si="64"/>
        <v>933</v>
      </c>
      <c r="AF141" s="40">
        <f t="shared" si="65"/>
        <v>502.66666666666669</v>
      </c>
      <c r="AG141" s="40">
        <f t="shared" si="66"/>
        <v>347.16666666666669</v>
      </c>
      <c r="AH141" s="37">
        <f>MAX(0,'1 Relationship'!$Q$4+'1 Relationship'!$Q$3*I141)</f>
        <v>6.8072728741477873</v>
      </c>
      <c r="AI141" s="38">
        <f t="shared" si="67"/>
        <v>7</v>
      </c>
      <c r="AJ141" s="39">
        <f>IFERROR(VLOOKUP(AI141,'Power curve'!$A$2:$D$53,4,FALSE()),0)</f>
        <v>1691</v>
      </c>
      <c r="AK141" s="40">
        <f t="shared" si="68"/>
        <v>281.83333333333331</v>
      </c>
      <c r="AL141">
        <v>7.6210000000000004</v>
      </c>
      <c r="AM141" s="37">
        <f t="shared" si="69"/>
        <v>-0.81372712585221318</v>
      </c>
      <c r="AN141" s="37">
        <f t="shared" si="70"/>
        <v>0.81372712585221318</v>
      </c>
      <c r="AO141" s="39">
        <f>IF(AL141="","",IFERROR(VLOOKUP(ROUND(AL141*2,0)/2,'Power curve'!$A$2:$D$53,4,FALSE()),0))</f>
        <v>2083</v>
      </c>
      <c r="AP141" s="39">
        <f t="shared" si="71"/>
        <v>-392</v>
      </c>
      <c r="AQ141" s="39">
        <f t="shared" si="72"/>
        <v>392</v>
      </c>
      <c r="AR141" s="40">
        <f t="shared" si="73"/>
        <v>347.16666666666669</v>
      </c>
      <c r="AS141" s="40">
        <f t="shared" si="74"/>
        <v>281.83333333333331</v>
      </c>
    </row>
    <row r="142" spans="1:45" x14ac:dyDescent="0.2">
      <c r="A142" s="36">
        <v>46269.965277777803</v>
      </c>
      <c r="B142">
        <v>6.8239999999999998</v>
      </c>
      <c r="C142">
        <v>6.3680000000000003</v>
      </c>
      <c r="D142">
        <v>9.5220000000000002</v>
      </c>
      <c r="E142">
        <v>8.3879999999999999</v>
      </c>
      <c r="F142">
        <v>9.5220000000000002</v>
      </c>
      <c r="G142">
        <v>8.3000000000000007</v>
      </c>
      <c r="H142">
        <v>10.6</v>
      </c>
      <c r="I142" s="37">
        <f t="shared" si="50"/>
        <v>8.5034285714285698</v>
      </c>
      <c r="J142" s="37">
        <f>MAX(0,'1 Relationship'!$O$4+'1 Relationship'!$O$3*I142)</f>
        <v>7.1659922925389576</v>
      </c>
      <c r="K142" s="38">
        <f t="shared" si="51"/>
        <v>7</v>
      </c>
      <c r="L142" s="39">
        <f>IFERROR(VLOOKUP(K142,'Power curve'!$A$2:$B$53,2,FALSE()),0)</f>
        <v>1691</v>
      </c>
      <c r="M142" s="40">
        <f t="shared" si="52"/>
        <v>281.83333333333331</v>
      </c>
      <c r="N142">
        <v>5.4370000000000003</v>
      </c>
      <c r="O142" s="37">
        <f t="shared" si="53"/>
        <v>1.7289922925389574</v>
      </c>
      <c r="P142" s="37">
        <f t="shared" si="54"/>
        <v>1.7289922925389574</v>
      </c>
      <c r="Q142" s="39">
        <f>IF(N142="","",IFERROR(VLOOKUP(ROUND(N142*2,0)/2,'Power curve'!$A$2:$B$53,2,FALSE()),0))</f>
        <v>800</v>
      </c>
      <c r="R142" s="39">
        <f t="shared" si="55"/>
        <v>891</v>
      </c>
      <c r="S142" s="39">
        <f t="shared" si="56"/>
        <v>891</v>
      </c>
      <c r="T142" s="40">
        <f t="shared" si="57"/>
        <v>133.33333333333334</v>
      </c>
      <c r="U142" s="40">
        <f t="shared" si="58"/>
        <v>281.83333333333331</v>
      </c>
      <c r="V142" s="37">
        <f>MAX(0,'1 Relationship'!$P$4+'1 Relationship'!$P$3*I142)</f>
        <v>7.7464604265591204</v>
      </c>
      <c r="W142" s="38">
        <f t="shared" si="59"/>
        <v>7.5</v>
      </c>
      <c r="X142" s="39">
        <f>IFERROR(VLOOKUP(W142,'Power curve'!$A$2:$C$53,3,FALSE()),0)</f>
        <v>2083</v>
      </c>
      <c r="Y142" s="40">
        <f t="shared" si="60"/>
        <v>347.16666666666669</v>
      </c>
      <c r="Z142">
        <v>8.7089999999999996</v>
      </c>
      <c r="AA142" s="37">
        <f t="shared" si="61"/>
        <v>-0.96253957344087926</v>
      </c>
      <c r="AB142" s="37">
        <f t="shared" si="62"/>
        <v>0.96253957344087926</v>
      </c>
      <c r="AC142" s="39">
        <f>IF(Z142="","",IFERROR(VLOOKUP(ROUND(Z142*2,0)/2,'Power curve'!$A$2:$C$53,3,FALSE()),0))</f>
        <v>3016</v>
      </c>
      <c r="AD142" s="39">
        <f t="shared" si="63"/>
        <v>-933</v>
      </c>
      <c r="AE142" s="39">
        <f t="shared" si="64"/>
        <v>933</v>
      </c>
      <c r="AF142" s="40">
        <f t="shared" si="65"/>
        <v>502.66666666666669</v>
      </c>
      <c r="AG142" s="40">
        <f t="shared" si="66"/>
        <v>347.16666666666669</v>
      </c>
      <c r="AH142" s="37">
        <f>MAX(0,'1 Relationship'!$Q$4+'1 Relationship'!$Q$3*I142)</f>
        <v>7.1588170439022534</v>
      </c>
      <c r="AI142" s="38">
        <f t="shared" si="67"/>
        <v>7</v>
      </c>
      <c r="AJ142" s="39">
        <f>IFERROR(VLOOKUP(AI142,'Power curve'!$A$2:$D$53,4,FALSE()),0)</f>
        <v>1691</v>
      </c>
      <c r="AK142" s="40">
        <f t="shared" si="68"/>
        <v>281.83333333333331</v>
      </c>
      <c r="AL142">
        <v>6.492</v>
      </c>
      <c r="AM142" s="37">
        <f t="shared" si="69"/>
        <v>0.66681704390225338</v>
      </c>
      <c r="AN142" s="37">
        <f t="shared" si="70"/>
        <v>0.66681704390225338</v>
      </c>
      <c r="AO142" s="39">
        <f>IF(AL142="","",IFERROR(VLOOKUP(ROUND(AL142*2,0)/2,'Power curve'!$A$2:$D$53,4,FALSE()),0))</f>
        <v>1349</v>
      </c>
      <c r="AP142" s="39">
        <f t="shared" si="71"/>
        <v>342</v>
      </c>
      <c r="AQ142" s="39">
        <f t="shared" si="72"/>
        <v>342</v>
      </c>
      <c r="AR142" s="40">
        <f t="shared" si="73"/>
        <v>224.83333333333334</v>
      </c>
      <c r="AS142" s="40">
        <f t="shared" si="74"/>
        <v>281.83333333333331</v>
      </c>
    </row>
    <row r="143" spans="1:45" x14ac:dyDescent="0.2">
      <c r="A143" s="36">
        <v>46269.972222222197</v>
      </c>
      <c r="B143">
        <v>7.4930000000000003</v>
      </c>
      <c r="C143">
        <v>6.468</v>
      </c>
      <c r="D143">
        <v>10.026999999999999</v>
      </c>
      <c r="E143">
        <v>8.5640000000000001</v>
      </c>
      <c r="F143">
        <v>9.8279999999999994</v>
      </c>
      <c r="G143">
        <v>8.1</v>
      </c>
      <c r="H143">
        <v>10.6</v>
      </c>
      <c r="I143" s="37">
        <f t="shared" si="50"/>
        <v>8.725714285714286</v>
      </c>
      <c r="J143" s="37">
        <f>MAX(0,'1 Relationship'!$O$4+'1 Relationship'!$O$3*I143)</f>
        <v>7.3283319214210731</v>
      </c>
      <c r="K143" s="38">
        <f t="shared" si="51"/>
        <v>7.5</v>
      </c>
      <c r="L143" s="39">
        <f>IFERROR(VLOOKUP(K143,'Power curve'!$A$2:$B$53,2,FALSE()),0)</f>
        <v>2083</v>
      </c>
      <c r="M143" s="40">
        <f t="shared" si="52"/>
        <v>347.16666666666669</v>
      </c>
      <c r="N143">
        <v>5.9080000000000004</v>
      </c>
      <c r="O143" s="37">
        <f t="shared" si="53"/>
        <v>1.4203319214210728</v>
      </c>
      <c r="P143" s="37">
        <f t="shared" si="54"/>
        <v>1.4203319214210728</v>
      </c>
      <c r="Q143" s="39">
        <f>IF(N143="","",IFERROR(VLOOKUP(ROUND(N143*2,0)/2,'Power curve'!$A$2:$B$53,2,FALSE()),0))</f>
        <v>1054</v>
      </c>
      <c r="R143" s="39">
        <f t="shared" si="55"/>
        <v>1029</v>
      </c>
      <c r="S143" s="39">
        <f t="shared" si="56"/>
        <v>1029</v>
      </c>
      <c r="T143" s="40">
        <f t="shared" si="57"/>
        <v>175.66666666666666</v>
      </c>
      <c r="U143" s="40">
        <f t="shared" si="58"/>
        <v>347.16666666666669</v>
      </c>
      <c r="V143" s="37">
        <f>MAX(0,'1 Relationship'!$P$4+'1 Relationship'!$P$3*I143)</f>
        <v>7.933668368220852</v>
      </c>
      <c r="W143" s="38">
        <f t="shared" si="59"/>
        <v>8</v>
      </c>
      <c r="X143" s="39">
        <f>IFERROR(VLOOKUP(W143,'Power curve'!$A$2:$C$53,3,FALSE()),0)</f>
        <v>2527</v>
      </c>
      <c r="Y143" s="40">
        <f t="shared" si="60"/>
        <v>421.16666666666669</v>
      </c>
      <c r="Z143">
        <v>9.3960000000000008</v>
      </c>
      <c r="AA143" s="37">
        <f t="shared" si="61"/>
        <v>-1.4623316317791488</v>
      </c>
      <c r="AB143" s="37">
        <f t="shared" si="62"/>
        <v>1.4623316317791488</v>
      </c>
      <c r="AC143" s="39">
        <f>IF(Z143="","",IFERROR(VLOOKUP(ROUND(Z143*2,0)/2,'Power curve'!$A$2:$C$53,3,FALSE()),0))</f>
        <v>3894</v>
      </c>
      <c r="AD143" s="39">
        <f t="shared" si="63"/>
        <v>-1367</v>
      </c>
      <c r="AE143" s="39">
        <f t="shared" si="64"/>
        <v>1367</v>
      </c>
      <c r="AF143" s="40">
        <f t="shared" si="65"/>
        <v>649</v>
      </c>
      <c r="AG143" s="40">
        <f t="shared" si="66"/>
        <v>421.16666666666669</v>
      </c>
      <c r="AH143" s="37">
        <f>MAX(0,'1 Relationship'!$Q$4+'1 Relationship'!$Q$3*I143)</f>
        <v>7.3246256914130008</v>
      </c>
      <c r="AI143" s="38">
        <f t="shared" si="67"/>
        <v>7.5</v>
      </c>
      <c r="AJ143" s="39">
        <f>IFERROR(VLOOKUP(AI143,'Power curve'!$A$2:$D$53,4,FALSE()),0)</f>
        <v>2083</v>
      </c>
      <c r="AK143" s="40">
        <f t="shared" si="68"/>
        <v>347.16666666666669</v>
      </c>
      <c r="AL143">
        <v>6.4539999999999997</v>
      </c>
      <c r="AM143" s="37">
        <f t="shared" si="69"/>
        <v>0.87062569141300106</v>
      </c>
      <c r="AN143" s="37">
        <f t="shared" si="70"/>
        <v>0.87062569141300106</v>
      </c>
      <c r="AO143" s="39">
        <f>IF(AL143="","",IFERROR(VLOOKUP(ROUND(AL143*2,0)/2,'Power curve'!$A$2:$D$53,4,FALSE()),0))</f>
        <v>1349</v>
      </c>
      <c r="AP143" s="39">
        <f t="shared" si="71"/>
        <v>734</v>
      </c>
      <c r="AQ143" s="39">
        <f t="shared" si="72"/>
        <v>734</v>
      </c>
      <c r="AR143" s="40">
        <f t="shared" si="73"/>
        <v>224.83333333333334</v>
      </c>
      <c r="AS143" s="40">
        <f t="shared" si="74"/>
        <v>347.16666666666669</v>
      </c>
    </row>
    <row r="144" spans="1:45" x14ac:dyDescent="0.2">
      <c r="A144" s="36">
        <v>46269.979166666701</v>
      </c>
      <c r="B144">
        <v>8.2949999999999999</v>
      </c>
      <c r="C144">
        <v>5.9610000000000003</v>
      </c>
      <c r="D144">
        <v>9.859</v>
      </c>
      <c r="E144">
        <v>9.3670000000000009</v>
      </c>
      <c r="F144">
        <v>9.577</v>
      </c>
      <c r="G144">
        <v>9.1999999999999993</v>
      </c>
      <c r="H144">
        <v>11</v>
      </c>
      <c r="I144" s="37">
        <f t="shared" si="50"/>
        <v>9.0370000000000008</v>
      </c>
      <c r="J144" s="37">
        <f>MAX(0,'1 Relationship'!$O$4+'1 Relationship'!$O$3*I144)</f>
        <v>7.5556700006846524</v>
      </c>
      <c r="K144" s="38">
        <f t="shared" si="51"/>
        <v>7.5</v>
      </c>
      <c r="L144" s="39">
        <f>IFERROR(VLOOKUP(K144,'Power curve'!$A$2:$B$53,2,FALSE()),0)</f>
        <v>2083</v>
      </c>
      <c r="M144" s="40">
        <f t="shared" si="52"/>
        <v>347.16666666666669</v>
      </c>
      <c r="N144">
        <v>5.8330000000000002</v>
      </c>
      <c r="O144" s="37">
        <f t="shared" si="53"/>
        <v>1.7226700006846523</v>
      </c>
      <c r="P144" s="37">
        <f t="shared" si="54"/>
        <v>1.7226700006846523</v>
      </c>
      <c r="Q144" s="39">
        <f>IF(N144="","",IFERROR(VLOOKUP(ROUND(N144*2,0)/2,'Power curve'!$A$2:$B$53,2,FALSE()),0))</f>
        <v>1054</v>
      </c>
      <c r="R144" s="39">
        <f t="shared" si="55"/>
        <v>1029</v>
      </c>
      <c r="S144" s="39">
        <f t="shared" si="56"/>
        <v>1029</v>
      </c>
      <c r="T144" s="40">
        <f t="shared" si="57"/>
        <v>175.66666666666666</v>
      </c>
      <c r="U144" s="40">
        <f t="shared" si="58"/>
        <v>347.16666666666669</v>
      </c>
      <c r="V144" s="37">
        <f>MAX(0,'1 Relationship'!$P$4+'1 Relationship'!$P$3*I144)</f>
        <v>8.195831674699587</v>
      </c>
      <c r="W144" s="38">
        <f t="shared" si="59"/>
        <v>8</v>
      </c>
      <c r="X144" s="39">
        <f>IFERROR(VLOOKUP(W144,'Power curve'!$A$2:$C$53,3,FALSE()),0)</f>
        <v>2527</v>
      </c>
      <c r="Y144" s="40">
        <f t="shared" si="60"/>
        <v>421.16666666666669</v>
      </c>
      <c r="Z144">
        <v>8.3710000000000004</v>
      </c>
      <c r="AA144" s="37">
        <f t="shared" si="61"/>
        <v>-0.17516832530041349</v>
      </c>
      <c r="AB144" s="37">
        <f t="shared" si="62"/>
        <v>0.17516832530041349</v>
      </c>
      <c r="AC144" s="39">
        <f>IF(Z144="","",IFERROR(VLOOKUP(ROUND(Z144*2,0)/2,'Power curve'!$A$2:$C$53,3,FALSE()),0))</f>
        <v>3016</v>
      </c>
      <c r="AD144" s="39">
        <f t="shared" si="63"/>
        <v>-489</v>
      </c>
      <c r="AE144" s="39">
        <f t="shared" si="64"/>
        <v>489</v>
      </c>
      <c r="AF144" s="40">
        <f t="shared" si="65"/>
        <v>502.66666666666669</v>
      </c>
      <c r="AG144" s="40">
        <f t="shared" si="66"/>
        <v>421.16666666666669</v>
      </c>
      <c r="AH144" s="37">
        <f>MAX(0,'1 Relationship'!$Q$4+'1 Relationship'!$Q$3*I144)</f>
        <v>7.5568217344245152</v>
      </c>
      <c r="AI144" s="38">
        <f t="shared" si="67"/>
        <v>7.5</v>
      </c>
      <c r="AJ144" s="39">
        <f>IFERROR(VLOOKUP(AI144,'Power curve'!$A$2:$D$53,4,FALSE()),0)</f>
        <v>2083</v>
      </c>
      <c r="AK144" s="40">
        <f t="shared" si="68"/>
        <v>347.16666666666669</v>
      </c>
      <c r="AL144">
        <v>6.62</v>
      </c>
      <c r="AM144" s="37">
        <f t="shared" si="69"/>
        <v>0.93682173442451511</v>
      </c>
      <c r="AN144" s="37">
        <f t="shared" si="70"/>
        <v>0.93682173442451511</v>
      </c>
      <c r="AO144" s="39">
        <f>IF(AL144="","",IFERROR(VLOOKUP(ROUND(AL144*2,0)/2,'Power curve'!$A$2:$D$53,4,FALSE()),0))</f>
        <v>1349</v>
      </c>
      <c r="AP144" s="39">
        <f t="shared" si="71"/>
        <v>734</v>
      </c>
      <c r="AQ144" s="39">
        <f t="shared" si="72"/>
        <v>734</v>
      </c>
      <c r="AR144" s="40">
        <f t="shared" si="73"/>
        <v>224.83333333333334</v>
      </c>
      <c r="AS144" s="40">
        <f t="shared" si="74"/>
        <v>347.16666666666669</v>
      </c>
    </row>
    <row r="145" spans="1:45" x14ac:dyDescent="0.2">
      <c r="A145" s="36">
        <v>46269.986111111102</v>
      </c>
      <c r="B145">
        <v>8.843</v>
      </c>
      <c r="C145">
        <v>5.4790000000000001</v>
      </c>
      <c r="D145">
        <v>9.641</v>
      </c>
      <c r="E145">
        <v>9.56</v>
      </c>
      <c r="F145">
        <v>9.609</v>
      </c>
      <c r="G145">
        <v>9.1999999999999993</v>
      </c>
      <c r="H145">
        <v>10.4</v>
      </c>
      <c r="I145" s="37">
        <f t="shared" si="50"/>
        <v>8.9617142857142866</v>
      </c>
      <c r="J145" s="37">
        <f>MAX(0,'1 Relationship'!$O$4+'1 Relationship'!$O$3*I145)</f>
        <v>7.5006873628820339</v>
      </c>
      <c r="K145" s="38">
        <f t="shared" si="51"/>
        <v>7.5</v>
      </c>
      <c r="L145" s="39">
        <f>IFERROR(VLOOKUP(K145,'Power curve'!$A$2:$B$53,2,FALSE()),0)</f>
        <v>2083</v>
      </c>
      <c r="M145" s="40">
        <f t="shared" si="52"/>
        <v>347.16666666666669</v>
      </c>
      <c r="N145">
        <v>6.4669999999999996</v>
      </c>
      <c r="O145" s="37">
        <f t="shared" si="53"/>
        <v>1.0336873628820342</v>
      </c>
      <c r="P145" s="37">
        <f t="shared" si="54"/>
        <v>1.0336873628820342</v>
      </c>
      <c r="Q145" s="39">
        <f>IF(N145="","",IFERROR(VLOOKUP(ROUND(N145*2,0)/2,'Power curve'!$A$2:$B$53,2,FALSE()),0))</f>
        <v>1349</v>
      </c>
      <c r="R145" s="39">
        <f t="shared" si="55"/>
        <v>734</v>
      </c>
      <c r="S145" s="39">
        <f t="shared" si="56"/>
        <v>734</v>
      </c>
      <c r="T145" s="40">
        <f t="shared" si="57"/>
        <v>224.83333333333334</v>
      </c>
      <c r="U145" s="40">
        <f t="shared" si="58"/>
        <v>347.16666666666669</v>
      </c>
      <c r="V145" s="37">
        <f>MAX(0,'1 Relationship'!$P$4+'1 Relationship'!$P$3*I145)</f>
        <v>8.1324264142524569</v>
      </c>
      <c r="W145" s="38">
        <f t="shared" si="59"/>
        <v>8</v>
      </c>
      <c r="X145" s="39">
        <f>IFERROR(VLOOKUP(W145,'Power curve'!$A$2:$C$53,3,FALSE()),0)</f>
        <v>2527</v>
      </c>
      <c r="Y145" s="40">
        <f t="shared" si="60"/>
        <v>421.16666666666669</v>
      </c>
      <c r="Z145">
        <v>9.3670000000000009</v>
      </c>
      <c r="AA145" s="37">
        <f t="shared" si="61"/>
        <v>-1.2345735857475439</v>
      </c>
      <c r="AB145" s="37">
        <f t="shared" si="62"/>
        <v>1.2345735857475439</v>
      </c>
      <c r="AC145" s="39">
        <f>IF(Z145="","",IFERROR(VLOOKUP(ROUND(Z145*2,0)/2,'Power curve'!$A$2:$C$53,3,FALSE()),0))</f>
        <v>3894</v>
      </c>
      <c r="AD145" s="39">
        <f t="shared" si="63"/>
        <v>-1367</v>
      </c>
      <c r="AE145" s="39">
        <f t="shared" si="64"/>
        <v>1367</v>
      </c>
      <c r="AF145" s="40">
        <f t="shared" si="65"/>
        <v>649</v>
      </c>
      <c r="AG145" s="40">
        <f t="shared" si="66"/>
        <v>421.16666666666669</v>
      </c>
      <c r="AH145" s="37">
        <f>MAX(0,'1 Relationship'!$Q$4+'1 Relationship'!$Q$3*I145)</f>
        <v>7.5006641783588579</v>
      </c>
      <c r="AI145" s="38">
        <f t="shared" si="67"/>
        <v>7.5</v>
      </c>
      <c r="AJ145" s="39">
        <f>IFERROR(VLOOKUP(AI145,'Power curve'!$A$2:$D$53,4,FALSE()),0)</f>
        <v>2083</v>
      </c>
      <c r="AK145" s="40">
        <f t="shared" si="68"/>
        <v>347.16666666666669</v>
      </c>
      <c r="AL145">
        <v>8.7520000000000007</v>
      </c>
      <c r="AM145" s="37">
        <f t="shared" si="69"/>
        <v>-1.2513358216411428</v>
      </c>
      <c r="AN145" s="37">
        <f t="shared" si="70"/>
        <v>1.2513358216411428</v>
      </c>
      <c r="AO145" s="39">
        <f>IF(AL145="","",IFERROR(VLOOKUP(ROUND(AL145*2,0)/2,'Power curve'!$A$2:$D$53,4,FALSE()),0))</f>
        <v>3506</v>
      </c>
      <c r="AP145" s="39">
        <f t="shared" si="71"/>
        <v>-1423</v>
      </c>
      <c r="AQ145" s="39">
        <f t="shared" si="72"/>
        <v>1423</v>
      </c>
      <c r="AR145" s="40">
        <f t="shared" si="73"/>
        <v>584.33333333333337</v>
      </c>
      <c r="AS145" s="40">
        <f t="shared" si="74"/>
        <v>347.16666666666669</v>
      </c>
    </row>
    <row r="146" spans="1:45" x14ac:dyDescent="0.2">
      <c r="A146" s="36">
        <v>46269.993055555598</v>
      </c>
      <c r="B146">
        <v>9.234</v>
      </c>
      <c r="C146">
        <v>6.266</v>
      </c>
      <c r="D146">
        <v>9.7569999999999997</v>
      </c>
      <c r="E146">
        <v>9.2420000000000009</v>
      </c>
      <c r="F146">
        <v>9.4730000000000008</v>
      </c>
      <c r="G146">
        <v>9.8000000000000007</v>
      </c>
      <c r="H146">
        <v>10.1</v>
      </c>
      <c r="I146" s="37">
        <f t="shared" si="50"/>
        <v>9.1245714285714268</v>
      </c>
      <c r="J146" s="37">
        <f>MAX(0,'1 Relationship'!$O$4+'1 Relationship'!$O$3*I146)</f>
        <v>7.6196251372558175</v>
      </c>
      <c r="K146" s="38">
        <f t="shared" si="51"/>
        <v>7.5</v>
      </c>
      <c r="L146" s="39">
        <f>IFERROR(VLOOKUP(K146,'Power curve'!$A$2:$B$53,2,FALSE()),0)</f>
        <v>2083</v>
      </c>
      <c r="M146" s="40">
        <f t="shared" si="52"/>
        <v>347.16666666666669</v>
      </c>
      <c r="N146">
        <v>6.109</v>
      </c>
      <c r="O146" s="37">
        <f t="shared" si="53"/>
        <v>1.5106251372558175</v>
      </c>
      <c r="P146" s="37">
        <f t="shared" si="54"/>
        <v>1.5106251372558175</v>
      </c>
      <c r="Q146" s="39">
        <f>IF(N146="","",IFERROR(VLOOKUP(ROUND(N146*2,0)/2,'Power curve'!$A$2:$B$53,2,FALSE()),0))</f>
        <v>1054</v>
      </c>
      <c r="R146" s="39">
        <f t="shared" si="55"/>
        <v>1029</v>
      </c>
      <c r="S146" s="39">
        <f t="shared" si="56"/>
        <v>1029</v>
      </c>
      <c r="T146" s="40">
        <f t="shared" si="57"/>
        <v>175.66666666666666</v>
      </c>
      <c r="U146" s="40">
        <f t="shared" si="58"/>
        <v>347.16666666666669</v>
      </c>
      <c r="V146" s="37">
        <f>MAX(0,'1 Relationship'!$P$4+'1 Relationship'!$P$3*I146)</f>
        <v>8.2695839036447261</v>
      </c>
      <c r="W146" s="38">
        <f t="shared" si="59"/>
        <v>8.5</v>
      </c>
      <c r="X146" s="39">
        <f>IFERROR(VLOOKUP(W146,'Power curve'!$A$2:$C$53,3,FALSE()),0)</f>
        <v>3016</v>
      </c>
      <c r="Y146" s="40">
        <f t="shared" si="60"/>
        <v>502.66666666666669</v>
      </c>
      <c r="Z146">
        <v>9.5609999999999999</v>
      </c>
      <c r="AA146" s="37">
        <f t="shared" si="61"/>
        <v>-1.2914160963552739</v>
      </c>
      <c r="AB146" s="37">
        <f t="shared" si="62"/>
        <v>1.2914160963552739</v>
      </c>
      <c r="AC146" s="39">
        <f>IF(Z146="","",IFERROR(VLOOKUP(ROUND(Z146*2,0)/2,'Power curve'!$A$2:$C$53,3,FALSE()),0))</f>
        <v>3894</v>
      </c>
      <c r="AD146" s="39">
        <f t="shared" si="63"/>
        <v>-878</v>
      </c>
      <c r="AE146" s="39">
        <f t="shared" si="64"/>
        <v>878</v>
      </c>
      <c r="AF146" s="40">
        <f t="shared" si="65"/>
        <v>649</v>
      </c>
      <c r="AG146" s="40">
        <f t="shared" si="66"/>
        <v>502.66666666666669</v>
      </c>
      <c r="AH146" s="37">
        <f>MAX(0,'1 Relationship'!$Q$4+'1 Relationship'!$Q$3*I146)</f>
        <v>7.6221435216507905</v>
      </c>
      <c r="AI146" s="38">
        <f t="shared" si="67"/>
        <v>7.5</v>
      </c>
      <c r="AJ146" s="39">
        <f>IFERROR(VLOOKUP(AI146,'Power curve'!$A$2:$D$53,4,FALSE()),0)</f>
        <v>2083</v>
      </c>
      <c r="AK146" s="40">
        <f t="shared" si="68"/>
        <v>347.16666666666669</v>
      </c>
      <c r="AL146">
        <v>7.9009999999999998</v>
      </c>
      <c r="AM146" s="37">
        <f t="shared" si="69"/>
        <v>-0.27885647834920935</v>
      </c>
      <c r="AN146" s="37">
        <f t="shared" si="70"/>
        <v>0.27885647834920935</v>
      </c>
      <c r="AO146" s="39">
        <f>IF(AL146="","",IFERROR(VLOOKUP(ROUND(AL146*2,0)/2,'Power curve'!$A$2:$D$53,4,FALSE()),0))</f>
        <v>2527</v>
      </c>
      <c r="AP146" s="39">
        <f t="shared" si="71"/>
        <v>-444</v>
      </c>
      <c r="AQ146" s="39">
        <f t="shared" si="72"/>
        <v>444</v>
      </c>
      <c r="AR146" s="40">
        <f t="shared" si="73"/>
        <v>421.16666666666669</v>
      </c>
      <c r="AS146" s="40">
        <f t="shared" si="74"/>
        <v>347.16666666666669</v>
      </c>
    </row>
    <row r="147" spans="1:45" x14ac:dyDescent="0.2">
      <c r="A147" s="36">
        <v>46270</v>
      </c>
      <c r="B147">
        <v>8.8930000000000007</v>
      </c>
      <c r="C147">
        <v>5.4630000000000001</v>
      </c>
      <c r="D147">
        <v>9.3789999999999996</v>
      </c>
      <c r="E147">
        <v>8.7490000000000006</v>
      </c>
      <c r="F147">
        <v>9.8379999999999992</v>
      </c>
      <c r="G147">
        <v>11.2</v>
      </c>
      <c r="H147">
        <v>11.1</v>
      </c>
      <c r="I147" s="37">
        <f t="shared" si="50"/>
        <v>9.2317142857142862</v>
      </c>
      <c r="J147" s="37">
        <f>MAX(0,'1 Relationship'!$O$4+'1 Relationship'!$O$3*I147)</f>
        <v>7.697873673028047</v>
      </c>
      <c r="K147" s="38">
        <f t="shared" si="51"/>
        <v>7.5</v>
      </c>
      <c r="L147" s="39">
        <f>IFERROR(VLOOKUP(K147,'Power curve'!$A$2:$B$53,2,FALSE()),0)</f>
        <v>2083</v>
      </c>
      <c r="M147" s="40">
        <f t="shared" si="52"/>
        <v>347.16666666666669</v>
      </c>
      <c r="N147">
        <v>6.819</v>
      </c>
      <c r="O147" s="37">
        <f t="shared" si="53"/>
        <v>0.87887367302804709</v>
      </c>
      <c r="P147" s="37">
        <f t="shared" si="54"/>
        <v>0.87887367302804709</v>
      </c>
      <c r="Q147" s="39">
        <f>IF(N147="","",IFERROR(VLOOKUP(ROUND(N147*2,0)/2,'Power curve'!$A$2:$B$53,2,FALSE()),0))</f>
        <v>1691</v>
      </c>
      <c r="R147" s="39">
        <f t="shared" si="55"/>
        <v>392</v>
      </c>
      <c r="S147" s="39">
        <f t="shared" si="56"/>
        <v>392</v>
      </c>
      <c r="T147" s="40">
        <f t="shared" si="57"/>
        <v>281.83333333333331</v>
      </c>
      <c r="U147" s="40">
        <f t="shared" si="58"/>
        <v>347.16666666666669</v>
      </c>
      <c r="V147" s="37">
        <f>MAX(0,'1 Relationship'!$P$4+'1 Relationship'!$P$3*I147)</f>
        <v>8.3598190940343784</v>
      </c>
      <c r="W147" s="38">
        <f t="shared" si="59"/>
        <v>8.5</v>
      </c>
      <c r="X147" s="39">
        <f>IFERROR(VLOOKUP(W147,'Power curve'!$A$2:$C$53,3,FALSE()),0)</f>
        <v>3016</v>
      </c>
      <c r="Y147" s="40">
        <f t="shared" si="60"/>
        <v>502.66666666666669</v>
      </c>
      <c r="Z147">
        <v>9.6270000000000007</v>
      </c>
      <c r="AA147" s="37">
        <f t="shared" si="61"/>
        <v>-1.2671809059656223</v>
      </c>
      <c r="AB147" s="37">
        <f t="shared" si="62"/>
        <v>1.2671809059656223</v>
      </c>
      <c r="AC147" s="39">
        <f>IF(Z147="","",IFERROR(VLOOKUP(ROUND(Z147*2,0)/2,'Power curve'!$A$2:$C$53,3,FALSE()),0))</f>
        <v>3894</v>
      </c>
      <c r="AD147" s="39">
        <f t="shared" si="63"/>
        <v>-878</v>
      </c>
      <c r="AE147" s="39">
        <f t="shared" si="64"/>
        <v>878</v>
      </c>
      <c r="AF147" s="40">
        <f t="shared" si="65"/>
        <v>649</v>
      </c>
      <c r="AG147" s="40">
        <f t="shared" si="66"/>
        <v>502.66666666666669</v>
      </c>
      <c r="AH147" s="37">
        <f>MAX(0,'1 Relationship'!$Q$4+'1 Relationship'!$Q$3*I147)</f>
        <v>7.7020641422375906</v>
      </c>
      <c r="AI147" s="38">
        <f t="shared" si="67"/>
        <v>7.5</v>
      </c>
      <c r="AJ147" s="39">
        <f>IFERROR(VLOOKUP(AI147,'Power curve'!$A$2:$D$53,4,FALSE()),0)</f>
        <v>2083</v>
      </c>
      <c r="AK147" s="40">
        <f t="shared" si="68"/>
        <v>347.16666666666669</v>
      </c>
      <c r="AL147">
        <v>7.1539999999999999</v>
      </c>
      <c r="AM147" s="37">
        <f t="shared" si="69"/>
        <v>0.5480641422375907</v>
      </c>
      <c r="AN147" s="37">
        <f t="shared" si="70"/>
        <v>0.5480641422375907</v>
      </c>
      <c r="AO147" s="39">
        <f>IF(AL147="","",IFERROR(VLOOKUP(ROUND(AL147*2,0)/2,'Power curve'!$A$2:$D$53,4,FALSE()),0))</f>
        <v>1691</v>
      </c>
      <c r="AP147" s="39">
        <f t="shared" si="71"/>
        <v>392</v>
      </c>
      <c r="AQ147" s="39">
        <f t="shared" si="72"/>
        <v>392</v>
      </c>
      <c r="AR147" s="40">
        <f t="shared" si="73"/>
        <v>281.83333333333331</v>
      </c>
      <c r="AS147" s="40">
        <f t="shared" si="74"/>
        <v>347.16666666666669</v>
      </c>
    </row>
    <row r="148" spans="1:45" x14ac:dyDescent="0.2">
      <c r="A148" s="36">
        <v>46270.006944444503</v>
      </c>
      <c r="B148">
        <v>8.907</v>
      </c>
      <c r="C148">
        <v>6.0330000000000004</v>
      </c>
      <c r="D148">
        <v>10.14</v>
      </c>
      <c r="E148">
        <v>9.11</v>
      </c>
      <c r="F148">
        <v>10.003</v>
      </c>
      <c r="G148">
        <v>11</v>
      </c>
      <c r="H148">
        <v>10.3</v>
      </c>
      <c r="I148" s="37">
        <f t="shared" si="50"/>
        <v>9.3561428571428564</v>
      </c>
      <c r="J148" s="37">
        <f>MAX(0,'1 Relationship'!$O$4+'1 Relationship'!$O$3*I148)</f>
        <v>7.7887463059048603</v>
      </c>
      <c r="K148" s="38">
        <f t="shared" si="51"/>
        <v>8</v>
      </c>
      <c r="L148" s="39">
        <f>IFERROR(VLOOKUP(K148,'Power curve'!$A$2:$B$53,2,FALSE()),0)</f>
        <v>2527</v>
      </c>
      <c r="M148" s="40">
        <f t="shared" si="52"/>
        <v>421.16666666666669</v>
      </c>
      <c r="N148">
        <v>6.1</v>
      </c>
      <c r="O148" s="37">
        <f t="shared" si="53"/>
        <v>1.6887463059048606</v>
      </c>
      <c r="P148" s="37">
        <f t="shared" si="54"/>
        <v>1.6887463059048606</v>
      </c>
      <c r="Q148" s="39">
        <f>IF(N148="","",IFERROR(VLOOKUP(ROUND(N148*2,0)/2,'Power curve'!$A$2:$B$53,2,FALSE()),0))</f>
        <v>1054</v>
      </c>
      <c r="R148" s="39">
        <f t="shared" si="55"/>
        <v>1473</v>
      </c>
      <c r="S148" s="39">
        <f t="shared" si="56"/>
        <v>1473</v>
      </c>
      <c r="T148" s="40">
        <f t="shared" si="57"/>
        <v>175.66666666666666</v>
      </c>
      <c r="U148" s="40">
        <f t="shared" si="58"/>
        <v>421.16666666666669</v>
      </c>
      <c r="V148" s="37">
        <f>MAX(0,'1 Relationship'!$P$4+'1 Relationship'!$P$3*I148)</f>
        <v>8.464612228473559</v>
      </c>
      <c r="W148" s="38">
        <f t="shared" si="59"/>
        <v>8.5</v>
      </c>
      <c r="X148" s="39">
        <f>IFERROR(VLOOKUP(W148,'Power curve'!$A$2:$C$53,3,FALSE()),0)</f>
        <v>3016</v>
      </c>
      <c r="Y148" s="40">
        <f t="shared" si="60"/>
        <v>502.66666666666669</v>
      </c>
      <c r="Z148">
        <v>9.1210000000000004</v>
      </c>
      <c r="AA148" s="37">
        <f t="shared" si="61"/>
        <v>-0.65638777152644145</v>
      </c>
      <c r="AB148" s="37">
        <f t="shared" si="62"/>
        <v>0.65638777152644145</v>
      </c>
      <c r="AC148" s="39">
        <f>IF(Z148="","",IFERROR(VLOOKUP(ROUND(Z148*2,0)/2,'Power curve'!$A$2:$C$53,3,FALSE()),0))</f>
        <v>3506</v>
      </c>
      <c r="AD148" s="39">
        <f t="shared" si="63"/>
        <v>-490</v>
      </c>
      <c r="AE148" s="39">
        <f t="shared" si="64"/>
        <v>490</v>
      </c>
      <c r="AF148" s="40">
        <f t="shared" si="65"/>
        <v>584.33333333333337</v>
      </c>
      <c r="AG148" s="40">
        <f t="shared" si="66"/>
        <v>502.66666666666669</v>
      </c>
      <c r="AH148" s="37">
        <f>MAX(0,'1 Relationship'!$Q$4+'1 Relationship'!$Q$3*I148)</f>
        <v>7.7948786229457259</v>
      </c>
      <c r="AI148" s="38">
        <f t="shared" si="67"/>
        <v>8</v>
      </c>
      <c r="AJ148" s="39">
        <f>IFERROR(VLOOKUP(AI148,'Power curve'!$A$2:$D$53,4,FALSE()),0)</f>
        <v>2527</v>
      </c>
      <c r="AK148" s="40">
        <f t="shared" si="68"/>
        <v>421.16666666666669</v>
      </c>
      <c r="AL148">
        <v>7.4850000000000003</v>
      </c>
      <c r="AM148" s="37">
        <f t="shared" si="69"/>
        <v>0.30987862294572555</v>
      </c>
      <c r="AN148" s="37">
        <f t="shared" si="70"/>
        <v>0.30987862294572555</v>
      </c>
      <c r="AO148" s="39">
        <f>IF(AL148="","",IFERROR(VLOOKUP(ROUND(AL148*2,0)/2,'Power curve'!$A$2:$D$53,4,FALSE()),0))</f>
        <v>2083</v>
      </c>
      <c r="AP148" s="39">
        <f t="shared" si="71"/>
        <v>444</v>
      </c>
      <c r="AQ148" s="39">
        <f t="shared" si="72"/>
        <v>444</v>
      </c>
      <c r="AR148" s="40">
        <f t="shared" si="73"/>
        <v>347.16666666666669</v>
      </c>
      <c r="AS148" s="40">
        <f t="shared" si="74"/>
        <v>421.16666666666669</v>
      </c>
    </row>
    <row r="149" spans="1:45" x14ac:dyDescent="0.2">
      <c r="A149" s="36">
        <v>46270.013888888898</v>
      </c>
      <c r="B149">
        <v>9.0649999999999995</v>
      </c>
      <c r="C149">
        <v>6.0419999999999998</v>
      </c>
      <c r="D149">
        <v>9.8569999999999993</v>
      </c>
      <c r="E149">
        <v>9.0660000000000007</v>
      </c>
      <c r="F149">
        <v>10.07</v>
      </c>
      <c r="G149">
        <v>10.7</v>
      </c>
      <c r="H149">
        <v>10.4</v>
      </c>
      <c r="I149" s="37">
        <f t="shared" si="50"/>
        <v>9.3142857142857149</v>
      </c>
      <c r="J149" s="37">
        <f>MAX(0,'1 Relationship'!$O$4+'1 Relationship'!$O$3*I149)</f>
        <v>7.7581772112631775</v>
      </c>
      <c r="K149" s="38">
        <f t="shared" si="51"/>
        <v>8</v>
      </c>
      <c r="L149" s="39">
        <f>IFERROR(VLOOKUP(K149,'Power curve'!$A$2:$B$53,2,FALSE()),0)</f>
        <v>2527</v>
      </c>
      <c r="M149" s="40">
        <f t="shared" si="52"/>
        <v>421.16666666666669</v>
      </c>
      <c r="N149">
        <v>6.4630000000000001</v>
      </c>
      <c r="O149" s="37">
        <f t="shared" si="53"/>
        <v>1.2951772112631774</v>
      </c>
      <c r="P149" s="37">
        <f t="shared" si="54"/>
        <v>1.2951772112631774</v>
      </c>
      <c r="Q149" s="39">
        <f>IF(N149="","",IFERROR(VLOOKUP(ROUND(N149*2,0)/2,'Power curve'!$A$2:$B$53,2,FALSE()),0))</f>
        <v>1349</v>
      </c>
      <c r="R149" s="39">
        <f t="shared" si="55"/>
        <v>1178</v>
      </c>
      <c r="S149" s="39">
        <f t="shared" si="56"/>
        <v>1178</v>
      </c>
      <c r="T149" s="40">
        <f t="shared" si="57"/>
        <v>224.83333333333334</v>
      </c>
      <c r="U149" s="40">
        <f t="shared" si="58"/>
        <v>421.16666666666669</v>
      </c>
      <c r="V149" s="37">
        <f>MAX(0,'1 Relationship'!$P$4+'1 Relationship'!$P$3*I149)</f>
        <v>8.4293603474280054</v>
      </c>
      <c r="W149" s="38">
        <f t="shared" si="59"/>
        <v>8.5</v>
      </c>
      <c r="X149" s="39">
        <f>IFERROR(VLOOKUP(W149,'Power curve'!$A$2:$C$53,3,FALSE()),0)</f>
        <v>3016</v>
      </c>
      <c r="Y149" s="40">
        <f t="shared" si="60"/>
        <v>502.66666666666669</v>
      </c>
      <c r="Z149">
        <v>9.6349999999999998</v>
      </c>
      <c r="AA149" s="37">
        <f t="shared" si="61"/>
        <v>-1.2056396525719943</v>
      </c>
      <c r="AB149" s="37">
        <f t="shared" si="62"/>
        <v>1.2056396525719943</v>
      </c>
      <c r="AC149" s="39">
        <f>IF(Z149="","",IFERROR(VLOOKUP(ROUND(Z149*2,0)/2,'Power curve'!$A$2:$C$53,3,FALSE()),0))</f>
        <v>3894</v>
      </c>
      <c r="AD149" s="39">
        <f t="shared" si="63"/>
        <v>-878</v>
      </c>
      <c r="AE149" s="39">
        <f t="shared" si="64"/>
        <v>878</v>
      </c>
      <c r="AF149" s="40">
        <f t="shared" si="65"/>
        <v>649</v>
      </c>
      <c r="AG149" s="40">
        <f t="shared" si="66"/>
        <v>502.66666666666669</v>
      </c>
      <c r="AH149" s="37">
        <f>MAX(0,'1 Relationship'!$Q$4+'1 Relationship'!$Q$3*I149)</f>
        <v>7.7636563005031505</v>
      </c>
      <c r="AI149" s="38">
        <f t="shared" si="67"/>
        <v>8</v>
      </c>
      <c r="AJ149" s="39">
        <f>IFERROR(VLOOKUP(AI149,'Power curve'!$A$2:$D$53,4,FALSE()),0)</f>
        <v>2527</v>
      </c>
      <c r="AK149" s="40">
        <f t="shared" si="68"/>
        <v>421.16666666666669</v>
      </c>
      <c r="AL149">
        <v>7.4509999999999996</v>
      </c>
      <c r="AM149" s="37">
        <f t="shared" si="69"/>
        <v>0.31265630050315085</v>
      </c>
      <c r="AN149" s="37">
        <f t="shared" si="70"/>
        <v>0.31265630050315085</v>
      </c>
      <c r="AO149" s="39">
        <f>IF(AL149="","",IFERROR(VLOOKUP(ROUND(AL149*2,0)/2,'Power curve'!$A$2:$D$53,4,FALSE()),0))</f>
        <v>2083</v>
      </c>
      <c r="AP149" s="39">
        <f t="shared" si="71"/>
        <v>444</v>
      </c>
      <c r="AQ149" s="39">
        <f t="shared" si="72"/>
        <v>444</v>
      </c>
      <c r="AR149" s="40">
        <f t="shared" si="73"/>
        <v>347.16666666666669</v>
      </c>
      <c r="AS149" s="40">
        <f t="shared" si="74"/>
        <v>421.16666666666669</v>
      </c>
    </row>
    <row r="150" spans="1:45" x14ac:dyDescent="0.2">
      <c r="A150" s="36">
        <v>46270.020833333299</v>
      </c>
      <c r="B150">
        <v>9.1150000000000002</v>
      </c>
      <c r="C150">
        <v>8.3350000000000009</v>
      </c>
      <c r="D150">
        <v>9.0619999999999994</v>
      </c>
      <c r="E150">
        <v>8.65</v>
      </c>
      <c r="F150">
        <v>9.2609999999999992</v>
      </c>
      <c r="G150">
        <v>10.7</v>
      </c>
      <c r="H150">
        <v>10.3</v>
      </c>
      <c r="I150" s="37">
        <f t="shared" si="50"/>
        <v>9.3461428571428566</v>
      </c>
      <c r="J150" s="37">
        <f>MAX(0,'1 Relationship'!$O$4+'1 Relationship'!$O$3*I150)</f>
        <v>7.7814431092327858</v>
      </c>
      <c r="K150" s="38">
        <f t="shared" si="51"/>
        <v>8</v>
      </c>
      <c r="L150" s="39">
        <f>IFERROR(VLOOKUP(K150,'Power curve'!$A$2:$B$53,2,FALSE()),0)</f>
        <v>2527</v>
      </c>
      <c r="M150" s="40">
        <f t="shared" si="52"/>
        <v>421.16666666666669</v>
      </c>
      <c r="N150">
        <v>7.173</v>
      </c>
      <c r="O150" s="37">
        <f t="shared" si="53"/>
        <v>0.60844310923278577</v>
      </c>
      <c r="P150" s="37">
        <f t="shared" si="54"/>
        <v>0.60844310923278577</v>
      </c>
      <c r="Q150" s="39">
        <f>IF(N150="","",IFERROR(VLOOKUP(ROUND(N150*2,0)/2,'Power curve'!$A$2:$B$53,2,FALSE()),0))</f>
        <v>1691</v>
      </c>
      <c r="R150" s="39">
        <f t="shared" si="55"/>
        <v>836</v>
      </c>
      <c r="S150" s="39">
        <f t="shared" si="56"/>
        <v>836</v>
      </c>
      <c r="T150" s="40">
        <f t="shared" si="57"/>
        <v>281.83333333333331</v>
      </c>
      <c r="U150" s="40">
        <f t="shared" si="58"/>
        <v>421.16666666666669</v>
      </c>
      <c r="V150" s="37">
        <f>MAX(0,'1 Relationship'!$P$4+'1 Relationship'!$P$3*I150)</f>
        <v>8.456190277370526</v>
      </c>
      <c r="W150" s="38">
        <f t="shared" si="59"/>
        <v>8.5</v>
      </c>
      <c r="X150" s="39">
        <f>IFERROR(VLOOKUP(W150,'Power curve'!$A$2:$C$53,3,FALSE()),0)</f>
        <v>3016</v>
      </c>
      <c r="Y150" s="40">
        <f t="shared" si="60"/>
        <v>502.66666666666669</v>
      </c>
      <c r="Z150">
        <v>8.6660000000000004</v>
      </c>
      <c r="AA150" s="37">
        <f t="shared" si="61"/>
        <v>-0.20980972262947439</v>
      </c>
      <c r="AB150" s="37">
        <f t="shared" si="62"/>
        <v>0.20980972262947439</v>
      </c>
      <c r="AC150" s="39">
        <f>IF(Z150="","",IFERROR(VLOOKUP(ROUND(Z150*2,0)/2,'Power curve'!$A$2:$C$53,3,FALSE()),0))</f>
        <v>3016</v>
      </c>
      <c r="AD150" s="39">
        <f t="shared" si="63"/>
        <v>0</v>
      </c>
      <c r="AE150" s="39">
        <f t="shared" si="64"/>
        <v>0</v>
      </c>
      <c r="AF150" s="40">
        <f t="shared" si="65"/>
        <v>502.66666666666669</v>
      </c>
      <c r="AG150" s="40">
        <f t="shared" si="66"/>
        <v>502.66666666666669</v>
      </c>
      <c r="AH150" s="37">
        <f>MAX(0,'1 Relationship'!$Q$4+'1 Relationship'!$Q$3*I150)</f>
        <v>7.7874193650242916</v>
      </c>
      <c r="AI150" s="38">
        <f t="shared" si="67"/>
        <v>8</v>
      </c>
      <c r="AJ150" s="39">
        <f>IFERROR(VLOOKUP(AI150,'Power curve'!$A$2:$D$53,4,FALSE()),0)</f>
        <v>2527</v>
      </c>
      <c r="AK150" s="40">
        <f t="shared" si="68"/>
        <v>421.16666666666669</v>
      </c>
      <c r="AL150">
        <v>6.7320000000000002</v>
      </c>
      <c r="AM150" s="37">
        <f t="shared" si="69"/>
        <v>1.0554193650242913</v>
      </c>
      <c r="AN150" s="37">
        <f t="shared" si="70"/>
        <v>1.0554193650242913</v>
      </c>
      <c r="AO150" s="39">
        <f>IF(AL150="","",IFERROR(VLOOKUP(ROUND(AL150*2,0)/2,'Power curve'!$A$2:$D$53,4,FALSE()),0))</f>
        <v>1349</v>
      </c>
      <c r="AP150" s="39">
        <f t="shared" si="71"/>
        <v>1178</v>
      </c>
      <c r="AQ150" s="39">
        <f t="shared" si="72"/>
        <v>1178</v>
      </c>
      <c r="AR150" s="40">
        <f t="shared" si="73"/>
        <v>224.83333333333334</v>
      </c>
      <c r="AS150" s="40">
        <f t="shared" si="74"/>
        <v>421.16666666666669</v>
      </c>
    </row>
    <row r="151" spans="1:45" x14ac:dyDescent="0.2">
      <c r="A151" s="36">
        <v>46270.027777777803</v>
      </c>
      <c r="B151">
        <v>9.407</v>
      </c>
      <c r="C151">
        <v>8.8079999999999998</v>
      </c>
      <c r="D151">
        <v>10.004</v>
      </c>
      <c r="E151">
        <v>9.7569999999999997</v>
      </c>
      <c r="F151">
        <v>10.116</v>
      </c>
      <c r="G151">
        <v>10.8</v>
      </c>
      <c r="H151">
        <v>9.6999999999999993</v>
      </c>
      <c r="I151" s="37">
        <f t="shared" si="50"/>
        <v>9.7988571428571429</v>
      </c>
      <c r="J151" s="37">
        <f>MAX(0,'1 Relationship'!$O$4+'1 Relationship'!$O$3*I151)</f>
        <v>8.1120692557157046</v>
      </c>
      <c r="K151" s="38">
        <f t="shared" si="51"/>
        <v>8</v>
      </c>
      <c r="L151" s="39">
        <f>IFERROR(VLOOKUP(K151,'Power curve'!$A$2:$B$53,2,FALSE()),0)</f>
        <v>2527</v>
      </c>
      <c r="M151" s="40">
        <f t="shared" si="52"/>
        <v>421.16666666666669</v>
      </c>
      <c r="N151">
        <v>6.3570000000000002</v>
      </c>
      <c r="O151" s="37">
        <f t="shared" si="53"/>
        <v>1.7550692557157044</v>
      </c>
      <c r="P151" s="37">
        <f t="shared" si="54"/>
        <v>1.7550692557157044</v>
      </c>
      <c r="Q151" s="39">
        <f>IF(N151="","",IFERROR(VLOOKUP(ROUND(N151*2,0)/2,'Power curve'!$A$2:$B$53,2,FALSE()),0))</f>
        <v>1349</v>
      </c>
      <c r="R151" s="39">
        <f t="shared" si="55"/>
        <v>1178</v>
      </c>
      <c r="S151" s="39">
        <f t="shared" si="56"/>
        <v>1178</v>
      </c>
      <c r="T151" s="40">
        <f t="shared" si="57"/>
        <v>224.83333333333334</v>
      </c>
      <c r="U151" s="40">
        <f t="shared" si="58"/>
        <v>421.16666666666669</v>
      </c>
      <c r="V151" s="37">
        <f>MAX(0,'1 Relationship'!$P$4+'1 Relationship'!$P$3*I151)</f>
        <v>8.8374640351636007</v>
      </c>
      <c r="W151" s="38">
        <f t="shared" si="59"/>
        <v>9</v>
      </c>
      <c r="X151" s="39">
        <f>IFERROR(VLOOKUP(W151,'Power curve'!$A$2:$C$53,3,FALSE()),0)</f>
        <v>3506</v>
      </c>
      <c r="Y151" s="40">
        <f t="shared" si="60"/>
        <v>584.33333333333337</v>
      </c>
      <c r="Z151">
        <v>8.3710000000000004</v>
      </c>
      <c r="AA151" s="37">
        <f t="shared" si="61"/>
        <v>0.46646403516360024</v>
      </c>
      <c r="AB151" s="37">
        <f t="shared" si="62"/>
        <v>0.46646403516360024</v>
      </c>
      <c r="AC151" s="39">
        <f>IF(Z151="","",IFERROR(VLOOKUP(ROUND(Z151*2,0)/2,'Power curve'!$A$2:$C$53,3,FALSE()),0))</f>
        <v>3016</v>
      </c>
      <c r="AD151" s="39">
        <f t="shared" si="63"/>
        <v>490</v>
      </c>
      <c r="AE151" s="39">
        <f t="shared" si="64"/>
        <v>490</v>
      </c>
      <c r="AF151" s="40">
        <f t="shared" si="65"/>
        <v>502.66666666666669</v>
      </c>
      <c r="AG151" s="40">
        <f t="shared" si="66"/>
        <v>584.33333333333337</v>
      </c>
      <c r="AH151" s="37">
        <f>MAX(0,'1 Relationship'!$Q$4+'1 Relationship'!$Q$3*I151)</f>
        <v>8.1251106272103808</v>
      </c>
      <c r="AI151" s="38">
        <f t="shared" si="67"/>
        <v>8</v>
      </c>
      <c r="AJ151" s="39">
        <f>IFERROR(VLOOKUP(AI151,'Power curve'!$A$2:$D$53,4,FALSE()),0)</f>
        <v>2527</v>
      </c>
      <c r="AK151" s="40">
        <f t="shared" si="68"/>
        <v>421.16666666666669</v>
      </c>
      <c r="AL151">
        <v>6.46</v>
      </c>
      <c r="AM151" s="37">
        <f t="shared" si="69"/>
        <v>1.6651106272103808</v>
      </c>
      <c r="AN151" s="37">
        <f t="shared" si="70"/>
        <v>1.6651106272103808</v>
      </c>
      <c r="AO151" s="39">
        <f>IF(AL151="","",IFERROR(VLOOKUP(ROUND(AL151*2,0)/2,'Power curve'!$A$2:$D$53,4,FALSE()),0))</f>
        <v>1349</v>
      </c>
      <c r="AP151" s="39">
        <f t="shared" si="71"/>
        <v>1178</v>
      </c>
      <c r="AQ151" s="39">
        <f t="shared" si="72"/>
        <v>1178</v>
      </c>
      <c r="AR151" s="40">
        <f t="shared" si="73"/>
        <v>224.83333333333334</v>
      </c>
      <c r="AS151" s="40">
        <f t="shared" si="74"/>
        <v>421.16666666666669</v>
      </c>
    </row>
    <row r="152" spans="1:45" x14ac:dyDescent="0.2">
      <c r="A152" s="36">
        <v>46270.034722222197</v>
      </c>
      <c r="B152">
        <v>9.5050000000000008</v>
      </c>
      <c r="C152">
        <v>8.4610000000000003</v>
      </c>
      <c r="D152">
        <v>10.19</v>
      </c>
      <c r="E152">
        <v>9.9220000000000006</v>
      </c>
      <c r="F152">
        <v>9.9290000000000003</v>
      </c>
      <c r="G152">
        <v>11</v>
      </c>
      <c r="H152">
        <v>10.4</v>
      </c>
      <c r="I152" s="37">
        <f t="shared" si="50"/>
        <v>9.9152857142857158</v>
      </c>
      <c r="J152" s="37">
        <f>MAX(0,'1 Relationship'!$O$4+'1 Relationship'!$O$3*I152)</f>
        <v>8.1970993312548597</v>
      </c>
      <c r="K152" s="38">
        <f t="shared" si="51"/>
        <v>8</v>
      </c>
      <c r="L152" s="39">
        <f>IFERROR(VLOOKUP(K152,'Power curve'!$A$2:$B$53,2,FALSE()),0)</f>
        <v>2527</v>
      </c>
      <c r="M152" s="40">
        <f t="shared" si="52"/>
        <v>421.16666666666669</v>
      </c>
      <c r="N152">
        <v>6.2480000000000002</v>
      </c>
      <c r="O152" s="37">
        <f t="shared" si="53"/>
        <v>1.9490993312548595</v>
      </c>
      <c r="P152" s="37">
        <f t="shared" si="54"/>
        <v>1.9490993312548595</v>
      </c>
      <c r="Q152" s="39">
        <f>IF(N152="","",IFERROR(VLOOKUP(ROUND(N152*2,0)/2,'Power curve'!$A$2:$B$53,2,FALSE()),0))</f>
        <v>1054</v>
      </c>
      <c r="R152" s="39">
        <f t="shared" si="55"/>
        <v>1473</v>
      </c>
      <c r="S152" s="39">
        <f t="shared" si="56"/>
        <v>1473</v>
      </c>
      <c r="T152" s="40">
        <f t="shared" si="57"/>
        <v>175.66666666666666</v>
      </c>
      <c r="U152" s="40">
        <f t="shared" si="58"/>
        <v>421.16666666666669</v>
      </c>
      <c r="V152" s="37">
        <f>MAX(0,'1 Relationship'!$P$4+'1 Relationship'!$P$3*I152)</f>
        <v>8.935519608720357</v>
      </c>
      <c r="W152" s="38">
        <f t="shared" si="59"/>
        <v>9</v>
      </c>
      <c r="X152" s="39">
        <f>IFERROR(VLOOKUP(W152,'Power curve'!$A$2:$C$53,3,FALSE()),0)</f>
        <v>3506</v>
      </c>
      <c r="Y152" s="40">
        <f t="shared" si="60"/>
        <v>584.33333333333337</v>
      </c>
      <c r="Z152">
        <v>8.7720000000000002</v>
      </c>
      <c r="AA152" s="37">
        <f t="shared" si="61"/>
        <v>0.16351960872035676</v>
      </c>
      <c r="AB152" s="37">
        <f t="shared" si="62"/>
        <v>0.16351960872035676</v>
      </c>
      <c r="AC152" s="39">
        <f>IF(Z152="","",IFERROR(VLOOKUP(ROUND(Z152*2,0)/2,'Power curve'!$A$2:$C$53,3,FALSE()),0))</f>
        <v>3506</v>
      </c>
      <c r="AD152" s="39">
        <f t="shared" si="63"/>
        <v>0</v>
      </c>
      <c r="AE152" s="39">
        <f t="shared" si="64"/>
        <v>0</v>
      </c>
      <c r="AF152" s="40">
        <f t="shared" si="65"/>
        <v>584.33333333333337</v>
      </c>
      <c r="AG152" s="40">
        <f t="shared" si="66"/>
        <v>584.33333333333337</v>
      </c>
      <c r="AH152" s="37">
        <f>MAX(0,'1 Relationship'!$Q$4+'1 Relationship'!$Q$3*I152)</f>
        <v>8.211957701581369</v>
      </c>
      <c r="AI152" s="38">
        <f t="shared" si="67"/>
        <v>8</v>
      </c>
      <c r="AJ152" s="39">
        <f>IFERROR(VLOOKUP(AI152,'Power curve'!$A$2:$D$53,4,FALSE()),0)</f>
        <v>2527</v>
      </c>
      <c r="AK152" s="40">
        <f t="shared" si="68"/>
        <v>421.16666666666669</v>
      </c>
      <c r="AL152">
        <v>6.5709999999999997</v>
      </c>
      <c r="AM152" s="37">
        <f t="shared" si="69"/>
        <v>1.6409577015813692</v>
      </c>
      <c r="AN152" s="37">
        <f t="shared" si="70"/>
        <v>1.6409577015813692</v>
      </c>
      <c r="AO152" s="39">
        <f>IF(AL152="","",IFERROR(VLOOKUP(ROUND(AL152*2,0)/2,'Power curve'!$A$2:$D$53,4,FALSE()),0))</f>
        <v>1349</v>
      </c>
      <c r="AP152" s="39">
        <f t="shared" si="71"/>
        <v>1178</v>
      </c>
      <c r="AQ152" s="39">
        <f t="shared" si="72"/>
        <v>1178</v>
      </c>
      <c r="AR152" s="40">
        <f t="shared" si="73"/>
        <v>224.83333333333334</v>
      </c>
      <c r="AS152" s="40">
        <f t="shared" si="74"/>
        <v>421.16666666666669</v>
      </c>
    </row>
    <row r="153" spans="1:45" x14ac:dyDescent="0.2">
      <c r="A153" s="36">
        <v>46270.041666666701</v>
      </c>
      <c r="B153">
        <v>9.3249999999999993</v>
      </c>
      <c r="C153">
        <v>8.8659999999999997</v>
      </c>
      <c r="D153">
        <v>10.029</v>
      </c>
      <c r="E153">
        <v>9.3379999999999992</v>
      </c>
      <c r="F153">
        <v>10.07</v>
      </c>
      <c r="G153">
        <v>11.4</v>
      </c>
      <c r="H153">
        <v>11.2</v>
      </c>
      <c r="I153" s="37">
        <f t="shared" si="50"/>
        <v>10.032571428571428</v>
      </c>
      <c r="J153" s="37">
        <f>MAX(0,'1 Relationship'!$O$4+'1 Relationship'!$O$3*I153)</f>
        <v>8.2827553950801907</v>
      </c>
      <c r="K153" s="38">
        <f t="shared" si="51"/>
        <v>8.5</v>
      </c>
      <c r="L153" s="39">
        <f>IFERROR(VLOOKUP(K153,'Power curve'!$A$2:$B$53,2,FALSE()),0)</f>
        <v>3016</v>
      </c>
      <c r="M153" s="40">
        <f t="shared" si="52"/>
        <v>502.66666666666669</v>
      </c>
      <c r="N153">
        <v>6.39</v>
      </c>
      <c r="O153" s="37">
        <f t="shared" si="53"/>
        <v>1.892755395080191</v>
      </c>
      <c r="P153" s="37">
        <f t="shared" si="54"/>
        <v>1.892755395080191</v>
      </c>
      <c r="Q153" s="39">
        <f>IF(N153="","",IFERROR(VLOOKUP(ROUND(N153*2,0)/2,'Power curve'!$A$2:$B$53,2,FALSE()),0))</f>
        <v>1349</v>
      </c>
      <c r="R153" s="39">
        <f t="shared" si="55"/>
        <v>1667</v>
      </c>
      <c r="S153" s="39">
        <f t="shared" si="56"/>
        <v>1667</v>
      </c>
      <c r="T153" s="40">
        <f t="shared" si="57"/>
        <v>224.83333333333334</v>
      </c>
      <c r="U153" s="40">
        <f t="shared" si="58"/>
        <v>502.66666666666669</v>
      </c>
      <c r="V153" s="37">
        <f>MAX(0,'1 Relationship'!$P$4+'1 Relationship'!$P$3*I153)</f>
        <v>9.034297063800226</v>
      </c>
      <c r="W153" s="38">
        <f t="shared" si="59"/>
        <v>9</v>
      </c>
      <c r="X153" s="39">
        <f>IFERROR(VLOOKUP(W153,'Power curve'!$A$2:$C$53,3,FALSE()),0)</f>
        <v>3506</v>
      </c>
      <c r="Y153" s="40">
        <f t="shared" si="60"/>
        <v>584.33333333333337</v>
      </c>
      <c r="Z153">
        <v>9.1050000000000004</v>
      </c>
      <c r="AA153" s="37">
        <f t="shared" si="61"/>
        <v>-7.0702936199774413E-2</v>
      </c>
      <c r="AB153" s="37">
        <f t="shared" si="62"/>
        <v>7.0702936199774413E-2</v>
      </c>
      <c r="AC153" s="39">
        <f>IF(Z153="","",IFERROR(VLOOKUP(ROUND(Z153*2,0)/2,'Power curve'!$A$2:$C$53,3,FALSE()),0))</f>
        <v>3506</v>
      </c>
      <c r="AD153" s="39">
        <f t="shared" si="63"/>
        <v>0</v>
      </c>
      <c r="AE153" s="39">
        <f t="shared" si="64"/>
        <v>0</v>
      </c>
      <c r="AF153" s="40">
        <f t="shared" si="65"/>
        <v>584.33333333333337</v>
      </c>
      <c r="AG153" s="40">
        <f t="shared" si="66"/>
        <v>584.33333333333337</v>
      </c>
      <c r="AH153" s="37">
        <f>MAX(0,'1 Relationship'!$Q$4+'1 Relationship'!$Q$3*I153)</f>
        <v>8.2994441409170516</v>
      </c>
      <c r="AI153" s="38">
        <f t="shared" si="67"/>
        <v>8.5</v>
      </c>
      <c r="AJ153" s="39">
        <f>IFERROR(VLOOKUP(AI153,'Power curve'!$A$2:$D$53,4,FALSE()),0)</f>
        <v>3016</v>
      </c>
      <c r="AK153" s="40">
        <f t="shared" si="68"/>
        <v>502.66666666666669</v>
      </c>
      <c r="AL153">
        <v>7.2539999999999996</v>
      </c>
      <c r="AM153" s="37">
        <f t="shared" si="69"/>
        <v>1.0454441409170521</v>
      </c>
      <c r="AN153" s="37">
        <f t="shared" si="70"/>
        <v>1.0454441409170521</v>
      </c>
      <c r="AO153" s="39">
        <f>IF(AL153="","",IFERROR(VLOOKUP(ROUND(AL153*2,0)/2,'Power curve'!$A$2:$D$53,4,FALSE()),0))</f>
        <v>2083</v>
      </c>
      <c r="AP153" s="39">
        <f t="shared" si="71"/>
        <v>933</v>
      </c>
      <c r="AQ153" s="39">
        <f t="shared" si="72"/>
        <v>933</v>
      </c>
      <c r="AR153" s="40">
        <f t="shared" si="73"/>
        <v>347.16666666666669</v>
      </c>
      <c r="AS153" s="40">
        <f t="shared" si="74"/>
        <v>502.66666666666669</v>
      </c>
    </row>
    <row r="154" spans="1:45" x14ac:dyDescent="0.2">
      <c r="A154" s="36">
        <v>46270.048611111102</v>
      </c>
      <c r="B154">
        <v>9.1300000000000008</v>
      </c>
      <c r="C154">
        <v>8.4819999999999993</v>
      </c>
      <c r="D154">
        <v>9.8209999999999997</v>
      </c>
      <c r="E154">
        <v>9.1489999999999991</v>
      </c>
      <c r="F154">
        <v>9.77</v>
      </c>
      <c r="G154">
        <v>11.2</v>
      </c>
      <c r="H154">
        <v>10.199999999999999</v>
      </c>
      <c r="I154" s="37">
        <f t="shared" si="50"/>
        <v>9.6788571428571437</v>
      </c>
      <c r="J154" s="37">
        <f>MAX(0,'1 Relationship'!$O$4+'1 Relationship'!$O$3*I154)</f>
        <v>8.0244308956508092</v>
      </c>
      <c r="K154" s="38">
        <f t="shared" si="51"/>
        <v>8</v>
      </c>
      <c r="L154" s="39">
        <f>IFERROR(VLOOKUP(K154,'Power curve'!$A$2:$B$53,2,FALSE()),0)</f>
        <v>2527</v>
      </c>
      <c r="M154" s="40">
        <f t="shared" si="52"/>
        <v>421.16666666666669</v>
      </c>
      <c r="N154">
        <v>7.2359999999999998</v>
      </c>
      <c r="O154" s="37">
        <f t="shared" si="53"/>
        <v>0.78843089565080948</v>
      </c>
      <c r="P154" s="37">
        <f t="shared" si="54"/>
        <v>0.78843089565080948</v>
      </c>
      <c r="Q154" s="39">
        <f>IF(N154="","",IFERROR(VLOOKUP(ROUND(N154*2,0)/2,'Power curve'!$A$2:$B$53,2,FALSE()),0))</f>
        <v>1691</v>
      </c>
      <c r="R154" s="39">
        <f t="shared" si="55"/>
        <v>836</v>
      </c>
      <c r="S154" s="39">
        <f t="shared" si="56"/>
        <v>836</v>
      </c>
      <c r="T154" s="40">
        <f t="shared" si="57"/>
        <v>281.83333333333331</v>
      </c>
      <c r="U154" s="40">
        <f t="shared" si="58"/>
        <v>421.16666666666669</v>
      </c>
      <c r="V154" s="37">
        <f>MAX(0,'1 Relationship'!$P$4+'1 Relationship'!$P$3*I154)</f>
        <v>8.7364006219271921</v>
      </c>
      <c r="W154" s="38">
        <f t="shared" si="59"/>
        <v>8.5</v>
      </c>
      <c r="X154" s="39">
        <f>IFERROR(VLOOKUP(W154,'Power curve'!$A$2:$C$53,3,FALSE()),0)</f>
        <v>3016</v>
      </c>
      <c r="Y154" s="40">
        <f t="shared" si="60"/>
        <v>502.66666666666669</v>
      </c>
      <c r="Z154">
        <v>8.66</v>
      </c>
      <c r="AA154" s="37">
        <f t="shared" si="61"/>
        <v>7.6400621927191992E-2</v>
      </c>
      <c r="AB154" s="37">
        <f t="shared" si="62"/>
        <v>7.6400621927191992E-2</v>
      </c>
      <c r="AC154" s="39">
        <f>IF(Z154="","",IFERROR(VLOOKUP(ROUND(Z154*2,0)/2,'Power curve'!$A$2:$C$53,3,FALSE()),0))</f>
        <v>3016</v>
      </c>
      <c r="AD154" s="39">
        <f t="shared" si="63"/>
        <v>0</v>
      </c>
      <c r="AE154" s="39">
        <f t="shared" si="64"/>
        <v>0</v>
      </c>
      <c r="AF154" s="40">
        <f t="shared" si="65"/>
        <v>502.66666666666669</v>
      </c>
      <c r="AG154" s="40">
        <f t="shared" si="66"/>
        <v>502.66666666666669</v>
      </c>
      <c r="AH154" s="37">
        <f>MAX(0,'1 Relationship'!$Q$4+'1 Relationship'!$Q$3*I154)</f>
        <v>8.0355995321531672</v>
      </c>
      <c r="AI154" s="38">
        <f t="shared" si="67"/>
        <v>8</v>
      </c>
      <c r="AJ154" s="39">
        <f>IFERROR(VLOOKUP(AI154,'Power curve'!$A$2:$D$53,4,FALSE()),0)</f>
        <v>2527</v>
      </c>
      <c r="AK154" s="40">
        <f t="shared" si="68"/>
        <v>421.16666666666669</v>
      </c>
      <c r="AL154">
        <v>7.0129999999999999</v>
      </c>
      <c r="AM154" s="37">
        <f t="shared" si="69"/>
        <v>1.0225995321531673</v>
      </c>
      <c r="AN154" s="37">
        <f t="shared" si="70"/>
        <v>1.0225995321531673</v>
      </c>
      <c r="AO154" s="39">
        <f>IF(AL154="","",IFERROR(VLOOKUP(ROUND(AL154*2,0)/2,'Power curve'!$A$2:$D$53,4,FALSE()),0))</f>
        <v>1691</v>
      </c>
      <c r="AP154" s="39">
        <f t="shared" si="71"/>
        <v>836</v>
      </c>
      <c r="AQ154" s="39">
        <f t="shared" si="72"/>
        <v>836</v>
      </c>
      <c r="AR154" s="40">
        <f t="shared" si="73"/>
        <v>281.83333333333331</v>
      </c>
      <c r="AS154" s="40">
        <f t="shared" si="74"/>
        <v>421.16666666666669</v>
      </c>
    </row>
    <row r="155" spans="1:45" x14ac:dyDescent="0.2">
      <c r="A155" s="36">
        <v>46270.055555555598</v>
      </c>
      <c r="B155">
        <v>9.0950000000000006</v>
      </c>
      <c r="C155">
        <v>8.9049999999999994</v>
      </c>
      <c r="D155">
        <v>9.7889999999999997</v>
      </c>
      <c r="E155">
        <v>9.8290000000000006</v>
      </c>
      <c r="F155">
        <v>9.9329999999999998</v>
      </c>
      <c r="G155">
        <v>10.6</v>
      </c>
      <c r="H155">
        <v>9.5</v>
      </c>
      <c r="I155" s="37">
        <f t="shared" si="50"/>
        <v>9.6644285714285729</v>
      </c>
      <c r="J155" s="37">
        <f>MAX(0,'1 Relationship'!$O$4+'1 Relationship'!$O$3*I155)</f>
        <v>8.0138934261668169</v>
      </c>
      <c r="K155" s="38">
        <f t="shared" si="51"/>
        <v>8</v>
      </c>
      <c r="L155" s="39">
        <f>IFERROR(VLOOKUP(K155,'Power curve'!$A$2:$B$53,2,FALSE()),0)</f>
        <v>2527</v>
      </c>
      <c r="M155" s="40">
        <f t="shared" si="52"/>
        <v>421.16666666666669</v>
      </c>
      <c r="N155">
        <v>7.109</v>
      </c>
      <c r="O155" s="37">
        <f t="shared" si="53"/>
        <v>0.90489342616681689</v>
      </c>
      <c r="P155" s="37">
        <f t="shared" si="54"/>
        <v>0.90489342616681689</v>
      </c>
      <c r="Q155" s="39">
        <f>IF(N155="","",IFERROR(VLOOKUP(ROUND(N155*2,0)/2,'Power curve'!$A$2:$B$53,2,FALSE()),0))</f>
        <v>1691</v>
      </c>
      <c r="R155" s="39">
        <f t="shared" si="55"/>
        <v>836</v>
      </c>
      <c r="S155" s="39">
        <f t="shared" si="56"/>
        <v>836</v>
      </c>
      <c r="T155" s="40">
        <f t="shared" si="57"/>
        <v>281.83333333333331</v>
      </c>
      <c r="U155" s="40">
        <f t="shared" si="58"/>
        <v>421.16666666666669</v>
      </c>
      <c r="V155" s="37">
        <f>MAX(0,'1 Relationship'!$P$4+'1 Relationship'!$P$3*I155)</f>
        <v>8.7242489496213853</v>
      </c>
      <c r="W155" s="38">
        <f t="shared" si="59"/>
        <v>8.5</v>
      </c>
      <c r="X155" s="39">
        <f>IFERROR(VLOOKUP(W155,'Power curve'!$A$2:$C$53,3,FALSE()),0)</f>
        <v>3016</v>
      </c>
      <c r="Y155" s="40">
        <f t="shared" si="60"/>
        <v>502.66666666666669</v>
      </c>
      <c r="Z155">
        <v>8.6150000000000002</v>
      </c>
      <c r="AA155" s="37">
        <f t="shared" si="61"/>
        <v>0.10924894962138509</v>
      </c>
      <c r="AB155" s="37">
        <f t="shared" si="62"/>
        <v>0.10924894962138509</v>
      </c>
      <c r="AC155" s="39">
        <f>IF(Z155="","",IFERROR(VLOOKUP(ROUND(Z155*2,0)/2,'Power curve'!$A$2:$C$53,3,FALSE()),0))</f>
        <v>3016</v>
      </c>
      <c r="AD155" s="39">
        <f t="shared" si="63"/>
        <v>0</v>
      </c>
      <c r="AE155" s="39">
        <f t="shared" si="64"/>
        <v>0</v>
      </c>
      <c r="AF155" s="40">
        <f t="shared" si="65"/>
        <v>502.66666666666669</v>
      </c>
      <c r="AG155" s="40">
        <f t="shared" si="66"/>
        <v>502.66666666666669</v>
      </c>
      <c r="AH155" s="37">
        <f>MAX(0,'1 Relationship'!$Q$4+'1 Relationship'!$Q$3*I155)</f>
        <v>8.0248368885808112</v>
      </c>
      <c r="AI155" s="38">
        <f t="shared" si="67"/>
        <v>8</v>
      </c>
      <c r="AJ155" s="39">
        <f>IFERROR(VLOOKUP(AI155,'Power curve'!$A$2:$D$53,4,FALSE()),0)</f>
        <v>2527</v>
      </c>
      <c r="AK155" s="40">
        <f t="shared" si="68"/>
        <v>421.16666666666669</v>
      </c>
      <c r="AL155">
        <v>8.2309999999999999</v>
      </c>
      <c r="AM155" s="37">
        <f t="shared" si="69"/>
        <v>-0.20616311141918864</v>
      </c>
      <c r="AN155" s="37">
        <f t="shared" si="70"/>
        <v>0.20616311141918864</v>
      </c>
      <c r="AO155" s="39">
        <f>IF(AL155="","",IFERROR(VLOOKUP(ROUND(AL155*2,0)/2,'Power curve'!$A$2:$D$53,4,FALSE()),0))</f>
        <v>2527</v>
      </c>
      <c r="AP155" s="39">
        <f t="shared" si="71"/>
        <v>0</v>
      </c>
      <c r="AQ155" s="39">
        <f t="shared" si="72"/>
        <v>0</v>
      </c>
      <c r="AR155" s="40">
        <f t="shared" si="73"/>
        <v>421.16666666666669</v>
      </c>
      <c r="AS155" s="40">
        <f t="shared" si="74"/>
        <v>421.16666666666669</v>
      </c>
    </row>
    <row r="156" spans="1:45" x14ac:dyDescent="0.2">
      <c r="A156" s="36">
        <v>46270.0625</v>
      </c>
      <c r="B156">
        <v>8.7089999999999996</v>
      </c>
      <c r="C156">
        <v>9.5990000000000002</v>
      </c>
      <c r="D156">
        <v>10.07</v>
      </c>
      <c r="E156">
        <v>9.3879999999999999</v>
      </c>
      <c r="F156">
        <v>10.058</v>
      </c>
      <c r="G156">
        <v>10.5</v>
      </c>
      <c r="H156">
        <v>9.5</v>
      </c>
      <c r="I156" s="37">
        <f t="shared" si="50"/>
        <v>9.6891428571428566</v>
      </c>
      <c r="J156" s="37">
        <f>MAX(0,'1 Relationship'!$O$4+'1 Relationship'!$O$3*I156)</f>
        <v>8.0319427550849447</v>
      </c>
      <c r="K156" s="38">
        <f t="shared" si="51"/>
        <v>8</v>
      </c>
      <c r="L156" s="39">
        <f>IFERROR(VLOOKUP(K156,'Power curve'!$A$2:$B$53,2,FALSE()),0)</f>
        <v>2527</v>
      </c>
      <c r="M156" s="40">
        <f t="shared" si="52"/>
        <v>421.16666666666669</v>
      </c>
      <c r="N156">
        <v>8.7560000000000002</v>
      </c>
      <c r="O156" s="37">
        <f t="shared" si="53"/>
        <v>-0.72405724491505552</v>
      </c>
      <c r="P156" s="37">
        <f t="shared" si="54"/>
        <v>0.72405724491505552</v>
      </c>
      <c r="Q156" s="39">
        <f>IF(N156="","",IFERROR(VLOOKUP(ROUND(N156*2,0)/2,'Power curve'!$A$2:$B$53,2,FALSE()),0))</f>
        <v>3506</v>
      </c>
      <c r="R156" s="39">
        <f t="shared" si="55"/>
        <v>-979</v>
      </c>
      <c r="S156" s="39">
        <f t="shared" si="56"/>
        <v>979</v>
      </c>
      <c r="T156" s="40">
        <f t="shared" si="57"/>
        <v>584.33333333333337</v>
      </c>
      <c r="U156" s="40">
        <f t="shared" si="58"/>
        <v>421.16666666666669</v>
      </c>
      <c r="V156" s="37">
        <f>MAX(0,'1 Relationship'!$P$4+'1 Relationship'!$P$3*I156)</f>
        <v>8.745063200204596</v>
      </c>
      <c r="W156" s="38">
        <f t="shared" si="59"/>
        <v>8.5</v>
      </c>
      <c r="X156" s="39">
        <f>IFERROR(VLOOKUP(W156,'Power curve'!$A$2:$C$53,3,FALSE()),0)</f>
        <v>3016</v>
      </c>
      <c r="Y156" s="40">
        <f t="shared" si="60"/>
        <v>502.66666666666669</v>
      </c>
      <c r="Z156">
        <v>8.8350000000000009</v>
      </c>
      <c r="AA156" s="37">
        <f t="shared" si="61"/>
        <v>-8.9936799795404809E-2</v>
      </c>
      <c r="AB156" s="37">
        <f t="shared" si="62"/>
        <v>8.9936799795404809E-2</v>
      </c>
      <c r="AC156" s="39">
        <f>IF(Z156="","",IFERROR(VLOOKUP(ROUND(Z156*2,0)/2,'Power curve'!$A$2:$C$53,3,FALSE()),0))</f>
        <v>3506</v>
      </c>
      <c r="AD156" s="39">
        <f t="shared" si="63"/>
        <v>-490</v>
      </c>
      <c r="AE156" s="39">
        <f t="shared" si="64"/>
        <v>490</v>
      </c>
      <c r="AF156" s="40">
        <f t="shared" si="65"/>
        <v>584.33333333333337</v>
      </c>
      <c r="AG156" s="40">
        <f t="shared" si="66"/>
        <v>502.66666666666669</v>
      </c>
      <c r="AH156" s="37">
        <f>MAX(0,'1 Relationship'!$Q$4+'1 Relationship'!$Q$3*I156)</f>
        <v>8.043271911729498</v>
      </c>
      <c r="AI156" s="38">
        <f t="shared" si="67"/>
        <v>8</v>
      </c>
      <c r="AJ156" s="39">
        <f>IFERROR(VLOOKUP(AI156,'Power curve'!$A$2:$D$53,4,FALSE()),0)</f>
        <v>2527</v>
      </c>
      <c r="AK156" s="40">
        <f t="shared" si="68"/>
        <v>421.16666666666669</v>
      </c>
      <c r="AL156">
        <v>9.1449999999999996</v>
      </c>
      <c r="AM156" s="37">
        <f t="shared" si="69"/>
        <v>-1.1017280882705016</v>
      </c>
      <c r="AN156" s="37">
        <f t="shared" si="70"/>
        <v>1.1017280882705016</v>
      </c>
      <c r="AO156" s="39">
        <f>IF(AL156="","",IFERROR(VLOOKUP(ROUND(AL156*2,0)/2,'Power curve'!$A$2:$D$53,4,FALSE()),0))</f>
        <v>3506</v>
      </c>
      <c r="AP156" s="39">
        <f t="shared" si="71"/>
        <v>-979</v>
      </c>
      <c r="AQ156" s="39">
        <f t="shared" si="72"/>
        <v>979</v>
      </c>
      <c r="AR156" s="40">
        <f t="shared" si="73"/>
        <v>584.33333333333337</v>
      </c>
      <c r="AS156" s="40">
        <f t="shared" si="74"/>
        <v>421.16666666666669</v>
      </c>
    </row>
    <row r="157" spans="1:45" x14ac:dyDescent="0.2">
      <c r="A157" s="36">
        <v>46270.069444444503</v>
      </c>
      <c r="B157">
        <v>9.7579999999999991</v>
      </c>
      <c r="C157">
        <v>9.6530000000000005</v>
      </c>
      <c r="D157">
        <v>9.9410000000000007</v>
      </c>
      <c r="E157">
        <v>9.4550000000000001</v>
      </c>
      <c r="F157">
        <v>10.143000000000001</v>
      </c>
      <c r="G157">
        <v>10.8</v>
      </c>
      <c r="H157">
        <v>9.6</v>
      </c>
      <c r="I157" s="37">
        <f t="shared" si="50"/>
        <v>9.9071428571428566</v>
      </c>
      <c r="J157" s="37">
        <f>MAX(0,'1 Relationship'!$O$4+'1 Relationship'!$O$3*I157)</f>
        <v>8.1911524425361684</v>
      </c>
      <c r="K157" s="38">
        <f t="shared" si="51"/>
        <v>8</v>
      </c>
      <c r="L157" s="39">
        <f>IFERROR(VLOOKUP(K157,'Power curve'!$A$2:$B$53,2,FALSE()),0)</f>
        <v>2527</v>
      </c>
      <c r="M157" s="40">
        <f t="shared" si="52"/>
        <v>421.16666666666669</v>
      </c>
      <c r="N157">
        <v>7.3760000000000003</v>
      </c>
      <c r="O157" s="37">
        <f t="shared" si="53"/>
        <v>0.81515244253616803</v>
      </c>
      <c r="P157" s="37">
        <f t="shared" si="54"/>
        <v>0.81515244253616803</v>
      </c>
      <c r="Q157" s="39">
        <f>IF(N157="","",IFERROR(VLOOKUP(ROUND(N157*2,0)/2,'Power curve'!$A$2:$B$53,2,FALSE()),0))</f>
        <v>2083</v>
      </c>
      <c r="R157" s="39">
        <f t="shared" si="55"/>
        <v>444</v>
      </c>
      <c r="S157" s="39">
        <f t="shared" si="56"/>
        <v>444</v>
      </c>
      <c r="T157" s="40">
        <f t="shared" si="57"/>
        <v>347.16666666666669</v>
      </c>
      <c r="U157" s="40">
        <f t="shared" si="58"/>
        <v>421.16666666666669</v>
      </c>
      <c r="V157" s="37">
        <f>MAX(0,'1 Relationship'!$P$4+'1 Relationship'!$P$3*I157)</f>
        <v>8.9286617342507402</v>
      </c>
      <c r="W157" s="38">
        <f t="shared" si="59"/>
        <v>9</v>
      </c>
      <c r="X157" s="39">
        <f>IFERROR(VLOOKUP(W157,'Power curve'!$A$2:$C$53,3,FALSE()),0)</f>
        <v>3506</v>
      </c>
      <c r="Y157" s="40">
        <f t="shared" si="60"/>
        <v>584.33333333333337</v>
      </c>
      <c r="Z157">
        <v>8.9179999999999993</v>
      </c>
      <c r="AA157" s="37">
        <f t="shared" si="61"/>
        <v>1.0661734250740906E-2</v>
      </c>
      <c r="AB157" s="37">
        <f t="shared" si="62"/>
        <v>1.0661734250740906E-2</v>
      </c>
      <c r="AC157" s="39">
        <f>IF(Z157="","",IFERROR(VLOOKUP(ROUND(Z157*2,0)/2,'Power curve'!$A$2:$C$53,3,FALSE()),0))</f>
        <v>3506</v>
      </c>
      <c r="AD157" s="39">
        <f t="shared" si="63"/>
        <v>0</v>
      </c>
      <c r="AE157" s="39">
        <f t="shared" si="64"/>
        <v>0</v>
      </c>
      <c r="AF157" s="40">
        <f t="shared" si="65"/>
        <v>584.33333333333337</v>
      </c>
      <c r="AG157" s="40">
        <f t="shared" si="66"/>
        <v>584.33333333333337</v>
      </c>
      <c r="AH157" s="37">
        <f>MAX(0,'1 Relationship'!$Q$4+'1 Relationship'!$Q$3*I157)</f>
        <v>8.2058837344167728</v>
      </c>
      <c r="AI157" s="38">
        <f t="shared" si="67"/>
        <v>8</v>
      </c>
      <c r="AJ157" s="39">
        <f>IFERROR(VLOOKUP(AI157,'Power curve'!$A$2:$D$53,4,FALSE()),0)</f>
        <v>2527</v>
      </c>
      <c r="AK157" s="40">
        <f t="shared" si="68"/>
        <v>421.16666666666669</v>
      </c>
      <c r="AL157">
        <v>7.4059999999999997</v>
      </c>
      <c r="AM157" s="37">
        <f t="shared" si="69"/>
        <v>0.79988373441677307</v>
      </c>
      <c r="AN157" s="37">
        <f t="shared" si="70"/>
        <v>0.79988373441677307</v>
      </c>
      <c r="AO157" s="39">
        <f>IF(AL157="","",IFERROR(VLOOKUP(ROUND(AL157*2,0)/2,'Power curve'!$A$2:$D$53,4,FALSE()),0))</f>
        <v>2083</v>
      </c>
      <c r="AP157" s="39">
        <f t="shared" si="71"/>
        <v>444</v>
      </c>
      <c r="AQ157" s="39">
        <f t="shared" si="72"/>
        <v>444</v>
      </c>
      <c r="AR157" s="40">
        <f t="shared" si="73"/>
        <v>347.16666666666669</v>
      </c>
      <c r="AS157" s="40">
        <f t="shared" si="74"/>
        <v>421.16666666666669</v>
      </c>
    </row>
    <row r="158" spans="1:45" x14ac:dyDescent="0.2">
      <c r="A158" s="36">
        <v>46270.076388888898</v>
      </c>
      <c r="B158">
        <v>8.9700000000000006</v>
      </c>
      <c r="C158">
        <v>8.9550000000000001</v>
      </c>
      <c r="D158">
        <v>9.6920000000000002</v>
      </c>
      <c r="E158">
        <v>9.1509999999999998</v>
      </c>
      <c r="F158">
        <v>9.66</v>
      </c>
      <c r="G158">
        <v>11</v>
      </c>
      <c r="H158">
        <v>10.1</v>
      </c>
      <c r="I158" s="37">
        <f t="shared" si="50"/>
        <v>9.6468571428571419</v>
      </c>
      <c r="J158" s="37">
        <f>MAX(0,'1 Relationship'!$O$4+'1 Relationship'!$O$3*I158)</f>
        <v>8.0010606663001695</v>
      </c>
      <c r="K158" s="38">
        <f t="shared" si="51"/>
        <v>8</v>
      </c>
      <c r="L158" s="39">
        <f>IFERROR(VLOOKUP(K158,'Power curve'!$A$2:$B$53,2,FALSE()),0)</f>
        <v>2527</v>
      </c>
      <c r="M158" s="40">
        <f t="shared" si="52"/>
        <v>421.16666666666669</v>
      </c>
      <c r="N158">
        <v>8.0779999999999994</v>
      </c>
      <c r="O158" s="37">
        <f t="shared" si="53"/>
        <v>-7.6939333699829859E-2</v>
      </c>
      <c r="P158" s="37">
        <f t="shared" si="54"/>
        <v>7.6939333699829859E-2</v>
      </c>
      <c r="Q158" s="39">
        <f>IF(N158="","",IFERROR(VLOOKUP(ROUND(N158*2,0)/2,'Power curve'!$A$2:$B$53,2,FALSE()),0))</f>
        <v>2527</v>
      </c>
      <c r="R158" s="39">
        <f t="shared" si="55"/>
        <v>0</v>
      </c>
      <c r="S158" s="39">
        <f t="shared" si="56"/>
        <v>0</v>
      </c>
      <c r="T158" s="40">
        <f t="shared" si="57"/>
        <v>421.16666666666669</v>
      </c>
      <c r="U158" s="40">
        <f t="shared" si="58"/>
        <v>421.16666666666669</v>
      </c>
      <c r="V158" s="37">
        <f>MAX(0,'1 Relationship'!$P$4+'1 Relationship'!$P$3*I158)</f>
        <v>8.7094503783974808</v>
      </c>
      <c r="W158" s="38">
        <f t="shared" si="59"/>
        <v>8.5</v>
      </c>
      <c r="X158" s="39">
        <f>IFERROR(VLOOKUP(W158,'Power curve'!$A$2:$C$53,3,FALSE()),0)</f>
        <v>3016</v>
      </c>
      <c r="Y158" s="40">
        <f t="shared" si="60"/>
        <v>502.66666666666669</v>
      </c>
      <c r="Z158">
        <v>8.8290000000000006</v>
      </c>
      <c r="AA158" s="37">
        <f t="shared" si="61"/>
        <v>-0.11954962160251981</v>
      </c>
      <c r="AB158" s="37">
        <f t="shared" si="62"/>
        <v>0.11954962160251981</v>
      </c>
      <c r="AC158" s="39">
        <f>IF(Z158="","",IFERROR(VLOOKUP(ROUND(Z158*2,0)/2,'Power curve'!$A$2:$C$53,3,FALSE()),0))</f>
        <v>3506</v>
      </c>
      <c r="AD158" s="39">
        <f t="shared" si="63"/>
        <v>-490</v>
      </c>
      <c r="AE158" s="39">
        <f t="shared" si="64"/>
        <v>490</v>
      </c>
      <c r="AF158" s="40">
        <f t="shared" si="65"/>
        <v>584.33333333333337</v>
      </c>
      <c r="AG158" s="40">
        <f t="shared" si="66"/>
        <v>502.66666666666669</v>
      </c>
      <c r="AH158" s="37">
        <f>MAX(0,'1 Relationship'!$Q$4+'1 Relationship'!$Q$3*I158)</f>
        <v>8.0117299068045753</v>
      </c>
      <c r="AI158" s="38">
        <f t="shared" si="67"/>
        <v>8</v>
      </c>
      <c r="AJ158" s="39">
        <f>IFERROR(VLOOKUP(AI158,'Power curve'!$A$2:$D$53,4,FALSE()),0)</f>
        <v>2527</v>
      </c>
      <c r="AK158" s="40">
        <f t="shared" si="68"/>
        <v>421.16666666666669</v>
      </c>
      <c r="AL158">
        <v>8.5500000000000007</v>
      </c>
      <c r="AM158" s="37">
        <f t="shared" si="69"/>
        <v>-0.5382700931954254</v>
      </c>
      <c r="AN158" s="37">
        <f t="shared" si="70"/>
        <v>0.5382700931954254</v>
      </c>
      <c r="AO158" s="39">
        <f>IF(AL158="","",IFERROR(VLOOKUP(ROUND(AL158*2,0)/2,'Power curve'!$A$2:$D$53,4,FALSE()),0))</f>
        <v>3016</v>
      </c>
      <c r="AP158" s="39">
        <f t="shared" si="71"/>
        <v>-489</v>
      </c>
      <c r="AQ158" s="39">
        <f t="shared" si="72"/>
        <v>489</v>
      </c>
      <c r="AR158" s="40">
        <f t="shared" si="73"/>
        <v>502.66666666666669</v>
      </c>
      <c r="AS158" s="40">
        <f t="shared" si="74"/>
        <v>421.16666666666669</v>
      </c>
    </row>
    <row r="159" spans="1:45" x14ac:dyDescent="0.2">
      <c r="A159" s="36">
        <v>46270.083333333299</v>
      </c>
      <c r="B159">
        <v>9.17</v>
      </c>
      <c r="C159">
        <v>9.2620000000000005</v>
      </c>
      <c r="D159">
        <v>9.6560000000000006</v>
      </c>
      <c r="E159">
        <v>8.9640000000000004</v>
      </c>
      <c r="F159">
        <v>9.7710000000000008</v>
      </c>
      <c r="G159">
        <v>11.1</v>
      </c>
      <c r="H159">
        <v>10.6</v>
      </c>
      <c r="I159" s="37">
        <f t="shared" si="50"/>
        <v>9.7889999999999997</v>
      </c>
      <c r="J159" s="37">
        <f>MAX(0,'1 Relationship'!$O$4+'1 Relationship'!$O$3*I159)</f>
        <v>8.1048703904246597</v>
      </c>
      <c r="K159" s="38">
        <f t="shared" si="51"/>
        <v>8</v>
      </c>
      <c r="L159" s="39">
        <f>IFERROR(VLOOKUP(K159,'Power curve'!$A$2:$B$53,2,FALSE()),0)</f>
        <v>2527</v>
      </c>
      <c r="M159" s="40">
        <f t="shared" si="52"/>
        <v>421.16666666666669</v>
      </c>
      <c r="N159">
        <v>7.2569999999999997</v>
      </c>
      <c r="O159" s="37">
        <f t="shared" si="53"/>
        <v>0.84787039042466006</v>
      </c>
      <c r="P159" s="37">
        <f t="shared" si="54"/>
        <v>0.84787039042466006</v>
      </c>
      <c r="Q159" s="39">
        <f>IF(N159="","",IFERROR(VLOOKUP(ROUND(N159*2,0)/2,'Power curve'!$A$2:$B$53,2,FALSE()),0))</f>
        <v>2083</v>
      </c>
      <c r="R159" s="39">
        <f t="shared" si="55"/>
        <v>444</v>
      </c>
      <c r="S159" s="39">
        <f t="shared" si="56"/>
        <v>444</v>
      </c>
      <c r="T159" s="40">
        <f t="shared" si="57"/>
        <v>347.16666666666669</v>
      </c>
      <c r="U159" s="40">
        <f t="shared" si="58"/>
        <v>421.16666666666669</v>
      </c>
      <c r="V159" s="37">
        <f>MAX(0,'1 Relationship'!$P$4+'1 Relationship'!$P$3*I159)</f>
        <v>8.8291623976477531</v>
      </c>
      <c r="W159" s="38">
        <f t="shared" si="59"/>
        <v>9</v>
      </c>
      <c r="X159" s="39">
        <f>IFERROR(VLOOKUP(W159,'Power curve'!$A$2:$C$53,3,FALSE()),0)</f>
        <v>3506</v>
      </c>
      <c r="Y159" s="40">
        <f t="shared" si="60"/>
        <v>584.33333333333337</v>
      </c>
      <c r="Z159">
        <v>9.2620000000000005</v>
      </c>
      <c r="AA159" s="37">
        <f t="shared" si="61"/>
        <v>-0.43283760235224733</v>
      </c>
      <c r="AB159" s="37">
        <f t="shared" si="62"/>
        <v>0.43283760235224733</v>
      </c>
      <c r="AC159" s="39">
        <f>IF(Z159="","",IFERROR(VLOOKUP(ROUND(Z159*2,0)/2,'Power curve'!$A$2:$C$53,3,FALSE()),0))</f>
        <v>3894</v>
      </c>
      <c r="AD159" s="39">
        <f t="shared" si="63"/>
        <v>-388</v>
      </c>
      <c r="AE159" s="39">
        <f t="shared" si="64"/>
        <v>388</v>
      </c>
      <c r="AF159" s="40">
        <f t="shared" si="65"/>
        <v>649</v>
      </c>
      <c r="AG159" s="40">
        <f t="shared" si="66"/>
        <v>584.33333333333337</v>
      </c>
      <c r="AH159" s="37">
        <f>MAX(0,'1 Relationship'!$Q$4+'1 Relationship'!$Q$3*I159)</f>
        <v>8.1177579301163938</v>
      </c>
      <c r="AI159" s="38">
        <f t="shared" si="67"/>
        <v>8</v>
      </c>
      <c r="AJ159" s="39">
        <f>IFERROR(VLOOKUP(AI159,'Power curve'!$A$2:$D$53,4,FALSE()),0)</f>
        <v>2527</v>
      </c>
      <c r="AK159" s="40">
        <f t="shared" si="68"/>
        <v>421.16666666666669</v>
      </c>
      <c r="AL159">
        <v>7.6909999999999998</v>
      </c>
      <c r="AM159" s="37">
        <f t="shared" si="69"/>
        <v>0.42675793011639396</v>
      </c>
      <c r="AN159" s="37">
        <f t="shared" si="70"/>
        <v>0.42675793011639396</v>
      </c>
      <c r="AO159" s="39">
        <f>IF(AL159="","",IFERROR(VLOOKUP(ROUND(AL159*2,0)/2,'Power curve'!$A$2:$D$53,4,FALSE()),0))</f>
        <v>2083</v>
      </c>
      <c r="AP159" s="39">
        <f t="shared" si="71"/>
        <v>444</v>
      </c>
      <c r="AQ159" s="39">
        <f t="shared" si="72"/>
        <v>444</v>
      </c>
      <c r="AR159" s="40">
        <f t="shared" si="73"/>
        <v>347.16666666666669</v>
      </c>
      <c r="AS159" s="40">
        <f t="shared" si="74"/>
        <v>421.16666666666669</v>
      </c>
    </row>
    <row r="160" spans="1:45" x14ac:dyDescent="0.2">
      <c r="A160" s="36">
        <v>46270.090277777803</v>
      </c>
      <c r="B160">
        <v>9.391</v>
      </c>
      <c r="C160">
        <v>9.3989999999999991</v>
      </c>
      <c r="D160">
        <v>10.163</v>
      </c>
      <c r="E160">
        <v>9.2439999999999998</v>
      </c>
      <c r="F160">
        <v>9.734</v>
      </c>
      <c r="G160">
        <v>10.9</v>
      </c>
      <c r="H160">
        <v>10.3</v>
      </c>
      <c r="I160" s="37">
        <f t="shared" si="50"/>
        <v>9.8758571428571429</v>
      </c>
      <c r="J160" s="37">
        <f>MAX(0,'1 Relationship'!$O$4+'1 Relationship'!$O$3*I160)</f>
        <v>8.1683038700906785</v>
      </c>
      <c r="K160" s="38">
        <f t="shared" si="51"/>
        <v>8</v>
      </c>
      <c r="L160" s="39">
        <f>IFERROR(VLOOKUP(K160,'Power curve'!$A$2:$B$53,2,FALSE()),0)</f>
        <v>2527</v>
      </c>
      <c r="M160" s="40">
        <f t="shared" si="52"/>
        <v>421.16666666666669</v>
      </c>
      <c r="N160">
        <v>7.7919999999999998</v>
      </c>
      <c r="O160" s="37">
        <f t="shared" si="53"/>
        <v>0.37630387009067867</v>
      </c>
      <c r="P160" s="37">
        <f t="shared" si="54"/>
        <v>0.37630387009067867</v>
      </c>
      <c r="Q160" s="39">
        <f>IF(N160="","",IFERROR(VLOOKUP(ROUND(N160*2,0)/2,'Power curve'!$A$2:$B$53,2,FALSE()),0))</f>
        <v>2527</v>
      </c>
      <c r="R160" s="39">
        <f t="shared" si="55"/>
        <v>0</v>
      </c>
      <c r="S160" s="39">
        <f t="shared" si="56"/>
        <v>0</v>
      </c>
      <c r="T160" s="40">
        <f t="shared" si="57"/>
        <v>421.16666666666669</v>
      </c>
      <c r="U160" s="40">
        <f t="shared" si="58"/>
        <v>421.16666666666669</v>
      </c>
      <c r="V160" s="37">
        <f>MAX(0,'1 Relationship'!$P$4+'1 Relationship'!$P$3*I160)</f>
        <v>8.9023130586569632</v>
      </c>
      <c r="W160" s="38">
        <f t="shared" si="59"/>
        <v>9</v>
      </c>
      <c r="X160" s="39">
        <f>IFERROR(VLOOKUP(W160,'Power curve'!$A$2:$C$53,3,FALSE()),0)</f>
        <v>3506</v>
      </c>
      <c r="Y160" s="40">
        <f t="shared" si="60"/>
        <v>584.33333333333337</v>
      </c>
      <c r="Z160">
        <v>9.02</v>
      </c>
      <c r="AA160" s="37">
        <f t="shared" si="61"/>
        <v>-0.11768694134303637</v>
      </c>
      <c r="AB160" s="37">
        <f t="shared" si="62"/>
        <v>0.11768694134303637</v>
      </c>
      <c r="AC160" s="39">
        <f>IF(Z160="","",IFERROR(VLOOKUP(ROUND(Z160*2,0)/2,'Power curve'!$A$2:$C$53,3,FALSE()),0))</f>
        <v>3506</v>
      </c>
      <c r="AD160" s="39">
        <f t="shared" si="63"/>
        <v>0</v>
      </c>
      <c r="AE160" s="39">
        <f t="shared" si="64"/>
        <v>0</v>
      </c>
      <c r="AF160" s="40">
        <f t="shared" si="65"/>
        <v>584.33333333333337</v>
      </c>
      <c r="AG160" s="40">
        <f t="shared" si="66"/>
        <v>584.33333333333337</v>
      </c>
      <c r="AH160" s="37">
        <f>MAX(0,'1 Relationship'!$Q$4+'1 Relationship'!$Q$3*I160)</f>
        <v>8.182546913205428</v>
      </c>
      <c r="AI160" s="38">
        <f t="shared" si="67"/>
        <v>8</v>
      </c>
      <c r="AJ160" s="39">
        <f>IFERROR(VLOOKUP(AI160,'Power curve'!$A$2:$D$53,4,FALSE()),0)</f>
        <v>2527</v>
      </c>
      <c r="AK160" s="40">
        <f t="shared" si="68"/>
        <v>421.16666666666669</v>
      </c>
      <c r="AL160">
        <v>7.9560000000000004</v>
      </c>
      <c r="AM160" s="37">
        <f t="shared" si="69"/>
        <v>0.22654691320542764</v>
      </c>
      <c r="AN160" s="37">
        <f t="shared" si="70"/>
        <v>0.22654691320542764</v>
      </c>
      <c r="AO160" s="39">
        <f>IF(AL160="","",IFERROR(VLOOKUP(ROUND(AL160*2,0)/2,'Power curve'!$A$2:$D$53,4,FALSE()),0))</f>
        <v>2527</v>
      </c>
      <c r="AP160" s="39">
        <f t="shared" si="71"/>
        <v>0</v>
      </c>
      <c r="AQ160" s="39">
        <f t="shared" si="72"/>
        <v>0</v>
      </c>
      <c r="AR160" s="40">
        <f t="shared" si="73"/>
        <v>421.16666666666669</v>
      </c>
      <c r="AS160" s="40">
        <f t="shared" si="74"/>
        <v>421.16666666666669</v>
      </c>
    </row>
    <row r="161" spans="1:45" x14ac:dyDescent="0.2">
      <c r="A161" s="36">
        <v>46270.097222222197</v>
      </c>
      <c r="B161">
        <v>9.1379999999999999</v>
      </c>
      <c r="C161">
        <v>9.1259999999999994</v>
      </c>
      <c r="D161">
        <v>10.054</v>
      </c>
      <c r="E161">
        <v>9.3810000000000002</v>
      </c>
      <c r="F161">
        <v>9.82</v>
      </c>
      <c r="G161">
        <v>10.7</v>
      </c>
      <c r="H161">
        <v>9.6999999999999993</v>
      </c>
      <c r="I161" s="37">
        <f t="shared" si="50"/>
        <v>9.7027142857142845</v>
      </c>
      <c r="J161" s="37">
        <f>MAX(0,'1 Relationship'!$O$4+'1 Relationship'!$O$3*I161)</f>
        <v>8.0418542362827594</v>
      </c>
      <c r="K161" s="38">
        <f t="shared" si="51"/>
        <v>8</v>
      </c>
      <c r="L161" s="39">
        <f>IFERROR(VLOOKUP(K161,'Power curve'!$A$2:$B$53,2,FALSE()),0)</f>
        <v>2527</v>
      </c>
      <c r="M161" s="40">
        <f t="shared" si="52"/>
        <v>421.16666666666669</v>
      </c>
      <c r="N161">
        <v>7.7119999999999997</v>
      </c>
      <c r="O161" s="37">
        <f t="shared" si="53"/>
        <v>0.32985423628275967</v>
      </c>
      <c r="P161" s="37">
        <f t="shared" si="54"/>
        <v>0.32985423628275967</v>
      </c>
      <c r="Q161" s="39">
        <f>IF(N161="","",IFERROR(VLOOKUP(ROUND(N161*2,0)/2,'Power curve'!$A$2:$B$53,2,FALSE()),0))</f>
        <v>2083</v>
      </c>
      <c r="R161" s="39">
        <f t="shared" si="55"/>
        <v>444</v>
      </c>
      <c r="S161" s="39">
        <f t="shared" si="56"/>
        <v>444</v>
      </c>
      <c r="T161" s="40">
        <f t="shared" si="57"/>
        <v>347.16666666666669</v>
      </c>
      <c r="U161" s="40">
        <f t="shared" si="58"/>
        <v>421.16666666666669</v>
      </c>
      <c r="V161" s="37">
        <f>MAX(0,'1 Relationship'!$P$4+'1 Relationship'!$P$3*I161)</f>
        <v>8.7564929909872848</v>
      </c>
      <c r="W161" s="38">
        <f t="shared" si="59"/>
        <v>9</v>
      </c>
      <c r="X161" s="39">
        <f>IFERROR(VLOOKUP(W161,'Power curve'!$A$2:$C$53,3,FALSE()),0)</f>
        <v>3506</v>
      </c>
      <c r="Y161" s="40">
        <f t="shared" si="60"/>
        <v>584.33333333333337</v>
      </c>
      <c r="Z161">
        <v>9.048</v>
      </c>
      <c r="AA161" s="37">
        <f t="shared" si="61"/>
        <v>-0.2915070090127152</v>
      </c>
      <c r="AB161" s="37">
        <f t="shared" si="62"/>
        <v>0.2915070090127152</v>
      </c>
      <c r="AC161" s="39">
        <f>IF(Z161="","",IFERROR(VLOOKUP(ROUND(Z161*2,0)/2,'Power curve'!$A$2:$C$53,3,FALSE()),0))</f>
        <v>3506</v>
      </c>
      <c r="AD161" s="39">
        <f t="shared" si="63"/>
        <v>0</v>
      </c>
      <c r="AE161" s="39">
        <f t="shared" si="64"/>
        <v>0</v>
      </c>
      <c r="AF161" s="40">
        <f t="shared" si="65"/>
        <v>584.33333333333337</v>
      </c>
      <c r="AG161" s="40">
        <f t="shared" si="66"/>
        <v>584.33333333333337</v>
      </c>
      <c r="AH161" s="37">
        <f>MAX(0,'1 Relationship'!$Q$4+'1 Relationship'!$Q$3*I161)</f>
        <v>8.0533951903371594</v>
      </c>
      <c r="AI161" s="38">
        <f t="shared" si="67"/>
        <v>8</v>
      </c>
      <c r="AJ161" s="39">
        <f>IFERROR(VLOOKUP(AI161,'Power curve'!$A$2:$D$53,4,FALSE()),0)</f>
        <v>2527</v>
      </c>
      <c r="AK161" s="40">
        <f t="shared" si="68"/>
        <v>421.16666666666669</v>
      </c>
      <c r="AL161">
        <v>8.407</v>
      </c>
      <c r="AM161" s="37">
        <f t="shared" si="69"/>
        <v>-0.35360480966284058</v>
      </c>
      <c r="AN161" s="37">
        <f t="shared" si="70"/>
        <v>0.35360480966284058</v>
      </c>
      <c r="AO161" s="39">
        <f>IF(AL161="","",IFERROR(VLOOKUP(ROUND(AL161*2,0)/2,'Power curve'!$A$2:$D$53,4,FALSE()),0))</f>
        <v>3016</v>
      </c>
      <c r="AP161" s="39">
        <f t="shared" si="71"/>
        <v>-489</v>
      </c>
      <c r="AQ161" s="39">
        <f t="shared" si="72"/>
        <v>489</v>
      </c>
      <c r="AR161" s="40">
        <f t="shared" si="73"/>
        <v>502.66666666666669</v>
      </c>
      <c r="AS161" s="40">
        <f t="shared" si="74"/>
        <v>421.16666666666669</v>
      </c>
    </row>
    <row r="162" spans="1:45" x14ac:dyDescent="0.2">
      <c r="A162" s="36">
        <v>46270.104166666701</v>
      </c>
      <c r="B162">
        <v>9.2319999999999993</v>
      </c>
      <c r="C162">
        <v>9.3930000000000007</v>
      </c>
      <c r="D162">
        <v>9.81</v>
      </c>
      <c r="E162">
        <v>9.1370000000000005</v>
      </c>
      <c r="F162">
        <v>9.8320000000000007</v>
      </c>
      <c r="G162">
        <v>10.4</v>
      </c>
      <c r="H162">
        <v>9.3000000000000007</v>
      </c>
      <c r="I162" s="37">
        <f t="shared" si="50"/>
        <v>9.5862857142857134</v>
      </c>
      <c r="J162" s="37">
        <f>MAX(0,'1 Relationship'!$O$4+'1 Relationship'!$O$3*I162)</f>
        <v>7.9568241607436043</v>
      </c>
      <c r="K162" s="38">
        <f t="shared" si="51"/>
        <v>8</v>
      </c>
      <c r="L162" s="39">
        <f>IFERROR(VLOOKUP(K162,'Power curve'!$A$2:$B$53,2,FALSE()),0)</f>
        <v>2527</v>
      </c>
      <c r="M162" s="40">
        <f t="shared" si="52"/>
        <v>421.16666666666669</v>
      </c>
      <c r="N162">
        <v>7.1740000000000004</v>
      </c>
      <c r="O162" s="37">
        <f t="shared" si="53"/>
        <v>0.78282416074360395</v>
      </c>
      <c r="P162" s="37">
        <f t="shared" si="54"/>
        <v>0.78282416074360395</v>
      </c>
      <c r="Q162" s="39">
        <f>IF(N162="","",IFERROR(VLOOKUP(ROUND(N162*2,0)/2,'Power curve'!$A$2:$B$53,2,FALSE()),0))</f>
        <v>1691</v>
      </c>
      <c r="R162" s="39">
        <f t="shared" si="55"/>
        <v>836</v>
      </c>
      <c r="S162" s="39">
        <f t="shared" si="56"/>
        <v>836</v>
      </c>
      <c r="T162" s="40">
        <f t="shared" si="57"/>
        <v>281.83333333333331</v>
      </c>
      <c r="U162" s="40">
        <f t="shared" si="58"/>
        <v>421.16666666666669</v>
      </c>
      <c r="V162" s="37">
        <f>MAX(0,'1 Relationship'!$P$4+'1 Relationship'!$P$3*I162)</f>
        <v>8.6584374174305321</v>
      </c>
      <c r="W162" s="38">
        <f t="shared" si="59"/>
        <v>8.5</v>
      </c>
      <c r="X162" s="39">
        <f>IFERROR(VLOOKUP(W162,'Power curve'!$A$2:$C$53,3,FALSE()),0)</f>
        <v>3016</v>
      </c>
      <c r="Y162" s="40">
        <f t="shared" si="60"/>
        <v>502.66666666666669</v>
      </c>
      <c r="Z162">
        <v>8.6549999999999994</v>
      </c>
      <c r="AA162" s="37">
        <f t="shared" si="61"/>
        <v>3.4374174305327188E-3</v>
      </c>
      <c r="AB162" s="37">
        <f t="shared" si="62"/>
        <v>3.4374174305327188E-3</v>
      </c>
      <c r="AC162" s="39">
        <f>IF(Z162="","",IFERROR(VLOOKUP(ROUND(Z162*2,0)/2,'Power curve'!$A$2:$C$53,3,FALSE()),0))</f>
        <v>3016</v>
      </c>
      <c r="AD162" s="39">
        <f t="shared" si="63"/>
        <v>0</v>
      </c>
      <c r="AE162" s="39">
        <f t="shared" si="64"/>
        <v>0</v>
      </c>
      <c r="AF162" s="40">
        <f t="shared" si="65"/>
        <v>502.66666666666669</v>
      </c>
      <c r="AG162" s="40">
        <f t="shared" si="66"/>
        <v>502.66666666666669</v>
      </c>
      <c r="AH162" s="37">
        <f>MAX(0,'1 Relationship'!$Q$4+'1 Relationship'!$Q$3*I162)</f>
        <v>7.9665481159661704</v>
      </c>
      <c r="AI162" s="38">
        <f t="shared" si="67"/>
        <v>8</v>
      </c>
      <c r="AJ162" s="39">
        <f>IFERROR(VLOOKUP(AI162,'Power curve'!$A$2:$D$53,4,FALSE()),0)</f>
        <v>2527</v>
      </c>
      <c r="AK162" s="40">
        <f t="shared" si="68"/>
        <v>421.16666666666669</v>
      </c>
      <c r="AL162">
        <v>7.3979999999999997</v>
      </c>
      <c r="AM162" s="37">
        <f t="shared" si="69"/>
        <v>0.56854811596617072</v>
      </c>
      <c r="AN162" s="37">
        <f t="shared" si="70"/>
        <v>0.56854811596617072</v>
      </c>
      <c r="AO162" s="39">
        <f>IF(AL162="","",IFERROR(VLOOKUP(ROUND(AL162*2,0)/2,'Power curve'!$A$2:$D$53,4,FALSE()),0))</f>
        <v>2083</v>
      </c>
      <c r="AP162" s="39">
        <f t="shared" si="71"/>
        <v>444</v>
      </c>
      <c r="AQ162" s="39">
        <f t="shared" si="72"/>
        <v>444</v>
      </c>
      <c r="AR162" s="40">
        <f t="shared" si="73"/>
        <v>347.16666666666669</v>
      </c>
      <c r="AS162" s="40">
        <f t="shared" si="74"/>
        <v>421.16666666666669</v>
      </c>
    </row>
    <row r="163" spans="1:45" x14ac:dyDescent="0.2">
      <c r="A163" s="36">
        <v>46270.111111111102</v>
      </c>
      <c r="B163">
        <v>9.68</v>
      </c>
      <c r="C163">
        <v>9.6720000000000006</v>
      </c>
      <c r="D163">
        <v>10.214</v>
      </c>
      <c r="E163">
        <v>9.6189999999999998</v>
      </c>
      <c r="F163">
        <v>10.098000000000001</v>
      </c>
      <c r="G163">
        <v>10.9</v>
      </c>
      <c r="H163">
        <v>10.1</v>
      </c>
      <c r="I163" s="37">
        <f t="shared" si="50"/>
        <v>10.040428571428572</v>
      </c>
      <c r="J163" s="37">
        <f>MAX(0,'1 Relationship'!$O$4+'1 Relationship'!$O$3*I163)</f>
        <v>8.288493621036821</v>
      </c>
      <c r="K163" s="38">
        <f t="shared" si="51"/>
        <v>8.5</v>
      </c>
      <c r="L163" s="39">
        <f>IFERROR(VLOOKUP(K163,'Power curve'!$A$2:$B$53,2,FALSE()),0)</f>
        <v>3016</v>
      </c>
      <c r="M163" s="40">
        <f t="shared" si="52"/>
        <v>502.66666666666669</v>
      </c>
      <c r="N163">
        <v>6.0570000000000004</v>
      </c>
      <c r="O163" s="37">
        <f t="shared" si="53"/>
        <v>2.2314936210368206</v>
      </c>
      <c r="P163" s="37">
        <f t="shared" si="54"/>
        <v>2.2314936210368206</v>
      </c>
      <c r="Q163" s="39">
        <f>IF(N163="","",IFERROR(VLOOKUP(ROUND(N163*2,0)/2,'Power curve'!$A$2:$B$53,2,FALSE()),0))</f>
        <v>1054</v>
      </c>
      <c r="R163" s="39">
        <f t="shared" si="55"/>
        <v>1962</v>
      </c>
      <c r="S163" s="39">
        <f t="shared" si="56"/>
        <v>1962</v>
      </c>
      <c r="T163" s="40">
        <f t="shared" si="57"/>
        <v>175.66666666666666</v>
      </c>
      <c r="U163" s="40">
        <f t="shared" si="58"/>
        <v>502.66666666666669</v>
      </c>
      <c r="V163" s="37">
        <f>MAX(0,'1 Relationship'!$P$4+'1 Relationship'!$P$3*I163)</f>
        <v>9.0409143110954684</v>
      </c>
      <c r="W163" s="38">
        <f t="shared" si="59"/>
        <v>9</v>
      </c>
      <c r="X163" s="39">
        <f>IFERROR(VLOOKUP(W163,'Power curve'!$A$2:$C$53,3,FALSE()),0)</f>
        <v>3506</v>
      </c>
      <c r="Y163" s="40">
        <f t="shared" si="60"/>
        <v>584.33333333333337</v>
      </c>
      <c r="Z163">
        <v>8.7959999999999994</v>
      </c>
      <c r="AA163" s="37">
        <f t="shared" si="61"/>
        <v>0.24491431109546902</v>
      </c>
      <c r="AB163" s="37">
        <f t="shared" si="62"/>
        <v>0.24491431109546902</v>
      </c>
      <c r="AC163" s="39">
        <f>IF(Z163="","",IFERROR(VLOOKUP(ROUND(Z163*2,0)/2,'Power curve'!$A$2:$C$53,3,FALSE()),0))</f>
        <v>3506</v>
      </c>
      <c r="AD163" s="39">
        <f t="shared" si="63"/>
        <v>0</v>
      </c>
      <c r="AE163" s="39">
        <f t="shared" si="64"/>
        <v>0</v>
      </c>
      <c r="AF163" s="40">
        <f t="shared" si="65"/>
        <v>584.33333333333337</v>
      </c>
      <c r="AG163" s="40">
        <f t="shared" si="66"/>
        <v>584.33333333333337</v>
      </c>
      <c r="AH163" s="37">
        <f>MAX(0,'1 Relationship'!$Q$4+'1 Relationship'!$Q$3*I163)</f>
        <v>8.3053049864267514</v>
      </c>
      <c r="AI163" s="38">
        <f t="shared" si="67"/>
        <v>8.5</v>
      </c>
      <c r="AJ163" s="39">
        <f>IFERROR(VLOOKUP(AI163,'Power curve'!$A$2:$D$53,4,FALSE()),0)</f>
        <v>3016</v>
      </c>
      <c r="AK163" s="40">
        <f t="shared" si="68"/>
        <v>502.66666666666669</v>
      </c>
      <c r="AL163">
        <v>7.8049999999999997</v>
      </c>
      <c r="AM163" s="37">
        <f t="shared" si="69"/>
        <v>0.5003049864267517</v>
      </c>
      <c r="AN163" s="37">
        <f t="shared" si="70"/>
        <v>0.5003049864267517</v>
      </c>
      <c r="AO163" s="39">
        <f>IF(AL163="","",IFERROR(VLOOKUP(ROUND(AL163*2,0)/2,'Power curve'!$A$2:$D$53,4,FALSE()),0))</f>
        <v>2527</v>
      </c>
      <c r="AP163" s="39">
        <f t="shared" si="71"/>
        <v>489</v>
      </c>
      <c r="AQ163" s="39">
        <f t="shared" si="72"/>
        <v>489</v>
      </c>
      <c r="AR163" s="40">
        <f t="shared" si="73"/>
        <v>421.16666666666669</v>
      </c>
      <c r="AS163" s="40">
        <f t="shared" si="74"/>
        <v>502.66666666666669</v>
      </c>
    </row>
    <row r="164" spans="1:45" x14ac:dyDescent="0.2">
      <c r="A164" s="36">
        <v>46270.118055555598</v>
      </c>
      <c r="B164">
        <v>9.3520000000000003</v>
      </c>
      <c r="C164">
        <v>9.0630000000000006</v>
      </c>
      <c r="D164">
        <v>9.9039999999999999</v>
      </c>
      <c r="E164">
        <v>9.4329999999999998</v>
      </c>
      <c r="F164">
        <v>9.5280000000000005</v>
      </c>
      <c r="G164">
        <v>11.2</v>
      </c>
      <c r="H164">
        <v>10.199999999999999</v>
      </c>
      <c r="I164" s="37">
        <f t="shared" si="50"/>
        <v>9.8114285714285696</v>
      </c>
      <c r="J164" s="37">
        <f>MAX(0,'1 Relationship'!$O$4+'1 Relationship'!$O$3*I164)</f>
        <v>8.121250417246312</v>
      </c>
      <c r="K164" s="38">
        <f t="shared" si="51"/>
        <v>8</v>
      </c>
      <c r="L164" s="39">
        <f>IFERROR(VLOOKUP(K164,'Power curve'!$A$2:$B$53,2,FALSE()),0)</f>
        <v>2527</v>
      </c>
      <c r="M164" s="40">
        <f t="shared" si="52"/>
        <v>421.16666666666669</v>
      </c>
      <c r="N164">
        <v>6.2990000000000004</v>
      </c>
      <c r="O164" s="37">
        <f t="shared" si="53"/>
        <v>1.8222504172463116</v>
      </c>
      <c r="P164" s="37">
        <f t="shared" si="54"/>
        <v>1.8222504172463116</v>
      </c>
      <c r="Q164" s="39">
        <f>IF(N164="","",IFERROR(VLOOKUP(ROUND(N164*2,0)/2,'Power curve'!$A$2:$B$53,2,FALSE()),0))</f>
        <v>1349</v>
      </c>
      <c r="R164" s="39">
        <f t="shared" si="55"/>
        <v>1178</v>
      </c>
      <c r="S164" s="39">
        <f t="shared" si="56"/>
        <v>1178</v>
      </c>
      <c r="T164" s="40">
        <f t="shared" si="57"/>
        <v>224.83333333333334</v>
      </c>
      <c r="U164" s="40">
        <f t="shared" si="58"/>
        <v>421.16666666666669</v>
      </c>
      <c r="V164" s="37">
        <f>MAX(0,'1 Relationship'!$P$4+'1 Relationship'!$P$3*I164)</f>
        <v>8.8480516308359842</v>
      </c>
      <c r="W164" s="38">
        <f t="shared" si="59"/>
        <v>9</v>
      </c>
      <c r="X164" s="39">
        <f>IFERROR(VLOOKUP(W164,'Power curve'!$A$2:$C$53,3,FALSE()),0)</f>
        <v>3506</v>
      </c>
      <c r="Y164" s="40">
        <f t="shared" si="60"/>
        <v>584.33333333333337</v>
      </c>
      <c r="Z164">
        <v>6.1340000000000003</v>
      </c>
      <c r="AA164" s="37">
        <f t="shared" si="61"/>
        <v>2.7140516308359839</v>
      </c>
      <c r="AB164" s="37">
        <f t="shared" si="62"/>
        <v>2.7140516308359839</v>
      </c>
      <c r="AC164" s="39">
        <f>IF(Z164="","",IFERROR(VLOOKUP(ROUND(Z164*2,0)/2,'Power curve'!$A$2:$C$53,3,FALSE()),0))</f>
        <v>1054</v>
      </c>
      <c r="AD164" s="39">
        <f t="shared" si="63"/>
        <v>2452</v>
      </c>
      <c r="AE164" s="39">
        <f t="shared" si="64"/>
        <v>2452</v>
      </c>
      <c r="AF164" s="40">
        <f t="shared" si="65"/>
        <v>175.66666666666666</v>
      </c>
      <c r="AG164" s="40">
        <f t="shared" si="66"/>
        <v>584.33333333333337</v>
      </c>
      <c r="AH164" s="37">
        <f>MAX(0,'1 Relationship'!$Q$4+'1 Relationship'!$Q$3*I164)</f>
        <v>8.1344879800258969</v>
      </c>
      <c r="AI164" s="38">
        <f t="shared" si="67"/>
        <v>8</v>
      </c>
      <c r="AJ164" s="39">
        <f>IFERROR(VLOOKUP(AI164,'Power curve'!$A$2:$D$53,4,FALSE()),0)</f>
        <v>2527</v>
      </c>
      <c r="AK164" s="40">
        <f t="shared" si="68"/>
        <v>421.16666666666669</v>
      </c>
      <c r="AL164">
        <v>7.9539999999999997</v>
      </c>
      <c r="AM164" s="37">
        <f t="shared" si="69"/>
        <v>0.18048798002589717</v>
      </c>
      <c r="AN164" s="37">
        <f t="shared" si="70"/>
        <v>0.18048798002589717</v>
      </c>
      <c r="AO164" s="39">
        <f>IF(AL164="","",IFERROR(VLOOKUP(ROUND(AL164*2,0)/2,'Power curve'!$A$2:$D$53,4,FALSE()),0))</f>
        <v>2527</v>
      </c>
      <c r="AP164" s="39">
        <f t="shared" si="71"/>
        <v>0</v>
      </c>
      <c r="AQ164" s="39">
        <f t="shared" si="72"/>
        <v>0</v>
      </c>
      <c r="AR164" s="40">
        <f t="shared" si="73"/>
        <v>421.16666666666669</v>
      </c>
      <c r="AS164" s="40">
        <f t="shared" si="74"/>
        <v>421.16666666666669</v>
      </c>
    </row>
    <row r="165" spans="1:45" x14ac:dyDescent="0.2">
      <c r="A165" s="36">
        <v>46270.125</v>
      </c>
      <c r="B165">
        <v>8.9079999999999995</v>
      </c>
      <c r="C165">
        <v>9.6370000000000005</v>
      </c>
      <c r="D165">
        <v>9.9410000000000007</v>
      </c>
      <c r="E165">
        <v>9.1790000000000003</v>
      </c>
      <c r="F165">
        <v>9.7080000000000002</v>
      </c>
      <c r="G165">
        <v>10.8</v>
      </c>
      <c r="H165">
        <v>10</v>
      </c>
      <c r="I165" s="37">
        <f t="shared" si="50"/>
        <v>9.7390000000000008</v>
      </c>
      <c r="J165" s="37">
        <f>MAX(0,'1 Relationship'!$O$4+'1 Relationship'!$O$3*I165)</f>
        <v>8.0683544070642874</v>
      </c>
      <c r="K165" s="38">
        <f t="shared" si="51"/>
        <v>8</v>
      </c>
      <c r="L165" s="39">
        <f>IFERROR(VLOOKUP(K165,'Power curve'!$A$2:$B$53,2,FALSE()),0)</f>
        <v>2527</v>
      </c>
      <c r="M165" s="40">
        <f t="shared" si="52"/>
        <v>421.16666666666669</v>
      </c>
      <c r="N165">
        <v>6.2539999999999996</v>
      </c>
      <c r="O165" s="37">
        <f t="shared" si="53"/>
        <v>1.8143544070642879</v>
      </c>
      <c r="P165" s="37">
        <f t="shared" si="54"/>
        <v>1.8143544070642879</v>
      </c>
      <c r="Q165" s="39">
        <f>IF(N165="","",IFERROR(VLOOKUP(ROUND(N165*2,0)/2,'Power curve'!$A$2:$B$53,2,FALSE()),0))</f>
        <v>1349</v>
      </c>
      <c r="R165" s="39">
        <f t="shared" si="55"/>
        <v>1178</v>
      </c>
      <c r="S165" s="39">
        <f t="shared" si="56"/>
        <v>1178</v>
      </c>
      <c r="T165" s="40">
        <f t="shared" si="57"/>
        <v>224.83333333333334</v>
      </c>
      <c r="U165" s="40">
        <f t="shared" si="58"/>
        <v>421.16666666666669</v>
      </c>
      <c r="V165" s="37">
        <f>MAX(0,'1 Relationship'!$P$4+'1 Relationship'!$P$3*I165)</f>
        <v>8.7870526421325827</v>
      </c>
      <c r="W165" s="38">
        <f t="shared" si="59"/>
        <v>9</v>
      </c>
      <c r="X165" s="39">
        <f>IFERROR(VLOOKUP(W165,'Power curve'!$A$2:$C$53,3,FALSE()),0)</f>
        <v>3506</v>
      </c>
      <c r="Y165" s="40">
        <f t="shared" si="60"/>
        <v>584.33333333333337</v>
      </c>
      <c r="Z165">
        <v>6.585</v>
      </c>
      <c r="AA165" s="37">
        <f t="shared" si="61"/>
        <v>2.2020526421325828</v>
      </c>
      <c r="AB165" s="37">
        <f t="shared" si="62"/>
        <v>2.2020526421325828</v>
      </c>
      <c r="AC165" s="39">
        <f>IF(Z165="","",IFERROR(VLOOKUP(ROUND(Z165*2,0)/2,'Power curve'!$A$2:$C$53,3,FALSE()),0))</f>
        <v>1349</v>
      </c>
      <c r="AD165" s="39">
        <f t="shared" si="63"/>
        <v>2157</v>
      </c>
      <c r="AE165" s="39">
        <f t="shared" si="64"/>
        <v>2157</v>
      </c>
      <c r="AF165" s="40">
        <f t="shared" si="65"/>
        <v>224.83333333333334</v>
      </c>
      <c r="AG165" s="40">
        <f t="shared" si="66"/>
        <v>584.33333333333337</v>
      </c>
      <c r="AH165" s="37">
        <f>MAX(0,'1 Relationship'!$Q$4+'1 Relationship'!$Q$3*I165)</f>
        <v>8.0804616405092222</v>
      </c>
      <c r="AI165" s="38">
        <f t="shared" si="67"/>
        <v>8</v>
      </c>
      <c r="AJ165" s="39">
        <f>IFERROR(VLOOKUP(AI165,'Power curve'!$A$2:$D$53,4,FALSE()),0)</f>
        <v>2527</v>
      </c>
      <c r="AK165" s="40">
        <f t="shared" si="68"/>
        <v>421.16666666666669</v>
      </c>
      <c r="AL165">
        <v>7.4409999999999998</v>
      </c>
      <c r="AM165" s="37">
        <f t="shared" si="69"/>
        <v>0.63946164050922238</v>
      </c>
      <c r="AN165" s="37">
        <f t="shared" si="70"/>
        <v>0.63946164050922238</v>
      </c>
      <c r="AO165" s="39">
        <f>IF(AL165="","",IFERROR(VLOOKUP(ROUND(AL165*2,0)/2,'Power curve'!$A$2:$D$53,4,FALSE()),0))</f>
        <v>2083</v>
      </c>
      <c r="AP165" s="39">
        <f t="shared" si="71"/>
        <v>444</v>
      </c>
      <c r="AQ165" s="39">
        <f t="shared" si="72"/>
        <v>444</v>
      </c>
      <c r="AR165" s="40">
        <f t="shared" si="73"/>
        <v>347.16666666666669</v>
      </c>
      <c r="AS165" s="40">
        <f t="shared" si="74"/>
        <v>421.16666666666669</v>
      </c>
    </row>
    <row r="166" spans="1:45" x14ac:dyDescent="0.2">
      <c r="A166" s="36">
        <v>46270.131944444503</v>
      </c>
      <c r="B166">
        <v>8.7420000000000009</v>
      </c>
      <c r="C166">
        <v>8.5589999999999993</v>
      </c>
      <c r="D166">
        <v>9.7729999999999997</v>
      </c>
      <c r="E166">
        <v>8.8970000000000002</v>
      </c>
      <c r="F166">
        <v>9.609</v>
      </c>
      <c r="G166">
        <v>11</v>
      </c>
      <c r="H166">
        <v>10.1</v>
      </c>
      <c r="I166" s="37">
        <f t="shared" si="50"/>
        <v>9.5257142857142867</v>
      </c>
      <c r="J166" s="37">
        <f>MAX(0,'1 Relationship'!$O$4+'1 Relationship'!$O$3*I166)</f>
        <v>7.91258765518704</v>
      </c>
      <c r="K166" s="38">
        <f t="shared" si="51"/>
        <v>8</v>
      </c>
      <c r="L166" s="39">
        <f>IFERROR(VLOOKUP(K166,'Power curve'!$A$2:$B$53,2,FALSE()),0)</f>
        <v>2527</v>
      </c>
      <c r="M166" s="40">
        <f t="shared" si="52"/>
        <v>421.16666666666669</v>
      </c>
      <c r="N166">
        <v>5.7469999999999999</v>
      </c>
      <c r="O166" s="37">
        <f t="shared" si="53"/>
        <v>2.1655876551870401</v>
      </c>
      <c r="P166" s="37">
        <f t="shared" si="54"/>
        <v>2.1655876551870401</v>
      </c>
      <c r="Q166" s="39">
        <f>IF(N166="","",IFERROR(VLOOKUP(ROUND(N166*2,0)/2,'Power curve'!$A$2:$B$53,2,FALSE()),0))</f>
        <v>800</v>
      </c>
      <c r="R166" s="39">
        <f t="shared" si="55"/>
        <v>1727</v>
      </c>
      <c r="S166" s="39">
        <f t="shared" si="56"/>
        <v>1727</v>
      </c>
      <c r="T166" s="40">
        <f t="shared" si="57"/>
        <v>133.33333333333334</v>
      </c>
      <c r="U166" s="40">
        <f t="shared" si="58"/>
        <v>421.16666666666669</v>
      </c>
      <c r="V166" s="37">
        <f>MAX(0,'1 Relationship'!$P$4+'1 Relationship'!$P$3*I166)</f>
        <v>8.6074244564635833</v>
      </c>
      <c r="W166" s="38">
        <f t="shared" si="59"/>
        <v>8.5</v>
      </c>
      <c r="X166" s="39">
        <f>IFERROR(VLOOKUP(W166,'Power curve'!$A$2:$C$53,3,FALSE()),0)</f>
        <v>3016</v>
      </c>
      <c r="Y166" s="40">
        <f t="shared" si="60"/>
        <v>502.66666666666669</v>
      </c>
      <c r="Z166">
        <v>7.87</v>
      </c>
      <c r="AA166" s="37">
        <f t="shared" si="61"/>
        <v>0.73742445646358323</v>
      </c>
      <c r="AB166" s="37">
        <f t="shared" si="62"/>
        <v>0.73742445646358323</v>
      </c>
      <c r="AC166" s="39">
        <f>IF(Z166="","",IFERROR(VLOOKUP(ROUND(Z166*2,0)/2,'Power curve'!$A$2:$C$53,3,FALSE()),0))</f>
        <v>2527</v>
      </c>
      <c r="AD166" s="39">
        <f t="shared" si="63"/>
        <v>489</v>
      </c>
      <c r="AE166" s="39">
        <f t="shared" si="64"/>
        <v>489</v>
      </c>
      <c r="AF166" s="40">
        <f t="shared" si="65"/>
        <v>421.16666666666669</v>
      </c>
      <c r="AG166" s="40">
        <f t="shared" si="66"/>
        <v>502.66666666666669</v>
      </c>
      <c r="AH166" s="37">
        <f>MAX(0,'1 Relationship'!$Q$4+'1 Relationship'!$Q$3*I166)</f>
        <v>7.9213663251277682</v>
      </c>
      <c r="AI166" s="38">
        <f t="shared" si="67"/>
        <v>8</v>
      </c>
      <c r="AJ166" s="39">
        <f>IFERROR(VLOOKUP(AI166,'Power curve'!$A$2:$D$53,4,FALSE()),0)</f>
        <v>2527</v>
      </c>
      <c r="AK166" s="40">
        <f t="shared" si="68"/>
        <v>421.16666666666669</v>
      </c>
      <c r="AL166">
        <v>6.9260000000000002</v>
      </c>
      <c r="AM166" s="37">
        <f t="shared" si="69"/>
        <v>0.99536632512776801</v>
      </c>
      <c r="AN166" s="37">
        <f t="shared" si="70"/>
        <v>0.99536632512776801</v>
      </c>
      <c r="AO166" s="39">
        <f>IF(AL166="","",IFERROR(VLOOKUP(ROUND(AL166*2,0)/2,'Power curve'!$A$2:$D$53,4,FALSE()),0))</f>
        <v>1691</v>
      </c>
      <c r="AP166" s="39">
        <f t="shared" si="71"/>
        <v>836</v>
      </c>
      <c r="AQ166" s="39">
        <f t="shared" si="72"/>
        <v>836</v>
      </c>
      <c r="AR166" s="40">
        <f t="shared" si="73"/>
        <v>281.83333333333331</v>
      </c>
      <c r="AS166" s="40">
        <f t="shared" si="74"/>
        <v>421.16666666666669</v>
      </c>
    </row>
    <row r="167" spans="1:45" x14ac:dyDescent="0.2">
      <c r="A167" s="36">
        <v>46270.138888888898</v>
      </c>
      <c r="B167">
        <v>8.3059999999999992</v>
      </c>
      <c r="C167">
        <v>8.1880000000000006</v>
      </c>
      <c r="D167">
        <v>9.3859999999999992</v>
      </c>
      <c r="E167">
        <v>8.7569999999999997</v>
      </c>
      <c r="F167">
        <v>9.5690000000000008</v>
      </c>
      <c r="G167">
        <v>11.3</v>
      </c>
      <c r="H167">
        <v>10.1</v>
      </c>
      <c r="I167" s="37">
        <f t="shared" si="50"/>
        <v>9.372285714285713</v>
      </c>
      <c r="J167" s="37">
        <f>MAX(0,'1 Relationship'!$O$4+'1 Relationship'!$O$3*I167)</f>
        <v>7.8005357519612089</v>
      </c>
      <c r="K167" s="38">
        <f t="shared" si="51"/>
        <v>8</v>
      </c>
      <c r="L167" s="39">
        <f>IFERROR(VLOOKUP(K167,'Power curve'!$A$2:$B$53,2,FALSE()),0)</f>
        <v>2527</v>
      </c>
      <c r="M167" s="40">
        <f t="shared" si="52"/>
        <v>421.16666666666669</v>
      </c>
      <c r="N167">
        <v>6.1769999999999996</v>
      </c>
      <c r="O167" s="37">
        <f t="shared" si="53"/>
        <v>1.6235357519612093</v>
      </c>
      <c r="P167" s="37">
        <f t="shared" si="54"/>
        <v>1.6235357519612093</v>
      </c>
      <c r="Q167" s="39">
        <f>IF(N167="","",IFERROR(VLOOKUP(ROUND(N167*2,0)/2,'Power curve'!$A$2:$B$53,2,FALSE()),0))</f>
        <v>1054</v>
      </c>
      <c r="R167" s="39">
        <f t="shared" si="55"/>
        <v>1473</v>
      </c>
      <c r="S167" s="39">
        <f t="shared" si="56"/>
        <v>1473</v>
      </c>
      <c r="T167" s="40">
        <f t="shared" si="57"/>
        <v>175.66666666666666</v>
      </c>
      <c r="U167" s="40">
        <f t="shared" si="58"/>
        <v>421.16666666666669</v>
      </c>
      <c r="V167" s="37">
        <f>MAX(0,'1 Relationship'!$P$4+'1 Relationship'!$P$3*I167)</f>
        <v>8.4782076638256001</v>
      </c>
      <c r="W167" s="38">
        <f t="shared" si="59"/>
        <v>8.5</v>
      </c>
      <c r="X167" s="39">
        <f>IFERROR(VLOOKUP(W167,'Power curve'!$A$2:$C$53,3,FALSE()),0)</f>
        <v>3016</v>
      </c>
      <c r="Y167" s="40">
        <f t="shared" si="60"/>
        <v>502.66666666666669</v>
      </c>
      <c r="Z167">
        <v>8.2739999999999991</v>
      </c>
      <c r="AA167" s="37">
        <f t="shared" si="61"/>
        <v>0.20420766382560096</v>
      </c>
      <c r="AB167" s="37">
        <f t="shared" si="62"/>
        <v>0.20420766382560096</v>
      </c>
      <c r="AC167" s="39">
        <f>IF(Z167="","",IFERROR(VLOOKUP(ROUND(Z167*2,0)/2,'Power curve'!$A$2:$C$53,3,FALSE()),0))</f>
        <v>3016</v>
      </c>
      <c r="AD167" s="39">
        <f t="shared" si="63"/>
        <v>0</v>
      </c>
      <c r="AE167" s="39">
        <f t="shared" si="64"/>
        <v>0</v>
      </c>
      <c r="AF167" s="40">
        <f t="shared" si="65"/>
        <v>502.66666666666669</v>
      </c>
      <c r="AG167" s="40">
        <f t="shared" si="66"/>
        <v>502.66666666666669</v>
      </c>
      <c r="AH167" s="37">
        <f>MAX(0,'1 Relationship'!$Q$4+'1 Relationship'!$Q$3*I167)</f>
        <v>7.80691999644747</v>
      </c>
      <c r="AI167" s="38">
        <f t="shared" si="67"/>
        <v>8</v>
      </c>
      <c r="AJ167" s="39">
        <f>IFERROR(VLOOKUP(AI167,'Power curve'!$A$2:$D$53,4,FALSE()),0)</f>
        <v>2527</v>
      </c>
      <c r="AK167" s="40">
        <f t="shared" si="68"/>
        <v>421.16666666666669</v>
      </c>
      <c r="AL167">
        <v>7.8719999999999999</v>
      </c>
      <c r="AM167" s="37">
        <f t="shared" si="69"/>
        <v>-6.5080003552529853E-2</v>
      </c>
      <c r="AN167" s="37">
        <f t="shared" si="70"/>
        <v>6.5080003552529853E-2</v>
      </c>
      <c r="AO167" s="39">
        <f>IF(AL167="","",IFERROR(VLOOKUP(ROUND(AL167*2,0)/2,'Power curve'!$A$2:$D$53,4,FALSE()),0))</f>
        <v>2527</v>
      </c>
      <c r="AP167" s="39">
        <f t="shared" si="71"/>
        <v>0</v>
      </c>
      <c r="AQ167" s="39">
        <f t="shared" si="72"/>
        <v>0</v>
      </c>
      <c r="AR167" s="40">
        <f t="shared" si="73"/>
        <v>421.16666666666669</v>
      </c>
      <c r="AS167" s="40">
        <f t="shared" si="74"/>
        <v>421.16666666666669</v>
      </c>
    </row>
    <row r="168" spans="1:45" x14ac:dyDescent="0.2">
      <c r="A168" s="36">
        <v>46270.145833333299</v>
      </c>
      <c r="B168">
        <v>8.7110000000000003</v>
      </c>
      <c r="C168">
        <v>7.4050000000000002</v>
      </c>
      <c r="D168">
        <v>9.4909999999999997</v>
      </c>
      <c r="E168">
        <v>9.3699999999999992</v>
      </c>
      <c r="F168">
        <v>9.5449999999999999</v>
      </c>
      <c r="G168">
        <v>10.9</v>
      </c>
      <c r="H168">
        <v>10.5</v>
      </c>
      <c r="I168" s="37">
        <f t="shared" si="50"/>
        <v>9.4174285714285713</v>
      </c>
      <c r="J168" s="37">
        <f>MAX(0,'1 Relationship'!$O$4+'1 Relationship'!$O$3*I168)</f>
        <v>7.8335044683665744</v>
      </c>
      <c r="K168" s="38">
        <f t="shared" si="51"/>
        <v>8</v>
      </c>
      <c r="L168" s="39">
        <f>IFERROR(VLOOKUP(K168,'Power curve'!$A$2:$B$53,2,FALSE()),0)</f>
        <v>2527</v>
      </c>
      <c r="M168" s="40">
        <f t="shared" si="52"/>
        <v>421.16666666666669</v>
      </c>
      <c r="N168">
        <v>6.9829999999999997</v>
      </c>
      <c r="O168" s="37">
        <f t="shared" si="53"/>
        <v>0.85050446836657478</v>
      </c>
      <c r="P168" s="37">
        <f t="shared" si="54"/>
        <v>0.85050446836657478</v>
      </c>
      <c r="Q168" s="39">
        <f>IF(N168="","",IFERROR(VLOOKUP(ROUND(N168*2,0)/2,'Power curve'!$A$2:$B$53,2,FALSE()),0))</f>
        <v>1691</v>
      </c>
      <c r="R168" s="39">
        <f t="shared" si="55"/>
        <v>836</v>
      </c>
      <c r="S168" s="39">
        <f t="shared" si="56"/>
        <v>836</v>
      </c>
      <c r="T168" s="40">
        <f t="shared" si="57"/>
        <v>281.83333333333331</v>
      </c>
      <c r="U168" s="40">
        <f t="shared" si="58"/>
        <v>421.16666666666669</v>
      </c>
      <c r="V168" s="37">
        <f>MAX(0,'1 Relationship'!$P$4+'1 Relationship'!$P$3*I168)</f>
        <v>8.5162267573764403</v>
      </c>
      <c r="W168" s="38">
        <f t="shared" si="59"/>
        <v>8.5</v>
      </c>
      <c r="X168" s="39">
        <f>IFERROR(VLOOKUP(W168,'Power curve'!$A$2:$C$53,3,FALSE()),0)</f>
        <v>3016</v>
      </c>
      <c r="Y168" s="40">
        <f t="shared" si="60"/>
        <v>502.66666666666669</v>
      </c>
      <c r="Z168">
        <v>8.9250000000000007</v>
      </c>
      <c r="AA168" s="37">
        <f t="shared" si="61"/>
        <v>-0.40877324262356041</v>
      </c>
      <c r="AB168" s="37">
        <f t="shared" si="62"/>
        <v>0.40877324262356041</v>
      </c>
      <c r="AC168" s="39">
        <f>IF(Z168="","",IFERROR(VLOOKUP(ROUND(Z168*2,0)/2,'Power curve'!$A$2:$C$53,3,FALSE()),0))</f>
        <v>3506</v>
      </c>
      <c r="AD168" s="39">
        <f t="shared" si="63"/>
        <v>-490</v>
      </c>
      <c r="AE168" s="39">
        <f t="shared" si="64"/>
        <v>490</v>
      </c>
      <c r="AF168" s="40">
        <f t="shared" si="65"/>
        <v>584.33333333333337</v>
      </c>
      <c r="AG168" s="40">
        <f t="shared" si="66"/>
        <v>502.66666666666669</v>
      </c>
      <c r="AH168" s="37">
        <f>MAX(0,'1 Relationship'!$Q$4+'1 Relationship'!$Q$3*I168)</f>
        <v>7.8405932179213753</v>
      </c>
      <c r="AI168" s="38">
        <f t="shared" si="67"/>
        <v>8</v>
      </c>
      <c r="AJ168" s="39">
        <f>IFERROR(VLOOKUP(AI168,'Power curve'!$A$2:$D$53,4,FALSE()),0)</f>
        <v>2527</v>
      </c>
      <c r="AK168" s="40">
        <f t="shared" si="68"/>
        <v>421.16666666666669</v>
      </c>
      <c r="AL168">
        <v>7.585</v>
      </c>
      <c r="AM168" s="37">
        <f t="shared" si="69"/>
        <v>0.25559321792137535</v>
      </c>
      <c r="AN168" s="37">
        <f t="shared" si="70"/>
        <v>0.25559321792137535</v>
      </c>
      <c r="AO168" s="39">
        <f>IF(AL168="","",IFERROR(VLOOKUP(ROUND(AL168*2,0)/2,'Power curve'!$A$2:$D$53,4,FALSE()),0))</f>
        <v>2083</v>
      </c>
      <c r="AP168" s="39">
        <f t="shared" si="71"/>
        <v>444</v>
      </c>
      <c r="AQ168" s="39">
        <f t="shared" si="72"/>
        <v>444</v>
      </c>
      <c r="AR168" s="40">
        <f t="shared" si="73"/>
        <v>347.16666666666669</v>
      </c>
      <c r="AS168" s="40">
        <f t="shared" si="74"/>
        <v>421.16666666666669</v>
      </c>
    </row>
    <row r="169" spans="1:45" x14ac:dyDescent="0.2">
      <c r="A169" s="36">
        <v>46270.152777777803</v>
      </c>
      <c r="B169">
        <v>8.4849999999999994</v>
      </c>
      <c r="C169">
        <v>7.415</v>
      </c>
      <c r="D169">
        <v>9.5489999999999995</v>
      </c>
      <c r="E169">
        <v>9.1159999999999997</v>
      </c>
      <c r="F169">
        <v>9.5890000000000004</v>
      </c>
      <c r="G169">
        <v>11</v>
      </c>
      <c r="H169">
        <v>10.7</v>
      </c>
      <c r="I169" s="37">
        <f t="shared" si="50"/>
        <v>9.4077142857142864</v>
      </c>
      <c r="J169" s="37">
        <f>MAX(0,'1 Relationship'!$O$4+'1 Relationship'!$O$3*I169)</f>
        <v>7.8264099344565601</v>
      </c>
      <c r="K169" s="38">
        <f t="shared" si="51"/>
        <v>8</v>
      </c>
      <c r="L169" s="39">
        <f>IFERROR(VLOOKUP(K169,'Power curve'!$A$2:$B$53,2,FALSE()),0)</f>
        <v>2527</v>
      </c>
      <c r="M169" s="40">
        <f t="shared" si="52"/>
        <v>421.16666666666669</v>
      </c>
      <c r="N169">
        <v>7.6020000000000003</v>
      </c>
      <c r="O169" s="37">
        <f t="shared" si="53"/>
        <v>0.22440993445655977</v>
      </c>
      <c r="P169" s="37">
        <f t="shared" si="54"/>
        <v>0.22440993445655977</v>
      </c>
      <c r="Q169" s="39">
        <f>IF(N169="","",IFERROR(VLOOKUP(ROUND(N169*2,0)/2,'Power curve'!$A$2:$B$53,2,FALSE()),0))</f>
        <v>2083</v>
      </c>
      <c r="R169" s="39">
        <f t="shared" si="55"/>
        <v>444</v>
      </c>
      <c r="S169" s="39">
        <f t="shared" si="56"/>
        <v>444</v>
      </c>
      <c r="T169" s="40">
        <f t="shared" si="57"/>
        <v>347.16666666666669</v>
      </c>
      <c r="U169" s="40">
        <f t="shared" si="58"/>
        <v>421.16666666666669</v>
      </c>
      <c r="V169" s="37">
        <f>MAX(0,'1 Relationship'!$P$4+'1 Relationship'!$P$3*I169)</f>
        <v>8.50804543344778</v>
      </c>
      <c r="W169" s="38">
        <f t="shared" si="59"/>
        <v>8.5</v>
      </c>
      <c r="X169" s="39">
        <f>IFERROR(VLOOKUP(W169,'Power curve'!$A$2:$C$53,3,FALSE()),0)</f>
        <v>3016</v>
      </c>
      <c r="Y169" s="40">
        <f t="shared" si="60"/>
        <v>502.66666666666669</v>
      </c>
      <c r="Z169">
        <v>9.2629999999999999</v>
      </c>
      <c r="AA169" s="37">
        <f t="shared" si="61"/>
        <v>-0.75495456655221993</v>
      </c>
      <c r="AB169" s="37">
        <f t="shared" si="62"/>
        <v>0.75495456655221993</v>
      </c>
      <c r="AC169" s="39">
        <f>IF(Z169="","",IFERROR(VLOOKUP(ROUND(Z169*2,0)/2,'Power curve'!$A$2:$C$53,3,FALSE()),0))</f>
        <v>3894</v>
      </c>
      <c r="AD169" s="39">
        <f t="shared" si="63"/>
        <v>-878</v>
      </c>
      <c r="AE169" s="39">
        <f t="shared" si="64"/>
        <v>878</v>
      </c>
      <c r="AF169" s="40">
        <f t="shared" si="65"/>
        <v>649</v>
      </c>
      <c r="AG169" s="40">
        <f t="shared" si="66"/>
        <v>502.66666666666669</v>
      </c>
      <c r="AH169" s="37">
        <f>MAX(0,'1 Relationship'!$Q$4+'1 Relationship'!$Q$3*I169)</f>
        <v>7.8333470816548401</v>
      </c>
      <c r="AI169" s="38">
        <f t="shared" si="67"/>
        <v>8</v>
      </c>
      <c r="AJ169" s="39">
        <f>IFERROR(VLOOKUP(AI169,'Power curve'!$A$2:$D$53,4,FALSE()),0)</f>
        <v>2527</v>
      </c>
      <c r="AK169" s="40">
        <f t="shared" si="68"/>
        <v>421.16666666666669</v>
      </c>
      <c r="AL169">
        <v>8.1890000000000001</v>
      </c>
      <c r="AM169" s="37">
        <f t="shared" si="69"/>
        <v>-0.35565291834516</v>
      </c>
      <c r="AN169" s="37">
        <f t="shared" si="70"/>
        <v>0.35565291834516</v>
      </c>
      <c r="AO169" s="39">
        <f>IF(AL169="","",IFERROR(VLOOKUP(ROUND(AL169*2,0)/2,'Power curve'!$A$2:$D$53,4,FALSE()),0))</f>
        <v>2527</v>
      </c>
      <c r="AP169" s="39">
        <f t="shared" si="71"/>
        <v>0</v>
      </c>
      <c r="AQ169" s="39">
        <f t="shared" si="72"/>
        <v>0</v>
      </c>
      <c r="AR169" s="40">
        <f t="shared" si="73"/>
        <v>421.16666666666669</v>
      </c>
      <c r="AS169" s="40">
        <f t="shared" si="74"/>
        <v>421.16666666666669</v>
      </c>
    </row>
    <row r="170" spans="1:45" x14ac:dyDescent="0.2">
      <c r="A170" s="36">
        <v>46270.159722222197</v>
      </c>
      <c r="B170">
        <v>8.5969999999999995</v>
      </c>
      <c r="C170">
        <v>7.819</v>
      </c>
      <c r="D170">
        <v>9.5210000000000008</v>
      </c>
      <c r="E170">
        <v>8.9659999999999993</v>
      </c>
      <c r="F170">
        <v>9.3239999999999998</v>
      </c>
      <c r="G170">
        <v>11.2</v>
      </c>
      <c r="H170">
        <v>10.7</v>
      </c>
      <c r="I170" s="37">
        <f t="shared" si="50"/>
        <v>9.4467142857142843</v>
      </c>
      <c r="J170" s="37">
        <f>MAX(0,'1 Relationship'!$O$4+'1 Relationship'!$O$3*I170)</f>
        <v>7.8548924014776489</v>
      </c>
      <c r="K170" s="38">
        <f t="shared" si="51"/>
        <v>8</v>
      </c>
      <c r="L170" s="39">
        <f>IFERROR(VLOOKUP(K170,'Power curve'!$A$2:$B$53,2,FALSE()),0)</f>
        <v>2527</v>
      </c>
      <c r="M170" s="40">
        <f t="shared" si="52"/>
        <v>421.16666666666669</v>
      </c>
      <c r="N170">
        <v>6.9889999999999999</v>
      </c>
      <c r="O170" s="37">
        <f t="shared" si="53"/>
        <v>0.86589240147764901</v>
      </c>
      <c r="P170" s="37">
        <f t="shared" si="54"/>
        <v>0.86589240147764901</v>
      </c>
      <c r="Q170" s="39">
        <f>IF(N170="","",IFERROR(VLOOKUP(ROUND(N170*2,0)/2,'Power curve'!$A$2:$B$53,2,FALSE()),0))</f>
        <v>1691</v>
      </c>
      <c r="R170" s="39">
        <f t="shared" si="55"/>
        <v>836</v>
      </c>
      <c r="S170" s="39">
        <f t="shared" si="56"/>
        <v>836</v>
      </c>
      <c r="T170" s="40">
        <f t="shared" si="57"/>
        <v>281.83333333333331</v>
      </c>
      <c r="U170" s="40">
        <f t="shared" si="58"/>
        <v>421.16666666666669</v>
      </c>
      <c r="V170" s="37">
        <f>MAX(0,'1 Relationship'!$P$4+'1 Relationship'!$P$3*I170)</f>
        <v>8.5408910427496103</v>
      </c>
      <c r="W170" s="38">
        <f t="shared" si="59"/>
        <v>8.5</v>
      </c>
      <c r="X170" s="39">
        <f>IFERROR(VLOOKUP(W170,'Power curve'!$A$2:$C$53,3,FALSE()),0)</f>
        <v>3016</v>
      </c>
      <c r="Y170" s="40">
        <f t="shared" si="60"/>
        <v>502.66666666666669</v>
      </c>
      <c r="Z170">
        <v>9.5830000000000002</v>
      </c>
      <c r="AA170" s="37">
        <f t="shared" si="61"/>
        <v>-1.0421089572503899</v>
      </c>
      <c r="AB170" s="37">
        <f t="shared" si="62"/>
        <v>1.0421089572503899</v>
      </c>
      <c r="AC170" s="39">
        <f>IF(Z170="","",IFERROR(VLOOKUP(ROUND(Z170*2,0)/2,'Power curve'!$A$2:$C$53,3,FALSE()),0))</f>
        <v>3894</v>
      </c>
      <c r="AD170" s="39">
        <f t="shared" si="63"/>
        <v>-878</v>
      </c>
      <c r="AE170" s="39">
        <f t="shared" si="64"/>
        <v>878</v>
      </c>
      <c r="AF170" s="40">
        <f t="shared" si="65"/>
        <v>649</v>
      </c>
      <c r="AG170" s="40">
        <f t="shared" si="66"/>
        <v>502.66666666666669</v>
      </c>
      <c r="AH170" s="37">
        <f>MAX(0,'1 Relationship'!$Q$4+'1 Relationship'!$Q$3*I170)</f>
        <v>7.8624381875484328</v>
      </c>
      <c r="AI170" s="38">
        <f t="shared" si="67"/>
        <v>8</v>
      </c>
      <c r="AJ170" s="39">
        <f>IFERROR(VLOOKUP(AI170,'Power curve'!$A$2:$D$53,4,FALSE()),0)</f>
        <v>2527</v>
      </c>
      <c r="AK170" s="40">
        <f t="shared" si="68"/>
        <v>421.16666666666669</v>
      </c>
      <c r="AL170">
        <v>7.4379999999999997</v>
      </c>
      <c r="AM170" s="37">
        <f t="shared" si="69"/>
        <v>0.4244381875484331</v>
      </c>
      <c r="AN170" s="37">
        <f t="shared" si="70"/>
        <v>0.4244381875484331</v>
      </c>
      <c r="AO170" s="39">
        <f>IF(AL170="","",IFERROR(VLOOKUP(ROUND(AL170*2,0)/2,'Power curve'!$A$2:$D$53,4,FALSE()),0))</f>
        <v>2083</v>
      </c>
      <c r="AP170" s="39">
        <f t="shared" si="71"/>
        <v>444</v>
      </c>
      <c r="AQ170" s="39">
        <f t="shared" si="72"/>
        <v>444</v>
      </c>
      <c r="AR170" s="40">
        <f t="shared" si="73"/>
        <v>347.16666666666669</v>
      </c>
      <c r="AS170" s="40">
        <f t="shared" si="74"/>
        <v>421.16666666666669</v>
      </c>
    </row>
    <row r="171" spans="1:45" x14ac:dyDescent="0.2">
      <c r="A171" s="36">
        <v>46270.166666666701</v>
      </c>
      <c r="B171">
        <v>8.3949999999999996</v>
      </c>
      <c r="C171">
        <v>8.2569999999999997</v>
      </c>
      <c r="D171">
        <v>9.0389999999999997</v>
      </c>
      <c r="E171">
        <v>9.0109999999999992</v>
      </c>
      <c r="F171">
        <v>9.4239999999999995</v>
      </c>
      <c r="G171">
        <v>10.199999999999999</v>
      </c>
      <c r="H171">
        <v>9.9</v>
      </c>
      <c r="I171" s="37">
        <f t="shared" si="50"/>
        <v>9.1751428571428573</v>
      </c>
      <c r="J171" s="37">
        <f>MAX(0,'1 Relationship'!$O$4+'1 Relationship'!$O$3*I171)</f>
        <v>7.6565584461403109</v>
      </c>
      <c r="K171" s="38">
        <f t="shared" si="51"/>
        <v>7.5</v>
      </c>
      <c r="L171" s="39">
        <f>IFERROR(VLOOKUP(K171,'Power curve'!$A$2:$B$53,2,FALSE()),0)</f>
        <v>2083</v>
      </c>
      <c r="M171" s="40">
        <f t="shared" si="52"/>
        <v>347.16666666666669</v>
      </c>
      <c r="N171">
        <v>7.423</v>
      </c>
      <c r="O171" s="37">
        <f t="shared" si="53"/>
        <v>0.23355844614031085</v>
      </c>
      <c r="P171" s="37">
        <f t="shared" si="54"/>
        <v>0.23355844614031085</v>
      </c>
      <c r="Q171" s="39">
        <f>IF(N171="","",IFERROR(VLOOKUP(ROUND(N171*2,0)/2,'Power curve'!$A$2:$B$53,2,FALSE()),0))</f>
        <v>2083</v>
      </c>
      <c r="R171" s="39">
        <f t="shared" si="55"/>
        <v>0</v>
      </c>
      <c r="S171" s="39">
        <f t="shared" si="56"/>
        <v>0</v>
      </c>
      <c r="T171" s="40">
        <f t="shared" si="57"/>
        <v>347.16666666666669</v>
      </c>
      <c r="U171" s="40">
        <f t="shared" si="58"/>
        <v>347.16666666666669</v>
      </c>
      <c r="V171" s="37">
        <f>MAX(0,'1 Relationship'!$P$4+'1 Relationship'!$P$3*I171)</f>
        <v>8.3121749135086418</v>
      </c>
      <c r="W171" s="38">
        <f t="shared" si="59"/>
        <v>8.5</v>
      </c>
      <c r="X171" s="39">
        <f>IFERROR(VLOOKUP(W171,'Power curve'!$A$2:$C$53,3,FALSE()),0)</f>
        <v>3016</v>
      </c>
      <c r="Y171" s="40">
        <f t="shared" si="60"/>
        <v>502.66666666666669</v>
      </c>
      <c r="Z171">
        <v>9.3379999999999992</v>
      </c>
      <c r="AA171" s="37">
        <f t="shared" si="61"/>
        <v>-1.0258250864913574</v>
      </c>
      <c r="AB171" s="37">
        <f t="shared" si="62"/>
        <v>1.0258250864913574</v>
      </c>
      <c r="AC171" s="39">
        <f>IF(Z171="","",IFERROR(VLOOKUP(ROUND(Z171*2,0)/2,'Power curve'!$A$2:$C$53,3,FALSE()),0))</f>
        <v>3894</v>
      </c>
      <c r="AD171" s="39">
        <f t="shared" si="63"/>
        <v>-878</v>
      </c>
      <c r="AE171" s="39">
        <f t="shared" si="64"/>
        <v>878</v>
      </c>
      <c r="AF171" s="40">
        <f t="shared" si="65"/>
        <v>649</v>
      </c>
      <c r="AG171" s="40">
        <f t="shared" si="66"/>
        <v>502.66666666666669</v>
      </c>
      <c r="AH171" s="37">
        <f>MAX(0,'1 Relationship'!$Q$4+'1 Relationship'!$Q$3*I171)</f>
        <v>7.659866054567761</v>
      </c>
      <c r="AI171" s="38">
        <f t="shared" si="67"/>
        <v>7.5</v>
      </c>
      <c r="AJ171" s="39">
        <f>IFERROR(VLOOKUP(AI171,'Power curve'!$A$2:$D$53,4,FALSE()),0)</f>
        <v>2083</v>
      </c>
      <c r="AK171" s="40">
        <f t="shared" si="68"/>
        <v>347.16666666666669</v>
      </c>
      <c r="AL171">
        <v>7.8879999999999999</v>
      </c>
      <c r="AM171" s="37">
        <f t="shared" si="69"/>
        <v>-0.22813394543223886</v>
      </c>
      <c r="AN171" s="37">
        <f t="shared" si="70"/>
        <v>0.22813394543223886</v>
      </c>
      <c r="AO171" s="39">
        <f>IF(AL171="","",IFERROR(VLOOKUP(ROUND(AL171*2,0)/2,'Power curve'!$A$2:$D$53,4,FALSE()),0))</f>
        <v>2527</v>
      </c>
      <c r="AP171" s="39">
        <f t="shared" si="71"/>
        <v>-444</v>
      </c>
      <c r="AQ171" s="39">
        <f t="shared" si="72"/>
        <v>444</v>
      </c>
      <c r="AR171" s="40">
        <f t="shared" si="73"/>
        <v>421.16666666666669</v>
      </c>
      <c r="AS171" s="40">
        <f t="shared" si="74"/>
        <v>347.16666666666669</v>
      </c>
    </row>
    <row r="172" spans="1:45" x14ac:dyDescent="0.2">
      <c r="A172" s="36">
        <v>46270.173611111102</v>
      </c>
      <c r="B172">
        <v>8.4529999999999994</v>
      </c>
      <c r="C172">
        <v>8.1660000000000004</v>
      </c>
      <c r="D172">
        <v>9.1029999999999998</v>
      </c>
      <c r="E172">
        <v>8.5670000000000002</v>
      </c>
      <c r="F172">
        <v>8.9830000000000005</v>
      </c>
      <c r="G172">
        <v>10</v>
      </c>
      <c r="H172">
        <v>9.3000000000000007</v>
      </c>
      <c r="I172" s="37">
        <f t="shared" si="50"/>
        <v>8.9388571428571435</v>
      </c>
      <c r="J172" s="37">
        <f>MAX(0,'1 Relationship'!$O$4+'1 Relationship'!$O$3*I172)</f>
        <v>7.4839943419172918</v>
      </c>
      <c r="K172" s="38">
        <f t="shared" si="51"/>
        <v>7.5</v>
      </c>
      <c r="L172" s="39">
        <f>IFERROR(VLOOKUP(K172,'Power curve'!$A$2:$B$53,2,FALSE()),0)</f>
        <v>2083</v>
      </c>
      <c r="M172" s="40">
        <f t="shared" si="52"/>
        <v>347.16666666666669</v>
      </c>
      <c r="N172">
        <v>7.1440000000000001</v>
      </c>
      <c r="O172" s="37">
        <f t="shared" si="53"/>
        <v>0.33999434191729172</v>
      </c>
      <c r="P172" s="37">
        <f t="shared" si="54"/>
        <v>0.33999434191729172</v>
      </c>
      <c r="Q172" s="39">
        <f>IF(N172="","",IFERROR(VLOOKUP(ROUND(N172*2,0)/2,'Power curve'!$A$2:$B$53,2,FALSE()),0))</f>
        <v>1691</v>
      </c>
      <c r="R172" s="39">
        <f t="shared" si="55"/>
        <v>392</v>
      </c>
      <c r="S172" s="39">
        <f t="shared" si="56"/>
        <v>392</v>
      </c>
      <c r="T172" s="40">
        <f t="shared" si="57"/>
        <v>281.83333333333331</v>
      </c>
      <c r="U172" s="40">
        <f t="shared" si="58"/>
        <v>347.16666666666669</v>
      </c>
      <c r="V172" s="37">
        <f>MAX(0,'1 Relationship'!$P$4+'1 Relationship'!$P$3*I172)</f>
        <v>8.1131762403026659</v>
      </c>
      <c r="W172" s="38">
        <f t="shared" si="59"/>
        <v>8</v>
      </c>
      <c r="X172" s="39">
        <f>IFERROR(VLOOKUP(W172,'Power curve'!$A$2:$C$53,3,FALSE()),0)</f>
        <v>2527</v>
      </c>
      <c r="Y172" s="40">
        <f t="shared" si="60"/>
        <v>421.16666666666669</v>
      </c>
      <c r="Z172">
        <v>9.4589999999999996</v>
      </c>
      <c r="AA172" s="37">
        <f t="shared" si="61"/>
        <v>-1.3458237596973337</v>
      </c>
      <c r="AB172" s="37">
        <f t="shared" si="62"/>
        <v>1.3458237596973337</v>
      </c>
      <c r="AC172" s="39">
        <f>IF(Z172="","",IFERROR(VLOOKUP(ROUND(Z172*2,0)/2,'Power curve'!$A$2:$C$53,3,FALSE()),0))</f>
        <v>3894</v>
      </c>
      <c r="AD172" s="39">
        <f t="shared" si="63"/>
        <v>-1367</v>
      </c>
      <c r="AE172" s="39">
        <f t="shared" si="64"/>
        <v>1367</v>
      </c>
      <c r="AF172" s="40">
        <f t="shared" si="65"/>
        <v>649</v>
      </c>
      <c r="AG172" s="40">
        <f t="shared" si="66"/>
        <v>421.16666666666669</v>
      </c>
      <c r="AH172" s="37">
        <f>MAX(0,'1 Relationship'!$Q$4+'1 Relationship'!$Q$3*I172)</f>
        <v>7.4836144459670066</v>
      </c>
      <c r="AI172" s="38">
        <f t="shared" si="67"/>
        <v>7.5</v>
      </c>
      <c r="AJ172" s="39">
        <f>IFERROR(VLOOKUP(AI172,'Power curve'!$A$2:$D$53,4,FALSE()),0)</f>
        <v>2083</v>
      </c>
      <c r="AK172" s="40">
        <f t="shared" si="68"/>
        <v>347.16666666666669</v>
      </c>
      <c r="AL172">
        <v>7.6219999999999999</v>
      </c>
      <c r="AM172" s="37">
        <f t="shared" si="69"/>
        <v>-0.13838555403299324</v>
      </c>
      <c r="AN172" s="37">
        <f t="shared" si="70"/>
        <v>0.13838555403299324</v>
      </c>
      <c r="AO172" s="39">
        <f>IF(AL172="","",IFERROR(VLOOKUP(ROUND(AL172*2,0)/2,'Power curve'!$A$2:$D$53,4,FALSE()),0))</f>
        <v>2083</v>
      </c>
      <c r="AP172" s="39">
        <f t="shared" si="71"/>
        <v>0</v>
      </c>
      <c r="AQ172" s="39">
        <f t="shared" si="72"/>
        <v>0</v>
      </c>
      <c r="AR172" s="40">
        <f t="shared" si="73"/>
        <v>347.16666666666669</v>
      </c>
      <c r="AS172" s="40">
        <f t="shared" si="74"/>
        <v>347.16666666666669</v>
      </c>
    </row>
    <row r="173" spans="1:45" x14ac:dyDescent="0.2">
      <c r="A173" s="36">
        <v>46270.180555555598</v>
      </c>
      <c r="B173">
        <v>8.7080000000000002</v>
      </c>
      <c r="C173">
        <v>8.4130000000000003</v>
      </c>
      <c r="D173">
        <v>9.2330000000000005</v>
      </c>
      <c r="E173">
        <v>8.6609999999999996</v>
      </c>
      <c r="F173">
        <v>9.3079999999999998</v>
      </c>
      <c r="G173">
        <v>10.199999999999999</v>
      </c>
      <c r="H173">
        <v>9.5</v>
      </c>
      <c r="I173" s="37">
        <f t="shared" si="50"/>
        <v>9.1461428571428574</v>
      </c>
      <c r="J173" s="37">
        <f>MAX(0,'1 Relationship'!$O$4+'1 Relationship'!$O$3*I173)</f>
        <v>7.6353791757912948</v>
      </c>
      <c r="K173" s="38">
        <f t="shared" si="51"/>
        <v>7.5</v>
      </c>
      <c r="L173" s="39">
        <f>IFERROR(VLOOKUP(K173,'Power curve'!$A$2:$B$53,2,FALSE()),0)</f>
        <v>2083</v>
      </c>
      <c r="M173" s="40">
        <f t="shared" si="52"/>
        <v>347.16666666666669</v>
      </c>
      <c r="N173">
        <v>6.5910000000000002</v>
      </c>
      <c r="O173" s="37">
        <f t="shared" si="53"/>
        <v>1.0443791757912946</v>
      </c>
      <c r="P173" s="37">
        <f t="shared" si="54"/>
        <v>1.0443791757912946</v>
      </c>
      <c r="Q173" s="39">
        <f>IF(N173="","",IFERROR(VLOOKUP(ROUND(N173*2,0)/2,'Power curve'!$A$2:$B$53,2,FALSE()),0))</f>
        <v>1349</v>
      </c>
      <c r="R173" s="39">
        <f t="shared" si="55"/>
        <v>734</v>
      </c>
      <c r="S173" s="39">
        <f t="shared" si="56"/>
        <v>734</v>
      </c>
      <c r="T173" s="40">
        <f t="shared" si="57"/>
        <v>224.83333333333334</v>
      </c>
      <c r="U173" s="40">
        <f t="shared" si="58"/>
        <v>347.16666666666669</v>
      </c>
      <c r="V173" s="37">
        <f>MAX(0,'1 Relationship'!$P$4+'1 Relationship'!$P$3*I173)</f>
        <v>8.2877512553098445</v>
      </c>
      <c r="W173" s="38">
        <f t="shared" si="59"/>
        <v>8.5</v>
      </c>
      <c r="X173" s="39">
        <f>IFERROR(VLOOKUP(W173,'Power curve'!$A$2:$C$53,3,FALSE()),0)</f>
        <v>3016</v>
      </c>
      <c r="Y173" s="40">
        <f t="shared" si="60"/>
        <v>502.66666666666669</v>
      </c>
      <c r="Z173">
        <v>9.1120000000000001</v>
      </c>
      <c r="AA173" s="37">
        <f t="shared" si="61"/>
        <v>-0.82424874469015563</v>
      </c>
      <c r="AB173" s="37">
        <f t="shared" si="62"/>
        <v>0.82424874469015563</v>
      </c>
      <c r="AC173" s="39">
        <f>IF(Z173="","",IFERROR(VLOOKUP(ROUND(Z173*2,0)/2,'Power curve'!$A$2:$C$53,3,FALSE()),0))</f>
        <v>3506</v>
      </c>
      <c r="AD173" s="39">
        <f t="shared" si="63"/>
        <v>-490</v>
      </c>
      <c r="AE173" s="39">
        <f t="shared" si="64"/>
        <v>490</v>
      </c>
      <c r="AF173" s="40">
        <f t="shared" si="65"/>
        <v>584.33333333333337</v>
      </c>
      <c r="AG173" s="40">
        <f t="shared" si="66"/>
        <v>502.66666666666669</v>
      </c>
      <c r="AH173" s="37">
        <f>MAX(0,'1 Relationship'!$Q$4+'1 Relationship'!$Q$3*I173)</f>
        <v>7.6382342065956008</v>
      </c>
      <c r="AI173" s="38">
        <f t="shared" si="67"/>
        <v>7.5</v>
      </c>
      <c r="AJ173" s="39">
        <f>IFERROR(VLOOKUP(AI173,'Power curve'!$A$2:$D$53,4,FALSE()),0)</f>
        <v>2083</v>
      </c>
      <c r="AK173" s="40">
        <f t="shared" si="68"/>
        <v>347.16666666666669</v>
      </c>
      <c r="AL173">
        <v>7.0060000000000002</v>
      </c>
      <c r="AM173" s="37">
        <f t="shared" si="69"/>
        <v>0.63223420659560059</v>
      </c>
      <c r="AN173" s="37">
        <f t="shared" si="70"/>
        <v>0.63223420659560059</v>
      </c>
      <c r="AO173" s="39">
        <f>IF(AL173="","",IFERROR(VLOOKUP(ROUND(AL173*2,0)/2,'Power curve'!$A$2:$D$53,4,FALSE()),0))</f>
        <v>1691</v>
      </c>
      <c r="AP173" s="39">
        <f t="shared" si="71"/>
        <v>392</v>
      </c>
      <c r="AQ173" s="39">
        <f t="shared" si="72"/>
        <v>392</v>
      </c>
      <c r="AR173" s="40">
        <f t="shared" si="73"/>
        <v>281.83333333333331</v>
      </c>
      <c r="AS173" s="40">
        <f t="shared" si="74"/>
        <v>347.16666666666669</v>
      </c>
    </row>
    <row r="174" spans="1:45" x14ac:dyDescent="0.2">
      <c r="A174" s="36">
        <v>46270.1875</v>
      </c>
      <c r="B174">
        <v>8.36</v>
      </c>
      <c r="C174">
        <v>8.6440000000000001</v>
      </c>
      <c r="D174">
        <v>8.9440000000000008</v>
      </c>
      <c r="E174">
        <v>8.5440000000000005</v>
      </c>
      <c r="F174">
        <v>9.2230000000000008</v>
      </c>
      <c r="G174">
        <v>10.5</v>
      </c>
      <c r="H174">
        <v>10.199999999999999</v>
      </c>
      <c r="I174" s="37">
        <f t="shared" si="50"/>
        <v>9.2021428571428583</v>
      </c>
      <c r="J174" s="37">
        <f>MAX(0,'1 Relationship'!$O$4+'1 Relationship'!$O$3*I174)</f>
        <v>7.6762770771549125</v>
      </c>
      <c r="K174" s="38">
        <f t="shared" si="51"/>
        <v>7.5</v>
      </c>
      <c r="L174" s="39">
        <f>IFERROR(VLOOKUP(K174,'Power curve'!$A$2:$B$53,2,FALSE()),0)</f>
        <v>2083</v>
      </c>
      <c r="M174" s="40">
        <f t="shared" si="52"/>
        <v>347.16666666666669</v>
      </c>
      <c r="N174">
        <v>6.65</v>
      </c>
      <c r="O174" s="37">
        <f t="shared" si="53"/>
        <v>1.0262770771549121</v>
      </c>
      <c r="P174" s="37">
        <f t="shared" si="54"/>
        <v>1.0262770771549121</v>
      </c>
      <c r="Q174" s="39">
        <f>IF(N174="","",IFERROR(VLOOKUP(ROUND(N174*2,0)/2,'Power curve'!$A$2:$B$53,2,FALSE()),0))</f>
        <v>1349</v>
      </c>
      <c r="R174" s="39">
        <f t="shared" si="55"/>
        <v>734</v>
      </c>
      <c r="S174" s="39">
        <f t="shared" si="56"/>
        <v>734</v>
      </c>
      <c r="T174" s="40">
        <f t="shared" si="57"/>
        <v>224.83333333333334</v>
      </c>
      <c r="U174" s="40">
        <f t="shared" si="58"/>
        <v>347.16666666666669</v>
      </c>
      <c r="V174" s="37">
        <f>MAX(0,'1 Relationship'!$P$4+'1 Relationship'!$P$3*I174)</f>
        <v>8.3349141814868357</v>
      </c>
      <c r="W174" s="38">
        <f t="shared" si="59"/>
        <v>8.5</v>
      </c>
      <c r="X174" s="39">
        <f>IFERROR(VLOOKUP(W174,'Power curve'!$A$2:$C$53,3,FALSE()),0)</f>
        <v>3016</v>
      </c>
      <c r="Y174" s="40">
        <f t="shared" si="60"/>
        <v>502.66666666666669</v>
      </c>
      <c r="Z174">
        <v>7.9850000000000003</v>
      </c>
      <c r="AA174" s="37">
        <f t="shared" si="61"/>
        <v>0.3499141814868354</v>
      </c>
      <c r="AB174" s="37">
        <f t="shared" si="62"/>
        <v>0.3499141814868354</v>
      </c>
      <c r="AC174" s="39">
        <f>IF(Z174="","",IFERROR(VLOOKUP(ROUND(Z174*2,0)/2,'Power curve'!$A$2:$C$53,3,FALSE()),0))</f>
        <v>2527</v>
      </c>
      <c r="AD174" s="39">
        <f t="shared" si="63"/>
        <v>489</v>
      </c>
      <c r="AE174" s="39">
        <f t="shared" si="64"/>
        <v>489</v>
      </c>
      <c r="AF174" s="40">
        <f t="shared" si="65"/>
        <v>421.16666666666669</v>
      </c>
      <c r="AG174" s="40">
        <f t="shared" si="66"/>
        <v>502.66666666666669</v>
      </c>
      <c r="AH174" s="37">
        <f>MAX(0,'1 Relationship'!$Q$4+'1 Relationship'!$Q$3*I174)</f>
        <v>7.6800060509556349</v>
      </c>
      <c r="AI174" s="38">
        <f t="shared" si="67"/>
        <v>7.5</v>
      </c>
      <c r="AJ174" s="39">
        <f>IFERROR(VLOOKUP(AI174,'Power curve'!$A$2:$D$53,4,FALSE()),0)</f>
        <v>2083</v>
      </c>
      <c r="AK174" s="40">
        <f t="shared" si="68"/>
        <v>347.16666666666669</v>
      </c>
      <c r="AL174">
        <v>6.5830000000000002</v>
      </c>
      <c r="AM174" s="37">
        <f t="shared" si="69"/>
        <v>1.0970060509556347</v>
      </c>
      <c r="AN174" s="37">
        <f t="shared" si="70"/>
        <v>1.0970060509556347</v>
      </c>
      <c r="AO174" s="39">
        <f>IF(AL174="","",IFERROR(VLOOKUP(ROUND(AL174*2,0)/2,'Power curve'!$A$2:$D$53,4,FALSE()),0))</f>
        <v>1349</v>
      </c>
      <c r="AP174" s="39">
        <f t="shared" si="71"/>
        <v>734</v>
      </c>
      <c r="AQ174" s="39">
        <f t="shared" si="72"/>
        <v>734</v>
      </c>
      <c r="AR174" s="40">
        <f t="shared" si="73"/>
        <v>224.83333333333334</v>
      </c>
      <c r="AS174" s="40">
        <f t="shared" si="74"/>
        <v>347.16666666666669</v>
      </c>
    </row>
    <row r="175" spans="1:45" x14ac:dyDescent="0.2">
      <c r="A175" s="36">
        <v>46270.194444444503</v>
      </c>
      <c r="B175">
        <v>8.6140000000000008</v>
      </c>
      <c r="C175">
        <v>8.1679999999999993</v>
      </c>
      <c r="D175">
        <v>8.9689999999999994</v>
      </c>
      <c r="E175">
        <v>8.2850000000000001</v>
      </c>
      <c r="F175">
        <v>9.0489999999999995</v>
      </c>
      <c r="G175">
        <v>10.199999999999999</v>
      </c>
      <c r="H175">
        <v>10.5</v>
      </c>
      <c r="I175" s="37">
        <f t="shared" si="50"/>
        <v>9.1121428571428567</v>
      </c>
      <c r="J175" s="37">
        <f>MAX(0,'1 Relationship'!$O$4+'1 Relationship'!$O$3*I175)</f>
        <v>7.6105483071062405</v>
      </c>
      <c r="K175" s="38">
        <f t="shared" si="51"/>
        <v>7.5</v>
      </c>
      <c r="L175" s="39">
        <f>IFERROR(VLOOKUP(K175,'Power curve'!$A$2:$B$53,2,FALSE()),0)</f>
        <v>2083</v>
      </c>
      <c r="M175" s="40">
        <f t="shared" si="52"/>
        <v>347.16666666666669</v>
      </c>
      <c r="N175">
        <v>6.8520000000000003</v>
      </c>
      <c r="O175" s="37">
        <f t="shared" si="53"/>
        <v>0.75854830710624022</v>
      </c>
      <c r="P175" s="37">
        <f t="shared" si="54"/>
        <v>0.75854830710624022</v>
      </c>
      <c r="Q175" s="39">
        <f>IF(N175="","",IFERROR(VLOOKUP(ROUND(N175*2,0)/2,'Power curve'!$A$2:$B$53,2,FALSE()),0))</f>
        <v>1691</v>
      </c>
      <c r="R175" s="39">
        <f t="shared" si="55"/>
        <v>392</v>
      </c>
      <c r="S175" s="39">
        <f t="shared" si="56"/>
        <v>392</v>
      </c>
      <c r="T175" s="40">
        <f t="shared" si="57"/>
        <v>281.83333333333331</v>
      </c>
      <c r="U175" s="40">
        <f t="shared" si="58"/>
        <v>347.16666666666669</v>
      </c>
      <c r="V175" s="37">
        <f>MAX(0,'1 Relationship'!$P$4+'1 Relationship'!$P$3*I175)</f>
        <v>8.259116621559528</v>
      </c>
      <c r="W175" s="38">
        <f t="shared" si="59"/>
        <v>8.5</v>
      </c>
      <c r="X175" s="39">
        <f>IFERROR(VLOOKUP(W175,'Power curve'!$A$2:$C$53,3,FALSE()),0)</f>
        <v>3016</v>
      </c>
      <c r="Y175" s="40">
        <f t="shared" si="60"/>
        <v>502.66666666666669</v>
      </c>
      <c r="Z175">
        <v>8.2370000000000001</v>
      </c>
      <c r="AA175" s="37">
        <f t="shared" si="61"/>
        <v>2.2116621559527871E-2</v>
      </c>
      <c r="AB175" s="37">
        <f t="shared" si="62"/>
        <v>2.2116621559527871E-2</v>
      </c>
      <c r="AC175" s="39">
        <f>IF(Z175="","",IFERROR(VLOOKUP(ROUND(Z175*2,0)/2,'Power curve'!$A$2:$C$53,3,FALSE()),0))</f>
        <v>2527</v>
      </c>
      <c r="AD175" s="39">
        <f t="shared" si="63"/>
        <v>489</v>
      </c>
      <c r="AE175" s="39">
        <f t="shared" si="64"/>
        <v>489</v>
      </c>
      <c r="AF175" s="40">
        <f t="shared" si="65"/>
        <v>421.16666666666669</v>
      </c>
      <c r="AG175" s="40">
        <f t="shared" si="66"/>
        <v>502.66666666666669</v>
      </c>
      <c r="AH175" s="37">
        <f>MAX(0,'1 Relationship'!$Q$4+'1 Relationship'!$Q$3*I175)</f>
        <v>7.6128727296627225</v>
      </c>
      <c r="AI175" s="38">
        <f t="shared" si="67"/>
        <v>7.5</v>
      </c>
      <c r="AJ175" s="39">
        <f>IFERROR(VLOOKUP(AI175,'Power curve'!$A$2:$D$53,4,FALSE()),0)</f>
        <v>2083</v>
      </c>
      <c r="AK175" s="40">
        <f t="shared" si="68"/>
        <v>347.16666666666669</v>
      </c>
      <c r="AL175">
        <v>6.9279999999999999</v>
      </c>
      <c r="AM175" s="37">
        <f t="shared" si="69"/>
        <v>0.68487272966272261</v>
      </c>
      <c r="AN175" s="37">
        <f t="shared" si="70"/>
        <v>0.68487272966272261</v>
      </c>
      <c r="AO175" s="39">
        <f>IF(AL175="","",IFERROR(VLOOKUP(ROUND(AL175*2,0)/2,'Power curve'!$A$2:$D$53,4,FALSE()),0))</f>
        <v>1691</v>
      </c>
      <c r="AP175" s="39">
        <f t="shared" si="71"/>
        <v>392</v>
      </c>
      <c r="AQ175" s="39">
        <f t="shared" si="72"/>
        <v>392</v>
      </c>
      <c r="AR175" s="40">
        <f t="shared" si="73"/>
        <v>281.83333333333331</v>
      </c>
      <c r="AS175" s="40">
        <f t="shared" si="74"/>
        <v>347.16666666666669</v>
      </c>
    </row>
    <row r="176" spans="1:45" x14ac:dyDescent="0.2">
      <c r="A176" s="36">
        <v>46270.201388888898</v>
      </c>
      <c r="B176">
        <v>8.4649999999999999</v>
      </c>
      <c r="C176">
        <v>8.6470000000000002</v>
      </c>
      <c r="D176">
        <v>9.0370000000000008</v>
      </c>
      <c r="E176">
        <v>8.1739999999999995</v>
      </c>
      <c r="F176">
        <v>8.9060000000000006</v>
      </c>
      <c r="G176">
        <v>10.4</v>
      </c>
      <c r="H176">
        <v>10.4</v>
      </c>
      <c r="I176" s="37">
        <f t="shared" si="50"/>
        <v>9.1470000000000002</v>
      </c>
      <c r="J176" s="37">
        <f>MAX(0,'1 Relationship'!$O$4+'1 Relationship'!$O$3*I176)</f>
        <v>7.6360051640774724</v>
      </c>
      <c r="K176" s="38">
        <f t="shared" si="51"/>
        <v>7.5</v>
      </c>
      <c r="L176" s="39">
        <f>IFERROR(VLOOKUP(K176,'Power curve'!$A$2:$B$53,2,FALSE()),0)</f>
        <v>2083</v>
      </c>
      <c r="M176" s="40">
        <f t="shared" si="52"/>
        <v>347.16666666666669</v>
      </c>
      <c r="N176">
        <v>6.8739999999999997</v>
      </c>
      <c r="O176" s="37">
        <f t="shared" si="53"/>
        <v>0.76200516407747276</v>
      </c>
      <c r="P176" s="37">
        <f t="shared" si="54"/>
        <v>0.76200516407747276</v>
      </c>
      <c r="Q176" s="39">
        <f>IF(N176="","",IFERROR(VLOOKUP(ROUND(N176*2,0)/2,'Power curve'!$A$2:$B$53,2,FALSE()),0))</f>
        <v>1691</v>
      </c>
      <c r="R176" s="39">
        <f t="shared" si="55"/>
        <v>392</v>
      </c>
      <c r="S176" s="39">
        <f t="shared" si="56"/>
        <v>392</v>
      </c>
      <c r="T176" s="40">
        <f t="shared" si="57"/>
        <v>281.83333333333331</v>
      </c>
      <c r="U176" s="40">
        <f t="shared" si="58"/>
        <v>347.16666666666669</v>
      </c>
      <c r="V176" s="37">
        <f>MAX(0,'1 Relationship'!$P$4+'1 Relationship'!$P$3*I176)</f>
        <v>8.2884731368329625</v>
      </c>
      <c r="W176" s="38">
        <f t="shared" si="59"/>
        <v>8.5</v>
      </c>
      <c r="X176" s="39">
        <f>IFERROR(VLOOKUP(W176,'Power curve'!$A$2:$C$53,3,FALSE()),0)</f>
        <v>3016</v>
      </c>
      <c r="Y176" s="40">
        <f t="shared" si="60"/>
        <v>502.66666666666669</v>
      </c>
      <c r="Z176">
        <v>8.5670000000000002</v>
      </c>
      <c r="AA176" s="37">
        <f t="shared" si="61"/>
        <v>-0.27852686316703767</v>
      </c>
      <c r="AB176" s="37">
        <f t="shared" si="62"/>
        <v>0.27852686316703767</v>
      </c>
      <c r="AC176" s="39">
        <f>IF(Z176="","",IFERROR(VLOOKUP(ROUND(Z176*2,0)/2,'Power curve'!$A$2:$C$53,3,FALSE()),0))</f>
        <v>3016</v>
      </c>
      <c r="AD176" s="39">
        <f t="shared" si="63"/>
        <v>0</v>
      </c>
      <c r="AE176" s="39">
        <f t="shared" si="64"/>
        <v>0</v>
      </c>
      <c r="AF176" s="40">
        <f t="shared" si="65"/>
        <v>502.66666666666669</v>
      </c>
      <c r="AG176" s="40">
        <f t="shared" si="66"/>
        <v>502.66666666666669</v>
      </c>
      <c r="AH176" s="37">
        <f>MAX(0,'1 Relationship'!$Q$4+'1 Relationship'!$Q$3*I176)</f>
        <v>7.6388735715602945</v>
      </c>
      <c r="AI176" s="38">
        <f t="shared" si="67"/>
        <v>7.5</v>
      </c>
      <c r="AJ176" s="39">
        <f>IFERROR(VLOOKUP(AI176,'Power curve'!$A$2:$D$53,4,FALSE()),0)</f>
        <v>2083</v>
      </c>
      <c r="AK176" s="40">
        <f t="shared" si="68"/>
        <v>347.16666666666669</v>
      </c>
      <c r="AL176">
        <v>7.8449999999999998</v>
      </c>
      <c r="AM176" s="37">
        <f t="shared" si="69"/>
        <v>-0.2061264284397053</v>
      </c>
      <c r="AN176" s="37">
        <f t="shared" si="70"/>
        <v>0.2061264284397053</v>
      </c>
      <c r="AO176" s="39">
        <f>IF(AL176="","",IFERROR(VLOOKUP(ROUND(AL176*2,0)/2,'Power curve'!$A$2:$D$53,4,FALSE()),0))</f>
        <v>2527</v>
      </c>
      <c r="AP176" s="39">
        <f t="shared" si="71"/>
        <v>-444</v>
      </c>
      <c r="AQ176" s="39">
        <f t="shared" si="72"/>
        <v>444</v>
      </c>
      <c r="AR176" s="40">
        <f t="shared" si="73"/>
        <v>421.16666666666669</v>
      </c>
      <c r="AS176" s="40">
        <f t="shared" si="74"/>
        <v>347.16666666666669</v>
      </c>
    </row>
    <row r="177" spans="1:45" x14ac:dyDescent="0.2">
      <c r="A177" s="36">
        <v>46270.208333333299</v>
      </c>
      <c r="B177">
        <v>8.5229999999999997</v>
      </c>
      <c r="C177">
        <v>8.827</v>
      </c>
      <c r="D177">
        <v>9.51</v>
      </c>
      <c r="E177">
        <v>8.7959999999999994</v>
      </c>
      <c r="F177">
        <v>9.2080000000000002</v>
      </c>
      <c r="G177">
        <v>9.8000000000000007</v>
      </c>
      <c r="H177">
        <v>10</v>
      </c>
      <c r="I177" s="37">
        <f t="shared" si="50"/>
        <v>9.2377142857142864</v>
      </c>
      <c r="J177" s="37">
        <f>MAX(0,'1 Relationship'!$O$4+'1 Relationship'!$O$3*I177)</f>
        <v>7.7022555910312924</v>
      </c>
      <c r="K177" s="38">
        <f t="shared" si="51"/>
        <v>7.5</v>
      </c>
      <c r="L177" s="39">
        <f>IFERROR(VLOOKUP(K177,'Power curve'!$A$2:$B$53,2,FALSE()),0)</f>
        <v>2083</v>
      </c>
      <c r="M177" s="40">
        <f t="shared" si="52"/>
        <v>347.16666666666669</v>
      </c>
      <c r="N177">
        <v>7.1020000000000003</v>
      </c>
      <c r="O177" s="37">
        <f t="shared" si="53"/>
        <v>0.60025559103129211</v>
      </c>
      <c r="P177" s="37">
        <f t="shared" si="54"/>
        <v>0.60025559103129211</v>
      </c>
      <c r="Q177" s="39">
        <f>IF(N177="","",IFERROR(VLOOKUP(ROUND(N177*2,0)/2,'Power curve'!$A$2:$B$53,2,FALSE()),0))</f>
        <v>1691</v>
      </c>
      <c r="R177" s="39">
        <f t="shared" si="55"/>
        <v>392</v>
      </c>
      <c r="S177" s="39">
        <f t="shared" si="56"/>
        <v>392</v>
      </c>
      <c r="T177" s="40">
        <f t="shared" si="57"/>
        <v>281.83333333333331</v>
      </c>
      <c r="U177" s="40">
        <f t="shared" si="58"/>
        <v>347.16666666666669</v>
      </c>
      <c r="V177" s="37">
        <f>MAX(0,'1 Relationship'!$P$4+'1 Relationship'!$P$3*I177)</f>
        <v>8.3648722646961993</v>
      </c>
      <c r="W177" s="38">
        <f t="shared" si="59"/>
        <v>8.5</v>
      </c>
      <c r="X177" s="39">
        <f>IFERROR(VLOOKUP(W177,'Power curve'!$A$2:$C$53,3,FALSE()),0)</f>
        <v>3016</v>
      </c>
      <c r="Y177" s="40">
        <f t="shared" si="60"/>
        <v>502.66666666666669</v>
      </c>
      <c r="Z177">
        <v>8.7889999999999997</v>
      </c>
      <c r="AA177" s="37">
        <f t="shared" si="61"/>
        <v>-0.42412773530380043</v>
      </c>
      <c r="AB177" s="37">
        <f t="shared" si="62"/>
        <v>0.42412773530380043</v>
      </c>
      <c r="AC177" s="39">
        <f>IF(Z177="","",IFERROR(VLOOKUP(ROUND(Z177*2,0)/2,'Power curve'!$A$2:$C$53,3,FALSE()),0))</f>
        <v>3506</v>
      </c>
      <c r="AD177" s="39">
        <f t="shared" si="63"/>
        <v>-490</v>
      </c>
      <c r="AE177" s="39">
        <f t="shared" si="64"/>
        <v>490</v>
      </c>
      <c r="AF177" s="40">
        <f t="shared" si="65"/>
        <v>584.33333333333337</v>
      </c>
      <c r="AG177" s="40">
        <f t="shared" si="66"/>
        <v>502.66666666666669</v>
      </c>
      <c r="AH177" s="37">
        <f>MAX(0,'1 Relationship'!$Q$4+'1 Relationship'!$Q$3*I177)</f>
        <v>7.7065396969904523</v>
      </c>
      <c r="AI177" s="38">
        <f t="shared" si="67"/>
        <v>7.5</v>
      </c>
      <c r="AJ177" s="39">
        <f>IFERROR(VLOOKUP(AI177,'Power curve'!$A$2:$D$53,4,FALSE()),0)</f>
        <v>2083</v>
      </c>
      <c r="AK177" s="40">
        <f t="shared" si="68"/>
        <v>347.16666666666669</v>
      </c>
      <c r="AL177">
        <v>7.9390000000000001</v>
      </c>
      <c r="AM177" s="37">
        <f t="shared" si="69"/>
        <v>-0.23246030300954779</v>
      </c>
      <c r="AN177" s="37">
        <f t="shared" si="70"/>
        <v>0.23246030300954779</v>
      </c>
      <c r="AO177" s="39">
        <f>IF(AL177="","",IFERROR(VLOOKUP(ROUND(AL177*2,0)/2,'Power curve'!$A$2:$D$53,4,FALSE()),0))</f>
        <v>2527</v>
      </c>
      <c r="AP177" s="39">
        <f t="shared" si="71"/>
        <v>-444</v>
      </c>
      <c r="AQ177" s="39">
        <f t="shared" si="72"/>
        <v>444</v>
      </c>
      <c r="AR177" s="40">
        <f t="shared" si="73"/>
        <v>421.16666666666669</v>
      </c>
      <c r="AS177" s="40">
        <f t="shared" si="74"/>
        <v>347.16666666666669</v>
      </c>
    </row>
    <row r="178" spans="1:45" x14ac:dyDescent="0.2">
      <c r="A178" s="36">
        <v>46270.215277777803</v>
      </c>
      <c r="B178">
        <v>8.6430000000000007</v>
      </c>
      <c r="C178">
        <v>8.9939999999999998</v>
      </c>
      <c r="D178">
        <v>9.6289999999999996</v>
      </c>
      <c r="E178">
        <v>9.0589999999999993</v>
      </c>
      <c r="F178">
        <v>9.327</v>
      </c>
      <c r="G178">
        <v>9.1999999999999993</v>
      </c>
      <c r="H178">
        <v>9.3000000000000007</v>
      </c>
      <c r="I178" s="37">
        <f t="shared" si="50"/>
        <v>9.1645714285714259</v>
      </c>
      <c r="J178" s="37">
        <f>MAX(0,'1 Relationship'!$O$4+'1 Relationship'!$O$3*I178)</f>
        <v>7.6488379239441153</v>
      </c>
      <c r="K178" s="38">
        <f t="shared" si="51"/>
        <v>7.5</v>
      </c>
      <c r="L178" s="39">
        <f>IFERROR(VLOOKUP(K178,'Power curve'!$A$2:$B$53,2,FALSE()),0)</f>
        <v>2083</v>
      </c>
      <c r="M178" s="40">
        <f t="shared" si="52"/>
        <v>347.16666666666669</v>
      </c>
      <c r="N178">
        <v>6.6020000000000003</v>
      </c>
      <c r="O178" s="37">
        <f t="shared" si="53"/>
        <v>1.046837923944115</v>
      </c>
      <c r="P178" s="37">
        <f t="shared" si="54"/>
        <v>1.046837923944115</v>
      </c>
      <c r="Q178" s="39">
        <f>IF(N178="","",IFERROR(VLOOKUP(ROUND(N178*2,0)/2,'Power curve'!$A$2:$B$53,2,FALSE()),0))</f>
        <v>1349</v>
      </c>
      <c r="R178" s="39">
        <f t="shared" si="55"/>
        <v>734</v>
      </c>
      <c r="S178" s="39">
        <f t="shared" si="56"/>
        <v>734</v>
      </c>
      <c r="T178" s="40">
        <f t="shared" si="57"/>
        <v>224.83333333333334</v>
      </c>
      <c r="U178" s="40">
        <f t="shared" si="58"/>
        <v>347.16666666666669</v>
      </c>
      <c r="V178" s="37">
        <f>MAX(0,'1 Relationship'!$P$4+'1 Relationship'!$P$3*I178)</f>
        <v>8.3032717080568617</v>
      </c>
      <c r="W178" s="38">
        <f t="shared" si="59"/>
        <v>8.5</v>
      </c>
      <c r="X178" s="39">
        <f>IFERROR(VLOOKUP(W178,'Power curve'!$A$2:$C$53,3,FALSE()),0)</f>
        <v>3016</v>
      </c>
      <c r="Y178" s="40">
        <f t="shared" si="60"/>
        <v>502.66666666666669</v>
      </c>
      <c r="Z178">
        <v>9.1809999999999992</v>
      </c>
      <c r="AA178" s="37">
        <f t="shared" si="61"/>
        <v>-0.87772829194313751</v>
      </c>
      <c r="AB178" s="37">
        <f t="shared" si="62"/>
        <v>0.87772829194313751</v>
      </c>
      <c r="AC178" s="39">
        <f>IF(Z178="","",IFERROR(VLOOKUP(ROUND(Z178*2,0)/2,'Power curve'!$A$2:$C$53,3,FALSE()),0))</f>
        <v>3506</v>
      </c>
      <c r="AD178" s="39">
        <f t="shared" si="63"/>
        <v>-490</v>
      </c>
      <c r="AE178" s="39">
        <f t="shared" si="64"/>
        <v>490</v>
      </c>
      <c r="AF178" s="40">
        <f t="shared" si="65"/>
        <v>584.33333333333337</v>
      </c>
      <c r="AG178" s="40">
        <f t="shared" si="66"/>
        <v>502.66666666666669</v>
      </c>
      <c r="AH178" s="37">
        <f>MAX(0,'1 Relationship'!$Q$4+'1 Relationship'!$Q$3*I178)</f>
        <v>7.6519805533365277</v>
      </c>
      <c r="AI178" s="38">
        <f t="shared" si="67"/>
        <v>7.5</v>
      </c>
      <c r="AJ178" s="39">
        <f>IFERROR(VLOOKUP(AI178,'Power curve'!$A$2:$D$53,4,FALSE()),0)</f>
        <v>2083</v>
      </c>
      <c r="AK178" s="40">
        <f t="shared" si="68"/>
        <v>347.16666666666669</v>
      </c>
      <c r="AL178">
        <v>6.9039999999999999</v>
      </c>
      <c r="AM178" s="37">
        <f t="shared" si="69"/>
        <v>0.7479805533365278</v>
      </c>
      <c r="AN178" s="37">
        <f t="shared" si="70"/>
        <v>0.7479805533365278</v>
      </c>
      <c r="AO178" s="39">
        <f>IF(AL178="","",IFERROR(VLOOKUP(ROUND(AL178*2,0)/2,'Power curve'!$A$2:$D$53,4,FALSE()),0))</f>
        <v>1691</v>
      </c>
      <c r="AP178" s="39">
        <f t="shared" si="71"/>
        <v>392</v>
      </c>
      <c r="AQ178" s="39">
        <f t="shared" si="72"/>
        <v>392</v>
      </c>
      <c r="AR178" s="40">
        <f t="shared" si="73"/>
        <v>281.83333333333331</v>
      </c>
      <c r="AS178" s="40">
        <f t="shared" si="74"/>
        <v>347.16666666666669</v>
      </c>
    </row>
    <row r="179" spans="1:45" x14ac:dyDescent="0.2">
      <c r="A179" s="36">
        <v>46270.222222222197</v>
      </c>
      <c r="B179">
        <v>8.609</v>
      </c>
      <c r="C179">
        <v>8.7949999999999999</v>
      </c>
      <c r="D179">
        <v>9.6440000000000001</v>
      </c>
      <c r="E179">
        <v>9.1300000000000008</v>
      </c>
      <c r="F179">
        <v>9.4329999999999998</v>
      </c>
      <c r="G179">
        <v>9.5</v>
      </c>
      <c r="H179">
        <v>9.3000000000000007</v>
      </c>
      <c r="I179" s="37">
        <f t="shared" si="50"/>
        <v>9.2015714285714285</v>
      </c>
      <c r="J179" s="37">
        <f>MAX(0,'1 Relationship'!$O$4+'1 Relationship'!$O$3*I179)</f>
        <v>7.6758597516307931</v>
      </c>
      <c r="K179" s="38">
        <f t="shared" si="51"/>
        <v>7.5</v>
      </c>
      <c r="L179" s="39">
        <f>IFERROR(VLOOKUP(K179,'Power curve'!$A$2:$B$53,2,FALSE()),0)</f>
        <v>2083</v>
      </c>
      <c r="M179" s="40">
        <f t="shared" si="52"/>
        <v>347.16666666666669</v>
      </c>
      <c r="N179">
        <v>7.11</v>
      </c>
      <c r="O179" s="37">
        <f t="shared" si="53"/>
        <v>0.56585975163079283</v>
      </c>
      <c r="P179" s="37">
        <f t="shared" si="54"/>
        <v>0.56585975163079283</v>
      </c>
      <c r="Q179" s="39">
        <f>IF(N179="","",IFERROR(VLOOKUP(ROUND(N179*2,0)/2,'Power curve'!$A$2:$B$53,2,FALSE()),0))</f>
        <v>1691</v>
      </c>
      <c r="R179" s="39">
        <f t="shared" si="55"/>
        <v>392</v>
      </c>
      <c r="S179" s="39">
        <f t="shared" si="56"/>
        <v>392</v>
      </c>
      <c r="T179" s="40">
        <f t="shared" si="57"/>
        <v>281.83333333333331</v>
      </c>
      <c r="U179" s="40">
        <f t="shared" si="58"/>
        <v>347.16666666666669</v>
      </c>
      <c r="V179" s="37">
        <f>MAX(0,'1 Relationship'!$P$4+'1 Relationship'!$P$3*I179)</f>
        <v>8.3344329271380904</v>
      </c>
      <c r="W179" s="38">
        <f t="shared" si="59"/>
        <v>8.5</v>
      </c>
      <c r="X179" s="39">
        <f>IFERROR(VLOOKUP(W179,'Power curve'!$A$2:$C$53,3,FALSE()),0)</f>
        <v>3016</v>
      </c>
      <c r="Y179" s="40">
        <f t="shared" si="60"/>
        <v>502.66666666666669</v>
      </c>
      <c r="Z179">
        <v>8.5779999999999994</v>
      </c>
      <c r="AA179" s="37">
        <f t="shared" si="61"/>
        <v>-0.24356707286190904</v>
      </c>
      <c r="AB179" s="37">
        <f t="shared" si="62"/>
        <v>0.24356707286190904</v>
      </c>
      <c r="AC179" s="39">
        <f>IF(Z179="","",IFERROR(VLOOKUP(ROUND(Z179*2,0)/2,'Power curve'!$A$2:$C$53,3,FALSE()),0))</f>
        <v>3016</v>
      </c>
      <c r="AD179" s="39">
        <f t="shared" si="63"/>
        <v>0</v>
      </c>
      <c r="AE179" s="39">
        <f t="shared" si="64"/>
        <v>0</v>
      </c>
      <c r="AF179" s="40">
        <f t="shared" si="65"/>
        <v>502.66666666666669</v>
      </c>
      <c r="AG179" s="40">
        <f t="shared" si="66"/>
        <v>502.66666666666669</v>
      </c>
      <c r="AH179" s="37">
        <f>MAX(0,'1 Relationship'!$Q$4+'1 Relationship'!$Q$3*I179)</f>
        <v>7.6795798076458377</v>
      </c>
      <c r="AI179" s="38">
        <f t="shared" si="67"/>
        <v>7.5</v>
      </c>
      <c r="AJ179" s="39">
        <f>IFERROR(VLOOKUP(AI179,'Power curve'!$A$2:$D$53,4,FALSE()),0)</f>
        <v>2083</v>
      </c>
      <c r="AK179" s="40">
        <f t="shared" si="68"/>
        <v>347.16666666666669</v>
      </c>
      <c r="AL179">
        <v>7.2469999999999999</v>
      </c>
      <c r="AM179" s="37">
        <f t="shared" si="69"/>
        <v>0.43257980764583781</v>
      </c>
      <c r="AN179" s="37">
        <f t="shared" si="70"/>
        <v>0.43257980764583781</v>
      </c>
      <c r="AO179" s="39">
        <f>IF(AL179="","",IFERROR(VLOOKUP(ROUND(AL179*2,0)/2,'Power curve'!$A$2:$D$53,4,FALSE()),0))</f>
        <v>1691</v>
      </c>
      <c r="AP179" s="39">
        <f t="shared" si="71"/>
        <v>392</v>
      </c>
      <c r="AQ179" s="39">
        <f t="shared" si="72"/>
        <v>392</v>
      </c>
      <c r="AR179" s="40">
        <f t="shared" si="73"/>
        <v>281.83333333333331</v>
      </c>
      <c r="AS179" s="40">
        <f t="shared" si="74"/>
        <v>347.16666666666669</v>
      </c>
    </row>
    <row r="180" spans="1:45" x14ac:dyDescent="0.2">
      <c r="A180" s="36">
        <v>46270.229166666701</v>
      </c>
      <c r="B180">
        <v>8.7970000000000006</v>
      </c>
      <c r="C180">
        <v>8.2769999999999992</v>
      </c>
      <c r="D180">
        <v>9.5359999999999996</v>
      </c>
      <c r="E180">
        <v>8.67</v>
      </c>
      <c r="F180">
        <v>9.1199999999999992</v>
      </c>
      <c r="G180">
        <v>9.4</v>
      </c>
      <c r="H180">
        <v>9.1999999999999993</v>
      </c>
      <c r="I180" s="37">
        <f t="shared" si="50"/>
        <v>9</v>
      </c>
      <c r="J180" s="37">
        <f>MAX(0,'1 Relationship'!$O$4+'1 Relationship'!$O$3*I180)</f>
        <v>7.5286481729979755</v>
      </c>
      <c r="K180" s="38">
        <f t="shared" si="51"/>
        <v>7.5</v>
      </c>
      <c r="L180" s="39">
        <f>IFERROR(VLOOKUP(K180,'Power curve'!$A$2:$B$53,2,FALSE()),0)</f>
        <v>2083</v>
      </c>
      <c r="M180" s="40">
        <f t="shared" si="52"/>
        <v>347.16666666666669</v>
      </c>
      <c r="N180">
        <v>7.5190000000000001</v>
      </c>
      <c r="O180" s="37">
        <f t="shared" si="53"/>
        <v>9.6481729979753794E-3</v>
      </c>
      <c r="P180" s="37">
        <f t="shared" si="54"/>
        <v>9.6481729979753794E-3</v>
      </c>
      <c r="Q180" s="39">
        <f>IF(N180="","",IFERROR(VLOOKUP(ROUND(N180*2,0)/2,'Power curve'!$A$2:$B$53,2,FALSE()),0))</f>
        <v>2083</v>
      </c>
      <c r="R180" s="39">
        <f t="shared" si="55"/>
        <v>0</v>
      </c>
      <c r="S180" s="39">
        <f t="shared" si="56"/>
        <v>0</v>
      </c>
      <c r="T180" s="40">
        <f t="shared" si="57"/>
        <v>347.16666666666669</v>
      </c>
      <c r="U180" s="40">
        <f t="shared" si="58"/>
        <v>347.16666666666669</v>
      </c>
      <c r="V180" s="37">
        <f>MAX(0,'1 Relationship'!$P$4+'1 Relationship'!$P$3*I180)</f>
        <v>8.16467045561836</v>
      </c>
      <c r="W180" s="38">
        <f t="shared" si="59"/>
        <v>8</v>
      </c>
      <c r="X180" s="39">
        <f>IFERROR(VLOOKUP(W180,'Power curve'!$A$2:$C$53,3,FALSE()),0)</f>
        <v>2527</v>
      </c>
      <c r="Y180" s="40">
        <f t="shared" si="60"/>
        <v>421.16666666666669</v>
      </c>
      <c r="Z180">
        <v>8.7089999999999996</v>
      </c>
      <c r="AA180" s="37">
        <f t="shared" si="61"/>
        <v>-0.54432954438163961</v>
      </c>
      <c r="AB180" s="37">
        <f t="shared" si="62"/>
        <v>0.54432954438163961</v>
      </c>
      <c r="AC180" s="39">
        <f>IF(Z180="","",IFERROR(VLOOKUP(ROUND(Z180*2,0)/2,'Power curve'!$A$2:$C$53,3,FALSE()),0))</f>
        <v>3016</v>
      </c>
      <c r="AD180" s="39">
        <f t="shared" si="63"/>
        <v>-489</v>
      </c>
      <c r="AE180" s="39">
        <f t="shared" si="64"/>
        <v>489</v>
      </c>
      <c r="AF180" s="40">
        <f t="shared" si="65"/>
        <v>502.66666666666669</v>
      </c>
      <c r="AG180" s="40">
        <f t="shared" si="66"/>
        <v>421.16666666666669</v>
      </c>
      <c r="AH180" s="37">
        <f>MAX(0,'1 Relationship'!$Q$4+'1 Relationship'!$Q$3*I180)</f>
        <v>7.5292224801152061</v>
      </c>
      <c r="AI180" s="38">
        <f t="shared" si="67"/>
        <v>7.5</v>
      </c>
      <c r="AJ180" s="39">
        <f>IFERROR(VLOOKUP(AI180,'Power curve'!$A$2:$D$53,4,FALSE()),0)</f>
        <v>2083</v>
      </c>
      <c r="AK180" s="40">
        <f t="shared" si="68"/>
        <v>347.16666666666669</v>
      </c>
      <c r="AL180">
        <v>7.883</v>
      </c>
      <c r="AM180" s="37">
        <f t="shared" si="69"/>
        <v>-0.35377751988479389</v>
      </c>
      <c r="AN180" s="37">
        <f t="shared" si="70"/>
        <v>0.35377751988479389</v>
      </c>
      <c r="AO180" s="39">
        <f>IF(AL180="","",IFERROR(VLOOKUP(ROUND(AL180*2,0)/2,'Power curve'!$A$2:$D$53,4,FALSE()),0))</f>
        <v>2527</v>
      </c>
      <c r="AP180" s="39">
        <f t="shared" si="71"/>
        <v>-444</v>
      </c>
      <c r="AQ180" s="39">
        <f t="shared" si="72"/>
        <v>444</v>
      </c>
      <c r="AR180" s="40">
        <f t="shared" si="73"/>
        <v>421.16666666666669</v>
      </c>
      <c r="AS180" s="40">
        <f t="shared" si="74"/>
        <v>347.16666666666669</v>
      </c>
    </row>
    <row r="181" spans="1:45" x14ac:dyDescent="0.2">
      <c r="A181" s="36">
        <v>46270.236111111102</v>
      </c>
      <c r="B181">
        <v>8.3740000000000006</v>
      </c>
      <c r="C181">
        <v>8.577</v>
      </c>
      <c r="D181">
        <v>9.4350000000000005</v>
      </c>
      <c r="E181">
        <v>8.6039999999999992</v>
      </c>
      <c r="F181">
        <v>9.0299999999999994</v>
      </c>
      <c r="G181">
        <v>9.5</v>
      </c>
      <c r="H181">
        <v>9.3000000000000007</v>
      </c>
      <c r="I181" s="37">
        <f t="shared" si="50"/>
        <v>8.9742857142857151</v>
      </c>
      <c r="J181" s="37">
        <f>MAX(0,'1 Relationship'!$O$4+'1 Relationship'!$O$3*I181)</f>
        <v>7.5098685244126422</v>
      </c>
      <c r="K181" s="38">
        <f t="shared" si="51"/>
        <v>7.5</v>
      </c>
      <c r="L181" s="39">
        <f>IFERROR(VLOOKUP(K181,'Power curve'!$A$2:$B$53,2,FALSE()),0)</f>
        <v>2083</v>
      </c>
      <c r="M181" s="40">
        <f t="shared" si="52"/>
        <v>347.16666666666669</v>
      </c>
      <c r="N181">
        <v>6.6189999999999998</v>
      </c>
      <c r="O181" s="37">
        <f t="shared" si="53"/>
        <v>0.89086852441264242</v>
      </c>
      <c r="P181" s="37">
        <f t="shared" si="54"/>
        <v>0.89086852441264242</v>
      </c>
      <c r="Q181" s="39">
        <f>IF(N181="","",IFERROR(VLOOKUP(ROUND(N181*2,0)/2,'Power curve'!$A$2:$B$53,2,FALSE()),0))</f>
        <v>1349</v>
      </c>
      <c r="R181" s="39">
        <f t="shared" si="55"/>
        <v>734</v>
      </c>
      <c r="S181" s="39">
        <f t="shared" si="56"/>
        <v>734</v>
      </c>
      <c r="T181" s="40">
        <f t="shared" si="57"/>
        <v>224.83333333333334</v>
      </c>
      <c r="U181" s="40">
        <f t="shared" si="58"/>
        <v>347.16666666666669</v>
      </c>
      <c r="V181" s="37">
        <f>MAX(0,'1 Relationship'!$P$4+'1 Relationship'!$P$3*I181)</f>
        <v>8.143014009924844</v>
      </c>
      <c r="W181" s="38">
        <f t="shared" si="59"/>
        <v>8</v>
      </c>
      <c r="X181" s="39">
        <f>IFERROR(VLOOKUP(W181,'Power curve'!$A$2:$C$53,3,FALSE()),0)</f>
        <v>2527</v>
      </c>
      <c r="Y181" s="40">
        <f t="shared" si="60"/>
        <v>421.16666666666669</v>
      </c>
      <c r="Z181">
        <v>8.8420000000000005</v>
      </c>
      <c r="AA181" s="37">
        <f t="shared" si="61"/>
        <v>-0.69898599007515649</v>
      </c>
      <c r="AB181" s="37">
        <f t="shared" si="62"/>
        <v>0.69898599007515649</v>
      </c>
      <c r="AC181" s="39">
        <f>IF(Z181="","",IFERROR(VLOOKUP(ROUND(Z181*2,0)/2,'Power curve'!$A$2:$C$53,3,FALSE()),0))</f>
        <v>3506</v>
      </c>
      <c r="AD181" s="39">
        <f t="shared" si="63"/>
        <v>-979</v>
      </c>
      <c r="AE181" s="39">
        <f t="shared" si="64"/>
        <v>979</v>
      </c>
      <c r="AF181" s="40">
        <f t="shared" si="65"/>
        <v>584.33333333333337</v>
      </c>
      <c r="AG181" s="40">
        <f t="shared" si="66"/>
        <v>421.16666666666669</v>
      </c>
      <c r="AH181" s="37">
        <f>MAX(0,'1 Relationship'!$Q$4+'1 Relationship'!$Q$3*I181)</f>
        <v>7.5100415311743749</v>
      </c>
      <c r="AI181" s="38">
        <f t="shared" si="67"/>
        <v>7.5</v>
      </c>
      <c r="AJ181" s="39">
        <f>IFERROR(VLOOKUP(AI181,'Power curve'!$A$2:$D$53,4,FALSE()),0)</f>
        <v>2083</v>
      </c>
      <c r="AK181" s="40">
        <f t="shared" si="68"/>
        <v>347.16666666666669</v>
      </c>
      <c r="AL181">
        <v>7.173</v>
      </c>
      <c r="AM181" s="37">
        <f t="shared" si="69"/>
        <v>0.33704153117437485</v>
      </c>
      <c r="AN181" s="37">
        <f t="shared" si="70"/>
        <v>0.33704153117437485</v>
      </c>
      <c r="AO181" s="39">
        <f>IF(AL181="","",IFERROR(VLOOKUP(ROUND(AL181*2,0)/2,'Power curve'!$A$2:$D$53,4,FALSE()),0))</f>
        <v>1691</v>
      </c>
      <c r="AP181" s="39">
        <f t="shared" si="71"/>
        <v>392</v>
      </c>
      <c r="AQ181" s="39">
        <f t="shared" si="72"/>
        <v>392</v>
      </c>
      <c r="AR181" s="40">
        <f t="shared" si="73"/>
        <v>281.83333333333331</v>
      </c>
      <c r="AS181" s="40">
        <f t="shared" si="74"/>
        <v>347.16666666666669</v>
      </c>
    </row>
    <row r="182" spans="1:45" x14ac:dyDescent="0.2">
      <c r="A182" s="36">
        <v>46270.243055555598</v>
      </c>
      <c r="B182">
        <v>8.6809999999999992</v>
      </c>
      <c r="C182">
        <v>8.4930000000000003</v>
      </c>
      <c r="D182">
        <v>9.625</v>
      </c>
      <c r="E182">
        <v>8.8339999999999996</v>
      </c>
      <c r="F182">
        <v>9.4499999999999993</v>
      </c>
      <c r="G182">
        <v>9.5</v>
      </c>
      <c r="H182">
        <v>9.4</v>
      </c>
      <c r="I182" s="37">
        <f t="shared" si="50"/>
        <v>9.1404285714285702</v>
      </c>
      <c r="J182" s="37">
        <f>MAX(0,'1 Relationship'!$O$4+'1 Relationship'!$O$3*I182)</f>
        <v>7.6312059205501077</v>
      </c>
      <c r="K182" s="38">
        <f t="shared" si="51"/>
        <v>7.5</v>
      </c>
      <c r="L182" s="39">
        <f>IFERROR(VLOOKUP(K182,'Power curve'!$A$2:$B$53,2,FALSE()),0)</f>
        <v>2083</v>
      </c>
      <c r="M182" s="40">
        <f t="shared" si="52"/>
        <v>347.16666666666669</v>
      </c>
      <c r="N182">
        <v>7.101</v>
      </c>
      <c r="O182" s="37">
        <f t="shared" si="53"/>
        <v>0.53020592055010773</v>
      </c>
      <c r="P182" s="37">
        <f t="shared" si="54"/>
        <v>0.53020592055010773</v>
      </c>
      <c r="Q182" s="39">
        <f>IF(N182="","",IFERROR(VLOOKUP(ROUND(N182*2,0)/2,'Power curve'!$A$2:$B$53,2,FALSE()),0))</f>
        <v>1691</v>
      </c>
      <c r="R182" s="39">
        <f t="shared" si="55"/>
        <v>392</v>
      </c>
      <c r="S182" s="39">
        <f t="shared" si="56"/>
        <v>392</v>
      </c>
      <c r="T182" s="40">
        <f t="shared" si="57"/>
        <v>281.83333333333331</v>
      </c>
      <c r="U182" s="40">
        <f t="shared" si="58"/>
        <v>347.16666666666669</v>
      </c>
      <c r="V182" s="37">
        <f>MAX(0,'1 Relationship'!$P$4+'1 Relationship'!$P$3*I182)</f>
        <v>8.2829387118223945</v>
      </c>
      <c r="W182" s="38">
        <f t="shared" si="59"/>
        <v>8.5</v>
      </c>
      <c r="X182" s="39">
        <f>IFERROR(VLOOKUP(W182,'Power curve'!$A$2:$C$53,3,FALSE()),0)</f>
        <v>3016</v>
      </c>
      <c r="Y182" s="40">
        <f t="shared" si="60"/>
        <v>502.66666666666669</v>
      </c>
      <c r="Z182">
        <v>9.093</v>
      </c>
      <c r="AA182" s="37">
        <f t="shared" si="61"/>
        <v>-0.81006128817760548</v>
      </c>
      <c r="AB182" s="37">
        <f t="shared" si="62"/>
        <v>0.81006128817760548</v>
      </c>
      <c r="AC182" s="39">
        <f>IF(Z182="","",IFERROR(VLOOKUP(ROUND(Z182*2,0)/2,'Power curve'!$A$2:$C$53,3,FALSE()),0))</f>
        <v>3506</v>
      </c>
      <c r="AD182" s="39">
        <f t="shared" si="63"/>
        <v>-490</v>
      </c>
      <c r="AE182" s="39">
        <f t="shared" si="64"/>
        <v>490</v>
      </c>
      <c r="AF182" s="40">
        <f t="shared" si="65"/>
        <v>584.33333333333337</v>
      </c>
      <c r="AG182" s="40">
        <f t="shared" si="66"/>
        <v>502.66666666666669</v>
      </c>
      <c r="AH182" s="37">
        <f>MAX(0,'1 Relationship'!$Q$4+'1 Relationship'!$Q$3*I182)</f>
        <v>7.6339717734976364</v>
      </c>
      <c r="AI182" s="38">
        <f t="shared" si="67"/>
        <v>7.5</v>
      </c>
      <c r="AJ182" s="39">
        <f>IFERROR(VLOOKUP(AI182,'Power curve'!$A$2:$D$53,4,FALSE()),0)</f>
        <v>2083</v>
      </c>
      <c r="AK182" s="40">
        <f t="shared" si="68"/>
        <v>347.16666666666669</v>
      </c>
      <c r="AL182">
        <v>7.6529999999999996</v>
      </c>
      <c r="AM182" s="37">
        <f t="shared" si="69"/>
        <v>-1.9028226502363133E-2</v>
      </c>
      <c r="AN182" s="37">
        <f t="shared" si="70"/>
        <v>1.9028226502363133E-2</v>
      </c>
      <c r="AO182" s="39">
        <f>IF(AL182="","",IFERROR(VLOOKUP(ROUND(AL182*2,0)/2,'Power curve'!$A$2:$D$53,4,FALSE()),0))</f>
        <v>2083</v>
      </c>
      <c r="AP182" s="39">
        <f t="shared" si="71"/>
        <v>0</v>
      </c>
      <c r="AQ182" s="39">
        <f t="shared" si="72"/>
        <v>0</v>
      </c>
      <c r="AR182" s="40">
        <f t="shared" si="73"/>
        <v>347.16666666666669</v>
      </c>
      <c r="AS182" s="40">
        <f t="shared" si="74"/>
        <v>347.16666666666669</v>
      </c>
    </row>
    <row r="183" spans="1:45" x14ac:dyDescent="0.2">
      <c r="A183" s="36">
        <v>46270.25</v>
      </c>
      <c r="B183">
        <v>8.9329999999999998</v>
      </c>
      <c r="C183">
        <v>7.8220000000000001</v>
      </c>
      <c r="D183">
        <v>9.7189999999999994</v>
      </c>
      <c r="E183">
        <v>8.9629999999999992</v>
      </c>
      <c r="F183">
        <v>9.9659999999999993</v>
      </c>
      <c r="G183">
        <v>10.4</v>
      </c>
      <c r="H183">
        <v>9.5</v>
      </c>
      <c r="I183" s="37">
        <f t="shared" si="50"/>
        <v>9.3289999999999988</v>
      </c>
      <c r="J183" s="37">
        <f>MAX(0,'1 Relationship'!$O$4+'1 Relationship'!$O$3*I183)</f>
        <v>7.7689233435092282</v>
      </c>
      <c r="K183" s="38">
        <f t="shared" si="51"/>
        <v>8</v>
      </c>
      <c r="L183" s="39">
        <f>IFERROR(VLOOKUP(K183,'Power curve'!$A$2:$B$53,2,FALSE()),0)</f>
        <v>2527</v>
      </c>
      <c r="M183" s="40">
        <f t="shared" si="52"/>
        <v>421.16666666666669</v>
      </c>
      <c r="N183">
        <v>6.992</v>
      </c>
      <c r="O183" s="37">
        <f t="shared" si="53"/>
        <v>0.7769233435092282</v>
      </c>
      <c r="P183" s="37">
        <f t="shared" si="54"/>
        <v>0.7769233435092282</v>
      </c>
      <c r="Q183" s="39">
        <f>IF(N183="","",IFERROR(VLOOKUP(ROUND(N183*2,0)/2,'Power curve'!$A$2:$B$53,2,FALSE()),0))</f>
        <v>1691</v>
      </c>
      <c r="R183" s="39">
        <f t="shared" si="55"/>
        <v>836</v>
      </c>
      <c r="S183" s="39">
        <f t="shared" si="56"/>
        <v>836</v>
      </c>
      <c r="T183" s="40">
        <f t="shared" si="57"/>
        <v>281.83333333333331</v>
      </c>
      <c r="U183" s="40">
        <f t="shared" si="58"/>
        <v>421.16666666666669</v>
      </c>
      <c r="V183" s="37">
        <f>MAX(0,'1 Relationship'!$P$4+'1 Relationship'!$P$3*I183)</f>
        <v>8.4417526469081814</v>
      </c>
      <c r="W183" s="38">
        <f t="shared" si="59"/>
        <v>8.5</v>
      </c>
      <c r="X183" s="39">
        <f>IFERROR(VLOOKUP(W183,'Power curve'!$A$2:$C$53,3,FALSE()),0)</f>
        <v>3016</v>
      </c>
      <c r="Y183" s="40">
        <f t="shared" si="60"/>
        <v>502.66666666666669</v>
      </c>
      <c r="Z183">
        <v>9.7330000000000005</v>
      </c>
      <c r="AA183" s="37">
        <f t="shared" si="61"/>
        <v>-1.2912473530918191</v>
      </c>
      <c r="AB183" s="37">
        <f t="shared" si="62"/>
        <v>1.2912473530918191</v>
      </c>
      <c r="AC183" s="39">
        <f>IF(Z183="","",IFERROR(VLOOKUP(ROUND(Z183*2,0)/2,'Power curve'!$A$2:$C$53,3,FALSE()),0))</f>
        <v>3894</v>
      </c>
      <c r="AD183" s="39">
        <f t="shared" si="63"/>
        <v>-878</v>
      </c>
      <c r="AE183" s="39">
        <f t="shared" si="64"/>
        <v>878</v>
      </c>
      <c r="AF183" s="40">
        <f t="shared" si="65"/>
        <v>649</v>
      </c>
      <c r="AG183" s="40">
        <f t="shared" si="66"/>
        <v>502.66666666666669</v>
      </c>
      <c r="AH183" s="37">
        <f>MAX(0,'1 Relationship'!$Q$4+'1 Relationship'!$Q$3*I183)</f>
        <v>7.7746320657304029</v>
      </c>
      <c r="AI183" s="38">
        <f t="shared" si="67"/>
        <v>8</v>
      </c>
      <c r="AJ183" s="39">
        <f>IFERROR(VLOOKUP(AI183,'Power curve'!$A$2:$D$53,4,FALSE()),0)</f>
        <v>2527</v>
      </c>
      <c r="AK183" s="40">
        <f t="shared" si="68"/>
        <v>421.16666666666669</v>
      </c>
      <c r="AL183">
        <v>8.6790000000000003</v>
      </c>
      <c r="AM183" s="37">
        <f t="shared" si="69"/>
        <v>-0.90436793426959738</v>
      </c>
      <c r="AN183" s="37">
        <f t="shared" si="70"/>
        <v>0.90436793426959738</v>
      </c>
      <c r="AO183" s="39">
        <f>IF(AL183="","",IFERROR(VLOOKUP(ROUND(AL183*2,0)/2,'Power curve'!$A$2:$D$53,4,FALSE()),0))</f>
        <v>3016</v>
      </c>
      <c r="AP183" s="39">
        <f t="shared" si="71"/>
        <v>-489</v>
      </c>
      <c r="AQ183" s="39">
        <f t="shared" si="72"/>
        <v>489</v>
      </c>
      <c r="AR183" s="40">
        <f t="shared" si="73"/>
        <v>502.66666666666669</v>
      </c>
      <c r="AS183" s="40">
        <f t="shared" si="74"/>
        <v>421.16666666666669</v>
      </c>
    </row>
    <row r="184" spans="1:45" x14ac:dyDescent="0.2">
      <c r="A184" s="36">
        <v>46270.256944444503</v>
      </c>
      <c r="B184">
        <v>8.9809999999999999</v>
      </c>
      <c r="C184">
        <v>8.2569999999999997</v>
      </c>
      <c r="D184">
        <v>9.5399999999999991</v>
      </c>
      <c r="E184">
        <v>9.0649999999999995</v>
      </c>
      <c r="F184">
        <v>10.051</v>
      </c>
      <c r="G184">
        <v>11.1</v>
      </c>
      <c r="H184">
        <v>10.4</v>
      </c>
      <c r="I184" s="37">
        <f t="shared" si="50"/>
        <v>9.627714285714287</v>
      </c>
      <c r="J184" s="37">
        <f>MAX(0,'1 Relationship'!$O$4+'1 Relationship'!$O$3*I184)</f>
        <v>7.9870802612422009</v>
      </c>
      <c r="K184" s="38">
        <f t="shared" si="51"/>
        <v>8</v>
      </c>
      <c r="L184" s="39">
        <f>IFERROR(VLOOKUP(K184,'Power curve'!$A$2:$B$53,2,FALSE()),0)</f>
        <v>2527</v>
      </c>
      <c r="M184" s="40">
        <f t="shared" si="52"/>
        <v>421.16666666666669</v>
      </c>
      <c r="N184">
        <v>6.8159999999999998</v>
      </c>
      <c r="O184" s="37">
        <f t="shared" si="53"/>
        <v>1.1710802612422011</v>
      </c>
      <c r="P184" s="37">
        <f t="shared" si="54"/>
        <v>1.1710802612422011</v>
      </c>
      <c r="Q184" s="39">
        <f>IF(N184="","",IFERROR(VLOOKUP(ROUND(N184*2,0)/2,'Power curve'!$A$2:$B$53,2,FALSE()),0))</f>
        <v>1691</v>
      </c>
      <c r="R184" s="39">
        <f t="shared" si="55"/>
        <v>836</v>
      </c>
      <c r="S184" s="39">
        <f t="shared" si="56"/>
        <v>836</v>
      </c>
      <c r="T184" s="40">
        <f t="shared" si="57"/>
        <v>281.83333333333331</v>
      </c>
      <c r="U184" s="40">
        <f t="shared" si="58"/>
        <v>421.16666666666669</v>
      </c>
      <c r="V184" s="37">
        <f>MAX(0,'1 Relationship'!$P$4+'1 Relationship'!$P$3*I184)</f>
        <v>8.6933283577145311</v>
      </c>
      <c r="W184" s="38">
        <f t="shared" si="59"/>
        <v>8.5</v>
      </c>
      <c r="X184" s="39">
        <f>IFERROR(VLOOKUP(W184,'Power curve'!$A$2:$C$53,3,FALSE()),0)</f>
        <v>3016</v>
      </c>
      <c r="Y184" s="40">
        <f t="shared" si="60"/>
        <v>502.66666666666669</v>
      </c>
      <c r="Z184">
        <v>9.2059999999999995</v>
      </c>
      <c r="AA184" s="37">
        <f t="shared" si="61"/>
        <v>-0.51267164228546847</v>
      </c>
      <c r="AB184" s="37">
        <f t="shared" si="62"/>
        <v>0.51267164228546847</v>
      </c>
      <c r="AC184" s="39">
        <f>IF(Z184="","",IFERROR(VLOOKUP(ROUND(Z184*2,0)/2,'Power curve'!$A$2:$C$53,3,FALSE()),0))</f>
        <v>3506</v>
      </c>
      <c r="AD184" s="39">
        <f t="shared" si="63"/>
        <v>-490</v>
      </c>
      <c r="AE184" s="39">
        <f t="shared" si="64"/>
        <v>490</v>
      </c>
      <c r="AF184" s="40">
        <f t="shared" si="65"/>
        <v>584.33333333333337</v>
      </c>
      <c r="AG184" s="40">
        <f t="shared" si="66"/>
        <v>502.66666666666669</v>
      </c>
      <c r="AH184" s="37">
        <f>MAX(0,'1 Relationship'!$Q$4+'1 Relationship'!$Q$3*I184)</f>
        <v>7.9974507559264012</v>
      </c>
      <c r="AI184" s="38">
        <f t="shared" si="67"/>
        <v>8</v>
      </c>
      <c r="AJ184" s="39">
        <f>IFERROR(VLOOKUP(AI184,'Power curve'!$A$2:$D$53,4,FALSE()),0)</f>
        <v>2527</v>
      </c>
      <c r="AK184" s="40">
        <f t="shared" si="68"/>
        <v>421.16666666666669</v>
      </c>
      <c r="AL184">
        <v>8.4960000000000004</v>
      </c>
      <c r="AM184" s="37">
        <f t="shared" si="69"/>
        <v>-0.49854924407359924</v>
      </c>
      <c r="AN184" s="37">
        <f t="shared" si="70"/>
        <v>0.49854924407359924</v>
      </c>
      <c r="AO184" s="39">
        <f>IF(AL184="","",IFERROR(VLOOKUP(ROUND(AL184*2,0)/2,'Power curve'!$A$2:$D$53,4,FALSE()),0))</f>
        <v>3016</v>
      </c>
      <c r="AP184" s="39">
        <f t="shared" si="71"/>
        <v>-489</v>
      </c>
      <c r="AQ184" s="39">
        <f t="shared" si="72"/>
        <v>489</v>
      </c>
      <c r="AR184" s="40">
        <f t="shared" si="73"/>
        <v>502.66666666666669</v>
      </c>
      <c r="AS184" s="40">
        <f t="shared" si="74"/>
        <v>421.16666666666669</v>
      </c>
    </row>
    <row r="185" spans="1:45" x14ac:dyDescent="0.2">
      <c r="A185" s="36">
        <v>46270.263888888898</v>
      </c>
      <c r="B185">
        <v>8.6969999999999992</v>
      </c>
      <c r="C185">
        <v>7.984</v>
      </c>
      <c r="D185">
        <v>9.3529999999999998</v>
      </c>
      <c r="E185">
        <v>8.5980000000000008</v>
      </c>
      <c r="F185">
        <v>9.3130000000000006</v>
      </c>
      <c r="G185">
        <v>11.2</v>
      </c>
      <c r="H185">
        <v>10.9</v>
      </c>
      <c r="I185" s="37">
        <f t="shared" si="50"/>
        <v>9.4350000000000005</v>
      </c>
      <c r="J185" s="37">
        <f>MAX(0,'1 Relationship'!$O$4+'1 Relationship'!$O$3*I185)</f>
        <v>7.84633722823322</v>
      </c>
      <c r="K185" s="38">
        <f t="shared" si="51"/>
        <v>8</v>
      </c>
      <c r="L185" s="39">
        <f>IFERROR(VLOOKUP(K185,'Power curve'!$A$2:$B$53,2,FALSE()),0)</f>
        <v>2527</v>
      </c>
      <c r="M185" s="40">
        <f t="shared" si="52"/>
        <v>421.16666666666669</v>
      </c>
      <c r="N185">
        <v>7.5</v>
      </c>
      <c r="O185" s="37">
        <f t="shared" si="53"/>
        <v>0.34633722823322</v>
      </c>
      <c r="P185" s="37">
        <f t="shared" si="54"/>
        <v>0.34633722823322</v>
      </c>
      <c r="Q185" s="39">
        <f>IF(N185="","",IFERROR(VLOOKUP(ROUND(N185*2,0)/2,'Power curve'!$A$2:$B$53,2,FALSE()),0))</f>
        <v>2083</v>
      </c>
      <c r="R185" s="39">
        <f t="shared" si="55"/>
        <v>444</v>
      </c>
      <c r="S185" s="39">
        <f t="shared" si="56"/>
        <v>444</v>
      </c>
      <c r="T185" s="40">
        <f t="shared" si="57"/>
        <v>347.16666666666669</v>
      </c>
      <c r="U185" s="40">
        <f t="shared" si="58"/>
        <v>421.16666666666669</v>
      </c>
      <c r="V185" s="37">
        <f>MAX(0,'1 Relationship'!$P$4+'1 Relationship'!$P$3*I185)</f>
        <v>8.5310253286003448</v>
      </c>
      <c r="W185" s="38">
        <f t="shared" si="59"/>
        <v>8.5</v>
      </c>
      <c r="X185" s="39">
        <f>IFERROR(VLOOKUP(W185,'Power curve'!$A$2:$C$53,3,FALSE()),0)</f>
        <v>3016</v>
      </c>
      <c r="Y185" s="40">
        <f t="shared" si="60"/>
        <v>502.66666666666669</v>
      </c>
      <c r="Z185">
        <v>9.375</v>
      </c>
      <c r="AA185" s="37">
        <f t="shared" si="61"/>
        <v>-0.84397467139965521</v>
      </c>
      <c r="AB185" s="37">
        <f t="shared" si="62"/>
        <v>0.84397467139965521</v>
      </c>
      <c r="AC185" s="39">
        <f>IF(Z185="","",IFERROR(VLOOKUP(ROUND(Z185*2,0)/2,'Power curve'!$A$2:$C$53,3,FALSE()),0))</f>
        <v>3894</v>
      </c>
      <c r="AD185" s="39">
        <f t="shared" si="63"/>
        <v>-878</v>
      </c>
      <c r="AE185" s="39">
        <f t="shared" si="64"/>
        <v>878</v>
      </c>
      <c r="AF185" s="40">
        <f t="shared" si="65"/>
        <v>649</v>
      </c>
      <c r="AG185" s="40">
        <f t="shared" si="66"/>
        <v>502.66666666666669</v>
      </c>
      <c r="AH185" s="37">
        <f>MAX(0,'1 Relationship'!$Q$4+'1 Relationship'!$Q$3*I185)</f>
        <v>7.8537001996976112</v>
      </c>
      <c r="AI185" s="38">
        <f t="shared" si="67"/>
        <v>8</v>
      </c>
      <c r="AJ185" s="39">
        <f>IFERROR(VLOOKUP(AI185,'Power curve'!$A$2:$D$53,4,FALSE()),0)</f>
        <v>2527</v>
      </c>
      <c r="AK185" s="40">
        <f t="shared" si="68"/>
        <v>421.16666666666669</v>
      </c>
      <c r="AL185">
        <v>8.56</v>
      </c>
      <c r="AM185" s="37">
        <f t="shared" si="69"/>
        <v>-0.70629980030238926</v>
      </c>
      <c r="AN185" s="37">
        <f t="shared" si="70"/>
        <v>0.70629980030238926</v>
      </c>
      <c r="AO185" s="39">
        <f>IF(AL185="","",IFERROR(VLOOKUP(ROUND(AL185*2,0)/2,'Power curve'!$A$2:$D$53,4,FALSE()),0))</f>
        <v>3016</v>
      </c>
      <c r="AP185" s="39">
        <f t="shared" si="71"/>
        <v>-489</v>
      </c>
      <c r="AQ185" s="39">
        <f t="shared" si="72"/>
        <v>489</v>
      </c>
      <c r="AR185" s="40">
        <f t="shared" si="73"/>
        <v>502.66666666666669</v>
      </c>
      <c r="AS185" s="40">
        <f t="shared" si="74"/>
        <v>421.16666666666669</v>
      </c>
    </row>
    <row r="186" spans="1:45" x14ac:dyDescent="0.2">
      <c r="A186" s="36">
        <v>46270.270833333299</v>
      </c>
      <c r="B186">
        <v>8.4949999999999992</v>
      </c>
      <c r="C186">
        <v>8.2590000000000003</v>
      </c>
      <c r="D186">
        <v>8.9640000000000004</v>
      </c>
      <c r="E186">
        <v>8.1050000000000004</v>
      </c>
      <c r="F186">
        <v>9.0969999999999995</v>
      </c>
      <c r="G186">
        <v>10.8</v>
      </c>
      <c r="H186">
        <v>10.4</v>
      </c>
      <c r="I186" s="37">
        <f t="shared" si="50"/>
        <v>9.16</v>
      </c>
      <c r="J186" s="37">
        <f>MAX(0,'1 Relationship'!$O$4+'1 Relationship'!$O$3*I186)</f>
        <v>7.6454993197511696</v>
      </c>
      <c r="K186" s="38">
        <f t="shared" si="51"/>
        <v>7.5</v>
      </c>
      <c r="L186" s="39">
        <f>IFERROR(VLOOKUP(K186,'Power curve'!$A$2:$B$53,2,FALSE()),0)</f>
        <v>2083</v>
      </c>
      <c r="M186" s="40">
        <f t="shared" si="52"/>
        <v>347.16666666666669</v>
      </c>
      <c r="N186">
        <v>8.0969999999999995</v>
      </c>
      <c r="O186" s="37">
        <f t="shared" si="53"/>
        <v>-0.45150068024882994</v>
      </c>
      <c r="P186" s="37">
        <f t="shared" si="54"/>
        <v>0.45150068024882994</v>
      </c>
      <c r="Q186" s="39">
        <f>IF(N186="","",IFERROR(VLOOKUP(ROUND(N186*2,0)/2,'Power curve'!$A$2:$B$53,2,FALSE()),0))</f>
        <v>2527</v>
      </c>
      <c r="R186" s="39">
        <f t="shared" si="55"/>
        <v>-444</v>
      </c>
      <c r="S186" s="39">
        <f t="shared" si="56"/>
        <v>444</v>
      </c>
      <c r="T186" s="40">
        <f t="shared" si="57"/>
        <v>421.16666666666669</v>
      </c>
      <c r="U186" s="40">
        <f t="shared" si="58"/>
        <v>347.16666666666669</v>
      </c>
      <c r="V186" s="37">
        <f>MAX(0,'1 Relationship'!$P$4+'1 Relationship'!$P$3*I186)</f>
        <v>8.2994216732669059</v>
      </c>
      <c r="W186" s="38">
        <f t="shared" si="59"/>
        <v>8.5</v>
      </c>
      <c r="X186" s="39">
        <f>IFERROR(VLOOKUP(W186,'Power curve'!$A$2:$C$53,3,FALSE()),0)</f>
        <v>3016</v>
      </c>
      <c r="Y186" s="40">
        <f t="shared" si="60"/>
        <v>502.66666666666669</v>
      </c>
      <c r="Z186">
        <v>8.9109999999999996</v>
      </c>
      <c r="AA186" s="37">
        <f t="shared" si="61"/>
        <v>-0.61157832673309365</v>
      </c>
      <c r="AB186" s="37">
        <f t="shared" si="62"/>
        <v>0.61157832673309365</v>
      </c>
      <c r="AC186" s="39">
        <f>IF(Z186="","",IFERROR(VLOOKUP(ROUND(Z186*2,0)/2,'Power curve'!$A$2:$C$53,3,FALSE()),0))</f>
        <v>3506</v>
      </c>
      <c r="AD186" s="39">
        <f t="shared" si="63"/>
        <v>-490</v>
      </c>
      <c r="AE186" s="39">
        <f t="shared" si="64"/>
        <v>490</v>
      </c>
      <c r="AF186" s="40">
        <f t="shared" si="65"/>
        <v>584.33333333333337</v>
      </c>
      <c r="AG186" s="40">
        <f t="shared" si="66"/>
        <v>502.66666666666669</v>
      </c>
      <c r="AH186" s="37">
        <f>MAX(0,'1 Relationship'!$Q$4+'1 Relationship'!$Q$3*I186)</f>
        <v>7.6485706068581596</v>
      </c>
      <c r="AI186" s="38">
        <f t="shared" si="67"/>
        <v>7.5</v>
      </c>
      <c r="AJ186" s="39">
        <f>IFERROR(VLOOKUP(AI186,'Power curve'!$A$2:$D$53,4,FALSE()),0)</f>
        <v>2083</v>
      </c>
      <c r="AK186" s="40">
        <f t="shared" si="68"/>
        <v>347.16666666666669</v>
      </c>
      <c r="AL186">
        <v>8.8740000000000006</v>
      </c>
      <c r="AM186" s="37">
        <f t="shared" si="69"/>
        <v>-1.225429393141841</v>
      </c>
      <c r="AN186" s="37">
        <f t="shared" si="70"/>
        <v>1.225429393141841</v>
      </c>
      <c r="AO186" s="39">
        <f>IF(AL186="","",IFERROR(VLOOKUP(ROUND(AL186*2,0)/2,'Power curve'!$A$2:$D$53,4,FALSE()),0))</f>
        <v>3506</v>
      </c>
      <c r="AP186" s="39">
        <f t="shared" si="71"/>
        <v>-1423</v>
      </c>
      <c r="AQ186" s="39">
        <f t="shared" si="72"/>
        <v>1423</v>
      </c>
      <c r="AR186" s="40">
        <f t="shared" si="73"/>
        <v>584.33333333333337</v>
      </c>
      <c r="AS186" s="40">
        <f t="shared" si="74"/>
        <v>347.16666666666669</v>
      </c>
    </row>
    <row r="187" spans="1:45" x14ac:dyDescent="0.2">
      <c r="A187" s="36">
        <v>46270.277777777803</v>
      </c>
      <c r="B187">
        <v>8.2910000000000004</v>
      </c>
      <c r="C187">
        <v>8.3279999999999994</v>
      </c>
      <c r="D187">
        <v>9.2230000000000008</v>
      </c>
      <c r="E187">
        <v>8.0950000000000006</v>
      </c>
      <c r="F187">
        <v>8.9570000000000007</v>
      </c>
      <c r="G187">
        <v>10.7</v>
      </c>
      <c r="H187">
        <v>10.199999999999999</v>
      </c>
      <c r="I187" s="37">
        <f t="shared" si="50"/>
        <v>9.113428571428571</v>
      </c>
      <c r="J187" s="37">
        <f>MAX(0,'1 Relationship'!$O$4+'1 Relationship'!$O$3*I187)</f>
        <v>7.611487289535507</v>
      </c>
      <c r="K187" s="38">
        <f t="shared" si="51"/>
        <v>7.5</v>
      </c>
      <c r="L187" s="39">
        <f>IFERROR(VLOOKUP(K187,'Power curve'!$A$2:$B$53,2,FALSE()),0)</f>
        <v>2083</v>
      </c>
      <c r="M187" s="40">
        <f t="shared" si="52"/>
        <v>347.16666666666669</v>
      </c>
      <c r="N187">
        <v>8.1969999999999992</v>
      </c>
      <c r="O187" s="37">
        <f t="shared" si="53"/>
        <v>-0.58551271046449216</v>
      </c>
      <c r="P187" s="37">
        <f t="shared" si="54"/>
        <v>0.58551271046449216</v>
      </c>
      <c r="Q187" s="39">
        <f>IF(N187="","",IFERROR(VLOOKUP(ROUND(N187*2,0)/2,'Power curve'!$A$2:$B$53,2,FALSE()),0))</f>
        <v>2527</v>
      </c>
      <c r="R187" s="39">
        <f t="shared" si="55"/>
        <v>-444</v>
      </c>
      <c r="S187" s="39">
        <f t="shared" si="56"/>
        <v>444</v>
      </c>
      <c r="T187" s="40">
        <f t="shared" si="57"/>
        <v>421.16666666666669</v>
      </c>
      <c r="U187" s="40">
        <f t="shared" si="58"/>
        <v>347.16666666666669</v>
      </c>
      <c r="V187" s="37">
        <f>MAX(0,'1 Relationship'!$P$4+'1 Relationship'!$P$3*I187)</f>
        <v>8.2601994438442041</v>
      </c>
      <c r="W187" s="38">
        <f t="shared" si="59"/>
        <v>8.5</v>
      </c>
      <c r="X187" s="39">
        <f>IFERROR(VLOOKUP(W187,'Power curve'!$A$2:$C$53,3,FALSE()),0)</f>
        <v>3016</v>
      </c>
      <c r="Y187" s="40">
        <f t="shared" si="60"/>
        <v>502.66666666666669</v>
      </c>
      <c r="Z187">
        <v>8.9930000000000003</v>
      </c>
      <c r="AA187" s="37">
        <f t="shared" si="61"/>
        <v>-0.7328005561557962</v>
      </c>
      <c r="AB187" s="37">
        <f t="shared" si="62"/>
        <v>0.7328005561557962</v>
      </c>
      <c r="AC187" s="39">
        <f>IF(Z187="","",IFERROR(VLOOKUP(ROUND(Z187*2,0)/2,'Power curve'!$A$2:$C$53,3,FALSE()),0))</f>
        <v>3506</v>
      </c>
      <c r="AD187" s="39">
        <f t="shared" si="63"/>
        <v>-490</v>
      </c>
      <c r="AE187" s="39">
        <f t="shared" si="64"/>
        <v>490</v>
      </c>
      <c r="AF187" s="40">
        <f t="shared" si="65"/>
        <v>584.33333333333337</v>
      </c>
      <c r="AG187" s="40">
        <f t="shared" si="66"/>
        <v>502.66666666666669</v>
      </c>
      <c r="AH187" s="37">
        <f>MAX(0,'1 Relationship'!$Q$4+'1 Relationship'!$Q$3*I187)</f>
        <v>7.6138317771097643</v>
      </c>
      <c r="AI187" s="38">
        <f t="shared" si="67"/>
        <v>7.5</v>
      </c>
      <c r="AJ187" s="39">
        <f>IFERROR(VLOOKUP(AI187,'Power curve'!$A$2:$D$53,4,FALSE()),0)</f>
        <v>2083</v>
      </c>
      <c r="AK187" s="40">
        <f t="shared" si="68"/>
        <v>347.16666666666669</v>
      </c>
      <c r="AL187">
        <v>8.4870000000000001</v>
      </c>
      <c r="AM187" s="37">
        <f t="shared" si="69"/>
        <v>-0.87316822289023577</v>
      </c>
      <c r="AN187" s="37">
        <f t="shared" si="70"/>
        <v>0.87316822289023577</v>
      </c>
      <c r="AO187" s="39">
        <f>IF(AL187="","",IFERROR(VLOOKUP(ROUND(AL187*2,0)/2,'Power curve'!$A$2:$D$53,4,FALSE()),0))</f>
        <v>3016</v>
      </c>
      <c r="AP187" s="39">
        <f t="shared" si="71"/>
        <v>-933</v>
      </c>
      <c r="AQ187" s="39">
        <f t="shared" si="72"/>
        <v>933</v>
      </c>
      <c r="AR187" s="40">
        <f t="shared" si="73"/>
        <v>502.66666666666669</v>
      </c>
      <c r="AS187" s="40">
        <f t="shared" si="74"/>
        <v>347.16666666666669</v>
      </c>
    </row>
    <row r="188" spans="1:45" x14ac:dyDescent="0.2">
      <c r="A188" s="36">
        <v>46270.284722222197</v>
      </c>
      <c r="B188">
        <v>8.5549999999999997</v>
      </c>
      <c r="C188">
        <v>8.7089999999999996</v>
      </c>
      <c r="D188">
        <v>9.1479999999999997</v>
      </c>
      <c r="E188">
        <v>8.2010000000000005</v>
      </c>
      <c r="F188">
        <v>9.2569999999999997</v>
      </c>
      <c r="G188">
        <v>10.9</v>
      </c>
      <c r="H188">
        <v>10.199999999999999</v>
      </c>
      <c r="I188" s="37">
        <f t="shared" si="50"/>
        <v>9.281428571428572</v>
      </c>
      <c r="J188" s="37">
        <f>MAX(0,'1 Relationship'!$O$4+'1 Relationship'!$O$3*I188)</f>
        <v>7.734180993626361</v>
      </c>
      <c r="K188" s="38">
        <f t="shared" si="51"/>
        <v>7.5</v>
      </c>
      <c r="L188" s="39">
        <f>IFERROR(VLOOKUP(K188,'Power curve'!$A$2:$B$53,2,FALSE()),0)</f>
        <v>2083</v>
      </c>
      <c r="M188" s="40">
        <f t="shared" si="52"/>
        <v>347.16666666666669</v>
      </c>
      <c r="N188">
        <v>8.7669999999999995</v>
      </c>
      <c r="O188" s="37">
        <f t="shared" si="53"/>
        <v>-1.0328190063736384</v>
      </c>
      <c r="P188" s="37">
        <f t="shared" si="54"/>
        <v>1.0328190063736384</v>
      </c>
      <c r="Q188" s="39">
        <f>IF(N188="","",IFERROR(VLOOKUP(ROUND(N188*2,0)/2,'Power curve'!$A$2:$B$53,2,FALSE()),0))</f>
        <v>3506</v>
      </c>
      <c r="R188" s="39">
        <f t="shared" si="55"/>
        <v>-1423</v>
      </c>
      <c r="S188" s="39">
        <f t="shared" si="56"/>
        <v>1423</v>
      </c>
      <c r="T188" s="40">
        <f t="shared" si="57"/>
        <v>584.33333333333337</v>
      </c>
      <c r="U188" s="40">
        <f t="shared" si="58"/>
        <v>347.16666666666669</v>
      </c>
      <c r="V188" s="37">
        <f>MAX(0,'1 Relationship'!$P$4+'1 Relationship'!$P$3*I188)</f>
        <v>8.4016882223751779</v>
      </c>
      <c r="W188" s="38">
        <f t="shared" si="59"/>
        <v>8.5</v>
      </c>
      <c r="X188" s="39">
        <f>IFERROR(VLOOKUP(W188,'Power curve'!$A$2:$C$53,3,FALSE()),0)</f>
        <v>3016</v>
      </c>
      <c r="Y188" s="40">
        <f t="shared" si="60"/>
        <v>502.66666666666669</v>
      </c>
      <c r="Z188">
        <v>8.6929999999999996</v>
      </c>
      <c r="AA188" s="37">
        <f t="shared" si="61"/>
        <v>-0.29131177762482174</v>
      </c>
      <c r="AB188" s="37">
        <f t="shared" si="62"/>
        <v>0.29131177762482174</v>
      </c>
      <c r="AC188" s="39">
        <f>IF(Z188="","",IFERROR(VLOOKUP(ROUND(Z188*2,0)/2,'Power curve'!$A$2:$C$53,3,FALSE()),0))</f>
        <v>3016</v>
      </c>
      <c r="AD188" s="39">
        <f t="shared" si="63"/>
        <v>0</v>
      </c>
      <c r="AE188" s="39">
        <f t="shared" si="64"/>
        <v>0</v>
      </c>
      <c r="AF188" s="40">
        <f t="shared" si="65"/>
        <v>502.66666666666669</v>
      </c>
      <c r="AG188" s="40">
        <f t="shared" si="66"/>
        <v>502.66666666666669</v>
      </c>
      <c r="AH188" s="37">
        <f>MAX(0,'1 Relationship'!$Q$4+'1 Relationship'!$Q$3*I188)</f>
        <v>7.7391473101898658</v>
      </c>
      <c r="AI188" s="38">
        <f t="shared" si="67"/>
        <v>7.5</v>
      </c>
      <c r="AJ188" s="39">
        <f>IFERROR(VLOOKUP(AI188,'Power curve'!$A$2:$D$53,4,FALSE()),0)</f>
        <v>2083</v>
      </c>
      <c r="AK188" s="40">
        <f t="shared" si="68"/>
        <v>347.16666666666669</v>
      </c>
      <c r="AL188">
        <v>8.3979999999999997</v>
      </c>
      <c r="AM188" s="37">
        <f t="shared" si="69"/>
        <v>-0.6588526898101339</v>
      </c>
      <c r="AN188" s="37">
        <f t="shared" si="70"/>
        <v>0.6588526898101339</v>
      </c>
      <c r="AO188" s="39">
        <f>IF(AL188="","",IFERROR(VLOOKUP(ROUND(AL188*2,0)/2,'Power curve'!$A$2:$D$53,4,FALSE()),0))</f>
        <v>3016</v>
      </c>
      <c r="AP188" s="39">
        <f t="shared" si="71"/>
        <v>-933</v>
      </c>
      <c r="AQ188" s="39">
        <f t="shared" si="72"/>
        <v>933</v>
      </c>
      <c r="AR188" s="40">
        <f t="shared" si="73"/>
        <v>502.66666666666669</v>
      </c>
      <c r="AS188" s="40">
        <f t="shared" si="74"/>
        <v>347.16666666666669</v>
      </c>
    </row>
    <row r="189" spans="1:45" x14ac:dyDescent="0.2">
      <c r="A189" s="36">
        <v>46270.291666666701</v>
      </c>
      <c r="B189">
        <v>8.9619999999999997</v>
      </c>
      <c r="C189">
        <v>8.6669999999999998</v>
      </c>
      <c r="D189">
        <v>9.1199999999999992</v>
      </c>
      <c r="E189">
        <v>8.2609999999999992</v>
      </c>
      <c r="F189">
        <v>9.6189999999999998</v>
      </c>
      <c r="G189">
        <v>11.2</v>
      </c>
      <c r="H189">
        <v>10.8</v>
      </c>
      <c r="I189" s="37">
        <f t="shared" si="50"/>
        <v>9.5184285714285704</v>
      </c>
      <c r="J189" s="37">
        <f>MAX(0,'1 Relationship'!$O$4+'1 Relationship'!$O$3*I189)</f>
        <v>7.9072667547545272</v>
      </c>
      <c r="K189" s="38">
        <f t="shared" si="51"/>
        <v>8</v>
      </c>
      <c r="L189" s="39">
        <f>IFERROR(VLOOKUP(K189,'Power curve'!$A$2:$B$53,2,FALSE()),0)</f>
        <v>2527</v>
      </c>
      <c r="M189" s="40">
        <f t="shared" si="52"/>
        <v>421.16666666666669</v>
      </c>
      <c r="N189">
        <v>8.0250000000000004</v>
      </c>
      <c r="O189" s="37">
        <f t="shared" si="53"/>
        <v>-0.11773324524547313</v>
      </c>
      <c r="P189" s="37">
        <f t="shared" si="54"/>
        <v>0.11773324524547313</v>
      </c>
      <c r="Q189" s="39">
        <f>IF(N189="","",IFERROR(VLOOKUP(ROUND(N189*2,0)/2,'Power curve'!$A$2:$B$53,2,FALSE()),0))</f>
        <v>2527</v>
      </c>
      <c r="R189" s="39">
        <f t="shared" si="55"/>
        <v>0</v>
      </c>
      <c r="S189" s="39">
        <f t="shared" si="56"/>
        <v>0</v>
      </c>
      <c r="T189" s="40">
        <f t="shared" si="57"/>
        <v>421.16666666666669</v>
      </c>
      <c r="U189" s="40">
        <f t="shared" si="58"/>
        <v>421.16666666666669</v>
      </c>
      <c r="V189" s="37">
        <f>MAX(0,'1 Relationship'!$P$4+'1 Relationship'!$P$3*I189)</f>
        <v>8.6012884635170845</v>
      </c>
      <c r="W189" s="38">
        <f t="shared" si="59"/>
        <v>8.5</v>
      </c>
      <c r="X189" s="39">
        <f>IFERROR(VLOOKUP(W189,'Power curve'!$A$2:$C$53,3,FALSE()),0)</f>
        <v>3016</v>
      </c>
      <c r="Y189" s="40">
        <f t="shared" si="60"/>
        <v>502.66666666666669</v>
      </c>
      <c r="Z189">
        <v>8.1240000000000006</v>
      </c>
      <c r="AA189" s="37">
        <f t="shared" si="61"/>
        <v>0.47728846351708398</v>
      </c>
      <c r="AB189" s="37">
        <f t="shared" si="62"/>
        <v>0.47728846351708398</v>
      </c>
      <c r="AC189" s="39">
        <f>IF(Z189="","",IFERROR(VLOOKUP(ROUND(Z189*2,0)/2,'Power curve'!$A$2:$C$53,3,FALSE()),0))</f>
        <v>2527</v>
      </c>
      <c r="AD189" s="39">
        <f t="shared" si="63"/>
        <v>489</v>
      </c>
      <c r="AE189" s="39">
        <f t="shared" si="64"/>
        <v>489</v>
      </c>
      <c r="AF189" s="40">
        <f t="shared" si="65"/>
        <v>421.16666666666669</v>
      </c>
      <c r="AG189" s="40">
        <f t="shared" si="66"/>
        <v>502.66666666666669</v>
      </c>
      <c r="AH189" s="37">
        <f>MAX(0,'1 Relationship'!$Q$4+'1 Relationship'!$Q$3*I189)</f>
        <v>7.9159317229278638</v>
      </c>
      <c r="AI189" s="38">
        <f t="shared" si="67"/>
        <v>8</v>
      </c>
      <c r="AJ189" s="39">
        <f>IFERROR(VLOOKUP(AI189,'Power curve'!$A$2:$D$53,4,FALSE()),0)</f>
        <v>2527</v>
      </c>
      <c r="AK189" s="40">
        <f t="shared" si="68"/>
        <v>421.16666666666669</v>
      </c>
      <c r="AL189">
        <v>8.0739999999999998</v>
      </c>
      <c r="AM189" s="37">
        <f t="shared" si="69"/>
        <v>-0.158068277072136</v>
      </c>
      <c r="AN189" s="37">
        <f t="shared" si="70"/>
        <v>0.158068277072136</v>
      </c>
      <c r="AO189" s="39">
        <f>IF(AL189="","",IFERROR(VLOOKUP(ROUND(AL189*2,0)/2,'Power curve'!$A$2:$D$53,4,FALSE()),0))</f>
        <v>2527</v>
      </c>
      <c r="AP189" s="39">
        <f t="shared" si="71"/>
        <v>0</v>
      </c>
      <c r="AQ189" s="39">
        <f t="shared" si="72"/>
        <v>0</v>
      </c>
      <c r="AR189" s="40">
        <f t="shared" si="73"/>
        <v>421.16666666666669</v>
      </c>
      <c r="AS189" s="40">
        <f t="shared" si="74"/>
        <v>421.16666666666669</v>
      </c>
    </row>
    <row r="190" spans="1:45" x14ac:dyDescent="0.2">
      <c r="A190" s="36">
        <v>46270.298611111102</v>
      </c>
      <c r="B190">
        <v>9.0280000000000005</v>
      </c>
      <c r="C190">
        <v>8.73</v>
      </c>
      <c r="D190">
        <v>9.2680000000000007</v>
      </c>
      <c r="E190">
        <v>8.7110000000000003</v>
      </c>
      <c r="F190">
        <v>9.5559999999999992</v>
      </c>
      <c r="G190">
        <v>10.199999999999999</v>
      </c>
      <c r="H190">
        <v>10.199999999999999</v>
      </c>
      <c r="I190" s="37">
        <f t="shared" si="50"/>
        <v>9.3847142857142849</v>
      </c>
      <c r="J190" s="37">
        <f>MAX(0,'1 Relationship'!$O$4+'1 Relationship'!$O$3*I190)</f>
        <v>7.8096125821107876</v>
      </c>
      <c r="K190" s="38">
        <f t="shared" si="51"/>
        <v>8</v>
      </c>
      <c r="L190" s="39">
        <f>IFERROR(VLOOKUP(K190,'Power curve'!$A$2:$B$53,2,FALSE()),0)</f>
        <v>2527</v>
      </c>
      <c r="M190" s="40">
        <f t="shared" si="52"/>
        <v>421.16666666666669</v>
      </c>
      <c r="N190">
        <v>7.9379999999999997</v>
      </c>
      <c r="O190" s="37">
        <f t="shared" si="53"/>
        <v>-0.12838741788921215</v>
      </c>
      <c r="P190" s="37">
        <f t="shared" si="54"/>
        <v>0.12838741788921215</v>
      </c>
      <c r="Q190" s="39">
        <f>IF(N190="","",IFERROR(VLOOKUP(ROUND(N190*2,0)/2,'Power curve'!$A$2:$B$53,2,FALSE()),0))</f>
        <v>2527</v>
      </c>
      <c r="R190" s="39">
        <f t="shared" si="55"/>
        <v>0</v>
      </c>
      <c r="S190" s="39">
        <f t="shared" si="56"/>
        <v>0</v>
      </c>
      <c r="T190" s="40">
        <f t="shared" si="57"/>
        <v>421.16666666666669</v>
      </c>
      <c r="U190" s="40">
        <f t="shared" si="58"/>
        <v>421.16666666666669</v>
      </c>
      <c r="V190" s="37">
        <f>MAX(0,'1 Relationship'!$P$4+'1 Relationship'!$P$3*I190)</f>
        <v>8.4886749459108017</v>
      </c>
      <c r="W190" s="38">
        <f t="shared" si="59"/>
        <v>8.5</v>
      </c>
      <c r="X190" s="39">
        <f>IFERROR(VLOOKUP(W190,'Power curve'!$A$2:$C$53,3,FALSE()),0)</f>
        <v>3016</v>
      </c>
      <c r="Y190" s="40">
        <f t="shared" si="60"/>
        <v>502.66666666666669</v>
      </c>
      <c r="Z190">
        <v>8.0250000000000004</v>
      </c>
      <c r="AA190" s="37">
        <f t="shared" si="61"/>
        <v>0.46367494591080138</v>
      </c>
      <c r="AB190" s="37">
        <f t="shared" si="62"/>
        <v>0.46367494591080138</v>
      </c>
      <c r="AC190" s="39">
        <f>IF(Z190="","",IFERROR(VLOOKUP(ROUND(Z190*2,0)/2,'Power curve'!$A$2:$C$53,3,FALSE()),0))</f>
        <v>2527</v>
      </c>
      <c r="AD190" s="39">
        <f t="shared" si="63"/>
        <v>489</v>
      </c>
      <c r="AE190" s="39">
        <f t="shared" si="64"/>
        <v>489</v>
      </c>
      <c r="AF190" s="40">
        <f t="shared" si="65"/>
        <v>421.16666666666669</v>
      </c>
      <c r="AG190" s="40">
        <f t="shared" si="66"/>
        <v>502.66666666666669</v>
      </c>
      <c r="AH190" s="37">
        <f>MAX(0,'1 Relationship'!$Q$4+'1 Relationship'!$Q$3*I190)</f>
        <v>7.8161907884355388</v>
      </c>
      <c r="AI190" s="38">
        <f t="shared" si="67"/>
        <v>8</v>
      </c>
      <c r="AJ190" s="39">
        <f>IFERROR(VLOOKUP(AI190,'Power curve'!$A$2:$D$53,4,FALSE()),0)</f>
        <v>2527</v>
      </c>
      <c r="AK190" s="40">
        <f t="shared" si="68"/>
        <v>421.16666666666669</v>
      </c>
      <c r="AL190">
        <v>7.9610000000000003</v>
      </c>
      <c r="AM190" s="37">
        <f t="shared" si="69"/>
        <v>-0.14480921156446147</v>
      </c>
      <c r="AN190" s="37">
        <f t="shared" si="70"/>
        <v>0.14480921156446147</v>
      </c>
      <c r="AO190" s="39">
        <f>IF(AL190="","",IFERROR(VLOOKUP(ROUND(AL190*2,0)/2,'Power curve'!$A$2:$D$53,4,FALSE()),0))</f>
        <v>2527</v>
      </c>
      <c r="AP190" s="39">
        <f t="shared" si="71"/>
        <v>0</v>
      </c>
      <c r="AQ190" s="39">
        <f t="shared" si="72"/>
        <v>0</v>
      </c>
      <c r="AR190" s="40">
        <f t="shared" si="73"/>
        <v>421.16666666666669</v>
      </c>
      <c r="AS190" s="40">
        <f t="shared" si="74"/>
        <v>421.16666666666669</v>
      </c>
    </row>
    <row r="191" spans="1:45" x14ac:dyDescent="0.2">
      <c r="A191" s="36">
        <v>46270.305555555598</v>
      </c>
      <c r="B191">
        <v>8.9770000000000003</v>
      </c>
      <c r="C191">
        <v>8.7149999999999999</v>
      </c>
      <c r="D191">
        <v>9.1880000000000006</v>
      </c>
      <c r="E191">
        <v>8.6809999999999992</v>
      </c>
      <c r="F191">
        <v>9.4700000000000006</v>
      </c>
      <c r="G191">
        <v>9.9</v>
      </c>
      <c r="H191">
        <v>10.4</v>
      </c>
      <c r="I191" s="37">
        <f t="shared" si="50"/>
        <v>9.3330000000000002</v>
      </c>
      <c r="J191" s="37">
        <f>MAX(0,'1 Relationship'!$O$4+'1 Relationship'!$O$3*I191)</f>
        <v>7.771844622178059</v>
      </c>
      <c r="K191" s="38">
        <f t="shared" si="51"/>
        <v>8</v>
      </c>
      <c r="L191" s="39">
        <f>IFERROR(VLOOKUP(K191,'Power curve'!$A$2:$B$53,2,FALSE()),0)</f>
        <v>2527</v>
      </c>
      <c r="M191" s="40">
        <f t="shared" si="52"/>
        <v>421.16666666666669</v>
      </c>
      <c r="N191">
        <v>7.9420000000000002</v>
      </c>
      <c r="O191" s="37">
        <f t="shared" si="53"/>
        <v>-0.17015537782194112</v>
      </c>
      <c r="P191" s="37">
        <f t="shared" si="54"/>
        <v>0.17015537782194112</v>
      </c>
      <c r="Q191" s="39">
        <f>IF(N191="","",IFERROR(VLOOKUP(ROUND(N191*2,0)/2,'Power curve'!$A$2:$B$53,2,FALSE()),0))</f>
        <v>2527</v>
      </c>
      <c r="R191" s="39">
        <f t="shared" si="55"/>
        <v>0</v>
      </c>
      <c r="S191" s="39">
        <f t="shared" si="56"/>
        <v>0</v>
      </c>
      <c r="T191" s="40">
        <f t="shared" si="57"/>
        <v>421.16666666666669</v>
      </c>
      <c r="U191" s="40">
        <f t="shared" si="58"/>
        <v>421.16666666666669</v>
      </c>
      <c r="V191" s="37">
        <f>MAX(0,'1 Relationship'!$P$4+'1 Relationship'!$P$3*I191)</f>
        <v>8.4451214273493953</v>
      </c>
      <c r="W191" s="38">
        <f t="shared" si="59"/>
        <v>8.5</v>
      </c>
      <c r="X191" s="39">
        <f>IFERROR(VLOOKUP(W191,'Power curve'!$A$2:$C$53,3,FALSE()),0)</f>
        <v>3016</v>
      </c>
      <c r="Y191" s="40">
        <f t="shared" si="60"/>
        <v>502.66666666666669</v>
      </c>
      <c r="Z191">
        <v>7.681</v>
      </c>
      <c r="AA191" s="37">
        <f t="shared" si="61"/>
        <v>0.76412142734939525</v>
      </c>
      <c r="AB191" s="37">
        <f t="shared" si="62"/>
        <v>0.76412142734939525</v>
      </c>
      <c r="AC191" s="39">
        <f>IF(Z191="","",IFERROR(VLOOKUP(ROUND(Z191*2,0)/2,'Power curve'!$A$2:$C$53,3,FALSE()),0))</f>
        <v>2083</v>
      </c>
      <c r="AD191" s="39">
        <f t="shared" si="63"/>
        <v>933</v>
      </c>
      <c r="AE191" s="39">
        <f t="shared" si="64"/>
        <v>933</v>
      </c>
      <c r="AF191" s="40">
        <f t="shared" si="65"/>
        <v>347.16666666666669</v>
      </c>
      <c r="AG191" s="40">
        <f t="shared" si="66"/>
        <v>502.66666666666669</v>
      </c>
      <c r="AH191" s="37">
        <f>MAX(0,'1 Relationship'!$Q$4+'1 Relationship'!$Q$3*I191)</f>
        <v>7.7776157688989782</v>
      </c>
      <c r="AI191" s="38">
        <f t="shared" si="67"/>
        <v>8</v>
      </c>
      <c r="AJ191" s="39">
        <f>IFERROR(VLOOKUP(AI191,'Power curve'!$A$2:$D$53,4,FALSE()),0)</f>
        <v>2527</v>
      </c>
      <c r="AK191" s="40">
        <f t="shared" si="68"/>
        <v>421.16666666666669</v>
      </c>
      <c r="AL191">
        <v>8.1199999999999992</v>
      </c>
      <c r="AM191" s="37">
        <f t="shared" si="69"/>
        <v>-0.34238423110102101</v>
      </c>
      <c r="AN191" s="37">
        <f t="shared" si="70"/>
        <v>0.34238423110102101</v>
      </c>
      <c r="AO191" s="39">
        <f>IF(AL191="","",IFERROR(VLOOKUP(ROUND(AL191*2,0)/2,'Power curve'!$A$2:$D$53,4,FALSE()),0))</f>
        <v>2527</v>
      </c>
      <c r="AP191" s="39">
        <f t="shared" si="71"/>
        <v>0</v>
      </c>
      <c r="AQ191" s="39">
        <f t="shared" si="72"/>
        <v>0</v>
      </c>
      <c r="AR191" s="40">
        <f t="shared" si="73"/>
        <v>421.16666666666669</v>
      </c>
      <c r="AS191" s="40">
        <f t="shared" si="74"/>
        <v>421.16666666666669</v>
      </c>
    </row>
    <row r="192" spans="1:45" x14ac:dyDescent="0.2">
      <c r="A192" s="36">
        <v>46270.3125</v>
      </c>
      <c r="B192">
        <v>8.8870000000000005</v>
      </c>
      <c r="C192">
        <v>8.2690000000000001</v>
      </c>
      <c r="D192">
        <v>8.8849999999999998</v>
      </c>
      <c r="E192">
        <v>8.4079999999999995</v>
      </c>
      <c r="F192">
        <v>9.2230000000000008</v>
      </c>
      <c r="G192">
        <v>9.8000000000000007</v>
      </c>
      <c r="H192">
        <v>9.6</v>
      </c>
      <c r="I192" s="37">
        <f t="shared" si="50"/>
        <v>9.0102857142857129</v>
      </c>
      <c r="J192" s="37">
        <f>MAX(0,'1 Relationship'!$O$4+'1 Relationship'!$O$3*I192)</f>
        <v>7.5361600324321092</v>
      </c>
      <c r="K192" s="38">
        <f t="shared" si="51"/>
        <v>7.5</v>
      </c>
      <c r="L192" s="39">
        <f>IFERROR(VLOOKUP(K192,'Power curve'!$A$2:$B$53,2,FALSE()),0)</f>
        <v>2083</v>
      </c>
      <c r="M192" s="40">
        <f t="shared" si="52"/>
        <v>347.16666666666669</v>
      </c>
      <c r="N192">
        <v>8.1170000000000009</v>
      </c>
      <c r="O192" s="37">
        <f t="shared" si="53"/>
        <v>-0.58083996756789169</v>
      </c>
      <c r="P192" s="37">
        <f t="shared" si="54"/>
        <v>0.58083996756789169</v>
      </c>
      <c r="Q192" s="39">
        <f>IF(N192="","",IFERROR(VLOOKUP(ROUND(N192*2,0)/2,'Power curve'!$A$2:$B$53,2,FALSE()),0))</f>
        <v>2527</v>
      </c>
      <c r="R192" s="39">
        <f t="shared" si="55"/>
        <v>-444</v>
      </c>
      <c r="S192" s="39">
        <f t="shared" si="56"/>
        <v>444</v>
      </c>
      <c r="T192" s="40">
        <f t="shared" si="57"/>
        <v>421.16666666666669</v>
      </c>
      <c r="U192" s="40">
        <f t="shared" si="58"/>
        <v>347.16666666666669</v>
      </c>
      <c r="V192" s="37">
        <f>MAX(0,'1 Relationship'!$P$4+'1 Relationship'!$P$3*I192)</f>
        <v>8.1733330338957657</v>
      </c>
      <c r="W192" s="38">
        <f t="shared" si="59"/>
        <v>8</v>
      </c>
      <c r="X192" s="39">
        <f>IFERROR(VLOOKUP(W192,'Power curve'!$A$2:$C$53,3,FALSE()),0)</f>
        <v>2527</v>
      </c>
      <c r="Y192" s="40">
        <f t="shared" si="60"/>
        <v>421.16666666666669</v>
      </c>
      <c r="Z192">
        <v>8.1809999999999992</v>
      </c>
      <c r="AA192" s="37">
        <f t="shared" si="61"/>
        <v>-7.6669661042334525E-3</v>
      </c>
      <c r="AB192" s="37">
        <f t="shared" si="62"/>
        <v>7.6669661042334525E-3</v>
      </c>
      <c r="AC192" s="39">
        <f>IF(Z192="","",IFERROR(VLOOKUP(ROUND(Z192*2,0)/2,'Power curve'!$A$2:$C$53,3,FALSE()),0))</f>
        <v>2527</v>
      </c>
      <c r="AD192" s="39">
        <f t="shared" si="63"/>
        <v>0</v>
      </c>
      <c r="AE192" s="39">
        <f t="shared" si="64"/>
        <v>0</v>
      </c>
      <c r="AF192" s="40">
        <f t="shared" si="65"/>
        <v>421.16666666666669</v>
      </c>
      <c r="AG192" s="40">
        <f t="shared" si="66"/>
        <v>421.16666666666669</v>
      </c>
      <c r="AH192" s="37">
        <f>MAX(0,'1 Relationship'!$Q$4+'1 Relationship'!$Q$3*I192)</f>
        <v>7.5368948596915377</v>
      </c>
      <c r="AI192" s="38">
        <f t="shared" si="67"/>
        <v>7.5</v>
      </c>
      <c r="AJ192" s="39">
        <f>IFERROR(VLOOKUP(AI192,'Power curve'!$A$2:$D$53,4,FALSE()),0)</f>
        <v>2083</v>
      </c>
      <c r="AK192" s="40">
        <f t="shared" si="68"/>
        <v>347.16666666666669</v>
      </c>
      <c r="AL192">
        <v>7.6840000000000002</v>
      </c>
      <c r="AM192" s="37">
        <f t="shared" si="69"/>
        <v>-0.14710514030846245</v>
      </c>
      <c r="AN192" s="37">
        <f t="shared" si="70"/>
        <v>0.14710514030846245</v>
      </c>
      <c r="AO192" s="39">
        <f>IF(AL192="","",IFERROR(VLOOKUP(ROUND(AL192*2,0)/2,'Power curve'!$A$2:$D$53,4,FALSE()),0))</f>
        <v>2083</v>
      </c>
      <c r="AP192" s="39">
        <f t="shared" si="71"/>
        <v>0</v>
      </c>
      <c r="AQ192" s="39">
        <f t="shared" si="72"/>
        <v>0</v>
      </c>
      <c r="AR192" s="40">
        <f t="shared" si="73"/>
        <v>347.16666666666669</v>
      </c>
      <c r="AS192" s="40">
        <f t="shared" si="74"/>
        <v>347.16666666666669</v>
      </c>
    </row>
    <row r="193" spans="1:45" x14ac:dyDescent="0.2">
      <c r="A193" s="36">
        <v>46270.319444444503</v>
      </c>
      <c r="B193">
        <v>8.3040000000000003</v>
      </c>
      <c r="C193">
        <v>7.6040000000000001</v>
      </c>
      <c r="D193">
        <v>8.1229999999999993</v>
      </c>
      <c r="E193">
        <v>8.1479999999999997</v>
      </c>
      <c r="F193">
        <v>9.0619999999999994</v>
      </c>
      <c r="G193">
        <v>9.6</v>
      </c>
      <c r="H193">
        <v>9.4</v>
      </c>
      <c r="I193" s="37">
        <f t="shared" si="50"/>
        <v>8.6058571428571433</v>
      </c>
      <c r="J193" s="37">
        <f>MAX(0,'1 Relationship'!$O$4+'1 Relationship'!$O$3*I193)</f>
        <v>7.2407978927372083</v>
      </c>
      <c r="K193" s="38">
        <f t="shared" si="51"/>
        <v>7</v>
      </c>
      <c r="L193" s="39">
        <f>IFERROR(VLOOKUP(K193,'Power curve'!$A$2:$B$53,2,FALSE()),0)</f>
        <v>1691</v>
      </c>
      <c r="M193" s="40">
        <f t="shared" si="52"/>
        <v>281.83333333333331</v>
      </c>
      <c r="N193">
        <v>8.2010000000000005</v>
      </c>
      <c r="O193" s="37">
        <f t="shared" si="53"/>
        <v>-0.9602021072627922</v>
      </c>
      <c r="P193" s="37">
        <f t="shared" si="54"/>
        <v>0.9602021072627922</v>
      </c>
      <c r="Q193" s="39">
        <f>IF(N193="","",IFERROR(VLOOKUP(ROUND(N193*2,0)/2,'Power curve'!$A$2:$B$53,2,FALSE()),0))</f>
        <v>2527</v>
      </c>
      <c r="R193" s="39">
        <f t="shared" si="55"/>
        <v>-836</v>
      </c>
      <c r="S193" s="39">
        <f t="shared" si="56"/>
        <v>836</v>
      </c>
      <c r="T193" s="40">
        <f t="shared" si="57"/>
        <v>421.16666666666669</v>
      </c>
      <c r="U193" s="40">
        <f t="shared" si="58"/>
        <v>281.83333333333331</v>
      </c>
      <c r="V193" s="37">
        <f>MAX(0,'1 Relationship'!$P$4+'1 Relationship'!$P$3*I193)</f>
        <v>7.8327252685716289</v>
      </c>
      <c r="W193" s="38">
        <f t="shared" si="59"/>
        <v>8</v>
      </c>
      <c r="X193" s="39">
        <f>IFERROR(VLOOKUP(W193,'Power curve'!$A$2:$C$53,3,FALSE()),0)</f>
        <v>2527</v>
      </c>
      <c r="Y193" s="40">
        <f t="shared" si="60"/>
        <v>421.16666666666669</v>
      </c>
      <c r="Z193">
        <v>8.4260000000000002</v>
      </c>
      <c r="AA193" s="37">
        <f t="shared" si="61"/>
        <v>-0.59327473142837128</v>
      </c>
      <c r="AB193" s="37">
        <f t="shared" si="62"/>
        <v>0.59327473142837128</v>
      </c>
      <c r="AC193" s="39">
        <f>IF(Z193="","",IFERROR(VLOOKUP(ROUND(Z193*2,0)/2,'Power curve'!$A$2:$C$53,3,FALSE()),0))</f>
        <v>3016</v>
      </c>
      <c r="AD193" s="39">
        <f t="shared" si="63"/>
        <v>-489</v>
      </c>
      <c r="AE193" s="39">
        <f t="shared" si="64"/>
        <v>489</v>
      </c>
      <c r="AF193" s="40">
        <f t="shared" si="65"/>
        <v>502.66666666666669</v>
      </c>
      <c r="AG193" s="40">
        <f t="shared" si="66"/>
        <v>421.16666666666669</v>
      </c>
      <c r="AH193" s="37">
        <f>MAX(0,'1 Relationship'!$Q$4+'1 Relationship'!$Q$3*I193)</f>
        <v>7.2352211571832354</v>
      </c>
      <c r="AI193" s="38">
        <f t="shared" si="67"/>
        <v>7</v>
      </c>
      <c r="AJ193" s="39">
        <f>IFERROR(VLOOKUP(AI193,'Power curve'!$A$2:$D$53,4,FALSE()),0)</f>
        <v>1691</v>
      </c>
      <c r="AK193" s="40">
        <f t="shared" si="68"/>
        <v>281.83333333333331</v>
      </c>
      <c r="AL193">
        <v>7.9619999999999997</v>
      </c>
      <c r="AM193" s="37">
        <f t="shared" si="69"/>
        <v>-0.7267788428167643</v>
      </c>
      <c r="AN193" s="37">
        <f t="shared" si="70"/>
        <v>0.7267788428167643</v>
      </c>
      <c r="AO193" s="39">
        <f>IF(AL193="","",IFERROR(VLOOKUP(ROUND(AL193*2,0)/2,'Power curve'!$A$2:$D$53,4,FALSE()),0))</f>
        <v>2527</v>
      </c>
      <c r="AP193" s="39">
        <f t="shared" si="71"/>
        <v>-836</v>
      </c>
      <c r="AQ193" s="39">
        <f t="shared" si="72"/>
        <v>836</v>
      </c>
      <c r="AR193" s="40">
        <f t="shared" si="73"/>
        <v>421.16666666666669</v>
      </c>
      <c r="AS193" s="40">
        <f t="shared" si="74"/>
        <v>281.83333333333331</v>
      </c>
    </row>
    <row r="194" spans="1:45" x14ac:dyDescent="0.2">
      <c r="A194" s="36">
        <v>46270.326388888898</v>
      </c>
      <c r="B194">
        <v>8.9550000000000001</v>
      </c>
      <c r="C194">
        <v>8.2530000000000001</v>
      </c>
      <c r="D194">
        <v>8.8330000000000002</v>
      </c>
      <c r="E194">
        <v>8.3680000000000003</v>
      </c>
      <c r="F194">
        <v>9.18</v>
      </c>
      <c r="G194">
        <v>8.9</v>
      </c>
      <c r="H194">
        <v>8.6</v>
      </c>
      <c r="I194" s="37">
        <f t="shared" si="50"/>
        <v>8.7270000000000003</v>
      </c>
      <c r="J194" s="37">
        <f>MAX(0,'1 Relationship'!$O$4+'1 Relationship'!$O$3*I194)</f>
        <v>7.3292709038503405</v>
      </c>
      <c r="K194" s="38">
        <f t="shared" si="51"/>
        <v>7.5</v>
      </c>
      <c r="L194" s="39">
        <f>IFERROR(VLOOKUP(K194,'Power curve'!$A$2:$B$53,2,FALSE()),0)</f>
        <v>2083</v>
      </c>
      <c r="M194" s="40">
        <f t="shared" si="52"/>
        <v>347.16666666666669</v>
      </c>
      <c r="N194">
        <v>7.7060000000000004</v>
      </c>
      <c r="O194" s="37">
        <f t="shared" si="53"/>
        <v>-0.37672909614965988</v>
      </c>
      <c r="P194" s="37">
        <f t="shared" si="54"/>
        <v>0.37672909614965988</v>
      </c>
      <c r="Q194" s="39">
        <f>IF(N194="","",IFERROR(VLOOKUP(ROUND(N194*2,0)/2,'Power curve'!$A$2:$B$53,2,FALSE()),0))</f>
        <v>2083</v>
      </c>
      <c r="R194" s="39">
        <f t="shared" si="55"/>
        <v>0</v>
      </c>
      <c r="S194" s="39">
        <f t="shared" si="56"/>
        <v>0</v>
      </c>
      <c r="T194" s="40">
        <f t="shared" si="57"/>
        <v>347.16666666666669</v>
      </c>
      <c r="U194" s="40">
        <f t="shared" si="58"/>
        <v>347.16666666666669</v>
      </c>
      <c r="V194" s="37">
        <f>MAX(0,'1 Relationship'!$P$4+'1 Relationship'!$P$3*I194)</f>
        <v>7.9347511905055281</v>
      </c>
      <c r="W194" s="38">
        <f t="shared" si="59"/>
        <v>8</v>
      </c>
      <c r="X194" s="39">
        <f>IFERROR(VLOOKUP(W194,'Power curve'!$A$2:$C$53,3,FALSE()),0)</f>
        <v>2527</v>
      </c>
      <c r="Y194" s="40">
        <f t="shared" si="60"/>
        <v>421.16666666666669</v>
      </c>
      <c r="Z194">
        <v>8.0990000000000002</v>
      </c>
      <c r="AA194" s="37">
        <f t="shared" si="61"/>
        <v>-0.16424880949447207</v>
      </c>
      <c r="AB194" s="37">
        <f t="shared" si="62"/>
        <v>0.16424880949447207</v>
      </c>
      <c r="AC194" s="39">
        <f>IF(Z194="","",IFERROR(VLOOKUP(ROUND(Z194*2,0)/2,'Power curve'!$A$2:$C$53,3,FALSE()),0))</f>
        <v>2527</v>
      </c>
      <c r="AD194" s="39">
        <f t="shared" si="63"/>
        <v>0</v>
      </c>
      <c r="AE194" s="39">
        <f t="shared" si="64"/>
        <v>0</v>
      </c>
      <c r="AF194" s="40">
        <f t="shared" si="65"/>
        <v>421.16666666666669</v>
      </c>
      <c r="AG194" s="40">
        <f t="shared" si="66"/>
        <v>421.16666666666669</v>
      </c>
      <c r="AH194" s="37">
        <f>MAX(0,'1 Relationship'!$Q$4+'1 Relationship'!$Q$3*I194)</f>
        <v>7.3255847388600426</v>
      </c>
      <c r="AI194" s="38">
        <f t="shared" si="67"/>
        <v>7.5</v>
      </c>
      <c r="AJ194" s="39">
        <f>IFERROR(VLOOKUP(AI194,'Power curve'!$A$2:$D$53,4,FALSE()),0)</f>
        <v>2083</v>
      </c>
      <c r="AK194" s="40">
        <f t="shared" si="68"/>
        <v>347.16666666666669</v>
      </c>
      <c r="AL194">
        <v>7.5060000000000002</v>
      </c>
      <c r="AM194" s="37">
        <f t="shared" si="69"/>
        <v>-0.18041526113995765</v>
      </c>
      <c r="AN194" s="37">
        <f t="shared" si="70"/>
        <v>0.18041526113995765</v>
      </c>
      <c r="AO194" s="39">
        <f>IF(AL194="","",IFERROR(VLOOKUP(ROUND(AL194*2,0)/2,'Power curve'!$A$2:$D$53,4,FALSE()),0))</f>
        <v>2083</v>
      </c>
      <c r="AP194" s="39">
        <f t="shared" si="71"/>
        <v>0</v>
      </c>
      <c r="AQ194" s="39">
        <f t="shared" si="72"/>
        <v>0</v>
      </c>
      <c r="AR194" s="40">
        <f t="shared" si="73"/>
        <v>347.16666666666669</v>
      </c>
      <c r="AS194" s="40">
        <f t="shared" si="74"/>
        <v>347.16666666666669</v>
      </c>
    </row>
    <row r="195" spans="1:45" x14ac:dyDescent="0.2">
      <c r="A195" s="36">
        <v>46270.333333333299</v>
      </c>
      <c r="B195">
        <v>9.3160000000000007</v>
      </c>
      <c r="C195">
        <v>7.6289999999999996</v>
      </c>
      <c r="D195">
        <v>8.5990000000000002</v>
      </c>
      <c r="E195">
        <v>8.7110000000000003</v>
      </c>
      <c r="F195">
        <v>8.7989999999999995</v>
      </c>
      <c r="G195">
        <v>8.5</v>
      </c>
      <c r="H195">
        <v>8.6</v>
      </c>
      <c r="I195" s="37">
        <f t="shared" ref="I195:I258" si="75">AVERAGE(B195:H195)</f>
        <v>8.5934285714285714</v>
      </c>
      <c r="J195" s="37">
        <f>MAX(0,'1 Relationship'!$O$4+'1 Relationship'!$O$3*I195)</f>
        <v>7.2317210625876296</v>
      </c>
      <c r="K195" s="38">
        <f t="shared" ref="K195:K258" si="76">ROUND(J195*2,0)/2</f>
        <v>7</v>
      </c>
      <c r="L195" s="39">
        <f>IFERROR(VLOOKUP(K195,'Power curve'!$A$2:$B$53,2,FALSE()),0)</f>
        <v>1691</v>
      </c>
      <c r="M195" s="40">
        <f t="shared" ref="M195:M258" si="77">L195*10/60</f>
        <v>281.83333333333331</v>
      </c>
      <c r="N195">
        <v>7.165</v>
      </c>
      <c r="O195" s="37">
        <f t="shared" ref="O195:O258" si="78">IF(N195="","",J195-N195)</f>
        <v>6.6721062587629554E-2</v>
      </c>
      <c r="P195" s="37">
        <f t="shared" ref="P195:P258" si="79">IF(N195="","",ABS(O195))</f>
        <v>6.6721062587629554E-2</v>
      </c>
      <c r="Q195" s="39">
        <f>IF(N195="","",IFERROR(VLOOKUP(ROUND(N195*2,0)/2,'Power curve'!$A$2:$B$53,2,FALSE()),0))</f>
        <v>1691</v>
      </c>
      <c r="R195" s="39">
        <f t="shared" ref="R195:R258" si="80">IF(N195="","",L195-Q195)</f>
        <v>0</v>
      </c>
      <c r="S195" s="39">
        <f t="shared" ref="S195:S258" si="81">IF(N195="","",ABS(R195))</f>
        <v>0</v>
      </c>
      <c r="T195" s="40">
        <f t="shared" ref="T195:T258" si="82">IF(N195="","",Q195*10/60)</f>
        <v>281.83333333333331</v>
      </c>
      <c r="U195" s="40">
        <f t="shared" ref="U195:U258" si="83">IF(N195="","",M195)</f>
        <v>281.83333333333331</v>
      </c>
      <c r="V195" s="37">
        <f>MAX(0,'1 Relationship'!$P$4+'1 Relationship'!$P$3*I195)</f>
        <v>7.822257986486429</v>
      </c>
      <c r="W195" s="38">
        <f t="shared" ref="W195:W258" si="84">ROUND(V195*2,0)/2</f>
        <v>8</v>
      </c>
      <c r="X195" s="39">
        <f>IFERROR(VLOOKUP(W195,'Power curve'!$A$2:$C$53,3,FALSE()),0)</f>
        <v>2527</v>
      </c>
      <c r="Y195" s="40">
        <f t="shared" ref="Y195:Y258" si="85">X195*10/60</f>
        <v>421.16666666666669</v>
      </c>
      <c r="Z195">
        <v>7.5590000000000002</v>
      </c>
      <c r="AA195" s="37">
        <f t="shared" ref="AA195:AA258" si="86">IF(Z195="","",V195-Z195)</f>
        <v>0.26325798648642884</v>
      </c>
      <c r="AB195" s="37">
        <f t="shared" ref="AB195:AB258" si="87">IF(Z195="","",ABS(AA195))</f>
        <v>0.26325798648642884</v>
      </c>
      <c r="AC195" s="39">
        <f>IF(Z195="","",IFERROR(VLOOKUP(ROUND(Z195*2,0)/2,'Power curve'!$A$2:$C$53,3,FALSE()),0))</f>
        <v>2083</v>
      </c>
      <c r="AD195" s="39">
        <f t="shared" ref="AD195:AD258" si="88">IF(Z195="","",X195-AC195)</f>
        <v>444</v>
      </c>
      <c r="AE195" s="39">
        <f t="shared" ref="AE195:AE258" si="89">IF(Z195="","",ABS(AD195))</f>
        <v>444</v>
      </c>
      <c r="AF195" s="40">
        <f t="shared" ref="AF195:AF258" si="90">IF(Z195="","",AC195*10/60)</f>
        <v>347.16666666666669</v>
      </c>
      <c r="AG195" s="40">
        <f t="shared" ref="AG195:AG258" si="91">IF(Z195="","",Y195)</f>
        <v>421.16666666666669</v>
      </c>
      <c r="AH195" s="37">
        <f>MAX(0,'1 Relationship'!$Q$4+'1 Relationship'!$Q$3*I195)</f>
        <v>7.2259503651951658</v>
      </c>
      <c r="AI195" s="38">
        <f t="shared" ref="AI195:AI258" si="92">ROUND(AH195*2,0)/2</f>
        <v>7</v>
      </c>
      <c r="AJ195" s="39">
        <f>IFERROR(VLOOKUP(AI195,'Power curve'!$A$2:$D$53,4,FALSE()),0)</f>
        <v>1691</v>
      </c>
      <c r="AK195" s="40">
        <f t="shared" ref="AK195:AK258" si="93">AJ195*10/60</f>
        <v>281.83333333333331</v>
      </c>
      <c r="AL195">
        <v>7.7149999999999999</v>
      </c>
      <c r="AM195" s="37">
        <f t="shared" ref="AM195:AM258" si="94">IF(AL195="","",AH195-AL195)</f>
        <v>-0.4890496348048341</v>
      </c>
      <c r="AN195" s="37">
        <f t="shared" ref="AN195:AN258" si="95">IF(AL195="","",ABS(AM195))</f>
        <v>0.4890496348048341</v>
      </c>
      <c r="AO195" s="39">
        <f>IF(AL195="","",IFERROR(VLOOKUP(ROUND(AL195*2,0)/2,'Power curve'!$A$2:$D$53,4,FALSE()),0))</f>
        <v>2083</v>
      </c>
      <c r="AP195" s="39">
        <f t="shared" ref="AP195:AP258" si="96">IF(AL195="","",AJ195-AO195)</f>
        <v>-392</v>
      </c>
      <c r="AQ195" s="39">
        <f t="shared" ref="AQ195:AQ258" si="97">IF(AL195="","",ABS(AP195))</f>
        <v>392</v>
      </c>
      <c r="AR195" s="40">
        <f t="shared" ref="AR195:AR258" si="98">IF(AL195="","",AO195*10/60)</f>
        <v>347.16666666666669</v>
      </c>
      <c r="AS195" s="40">
        <f t="shared" ref="AS195:AS258" si="99">IF(AL195="","",AK195)</f>
        <v>281.83333333333331</v>
      </c>
    </row>
    <row r="196" spans="1:45" x14ac:dyDescent="0.2">
      <c r="A196" s="36">
        <v>46270.340277777803</v>
      </c>
      <c r="B196">
        <v>8.5060000000000002</v>
      </c>
      <c r="C196">
        <v>7.5540000000000003</v>
      </c>
      <c r="D196">
        <v>7.94</v>
      </c>
      <c r="E196">
        <v>8.67</v>
      </c>
      <c r="F196">
        <v>8.52</v>
      </c>
      <c r="G196">
        <v>8.8000000000000007</v>
      </c>
      <c r="H196">
        <v>8.9</v>
      </c>
      <c r="I196" s="37">
        <f t="shared" si="75"/>
        <v>8.4128571428571419</v>
      </c>
      <c r="J196" s="37">
        <f>MAX(0,'1 Relationship'!$O$4+'1 Relationship'!$O$3*I196)</f>
        <v>7.0998461969661681</v>
      </c>
      <c r="K196" s="38">
        <f t="shared" si="76"/>
        <v>7</v>
      </c>
      <c r="L196" s="39">
        <f>IFERROR(VLOOKUP(K196,'Power curve'!$A$2:$B$53,2,FALSE()),0)</f>
        <v>1691</v>
      </c>
      <c r="M196" s="40">
        <f t="shared" si="77"/>
        <v>281.83333333333331</v>
      </c>
      <c r="N196">
        <v>7.556</v>
      </c>
      <c r="O196" s="37">
        <f t="shared" si="78"/>
        <v>-0.45615380303383191</v>
      </c>
      <c r="P196" s="37">
        <f t="shared" si="79"/>
        <v>0.45615380303383191</v>
      </c>
      <c r="Q196" s="39">
        <f>IF(N196="","",IFERROR(VLOOKUP(ROUND(N196*2,0)/2,'Power curve'!$A$2:$B$53,2,FALSE()),0))</f>
        <v>2083</v>
      </c>
      <c r="R196" s="39">
        <f t="shared" si="80"/>
        <v>-392</v>
      </c>
      <c r="S196" s="39">
        <f t="shared" si="81"/>
        <v>392</v>
      </c>
      <c r="T196" s="40">
        <f t="shared" si="82"/>
        <v>347.16666666666669</v>
      </c>
      <c r="U196" s="40">
        <f t="shared" si="83"/>
        <v>281.83333333333331</v>
      </c>
      <c r="V196" s="37">
        <f>MAX(0,'1 Relationship'!$P$4+'1 Relationship'!$P$3*I196)</f>
        <v>7.6701816122830691</v>
      </c>
      <c r="W196" s="38">
        <f t="shared" si="84"/>
        <v>7.5</v>
      </c>
      <c r="X196" s="39">
        <f>IFERROR(VLOOKUP(W196,'Power curve'!$A$2:$C$53,3,FALSE()),0)</f>
        <v>2083</v>
      </c>
      <c r="Y196" s="40">
        <f t="shared" si="85"/>
        <v>347.16666666666669</v>
      </c>
      <c r="Z196">
        <v>7.2969999999999997</v>
      </c>
      <c r="AA196" s="37">
        <f t="shared" si="86"/>
        <v>0.37318161228306934</v>
      </c>
      <c r="AB196" s="37">
        <f t="shared" si="87"/>
        <v>0.37318161228306934</v>
      </c>
      <c r="AC196" s="39">
        <f>IF(Z196="","",IFERROR(VLOOKUP(ROUND(Z196*2,0)/2,'Power curve'!$A$2:$C$53,3,FALSE()),0))</f>
        <v>2083</v>
      </c>
      <c r="AD196" s="39">
        <f t="shared" si="88"/>
        <v>0</v>
      </c>
      <c r="AE196" s="39">
        <f t="shared" si="89"/>
        <v>0</v>
      </c>
      <c r="AF196" s="40">
        <f t="shared" si="90"/>
        <v>347.16666666666669</v>
      </c>
      <c r="AG196" s="40">
        <f t="shared" si="91"/>
        <v>347.16666666666669</v>
      </c>
      <c r="AH196" s="37">
        <f>MAX(0,'1 Relationship'!$Q$4+'1 Relationship'!$Q$3*I196)</f>
        <v>7.0912574792995464</v>
      </c>
      <c r="AI196" s="38">
        <f t="shared" si="92"/>
        <v>7</v>
      </c>
      <c r="AJ196" s="39">
        <f>IFERROR(VLOOKUP(AI196,'Power curve'!$A$2:$D$53,4,FALSE()),0)</f>
        <v>1691</v>
      </c>
      <c r="AK196" s="40">
        <f t="shared" si="93"/>
        <v>281.83333333333331</v>
      </c>
      <c r="AL196">
        <v>7.1319999999999997</v>
      </c>
      <c r="AM196" s="37">
        <f t="shared" si="94"/>
        <v>-4.0742520700453255E-2</v>
      </c>
      <c r="AN196" s="37">
        <f t="shared" si="95"/>
        <v>4.0742520700453255E-2</v>
      </c>
      <c r="AO196" s="39">
        <f>IF(AL196="","",IFERROR(VLOOKUP(ROUND(AL196*2,0)/2,'Power curve'!$A$2:$D$53,4,FALSE()),0))</f>
        <v>1691</v>
      </c>
      <c r="AP196" s="39">
        <f t="shared" si="96"/>
        <v>0</v>
      </c>
      <c r="AQ196" s="39">
        <f t="shared" si="97"/>
        <v>0</v>
      </c>
      <c r="AR196" s="40">
        <f t="shared" si="98"/>
        <v>281.83333333333331</v>
      </c>
      <c r="AS196" s="40">
        <f t="shared" si="99"/>
        <v>281.83333333333331</v>
      </c>
    </row>
    <row r="197" spans="1:45" x14ac:dyDescent="0.2">
      <c r="A197" s="36">
        <v>46270.347222222197</v>
      </c>
      <c r="B197">
        <v>8.5030000000000001</v>
      </c>
      <c r="C197">
        <v>7.55</v>
      </c>
      <c r="D197">
        <v>7.8890000000000002</v>
      </c>
      <c r="E197">
        <v>8.1980000000000004</v>
      </c>
      <c r="F197">
        <v>8.59</v>
      </c>
      <c r="G197">
        <v>8.8000000000000007</v>
      </c>
      <c r="H197">
        <v>8.4</v>
      </c>
      <c r="I197" s="37">
        <f t="shared" si="75"/>
        <v>8.2757142857142849</v>
      </c>
      <c r="J197" s="37">
        <f>MAX(0,'1 Relationship'!$O$4+'1 Relationship'!$O$3*I197)</f>
        <v>6.999688071177717</v>
      </c>
      <c r="K197" s="38">
        <f t="shared" si="76"/>
        <v>7</v>
      </c>
      <c r="L197" s="39">
        <f>IFERROR(VLOOKUP(K197,'Power curve'!$A$2:$B$53,2,FALSE()),0)</f>
        <v>1691</v>
      </c>
      <c r="M197" s="40">
        <f t="shared" si="77"/>
        <v>281.83333333333331</v>
      </c>
      <c r="N197">
        <v>8.4060000000000006</v>
      </c>
      <c r="O197" s="37">
        <f t="shared" si="78"/>
        <v>-1.4063119288222836</v>
      </c>
      <c r="P197" s="37">
        <f t="shared" si="79"/>
        <v>1.4063119288222836</v>
      </c>
      <c r="Q197" s="39">
        <f>IF(N197="","",IFERROR(VLOOKUP(ROUND(N197*2,0)/2,'Power curve'!$A$2:$B$53,2,FALSE()),0))</f>
        <v>3016</v>
      </c>
      <c r="R197" s="39">
        <f t="shared" si="80"/>
        <v>-1325</v>
      </c>
      <c r="S197" s="39">
        <f t="shared" si="81"/>
        <v>1325</v>
      </c>
      <c r="T197" s="40">
        <f t="shared" si="82"/>
        <v>502.66666666666669</v>
      </c>
      <c r="U197" s="40">
        <f t="shared" si="83"/>
        <v>281.83333333333331</v>
      </c>
      <c r="V197" s="37">
        <f>MAX(0,'1 Relationship'!$P$4+'1 Relationship'!$P$3*I197)</f>
        <v>7.554680568584315</v>
      </c>
      <c r="W197" s="38">
        <f t="shared" si="84"/>
        <v>7.5</v>
      </c>
      <c r="X197" s="39">
        <f>IFERROR(VLOOKUP(W197,'Power curve'!$A$2:$C$53,3,FALSE()),0)</f>
        <v>2083</v>
      </c>
      <c r="Y197" s="40">
        <f t="shared" si="85"/>
        <v>347.16666666666669</v>
      </c>
      <c r="Z197">
        <v>7.7389999999999999</v>
      </c>
      <c r="AA197" s="37">
        <f t="shared" si="86"/>
        <v>-0.18431943141568485</v>
      </c>
      <c r="AB197" s="37">
        <f t="shared" si="87"/>
        <v>0.18431943141568485</v>
      </c>
      <c r="AC197" s="39">
        <f>IF(Z197="","",IFERROR(VLOOKUP(ROUND(Z197*2,0)/2,'Power curve'!$A$2:$C$53,3,FALSE()),0))</f>
        <v>2083</v>
      </c>
      <c r="AD197" s="39">
        <f t="shared" si="88"/>
        <v>0</v>
      </c>
      <c r="AE197" s="39">
        <f t="shared" si="89"/>
        <v>0</v>
      </c>
      <c r="AF197" s="40">
        <f t="shared" si="90"/>
        <v>347.16666666666669</v>
      </c>
      <c r="AG197" s="40">
        <f t="shared" si="91"/>
        <v>347.16666666666669</v>
      </c>
      <c r="AH197" s="37">
        <f>MAX(0,'1 Relationship'!$Q$4+'1 Relationship'!$Q$3*I197)</f>
        <v>6.9889590849484442</v>
      </c>
      <c r="AI197" s="38">
        <f t="shared" si="92"/>
        <v>7</v>
      </c>
      <c r="AJ197" s="39">
        <f>IFERROR(VLOOKUP(AI197,'Power curve'!$A$2:$D$53,4,FALSE()),0)</f>
        <v>1691</v>
      </c>
      <c r="AK197" s="40">
        <f t="shared" si="93"/>
        <v>281.83333333333331</v>
      </c>
      <c r="AL197">
        <v>8.4770000000000003</v>
      </c>
      <c r="AM197" s="37">
        <f t="shared" si="94"/>
        <v>-1.4880409150515561</v>
      </c>
      <c r="AN197" s="37">
        <f t="shared" si="95"/>
        <v>1.4880409150515561</v>
      </c>
      <c r="AO197" s="39">
        <f>IF(AL197="","",IFERROR(VLOOKUP(ROUND(AL197*2,0)/2,'Power curve'!$A$2:$D$53,4,FALSE()),0))</f>
        <v>3016</v>
      </c>
      <c r="AP197" s="39">
        <f t="shared" si="96"/>
        <v>-1325</v>
      </c>
      <c r="AQ197" s="39">
        <f t="shared" si="97"/>
        <v>1325</v>
      </c>
      <c r="AR197" s="40">
        <f t="shared" si="98"/>
        <v>502.66666666666669</v>
      </c>
      <c r="AS197" s="40">
        <f t="shared" si="99"/>
        <v>281.83333333333331</v>
      </c>
    </row>
    <row r="198" spans="1:45" x14ac:dyDescent="0.2">
      <c r="A198" s="36">
        <v>46270.354166666701</v>
      </c>
      <c r="B198">
        <v>9.1690000000000005</v>
      </c>
      <c r="C198">
        <v>8.3979999999999997</v>
      </c>
      <c r="D198">
        <v>8.407</v>
      </c>
      <c r="E198">
        <v>8.2040000000000006</v>
      </c>
      <c r="F198">
        <v>8.7260000000000009</v>
      </c>
      <c r="G198">
        <v>8.5</v>
      </c>
      <c r="H198">
        <v>9.1</v>
      </c>
      <c r="I198" s="37">
        <f t="shared" si="75"/>
        <v>8.6434285714285704</v>
      </c>
      <c r="J198" s="37">
        <f>MAX(0,'1 Relationship'!$O$4+'1 Relationship'!$O$3*I198)</f>
        <v>7.2682370459480019</v>
      </c>
      <c r="K198" s="38">
        <f t="shared" si="76"/>
        <v>7.5</v>
      </c>
      <c r="L198" s="39">
        <f>IFERROR(VLOOKUP(K198,'Power curve'!$A$2:$B$53,2,FALSE()),0)</f>
        <v>2083</v>
      </c>
      <c r="M198" s="40">
        <f t="shared" si="77"/>
        <v>347.16666666666669</v>
      </c>
      <c r="N198">
        <v>8.6319999999999997</v>
      </c>
      <c r="O198" s="37">
        <f t="shared" si="78"/>
        <v>-1.3637629540519978</v>
      </c>
      <c r="P198" s="37">
        <f t="shared" si="79"/>
        <v>1.3637629540519978</v>
      </c>
      <c r="Q198" s="39">
        <f>IF(N198="","",IFERROR(VLOOKUP(ROUND(N198*2,0)/2,'Power curve'!$A$2:$B$53,2,FALSE()),0))</f>
        <v>3016</v>
      </c>
      <c r="R198" s="39">
        <f t="shared" si="80"/>
        <v>-933</v>
      </c>
      <c r="S198" s="39">
        <f t="shared" si="81"/>
        <v>933</v>
      </c>
      <c r="T198" s="40">
        <f t="shared" si="82"/>
        <v>502.66666666666669</v>
      </c>
      <c r="U198" s="40">
        <f t="shared" si="83"/>
        <v>347.16666666666669</v>
      </c>
      <c r="V198" s="37">
        <f>MAX(0,'1 Relationship'!$P$4+'1 Relationship'!$P$3*I198)</f>
        <v>7.8643677420015985</v>
      </c>
      <c r="W198" s="38">
        <f t="shared" si="84"/>
        <v>8</v>
      </c>
      <c r="X198" s="39">
        <f>IFERROR(VLOOKUP(W198,'Power curve'!$A$2:$C$53,3,FALSE()),0)</f>
        <v>2527</v>
      </c>
      <c r="Y198" s="40">
        <f t="shared" si="85"/>
        <v>421.16666666666669</v>
      </c>
      <c r="Z198">
        <v>8.0909999999999993</v>
      </c>
      <c r="AA198" s="37">
        <f t="shared" si="86"/>
        <v>-0.22663225799840081</v>
      </c>
      <c r="AB198" s="37">
        <f t="shared" si="87"/>
        <v>0.22663225799840081</v>
      </c>
      <c r="AC198" s="39">
        <f>IF(Z198="","",IFERROR(VLOOKUP(ROUND(Z198*2,0)/2,'Power curve'!$A$2:$C$53,3,FALSE()),0))</f>
        <v>2527</v>
      </c>
      <c r="AD198" s="39">
        <f t="shared" si="88"/>
        <v>0</v>
      </c>
      <c r="AE198" s="39">
        <f t="shared" si="89"/>
        <v>0</v>
      </c>
      <c r="AF198" s="40">
        <f t="shared" si="90"/>
        <v>421.16666666666669</v>
      </c>
      <c r="AG198" s="40">
        <f t="shared" si="91"/>
        <v>421.16666666666669</v>
      </c>
      <c r="AH198" s="37">
        <f>MAX(0,'1 Relationship'!$Q$4+'1 Relationship'!$Q$3*I198)</f>
        <v>7.2632466548023382</v>
      </c>
      <c r="AI198" s="38">
        <f t="shared" si="92"/>
        <v>7.5</v>
      </c>
      <c r="AJ198" s="39">
        <f>IFERROR(VLOOKUP(AI198,'Power curve'!$A$2:$D$53,4,FALSE()),0)</f>
        <v>2083</v>
      </c>
      <c r="AK198" s="40">
        <f t="shared" si="93"/>
        <v>347.16666666666669</v>
      </c>
      <c r="AL198">
        <v>8.0370000000000008</v>
      </c>
      <c r="AM198" s="37">
        <f t="shared" si="94"/>
        <v>-0.77375334519766259</v>
      </c>
      <c r="AN198" s="37">
        <f t="shared" si="95"/>
        <v>0.77375334519766259</v>
      </c>
      <c r="AO198" s="39">
        <f>IF(AL198="","",IFERROR(VLOOKUP(ROUND(AL198*2,0)/2,'Power curve'!$A$2:$D$53,4,FALSE()),0))</f>
        <v>2527</v>
      </c>
      <c r="AP198" s="39">
        <f t="shared" si="96"/>
        <v>-444</v>
      </c>
      <c r="AQ198" s="39">
        <f t="shared" si="97"/>
        <v>444</v>
      </c>
      <c r="AR198" s="40">
        <f t="shared" si="98"/>
        <v>421.16666666666669</v>
      </c>
      <c r="AS198" s="40">
        <f t="shared" si="99"/>
        <v>347.16666666666669</v>
      </c>
    </row>
    <row r="199" spans="1:45" x14ac:dyDescent="0.2">
      <c r="A199" s="36">
        <v>46270.361111111102</v>
      </c>
      <c r="B199">
        <v>8.8130000000000006</v>
      </c>
      <c r="C199">
        <v>7.7750000000000004</v>
      </c>
      <c r="D199">
        <v>7.9130000000000003</v>
      </c>
      <c r="E199">
        <v>8.2330000000000005</v>
      </c>
      <c r="F199">
        <v>9.0760000000000005</v>
      </c>
      <c r="G199">
        <v>9.1999999999999993</v>
      </c>
      <c r="H199">
        <v>8.8000000000000007</v>
      </c>
      <c r="I199" s="37">
        <f t="shared" si="75"/>
        <v>8.5442857142857154</v>
      </c>
      <c r="J199" s="37">
        <f>MAX(0,'1 Relationship'!$O$4+'1 Relationship'!$O$3*I199)</f>
        <v>7.1958310675134358</v>
      </c>
      <c r="K199" s="38">
        <f t="shared" si="76"/>
        <v>7</v>
      </c>
      <c r="L199" s="39">
        <f>IFERROR(VLOOKUP(K199,'Power curve'!$A$2:$B$53,2,FALSE()),0)</f>
        <v>1691</v>
      </c>
      <c r="M199" s="40">
        <f t="shared" si="77"/>
        <v>281.83333333333331</v>
      </c>
      <c r="N199">
        <v>8.7989999999999995</v>
      </c>
      <c r="O199" s="37">
        <f t="shared" si="78"/>
        <v>-1.6031689324865637</v>
      </c>
      <c r="P199" s="37">
        <f t="shared" si="79"/>
        <v>1.6031689324865637</v>
      </c>
      <c r="Q199" s="39">
        <f>IF(N199="","",IFERROR(VLOOKUP(ROUND(N199*2,0)/2,'Power curve'!$A$2:$B$53,2,FALSE()),0))</f>
        <v>3506</v>
      </c>
      <c r="R199" s="39">
        <f t="shared" si="80"/>
        <v>-1815</v>
      </c>
      <c r="S199" s="39">
        <f t="shared" si="81"/>
        <v>1815</v>
      </c>
      <c r="T199" s="40">
        <f t="shared" si="82"/>
        <v>584.33333333333337</v>
      </c>
      <c r="U199" s="40">
        <f t="shared" si="83"/>
        <v>281.83333333333331</v>
      </c>
      <c r="V199" s="37">
        <f>MAX(0,'1 Relationship'!$P$4+'1 Relationship'!$P$3*I199)</f>
        <v>7.7808701124943767</v>
      </c>
      <c r="W199" s="38">
        <f t="shared" si="84"/>
        <v>8</v>
      </c>
      <c r="X199" s="39">
        <f>IFERROR(VLOOKUP(W199,'Power curve'!$A$2:$C$53,3,FALSE()),0)</f>
        <v>2527</v>
      </c>
      <c r="Y199" s="40">
        <f t="shared" si="85"/>
        <v>421.16666666666669</v>
      </c>
      <c r="Z199">
        <v>9.202</v>
      </c>
      <c r="AA199" s="37">
        <f t="shared" si="86"/>
        <v>-1.4211298875056233</v>
      </c>
      <c r="AB199" s="37">
        <f t="shared" si="87"/>
        <v>1.4211298875056233</v>
      </c>
      <c r="AC199" s="39">
        <f>IF(Z199="","",IFERROR(VLOOKUP(ROUND(Z199*2,0)/2,'Power curve'!$A$2:$C$53,3,FALSE()),0))</f>
        <v>3506</v>
      </c>
      <c r="AD199" s="39">
        <f t="shared" si="88"/>
        <v>-979</v>
      </c>
      <c r="AE199" s="39">
        <f t="shared" si="89"/>
        <v>979</v>
      </c>
      <c r="AF199" s="40">
        <f t="shared" si="90"/>
        <v>584.33333333333337</v>
      </c>
      <c r="AG199" s="40">
        <f t="shared" si="91"/>
        <v>421.16666666666669</v>
      </c>
      <c r="AH199" s="37">
        <f>MAX(0,'1 Relationship'!$Q$4+'1 Relationship'!$Q$3*I199)</f>
        <v>7.1892934405526887</v>
      </c>
      <c r="AI199" s="38">
        <f t="shared" si="92"/>
        <v>7</v>
      </c>
      <c r="AJ199" s="39">
        <f>IFERROR(VLOOKUP(AI199,'Power curve'!$A$2:$D$53,4,FALSE()),0)</f>
        <v>1691</v>
      </c>
      <c r="AK199" s="40">
        <f t="shared" si="93"/>
        <v>281.83333333333331</v>
      </c>
      <c r="AL199">
        <v>8.7959999999999994</v>
      </c>
      <c r="AM199" s="37">
        <f t="shared" si="94"/>
        <v>-1.6067065594473107</v>
      </c>
      <c r="AN199" s="37">
        <f t="shared" si="95"/>
        <v>1.6067065594473107</v>
      </c>
      <c r="AO199" s="39">
        <f>IF(AL199="","",IFERROR(VLOOKUP(ROUND(AL199*2,0)/2,'Power curve'!$A$2:$D$53,4,FALSE()),0))</f>
        <v>3506</v>
      </c>
      <c r="AP199" s="39">
        <f t="shared" si="96"/>
        <v>-1815</v>
      </c>
      <c r="AQ199" s="39">
        <f t="shared" si="97"/>
        <v>1815</v>
      </c>
      <c r="AR199" s="40">
        <f t="shared" si="98"/>
        <v>584.33333333333337</v>
      </c>
      <c r="AS199" s="40">
        <f t="shared" si="99"/>
        <v>281.83333333333331</v>
      </c>
    </row>
    <row r="200" spans="1:45" x14ac:dyDescent="0.2">
      <c r="A200" s="36">
        <v>46270.368055555598</v>
      </c>
      <c r="B200">
        <v>8.7469999999999999</v>
      </c>
      <c r="C200">
        <v>8.6419999999999995</v>
      </c>
      <c r="D200">
        <v>7.7220000000000004</v>
      </c>
      <c r="E200">
        <v>8.76</v>
      </c>
      <c r="F200">
        <v>9.5429999999999993</v>
      </c>
      <c r="G200">
        <v>9.4</v>
      </c>
      <c r="H200">
        <v>10</v>
      </c>
      <c r="I200" s="37">
        <f t="shared" si="75"/>
        <v>8.9734285714285722</v>
      </c>
      <c r="J200" s="37">
        <f>MAX(0,'1 Relationship'!$O$4+'1 Relationship'!$O$3*I200)</f>
        <v>7.5092425361264636</v>
      </c>
      <c r="K200" s="38">
        <f t="shared" si="76"/>
        <v>7.5</v>
      </c>
      <c r="L200" s="39">
        <f>IFERROR(VLOOKUP(K200,'Power curve'!$A$2:$B$53,2,FALSE()),0)</f>
        <v>2083</v>
      </c>
      <c r="M200" s="40">
        <f t="shared" si="77"/>
        <v>347.16666666666669</v>
      </c>
      <c r="N200">
        <v>9.5079999999999991</v>
      </c>
      <c r="O200" s="37">
        <f t="shared" si="78"/>
        <v>-1.9987574638735355</v>
      </c>
      <c r="P200" s="37">
        <f t="shared" si="79"/>
        <v>1.9987574638735355</v>
      </c>
      <c r="Q200" s="39">
        <f>IF(N200="","",IFERROR(VLOOKUP(ROUND(N200*2,0)/2,'Power curve'!$A$2:$B$53,2,FALSE()),0))</f>
        <v>3894</v>
      </c>
      <c r="R200" s="39">
        <f t="shared" si="80"/>
        <v>-1811</v>
      </c>
      <c r="S200" s="39">
        <f t="shared" si="81"/>
        <v>1811</v>
      </c>
      <c r="T200" s="40">
        <f t="shared" si="82"/>
        <v>649</v>
      </c>
      <c r="U200" s="40">
        <f t="shared" si="83"/>
        <v>347.16666666666669</v>
      </c>
      <c r="V200" s="37">
        <f>MAX(0,'1 Relationship'!$P$4+'1 Relationship'!$P$3*I200)</f>
        <v>8.1422921284017278</v>
      </c>
      <c r="W200" s="38">
        <f t="shared" si="84"/>
        <v>8</v>
      </c>
      <c r="X200" s="39">
        <f>IFERROR(VLOOKUP(W200,'Power curve'!$A$2:$C$53,3,FALSE()),0)</f>
        <v>2527</v>
      </c>
      <c r="Y200" s="40">
        <f t="shared" si="85"/>
        <v>421.16666666666669</v>
      </c>
      <c r="Z200">
        <v>8.8170000000000002</v>
      </c>
      <c r="AA200" s="37">
        <f t="shared" si="86"/>
        <v>-0.67470787159827239</v>
      </c>
      <c r="AB200" s="37">
        <f t="shared" si="87"/>
        <v>0.67470787159827239</v>
      </c>
      <c r="AC200" s="39">
        <f>IF(Z200="","",IFERROR(VLOOKUP(ROUND(Z200*2,0)/2,'Power curve'!$A$2:$C$53,3,FALSE()),0))</f>
        <v>3506</v>
      </c>
      <c r="AD200" s="39">
        <f t="shared" si="88"/>
        <v>-979</v>
      </c>
      <c r="AE200" s="39">
        <f t="shared" si="89"/>
        <v>979</v>
      </c>
      <c r="AF200" s="40">
        <f t="shared" si="90"/>
        <v>584.33333333333337</v>
      </c>
      <c r="AG200" s="40">
        <f t="shared" si="91"/>
        <v>421.16666666666669</v>
      </c>
      <c r="AH200" s="37">
        <f>MAX(0,'1 Relationship'!$Q$4+'1 Relationship'!$Q$3*I200)</f>
        <v>7.5094021662096804</v>
      </c>
      <c r="AI200" s="38">
        <f t="shared" si="92"/>
        <v>7.5</v>
      </c>
      <c r="AJ200" s="39">
        <f>IFERROR(VLOOKUP(AI200,'Power curve'!$A$2:$D$53,4,FALSE()),0)</f>
        <v>2083</v>
      </c>
      <c r="AK200" s="40">
        <f t="shared" si="93"/>
        <v>347.16666666666669</v>
      </c>
      <c r="AL200">
        <v>8.68</v>
      </c>
      <c r="AM200" s="37">
        <f t="shared" si="94"/>
        <v>-1.1705978337903193</v>
      </c>
      <c r="AN200" s="37">
        <f t="shared" si="95"/>
        <v>1.1705978337903193</v>
      </c>
      <c r="AO200" s="39">
        <f>IF(AL200="","",IFERROR(VLOOKUP(ROUND(AL200*2,0)/2,'Power curve'!$A$2:$D$53,4,FALSE()),0))</f>
        <v>3016</v>
      </c>
      <c r="AP200" s="39">
        <f t="shared" si="96"/>
        <v>-933</v>
      </c>
      <c r="AQ200" s="39">
        <f t="shared" si="97"/>
        <v>933</v>
      </c>
      <c r="AR200" s="40">
        <f t="shared" si="98"/>
        <v>502.66666666666669</v>
      </c>
      <c r="AS200" s="40">
        <f t="shared" si="99"/>
        <v>347.16666666666669</v>
      </c>
    </row>
    <row r="201" spans="1:45" x14ac:dyDescent="0.2">
      <c r="A201" s="36">
        <v>46270.375</v>
      </c>
      <c r="B201">
        <v>9.4239999999999995</v>
      </c>
      <c r="C201">
        <v>8.9540000000000006</v>
      </c>
      <c r="D201">
        <v>9.766</v>
      </c>
      <c r="E201">
        <v>9.4350000000000005</v>
      </c>
      <c r="F201">
        <v>9.58</v>
      </c>
      <c r="G201">
        <v>9.6999999999999993</v>
      </c>
      <c r="H201">
        <v>9.8000000000000007</v>
      </c>
      <c r="I201" s="37">
        <f t="shared" si="75"/>
        <v>9.5227142857142848</v>
      </c>
      <c r="J201" s="37">
        <f>MAX(0,'1 Relationship'!$O$4+'1 Relationship'!$O$3*I201)</f>
        <v>7.9103966961854164</v>
      </c>
      <c r="K201" s="38">
        <f t="shared" si="76"/>
        <v>8</v>
      </c>
      <c r="L201" s="39">
        <f>IFERROR(VLOOKUP(K201,'Power curve'!$A$2:$B$53,2,FALSE()),0)</f>
        <v>2527</v>
      </c>
      <c r="M201" s="40">
        <f t="shared" si="77"/>
        <v>421.16666666666669</v>
      </c>
      <c r="N201">
        <v>7.7880000000000003</v>
      </c>
      <c r="O201" s="37">
        <f t="shared" si="78"/>
        <v>0.12239669618541615</v>
      </c>
      <c r="P201" s="37">
        <f t="shared" si="79"/>
        <v>0.12239669618541615</v>
      </c>
      <c r="Q201" s="39">
        <f>IF(N201="","",IFERROR(VLOOKUP(ROUND(N201*2,0)/2,'Power curve'!$A$2:$B$53,2,FALSE()),0))</f>
        <v>2527</v>
      </c>
      <c r="R201" s="39">
        <f t="shared" si="80"/>
        <v>0</v>
      </c>
      <c r="S201" s="39">
        <f t="shared" si="81"/>
        <v>0</v>
      </c>
      <c r="T201" s="40">
        <f t="shared" si="82"/>
        <v>421.16666666666669</v>
      </c>
      <c r="U201" s="40">
        <f t="shared" si="83"/>
        <v>421.16666666666669</v>
      </c>
      <c r="V201" s="37">
        <f>MAX(0,'1 Relationship'!$P$4+'1 Relationship'!$P$3*I201)</f>
        <v>8.6048978711326711</v>
      </c>
      <c r="W201" s="38">
        <f t="shared" si="84"/>
        <v>8.5</v>
      </c>
      <c r="X201" s="39">
        <f>IFERROR(VLOOKUP(W201,'Power curve'!$A$2:$C$53,3,FALSE()),0)</f>
        <v>3016</v>
      </c>
      <c r="Y201" s="40">
        <f t="shared" si="85"/>
        <v>502.66666666666669</v>
      </c>
      <c r="Z201">
        <v>8.8450000000000006</v>
      </c>
      <c r="AA201" s="37">
        <f t="shared" si="86"/>
        <v>-0.24010212886732951</v>
      </c>
      <c r="AB201" s="37">
        <f t="shared" si="87"/>
        <v>0.24010212886732951</v>
      </c>
      <c r="AC201" s="39">
        <f>IF(Z201="","",IFERROR(VLOOKUP(ROUND(Z201*2,0)/2,'Power curve'!$A$2:$C$53,3,FALSE()),0))</f>
        <v>3506</v>
      </c>
      <c r="AD201" s="39">
        <f t="shared" si="88"/>
        <v>-490</v>
      </c>
      <c r="AE201" s="39">
        <f t="shared" si="89"/>
        <v>490</v>
      </c>
      <c r="AF201" s="40">
        <f t="shared" si="90"/>
        <v>584.33333333333337</v>
      </c>
      <c r="AG201" s="40">
        <f t="shared" si="91"/>
        <v>502.66666666666669</v>
      </c>
      <c r="AH201" s="37">
        <f>MAX(0,'1 Relationship'!$Q$4+'1 Relationship'!$Q$3*I201)</f>
        <v>7.9191285477513365</v>
      </c>
      <c r="AI201" s="38">
        <f t="shared" si="92"/>
        <v>8</v>
      </c>
      <c r="AJ201" s="39">
        <f>IFERROR(VLOOKUP(AI201,'Power curve'!$A$2:$D$53,4,FALSE()),0)</f>
        <v>2527</v>
      </c>
      <c r="AK201" s="40">
        <f t="shared" si="93"/>
        <v>421.16666666666669</v>
      </c>
      <c r="AL201">
        <v>8.5860000000000003</v>
      </c>
      <c r="AM201" s="37">
        <f t="shared" si="94"/>
        <v>-0.66687145224866384</v>
      </c>
      <c r="AN201" s="37">
        <f t="shared" si="95"/>
        <v>0.66687145224866384</v>
      </c>
      <c r="AO201" s="39">
        <f>IF(AL201="","",IFERROR(VLOOKUP(ROUND(AL201*2,0)/2,'Power curve'!$A$2:$D$53,4,FALSE()),0))</f>
        <v>3016</v>
      </c>
      <c r="AP201" s="39">
        <f t="shared" si="96"/>
        <v>-489</v>
      </c>
      <c r="AQ201" s="39">
        <f t="shared" si="97"/>
        <v>489</v>
      </c>
      <c r="AR201" s="40">
        <f t="shared" si="98"/>
        <v>502.66666666666669</v>
      </c>
      <c r="AS201" s="40">
        <f t="shared" si="99"/>
        <v>421.16666666666669</v>
      </c>
    </row>
    <row r="202" spans="1:45" x14ac:dyDescent="0.2">
      <c r="A202" s="36">
        <v>46270.381944444503</v>
      </c>
      <c r="B202">
        <v>9.1140000000000008</v>
      </c>
      <c r="C202">
        <v>8.8949999999999996</v>
      </c>
      <c r="D202">
        <v>8.6150000000000002</v>
      </c>
      <c r="E202">
        <v>9.3409999999999993</v>
      </c>
      <c r="F202">
        <v>9.9700000000000006</v>
      </c>
      <c r="G202">
        <v>10.6</v>
      </c>
      <c r="H202">
        <v>10</v>
      </c>
      <c r="I202" s="37">
        <f t="shared" si="75"/>
        <v>9.504999999999999</v>
      </c>
      <c r="J202" s="37">
        <f>MAX(0,'1 Relationship'!$O$4+'1 Relationship'!$O$3*I202)</f>
        <v>7.8974596049377412</v>
      </c>
      <c r="K202" s="38">
        <f t="shared" si="76"/>
        <v>8</v>
      </c>
      <c r="L202" s="39">
        <f>IFERROR(VLOOKUP(K202,'Power curve'!$A$2:$B$53,2,FALSE()),0)</f>
        <v>2527</v>
      </c>
      <c r="M202" s="40">
        <f t="shared" si="77"/>
        <v>421.16666666666669</v>
      </c>
      <c r="N202">
        <v>7.7380000000000004</v>
      </c>
      <c r="O202" s="37">
        <f t="shared" si="78"/>
        <v>0.15945960493774081</v>
      </c>
      <c r="P202" s="37">
        <f t="shared" si="79"/>
        <v>0.15945960493774081</v>
      </c>
      <c r="Q202" s="39">
        <f>IF(N202="","",IFERROR(VLOOKUP(ROUND(N202*2,0)/2,'Power curve'!$A$2:$B$53,2,FALSE()),0))</f>
        <v>2083</v>
      </c>
      <c r="R202" s="39">
        <f t="shared" si="80"/>
        <v>444</v>
      </c>
      <c r="S202" s="39">
        <f t="shared" si="81"/>
        <v>444</v>
      </c>
      <c r="T202" s="40">
        <f t="shared" si="82"/>
        <v>347.16666666666669</v>
      </c>
      <c r="U202" s="40">
        <f t="shared" si="83"/>
        <v>421.16666666666669</v>
      </c>
      <c r="V202" s="37">
        <f>MAX(0,'1 Relationship'!$P$4+'1 Relationship'!$P$3*I202)</f>
        <v>8.589978986321583</v>
      </c>
      <c r="W202" s="38">
        <f t="shared" si="84"/>
        <v>8.5</v>
      </c>
      <c r="X202" s="39">
        <f>IFERROR(VLOOKUP(W202,'Power curve'!$A$2:$C$53,3,FALSE()),0)</f>
        <v>3016</v>
      </c>
      <c r="Y202" s="40">
        <f t="shared" si="85"/>
        <v>502.66666666666669</v>
      </c>
      <c r="Z202">
        <v>9.1159999999999997</v>
      </c>
      <c r="AA202" s="37">
        <f t="shared" si="86"/>
        <v>-0.52602101367841669</v>
      </c>
      <c r="AB202" s="37">
        <f t="shared" si="87"/>
        <v>0.52602101367841669</v>
      </c>
      <c r="AC202" s="39">
        <f>IF(Z202="","",IFERROR(VLOOKUP(ROUND(Z202*2,0)/2,'Power curve'!$A$2:$C$53,3,FALSE()),0))</f>
        <v>3506</v>
      </c>
      <c r="AD202" s="39">
        <f t="shared" si="88"/>
        <v>-490</v>
      </c>
      <c r="AE202" s="39">
        <f t="shared" si="89"/>
        <v>490</v>
      </c>
      <c r="AF202" s="40">
        <f t="shared" si="90"/>
        <v>584.33333333333337</v>
      </c>
      <c r="AG202" s="40">
        <f t="shared" si="91"/>
        <v>502.66666666666669</v>
      </c>
      <c r="AH202" s="37">
        <f>MAX(0,'1 Relationship'!$Q$4+'1 Relationship'!$Q$3*I202)</f>
        <v>7.9059150051476523</v>
      </c>
      <c r="AI202" s="38">
        <f t="shared" si="92"/>
        <v>8</v>
      </c>
      <c r="AJ202" s="39">
        <f>IFERROR(VLOOKUP(AI202,'Power curve'!$A$2:$D$53,4,FALSE()),0)</f>
        <v>2527</v>
      </c>
      <c r="AK202" s="40">
        <f t="shared" si="93"/>
        <v>421.16666666666669</v>
      </c>
      <c r="AL202">
        <v>8.1240000000000006</v>
      </c>
      <c r="AM202" s="37">
        <f t="shared" si="94"/>
        <v>-0.21808499485234822</v>
      </c>
      <c r="AN202" s="37">
        <f t="shared" si="95"/>
        <v>0.21808499485234822</v>
      </c>
      <c r="AO202" s="39">
        <f>IF(AL202="","",IFERROR(VLOOKUP(ROUND(AL202*2,0)/2,'Power curve'!$A$2:$D$53,4,FALSE()),0))</f>
        <v>2527</v>
      </c>
      <c r="AP202" s="39">
        <f t="shared" si="96"/>
        <v>0</v>
      </c>
      <c r="AQ202" s="39">
        <f t="shared" si="97"/>
        <v>0</v>
      </c>
      <c r="AR202" s="40">
        <f t="shared" si="98"/>
        <v>421.16666666666669</v>
      </c>
      <c r="AS202" s="40">
        <f t="shared" si="99"/>
        <v>421.16666666666669</v>
      </c>
    </row>
    <row r="203" spans="1:45" x14ac:dyDescent="0.2">
      <c r="A203" s="36">
        <v>46270.388888888898</v>
      </c>
      <c r="B203">
        <v>9.1310000000000002</v>
      </c>
      <c r="C203">
        <v>9.3559999999999999</v>
      </c>
      <c r="D203">
        <v>9.5380000000000003</v>
      </c>
      <c r="E203">
        <v>8.7129999999999992</v>
      </c>
      <c r="F203">
        <v>10.19</v>
      </c>
      <c r="G203">
        <v>9.6999999999999993</v>
      </c>
      <c r="H203">
        <v>9.4</v>
      </c>
      <c r="I203" s="37">
        <f t="shared" si="75"/>
        <v>9.4325714285714302</v>
      </c>
      <c r="J203" s="37">
        <f>MAX(0,'1 Relationship'!$O$4+'1 Relationship'!$O$3*I203)</f>
        <v>7.8445635947557175</v>
      </c>
      <c r="K203" s="38">
        <f t="shared" si="76"/>
        <v>8</v>
      </c>
      <c r="L203" s="39">
        <f>IFERROR(VLOOKUP(K203,'Power curve'!$A$2:$B$53,2,FALSE()),0)</f>
        <v>2527</v>
      </c>
      <c r="M203" s="40">
        <f t="shared" si="77"/>
        <v>421.16666666666669</v>
      </c>
      <c r="N203">
        <v>9.2279999999999998</v>
      </c>
      <c r="O203" s="37">
        <f t="shared" si="78"/>
        <v>-1.3834364052442822</v>
      </c>
      <c r="P203" s="37">
        <f t="shared" si="79"/>
        <v>1.3834364052442822</v>
      </c>
      <c r="Q203" s="39">
        <f>IF(N203="","",IFERROR(VLOOKUP(ROUND(N203*2,0)/2,'Power curve'!$A$2:$B$53,2,FALSE()),0))</f>
        <v>3506</v>
      </c>
      <c r="R203" s="39">
        <f t="shared" si="80"/>
        <v>-979</v>
      </c>
      <c r="S203" s="39">
        <f t="shared" si="81"/>
        <v>979</v>
      </c>
      <c r="T203" s="40">
        <f t="shared" si="82"/>
        <v>584.33333333333337</v>
      </c>
      <c r="U203" s="40">
        <f t="shared" si="83"/>
        <v>421.16666666666669</v>
      </c>
      <c r="V203" s="37">
        <f>MAX(0,'1 Relationship'!$P$4+'1 Relationship'!$P$3*I203)</f>
        <v>8.5289799976181797</v>
      </c>
      <c r="W203" s="38">
        <f t="shared" si="84"/>
        <v>8.5</v>
      </c>
      <c r="X203" s="39">
        <f>IFERROR(VLOOKUP(W203,'Power curve'!$A$2:$C$53,3,FALSE()),0)</f>
        <v>3016</v>
      </c>
      <c r="Y203" s="40">
        <f t="shared" si="85"/>
        <v>502.66666666666669</v>
      </c>
      <c r="Z203">
        <v>9.0069999999999997</v>
      </c>
      <c r="AA203" s="37">
        <f t="shared" si="86"/>
        <v>-0.47802000238181996</v>
      </c>
      <c r="AB203" s="37">
        <f t="shared" si="87"/>
        <v>0.47802000238181996</v>
      </c>
      <c r="AC203" s="39">
        <f>IF(Z203="","",IFERROR(VLOOKUP(ROUND(Z203*2,0)/2,'Power curve'!$A$2:$C$53,3,FALSE()),0))</f>
        <v>3506</v>
      </c>
      <c r="AD203" s="39">
        <f t="shared" si="88"/>
        <v>-490</v>
      </c>
      <c r="AE203" s="39">
        <f t="shared" si="89"/>
        <v>490</v>
      </c>
      <c r="AF203" s="40">
        <f t="shared" si="90"/>
        <v>584.33333333333337</v>
      </c>
      <c r="AG203" s="40">
        <f t="shared" si="91"/>
        <v>502.66666666666669</v>
      </c>
      <c r="AH203" s="37">
        <f>MAX(0,'1 Relationship'!$Q$4+'1 Relationship'!$Q$3*I203)</f>
        <v>7.8518886656309776</v>
      </c>
      <c r="AI203" s="38">
        <f t="shared" si="92"/>
        <v>8</v>
      </c>
      <c r="AJ203" s="39">
        <f>IFERROR(VLOOKUP(AI203,'Power curve'!$A$2:$D$53,4,FALSE()),0)</f>
        <v>2527</v>
      </c>
      <c r="AK203" s="40">
        <f t="shared" si="93"/>
        <v>421.16666666666669</v>
      </c>
      <c r="AL203">
        <v>8.8520000000000003</v>
      </c>
      <c r="AM203" s="37">
        <f t="shared" si="94"/>
        <v>-1.0001113343690227</v>
      </c>
      <c r="AN203" s="37">
        <f t="shared" si="95"/>
        <v>1.0001113343690227</v>
      </c>
      <c r="AO203" s="39">
        <f>IF(AL203="","",IFERROR(VLOOKUP(ROUND(AL203*2,0)/2,'Power curve'!$A$2:$D$53,4,FALSE()),0))</f>
        <v>3506</v>
      </c>
      <c r="AP203" s="39">
        <f t="shared" si="96"/>
        <v>-979</v>
      </c>
      <c r="AQ203" s="39">
        <f t="shared" si="97"/>
        <v>979</v>
      </c>
      <c r="AR203" s="40">
        <f t="shared" si="98"/>
        <v>584.33333333333337</v>
      </c>
      <c r="AS203" s="40">
        <f t="shared" si="99"/>
        <v>421.16666666666669</v>
      </c>
    </row>
    <row r="204" spans="1:45" x14ac:dyDescent="0.2">
      <c r="A204" s="36">
        <v>46270.395833333299</v>
      </c>
      <c r="B204">
        <v>9.7710000000000008</v>
      </c>
      <c r="C204">
        <v>8.8239999999999998</v>
      </c>
      <c r="D204">
        <v>9.0239999999999991</v>
      </c>
      <c r="E204">
        <v>8.5549999999999997</v>
      </c>
      <c r="F204">
        <v>9.407</v>
      </c>
      <c r="G204">
        <v>9.1999999999999993</v>
      </c>
      <c r="H204">
        <v>9.1</v>
      </c>
      <c r="I204" s="37">
        <f t="shared" si="75"/>
        <v>9.1258571428571447</v>
      </c>
      <c r="J204" s="37">
        <f>MAX(0,'1 Relationship'!$O$4+'1 Relationship'!$O$3*I204)</f>
        <v>7.6205641196850875</v>
      </c>
      <c r="K204" s="38">
        <f t="shared" si="76"/>
        <v>7.5</v>
      </c>
      <c r="L204" s="39">
        <f>IFERROR(VLOOKUP(K204,'Power curve'!$A$2:$B$53,2,FALSE()),0)</f>
        <v>2083</v>
      </c>
      <c r="M204" s="40">
        <f t="shared" si="77"/>
        <v>347.16666666666669</v>
      </c>
      <c r="N204">
        <v>8.7530000000000001</v>
      </c>
      <c r="O204" s="37">
        <f t="shared" si="78"/>
        <v>-1.1324358803149126</v>
      </c>
      <c r="P204" s="37">
        <f t="shared" si="79"/>
        <v>1.1324358803149126</v>
      </c>
      <c r="Q204" s="39">
        <f>IF(N204="","",IFERROR(VLOOKUP(ROUND(N204*2,0)/2,'Power curve'!$A$2:$B$53,2,FALSE()),0))</f>
        <v>3506</v>
      </c>
      <c r="R204" s="39">
        <f t="shared" si="80"/>
        <v>-1423</v>
      </c>
      <c r="S204" s="39">
        <f t="shared" si="81"/>
        <v>1423</v>
      </c>
      <c r="T204" s="40">
        <f t="shared" si="82"/>
        <v>584.33333333333337</v>
      </c>
      <c r="U204" s="40">
        <f t="shared" si="83"/>
        <v>347.16666666666669</v>
      </c>
      <c r="V204" s="37">
        <f>MAX(0,'1 Relationship'!$P$4+'1 Relationship'!$P$3*I204)</f>
        <v>8.2706667259294058</v>
      </c>
      <c r="W204" s="38">
        <f t="shared" si="84"/>
        <v>8.5</v>
      </c>
      <c r="X204" s="39">
        <f>IFERROR(VLOOKUP(W204,'Power curve'!$A$2:$C$53,3,FALSE()),0)</f>
        <v>3016</v>
      </c>
      <c r="Y204" s="40">
        <f t="shared" si="85"/>
        <v>502.66666666666669</v>
      </c>
      <c r="Z204">
        <v>8.3460000000000001</v>
      </c>
      <c r="AA204" s="37">
        <f t="shared" si="86"/>
        <v>-7.5333274070594314E-2</v>
      </c>
      <c r="AB204" s="37">
        <f t="shared" si="87"/>
        <v>7.5333274070594314E-2</v>
      </c>
      <c r="AC204" s="39">
        <f>IF(Z204="","",IFERROR(VLOOKUP(ROUND(Z204*2,0)/2,'Power curve'!$A$2:$C$53,3,FALSE()),0))</f>
        <v>3016</v>
      </c>
      <c r="AD204" s="39">
        <f t="shared" si="88"/>
        <v>0</v>
      </c>
      <c r="AE204" s="39">
        <f t="shared" si="89"/>
        <v>0</v>
      </c>
      <c r="AF204" s="40">
        <f t="shared" si="90"/>
        <v>502.66666666666669</v>
      </c>
      <c r="AG204" s="40">
        <f t="shared" si="91"/>
        <v>502.66666666666669</v>
      </c>
      <c r="AH204" s="37">
        <f>MAX(0,'1 Relationship'!$Q$4+'1 Relationship'!$Q$3*I204)</f>
        <v>7.623102569097834</v>
      </c>
      <c r="AI204" s="38">
        <f t="shared" si="92"/>
        <v>7.5</v>
      </c>
      <c r="AJ204" s="39">
        <f>IFERROR(VLOOKUP(AI204,'Power curve'!$A$2:$D$53,4,FALSE()),0)</f>
        <v>2083</v>
      </c>
      <c r="AK204" s="40">
        <f t="shared" si="93"/>
        <v>347.16666666666669</v>
      </c>
      <c r="AL204">
        <v>6.883</v>
      </c>
      <c r="AM204" s="37">
        <f t="shared" si="94"/>
        <v>0.74010256909783401</v>
      </c>
      <c r="AN204" s="37">
        <f t="shared" si="95"/>
        <v>0.74010256909783401</v>
      </c>
      <c r="AO204" s="39">
        <f>IF(AL204="","",IFERROR(VLOOKUP(ROUND(AL204*2,0)/2,'Power curve'!$A$2:$D$53,4,FALSE()),0))</f>
        <v>1691</v>
      </c>
      <c r="AP204" s="39">
        <f t="shared" si="96"/>
        <v>392</v>
      </c>
      <c r="AQ204" s="39">
        <f t="shared" si="97"/>
        <v>392</v>
      </c>
      <c r="AR204" s="40">
        <f t="shared" si="98"/>
        <v>281.83333333333331</v>
      </c>
      <c r="AS204" s="40">
        <f t="shared" si="99"/>
        <v>347.16666666666669</v>
      </c>
    </row>
    <row r="205" spans="1:45" x14ac:dyDescent="0.2">
      <c r="A205" s="36">
        <v>46270.402777777803</v>
      </c>
      <c r="B205">
        <v>10.715</v>
      </c>
      <c r="C205">
        <v>9.8640000000000008</v>
      </c>
      <c r="D205">
        <v>9.6690000000000005</v>
      </c>
      <c r="E205">
        <v>9.1859999999999999</v>
      </c>
      <c r="F205">
        <v>9.7759999999999998</v>
      </c>
      <c r="G205">
        <v>9.3000000000000007</v>
      </c>
      <c r="H205">
        <v>8.9</v>
      </c>
      <c r="I205" s="37">
        <f t="shared" si="75"/>
        <v>9.629999999999999</v>
      </c>
      <c r="J205" s="37">
        <f>MAX(0,'1 Relationship'!$O$4+'1 Relationship'!$O$3*I205)</f>
        <v>7.9887495633386738</v>
      </c>
      <c r="K205" s="38">
        <f t="shared" si="76"/>
        <v>8</v>
      </c>
      <c r="L205" s="39">
        <f>IFERROR(VLOOKUP(K205,'Power curve'!$A$2:$B$53,2,FALSE()),0)</f>
        <v>2527</v>
      </c>
      <c r="M205" s="40">
        <f t="shared" si="77"/>
        <v>421.16666666666669</v>
      </c>
      <c r="N205">
        <v>7.9710000000000001</v>
      </c>
      <c r="O205" s="37">
        <f t="shared" si="78"/>
        <v>1.7749563338673724E-2</v>
      </c>
      <c r="P205" s="37">
        <f t="shared" si="79"/>
        <v>1.7749563338673724E-2</v>
      </c>
      <c r="Q205" s="39">
        <f>IF(N205="","",IFERROR(VLOOKUP(ROUND(N205*2,0)/2,'Power curve'!$A$2:$B$53,2,FALSE()),0))</f>
        <v>2527</v>
      </c>
      <c r="R205" s="39">
        <f t="shared" si="80"/>
        <v>0</v>
      </c>
      <c r="S205" s="39">
        <f t="shared" si="81"/>
        <v>0</v>
      </c>
      <c r="T205" s="40">
        <f t="shared" si="82"/>
        <v>421.16666666666669</v>
      </c>
      <c r="U205" s="40">
        <f t="shared" si="83"/>
        <v>421.16666666666669</v>
      </c>
      <c r="V205" s="37">
        <f>MAX(0,'1 Relationship'!$P$4+'1 Relationship'!$P$3*I205)</f>
        <v>8.6952533751095089</v>
      </c>
      <c r="W205" s="38">
        <f t="shared" si="84"/>
        <v>8.5</v>
      </c>
      <c r="X205" s="39">
        <f>IFERROR(VLOOKUP(W205,'Power curve'!$A$2:$C$53,3,FALSE()),0)</f>
        <v>3016</v>
      </c>
      <c r="Y205" s="40">
        <f t="shared" si="85"/>
        <v>502.66666666666669</v>
      </c>
      <c r="Z205">
        <v>9.6389999999999993</v>
      </c>
      <c r="AA205" s="37">
        <f t="shared" si="86"/>
        <v>-0.94374662489049044</v>
      </c>
      <c r="AB205" s="37">
        <f t="shared" si="87"/>
        <v>0.94374662489049044</v>
      </c>
      <c r="AC205" s="39">
        <f>IF(Z205="","",IFERROR(VLOOKUP(ROUND(Z205*2,0)/2,'Power curve'!$A$2:$C$53,3,FALSE()),0))</f>
        <v>3894</v>
      </c>
      <c r="AD205" s="39">
        <f t="shared" si="88"/>
        <v>-878</v>
      </c>
      <c r="AE205" s="39">
        <f t="shared" si="89"/>
        <v>878</v>
      </c>
      <c r="AF205" s="40">
        <f t="shared" si="90"/>
        <v>649</v>
      </c>
      <c r="AG205" s="40">
        <f t="shared" si="91"/>
        <v>502.66666666666669</v>
      </c>
      <c r="AH205" s="37">
        <f>MAX(0,'1 Relationship'!$Q$4+'1 Relationship'!$Q$3*I205)</f>
        <v>7.9991557291655839</v>
      </c>
      <c r="AI205" s="38">
        <f t="shared" si="92"/>
        <v>8</v>
      </c>
      <c r="AJ205" s="39">
        <f>IFERROR(VLOOKUP(AI205,'Power curve'!$A$2:$D$53,4,FALSE()),0)</f>
        <v>2527</v>
      </c>
      <c r="AK205" s="40">
        <f t="shared" si="93"/>
        <v>421.16666666666669</v>
      </c>
      <c r="AL205">
        <v>6.702</v>
      </c>
      <c r="AM205" s="37">
        <f t="shared" si="94"/>
        <v>1.297155729165584</v>
      </c>
      <c r="AN205" s="37">
        <f t="shared" si="95"/>
        <v>1.297155729165584</v>
      </c>
      <c r="AO205" s="39">
        <f>IF(AL205="","",IFERROR(VLOOKUP(ROUND(AL205*2,0)/2,'Power curve'!$A$2:$D$53,4,FALSE()),0))</f>
        <v>1349</v>
      </c>
      <c r="AP205" s="39">
        <f t="shared" si="96"/>
        <v>1178</v>
      </c>
      <c r="AQ205" s="39">
        <f t="shared" si="97"/>
        <v>1178</v>
      </c>
      <c r="AR205" s="40">
        <f t="shared" si="98"/>
        <v>224.83333333333334</v>
      </c>
      <c r="AS205" s="40">
        <f t="shared" si="99"/>
        <v>421.16666666666669</v>
      </c>
    </row>
    <row r="206" spans="1:45" x14ac:dyDescent="0.2">
      <c r="A206" s="36">
        <v>46270.409722222197</v>
      </c>
      <c r="B206">
        <v>9.7420000000000009</v>
      </c>
      <c r="C206">
        <v>10.686999999999999</v>
      </c>
      <c r="D206">
        <v>10.41</v>
      </c>
      <c r="E206">
        <v>10.547000000000001</v>
      </c>
      <c r="F206">
        <v>10.007999999999999</v>
      </c>
      <c r="G206">
        <v>10.4</v>
      </c>
      <c r="H206">
        <v>10.8</v>
      </c>
      <c r="I206" s="37">
        <f t="shared" si="75"/>
        <v>10.370571428571429</v>
      </c>
      <c r="J206" s="37">
        <f>MAX(0,'1 Relationship'!$O$4+'1 Relationship'!$O$3*I206)</f>
        <v>8.5296034425963114</v>
      </c>
      <c r="K206" s="38">
        <f t="shared" si="76"/>
        <v>8.5</v>
      </c>
      <c r="L206" s="39">
        <f>IFERROR(VLOOKUP(K206,'Power curve'!$A$2:$B$53,2,FALSE()),0)</f>
        <v>3016</v>
      </c>
      <c r="M206" s="40">
        <f t="shared" si="77"/>
        <v>502.66666666666669</v>
      </c>
      <c r="N206">
        <v>7.3609999999999998</v>
      </c>
      <c r="O206" s="37">
        <f t="shared" si="78"/>
        <v>1.1686034425963117</v>
      </c>
      <c r="P206" s="37">
        <f t="shared" si="79"/>
        <v>1.1686034425963117</v>
      </c>
      <c r="Q206" s="39">
        <f>IF(N206="","",IFERROR(VLOOKUP(ROUND(N206*2,0)/2,'Power curve'!$A$2:$B$53,2,FALSE()),0))</f>
        <v>2083</v>
      </c>
      <c r="R206" s="39">
        <f t="shared" si="80"/>
        <v>933</v>
      </c>
      <c r="S206" s="39">
        <f t="shared" si="81"/>
        <v>933</v>
      </c>
      <c r="T206" s="40">
        <f t="shared" si="82"/>
        <v>347.16666666666669</v>
      </c>
      <c r="U206" s="40">
        <f t="shared" si="83"/>
        <v>502.66666666666669</v>
      </c>
      <c r="V206" s="37">
        <f>MAX(0,'1 Relationship'!$P$4+'1 Relationship'!$P$3*I206)</f>
        <v>9.3189590110827805</v>
      </c>
      <c r="W206" s="38">
        <f t="shared" si="84"/>
        <v>9.5</v>
      </c>
      <c r="X206" s="39">
        <f>IFERROR(VLOOKUP(W206,'Power curve'!$A$2:$C$53,3,FALSE()),0)</f>
        <v>3894</v>
      </c>
      <c r="Y206" s="40">
        <f t="shared" si="85"/>
        <v>649</v>
      </c>
      <c r="Z206">
        <v>8.1039999999999992</v>
      </c>
      <c r="AA206" s="37">
        <f t="shared" si="86"/>
        <v>1.2149590110827813</v>
      </c>
      <c r="AB206" s="37">
        <f t="shared" si="87"/>
        <v>1.2149590110827813</v>
      </c>
      <c r="AC206" s="39">
        <f>IF(Z206="","",IFERROR(VLOOKUP(ROUND(Z206*2,0)/2,'Power curve'!$A$2:$C$53,3,FALSE()),0))</f>
        <v>2527</v>
      </c>
      <c r="AD206" s="39">
        <f t="shared" si="88"/>
        <v>1367</v>
      </c>
      <c r="AE206" s="39">
        <f t="shared" si="89"/>
        <v>1367</v>
      </c>
      <c r="AF206" s="40">
        <f t="shared" si="90"/>
        <v>421.16666666666669</v>
      </c>
      <c r="AG206" s="40">
        <f t="shared" si="91"/>
        <v>649</v>
      </c>
      <c r="AH206" s="37">
        <f>MAX(0,'1 Relationship'!$Q$4+'1 Relationship'!$Q$3*I206)</f>
        <v>8.55156705866154</v>
      </c>
      <c r="AI206" s="38">
        <f t="shared" si="92"/>
        <v>8.5</v>
      </c>
      <c r="AJ206" s="39">
        <f>IFERROR(VLOOKUP(AI206,'Power curve'!$A$2:$D$53,4,FALSE()),0)</f>
        <v>3016</v>
      </c>
      <c r="AK206" s="40">
        <f t="shared" si="93"/>
        <v>502.66666666666669</v>
      </c>
      <c r="AL206">
        <v>7.5620000000000003</v>
      </c>
      <c r="AM206" s="37">
        <f t="shared" si="94"/>
        <v>0.98956705866153971</v>
      </c>
      <c r="AN206" s="37">
        <f t="shared" si="95"/>
        <v>0.98956705866153971</v>
      </c>
      <c r="AO206" s="39">
        <f>IF(AL206="","",IFERROR(VLOOKUP(ROUND(AL206*2,0)/2,'Power curve'!$A$2:$D$53,4,FALSE()),0))</f>
        <v>2083</v>
      </c>
      <c r="AP206" s="39">
        <f t="shared" si="96"/>
        <v>933</v>
      </c>
      <c r="AQ206" s="39">
        <f t="shared" si="97"/>
        <v>933</v>
      </c>
      <c r="AR206" s="40">
        <f t="shared" si="98"/>
        <v>347.16666666666669</v>
      </c>
      <c r="AS206" s="40">
        <f t="shared" si="99"/>
        <v>502.66666666666669</v>
      </c>
    </row>
    <row r="207" spans="1:45" x14ac:dyDescent="0.2">
      <c r="A207" s="36">
        <v>46270.416666666701</v>
      </c>
      <c r="B207">
        <v>9.5489999999999995</v>
      </c>
      <c r="C207">
        <v>9.5030000000000001</v>
      </c>
      <c r="D207">
        <v>10.827999999999999</v>
      </c>
      <c r="E207">
        <v>9.5030000000000001</v>
      </c>
      <c r="F207">
        <v>10.738</v>
      </c>
      <c r="G207">
        <v>12.4</v>
      </c>
      <c r="H207">
        <v>11</v>
      </c>
      <c r="I207" s="37">
        <f t="shared" si="75"/>
        <v>10.502999999999998</v>
      </c>
      <c r="J207" s="37">
        <f>MAX(0,'1 Relationship'!$O$4+'1 Relationship'!$O$3*I207)</f>
        <v>8.6263186328107828</v>
      </c>
      <c r="K207" s="38">
        <f t="shared" si="76"/>
        <v>8.5</v>
      </c>
      <c r="L207" s="39">
        <f>IFERROR(VLOOKUP(K207,'Power curve'!$A$2:$B$53,2,FALSE()),0)</f>
        <v>3016</v>
      </c>
      <c r="M207" s="40">
        <f t="shared" si="77"/>
        <v>502.66666666666669</v>
      </c>
      <c r="N207">
        <v>8.4039999999999999</v>
      </c>
      <c r="O207" s="37">
        <f t="shared" si="78"/>
        <v>0.2223186328107829</v>
      </c>
      <c r="P207" s="37">
        <f t="shared" si="79"/>
        <v>0.2223186328107829</v>
      </c>
      <c r="Q207" s="39">
        <f>IF(N207="","",IFERROR(VLOOKUP(ROUND(N207*2,0)/2,'Power curve'!$A$2:$B$53,2,FALSE()),0))</f>
        <v>3016</v>
      </c>
      <c r="R207" s="39">
        <f t="shared" si="80"/>
        <v>0</v>
      </c>
      <c r="S207" s="39">
        <f t="shared" si="81"/>
        <v>0</v>
      </c>
      <c r="T207" s="40">
        <f t="shared" si="82"/>
        <v>502.66666666666669</v>
      </c>
      <c r="U207" s="40">
        <f t="shared" si="83"/>
        <v>502.66666666666669</v>
      </c>
      <c r="V207" s="37">
        <f>MAX(0,'1 Relationship'!$P$4+'1 Relationship'!$P$3*I207)</f>
        <v>9.4304897064043889</v>
      </c>
      <c r="W207" s="38">
        <f t="shared" si="84"/>
        <v>9.5</v>
      </c>
      <c r="X207" s="39">
        <f>IFERROR(VLOOKUP(W207,'Power curve'!$A$2:$C$53,3,FALSE()),0)</f>
        <v>3894</v>
      </c>
      <c r="Y207" s="40">
        <f t="shared" si="85"/>
        <v>649</v>
      </c>
      <c r="Z207">
        <v>8.7829999999999995</v>
      </c>
      <c r="AA207" s="37">
        <f t="shared" si="86"/>
        <v>0.64748970640438941</v>
      </c>
      <c r="AB207" s="37">
        <f t="shared" si="87"/>
        <v>0.64748970640438941</v>
      </c>
      <c r="AC207" s="39">
        <f>IF(Z207="","",IFERROR(VLOOKUP(ROUND(Z207*2,0)/2,'Power curve'!$A$2:$C$53,3,FALSE()),0))</f>
        <v>3506</v>
      </c>
      <c r="AD207" s="39">
        <f t="shared" si="88"/>
        <v>388</v>
      </c>
      <c r="AE207" s="39">
        <f t="shared" si="89"/>
        <v>388</v>
      </c>
      <c r="AF207" s="40">
        <f t="shared" si="90"/>
        <v>584.33333333333337</v>
      </c>
      <c r="AG207" s="40">
        <f t="shared" si="91"/>
        <v>649</v>
      </c>
      <c r="AH207" s="37">
        <f>MAX(0,'1 Relationship'!$Q$4+'1 Relationship'!$Q$3*I207)</f>
        <v>8.6503489457068241</v>
      </c>
      <c r="AI207" s="38">
        <f t="shared" si="92"/>
        <v>8.5</v>
      </c>
      <c r="AJ207" s="39">
        <f>IFERROR(VLOOKUP(AI207,'Power curve'!$A$2:$D$53,4,FALSE()),0)</f>
        <v>3016</v>
      </c>
      <c r="AK207" s="40">
        <f t="shared" si="93"/>
        <v>502.66666666666669</v>
      </c>
      <c r="AL207">
        <v>8.7070000000000007</v>
      </c>
      <c r="AM207" s="37">
        <f t="shared" si="94"/>
        <v>-5.6651054293176628E-2</v>
      </c>
      <c r="AN207" s="37">
        <f t="shared" si="95"/>
        <v>5.6651054293176628E-2</v>
      </c>
      <c r="AO207" s="39">
        <f>IF(AL207="","",IFERROR(VLOOKUP(ROUND(AL207*2,0)/2,'Power curve'!$A$2:$D$53,4,FALSE()),0))</f>
        <v>3016</v>
      </c>
      <c r="AP207" s="39">
        <f t="shared" si="96"/>
        <v>0</v>
      </c>
      <c r="AQ207" s="39">
        <f t="shared" si="97"/>
        <v>0</v>
      </c>
      <c r="AR207" s="40">
        <f t="shared" si="98"/>
        <v>502.66666666666669</v>
      </c>
      <c r="AS207" s="40">
        <f t="shared" si="99"/>
        <v>502.66666666666669</v>
      </c>
    </row>
    <row r="208" spans="1:45" x14ac:dyDescent="0.2">
      <c r="A208" s="36">
        <v>46270.423611111102</v>
      </c>
      <c r="B208">
        <v>9.4239999999999995</v>
      </c>
      <c r="C208">
        <v>9.5259999999999998</v>
      </c>
      <c r="D208">
        <v>9.9009999999999998</v>
      </c>
      <c r="E208">
        <v>9.1039999999999992</v>
      </c>
      <c r="F208">
        <v>10.605</v>
      </c>
      <c r="G208">
        <v>10.7</v>
      </c>
      <c r="H208">
        <v>11.9</v>
      </c>
      <c r="I208" s="37">
        <f t="shared" si="75"/>
        <v>10.165714285714287</v>
      </c>
      <c r="J208" s="37">
        <f>MAX(0,'1 Relationship'!$O$4+'1 Relationship'!$O$3*I208)</f>
        <v>8.3799922421998119</v>
      </c>
      <c r="K208" s="38">
        <f t="shared" si="76"/>
        <v>8.5</v>
      </c>
      <c r="L208" s="39">
        <f>IFERROR(VLOOKUP(K208,'Power curve'!$A$2:$B$53,2,FALSE()),0)</f>
        <v>3016</v>
      </c>
      <c r="M208" s="40">
        <f t="shared" si="77"/>
        <v>502.66666666666669</v>
      </c>
      <c r="N208">
        <v>8.6880000000000006</v>
      </c>
      <c r="O208" s="37">
        <f t="shared" si="78"/>
        <v>-0.30800775780018874</v>
      </c>
      <c r="P208" s="37">
        <f t="shared" si="79"/>
        <v>0.30800775780018874</v>
      </c>
      <c r="Q208" s="39">
        <f>IF(N208="","",IFERROR(VLOOKUP(ROUND(N208*2,0)/2,'Power curve'!$A$2:$B$53,2,FALSE()),0))</f>
        <v>3016</v>
      </c>
      <c r="R208" s="39">
        <f t="shared" si="80"/>
        <v>0</v>
      </c>
      <c r="S208" s="39">
        <f t="shared" si="81"/>
        <v>0</v>
      </c>
      <c r="T208" s="40">
        <f t="shared" si="82"/>
        <v>502.66666666666669</v>
      </c>
      <c r="U208" s="40">
        <f t="shared" si="83"/>
        <v>502.66666666666669</v>
      </c>
      <c r="V208" s="37">
        <f>MAX(0,'1 Relationship'!$P$4+'1 Relationship'!$P$3*I208)</f>
        <v>9.1464293270577688</v>
      </c>
      <c r="W208" s="38">
        <f t="shared" si="84"/>
        <v>9</v>
      </c>
      <c r="X208" s="39">
        <f>IFERROR(VLOOKUP(W208,'Power curve'!$A$2:$C$53,3,FALSE()),0)</f>
        <v>3506</v>
      </c>
      <c r="Y208" s="40">
        <f t="shared" si="85"/>
        <v>584.33333333333337</v>
      </c>
      <c r="Z208">
        <v>8.4019999999999992</v>
      </c>
      <c r="AA208" s="37">
        <f t="shared" si="86"/>
        <v>0.74442932705776954</v>
      </c>
      <c r="AB208" s="37">
        <f t="shared" si="87"/>
        <v>0.74442932705776954</v>
      </c>
      <c r="AC208" s="39">
        <f>IF(Z208="","",IFERROR(VLOOKUP(ROUND(Z208*2,0)/2,'Power curve'!$A$2:$C$53,3,FALSE()),0))</f>
        <v>3016</v>
      </c>
      <c r="AD208" s="39">
        <f t="shared" si="88"/>
        <v>490</v>
      </c>
      <c r="AE208" s="39">
        <f t="shared" si="89"/>
        <v>490</v>
      </c>
      <c r="AF208" s="40">
        <f t="shared" si="90"/>
        <v>502.66666666666669</v>
      </c>
      <c r="AG208" s="40">
        <f t="shared" si="91"/>
        <v>584.33333333333337</v>
      </c>
      <c r="AH208" s="37">
        <f>MAX(0,'1 Relationship'!$Q$4+'1 Relationship'!$Q$3*I208)</f>
        <v>8.3987588320995812</v>
      </c>
      <c r="AI208" s="38">
        <f t="shared" si="92"/>
        <v>8.5</v>
      </c>
      <c r="AJ208" s="39">
        <f>IFERROR(VLOOKUP(AI208,'Power curve'!$A$2:$D$53,4,FALSE()),0)</f>
        <v>3016</v>
      </c>
      <c r="AK208" s="40">
        <f t="shared" si="93"/>
        <v>502.66666666666669</v>
      </c>
      <c r="AL208">
        <v>7.5259999999999998</v>
      </c>
      <c r="AM208" s="37">
        <f t="shared" si="94"/>
        <v>0.87275883209958138</v>
      </c>
      <c r="AN208" s="37">
        <f t="shared" si="95"/>
        <v>0.87275883209958138</v>
      </c>
      <c r="AO208" s="39">
        <f>IF(AL208="","",IFERROR(VLOOKUP(ROUND(AL208*2,0)/2,'Power curve'!$A$2:$D$53,4,FALSE()),0))</f>
        <v>2083</v>
      </c>
      <c r="AP208" s="39">
        <f t="shared" si="96"/>
        <v>933</v>
      </c>
      <c r="AQ208" s="39">
        <f t="shared" si="97"/>
        <v>933</v>
      </c>
      <c r="AR208" s="40">
        <f t="shared" si="98"/>
        <v>347.16666666666669</v>
      </c>
      <c r="AS208" s="40">
        <f t="shared" si="99"/>
        <v>502.66666666666669</v>
      </c>
    </row>
    <row r="209" spans="1:45" x14ac:dyDescent="0.2">
      <c r="A209" s="36">
        <v>46270.430555555598</v>
      </c>
      <c r="B209">
        <v>9.4809999999999999</v>
      </c>
      <c r="C209">
        <v>11.076000000000001</v>
      </c>
      <c r="D209">
        <v>9.7439999999999998</v>
      </c>
      <c r="E209">
        <v>10.946999999999999</v>
      </c>
      <c r="F209">
        <v>11.944000000000001</v>
      </c>
      <c r="G209">
        <v>11.2</v>
      </c>
      <c r="H209">
        <v>12.7</v>
      </c>
      <c r="I209" s="37">
        <f t="shared" si="75"/>
        <v>11.013142857142858</v>
      </c>
      <c r="J209" s="37">
        <f>MAX(0,'1 Relationship'!$O$4+'1 Relationship'!$O$3*I209)</f>
        <v>8.9988859944676189</v>
      </c>
      <c r="K209" s="38">
        <f t="shared" si="76"/>
        <v>9</v>
      </c>
      <c r="L209" s="39">
        <f>IFERROR(VLOOKUP(K209,'Power curve'!$A$2:$B$53,2,FALSE()),0)</f>
        <v>3506</v>
      </c>
      <c r="M209" s="40">
        <f t="shared" si="77"/>
        <v>584.33333333333337</v>
      </c>
      <c r="N209">
        <v>8.2240000000000002</v>
      </c>
      <c r="O209" s="37">
        <f t="shared" si="78"/>
        <v>0.77488599446761874</v>
      </c>
      <c r="P209" s="37">
        <f t="shared" si="79"/>
        <v>0.77488599446761874</v>
      </c>
      <c r="Q209" s="39">
        <f>IF(N209="","",IFERROR(VLOOKUP(ROUND(N209*2,0)/2,'Power curve'!$A$2:$B$53,2,FALSE()),0))</f>
        <v>2527</v>
      </c>
      <c r="R209" s="39">
        <f t="shared" si="80"/>
        <v>979</v>
      </c>
      <c r="S209" s="39">
        <f t="shared" si="81"/>
        <v>979</v>
      </c>
      <c r="T209" s="40">
        <f t="shared" si="82"/>
        <v>421.16666666666669</v>
      </c>
      <c r="U209" s="40">
        <f t="shared" si="83"/>
        <v>584.33333333333337</v>
      </c>
      <c r="V209" s="37">
        <f>MAX(0,'1 Relationship'!$P$4+'1 Relationship'!$P$3*I209)</f>
        <v>9.8601295262463182</v>
      </c>
      <c r="W209" s="38">
        <f t="shared" si="84"/>
        <v>10</v>
      </c>
      <c r="X209" s="39">
        <f>IFERROR(VLOOKUP(W209,'Power curve'!$A$2:$C$53,3,FALSE()),0)</f>
        <v>4177</v>
      </c>
      <c r="Y209" s="40">
        <f t="shared" si="85"/>
        <v>696.16666666666663</v>
      </c>
      <c r="Z209">
        <v>8.8870000000000005</v>
      </c>
      <c r="AA209" s="37">
        <f t="shared" si="86"/>
        <v>0.97312952624631777</v>
      </c>
      <c r="AB209" s="37">
        <f t="shared" si="87"/>
        <v>0.97312952624631777</v>
      </c>
      <c r="AC209" s="39">
        <f>IF(Z209="","",IFERROR(VLOOKUP(ROUND(Z209*2,0)/2,'Power curve'!$A$2:$C$53,3,FALSE()),0))</f>
        <v>3506</v>
      </c>
      <c r="AD209" s="39">
        <f t="shared" si="88"/>
        <v>671</v>
      </c>
      <c r="AE209" s="39">
        <f t="shared" si="89"/>
        <v>671</v>
      </c>
      <c r="AF209" s="40">
        <f t="shared" si="90"/>
        <v>584.33333333333337</v>
      </c>
      <c r="AG209" s="40">
        <f t="shared" si="91"/>
        <v>696.16666666666663</v>
      </c>
      <c r="AH209" s="37">
        <f>MAX(0,'1 Relationship'!$Q$4+'1 Relationship'!$Q$3*I209)</f>
        <v>9.0308776605274375</v>
      </c>
      <c r="AI209" s="38">
        <f t="shared" si="92"/>
        <v>9</v>
      </c>
      <c r="AJ209" s="39">
        <f>IFERROR(VLOOKUP(AI209,'Power curve'!$A$2:$D$53,4,FALSE()),0)</f>
        <v>3506</v>
      </c>
      <c r="AK209" s="40">
        <f t="shared" si="93"/>
        <v>584.33333333333337</v>
      </c>
      <c r="AL209">
        <v>8.3550000000000004</v>
      </c>
      <c r="AM209" s="37">
        <f t="shared" si="94"/>
        <v>0.67587766052743703</v>
      </c>
      <c r="AN209" s="37">
        <f t="shared" si="95"/>
        <v>0.67587766052743703</v>
      </c>
      <c r="AO209" s="39">
        <f>IF(AL209="","",IFERROR(VLOOKUP(ROUND(AL209*2,0)/2,'Power curve'!$A$2:$D$53,4,FALSE()),0))</f>
        <v>3016</v>
      </c>
      <c r="AP209" s="39">
        <f t="shared" si="96"/>
        <v>490</v>
      </c>
      <c r="AQ209" s="39">
        <f t="shared" si="97"/>
        <v>490</v>
      </c>
      <c r="AR209" s="40">
        <f t="shared" si="98"/>
        <v>502.66666666666669</v>
      </c>
      <c r="AS209" s="40">
        <f t="shared" si="99"/>
        <v>584.33333333333337</v>
      </c>
    </row>
    <row r="210" spans="1:45" x14ac:dyDescent="0.2">
      <c r="A210" s="36">
        <v>46270.4375</v>
      </c>
      <c r="B210">
        <v>11.342000000000001</v>
      </c>
      <c r="C210">
        <v>10.018000000000001</v>
      </c>
      <c r="D210">
        <v>10.061999999999999</v>
      </c>
      <c r="E210">
        <v>8.84</v>
      </c>
      <c r="F210">
        <v>12.548999999999999</v>
      </c>
      <c r="G210">
        <v>11.9</v>
      </c>
      <c r="H210">
        <v>11.2</v>
      </c>
      <c r="I210" s="37">
        <f t="shared" si="75"/>
        <v>10.844428571428571</v>
      </c>
      <c r="J210" s="37">
        <f>MAX(0,'1 Relationship'!$O$4+'1 Relationship'!$O$3*I210)</f>
        <v>8.875670633471616</v>
      </c>
      <c r="K210" s="38">
        <f t="shared" si="76"/>
        <v>9</v>
      </c>
      <c r="L210" s="39">
        <f>IFERROR(VLOOKUP(K210,'Power curve'!$A$2:$B$53,2,FALSE()),0)</f>
        <v>3506</v>
      </c>
      <c r="M210" s="40">
        <f t="shared" si="77"/>
        <v>584.33333333333337</v>
      </c>
      <c r="N210">
        <v>8.8919999999999995</v>
      </c>
      <c r="O210" s="37">
        <f t="shared" si="78"/>
        <v>-1.632936652838346E-2</v>
      </c>
      <c r="P210" s="37">
        <f t="shared" si="79"/>
        <v>1.632936652838346E-2</v>
      </c>
      <c r="Q210" s="39">
        <f>IF(N210="","",IFERROR(VLOOKUP(ROUND(N210*2,0)/2,'Power curve'!$A$2:$B$53,2,FALSE()),0))</f>
        <v>3506</v>
      </c>
      <c r="R210" s="39">
        <f t="shared" si="80"/>
        <v>0</v>
      </c>
      <c r="S210" s="39">
        <f t="shared" si="81"/>
        <v>0</v>
      </c>
      <c r="T210" s="40">
        <f t="shared" si="82"/>
        <v>584.33333333333337</v>
      </c>
      <c r="U210" s="40">
        <f t="shared" si="83"/>
        <v>584.33333333333337</v>
      </c>
      <c r="V210" s="37">
        <f>MAX(0,'1 Relationship'!$P$4+'1 Relationship'!$P$3*I210)</f>
        <v>9.7180391797794119</v>
      </c>
      <c r="W210" s="38">
        <f t="shared" si="84"/>
        <v>9.5</v>
      </c>
      <c r="X210" s="39">
        <f>IFERROR(VLOOKUP(W210,'Power curve'!$A$2:$C$53,3,FALSE()),0)</f>
        <v>3894</v>
      </c>
      <c r="Y210" s="40">
        <f t="shared" si="85"/>
        <v>649</v>
      </c>
      <c r="Z210">
        <v>10.148999999999999</v>
      </c>
      <c r="AA210" s="37">
        <f t="shared" si="86"/>
        <v>-0.43096082022058724</v>
      </c>
      <c r="AB210" s="37">
        <f t="shared" si="87"/>
        <v>0.43096082022058724</v>
      </c>
      <c r="AC210" s="39">
        <f>IF(Z210="","",IFERROR(VLOOKUP(ROUND(Z210*2,0)/2,'Power curve'!$A$2:$C$53,3,FALSE()),0))</f>
        <v>4177</v>
      </c>
      <c r="AD210" s="39">
        <f t="shared" si="88"/>
        <v>-283</v>
      </c>
      <c r="AE210" s="39">
        <f t="shared" si="89"/>
        <v>283</v>
      </c>
      <c r="AF210" s="40">
        <f t="shared" si="90"/>
        <v>696.16666666666663</v>
      </c>
      <c r="AG210" s="40">
        <f t="shared" si="91"/>
        <v>649</v>
      </c>
      <c r="AH210" s="37">
        <f>MAX(0,'1 Relationship'!$Q$4+'1 Relationship'!$Q$3*I210)</f>
        <v>8.9050293233100888</v>
      </c>
      <c r="AI210" s="38">
        <f t="shared" si="92"/>
        <v>9</v>
      </c>
      <c r="AJ210" s="39">
        <f>IFERROR(VLOOKUP(AI210,'Power curve'!$A$2:$D$53,4,FALSE()),0)</f>
        <v>3506</v>
      </c>
      <c r="AK210" s="40">
        <f t="shared" si="93"/>
        <v>584.33333333333337</v>
      </c>
      <c r="AL210">
        <v>7.6689999999999996</v>
      </c>
      <c r="AM210" s="37">
        <f t="shared" si="94"/>
        <v>1.2360293233100892</v>
      </c>
      <c r="AN210" s="37">
        <f t="shared" si="95"/>
        <v>1.2360293233100892</v>
      </c>
      <c r="AO210" s="39">
        <f>IF(AL210="","",IFERROR(VLOOKUP(ROUND(AL210*2,0)/2,'Power curve'!$A$2:$D$53,4,FALSE()),0))</f>
        <v>2083</v>
      </c>
      <c r="AP210" s="39">
        <f t="shared" si="96"/>
        <v>1423</v>
      </c>
      <c r="AQ210" s="39">
        <f t="shared" si="97"/>
        <v>1423</v>
      </c>
      <c r="AR210" s="40">
        <f t="shared" si="98"/>
        <v>347.16666666666669</v>
      </c>
      <c r="AS210" s="40">
        <f t="shared" si="99"/>
        <v>584.33333333333337</v>
      </c>
    </row>
    <row r="211" spans="1:45" x14ac:dyDescent="0.2">
      <c r="A211" s="36">
        <v>46270.444444444503</v>
      </c>
      <c r="B211">
        <v>10.255000000000001</v>
      </c>
      <c r="C211">
        <v>8.94</v>
      </c>
      <c r="D211">
        <v>9.7469999999999999</v>
      </c>
      <c r="E211">
        <v>8.3829999999999991</v>
      </c>
      <c r="F211">
        <v>10.273999999999999</v>
      </c>
      <c r="G211">
        <v>10.3</v>
      </c>
      <c r="H211">
        <v>10.4</v>
      </c>
      <c r="I211" s="37">
        <f t="shared" si="75"/>
        <v>9.7570000000000014</v>
      </c>
      <c r="J211" s="37">
        <f>MAX(0,'1 Relationship'!$O$4+'1 Relationship'!$O$3*I211)</f>
        <v>8.0815001610740218</v>
      </c>
      <c r="K211" s="38">
        <f t="shared" si="76"/>
        <v>8</v>
      </c>
      <c r="L211" s="39">
        <f>IFERROR(VLOOKUP(K211,'Power curve'!$A$2:$B$53,2,FALSE()),0)</f>
        <v>2527</v>
      </c>
      <c r="M211" s="40">
        <f t="shared" si="77"/>
        <v>421.16666666666669</v>
      </c>
      <c r="N211">
        <v>10.021000000000001</v>
      </c>
      <c r="O211" s="37">
        <f t="shared" si="78"/>
        <v>-1.939499838925979</v>
      </c>
      <c r="P211" s="37">
        <f t="shared" si="79"/>
        <v>1.939499838925979</v>
      </c>
      <c r="Q211" s="39">
        <f>IF(N211="","",IFERROR(VLOOKUP(ROUND(N211*2,0)/2,'Power curve'!$A$2:$B$53,2,FALSE()),0))</f>
        <v>4177</v>
      </c>
      <c r="R211" s="39">
        <f t="shared" si="80"/>
        <v>-1650</v>
      </c>
      <c r="S211" s="39">
        <f t="shared" si="81"/>
        <v>1650</v>
      </c>
      <c r="T211" s="40">
        <f t="shared" si="82"/>
        <v>696.16666666666663</v>
      </c>
      <c r="U211" s="40">
        <f t="shared" si="83"/>
        <v>421.16666666666669</v>
      </c>
      <c r="V211" s="37">
        <f>MAX(0,'1 Relationship'!$P$4+'1 Relationship'!$P$3*I211)</f>
        <v>8.8022121541180454</v>
      </c>
      <c r="W211" s="38">
        <f t="shared" si="84"/>
        <v>9</v>
      </c>
      <c r="X211" s="39">
        <f>IFERROR(VLOOKUP(W211,'Power curve'!$A$2:$C$53,3,FALSE()),0)</f>
        <v>3506</v>
      </c>
      <c r="Y211" s="40">
        <f t="shared" si="85"/>
        <v>584.33333333333337</v>
      </c>
      <c r="Z211">
        <v>9.4269999999999996</v>
      </c>
      <c r="AA211" s="37">
        <f t="shared" si="86"/>
        <v>-0.62478784588195424</v>
      </c>
      <c r="AB211" s="37">
        <f t="shared" si="87"/>
        <v>0.62478784588195424</v>
      </c>
      <c r="AC211" s="39">
        <f>IF(Z211="","",IFERROR(VLOOKUP(ROUND(Z211*2,0)/2,'Power curve'!$A$2:$C$53,3,FALSE()),0))</f>
        <v>3894</v>
      </c>
      <c r="AD211" s="39">
        <f t="shared" si="88"/>
        <v>-388</v>
      </c>
      <c r="AE211" s="39">
        <f t="shared" si="89"/>
        <v>388</v>
      </c>
      <c r="AF211" s="40">
        <f t="shared" si="90"/>
        <v>649</v>
      </c>
      <c r="AG211" s="40">
        <f t="shared" si="91"/>
        <v>584.33333333333337</v>
      </c>
      <c r="AH211" s="37">
        <f>MAX(0,'1 Relationship'!$Q$4+'1 Relationship'!$Q$3*I211)</f>
        <v>8.0938883047678054</v>
      </c>
      <c r="AI211" s="38">
        <f t="shared" si="92"/>
        <v>8</v>
      </c>
      <c r="AJ211" s="39">
        <f>IFERROR(VLOOKUP(AI211,'Power curve'!$A$2:$D$53,4,FALSE()),0)</f>
        <v>2527</v>
      </c>
      <c r="AK211" s="40">
        <f t="shared" si="93"/>
        <v>421.16666666666669</v>
      </c>
      <c r="AL211">
        <v>9.1449999999999996</v>
      </c>
      <c r="AM211" s="37">
        <f t="shared" si="94"/>
        <v>-1.0511116952321942</v>
      </c>
      <c r="AN211" s="37">
        <f t="shared" si="95"/>
        <v>1.0511116952321942</v>
      </c>
      <c r="AO211" s="39">
        <f>IF(AL211="","",IFERROR(VLOOKUP(ROUND(AL211*2,0)/2,'Power curve'!$A$2:$D$53,4,FALSE()),0))</f>
        <v>3506</v>
      </c>
      <c r="AP211" s="39">
        <f t="shared" si="96"/>
        <v>-979</v>
      </c>
      <c r="AQ211" s="39">
        <f t="shared" si="97"/>
        <v>979</v>
      </c>
      <c r="AR211" s="40">
        <f t="shared" si="98"/>
        <v>584.33333333333337</v>
      </c>
      <c r="AS211" s="40">
        <f t="shared" si="99"/>
        <v>421.16666666666669</v>
      </c>
    </row>
    <row r="212" spans="1:45" x14ac:dyDescent="0.2">
      <c r="A212" s="36">
        <v>46270.451388888898</v>
      </c>
      <c r="B212">
        <v>10.445</v>
      </c>
      <c r="C212">
        <v>8.3629999999999995</v>
      </c>
      <c r="D212">
        <v>8.7629999999999999</v>
      </c>
      <c r="E212">
        <v>9.4410000000000007</v>
      </c>
      <c r="F212">
        <v>10.089</v>
      </c>
      <c r="G212">
        <v>10</v>
      </c>
      <c r="H212">
        <v>10</v>
      </c>
      <c r="I212" s="37">
        <f t="shared" si="75"/>
        <v>9.585857142857142</v>
      </c>
      <c r="J212" s="37">
        <f>MAX(0,'1 Relationship'!$O$4+'1 Relationship'!$O$3*I212)</f>
        <v>7.9565111666005155</v>
      </c>
      <c r="K212" s="38">
        <f t="shared" si="76"/>
        <v>8</v>
      </c>
      <c r="L212" s="39">
        <f>IFERROR(VLOOKUP(K212,'Power curve'!$A$2:$B$53,2,FALSE()),0)</f>
        <v>2527</v>
      </c>
      <c r="M212" s="40">
        <f t="shared" si="77"/>
        <v>421.16666666666669</v>
      </c>
      <c r="N212">
        <v>8.9719999999999995</v>
      </c>
      <c r="O212" s="37">
        <f t="shared" si="78"/>
        <v>-1.015488833399484</v>
      </c>
      <c r="P212" s="37">
        <f t="shared" si="79"/>
        <v>1.015488833399484</v>
      </c>
      <c r="Q212" s="39">
        <f>IF(N212="","",IFERROR(VLOOKUP(ROUND(N212*2,0)/2,'Power curve'!$A$2:$B$53,2,FALSE()),0))</f>
        <v>3506</v>
      </c>
      <c r="R212" s="39">
        <f t="shared" si="80"/>
        <v>-979</v>
      </c>
      <c r="S212" s="39">
        <f t="shared" si="81"/>
        <v>979</v>
      </c>
      <c r="T212" s="40">
        <f t="shared" si="82"/>
        <v>584.33333333333337</v>
      </c>
      <c r="U212" s="40">
        <f t="shared" si="83"/>
        <v>421.16666666666669</v>
      </c>
      <c r="V212" s="37">
        <f>MAX(0,'1 Relationship'!$P$4+'1 Relationship'!$P$3*I212)</f>
        <v>8.6580764766689722</v>
      </c>
      <c r="W212" s="38">
        <f t="shared" si="84"/>
        <v>8.5</v>
      </c>
      <c r="X212" s="39">
        <f>IFERROR(VLOOKUP(W212,'Power curve'!$A$2:$C$53,3,FALSE()),0)</f>
        <v>3016</v>
      </c>
      <c r="Y212" s="40">
        <f t="shared" si="85"/>
        <v>502.66666666666669</v>
      </c>
      <c r="Z212">
        <v>10.148</v>
      </c>
      <c r="AA212" s="37">
        <f t="shared" si="86"/>
        <v>-1.4899235233310275</v>
      </c>
      <c r="AB212" s="37">
        <f t="shared" si="87"/>
        <v>1.4899235233310275</v>
      </c>
      <c r="AC212" s="39">
        <f>IF(Z212="","",IFERROR(VLOOKUP(ROUND(Z212*2,0)/2,'Power curve'!$A$2:$C$53,3,FALSE()),0))</f>
        <v>4177</v>
      </c>
      <c r="AD212" s="39">
        <f t="shared" si="88"/>
        <v>-1161</v>
      </c>
      <c r="AE212" s="39">
        <f t="shared" si="89"/>
        <v>1161</v>
      </c>
      <c r="AF212" s="40">
        <f t="shared" si="90"/>
        <v>696.16666666666663</v>
      </c>
      <c r="AG212" s="40">
        <f t="shared" si="91"/>
        <v>502.66666666666669</v>
      </c>
      <c r="AH212" s="37">
        <f>MAX(0,'1 Relationship'!$Q$4+'1 Relationship'!$Q$3*I212)</f>
        <v>7.9662284334838231</v>
      </c>
      <c r="AI212" s="38">
        <f t="shared" si="92"/>
        <v>8</v>
      </c>
      <c r="AJ212" s="39">
        <f>IFERROR(VLOOKUP(AI212,'Power curve'!$A$2:$D$53,4,FALSE()),0)</f>
        <v>2527</v>
      </c>
      <c r="AK212" s="40">
        <f t="shared" si="93"/>
        <v>421.16666666666669</v>
      </c>
      <c r="AL212">
        <v>10.193</v>
      </c>
      <c r="AM212" s="37">
        <f t="shared" si="94"/>
        <v>-2.2267715665161765</v>
      </c>
      <c r="AN212" s="37">
        <f t="shared" si="95"/>
        <v>2.2267715665161765</v>
      </c>
      <c r="AO212" s="39">
        <f>IF(AL212="","",IFERROR(VLOOKUP(ROUND(AL212*2,0)/2,'Power curve'!$A$2:$D$53,4,FALSE()),0))</f>
        <v>4177</v>
      </c>
      <c r="AP212" s="39">
        <f t="shared" si="96"/>
        <v>-1650</v>
      </c>
      <c r="AQ212" s="39">
        <f t="shared" si="97"/>
        <v>1650</v>
      </c>
      <c r="AR212" s="40">
        <f t="shared" si="98"/>
        <v>696.16666666666663</v>
      </c>
      <c r="AS212" s="40">
        <f t="shared" si="99"/>
        <v>421.16666666666669</v>
      </c>
    </row>
    <row r="213" spans="1:45" x14ac:dyDescent="0.2">
      <c r="A213" s="36">
        <v>46270.458333333299</v>
      </c>
      <c r="B213">
        <v>11.233000000000001</v>
      </c>
      <c r="C213">
        <v>10.023999999999999</v>
      </c>
      <c r="D213">
        <v>10.16</v>
      </c>
      <c r="E213">
        <v>9.1180000000000003</v>
      </c>
      <c r="F213">
        <v>11.164999999999999</v>
      </c>
      <c r="G213">
        <v>12.5</v>
      </c>
      <c r="H213">
        <v>11.8</v>
      </c>
      <c r="I213" s="37">
        <f t="shared" si="75"/>
        <v>10.857142857142856</v>
      </c>
      <c r="J213" s="37">
        <f>MAX(0,'1 Relationship'!$O$4+'1 Relationship'!$O$3*I213)</f>
        <v>8.884956126383253</v>
      </c>
      <c r="K213" s="38">
        <f t="shared" si="76"/>
        <v>9</v>
      </c>
      <c r="L213" s="39">
        <f>IFERROR(VLOOKUP(K213,'Power curve'!$A$2:$B$53,2,FALSE()),0)</f>
        <v>3506</v>
      </c>
      <c r="M213" s="40">
        <f t="shared" si="77"/>
        <v>584.33333333333337</v>
      </c>
      <c r="N213">
        <v>8.6310000000000002</v>
      </c>
      <c r="O213" s="37">
        <f t="shared" si="78"/>
        <v>0.25395612638325282</v>
      </c>
      <c r="P213" s="37">
        <f t="shared" si="79"/>
        <v>0.25395612638325282</v>
      </c>
      <c r="Q213" s="39">
        <f>IF(N213="","",IFERROR(VLOOKUP(ROUND(N213*2,0)/2,'Power curve'!$A$2:$B$53,2,FALSE()),0))</f>
        <v>3016</v>
      </c>
      <c r="R213" s="39">
        <f t="shared" si="80"/>
        <v>490</v>
      </c>
      <c r="S213" s="39">
        <f t="shared" si="81"/>
        <v>490</v>
      </c>
      <c r="T213" s="40">
        <f t="shared" si="82"/>
        <v>502.66666666666669</v>
      </c>
      <c r="U213" s="40">
        <f t="shared" si="83"/>
        <v>584.33333333333337</v>
      </c>
      <c r="V213" s="37">
        <f>MAX(0,'1 Relationship'!$P$4+'1 Relationship'!$P$3*I213)</f>
        <v>9.7287470890389827</v>
      </c>
      <c r="W213" s="38">
        <f t="shared" si="84"/>
        <v>9.5</v>
      </c>
      <c r="X213" s="39">
        <f>IFERROR(VLOOKUP(W213,'Power curve'!$A$2:$C$53,3,FALSE()),0)</f>
        <v>3894</v>
      </c>
      <c r="Y213" s="40">
        <f t="shared" si="85"/>
        <v>649</v>
      </c>
      <c r="Z213">
        <v>9.6690000000000005</v>
      </c>
      <c r="AA213" s="37">
        <f t="shared" si="86"/>
        <v>5.9747089038982182E-2</v>
      </c>
      <c r="AB213" s="37">
        <f t="shared" si="87"/>
        <v>5.9747089038982182E-2</v>
      </c>
      <c r="AC213" s="39">
        <f>IF(Z213="","",IFERROR(VLOOKUP(ROUND(Z213*2,0)/2,'Power curve'!$A$2:$C$53,3,FALSE()),0))</f>
        <v>3894</v>
      </c>
      <c r="AD213" s="39">
        <f t="shared" si="88"/>
        <v>0</v>
      </c>
      <c r="AE213" s="39">
        <f t="shared" si="89"/>
        <v>0</v>
      </c>
      <c r="AF213" s="40">
        <f t="shared" si="90"/>
        <v>649</v>
      </c>
      <c r="AG213" s="40">
        <f t="shared" si="91"/>
        <v>649</v>
      </c>
      <c r="AH213" s="37">
        <f>MAX(0,'1 Relationship'!$Q$4+'1 Relationship'!$Q$3*I213)</f>
        <v>8.9145132369530558</v>
      </c>
      <c r="AI213" s="38">
        <f t="shared" si="92"/>
        <v>9</v>
      </c>
      <c r="AJ213" s="39">
        <f>IFERROR(VLOOKUP(AI213,'Power curve'!$A$2:$D$53,4,FALSE()),0)</f>
        <v>3506</v>
      </c>
      <c r="AK213" s="40">
        <f t="shared" si="93"/>
        <v>584.33333333333337</v>
      </c>
      <c r="AL213">
        <v>7.9390000000000001</v>
      </c>
      <c r="AM213" s="37">
        <f t="shared" si="94"/>
        <v>0.9755132369530557</v>
      </c>
      <c r="AN213" s="37">
        <f t="shared" si="95"/>
        <v>0.9755132369530557</v>
      </c>
      <c r="AO213" s="39">
        <f>IF(AL213="","",IFERROR(VLOOKUP(ROUND(AL213*2,0)/2,'Power curve'!$A$2:$D$53,4,FALSE()),0))</f>
        <v>2527</v>
      </c>
      <c r="AP213" s="39">
        <f t="shared" si="96"/>
        <v>979</v>
      </c>
      <c r="AQ213" s="39">
        <f t="shared" si="97"/>
        <v>979</v>
      </c>
      <c r="AR213" s="40">
        <f t="shared" si="98"/>
        <v>421.16666666666669</v>
      </c>
      <c r="AS213" s="40">
        <f t="shared" si="99"/>
        <v>584.33333333333337</v>
      </c>
    </row>
    <row r="214" spans="1:45" x14ac:dyDescent="0.2">
      <c r="A214" s="36">
        <v>46270.465277777803</v>
      </c>
      <c r="B214">
        <v>11.909000000000001</v>
      </c>
      <c r="C214">
        <v>10.438000000000001</v>
      </c>
      <c r="D214">
        <v>11.965</v>
      </c>
      <c r="E214">
        <v>10.494</v>
      </c>
      <c r="F214">
        <v>11.885999999999999</v>
      </c>
      <c r="G214">
        <v>11.5</v>
      </c>
      <c r="H214">
        <v>11.6</v>
      </c>
      <c r="I214" s="37">
        <f t="shared" si="75"/>
        <v>11.398857142857141</v>
      </c>
      <c r="J214" s="37">
        <f>MAX(0,'1 Relationship'!$O$4+'1 Relationship'!$O$3*I214)</f>
        <v>9.2805807232476347</v>
      </c>
      <c r="K214" s="38">
        <f t="shared" si="76"/>
        <v>9.5</v>
      </c>
      <c r="L214" s="39">
        <f>IFERROR(VLOOKUP(K214,'Power curve'!$A$2:$B$53,2,FALSE()),0)</f>
        <v>3894</v>
      </c>
      <c r="M214" s="40">
        <f t="shared" si="77"/>
        <v>649</v>
      </c>
      <c r="N214">
        <v>9.2739999999999991</v>
      </c>
      <c r="O214" s="37">
        <f t="shared" si="78"/>
        <v>6.5807232476355892E-3</v>
      </c>
      <c r="P214" s="37">
        <f t="shared" si="79"/>
        <v>6.5807232476355892E-3</v>
      </c>
      <c r="Q214" s="39">
        <f>IF(N214="","",IFERROR(VLOOKUP(ROUND(N214*2,0)/2,'Power curve'!$A$2:$B$53,2,FALSE()),0))</f>
        <v>3894</v>
      </c>
      <c r="R214" s="39">
        <f t="shared" si="80"/>
        <v>0</v>
      </c>
      <c r="S214" s="39">
        <f t="shared" si="81"/>
        <v>0</v>
      </c>
      <c r="T214" s="40">
        <f t="shared" si="82"/>
        <v>649</v>
      </c>
      <c r="U214" s="40">
        <f t="shared" si="83"/>
        <v>649</v>
      </c>
      <c r="V214" s="37">
        <f>MAX(0,'1 Relationship'!$P$4+'1 Relationship'!$P$3*I214)</f>
        <v>10.18497621164906</v>
      </c>
      <c r="W214" s="38">
        <f t="shared" si="84"/>
        <v>10</v>
      </c>
      <c r="X214" s="39">
        <f>IFERROR(VLOOKUP(W214,'Power curve'!$A$2:$C$53,3,FALSE()),0)</f>
        <v>4177</v>
      </c>
      <c r="Y214" s="40">
        <f t="shared" si="85"/>
        <v>696.16666666666663</v>
      </c>
      <c r="Z214">
        <v>10.147</v>
      </c>
      <c r="AA214" s="37">
        <f t="shared" si="86"/>
        <v>3.7976211649059621E-2</v>
      </c>
      <c r="AB214" s="37">
        <f t="shared" si="87"/>
        <v>3.7976211649059621E-2</v>
      </c>
      <c r="AC214" s="39">
        <f>IF(Z214="","",IFERROR(VLOOKUP(ROUND(Z214*2,0)/2,'Power curve'!$A$2:$C$53,3,FALSE()),0))</f>
        <v>4177</v>
      </c>
      <c r="AD214" s="39">
        <f t="shared" si="88"/>
        <v>0</v>
      </c>
      <c r="AE214" s="39">
        <f t="shared" si="89"/>
        <v>0</v>
      </c>
      <c r="AF214" s="40">
        <f t="shared" si="90"/>
        <v>696.16666666666663</v>
      </c>
      <c r="AG214" s="40">
        <f t="shared" si="91"/>
        <v>696.16666666666663</v>
      </c>
      <c r="AH214" s="37">
        <f>MAX(0,'1 Relationship'!$Q$4+'1 Relationship'!$Q$3*I214)</f>
        <v>9.318591894639912</v>
      </c>
      <c r="AI214" s="38">
        <f t="shared" si="92"/>
        <v>9.5</v>
      </c>
      <c r="AJ214" s="39">
        <f>IFERROR(VLOOKUP(AI214,'Power curve'!$A$2:$D$53,4,FALSE()),0)</f>
        <v>3894</v>
      </c>
      <c r="AK214" s="40">
        <f t="shared" si="93"/>
        <v>649</v>
      </c>
      <c r="AL214">
        <v>9.8179999999999996</v>
      </c>
      <c r="AM214" s="37">
        <f t="shared" si="94"/>
        <v>-0.49940810536008762</v>
      </c>
      <c r="AN214" s="37">
        <f t="shared" si="95"/>
        <v>0.49940810536008762</v>
      </c>
      <c r="AO214" s="39">
        <f>IF(AL214="","",IFERROR(VLOOKUP(ROUND(AL214*2,0)/2,'Power curve'!$A$2:$D$53,4,FALSE()),0))</f>
        <v>4177</v>
      </c>
      <c r="AP214" s="39">
        <f t="shared" si="96"/>
        <v>-283</v>
      </c>
      <c r="AQ214" s="39">
        <f t="shared" si="97"/>
        <v>283</v>
      </c>
      <c r="AR214" s="40">
        <f t="shared" si="98"/>
        <v>696.16666666666663</v>
      </c>
      <c r="AS214" s="40">
        <f t="shared" si="99"/>
        <v>649</v>
      </c>
    </row>
    <row r="215" spans="1:45" x14ac:dyDescent="0.2">
      <c r="A215" s="36">
        <v>46270.472222222197</v>
      </c>
      <c r="B215">
        <v>12.702999999999999</v>
      </c>
      <c r="C215">
        <v>11.95</v>
      </c>
      <c r="D215">
        <v>12.804</v>
      </c>
      <c r="E215">
        <v>11.311999999999999</v>
      </c>
      <c r="F215">
        <v>12.691000000000001</v>
      </c>
      <c r="G215">
        <v>12.1</v>
      </c>
      <c r="H215">
        <v>12.1</v>
      </c>
      <c r="I215" s="37">
        <f t="shared" si="75"/>
        <v>12.237142857142857</v>
      </c>
      <c r="J215" s="37">
        <f>MAX(0,'1 Relationship'!$O$4+'1 Relationship'!$O$3*I215)</f>
        <v>9.892797267129545</v>
      </c>
      <c r="K215" s="38">
        <f t="shared" si="76"/>
        <v>10</v>
      </c>
      <c r="L215" s="39">
        <f>IFERROR(VLOOKUP(K215,'Power curve'!$A$2:$B$53,2,FALSE()),0)</f>
        <v>4177</v>
      </c>
      <c r="M215" s="40">
        <f t="shared" si="77"/>
        <v>696.16666666666663</v>
      </c>
      <c r="N215">
        <v>8.609</v>
      </c>
      <c r="O215" s="37">
        <f t="shared" si="78"/>
        <v>1.283797267129545</v>
      </c>
      <c r="P215" s="37">
        <f t="shared" si="79"/>
        <v>1.283797267129545</v>
      </c>
      <c r="Q215" s="39">
        <f>IF(N215="","",IFERROR(VLOOKUP(ROUND(N215*2,0)/2,'Power curve'!$A$2:$B$53,2,FALSE()),0))</f>
        <v>3016</v>
      </c>
      <c r="R215" s="39">
        <f t="shared" si="80"/>
        <v>1161</v>
      </c>
      <c r="S215" s="39">
        <f t="shared" si="81"/>
        <v>1161</v>
      </c>
      <c r="T215" s="40">
        <f t="shared" si="82"/>
        <v>502.66666666666669</v>
      </c>
      <c r="U215" s="40">
        <f t="shared" si="83"/>
        <v>696.16666666666663</v>
      </c>
      <c r="V215" s="37">
        <f>MAX(0,'1 Relationship'!$P$4+'1 Relationship'!$P$3*I215)</f>
        <v>10.890976341257694</v>
      </c>
      <c r="W215" s="38">
        <f t="shared" si="84"/>
        <v>11</v>
      </c>
      <c r="X215" s="39">
        <f>IFERROR(VLOOKUP(W215,'Power curve'!$A$2:$C$53,3,FALSE()),0)</f>
        <v>4470</v>
      </c>
      <c r="Y215" s="40">
        <f t="shared" si="85"/>
        <v>745</v>
      </c>
      <c r="Z215">
        <v>11.361000000000001</v>
      </c>
      <c r="AA215" s="37">
        <f t="shared" si="86"/>
        <v>-0.47002365874230634</v>
      </c>
      <c r="AB215" s="37">
        <f t="shared" si="87"/>
        <v>0.47002365874230634</v>
      </c>
      <c r="AC215" s="39">
        <f>IF(Z215="","",IFERROR(VLOOKUP(ROUND(Z215*2,0)/2,'Power curve'!$A$2:$C$53,3,FALSE()),0))</f>
        <v>4500</v>
      </c>
      <c r="AD215" s="39">
        <f t="shared" si="88"/>
        <v>-30</v>
      </c>
      <c r="AE215" s="39">
        <f t="shared" si="89"/>
        <v>30</v>
      </c>
      <c r="AF215" s="40">
        <f t="shared" si="90"/>
        <v>750</v>
      </c>
      <c r="AG215" s="40">
        <f t="shared" si="91"/>
        <v>745</v>
      </c>
      <c r="AH215" s="37">
        <f>MAX(0,'1 Relationship'!$Q$4+'1 Relationship'!$Q$3*I215)</f>
        <v>9.9438908301110303</v>
      </c>
      <c r="AI215" s="38">
        <f t="shared" si="92"/>
        <v>10</v>
      </c>
      <c r="AJ215" s="39">
        <f>IFERROR(VLOOKUP(AI215,'Power curve'!$A$2:$D$53,4,FALSE()),0)</f>
        <v>4177</v>
      </c>
      <c r="AK215" s="40">
        <f t="shared" si="93"/>
        <v>696.16666666666663</v>
      </c>
      <c r="AL215">
        <v>10.343</v>
      </c>
      <c r="AM215" s="37">
        <f t="shared" si="94"/>
        <v>-0.39910916988896972</v>
      </c>
      <c r="AN215" s="37">
        <f t="shared" si="95"/>
        <v>0.39910916988896972</v>
      </c>
      <c r="AO215" s="39">
        <f>IF(AL215="","",IFERROR(VLOOKUP(ROUND(AL215*2,0)/2,'Power curve'!$A$2:$D$53,4,FALSE()),0))</f>
        <v>4367</v>
      </c>
      <c r="AP215" s="39">
        <f t="shared" si="96"/>
        <v>-190</v>
      </c>
      <c r="AQ215" s="39">
        <f t="shared" si="97"/>
        <v>190</v>
      </c>
      <c r="AR215" s="40">
        <f t="shared" si="98"/>
        <v>727.83333333333337</v>
      </c>
      <c r="AS215" s="40">
        <f t="shared" si="99"/>
        <v>696.16666666666663</v>
      </c>
    </row>
    <row r="216" spans="1:45" x14ac:dyDescent="0.2">
      <c r="A216" s="36">
        <v>46270.479166666701</v>
      </c>
      <c r="B216">
        <v>11.209</v>
      </c>
      <c r="C216">
        <v>9.5500000000000007</v>
      </c>
      <c r="D216">
        <v>11.422000000000001</v>
      </c>
      <c r="E216">
        <v>10.867000000000001</v>
      </c>
      <c r="F216">
        <v>12.042999999999999</v>
      </c>
      <c r="G216">
        <v>12.6</v>
      </c>
      <c r="H216">
        <v>12.3</v>
      </c>
      <c r="I216" s="37">
        <f t="shared" si="75"/>
        <v>11.427285714285714</v>
      </c>
      <c r="J216" s="37">
        <f>MAX(0,'1 Relationship'!$O$4+'1 Relationship'!$O$3*I216)</f>
        <v>9.3013426680725342</v>
      </c>
      <c r="K216" s="38">
        <f t="shared" si="76"/>
        <v>9.5</v>
      </c>
      <c r="L216" s="39">
        <f>IFERROR(VLOOKUP(K216,'Power curve'!$A$2:$B$53,2,FALSE()),0)</f>
        <v>3894</v>
      </c>
      <c r="M216" s="40">
        <f t="shared" si="77"/>
        <v>649</v>
      </c>
      <c r="N216">
        <v>11.07</v>
      </c>
      <c r="O216" s="37">
        <f t="shared" si="78"/>
        <v>-1.7686573319274661</v>
      </c>
      <c r="P216" s="37">
        <f t="shared" si="79"/>
        <v>1.7686573319274661</v>
      </c>
      <c r="Q216" s="39">
        <f>IF(N216="","",IFERROR(VLOOKUP(ROUND(N216*2,0)/2,'Power curve'!$A$2:$B$53,2,FALSE()),0))</f>
        <v>4470</v>
      </c>
      <c r="R216" s="39">
        <f t="shared" si="80"/>
        <v>-576</v>
      </c>
      <c r="S216" s="39">
        <f t="shared" si="81"/>
        <v>576</v>
      </c>
      <c r="T216" s="40">
        <f t="shared" si="82"/>
        <v>745</v>
      </c>
      <c r="U216" s="40">
        <f t="shared" si="83"/>
        <v>649</v>
      </c>
      <c r="V216" s="37">
        <f>MAX(0,'1 Relationship'!$P$4+'1 Relationship'!$P$3*I216)</f>
        <v>10.208918615499115</v>
      </c>
      <c r="W216" s="38">
        <f t="shared" si="84"/>
        <v>10</v>
      </c>
      <c r="X216" s="39">
        <f>IFERROR(VLOOKUP(W216,'Power curve'!$A$2:$C$53,3,FALSE()),0)</f>
        <v>4177</v>
      </c>
      <c r="Y216" s="40">
        <f t="shared" si="85"/>
        <v>696.16666666666663</v>
      </c>
      <c r="Z216">
        <v>10.807</v>
      </c>
      <c r="AA216" s="37">
        <f t="shared" si="86"/>
        <v>-0.59808138450088499</v>
      </c>
      <c r="AB216" s="37">
        <f t="shared" si="87"/>
        <v>0.59808138450088499</v>
      </c>
      <c r="AC216" s="39">
        <f>IF(Z216="","",IFERROR(VLOOKUP(ROUND(Z216*2,0)/2,'Power curve'!$A$2:$C$53,3,FALSE()),0))</f>
        <v>4470</v>
      </c>
      <c r="AD216" s="39">
        <f t="shared" si="88"/>
        <v>-293</v>
      </c>
      <c r="AE216" s="39">
        <f t="shared" si="89"/>
        <v>293</v>
      </c>
      <c r="AF216" s="40">
        <f t="shared" si="90"/>
        <v>745</v>
      </c>
      <c r="AG216" s="40">
        <f t="shared" si="91"/>
        <v>696.16666666666663</v>
      </c>
      <c r="AH216" s="37">
        <f>MAX(0,'1 Relationship'!$Q$4+'1 Relationship'!$Q$3*I216)</f>
        <v>9.3397974993022785</v>
      </c>
      <c r="AI216" s="38">
        <f t="shared" si="92"/>
        <v>9.5</v>
      </c>
      <c r="AJ216" s="39">
        <f>IFERROR(VLOOKUP(AI216,'Power curve'!$A$2:$D$53,4,FALSE()),0)</f>
        <v>3894</v>
      </c>
      <c r="AK216" s="40">
        <f t="shared" si="93"/>
        <v>649</v>
      </c>
      <c r="AL216">
        <v>8.9030000000000005</v>
      </c>
      <c r="AM216" s="37">
        <f t="shared" si="94"/>
        <v>0.43679749930227807</v>
      </c>
      <c r="AN216" s="37">
        <f t="shared" si="95"/>
        <v>0.43679749930227807</v>
      </c>
      <c r="AO216" s="39">
        <f>IF(AL216="","",IFERROR(VLOOKUP(ROUND(AL216*2,0)/2,'Power curve'!$A$2:$D$53,4,FALSE()),0))</f>
        <v>3506</v>
      </c>
      <c r="AP216" s="39">
        <f t="shared" si="96"/>
        <v>388</v>
      </c>
      <c r="AQ216" s="39">
        <f t="shared" si="97"/>
        <v>388</v>
      </c>
      <c r="AR216" s="40">
        <f t="shared" si="98"/>
        <v>584.33333333333337</v>
      </c>
      <c r="AS216" s="40">
        <f t="shared" si="99"/>
        <v>649</v>
      </c>
    </row>
    <row r="217" spans="1:45" x14ac:dyDescent="0.2">
      <c r="A217" s="36">
        <v>46270.486111111102</v>
      </c>
      <c r="B217">
        <v>12.172000000000001</v>
      </c>
      <c r="C217">
        <v>11.48</v>
      </c>
      <c r="D217">
        <v>11.678000000000001</v>
      </c>
      <c r="E217">
        <v>10.759</v>
      </c>
      <c r="F217">
        <v>11.426</v>
      </c>
      <c r="G217">
        <v>13.1</v>
      </c>
      <c r="H217">
        <v>12.8</v>
      </c>
      <c r="I217" s="37">
        <f t="shared" si="75"/>
        <v>11.91642857142857</v>
      </c>
      <c r="J217" s="37">
        <f>MAX(0,'1 Relationship'!$O$4+'1 Relationship'!$O$3*I217)</f>
        <v>9.6585733167180106</v>
      </c>
      <c r="K217" s="38">
        <f t="shared" si="76"/>
        <v>9.5</v>
      </c>
      <c r="L217" s="39">
        <f>IFERROR(VLOOKUP(K217,'Power curve'!$A$2:$B$53,2,FALSE()),0)</f>
        <v>3894</v>
      </c>
      <c r="M217" s="40">
        <f t="shared" si="77"/>
        <v>649</v>
      </c>
      <c r="N217">
        <v>9.3610000000000007</v>
      </c>
      <c r="O217" s="37">
        <f t="shared" si="78"/>
        <v>0.29757331671800991</v>
      </c>
      <c r="P217" s="37">
        <f t="shared" si="79"/>
        <v>0.29757331671800991</v>
      </c>
      <c r="Q217" s="39">
        <f>IF(N217="","",IFERROR(VLOOKUP(ROUND(N217*2,0)/2,'Power curve'!$A$2:$B$53,2,FALSE()),0))</f>
        <v>3894</v>
      </c>
      <c r="R217" s="39">
        <f t="shared" si="80"/>
        <v>0</v>
      </c>
      <c r="S217" s="39">
        <f t="shared" si="81"/>
        <v>0</v>
      </c>
      <c r="T217" s="40">
        <f t="shared" si="82"/>
        <v>649</v>
      </c>
      <c r="U217" s="40">
        <f t="shared" si="83"/>
        <v>649</v>
      </c>
      <c r="V217" s="37">
        <f>MAX(0,'1 Relationship'!$P$4+'1 Relationship'!$P$3*I217)</f>
        <v>10.62087233802467</v>
      </c>
      <c r="W217" s="38">
        <f t="shared" si="84"/>
        <v>10.5</v>
      </c>
      <c r="X217" s="39">
        <f>IFERROR(VLOOKUP(W217,'Power curve'!$A$2:$C$53,3,FALSE()),0)</f>
        <v>4367</v>
      </c>
      <c r="Y217" s="40">
        <f t="shared" si="85"/>
        <v>727.83333333333337</v>
      </c>
      <c r="Z217">
        <v>10.785</v>
      </c>
      <c r="AA217" s="37">
        <f t="shared" si="86"/>
        <v>-0.16412766197533024</v>
      </c>
      <c r="AB217" s="37">
        <f t="shared" si="87"/>
        <v>0.16412766197533024</v>
      </c>
      <c r="AC217" s="39">
        <f>IF(Z217="","",IFERROR(VLOOKUP(ROUND(Z217*2,0)/2,'Power curve'!$A$2:$C$53,3,FALSE()),0))</f>
        <v>4470</v>
      </c>
      <c r="AD217" s="39">
        <f t="shared" si="88"/>
        <v>-103</v>
      </c>
      <c r="AE217" s="39">
        <f t="shared" si="89"/>
        <v>103</v>
      </c>
      <c r="AF217" s="40">
        <f t="shared" si="90"/>
        <v>745</v>
      </c>
      <c r="AG217" s="40">
        <f t="shared" si="91"/>
        <v>727.83333333333337</v>
      </c>
      <c r="AH217" s="37">
        <f>MAX(0,'1 Relationship'!$Q$4+'1 Relationship'!$Q$3*I217)</f>
        <v>9.7046617724878779</v>
      </c>
      <c r="AI217" s="38">
        <f t="shared" si="92"/>
        <v>9.5</v>
      </c>
      <c r="AJ217" s="39">
        <f>IFERROR(VLOOKUP(AI217,'Power curve'!$A$2:$D$53,4,FALSE()),0)</f>
        <v>3894</v>
      </c>
      <c r="AK217" s="40">
        <f t="shared" si="93"/>
        <v>649</v>
      </c>
      <c r="AL217">
        <v>10.082000000000001</v>
      </c>
      <c r="AM217" s="37">
        <f t="shared" si="94"/>
        <v>-0.37733822751212287</v>
      </c>
      <c r="AN217" s="37">
        <f t="shared" si="95"/>
        <v>0.37733822751212287</v>
      </c>
      <c r="AO217" s="39">
        <f>IF(AL217="","",IFERROR(VLOOKUP(ROUND(AL217*2,0)/2,'Power curve'!$A$2:$D$53,4,FALSE()),0))</f>
        <v>4177</v>
      </c>
      <c r="AP217" s="39">
        <f t="shared" si="96"/>
        <v>-283</v>
      </c>
      <c r="AQ217" s="39">
        <f t="shared" si="97"/>
        <v>283</v>
      </c>
      <c r="AR217" s="40">
        <f t="shared" si="98"/>
        <v>696.16666666666663</v>
      </c>
      <c r="AS217" s="40">
        <f t="shared" si="99"/>
        <v>649</v>
      </c>
    </row>
    <row r="218" spans="1:45" x14ac:dyDescent="0.2">
      <c r="A218" s="36">
        <v>46270.493055555598</v>
      </c>
      <c r="B218">
        <v>10.445</v>
      </c>
      <c r="C218">
        <v>8.7059999999999995</v>
      </c>
      <c r="D218">
        <v>10.608000000000001</v>
      </c>
      <c r="E218">
        <v>9.3439999999999994</v>
      </c>
      <c r="F218">
        <v>12.045999999999999</v>
      </c>
      <c r="G218">
        <v>11.9</v>
      </c>
      <c r="H218">
        <v>11.2</v>
      </c>
      <c r="I218" s="37">
        <f t="shared" si="75"/>
        <v>10.606999999999999</v>
      </c>
      <c r="J218" s="37">
        <f>MAX(0,'1 Relationship'!$O$4+'1 Relationship'!$O$3*I218)</f>
        <v>8.7022718782003601</v>
      </c>
      <c r="K218" s="38">
        <f t="shared" si="76"/>
        <v>8.5</v>
      </c>
      <c r="L218" s="39">
        <f>IFERROR(VLOOKUP(K218,'Power curve'!$A$2:$B$53,2,FALSE()),0)</f>
        <v>3016</v>
      </c>
      <c r="M218" s="40">
        <f t="shared" si="77"/>
        <v>502.66666666666669</v>
      </c>
      <c r="N218">
        <v>10.609</v>
      </c>
      <c r="O218" s="37">
        <f t="shared" si="78"/>
        <v>-1.9067281217996399</v>
      </c>
      <c r="P218" s="37">
        <f t="shared" si="79"/>
        <v>1.9067281217996399</v>
      </c>
      <c r="Q218" s="39">
        <f>IF(N218="","",IFERROR(VLOOKUP(ROUND(N218*2,0)/2,'Power curve'!$A$2:$B$53,2,FALSE()),0))</f>
        <v>4367</v>
      </c>
      <c r="R218" s="39">
        <f t="shared" si="80"/>
        <v>-1351</v>
      </c>
      <c r="S218" s="39">
        <f t="shared" si="81"/>
        <v>1351</v>
      </c>
      <c r="T218" s="40">
        <f t="shared" si="82"/>
        <v>727.83333333333337</v>
      </c>
      <c r="U218" s="40">
        <f t="shared" si="83"/>
        <v>502.66666666666669</v>
      </c>
      <c r="V218" s="37">
        <f>MAX(0,'1 Relationship'!$P$4+'1 Relationship'!$P$3*I218)</f>
        <v>9.5180779978759436</v>
      </c>
      <c r="W218" s="38">
        <f t="shared" si="84"/>
        <v>9.5</v>
      </c>
      <c r="X218" s="39">
        <f>IFERROR(VLOOKUP(W218,'Power curve'!$A$2:$C$53,3,FALSE()),0)</f>
        <v>3894</v>
      </c>
      <c r="Y218" s="40">
        <f t="shared" si="85"/>
        <v>649</v>
      </c>
      <c r="Z218">
        <v>9.6310000000000002</v>
      </c>
      <c r="AA218" s="37">
        <f t="shared" si="86"/>
        <v>-0.11292200212405668</v>
      </c>
      <c r="AB218" s="37">
        <f t="shared" si="87"/>
        <v>0.11292200212405668</v>
      </c>
      <c r="AC218" s="39">
        <f>IF(Z218="","",IFERROR(VLOOKUP(ROUND(Z218*2,0)/2,'Power curve'!$A$2:$C$53,3,FALSE()),0))</f>
        <v>3894</v>
      </c>
      <c r="AD218" s="39">
        <f t="shared" si="88"/>
        <v>0</v>
      </c>
      <c r="AE218" s="39">
        <f t="shared" si="89"/>
        <v>0</v>
      </c>
      <c r="AF218" s="40">
        <f t="shared" si="90"/>
        <v>649</v>
      </c>
      <c r="AG218" s="40">
        <f t="shared" si="91"/>
        <v>649</v>
      </c>
      <c r="AH218" s="37">
        <f>MAX(0,'1 Relationship'!$Q$4+'1 Relationship'!$Q$3*I218)</f>
        <v>8.7279252280897435</v>
      </c>
      <c r="AI218" s="38">
        <f t="shared" si="92"/>
        <v>8.5</v>
      </c>
      <c r="AJ218" s="39">
        <f>IFERROR(VLOOKUP(AI218,'Power curve'!$A$2:$D$53,4,FALSE()),0)</f>
        <v>3016</v>
      </c>
      <c r="AK218" s="40">
        <f t="shared" si="93"/>
        <v>502.66666666666669</v>
      </c>
      <c r="AL218">
        <v>8.7780000000000005</v>
      </c>
      <c r="AM218" s="37">
        <f t="shared" si="94"/>
        <v>-5.0074771910256999E-2</v>
      </c>
      <c r="AN218" s="37">
        <f t="shared" si="95"/>
        <v>5.0074771910256999E-2</v>
      </c>
      <c r="AO218" s="39">
        <f>IF(AL218="","",IFERROR(VLOOKUP(ROUND(AL218*2,0)/2,'Power curve'!$A$2:$D$53,4,FALSE()),0))</f>
        <v>3506</v>
      </c>
      <c r="AP218" s="39">
        <f t="shared" si="96"/>
        <v>-490</v>
      </c>
      <c r="AQ218" s="39">
        <f t="shared" si="97"/>
        <v>490</v>
      </c>
      <c r="AR218" s="40">
        <f t="shared" si="98"/>
        <v>584.33333333333337</v>
      </c>
      <c r="AS218" s="40">
        <f t="shared" si="99"/>
        <v>502.66666666666669</v>
      </c>
    </row>
    <row r="219" spans="1:45" x14ac:dyDescent="0.2">
      <c r="A219" s="36">
        <v>46270.5</v>
      </c>
      <c r="B219">
        <v>11.09</v>
      </c>
      <c r="C219">
        <v>10.537000000000001</v>
      </c>
      <c r="D219">
        <v>11.617000000000001</v>
      </c>
      <c r="E219">
        <v>9.2840000000000007</v>
      </c>
      <c r="F219">
        <v>12.032999999999999</v>
      </c>
      <c r="G219">
        <v>11.3</v>
      </c>
      <c r="H219">
        <v>10.4</v>
      </c>
      <c r="I219" s="37">
        <f t="shared" si="75"/>
        <v>10.894428571428573</v>
      </c>
      <c r="J219" s="37">
        <f>MAX(0,'1 Relationship'!$O$4+'1 Relationship'!$O$3*I219)</f>
        <v>8.9121866168319919</v>
      </c>
      <c r="K219" s="38">
        <f t="shared" si="76"/>
        <v>9</v>
      </c>
      <c r="L219" s="39">
        <f>IFERROR(VLOOKUP(K219,'Power curve'!$A$2:$B$53,2,FALSE()),0)</f>
        <v>3506</v>
      </c>
      <c r="M219" s="40">
        <f t="shared" si="77"/>
        <v>584.33333333333337</v>
      </c>
      <c r="N219">
        <v>7.9980000000000002</v>
      </c>
      <c r="O219" s="37">
        <f t="shared" si="78"/>
        <v>0.91418661683199165</v>
      </c>
      <c r="P219" s="37">
        <f t="shared" si="79"/>
        <v>0.91418661683199165</v>
      </c>
      <c r="Q219" s="39">
        <f>IF(N219="","",IFERROR(VLOOKUP(ROUND(N219*2,0)/2,'Power curve'!$A$2:$B$53,2,FALSE()),0))</f>
        <v>2527</v>
      </c>
      <c r="R219" s="39">
        <f t="shared" si="80"/>
        <v>979</v>
      </c>
      <c r="S219" s="39">
        <f t="shared" si="81"/>
        <v>979</v>
      </c>
      <c r="T219" s="40">
        <f t="shared" si="82"/>
        <v>421.16666666666669</v>
      </c>
      <c r="U219" s="40">
        <f t="shared" si="83"/>
        <v>584.33333333333337</v>
      </c>
      <c r="V219" s="37">
        <f>MAX(0,'1 Relationship'!$P$4+'1 Relationship'!$P$3*I219)</f>
        <v>9.760148935294584</v>
      </c>
      <c r="W219" s="38">
        <f t="shared" si="84"/>
        <v>10</v>
      </c>
      <c r="X219" s="39">
        <f>IFERROR(VLOOKUP(W219,'Power curve'!$A$2:$C$53,3,FALSE()),0)</f>
        <v>4177</v>
      </c>
      <c r="Y219" s="40">
        <f t="shared" si="85"/>
        <v>696.16666666666663</v>
      </c>
      <c r="Z219">
        <v>11.472</v>
      </c>
      <c r="AA219" s="37">
        <f t="shared" si="86"/>
        <v>-1.7118510647054155</v>
      </c>
      <c r="AB219" s="37">
        <f t="shared" si="87"/>
        <v>1.7118510647054155</v>
      </c>
      <c r="AC219" s="39">
        <f>IF(Z219="","",IFERROR(VLOOKUP(ROUND(Z219*2,0)/2,'Power curve'!$A$2:$C$53,3,FALSE()),0))</f>
        <v>4500</v>
      </c>
      <c r="AD219" s="39">
        <f t="shared" si="88"/>
        <v>-323</v>
      </c>
      <c r="AE219" s="39">
        <f t="shared" si="89"/>
        <v>323</v>
      </c>
      <c r="AF219" s="40">
        <f t="shared" si="90"/>
        <v>750</v>
      </c>
      <c r="AG219" s="40">
        <f t="shared" si="91"/>
        <v>696.16666666666663</v>
      </c>
      <c r="AH219" s="37">
        <f>MAX(0,'1 Relationship'!$Q$4+'1 Relationship'!$Q$3*I219)</f>
        <v>8.9423256129172657</v>
      </c>
      <c r="AI219" s="38">
        <f t="shared" si="92"/>
        <v>9</v>
      </c>
      <c r="AJ219" s="39">
        <f>IFERROR(VLOOKUP(AI219,'Power curve'!$A$2:$D$53,4,FALSE()),0)</f>
        <v>3506</v>
      </c>
      <c r="AK219" s="40">
        <f t="shared" si="93"/>
        <v>584.33333333333337</v>
      </c>
      <c r="AL219">
        <v>9.4710000000000001</v>
      </c>
      <c r="AM219" s="37">
        <f t="shared" si="94"/>
        <v>-0.5286743870827344</v>
      </c>
      <c r="AN219" s="37">
        <f t="shared" si="95"/>
        <v>0.5286743870827344</v>
      </c>
      <c r="AO219" s="39">
        <f>IF(AL219="","",IFERROR(VLOOKUP(ROUND(AL219*2,0)/2,'Power curve'!$A$2:$D$53,4,FALSE()),0))</f>
        <v>3894</v>
      </c>
      <c r="AP219" s="39">
        <f t="shared" si="96"/>
        <v>-388</v>
      </c>
      <c r="AQ219" s="39">
        <f t="shared" si="97"/>
        <v>388</v>
      </c>
      <c r="AR219" s="40">
        <f t="shared" si="98"/>
        <v>649</v>
      </c>
      <c r="AS219" s="40">
        <f t="shared" si="99"/>
        <v>584.33333333333337</v>
      </c>
    </row>
    <row r="220" spans="1:45" x14ac:dyDescent="0.2">
      <c r="A220" s="36">
        <v>46270.506944444503</v>
      </c>
      <c r="B220">
        <v>13.423999999999999</v>
      </c>
      <c r="C220">
        <v>12.862</v>
      </c>
      <c r="D220">
        <v>13.999000000000001</v>
      </c>
      <c r="E220">
        <v>12.616</v>
      </c>
      <c r="F220">
        <v>12.678000000000001</v>
      </c>
      <c r="G220">
        <v>10</v>
      </c>
      <c r="H220">
        <v>11.1</v>
      </c>
      <c r="I220" s="37">
        <f t="shared" si="75"/>
        <v>12.382714285714286</v>
      </c>
      <c r="J220" s="37">
        <f>MAX(0,'1 Relationship'!$O$4+'1 Relationship'!$O$3*I220)</f>
        <v>9.9991109443987458</v>
      </c>
      <c r="K220" s="38">
        <f t="shared" si="76"/>
        <v>10</v>
      </c>
      <c r="L220" s="39">
        <f>IFERROR(VLOOKUP(K220,'Power curve'!$A$2:$B$53,2,FALSE()),0)</f>
        <v>4177</v>
      </c>
      <c r="M220" s="40">
        <f t="shared" si="77"/>
        <v>696.16666666666663</v>
      </c>
      <c r="N220">
        <v>7.8170000000000002</v>
      </c>
      <c r="O220" s="37">
        <f t="shared" si="78"/>
        <v>2.1821109443987456</v>
      </c>
      <c r="P220" s="37">
        <f t="shared" si="79"/>
        <v>2.1821109443987456</v>
      </c>
      <c r="Q220" s="39">
        <f>IF(N220="","",IFERROR(VLOOKUP(ROUND(N220*2,0)/2,'Power curve'!$A$2:$B$53,2,FALSE()),0))</f>
        <v>2527</v>
      </c>
      <c r="R220" s="39">
        <f t="shared" si="80"/>
        <v>1650</v>
      </c>
      <c r="S220" s="39">
        <f t="shared" si="81"/>
        <v>1650</v>
      </c>
      <c r="T220" s="40">
        <f t="shared" si="82"/>
        <v>421.16666666666669</v>
      </c>
      <c r="U220" s="40">
        <f t="shared" si="83"/>
        <v>696.16666666666663</v>
      </c>
      <c r="V220" s="37">
        <f>MAX(0,'1 Relationship'!$P$4+'1 Relationship'!$P$3*I220)</f>
        <v>11.013575886600433</v>
      </c>
      <c r="W220" s="38">
        <f t="shared" si="84"/>
        <v>11</v>
      </c>
      <c r="X220" s="39">
        <f>IFERROR(VLOOKUP(W220,'Power curve'!$A$2:$C$53,3,FALSE()),0)</f>
        <v>4470</v>
      </c>
      <c r="Y220" s="40">
        <f t="shared" si="85"/>
        <v>745</v>
      </c>
      <c r="Z220">
        <v>9.9480000000000004</v>
      </c>
      <c r="AA220" s="37">
        <f t="shared" si="86"/>
        <v>1.065575886600433</v>
      </c>
      <c r="AB220" s="37">
        <f t="shared" si="87"/>
        <v>1.065575886600433</v>
      </c>
      <c r="AC220" s="39">
        <f>IF(Z220="","",IFERROR(VLOOKUP(ROUND(Z220*2,0)/2,'Power curve'!$A$2:$C$53,3,FALSE()),0))</f>
        <v>4177</v>
      </c>
      <c r="AD220" s="39">
        <f t="shared" si="88"/>
        <v>293</v>
      </c>
      <c r="AE220" s="39">
        <f t="shared" si="89"/>
        <v>293</v>
      </c>
      <c r="AF220" s="40">
        <f t="shared" si="90"/>
        <v>696.16666666666663</v>
      </c>
      <c r="AG220" s="40">
        <f t="shared" si="91"/>
        <v>745</v>
      </c>
      <c r="AH220" s="37">
        <f>MAX(0,'1 Relationship'!$Q$4+'1 Relationship'!$Q$3*I220)</f>
        <v>10.052476313281627</v>
      </c>
      <c r="AI220" s="38">
        <f t="shared" si="92"/>
        <v>10</v>
      </c>
      <c r="AJ220" s="39">
        <f>IFERROR(VLOOKUP(AI220,'Power curve'!$A$2:$D$53,4,FALSE()),0)</f>
        <v>4177</v>
      </c>
      <c r="AK220" s="40">
        <f t="shared" si="93"/>
        <v>696.16666666666663</v>
      </c>
      <c r="AL220">
        <v>8.4649999999999999</v>
      </c>
      <c r="AM220" s="37">
        <f t="shared" si="94"/>
        <v>1.587476313281627</v>
      </c>
      <c r="AN220" s="37">
        <f t="shared" si="95"/>
        <v>1.587476313281627</v>
      </c>
      <c r="AO220" s="39">
        <f>IF(AL220="","",IFERROR(VLOOKUP(ROUND(AL220*2,0)/2,'Power curve'!$A$2:$D$53,4,FALSE()),0))</f>
        <v>3016</v>
      </c>
      <c r="AP220" s="39">
        <f t="shared" si="96"/>
        <v>1161</v>
      </c>
      <c r="AQ220" s="39">
        <f t="shared" si="97"/>
        <v>1161</v>
      </c>
      <c r="AR220" s="40">
        <f t="shared" si="98"/>
        <v>502.66666666666669</v>
      </c>
      <c r="AS220" s="40">
        <f t="shared" si="99"/>
        <v>696.16666666666663</v>
      </c>
    </row>
    <row r="221" spans="1:45" x14ac:dyDescent="0.2">
      <c r="A221" s="36">
        <v>46270.513888888898</v>
      </c>
      <c r="B221">
        <v>12.071</v>
      </c>
      <c r="C221">
        <v>12.318</v>
      </c>
      <c r="D221">
        <v>13.446</v>
      </c>
      <c r="E221">
        <v>14.853</v>
      </c>
      <c r="F221">
        <v>12.702999999999999</v>
      </c>
      <c r="G221">
        <v>11.9</v>
      </c>
      <c r="H221">
        <v>11.6</v>
      </c>
      <c r="I221" s="37">
        <f t="shared" si="75"/>
        <v>12.698714285714287</v>
      </c>
      <c r="J221" s="37">
        <f>MAX(0,'1 Relationship'!$O$4+'1 Relationship'!$O$3*I221)</f>
        <v>10.229891959236303</v>
      </c>
      <c r="K221" s="38">
        <f t="shared" si="76"/>
        <v>10</v>
      </c>
      <c r="L221" s="39">
        <f>IFERROR(VLOOKUP(K221,'Power curve'!$A$2:$B$53,2,FALSE()),0)</f>
        <v>4177</v>
      </c>
      <c r="M221" s="40">
        <f t="shared" si="77"/>
        <v>696.16666666666663</v>
      </c>
      <c r="N221">
        <v>7.8849999999999998</v>
      </c>
      <c r="O221" s="37">
        <f t="shared" si="78"/>
        <v>2.3448919592363033</v>
      </c>
      <c r="P221" s="37">
        <f t="shared" si="79"/>
        <v>2.3448919592363033</v>
      </c>
      <c r="Q221" s="39">
        <f>IF(N221="","",IFERROR(VLOOKUP(ROUND(N221*2,0)/2,'Power curve'!$A$2:$B$53,2,FALSE()),0))</f>
        <v>2527</v>
      </c>
      <c r="R221" s="39">
        <f t="shared" si="80"/>
        <v>1650</v>
      </c>
      <c r="S221" s="39">
        <f t="shared" si="81"/>
        <v>1650</v>
      </c>
      <c r="T221" s="40">
        <f t="shared" si="82"/>
        <v>421.16666666666669</v>
      </c>
      <c r="U221" s="40">
        <f t="shared" si="83"/>
        <v>696.16666666666663</v>
      </c>
      <c r="V221" s="37">
        <f>MAX(0,'1 Relationship'!$P$4+'1 Relationship'!$P$3*I221)</f>
        <v>11.279709541456313</v>
      </c>
      <c r="W221" s="38">
        <f t="shared" si="84"/>
        <v>11.5</v>
      </c>
      <c r="X221" s="39">
        <f>IFERROR(VLOOKUP(W221,'Power curve'!$A$2:$C$53,3,FALSE()),0)</f>
        <v>4500</v>
      </c>
      <c r="Y221" s="40">
        <f t="shared" si="85"/>
        <v>750</v>
      </c>
      <c r="Z221">
        <v>9.2059999999999995</v>
      </c>
      <c r="AA221" s="37">
        <f t="shared" si="86"/>
        <v>2.0737095414563136</v>
      </c>
      <c r="AB221" s="37">
        <f t="shared" si="87"/>
        <v>2.0737095414563136</v>
      </c>
      <c r="AC221" s="39">
        <f>IF(Z221="","",IFERROR(VLOOKUP(ROUND(Z221*2,0)/2,'Power curve'!$A$2:$C$53,3,FALSE()),0))</f>
        <v>3506</v>
      </c>
      <c r="AD221" s="39">
        <f t="shared" si="88"/>
        <v>994</v>
      </c>
      <c r="AE221" s="39">
        <f t="shared" si="89"/>
        <v>994</v>
      </c>
      <c r="AF221" s="40">
        <f t="shared" si="90"/>
        <v>584.33333333333337</v>
      </c>
      <c r="AG221" s="40">
        <f t="shared" si="91"/>
        <v>750</v>
      </c>
      <c r="AH221" s="37">
        <f>MAX(0,'1 Relationship'!$Q$4+'1 Relationship'!$Q$3*I221)</f>
        <v>10.288188863598961</v>
      </c>
      <c r="AI221" s="38">
        <f t="shared" si="92"/>
        <v>10.5</v>
      </c>
      <c r="AJ221" s="39">
        <f>IFERROR(VLOOKUP(AI221,'Power curve'!$A$2:$D$53,4,FALSE()),0)</f>
        <v>4367</v>
      </c>
      <c r="AK221" s="40">
        <f t="shared" si="93"/>
        <v>727.83333333333337</v>
      </c>
      <c r="AL221">
        <v>9.2759999999999998</v>
      </c>
      <c r="AM221" s="37">
        <f t="shared" si="94"/>
        <v>1.0121888635989613</v>
      </c>
      <c r="AN221" s="37">
        <f t="shared" si="95"/>
        <v>1.0121888635989613</v>
      </c>
      <c r="AO221" s="39">
        <f>IF(AL221="","",IFERROR(VLOOKUP(ROUND(AL221*2,0)/2,'Power curve'!$A$2:$D$53,4,FALSE()),0))</f>
        <v>3894</v>
      </c>
      <c r="AP221" s="39">
        <f t="shared" si="96"/>
        <v>473</v>
      </c>
      <c r="AQ221" s="39">
        <f t="shared" si="97"/>
        <v>473</v>
      </c>
      <c r="AR221" s="40">
        <f t="shared" si="98"/>
        <v>649</v>
      </c>
      <c r="AS221" s="40">
        <f t="shared" si="99"/>
        <v>727.83333333333337</v>
      </c>
    </row>
    <row r="222" spans="1:45" x14ac:dyDescent="0.2">
      <c r="A222" s="36">
        <v>46270.520833333299</v>
      </c>
      <c r="B222">
        <v>11.499000000000001</v>
      </c>
      <c r="C222">
        <v>12.276</v>
      </c>
      <c r="D222">
        <v>12.760999999999999</v>
      </c>
      <c r="E222">
        <v>11.917999999999999</v>
      </c>
      <c r="F222">
        <v>11.664999999999999</v>
      </c>
      <c r="G222">
        <v>13</v>
      </c>
      <c r="H222">
        <v>13.5</v>
      </c>
      <c r="I222" s="37">
        <f t="shared" si="75"/>
        <v>12.374142857142857</v>
      </c>
      <c r="J222" s="37">
        <f>MAX(0,'1 Relationship'!$O$4+'1 Relationship'!$O$3*I222)</f>
        <v>9.9928510615369674</v>
      </c>
      <c r="K222" s="38">
        <f t="shared" si="76"/>
        <v>10</v>
      </c>
      <c r="L222" s="39">
        <f>IFERROR(VLOOKUP(K222,'Power curve'!$A$2:$B$53,2,FALSE()),0)</f>
        <v>4177</v>
      </c>
      <c r="M222" s="40">
        <f t="shared" si="77"/>
        <v>696.16666666666663</v>
      </c>
      <c r="N222">
        <v>4.6550000000000002</v>
      </c>
      <c r="O222" s="37">
        <f t="shared" si="78"/>
        <v>5.3378510615369672</v>
      </c>
      <c r="P222" s="37">
        <f t="shared" si="79"/>
        <v>5.3378510615369672</v>
      </c>
      <c r="Q222" s="39">
        <f>IF(N222="","",IFERROR(VLOOKUP(ROUND(N222*2,0)/2,'Power curve'!$A$2:$B$53,2,FALSE()),0))</f>
        <v>400</v>
      </c>
      <c r="R222" s="39">
        <f t="shared" si="80"/>
        <v>3777</v>
      </c>
      <c r="S222" s="39">
        <f t="shared" si="81"/>
        <v>3777</v>
      </c>
      <c r="T222" s="40">
        <f t="shared" si="82"/>
        <v>66.666666666666671</v>
      </c>
      <c r="U222" s="40">
        <f t="shared" si="83"/>
        <v>696.16666666666663</v>
      </c>
      <c r="V222" s="37">
        <f>MAX(0,'1 Relationship'!$P$4+'1 Relationship'!$P$3*I222)</f>
        <v>11.006357071369262</v>
      </c>
      <c r="W222" s="38">
        <f t="shared" si="84"/>
        <v>11</v>
      </c>
      <c r="X222" s="39">
        <f>IFERROR(VLOOKUP(W222,'Power curve'!$A$2:$C$53,3,FALSE()),0)</f>
        <v>4470</v>
      </c>
      <c r="Y222" s="40">
        <f t="shared" si="85"/>
        <v>745</v>
      </c>
      <c r="Z222">
        <v>9.1259999999999994</v>
      </c>
      <c r="AA222" s="37">
        <f t="shared" si="86"/>
        <v>1.8803570713692626</v>
      </c>
      <c r="AB222" s="37">
        <f t="shared" si="87"/>
        <v>1.8803570713692626</v>
      </c>
      <c r="AC222" s="39">
        <f>IF(Z222="","",IFERROR(VLOOKUP(ROUND(Z222*2,0)/2,'Power curve'!$A$2:$C$53,3,FALSE()),0))</f>
        <v>3506</v>
      </c>
      <c r="AD222" s="39">
        <f t="shared" si="88"/>
        <v>964</v>
      </c>
      <c r="AE222" s="39">
        <f t="shared" si="89"/>
        <v>964</v>
      </c>
      <c r="AF222" s="40">
        <f t="shared" si="90"/>
        <v>584.33333333333337</v>
      </c>
      <c r="AG222" s="40">
        <f t="shared" si="91"/>
        <v>745</v>
      </c>
      <c r="AH222" s="37">
        <f>MAX(0,'1 Relationship'!$Q$4+'1 Relationship'!$Q$3*I222)</f>
        <v>10.046082663634685</v>
      </c>
      <c r="AI222" s="38">
        <f t="shared" si="92"/>
        <v>10</v>
      </c>
      <c r="AJ222" s="39">
        <f>IFERROR(VLOOKUP(AI222,'Power curve'!$A$2:$D$53,4,FALSE()),0)</f>
        <v>4177</v>
      </c>
      <c r="AK222" s="40">
        <f t="shared" si="93"/>
        <v>696.16666666666663</v>
      </c>
      <c r="AL222">
        <v>7.9770000000000003</v>
      </c>
      <c r="AM222" s="37">
        <f t="shared" si="94"/>
        <v>2.0690826636346848</v>
      </c>
      <c r="AN222" s="37">
        <f t="shared" si="95"/>
        <v>2.0690826636346848</v>
      </c>
      <c r="AO222" s="39">
        <f>IF(AL222="","",IFERROR(VLOOKUP(ROUND(AL222*2,0)/2,'Power curve'!$A$2:$D$53,4,FALSE()),0))</f>
        <v>2527</v>
      </c>
      <c r="AP222" s="39">
        <f t="shared" si="96"/>
        <v>1650</v>
      </c>
      <c r="AQ222" s="39">
        <f t="shared" si="97"/>
        <v>1650</v>
      </c>
      <c r="AR222" s="40">
        <f t="shared" si="98"/>
        <v>421.16666666666669</v>
      </c>
      <c r="AS222" s="40">
        <f t="shared" si="99"/>
        <v>696.16666666666663</v>
      </c>
    </row>
    <row r="223" spans="1:45" x14ac:dyDescent="0.2">
      <c r="A223" s="36">
        <v>46270.527777777803</v>
      </c>
      <c r="B223">
        <v>13.861000000000001</v>
      </c>
      <c r="C223">
        <v>12.510999999999999</v>
      </c>
      <c r="D223">
        <v>11.128</v>
      </c>
      <c r="E223">
        <v>9.5210000000000008</v>
      </c>
      <c r="F223">
        <v>12.763999999999999</v>
      </c>
      <c r="G223">
        <v>11.3</v>
      </c>
      <c r="H223">
        <v>12.3</v>
      </c>
      <c r="I223" s="37">
        <f t="shared" si="75"/>
        <v>11.912142857142856</v>
      </c>
      <c r="J223" s="37">
        <f>MAX(0,'1 Relationship'!$O$4+'1 Relationship'!$O$3*I223)</f>
        <v>9.6554433752871205</v>
      </c>
      <c r="K223" s="38">
        <f t="shared" si="76"/>
        <v>9.5</v>
      </c>
      <c r="L223" s="39">
        <f>IFERROR(VLOOKUP(K223,'Power curve'!$A$2:$B$53,2,FALSE()),0)</f>
        <v>3894</v>
      </c>
      <c r="M223" s="40">
        <f t="shared" si="77"/>
        <v>649</v>
      </c>
      <c r="N223">
        <v>6.577</v>
      </c>
      <c r="O223" s="37">
        <f t="shared" si="78"/>
        <v>3.0784433752871205</v>
      </c>
      <c r="P223" s="37">
        <f t="shared" si="79"/>
        <v>3.0784433752871205</v>
      </c>
      <c r="Q223" s="39">
        <f>IF(N223="","",IFERROR(VLOOKUP(ROUND(N223*2,0)/2,'Power curve'!$A$2:$B$53,2,FALSE()),0))</f>
        <v>1349</v>
      </c>
      <c r="R223" s="39">
        <f t="shared" si="80"/>
        <v>2545</v>
      </c>
      <c r="S223" s="39">
        <f t="shared" si="81"/>
        <v>2545</v>
      </c>
      <c r="T223" s="40">
        <f t="shared" si="82"/>
        <v>224.83333333333334</v>
      </c>
      <c r="U223" s="40">
        <f t="shared" si="83"/>
        <v>649</v>
      </c>
      <c r="V223" s="37">
        <f>MAX(0,'1 Relationship'!$P$4+'1 Relationship'!$P$3*I223)</f>
        <v>10.617262930409083</v>
      </c>
      <c r="W223" s="38">
        <f t="shared" si="84"/>
        <v>10.5</v>
      </c>
      <c r="X223" s="39">
        <f>IFERROR(VLOOKUP(W223,'Power curve'!$A$2:$C$53,3,FALSE()),0)</f>
        <v>4367</v>
      </c>
      <c r="Y223" s="40">
        <f t="shared" si="85"/>
        <v>727.83333333333337</v>
      </c>
      <c r="Z223">
        <v>7.859</v>
      </c>
      <c r="AA223" s="37">
        <f t="shared" si="86"/>
        <v>2.7582629304090833</v>
      </c>
      <c r="AB223" s="37">
        <f t="shared" si="87"/>
        <v>2.7582629304090833</v>
      </c>
      <c r="AC223" s="39">
        <f>IF(Z223="","",IFERROR(VLOOKUP(ROUND(Z223*2,0)/2,'Power curve'!$A$2:$C$53,3,FALSE()),0))</f>
        <v>2527</v>
      </c>
      <c r="AD223" s="39">
        <f t="shared" si="88"/>
        <v>1840</v>
      </c>
      <c r="AE223" s="39">
        <f t="shared" si="89"/>
        <v>1840</v>
      </c>
      <c r="AF223" s="40">
        <f t="shared" si="90"/>
        <v>421.16666666666669</v>
      </c>
      <c r="AG223" s="40">
        <f t="shared" si="91"/>
        <v>727.83333333333337</v>
      </c>
      <c r="AH223" s="37">
        <f>MAX(0,'1 Relationship'!$Q$4+'1 Relationship'!$Q$3*I223)</f>
        <v>9.7014649476644053</v>
      </c>
      <c r="AI223" s="38">
        <f t="shared" si="92"/>
        <v>9.5</v>
      </c>
      <c r="AJ223" s="39">
        <f>IFERROR(VLOOKUP(AI223,'Power curve'!$A$2:$D$53,4,FALSE()),0)</f>
        <v>3894</v>
      </c>
      <c r="AK223" s="40">
        <f t="shared" si="93"/>
        <v>649</v>
      </c>
      <c r="AL223">
        <v>6.7839999999999998</v>
      </c>
      <c r="AM223" s="37">
        <f t="shared" si="94"/>
        <v>2.9174649476644055</v>
      </c>
      <c r="AN223" s="37">
        <f t="shared" si="95"/>
        <v>2.9174649476644055</v>
      </c>
      <c r="AO223" s="39">
        <f>IF(AL223="","",IFERROR(VLOOKUP(ROUND(AL223*2,0)/2,'Power curve'!$A$2:$D$53,4,FALSE()),0))</f>
        <v>1691</v>
      </c>
      <c r="AP223" s="39">
        <f t="shared" si="96"/>
        <v>2203</v>
      </c>
      <c r="AQ223" s="39">
        <f t="shared" si="97"/>
        <v>2203</v>
      </c>
      <c r="AR223" s="40">
        <f t="shared" si="98"/>
        <v>281.83333333333331</v>
      </c>
      <c r="AS223" s="40">
        <f t="shared" si="99"/>
        <v>649</v>
      </c>
    </row>
    <row r="224" spans="1:45" x14ac:dyDescent="0.2">
      <c r="A224" s="36">
        <v>46270.534722222197</v>
      </c>
      <c r="B224">
        <v>12.32</v>
      </c>
      <c r="C224">
        <v>13.446999999999999</v>
      </c>
      <c r="D224">
        <v>13.646000000000001</v>
      </c>
      <c r="E224">
        <v>12.712999999999999</v>
      </c>
      <c r="F224">
        <v>14.79</v>
      </c>
      <c r="G224">
        <v>13.3</v>
      </c>
      <c r="H224">
        <v>13.8</v>
      </c>
      <c r="I224" s="37">
        <f t="shared" si="75"/>
        <v>13.430857142857141</v>
      </c>
      <c r="J224" s="37">
        <f>MAX(0,'1 Relationship'!$O$4+'1 Relationship'!$O$3*I224)</f>
        <v>10.764590287013188</v>
      </c>
      <c r="K224" s="38">
        <f t="shared" si="76"/>
        <v>11</v>
      </c>
      <c r="L224" s="39">
        <f>IFERROR(VLOOKUP(K224,'Power curve'!$A$2:$B$53,2,FALSE()),0)</f>
        <v>4470</v>
      </c>
      <c r="M224" s="40">
        <f t="shared" si="77"/>
        <v>745</v>
      </c>
      <c r="N224">
        <v>7.2130000000000001</v>
      </c>
      <c r="O224" s="37">
        <f t="shared" si="78"/>
        <v>3.5515902870131884</v>
      </c>
      <c r="P224" s="37">
        <f t="shared" si="79"/>
        <v>3.5515902870131884</v>
      </c>
      <c r="Q224" s="39">
        <f>IF(N224="","",IFERROR(VLOOKUP(ROUND(N224*2,0)/2,'Power curve'!$A$2:$B$53,2,FALSE()),0))</f>
        <v>1691</v>
      </c>
      <c r="R224" s="39">
        <f t="shared" si="80"/>
        <v>2779</v>
      </c>
      <c r="S224" s="39">
        <f t="shared" si="81"/>
        <v>2779</v>
      </c>
      <c r="T224" s="40">
        <f t="shared" si="82"/>
        <v>281.83333333333331</v>
      </c>
      <c r="U224" s="40">
        <f t="shared" si="83"/>
        <v>745</v>
      </c>
      <c r="V224" s="37">
        <f>MAX(0,'1 Relationship'!$P$4+'1 Relationship'!$P$3*I224)</f>
        <v>11.896316675785595</v>
      </c>
      <c r="W224" s="38">
        <f t="shared" si="84"/>
        <v>12</v>
      </c>
      <c r="X224" s="39">
        <f>IFERROR(VLOOKUP(W224,'Power curve'!$A$2:$C$53,3,FALSE()),0)</f>
        <v>4500</v>
      </c>
      <c r="Y224" s="40">
        <f t="shared" si="85"/>
        <v>750</v>
      </c>
      <c r="Z224">
        <v>9.3109999999999999</v>
      </c>
      <c r="AA224" s="37">
        <f t="shared" si="86"/>
        <v>2.5853166757855952</v>
      </c>
      <c r="AB224" s="37">
        <f t="shared" si="87"/>
        <v>2.5853166757855952</v>
      </c>
      <c r="AC224" s="39">
        <f>IF(Z224="","",IFERROR(VLOOKUP(ROUND(Z224*2,0)/2,'Power curve'!$A$2:$C$53,3,FALSE()),0))</f>
        <v>3894</v>
      </c>
      <c r="AD224" s="39">
        <f t="shared" si="88"/>
        <v>606</v>
      </c>
      <c r="AE224" s="39">
        <f t="shared" si="89"/>
        <v>606</v>
      </c>
      <c r="AF224" s="40">
        <f t="shared" si="90"/>
        <v>649</v>
      </c>
      <c r="AG224" s="40">
        <f t="shared" si="91"/>
        <v>750</v>
      </c>
      <c r="AH224" s="37">
        <f>MAX(0,'1 Relationship'!$Q$4+'1 Relationship'!$Q$3*I224)</f>
        <v>10.83431310427542</v>
      </c>
      <c r="AI224" s="38">
        <f t="shared" si="92"/>
        <v>11</v>
      </c>
      <c r="AJ224" s="39">
        <f>IFERROR(VLOOKUP(AI224,'Power curve'!$A$2:$D$53,4,FALSE()),0)</f>
        <v>4470</v>
      </c>
      <c r="AK224" s="40">
        <f t="shared" si="93"/>
        <v>745</v>
      </c>
      <c r="AL224">
        <v>7.6230000000000002</v>
      </c>
      <c r="AM224" s="37">
        <f t="shared" si="94"/>
        <v>3.2113131042754199</v>
      </c>
      <c r="AN224" s="37">
        <f t="shared" si="95"/>
        <v>3.2113131042754199</v>
      </c>
      <c r="AO224" s="39">
        <f>IF(AL224="","",IFERROR(VLOOKUP(ROUND(AL224*2,0)/2,'Power curve'!$A$2:$D$53,4,FALSE()),0))</f>
        <v>2083</v>
      </c>
      <c r="AP224" s="39">
        <f t="shared" si="96"/>
        <v>2387</v>
      </c>
      <c r="AQ224" s="39">
        <f t="shared" si="97"/>
        <v>2387</v>
      </c>
      <c r="AR224" s="40">
        <f t="shared" si="98"/>
        <v>347.16666666666669</v>
      </c>
      <c r="AS224" s="40">
        <f t="shared" si="99"/>
        <v>745</v>
      </c>
    </row>
    <row r="225" spans="1:45" x14ac:dyDescent="0.2">
      <c r="A225" s="36">
        <v>46270.541666666701</v>
      </c>
      <c r="B225">
        <v>13.018000000000001</v>
      </c>
      <c r="C225">
        <v>11.759</v>
      </c>
      <c r="D225">
        <v>12.555</v>
      </c>
      <c r="E225">
        <v>13.145</v>
      </c>
      <c r="F225">
        <v>12.275</v>
      </c>
      <c r="G225">
        <v>12.3</v>
      </c>
      <c r="H225">
        <v>13.5</v>
      </c>
      <c r="I225" s="37">
        <f t="shared" si="75"/>
        <v>12.650285714285715</v>
      </c>
      <c r="J225" s="37">
        <f>MAX(0,'1 Relationship'!$O$4+'1 Relationship'!$O$3*I225)</f>
        <v>10.194523621067255</v>
      </c>
      <c r="K225" s="38">
        <f t="shared" si="76"/>
        <v>10</v>
      </c>
      <c r="L225" s="39">
        <f>IFERROR(VLOOKUP(K225,'Power curve'!$A$2:$B$53,2,FALSE()),0)</f>
        <v>4177</v>
      </c>
      <c r="M225" s="40">
        <f t="shared" si="77"/>
        <v>696.16666666666663</v>
      </c>
      <c r="N225">
        <v>9.0440000000000005</v>
      </c>
      <c r="O225" s="37">
        <f t="shared" si="78"/>
        <v>1.1505236210672543</v>
      </c>
      <c r="P225" s="37">
        <f t="shared" si="79"/>
        <v>1.1505236210672543</v>
      </c>
      <c r="Q225" s="39">
        <f>IF(N225="","",IFERROR(VLOOKUP(ROUND(N225*2,0)/2,'Power curve'!$A$2:$B$53,2,FALSE()),0))</f>
        <v>3506</v>
      </c>
      <c r="R225" s="39">
        <f t="shared" si="80"/>
        <v>671</v>
      </c>
      <c r="S225" s="39">
        <f t="shared" si="81"/>
        <v>671</v>
      </c>
      <c r="T225" s="40">
        <f t="shared" si="82"/>
        <v>584.33333333333337</v>
      </c>
      <c r="U225" s="40">
        <f t="shared" si="83"/>
        <v>696.16666666666663</v>
      </c>
      <c r="V225" s="37">
        <f>MAX(0,'1 Relationship'!$P$4+'1 Relationship'!$P$3*I225)</f>
        <v>11.238923235400192</v>
      </c>
      <c r="W225" s="38">
        <f t="shared" si="84"/>
        <v>11</v>
      </c>
      <c r="X225" s="39">
        <f>IFERROR(VLOOKUP(W225,'Power curve'!$A$2:$C$53,3,FALSE()),0)</f>
        <v>4470</v>
      </c>
      <c r="Y225" s="40">
        <f t="shared" si="85"/>
        <v>745</v>
      </c>
      <c r="Z225">
        <v>7.4409999999999998</v>
      </c>
      <c r="AA225" s="37">
        <f t="shared" si="86"/>
        <v>3.7979232354001917</v>
      </c>
      <c r="AB225" s="37">
        <f t="shared" si="87"/>
        <v>3.7979232354001917</v>
      </c>
      <c r="AC225" s="39">
        <f>IF(Z225="","",IFERROR(VLOOKUP(ROUND(Z225*2,0)/2,'Power curve'!$A$2:$C$53,3,FALSE()),0))</f>
        <v>2083</v>
      </c>
      <c r="AD225" s="39">
        <f t="shared" si="88"/>
        <v>2387</v>
      </c>
      <c r="AE225" s="39">
        <f t="shared" si="89"/>
        <v>2387</v>
      </c>
      <c r="AF225" s="40">
        <f t="shared" si="90"/>
        <v>347.16666666666669</v>
      </c>
      <c r="AG225" s="40">
        <f t="shared" si="91"/>
        <v>745</v>
      </c>
      <c r="AH225" s="37">
        <f>MAX(0,'1 Relationship'!$Q$4+'1 Relationship'!$Q$3*I225)</f>
        <v>10.25206474309373</v>
      </c>
      <c r="AI225" s="38">
        <f t="shared" si="92"/>
        <v>10.5</v>
      </c>
      <c r="AJ225" s="39">
        <f>IFERROR(VLOOKUP(AI225,'Power curve'!$A$2:$D$53,4,FALSE()),0)</f>
        <v>4367</v>
      </c>
      <c r="AK225" s="40">
        <f t="shared" si="93"/>
        <v>727.83333333333337</v>
      </c>
      <c r="AL225">
        <v>6.9550000000000001</v>
      </c>
      <c r="AM225" s="37">
        <f t="shared" si="94"/>
        <v>3.2970647430937294</v>
      </c>
      <c r="AN225" s="37">
        <f t="shared" si="95"/>
        <v>3.2970647430937294</v>
      </c>
      <c r="AO225" s="39">
        <f>IF(AL225="","",IFERROR(VLOOKUP(ROUND(AL225*2,0)/2,'Power curve'!$A$2:$D$53,4,FALSE()),0))</f>
        <v>1691</v>
      </c>
      <c r="AP225" s="39">
        <f t="shared" si="96"/>
        <v>2676</v>
      </c>
      <c r="AQ225" s="39">
        <f t="shared" si="97"/>
        <v>2676</v>
      </c>
      <c r="AR225" s="40">
        <f t="shared" si="98"/>
        <v>281.83333333333331</v>
      </c>
      <c r="AS225" s="40">
        <f t="shared" si="99"/>
        <v>727.83333333333337</v>
      </c>
    </row>
    <row r="226" spans="1:45" x14ac:dyDescent="0.2">
      <c r="A226" s="36">
        <v>46270.548611111102</v>
      </c>
      <c r="B226">
        <v>12.895</v>
      </c>
      <c r="C226">
        <v>11.359</v>
      </c>
      <c r="D226">
        <v>12.497999999999999</v>
      </c>
      <c r="E226">
        <v>13.539</v>
      </c>
      <c r="F226">
        <v>12.324999999999999</v>
      </c>
      <c r="G226">
        <v>11.7</v>
      </c>
      <c r="H226">
        <v>11.6</v>
      </c>
      <c r="I226" s="37">
        <f t="shared" si="75"/>
        <v>12.273714285714286</v>
      </c>
      <c r="J226" s="37">
        <f>MAX(0,'1 Relationship'!$O$4+'1 Relationship'!$O$3*I226)</f>
        <v>9.9195061006731322</v>
      </c>
      <c r="K226" s="38">
        <f t="shared" si="76"/>
        <v>10</v>
      </c>
      <c r="L226" s="39">
        <f>IFERROR(VLOOKUP(K226,'Power curve'!$A$2:$B$53,2,FALSE()),0)</f>
        <v>4177</v>
      </c>
      <c r="M226" s="40">
        <f t="shared" si="77"/>
        <v>696.16666666666663</v>
      </c>
      <c r="N226">
        <v>9.85</v>
      </c>
      <c r="O226" s="37">
        <f t="shared" si="78"/>
        <v>6.9506100673132565E-2</v>
      </c>
      <c r="P226" s="37">
        <f t="shared" si="79"/>
        <v>6.9506100673132565E-2</v>
      </c>
      <c r="Q226" s="39">
        <f>IF(N226="","",IFERROR(VLOOKUP(ROUND(N226*2,0)/2,'Power curve'!$A$2:$B$53,2,FALSE()),0))</f>
        <v>4177</v>
      </c>
      <c r="R226" s="39">
        <f t="shared" si="80"/>
        <v>0</v>
      </c>
      <c r="S226" s="39">
        <f t="shared" si="81"/>
        <v>0</v>
      </c>
      <c r="T226" s="40">
        <f t="shared" si="82"/>
        <v>696.16666666666663</v>
      </c>
      <c r="U226" s="40">
        <f t="shared" si="83"/>
        <v>696.16666666666663</v>
      </c>
      <c r="V226" s="37">
        <f>MAX(0,'1 Relationship'!$P$4+'1 Relationship'!$P$3*I226)</f>
        <v>10.921776619577361</v>
      </c>
      <c r="W226" s="38">
        <f t="shared" si="84"/>
        <v>11</v>
      </c>
      <c r="X226" s="39">
        <f>IFERROR(VLOOKUP(W226,'Power curve'!$A$2:$C$53,3,FALSE()),0)</f>
        <v>4470</v>
      </c>
      <c r="Y226" s="40">
        <f t="shared" si="85"/>
        <v>745</v>
      </c>
      <c r="Z226">
        <v>10.787000000000001</v>
      </c>
      <c r="AA226" s="37">
        <f t="shared" si="86"/>
        <v>0.13477661957736053</v>
      </c>
      <c r="AB226" s="37">
        <f t="shared" si="87"/>
        <v>0.13477661957736053</v>
      </c>
      <c r="AC226" s="39">
        <f>IF(Z226="","",IFERROR(VLOOKUP(ROUND(Z226*2,0)/2,'Power curve'!$A$2:$C$53,3,FALSE()),0))</f>
        <v>4470</v>
      </c>
      <c r="AD226" s="39">
        <f t="shared" si="88"/>
        <v>0</v>
      </c>
      <c r="AE226" s="39">
        <f t="shared" si="89"/>
        <v>0</v>
      </c>
      <c r="AF226" s="40">
        <f t="shared" si="90"/>
        <v>745</v>
      </c>
      <c r="AG226" s="40">
        <f t="shared" si="91"/>
        <v>745</v>
      </c>
      <c r="AH226" s="37">
        <f>MAX(0,'1 Relationship'!$Q$4+'1 Relationship'!$Q$3*I226)</f>
        <v>9.9711704019379894</v>
      </c>
      <c r="AI226" s="38">
        <f t="shared" si="92"/>
        <v>10</v>
      </c>
      <c r="AJ226" s="39">
        <f>IFERROR(VLOOKUP(AI226,'Power curve'!$A$2:$D$53,4,FALSE()),0)</f>
        <v>4177</v>
      </c>
      <c r="AK226" s="40">
        <f t="shared" si="93"/>
        <v>696.16666666666663</v>
      </c>
      <c r="AL226">
        <v>10.042999999999999</v>
      </c>
      <c r="AM226" s="37">
        <f t="shared" si="94"/>
        <v>-7.1829598062009836E-2</v>
      </c>
      <c r="AN226" s="37">
        <f t="shared" si="95"/>
        <v>7.1829598062009836E-2</v>
      </c>
      <c r="AO226" s="39">
        <f>IF(AL226="","",IFERROR(VLOOKUP(ROUND(AL226*2,0)/2,'Power curve'!$A$2:$D$53,4,FALSE()),0))</f>
        <v>4177</v>
      </c>
      <c r="AP226" s="39">
        <f t="shared" si="96"/>
        <v>0</v>
      </c>
      <c r="AQ226" s="39">
        <f t="shared" si="97"/>
        <v>0</v>
      </c>
      <c r="AR226" s="40">
        <f t="shared" si="98"/>
        <v>696.16666666666663</v>
      </c>
      <c r="AS226" s="40">
        <f t="shared" si="99"/>
        <v>696.16666666666663</v>
      </c>
    </row>
    <row r="227" spans="1:45" x14ac:dyDescent="0.2">
      <c r="A227" s="36">
        <v>46270.555555555598</v>
      </c>
      <c r="B227">
        <v>14.188000000000001</v>
      </c>
      <c r="C227">
        <v>13.22</v>
      </c>
      <c r="D227">
        <v>14.125</v>
      </c>
      <c r="E227">
        <v>12.022</v>
      </c>
      <c r="F227">
        <v>14.034000000000001</v>
      </c>
      <c r="G227">
        <v>10.199999999999999</v>
      </c>
      <c r="H227">
        <v>10.3</v>
      </c>
      <c r="I227" s="37">
        <f t="shared" si="75"/>
        <v>12.584142857142856</v>
      </c>
      <c r="J227" s="37">
        <f>MAX(0,'1 Relationship'!$O$4+'1 Relationship'!$O$3*I227)</f>
        <v>10.146218191650533</v>
      </c>
      <c r="K227" s="38">
        <f t="shared" si="76"/>
        <v>10</v>
      </c>
      <c r="L227" s="39">
        <f>IFERROR(VLOOKUP(K227,'Power curve'!$A$2:$B$53,2,FALSE()),0)</f>
        <v>4177</v>
      </c>
      <c r="M227" s="40">
        <f t="shared" si="77"/>
        <v>696.16666666666663</v>
      </c>
      <c r="N227">
        <v>11.199</v>
      </c>
      <c r="O227" s="37">
        <f t="shared" si="78"/>
        <v>-1.0527818083494669</v>
      </c>
      <c r="P227" s="37">
        <f t="shared" si="79"/>
        <v>1.0527818083494669</v>
      </c>
      <c r="Q227" s="39">
        <f>IF(N227="","",IFERROR(VLOOKUP(ROUND(N227*2,0)/2,'Power curve'!$A$2:$B$53,2,FALSE()),0))</f>
        <v>4470</v>
      </c>
      <c r="R227" s="39">
        <f t="shared" si="80"/>
        <v>-293</v>
      </c>
      <c r="S227" s="39">
        <f t="shared" si="81"/>
        <v>293</v>
      </c>
      <c r="T227" s="40">
        <f t="shared" si="82"/>
        <v>745</v>
      </c>
      <c r="U227" s="40">
        <f t="shared" si="83"/>
        <v>696.16666666666663</v>
      </c>
      <c r="V227" s="37">
        <f>MAX(0,'1 Relationship'!$P$4+'1 Relationship'!$P$3*I227)</f>
        <v>11.183218044532978</v>
      </c>
      <c r="W227" s="38">
        <f t="shared" si="84"/>
        <v>11</v>
      </c>
      <c r="X227" s="39">
        <f>IFERROR(VLOOKUP(W227,'Power curve'!$A$2:$C$53,3,FALSE()),0)</f>
        <v>4470</v>
      </c>
      <c r="Y227" s="40">
        <f t="shared" si="85"/>
        <v>745</v>
      </c>
      <c r="Z227">
        <v>10.920999999999999</v>
      </c>
      <c r="AA227" s="37">
        <f t="shared" si="86"/>
        <v>0.26221804453297892</v>
      </c>
      <c r="AB227" s="37">
        <f t="shared" si="87"/>
        <v>0.26221804453297892</v>
      </c>
      <c r="AC227" s="39">
        <f>IF(Z227="","",IFERROR(VLOOKUP(ROUND(Z227*2,0)/2,'Power curve'!$A$2:$C$53,3,FALSE()),0))</f>
        <v>4470</v>
      </c>
      <c r="AD227" s="39">
        <f t="shared" si="88"/>
        <v>0</v>
      </c>
      <c r="AE227" s="39">
        <f t="shared" si="89"/>
        <v>0</v>
      </c>
      <c r="AF227" s="40">
        <f t="shared" si="90"/>
        <v>745</v>
      </c>
      <c r="AG227" s="40">
        <f t="shared" si="91"/>
        <v>745</v>
      </c>
      <c r="AH227" s="37">
        <f>MAX(0,'1 Relationship'!$Q$4+'1 Relationship'!$Q$3*I227)</f>
        <v>10.202727079984811</v>
      </c>
      <c r="AI227" s="38">
        <f t="shared" si="92"/>
        <v>10</v>
      </c>
      <c r="AJ227" s="39">
        <f>IFERROR(VLOOKUP(AI227,'Power curve'!$A$2:$D$53,4,FALSE()),0)</f>
        <v>4177</v>
      </c>
      <c r="AK227" s="40">
        <f t="shared" si="93"/>
        <v>696.16666666666663</v>
      </c>
      <c r="AL227">
        <v>10.88</v>
      </c>
      <c r="AM227" s="37">
        <f t="shared" si="94"/>
        <v>-0.67727292001518968</v>
      </c>
      <c r="AN227" s="37">
        <f t="shared" si="95"/>
        <v>0.67727292001518968</v>
      </c>
      <c r="AO227" s="39">
        <f>IF(AL227="","",IFERROR(VLOOKUP(ROUND(AL227*2,0)/2,'Power curve'!$A$2:$D$53,4,FALSE()),0))</f>
        <v>4470</v>
      </c>
      <c r="AP227" s="39">
        <f t="shared" si="96"/>
        <v>-293</v>
      </c>
      <c r="AQ227" s="39">
        <f t="shared" si="97"/>
        <v>293</v>
      </c>
      <c r="AR227" s="40">
        <f t="shared" si="98"/>
        <v>745</v>
      </c>
      <c r="AS227" s="40">
        <f t="shared" si="99"/>
        <v>696.16666666666663</v>
      </c>
    </row>
    <row r="228" spans="1:45" x14ac:dyDescent="0.2">
      <c r="A228" s="36">
        <v>46270.5625</v>
      </c>
      <c r="B228">
        <v>15.265000000000001</v>
      </c>
      <c r="C228">
        <v>13.657</v>
      </c>
      <c r="D228">
        <v>13.975</v>
      </c>
      <c r="E228">
        <v>13.349</v>
      </c>
      <c r="F228">
        <v>13.955</v>
      </c>
      <c r="G228">
        <v>12.4</v>
      </c>
      <c r="H228">
        <v>11.6</v>
      </c>
      <c r="I228" s="37">
        <f t="shared" si="75"/>
        <v>13.457285714285714</v>
      </c>
      <c r="J228" s="37">
        <f>MAX(0,'1 Relationship'!$O$4+'1 Relationship'!$O$3*I228)</f>
        <v>10.783891592503673</v>
      </c>
      <c r="K228" s="38">
        <f t="shared" si="76"/>
        <v>11</v>
      </c>
      <c r="L228" s="39">
        <f>IFERROR(VLOOKUP(K228,'Power curve'!$A$2:$B$53,2,FALSE()),0)</f>
        <v>4470</v>
      </c>
      <c r="M228" s="40">
        <f t="shared" si="77"/>
        <v>745</v>
      </c>
      <c r="N228">
        <v>11.388</v>
      </c>
      <c r="O228" s="37">
        <f t="shared" si="78"/>
        <v>-0.60410840749632655</v>
      </c>
      <c r="P228" s="37">
        <f t="shared" si="79"/>
        <v>0.60410840749632655</v>
      </c>
      <c r="Q228" s="39">
        <f>IF(N228="","",IFERROR(VLOOKUP(ROUND(N228*2,0)/2,'Power curve'!$A$2:$B$53,2,FALSE()),0))</f>
        <v>4500</v>
      </c>
      <c r="R228" s="39">
        <f t="shared" si="80"/>
        <v>-30</v>
      </c>
      <c r="S228" s="39">
        <f t="shared" si="81"/>
        <v>30</v>
      </c>
      <c r="T228" s="40">
        <f t="shared" si="82"/>
        <v>750</v>
      </c>
      <c r="U228" s="40">
        <f t="shared" si="83"/>
        <v>745</v>
      </c>
      <c r="V228" s="37">
        <f>MAX(0,'1 Relationship'!$P$4+'1 Relationship'!$P$3*I228)</f>
        <v>11.918574689415044</v>
      </c>
      <c r="W228" s="38">
        <f t="shared" si="84"/>
        <v>12</v>
      </c>
      <c r="X228" s="39">
        <f>IFERROR(VLOOKUP(W228,'Power curve'!$A$2:$C$53,3,FALSE()),0)</f>
        <v>4500</v>
      </c>
      <c r="Y228" s="40">
        <f t="shared" si="85"/>
        <v>750</v>
      </c>
      <c r="Z228">
        <v>10.8</v>
      </c>
      <c r="AA228" s="37">
        <f t="shared" si="86"/>
        <v>1.118574689415043</v>
      </c>
      <c r="AB228" s="37">
        <f t="shared" si="87"/>
        <v>1.118574689415043</v>
      </c>
      <c r="AC228" s="39">
        <f>IF(Z228="","",IFERROR(VLOOKUP(ROUND(Z228*2,0)/2,'Power curve'!$A$2:$C$53,3,FALSE()),0))</f>
        <v>4470</v>
      </c>
      <c r="AD228" s="39">
        <f t="shared" si="88"/>
        <v>30</v>
      </c>
      <c r="AE228" s="39">
        <f t="shared" si="89"/>
        <v>30</v>
      </c>
      <c r="AF228" s="40">
        <f t="shared" si="90"/>
        <v>745</v>
      </c>
      <c r="AG228" s="40">
        <f t="shared" si="91"/>
        <v>750</v>
      </c>
      <c r="AH228" s="37">
        <f>MAX(0,'1 Relationship'!$Q$4+'1 Relationship'!$Q$3*I228)</f>
        <v>10.854026857353499</v>
      </c>
      <c r="AI228" s="38">
        <f t="shared" si="92"/>
        <v>11</v>
      </c>
      <c r="AJ228" s="39">
        <f>IFERROR(VLOOKUP(AI228,'Power curve'!$A$2:$D$53,4,FALSE()),0)</f>
        <v>4470</v>
      </c>
      <c r="AK228" s="40">
        <f t="shared" si="93"/>
        <v>745</v>
      </c>
      <c r="AL228">
        <v>10.436</v>
      </c>
      <c r="AM228" s="37">
        <f t="shared" si="94"/>
        <v>0.41802685735349954</v>
      </c>
      <c r="AN228" s="37">
        <f t="shared" si="95"/>
        <v>0.41802685735349954</v>
      </c>
      <c r="AO228" s="39">
        <f>IF(AL228="","",IFERROR(VLOOKUP(ROUND(AL228*2,0)/2,'Power curve'!$A$2:$D$53,4,FALSE()),0))</f>
        <v>4367</v>
      </c>
      <c r="AP228" s="39">
        <f t="shared" si="96"/>
        <v>103</v>
      </c>
      <c r="AQ228" s="39">
        <f t="shared" si="97"/>
        <v>103</v>
      </c>
      <c r="AR228" s="40">
        <f t="shared" si="98"/>
        <v>727.83333333333337</v>
      </c>
      <c r="AS228" s="40">
        <f t="shared" si="99"/>
        <v>745</v>
      </c>
    </row>
    <row r="229" spans="1:45" x14ac:dyDescent="0.2">
      <c r="A229" s="36">
        <v>46270.569444444503</v>
      </c>
      <c r="B229">
        <v>10.254</v>
      </c>
      <c r="C229">
        <v>11.129</v>
      </c>
      <c r="D229">
        <v>11.768000000000001</v>
      </c>
      <c r="E229">
        <v>12.432</v>
      </c>
      <c r="F229">
        <v>11.587999999999999</v>
      </c>
      <c r="G229">
        <v>13</v>
      </c>
      <c r="H229">
        <v>12.9</v>
      </c>
      <c r="I229" s="37">
        <f t="shared" si="75"/>
        <v>11.867285714285714</v>
      </c>
      <c r="J229" s="37">
        <f>MAX(0,'1 Relationship'!$O$4+'1 Relationship'!$O$3*I229)</f>
        <v>9.6226833216438159</v>
      </c>
      <c r="K229" s="38">
        <f t="shared" si="76"/>
        <v>9.5</v>
      </c>
      <c r="L229" s="39">
        <f>IFERROR(VLOOKUP(K229,'Power curve'!$A$2:$B$53,2,FALSE()),0)</f>
        <v>3894</v>
      </c>
      <c r="M229" s="40">
        <f t="shared" si="77"/>
        <v>649</v>
      </c>
      <c r="N229">
        <v>12.364000000000001</v>
      </c>
      <c r="O229" s="37">
        <f t="shared" si="78"/>
        <v>-2.7413166783561849</v>
      </c>
      <c r="P229" s="37">
        <f t="shared" si="79"/>
        <v>2.7413166783561849</v>
      </c>
      <c r="Q229" s="39">
        <f>IF(N229="","",IFERROR(VLOOKUP(ROUND(N229*2,0)/2,'Power curve'!$A$2:$B$53,2,FALSE()),0))</f>
        <v>4500</v>
      </c>
      <c r="R229" s="39">
        <f t="shared" si="80"/>
        <v>-606</v>
      </c>
      <c r="S229" s="39">
        <f t="shared" si="81"/>
        <v>606</v>
      </c>
      <c r="T229" s="40">
        <f t="shared" si="82"/>
        <v>750</v>
      </c>
      <c r="U229" s="40">
        <f t="shared" si="83"/>
        <v>649</v>
      </c>
      <c r="V229" s="37">
        <f>MAX(0,'1 Relationship'!$P$4+'1 Relationship'!$P$3*I229)</f>
        <v>10.579484464032618</v>
      </c>
      <c r="W229" s="38">
        <f t="shared" si="84"/>
        <v>10.5</v>
      </c>
      <c r="X229" s="39">
        <f>IFERROR(VLOOKUP(W229,'Power curve'!$A$2:$C$53,3,FALSE()),0)</f>
        <v>4367</v>
      </c>
      <c r="Y229" s="40">
        <f t="shared" si="85"/>
        <v>727.83333333333337</v>
      </c>
      <c r="Z229">
        <v>13.356999999999999</v>
      </c>
      <c r="AA229" s="37">
        <f t="shared" si="86"/>
        <v>-2.7775155359673818</v>
      </c>
      <c r="AB229" s="37">
        <f t="shared" si="87"/>
        <v>2.7775155359673818</v>
      </c>
      <c r="AC229" s="39">
        <f>IF(Z229="","",IFERROR(VLOOKUP(ROUND(Z229*2,0)/2,'Power curve'!$A$2:$C$53,3,FALSE()),0))</f>
        <v>4500</v>
      </c>
      <c r="AD229" s="39">
        <f t="shared" si="88"/>
        <v>-133</v>
      </c>
      <c r="AE229" s="39">
        <f t="shared" si="89"/>
        <v>133</v>
      </c>
      <c r="AF229" s="40">
        <f t="shared" si="90"/>
        <v>750</v>
      </c>
      <c r="AG229" s="40">
        <f t="shared" si="91"/>
        <v>727.83333333333337</v>
      </c>
      <c r="AH229" s="37">
        <f>MAX(0,'1 Relationship'!$Q$4+'1 Relationship'!$Q$3*I229)</f>
        <v>9.668004847845399</v>
      </c>
      <c r="AI229" s="38">
        <f t="shared" si="92"/>
        <v>9.5</v>
      </c>
      <c r="AJ229" s="39">
        <f>IFERROR(VLOOKUP(AI229,'Power curve'!$A$2:$D$53,4,FALSE()),0)</f>
        <v>3894</v>
      </c>
      <c r="AK229" s="40">
        <f t="shared" si="93"/>
        <v>649</v>
      </c>
      <c r="AL229">
        <v>10.787000000000001</v>
      </c>
      <c r="AM229" s="37">
        <f t="shared" si="94"/>
        <v>-1.1189951521546018</v>
      </c>
      <c r="AN229" s="37">
        <f t="shared" si="95"/>
        <v>1.1189951521546018</v>
      </c>
      <c r="AO229" s="39">
        <f>IF(AL229="","",IFERROR(VLOOKUP(ROUND(AL229*2,0)/2,'Power curve'!$A$2:$D$53,4,FALSE()),0))</f>
        <v>4470</v>
      </c>
      <c r="AP229" s="39">
        <f t="shared" si="96"/>
        <v>-576</v>
      </c>
      <c r="AQ229" s="39">
        <f t="shared" si="97"/>
        <v>576</v>
      </c>
      <c r="AR229" s="40">
        <f t="shared" si="98"/>
        <v>745</v>
      </c>
      <c r="AS229" s="40">
        <f t="shared" si="99"/>
        <v>649</v>
      </c>
    </row>
    <row r="230" spans="1:45" x14ac:dyDescent="0.2">
      <c r="A230" s="36">
        <v>46270.576388888898</v>
      </c>
      <c r="B230">
        <v>12.622</v>
      </c>
      <c r="C230">
        <v>13.553000000000001</v>
      </c>
      <c r="D230">
        <v>14.141</v>
      </c>
      <c r="E230">
        <v>13.252000000000001</v>
      </c>
      <c r="F230">
        <v>12.532</v>
      </c>
      <c r="G230">
        <v>12.6</v>
      </c>
      <c r="H230">
        <v>13.1</v>
      </c>
      <c r="I230" s="37">
        <f t="shared" si="75"/>
        <v>13.114285714285714</v>
      </c>
      <c r="J230" s="37">
        <f>MAX(0,'1 Relationship'!$O$4+'1 Relationship'!$O$3*I230)</f>
        <v>10.533391946651514</v>
      </c>
      <c r="K230" s="38">
        <f t="shared" si="76"/>
        <v>10.5</v>
      </c>
      <c r="L230" s="39">
        <f>IFERROR(VLOOKUP(K230,'Power curve'!$A$2:$B$53,2,FALSE()),0)</f>
        <v>4367</v>
      </c>
      <c r="M230" s="40">
        <f t="shared" si="77"/>
        <v>727.83333333333337</v>
      </c>
      <c r="N230">
        <v>11.33</v>
      </c>
      <c r="O230" s="37">
        <f t="shared" si="78"/>
        <v>-0.79660805334848561</v>
      </c>
      <c r="P230" s="37">
        <f t="shared" si="79"/>
        <v>0.79660805334848561</v>
      </c>
      <c r="Q230" s="39">
        <f>IF(N230="","",IFERROR(VLOOKUP(ROUND(N230*2,0)/2,'Power curve'!$A$2:$B$53,2,FALSE()),0))</f>
        <v>4500</v>
      </c>
      <c r="R230" s="39">
        <f t="shared" si="80"/>
        <v>-133</v>
      </c>
      <c r="S230" s="39">
        <f t="shared" si="81"/>
        <v>133</v>
      </c>
      <c r="T230" s="40">
        <f t="shared" si="82"/>
        <v>750</v>
      </c>
      <c r="U230" s="40">
        <f t="shared" si="83"/>
        <v>727.83333333333337</v>
      </c>
      <c r="V230" s="37">
        <f>MAX(0,'1 Relationship'!$P$4+'1 Relationship'!$P$3*I230)</f>
        <v>11.629701766580974</v>
      </c>
      <c r="W230" s="38">
        <f t="shared" si="84"/>
        <v>11.5</v>
      </c>
      <c r="X230" s="39">
        <f>IFERROR(VLOOKUP(W230,'Power curve'!$A$2:$C$53,3,FALSE()),0)</f>
        <v>4500</v>
      </c>
      <c r="Y230" s="40">
        <f t="shared" si="85"/>
        <v>750</v>
      </c>
      <c r="Z230">
        <v>12.356</v>
      </c>
      <c r="AA230" s="37">
        <f t="shared" si="86"/>
        <v>-0.72629823341902622</v>
      </c>
      <c r="AB230" s="37">
        <f t="shared" si="87"/>
        <v>0.72629823341902622</v>
      </c>
      <c r="AC230" s="39">
        <f>IF(Z230="","",IFERROR(VLOOKUP(ROUND(Z230*2,0)/2,'Power curve'!$A$2:$C$53,3,FALSE()),0))</f>
        <v>4500</v>
      </c>
      <c r="AD230" s="39">
        <f t="shared" si="88"/>
        <v>0</v>
      </c>
      <c r="AE230" s="39">
        <f t="shared" si="89"/>
        <v>0</v>
      </c>
      <c r="AF230" s="40">
        <f t="shared" si="90"/>
        <v>750</v>
      </c>
      <c r="AG230" s="40">
        <f t="shared" si="91"/>
        <v>750</v>
      </c>
      <c r="AH230" s="37">
        <f>MAX(0,'1 Relationship'!$Q$4+'1 Relationship'!$Q$3*I230)</f>
        <v>10.598174310648293</v>
      </c>
      <c r="AI230" s="38">
        <f t="shared" si="92"/>
        <v>10.5</v>
      </c>
      <c r="AJ230" s="39">
        <f>IFERROR(VLOOKUP(AI230,'Power curve'!$A$2:$D$53,4,FALSE()),0)</f>
        <v>4367</v>
      </c>
      <c r="AK230" s="40">
        <f t="shared" si="93"/>
        <v>727.83333333333337</v>
      </c>
      <c r="AL230">
        <v>10.922000000000001</v>
      </c>
      <c r="AM230" s="37">
        <f t="shared" si="94"/>
        <v>-0.32382568935170752</v>
      </c>
      <c r="AN230" s="37">
        <f t="shared" si="95"/>
        <v>0.32382568935170752</v>
      </c>
      <c r="AO230" s="39">
        <f>IF(AL230="","",IFERROR(VLOOKUP(ROUND(AL230*2,0)/2,'Power curve'!$A$2:$D$53,4,FALSE()),0))</f>
        <v>4470</v>
      </c>
      <c r="AP230" s="39">
        <f t="shared" si="96"/>
        <v>-103</v>
      </c>
      <c r="AQ230" s="39">
        <f t="shared" si="97"/>
        <v>103</v>
      </c>
      <c r="AR230" s="40">
        <f t="shared" si="98"/>
        <v>745</v>
      </c>
      <c r="AS230" s="40">
        <f t="shared" si="99"/>
        <v>727.83333333333337</v>
      </c>
    </row>
    <row r="231" spans="1:45" x14ac:dyDescent="0.2">
      <c r="A231" s="36">
        <v>46270.583333333299</v>
      </c>
      <c r="B231">
        <v>12.384</v>
      </c>
      <c r="C231">
        <v>12.25</v>
      </c>
      <c r="D231">
        <v>12.731</v>
      </c>
      <c r="E231">
        <v>11.247999999999999</v>
      </c>
      <c r="F231">
        <v>11.231999999999999</v>
      </c>
      <c r="G231">
        <v>11.8</v>
      </c>
      <c r="H231">
        <v>12.6</v>
      </c>
      <c r="I231" s="37">
        <f t="shared" si="75"/>
        <v>12.034999999999998</v>
      </c>
      <c r="J231" s="37">
        <f>MAX(0,'1 Relationship'!$O$4+'1 Relationship'!$O$3*I231)</f>
        <v>9.745168362972608</v>
      </c>
      <c r="K231" s="38">
        <f t="shared" si="76"/>
        <v>9.5</v>
      </c>
      <c r="L231" s="39">
        <f>IFERROR(VLOOKUP(K231,'Power curve'!$A$2:$B$53,2,FALSE()),0)</f>
        <v>3894</v>
      </c>
      <c r="M231" s="40">
        <f t="shared" si="77"/>
        <v>649</v>
      </c>
      <c r="N231">
        <v>12.593</v>
      </c>
      <c r="O231" s="37">
        <f t="shared" si="78"/>
        <v>-2.8478316370273919</v>
      </c>
      <c r="P231" s="37">
        <f t="shared" si="79"/>
        <v>2.8478316370273919</v>
      </c>
      <c r="Q231" s="39">
        <f>IF(N231="","",IFERROR(VLOOKUP(ROUND(N231*2,0)/2,'Power curve'!$A$2:$B$53,2,FALSE()),0))</f>
        <v>4500</v>
      </c>
      <c r="R231" s="39">
        <f t="shared" si="80"/>
        <v>-606</v>
      </c>
      <c r="S231" s="39">
        <f t="shared" si="81"/>
        <v>606</v>
      </c>
      <c r="T231" s="40">
        <f t="shared" si="82"/>
        <v>750</v>
      </c>
      <c r="U231" s="40">
        <f t="shared" si="83"/>
        <v>649</v>
      </c>
      <c r="V231" s="37">
        <f>MAX(0,'1 Relationship'!$P$4+'1 Relationship'!$P$3*I231)</f>
        <v>10.720732615389217</v>
      </c>
      <c r="W231" s="38">
        <f t="shared" si="84"/>
        <v>10.5</v>
      </c>
      <c r="X231" s="39">
        <f>IFERROR(VLOOKUP(W231,'Power curve'!$A$2:$C$53,3,FALSE()),0)</f>
        <v>4367</v>
      </c>
      <c r="Y231" s="40">
        <f t="shared" si="85"/>
        <v>727.83333333333337</v>
      </c>
      <c r="Z231">
        <v>10.669</v>
      </c>
      <c r="AA231" s="37">
        <f t="shared" si="86"/>
        <v>5.1732615389216363E-2</v>
      </c>
      <c r="AB231" s="37">
        <f t="shared" si="87"/>
        <v>5.1732615389216363E-2</v>
      </c>
      <c r="AC231" s="39">
        <f>IF(Z231="","",IFERROR(VLOOKUP(ROUND(Z231*2,0)/2,'Power curve'!$A$2:$C$53,3,FALSE()),0))</f>
        <v>4367</v>
      </c>
      <c r="AD231" s="39">
        <f t="shared" si="88"/>
        <v>0</v>
      </c>
      <c r="AE231" s="39">
        <f t="shared" si="89"/>
        <v>0</v>
      </c>
      <c r="AF231" s="40">
        <f t="shared" si="90"/>
        <v>727.83333333333337</v>
      </c>
      <c r="AG231" s="40">
        <f t="shared" si="91"/>
        <v>727.83333333333337</v>
      </c>
      <c r="AH231" s="37">
        <f>MAX(0,'1 Relationship'!$Q$4+'1 Relationship'!$Q$3*I231)</f>
        <v>9.7931072592706023</v>
      </c>
      <c r="AI231" s="38">
        <f t="shared" si="92"/>
        <v>10</v>
      </c>
      <c r="AJ231" s="39">
        <f>IFERROR(VLOOKUP(AI231,'Power curve'!$A$2:$D$53,4,FALSE()),0)</f>
        <v>4177</v>
      </c>
      <c r="AK231" s="40">
        <f t="shared" si="93"/>
        <v>696.16666666666663</v>
      </c>
      <c r="AL231">
        <v>10.276</v>
      </c>
      <c r="AM231" s="37">
        <f t="shared" si="94"/>
        <v>-0.48289274072939747</v>
      </c>
      <c r="AN231" s="37">
        <f t="shared" si="95"/>
        <v>0.48289274072939747</v>
      </c>
      <c r="AO231" s="39">
        <f>IF(AL231="","",IFERROR(VLOOKUP(ROUND(AL231*2,0)/2,'Power curve'!$A$2:$D$53,4,FALSE()),0))</f>
        <v>4367</v>
      </c>
      <c r="AP231" s="39">
        <f t="shared" si="96"/>
        <v>-190</v>
      </c>
      <c r="AQ231" s="39">
        <f t="shared" si="97"/>
        <v>190</v>
      </c>
      <c r="AR231" s="40">
        <f t="shared" si="98"/>
        <v>727.83333333333337</v>
      </c>
      <c r="AS231" s="40">
        <f t="shared" si="99"/>
        <v>696.16666666666663</v>
      </c>
    </row>
    <row r="232" spans="1:45" x14ac:dyDescent="0.2">
      <c r="A232" s="36">
        <v>46270.590277777803</v>
      </c>
      <c r="B232">
        <v>10.145</v>
      </c>
      <c r="C232">
        <v>9.9930000000000003</v>
      </c>
      <c r="D232">
        <v>11.102</v>
      </c>
      <c r="E232">
        <v>11.481999999999999</v>
      </c>
      <c r="F232">
        <v>11.177</v>
      </c>
      <c r="G232">
        <v>13.5</v>
      </c>
      <c r="H232">
        <v>12.7</v>
      </c>
      <c r="I232" s="37">
        <f t="shared" si="75"/>
        <v>11.442714285714287</v>
      </c>
      <c r="J232" s="37">
        <f>MAX(0,'1 Relationship'!$O$4+'1 Relationship'!$O$3*I232)</f>
        <v>9.3126104572237356</v>
      </c>
      <c r="K232" s="38">
        <f t="shared" si="76"/>
        <v>9.5</v>
      </c>
      <c r="L232" s="39">
        <f>IFERROR(VLOOKUP(K232,'Power curve'!$A$2:$B$53,2,FALSE()),0)</f>
        <v>3894</v>
      </c>
      <c r="M232" s="40">
        <f t="shared" si="77"/>
        <v>649</v>
      </c>
      <c r="N232">
        <v>11.465999999999999</v>
      </c>
      <c r="O232" s="37">
        <f t="shared" si="78"/>
        <v>-2.1533895427762637</v>
      </c>
      <c r="P232" s="37">
        <f t="shared" si="79"/>
        <v>2.1533895427762637</v>
      </c>
      <c r="Q232" s="39">
        <f>IF(N232="","",IFERROR(VLOOKUP(ROUND(N232*2,0)/2,'Power curve'!$A$2:$B$53,2,FALSE()),0))</f>
        <v>4500</v>
      </c>
      <c r="R232" s="39">
        <f t="shared" si="80"/>
        <v>-606</v>
      </c>
      <c r="S232" s="39">
        <f t="shared" si="81"/>
        <v>606</v>
      </c>
      <c r="T232" s="40">
        <f t="shared" si="82"/>
        <v>750</v>
      </c>
      <c r="U232" s="40">
        <f t="shared" si="83"/>
        <v>649</v>
      </c>
      <c r="V232" s="37">
        <f>MAX(0,'1 Relationship'!$P$4+'1 Relationship'!$P$3*I232)</f>
        <v>10.221912482915226</v>
      </c>
      <c r="W232" s="38">
        <f t="shared" si="84"/>
        <v>10</v>
      </c>
      <c r="X232" s="39">
        <f>IFERROR(VLOOKUP(W232,'Power curve'!$A$2:$C$53,3,FALSE()),0)</f>
        <v>4177</v>
      </c>
      <c r="Y232" s="40">
        <f t="shared" si="85"/>
        <v>696.16666666666663</v>
      </c>
      <c r="Z232">
        <v>11.553000000000001</v>
      </c>
      <c r="AA232" s="37">
        <f t="shared" si="86"/>
        <v>-1.3310875170847751</v>
      </c>
      <c r="AB232" s="37">
        <f t="shared" si="87"/>
        <v>1.3310875170847751</v>
      </c>
      <c r="AC232" s="39">
        <f>IF(Z232="","",IFERROR(VLOOKUP(ROUND(Z232*2,0)/2,'Power curve'!$A$2:$C$53,3,FALSE()),0))</f>
        <v>4500</v>
      </c>
      <c r="AD232" s="39">
        <f t="shared" si="88"/>
        <v>-323</v>
      </c>
      <c r="AE232" s="39">
        <f t="shared" si="89"/>
        <v>323</v>
      </c>
      <c r="AF232" s="40">
        <f t="shared" si="90"/>
        <v>750</v>
      </c>
      <c r="AG232" s="40">
        <f t="shared" si="91"/>
        <v>696.16666666666663</v>
      </c>
      <c r="AH232" s="37">
        <f>MAX(0,'1 Relationship'!$Q$4+'1 Relationship'!$Q$3*I232)</f>
        <v>9.3513060686667764</v>
      </c>
      <c r="AI232" s="38">
        <f t="shared" si="92"/>
        <v>9.5</v>
      </c>
      <c r="AJ232" s="39">
        <f>IFERROR(VLOOKUP(AI232,'Power curve'!$A$2:$D$53,4,FALSE()),0)</f>
        <v>3894</v>
      </c>
      <c r="AK232" s="40">
        <f t="shared" si="93"/>
        <v>649</v>
      </c>
      <c r="AL232">
        <v>10.705</v>
      </c>
      <c r="AM232" s="37">
        <f t="shared" si="94"/>
        <v>-1.3536939313332237</v>
      </c>
      <c r="AN232" s="37">
        <f t="shared" si="95"/>
        <v>1.3536939313332237</v>
      </c>
      <c r="AO232" s="39">
        <f>IF(AL232="","",IFERROR(VLOOKUP(ROUND(AL232*2,0)/2,'Power curve'!$A$2:$D$53,4,FALSE()),0))</f>
        <v>4367</v>
      </c>
      <c r="AP232" s="39">
        <f t="shared" si="96"/>
        <v>-473</v>
      </c>
      <c r="AQ232" s="39">
        <f t="shared" si="97"/>
        <v>473</v>
      </c>
      <c r="AR232" s="40">
        <f t="shared" si="98"/>
        <v>727.83333333333337</v>
      </c>
      <c r="AS232" s="40">
        <f t="shared" si="99"/>
        <v>649</v>
      </c>
    </row>
    <row r="233" spans="1:45" x14ac:dyDescent="0.2">
      <c r="A233" s="36">
        <v>46270.597222222197</v>
      </c>
      <c r="B233">
        <v>9.984</v>
      </c>
      <c r="C233">
        <v>10.881</v>
      </c>
      <c r="D233">
        <v>11.272</v>
      </c>
      <c r="E233">
        <v>12.276999999999999</v>
      </c>
      <c r="F233">
        <v>10.955</v>
      </c>
      <c r="G233">
        <v>12.8</v>
      </c>
      <c r="H233">
        <v>12.1</v>
      </c>
      <c r="I233" s="37">
        <f t="shared" si="75"/>
        <v>11.466999999999999</v>
      </c>
      <c r="J233" s="37">
        <f>MAX(0,'1 Relationship'!$O$4+'1 Relationship'!$O$3*I233)</f>
        <v>9.3303467919987728</v>
      </c>
      <c r="K233" s="38">
        <f t="shared" si="76"/>
        <v>9.5</v>
      </c>
      <c r="L233" s="39">
        <f>IFERROR(VLOOKUP(K233,'Power curve'!$A$2:$B$53,2,FALSE()),0)</f>
        <v>3894</v>
      </c>
      <c r="M233" s="40">
        <f t="shared" si="77"/>
        <v>649</v>
      </c>
      <c r="N233">
        <v>13.372</v>
      </c>
      <c r="O233" s="37">
        <f t="shared" si="78"/>
        <v>-4.0416532080012271</v>
      </c>
      <c r="P233" s="37">
        <f t="shared" si="79"/>
        <v>4.0416532080012271</v>
      </c>
      <c r="Q233" s="39">
        <f>IF(N233="","",IFERROR(VLOOKUP(ROUND(N233*2,0)/2,'Power curve'!$A$2:$B$53,2,FALSE()),0))</f>
        <v>4500</v>
      </c>
      <c r="R233" s="39">
        <f t="shared" si="80"/>
        <v>-606</v>
      </c>
      <c r="S233" s="39">
        <f t="shared" si="81"/>
        <v>606</v>
      </c>
      <c r="T233" s="40">
        <f t="shared" si="82"/>
        <v>750</v>
      </c>
      <c r="U233" s="40">
        <f t="shared" si="83"/>
        <v>649</v>
      </c>
      <c r="V233" s="37">
        <f>MAX(0,'1 Relationship'!$P$4+'1 Relationship'!$P$3*I233)</f>
        <v>10.242365792736878</v>
      </c>
      <c r="W233" s="38">
        <f t="shared" si="84"/>
        <v>10</v>
      </c>
      <c r="X233" s="39">
        <f>IFERROR(VLOOKUP(W233,'Power curve'!$A$2:$C$53,3,FALSE()),0)</f>
        <v>4177</v>
      </c>
      <c r="Y233" s="40">
        <f t="shared" si="85"/>
        <v>696.16666666666663</v>
      </c>
      <c r="Z233">
        <v>11.869</v>
      </c>
      <c r="AA233" s="37">
        <f t="shared" si="86"/>
        <v>-1.6266342072631215</v>
      </c>
      <c r="AB233" s="37">
        <f t="shared" si="87"/>
        <v>1.6266342072631215</v>
      </c>
      <c r="AC233" s="39">
        <f>IF(Z233="","",IFERROR(VLOOKUP(ROUND(Z233*2,0)/2,'Power curve'!$A$2:$C$53,3,FALSE()),0))</f>
        <v>4500</v>
      </c>
      <c r="AD233" s="39">
        <f t="shared" si="88"/>
        <v>-323</v>
      </c>
      <c r="AE233" s="39">
        <f t="shared" si="89"/>
        <v>323</v>
      </c>
      <c r="AF233" s="40">
        <f t="shared" si="90"/>
        <v>750</v>
      </c>
      <c r="AG233" s="40">
        <f t="shared" si="91"/>
        <v>696.16666666666663</v>
      </c>
      <c r="AH233" s="37">
        <f>MAX(0,'1 Relationship'!$Q$4+'1 Relationship'!$Q$3*I233)</f>
        <v>9.3694214093331176</v>
      </c>
      <c r="AI233" s="38">
        <f t="shared" si="92"/>
        <v>9.5</v>
      </c>
      <c r="AJ233" s="39">
        <f>IFERROR(VLOOKUP(AI233,'Power curve'!$A$2:$D$53,4,FALSE()),0)</f>
        <v>3894</v>
      </c>
      <c r="AK233" s="40">
        <f t="shared" si="93"/>
        <v>649</v>
      </c>
      <c r="AL233">
        <v>11.808999999999999</v>
      </c>
      <c r="AM233" s="37">
        <f t="shared" si="94"/>
        <v>-2.4395785906668817</v>
      </c>
      <c r="AN233" s="37">
        <f t="shared" si="95"/>
        <v>2.4395785906668817</v>
      </c>
      <c r="AO233" s="39">
        <f>IF(AL233="","",IFERROR(VLOOKUP(ROUND(AL233*2,0)/2,'Power curve'!$A$2:$D$53,4,FALSE()),0))</f>
        <v>4500</v>
      </c>
      <c r="AP233" s="39">
        <f t="shared" si="96"/>
        <v>-606</v>
      </c>
      <c r="AQ233" s="39">
        <f t="shared" si="97"/>
        <v>606</v>
      </c>
      <c r="AR233" s="40">
        <f t="shared" si="98"/>
        <v>750</v>
      </c>
      <c r="AS233" s="40">
        <f t="shared" si="99"/>
        <v>649</v>
      </c>
    </row>
    <row r="234" spans="1:45" x14ac:dyDescent="0.2">
      <c r="A234" s="36">
        <v>46270.604166666701</v>
      </c>
      <c r="B234">
        <v>10.276</v>
      </c>
      <c r="C234">
        <v>10.242000000000001</v>
      </c>
      <c r="D234">
        <v>11.411</v>
      </c>
      <c r="E234">
        <v>10.641999999999999</v>
      </c>
      <c r="F234">
        <v>12.015000000000001</v>
      </c>
      <c r="G234">
        <v>13.8</v>
      </c>
      <c r="H234">
        <v>13.3</v>
      </c>
      <c r="I234" s="37">
        <f t="shared" si="75"/>
        <v>11.66942857142857</v>
      </c>
      <c r="J234" s="37">
        <f>MAX(0,'1 Relationship'!$O$4+'1 Relationship'!$O$3*I234)</f>
        <v>9.4781843589177672</v>
      </c>
      <c r="K234" s="38">
        <f t="shared" si="76"/>
        <v>9.5</v>
      </c>
      <c r="L234" s="39">
        <f>IFERROR(VLOOKUP(K234,'Power curve'!$A$2:$B$53,2,FALSE()),0)</f>
        <v>3894</v>
      </c>
      <c r="M234" s="40">
        <f t="shared" si="77"/>
        <v>649</v>
      </c>
      <c r="N234">
        <v>11.958</v>
      </c>
      <c r="O234" s="37">
        <f t="shared" si="78"/>
        <v>-2.479815641082233</v>
      </c>
      <c r="P234" s="37">
        <f t="shared" si="79"/>
        <v>2.479815641082233</v>
      </c>
      <c r="Q234" s="39">
        <f>IF(N234="","",IFERROR(VLOOKUP(ROUND(N234*2,0)/2,'Power curve'!$A$2:$B$53,2,FALSE()),0))</f>
        <v>4500</v>
      </c>
      <c r="R234" s="39">
        <f t="shared" si="80"/>
        <v>-606</v>
      </c>
      <c r="S234" s="39">
        <f t="shared" si="81"/>
        <v>606</v>
      </c>
      <c r="T234" s="40">
        <f t="shared" si="82"/>
        <v>750</v>
      </c>
      <c r="U234" s="40">
        <f t="shared" si="83"/>
        <v>649</v>
      </c>
      <c r="V234" s="37">
        <f>MAX(0,'1 Relationship'!$P$4+'1 Relationship'!$P$3*I234)</f>
        <v>10.412850145779727</v>
      </c>
      <c r="W234" s="38">
        <f t="shared" si="84"/>
        <v>10.5</v>
      </c>
      <c r="X234" s="39">
        <f>IFERROR(VLOOKUP(W234,'Power curve'!$A$2:$C$53,3,FALSE()),0)</f>
        <v>4367</v>
      </c>
      <c r="Y234" s="40">
        <f t="shared" si="85"/>
        <v>727.83333333333337</v>
      </c>
      <c r="Z234">
        <v>12.076000000000001</v>
      </c>
      <c r="AA234" s="37">
        <f t="shared" si="86"/>
        <v>-1.6631498542202738</v>
      </c>
      <c r="AB234" s="37">
        <f t="shared" si="87"/>
        <v>1.6631498542202738</v>
      </c>
      <c r="AC234" s="39">
        <f>IF(Z234="","",IFERROR(VLOOKUP(ROUND(Z234*2,0)/2,'Power curve'!$A$2:$C$53,3,FALSE()),0))</f>
        <v>4500</v>
      </c>
      <c r="AD234" s="39">
        <f t="shared" si="88"/>
        <v>-133</v>
      </c>
      <c r="AE234" s="39">
        <f t="shared" si="89"/>
        <v>133</v>
      </c>
      <c r="AF234" s="40">
        <f t="shared" si="90"/>
        <v>750</v>
      </c>
      <c r="AG234" s="40">
        <f t="shared" si="91"/>
        <v>727.83333333333337</v>
      </c>
      <c r="AH234" s="37">
        <f>MAX(0,'1 Relationship'!$Q$4+'1 Relationship'!$Q$3*I234)</f>
        <v>9.5204181018284437</v>
      </c>
      <c r="AI234" s="38">
        <f t="shared" si="92"/>
        <v>9.5</v>
      </c>
      <c r="AJ234" s="39">
        <f>IFERROR(VLOOKUP(AI234,'Power curve'!$A$2:$D$53,4,FALSE()),0)</f>
        <v>3894</v>
      </c>
      <c r="AK234" s="40">
        <f t="shared" si="93"/>
        <v>649</v>
      </c>
      <c r="AL234">
        <v>11.012</v>
      </c>
      <c r="AM234" s="37">
        <f t="shared" si="94"/>
        <v>-1.4915818981715567</v>
      </c>
      <c r="AN234" s="37">
        <f t="shared" si="95"/>
        <v>1.4915818981715567</v>
      </c>
      <c r="AO234" s="39">
        <f>IF(AL234="","",IFERROR(VLOOKUP(ROUND(AL234*2,0)/2,'Power curve'!$A$2:$D$53,4,FALSE()),0))</f>
        <v>4470</v>
      </c>
      <c r="AP234" s="39">
        <f t="shared" si="96"/>
        <v>-576</v>
      </c>
      <c r="AQ234" s="39">
        <f t="shared" si="97"/>
        <v>576</v>
      </c>
      <c r="AR234" s="40">
        <f t="shared" si="98"/>
        <v>745</v>
      </c>
      <c r="AS234" s="40">
        <f t="shared" si="99"/>
        <v>649</v>
      </c>
    </row>
    <row r="235" spans="1:45" x14ac:dyDescent="0.2">
      <c r="A235" s="36">
        <v>46270.611111111102</v>
      </c>
      <c r="B235">
        <v>10.218</v>
      </c>
      <c r="C235">
        <v>9.3770000000000007</v>
      </c>
      <c r="D235">
        <v>9.8420000000000005</v>
      </c>
      <c r="E235">
        <v>9.6</v>
      </c>
      <c r="F235">
        <v>10.589</v>
      </c>
      <c r="G235">
        <v>13.9</v>
      </c>
      <c r="H235">
        <v>14.2</v>
      </c>
      <c r="I235" s="37">
        <f t="shared" si="75"/>
        <v>11.103714285714286</v>
      </c>
      <c r="J235" s="37">
        <f>MAX(0,'1 Relationship'!$O$4+'1 Relationship'!$O$3*I235)</f>
        <v>9.0650320900404076</v>
      </c>
      <c r="K235" s="38">
        <f t="shared" si="76"/>
        <v>9</v>
      </c>
      <c r="L235" s="39">
        <f>IFERROR(VLOOKUP(K235,'Power curve'!$A$2:$B$53,2,FALSE()),0)</f>
        <v>3506</v>
      </c>
      <c r="M235" s="40">
        <f t="shared" si="77"/>
        <v>584.33333333333337</v>
      </c>
      <c r="N235">
        <v>11.614000000000001</v>
      </c>
      <c r="O235" s="37">
        <f t="shared" si="78"/>
        <v>-2.5489679099595932</v>
      </c>
      <c r="P235" s="37">
        <f t="shared" si="79"/>
        <v>2.5489679099595932</v>
      </c>
      <c r="Q235" s="39">
        <f>IF(N235="","",IFERROR(VLOOKUP(ROUND(N235*2,0)/2,'Power curve'!$A$2:$B$53,2,FALSE()),0))</f>
        <v>4500</v>
      </c>
      <c r="R235" s="39">
        <f t="shared" si="80"/>
        <v>-994</v>
      </c>
      <c r="S235" s="39">
        <f t="shared" si="81"/>
        <v>994</v>
      </c>
      <c r="T235" s="40">
        <f t="shared" si="82"/>
        <v>750</v>
      </c>
      <c r="U235" s="40">
        <f t="shared" si="83"/>
        <v>584.33333333333337</v>
      </c>
      <c r="V235" s="37">
        <f>MAX(0,'1 Relationship'!$P$4+'1 Relationship'!$P$3*I235)</f>
        <v>9.9364083405223695</v>
      </c>
      <c r="W235" s="38">
        <f t="shared" si="84"/>
        <v>10</v>
      </c>
      <c r="X235" s="39">
        <f>IFERROR(VLOOKUP(W235,'Power curve'!$A$2:$C$53,3,FALSE()),0)</f>
        <v>4177</v>
      </c>
      <c r="Y235" s="40">
        <f t="shared" si="85"/>
        <v>696.16666666666663</v>
      </c>
      <c r="Z235">
        <v>13.221</v>
      </c>
      <c r="AA235" s="37">
        <f t="shared" si="86"/>
        <v>-3.2845916594776305</v>
      </c>
      <c r="AB235" s="37">
        <f t="shared" si="87"/>
        <v>3.2845916594776305</v>
      </c>
      <c r="AC235" s="39">
        <f>IF(Z235="","",IFERROR(VLOOKUP(ROUND(Z235*2,0)/2,'Power curve'!$A$2:$C$53,3,FALSE()),0))</f>
        <v>4500</v>
      </c>
      <c r="AD235" s="39">
        <f t="shared" si="88"/>
        <v>-323</v>
      </c>
      <c r="AE235" s="39">
        <f t="shared" si="89"/>
        <v>323</v>
      </c>
      <c r="AF235" s="40">
        <f t="shared" si="90"/>
        <v>750</v>
      </c>
      <c r="AG235" s="40">
        <f t="shared" si="91"/>
        <v>696.16666666666663</v>
      </c>
      <c r="AH235" s="37">
        <f>MAX(0,'1 Relationship'!$Q$4+'1 Relationship'!$Q$3*I235)</f>
        <v>9.0984372251301444</v>
      </c>
      <c r="AI235" s="38">
        <f t="shared" si="92"/>
        <v>9</v>
      </c>
      <c r="AJ235" s="39">
        <f>IFERROR(VLOOKUP(AI235,'Power curve'!$A$2:$D$53,4,FALSE()),0)</f>
        <v>3506</v>
      </c>
      <c r="AK235" s="40">
        <f t="shared" si="93"/>
        <v>584.33333333333337</v>
      </c>
      <c r="AL235">
        <v>11.974</v>
      </c>
      <c r="AM235" s="37">
        <f t="shared" si="94"/>
        <v>-2.8755627748698558</v>
      </c>
      <c r="AN235" s="37">
        <f t="shared" si="95"/>
        <v>2.8755627748698558</v>
      </c>
      <c r="AO235" s="39">
        <f>IF(AL235="","",IFERROR(VLOOKUP(ROUND(AL235*2,0)/2,'Power curve'!$A$2:$D$53,4,FALSE()),0))</f>
        <v>4500</v>
      </c>
      <c r="AP235" s="39">
        <f t="shared" si="96"/>
        <v>-994</v>
      </c>
      <c r="AQ235" s="39">
        <f t="shared" si="97"/>
        <v>994</v>
      </c>
      <c r="AR235" s="40">
        <f t="shared" si="98"/>
        <v>750</v>
      </c>
      <c r="AS235" s="40">
        <f t="shared" si="99"/>
        <v>584.33333333333337</v>
      </c>
    </row>
    <row r="236" spans="1:45" x14ac:dyDescent="0.2">
      <c r="A236" s="36">
        <v>46270.618055555598</v>
      </c>
      <c r="B236">
        <v>8.8360000000000003</v>
      </c>
      <c r="C236">
        <v>8.1289999999999996</v>
      </c>
      <c r="D236">
        <v>8.5980000000000008</v>
      </c>
      <c r="E236">
        <v>8.5670000000000002</v>
      </c>
      <c r="F236">
        <v>9.35</v>
      </c>
      <c r="G236">
        <v>12</v>
      </c>
      <c r="H236">
        <v>12</v>
      </c>
      <c r="I236" s="37">
        <f t="shared" si="75"/>
        <v>9.64</v>
      </c>
      <c r="J236" s="37">
        <f>MAX(0,'1 Relationship'!$O$4+'1 Relationship'!$O$3*I236)</f>
        <v>7.9960527600107492</v>
      </c>
      <c r="K236" s="38">
        <f t="shared" si="76"/>
        <v>8</v>
      </c>
      <c r="L236" s="39">
        <f>IFERROR(VLOOKUP(K236,'Power curve'!$A$2:$B$53,2,FALSE()),0)</f>
        <v>2527</v>
      </c>
      <c r="M236" s="40">
        <f t="shared" si="77"/>
        <v>421.16666666666669</v>
      </c>
      <c r="N236">
        <v>10.792999999999999</v>
      </c>
      <c r="O236" s="37">
        <f t="shared" si="78"/>
        <v>-2.7969472399892501</v>
      </c>
      <c r="P236" s="37">
        <f t="shared" si="79"/>
        <v>2.7969472399892501</v>
      </c>
      <c r="Q236" s="39">
        <f>IF(N236="","",IFERROR(VLOOKUP(ROUND(N236*2,0)/2,'Power curve'!$A$2:$B$53,2,FALSE()),0))</f>
        <v>4470</v>
      </c>
      <c r="R236" s="39">
        <f t="shared" si="80"/>
        <v>-1943</v>
      </c>
      <c r="S236" s="39">
        <f t="shared" si="81"/>
        <v>1943</v>
      </c>
      <c r="T236" s="40">
        <f t="shared" si="82"/>
        <v>745</v>
      </c>
      <c r="U236" s="40">
        <f t="shared" si="83"/>
        <v>421.16666666666669</v>
      </c>
      <c r="V236" s="37">
        <f>MAX(0,'1 Relationship'!$P$4+'1 Relationship'!$P$3*I236)</f>
        <v>8.7036753262125437</v>
      </c>
      <c r="W236" s="38">
        <f t="shared" si="84"/>
        <v>8.5</v>
      </c>
      <c r="X236" s="39">
        <f>IFERROR(VLOOKUP(W236,'Power curve'!$A$2:$C$53,3,FALSE()),0)</f>
        <v>3016</v>
      </c>
      <c r="Y236" s="40">
        <f t="shared" si="85"/>
        <v>502.66666666666669</v>
      </c>
      <c r="Z236">
        <v>11.712999999999999</v>
      </c>
      <c r="AA236" s="37">
        <f t="shared" si="86"/>
        <v>-3.0093246737874555</v>
      </c>
      <c r="AB236" s="37">
        <f t="shared" si="87"/>
        <v>3.0093246737874555</v>
      </c>
      <c r="AC236" s="39">
        <f>IF(Z236="","",IFERROR(VLOOKUP(ROUND(Z236*2,0)/2,'Power curve'!$A$2:$C$53,3,FALSE()),0))</f>
        <v>4500</v>
      </c>
      <c r="AD236" s="39">
        <f t="shared" si="88"/>
        <v>-1484</v>
      </c>
      <c r="AE236" s="39">
        <f t="shared" si="89"/>
        <v>1484</v>
      </c>
      <c r="AF236" s="40">
        <f t="shared" si="90"/>
        <v>750</v>
      </c>
      <c r="AG236" s="40">
        <f t="shared" si="91"/>
        <v>502.66666666666669</v>
      </c>
      <c r="AH236" s="37">
        <f>MAX(0,'1 Relationship'!$Q$4+'1 Relationship'!$Q$3*I236)</f>
        <v>8.0066149870870191</v>
      </c>
      <c r="AI236" s="38">
        <f t="shared" si="92"/>
        <v>8</v>
      </c>
      <c r="AJ236" s="39">
        <f>IFERROR(VLOOKUP(AI236,'Power curve'!$A$2:$D$53,4,FALSE()),0)</f>
        <v>2527</v>
      </c>
      <c r="AK236" s="40">
        <f t="shared" si="93"/>
        <v>421.16666666666669</v>
      </c>
      <c r="AL236">
        <v>9.9169999999999998</v>
      </c>
      <c r="AM236" s="37">
        <f t="shared" si="94"/>
        <v>-1.9103850129129807</v>
      </c>
      <c r="AN236" s="37">
        <f t="shared" si="95"/>
        <v>1.9103850129129807</v>
      </c>
      <c r="AO236" s="39">
        <f>IF(AL236="","",IFERROR(VLOOKUP(ROUND(AL236*2,0)/2,'Power curve'!$A$2:$D$53,4,FALSE()),0))</f>
        <v>4177</v>
      </c>
      <c r="AP236" s="39">
        <f t="shared" si="96"/>
        <v>-1650</v>
      </c>
      <c r="AQ236" s="39">
        <f t="shared" si="97"/>
        <v>1650</v>
      </c>
      <c r="AR236" s="40">
        <f t="shared" si="98"/>
        <v>696.16666666666663</v>
      </c>
      <c r="AS236" s="40">
        <f t="shared" si="99"/>
        <v>421.16666666666669</v>
      </c>
    </row>
    <row r="237" spans="1:45" x14ac:dyDescent="0.2">
      <c r="A237" s="36">
        <v>46270.625</v>
      </c>
      <c r="B237">
        <v>8.7620000000000005</v>
      </c>
      <c r="C237">
        <v>8.39</v>
      </c>
      <c r="D237">
        <v>8.7149999999999999</v>
      </c>
      <c r="E237">
        <v>8.6219999999999999</v>
      </c>
      <c r="F237">
        <v>8.8179999999999996</v>
      </c>
      <c r="G237">
        <v>12.9</v>
      </c>
      <c r="H237">
        <v>12.2</v>
      </c>
      <c r="I237" s="37">
        <f t="shared" si="75"/>
        <v>9.7724285714285717</v>
      </c>
      <c r="J237" s="37">
        <f>MAX(0,'1 Relationship'!$O$4+'1 Relationship'!$O$3*I237)</f>
        <v>8.0927679502252232</v>
      </c>
      <c r="K237" s="38">
        <f t="shared" si="76"/>
        <v>8</v>
      </c>
      <c r="L237" s="39">
        <f>IFERROR(VLOOKUP(K237,'Power curve'!$A$2:$B$53,2,FALSE()),0)</f>
        <v>2527</v>
      </c>
      <c r="M237" s="40">
        <f t="shared" si="77"/>
        <v>421.16666666666669</v>
      </c>
      <c r="N237">
        <v>10.757999999999999</v>
      </c>
      <c r="O237" s="37">
        <f t="shared" si="78"/>
        <v>-2.6652320497747759</v>
      </c>
      <c r="P237" s="37">
        <f t="shared" si="79"/>
        <v>2.6652320497747759</v>
      </c>
      <c r="Q237" s="39">
        <f>IF(N237="","",IFERROR(VLOOKUP(ROUND(N237*2,0)/2,'Power curve'!$A$2:$B$53,2,FALSE()),0))</f>
        <v>4470</v>
      </c>
      <c r="R237" s="39">
        <f t="shared" si="80"/>
        <v>-1943</v>
      </c>
      <c r="S237" s="39">
        <f t="shared" si="81"/>
        <v>1943</v>
      </c>
      <c r="T237" s="40">
        <f t="shared" si="82"/>
        <v>745</v>
      </c>
      <c r="U237" s="40">
        <f t="shared" si="83"/>
        <v>421.16666666666669</v>
      </c>
      <c r="V237" s="37">
        <f>MAX(0,'1 Relationship'!$P$4+'1 Relationship'!$P$3*I237)</f>
        <v>8.8152060215341539</v>
      </c>
      <c r="W237" s="38">
        <f t="shared" si="84"/>
        <v>9</v>
      </c>
      <c r="X237" s="39">
        <f>IFERROR(VLOOKUP(W237,'Power curve'!$A$2:$C$53,3,FALSE()),0)</f>
        <v>3506</v>
      </c>
      <c r="Y237" s="40">
        <f t="shared" si="85"/>
        <v>584.33333333333337</v>
      </c>
      <c r="Z237">
        <v>10.855</v>
      </c>
      <c r="AA237" s="37">
        <f t="shared" si="86"/>
        <v>-2.0397939784658465</v>
      </c>
      <c r="AB237" s="37">
        <f t="shared" si="87"/>
        <v>2.0397939784658465</v>
      </c>
      <c r="AC237" s="39">
        <f>IF(Z237="","",IFERROR(VLOOKUP(ROUND(Z237*2,0)/2,'Power curve'!$A$2:$C$53,3,FALSE()),0))</f>
        <v>4470</v>
      </c>
      <c r="AD237" s="39">
        <f t="shared" si="88"/>
        <v>-964</v>
      </c>
      <c r="AE237" s="39">
        <f t="shared" si="89"/>
        <v>964</v>
      </c>
      <c r="AF237" s="40">
        <f t="shared" si="90"/>
        <v>745</v>
      </c>
      <c r="AG237" s="40">
        <f t="shared" si="91"/>
        <v>584.33333333333337</v>
      </c>
      <c r="AH237" s="37">
        <f>MAX(0,'1 Relationship'!$Q$4+'1 Relationship'!$Q$3*I237)</f>
        <v>8.1053968741323033</v>
      </c>
      <c r="AI237" s="38">
        <f t="shared" si="92"/>
        <v>8</v>
      </c>
      <c r="AJ237" s="39">
        <f>IFERROR(VLOOKUP(AI237,'Power curve'!$A$2:$D$53,4,FALSE()),0)</f>
        <v>2527</v>
      </c>
      <c r="AK237" s="40">
        <f t="shared" si="93"/>
        <v>421.16666666666669</v>
      </c>
      <c r="AL237">
        <v>10.515000000000001</v>
      </c>
      <c r="AM237" s="37">
        <f t="shared" si="94"/>
        <v>-2.4096031258676973</v>
      </c>
      <c r="AN237" s="37">
        <f t="shared" si="95"/>
        <v>2.4096031258676973</v>
      </c>
      <c r="AO237" s="39">
        <f>IF(AL237="","",IFERROR(VLOOKUP(ROUND(AL237*2,0)/2,'Power curve'!$A$2:$D$53,4,FALSE()),0))</f>
        <v>4367</v>
      </c>
      <c r="AP237" s="39">
        <f t="shared" si="96"/>
        <v>-1840</v>
      </c>
      <c r="AQ237" s="39">
        <f t="shared" si="97"/>
        <v>1840</v>
      </c>
      <c r="AR237" s="40">
        <f t="shared" si="98"/>
        <v>727.83333333333337</v>
      </c>
      <c r="AS237" s="40">
        <f t="shared" si="99"/>
        <v>421.16666666666669</v>
      </c>
    </row>
    <row r="238" spans="1:45" x14ac:dyDescent="0.2">
      <c r="A238" s="36">
        <v>46270.631944444503</v>
      </c>
      <c r="B238">
        <v>9.6300000000000008</v>
      </c>
      <c r="C238">
        <v>9.9019999999999992</v>
      </c>
      <c r="D238">
        <v>9.9540000000000006</v>
      </c>
      <c r="E238">
        <v>10.025</v>
      </c>
      <c r="F238">
        <v>9.7780000000000005</v>
      </c>
      <c r="G238">
        <v>11.2</v>
      </c>
      <c r="H238">
        <v>10.9</v>
      </c>
      <c r="I238" s="37">
        <f t="shared" si="75"/>
        <v>10.198428571428574</v>
      </c>
      <c r="J238" s="37">
        <f>MAX(0,'1 Relationship'!$O$4+'1 Relationship'!$O$3*I238)</f>
        <v>8.4038841284556014</v>
      </c>
      <c r="K238" s="38">
        <f t="shared" si="76"/>
        <v>8.5</v>
      </c>
      <c r="L238" s="39">
        <f>IFERROR(VLOOKUP(K238,'Power curve'!$A$2:$B$53,2,FALSE()),0)</f>
        <v>3016</v>
      </c>
      <c r="M238" s="40">
        <f t="shared" si="77"/>
        <v>502.66666666666669</v>
      </c>
      <c r="N238">
        <v>11.064</v>
      </c>
      <c r="O238" s="37">
        <f t="shared" si="78"/>
        <v>-2.6601158715443987</v>
      </c>
      <c r="P238" s="37">
        <f t="shared" si="79"/>
        <v>2.6601158715443987</v>
      </c>
      <c r="Q238" s="39">
        <f>IF(N238="","",IFERROR(VLOOKUP(ROUND(N238*2,0)/2,'Power curve'!$A$2:$B$53,2,FALSE()),0))</f>
        <v>4470</v>
      </c>
      <c r="R238" s="39">
        <f t="shared" si="80"/>
        <v>-1454</v>
      </c>
      <c r="S238" s="39">
        <f t="shared" si="81"/>
        <v>1454</v>
      </c>
      <c r="T238" s="40">
        <f t="shared" si="82"/>
        <v>745</v>
      </c>
      <c r="U238" s="40">
        <f t="shared" si="83"/>
        <v>502.66666666666669</v>
      </c>
      <c r="V238" s="37">
        <f>MAX(0,'1 Relationship'!$P$4+'1 Relationship'!$P$3*I238)</f>
        <v>9.1739811385234091</v>
      </c>
      <c r="W238" s="38">
        <f t="shared" si="84"/>
        <v>9</v>
      </c>
      <c r="X238" s="39">
        <f>IFERROR(VLOOKUP(W238,'Power curve'!$A$2:$C$53,3,FALSE()),0)</f>
        <v>3506</v>
      </c>
      <c r="Y238" s="40">
        <f t="shared" si="85"/>
        <v>584.33333333333337</v>
      </c>
      <c r="Z238">
        <v>12.776</v>
      </c>
      <c r="AA238" s="37">
        <f t="shared" si="86"/>
        <v>-3.6020188614765907</v>
      </c>
      <c r="AB238" s="37">
        <f t="shared" si="87"/>
        <v>3.6020188614765907</v>
      </c>
      <c r="AC238" s="39">
        <f>IF(Z238="","",IFERROR(VLOOKUP(ROUND(Z238*2,0)/2,'Power curve'!$A$2:$C$53,3,FALSE()),0))</f>
        <v>4500</v>
      </c>
      <c r="AD238" s="39">
        <f t="shared" si="88"/>
        <v>-994</v>
      </c>
      <c r="AE238" s="39">
        <f t="shared" si="89"/>
        <v>994</v>
      </c>
      <c r="AF238" s="40">
        <f t="shared" si="90"/>
        <v>750</v>
      </c>
      <c r="AG238" s="40">
        <f t="shared" si="91"/>
        <v>584.33333333333337</v>
      </c>
      <c r="AH238" s="37">
        <f>MAX(0,'1 Relationship'!$Q$4+'1 Relationship'!$Q$3*I238)</f>
        <v>8.4231612615854186</v>
      </c>
      <c r="AI238" s="38">
        <f t="shared" si="92"/>
        <v>8.5</v>
      </c>
      <c r="AJ238" s="39">
        <f>IFERROR(VLOOKUP(AI238,'Power curve'!$A$2:$D$53,4,FALSE()),0)</f>
        <v>3016</v>
      </c>
      <c r="AK238" s="40">
        <f t="shared" si="93"/>
        <v>502.66666666666669</v>
      </c>
      <c r="AL238">
        <v>11.406000000000001</v>
      </c>
      <c r="AM238" s="37">
        <f t="shared" si="94"/>
        <v>-2.982838738414582</v>
      </c>
      <c r="AN238" s="37">
        <f t="shared" si="95"/>
        <v>2.982838738414582</v>
      </c>
      <c r="AO238" s="39">
        <f>IF(AL238="","",IFERROR(VLOOKUP(ROUND(AL238*2,0)/2,'Power curve'!$A$2:$D$53,4,FALSE()),0))</f>
        <v>4500</v>
      </c>
      <c r="AP238" s="39">
        <f t="shared" si="96"/>
        <v>-1484</v>
      </c>
      <c r="AQ238" s="39">
        <f t="shared" si="97"/>
        <v>1484</v>
      </c>
      <c r="AR238" s="40">
        <f t="shared" si="98"/>
        <v>750</v>
      </c>
      <c r="AS238" s="40">
        <f t="shared" si="99"/>
        <v>502.66666666666669</v>
      </c>
    </row>
    <row r="239" spans="1:45" x14ac:dyDescent="0.2">
      <c r="A239" s="36">
        <v>46270.638888888898</v>
      </c>
      <c r="B239">
        <v>9.782</v>
      </c>
      <c r="C239">
        <v>10.356999999999999</v>
      </c>
      <c r="D239">
        <v>11.195</v>
      </c>
      <c r="E239">
        <v>10.558999999999999</v>
      </c>
      <c r="F239">
        <v>10.736000000000001</v>
      </c>
      <c r="G239">
        <v>11.1</v>
      </c>
      <c r="H239">
        <v>11</v>
      </c>
      <c r="I239" s="37">
        <f t="shared" si="75"/>
        <v>10.67557142857143</v>
      </c>
      <c r="J239" s="37">
        <f>MAX(0,'1 Relationship'!$O$4+'1 Relationship'!$O$3*I239)</f>
        <v>8.752350941094587</v>
      </c>
      <c r="K239" s="38">
        <f t="shared" si="76"/>
        <v>9</v>
      </c>
      <c r="L239" s="39">
        <f>IFERROR(VLOOKUP(K239,'Power curve'!$A$2:$B$53,2,FALSE()),0)</f>
        <v>3506</v>
      </c>
      <c r="M239" s="40">
        <f t="shared" si="77"/>
        <v>584.33333333333337</v>
      </c>
      <c r="N239">
        <v>11.65</v>
      </c>
      <c r="O239" s="37">
        <f t="shared" si="78"/>
        <v>-2.8976490589054134</v>
      </c>
      <c r="P239" s="37">
        <f t="shared" si="79"/>
        <v>2.8976490589054134</v>
      </c>
      <c r="Q239" s="39">
        <f>IF(N239="","",IFERROR(VLOOKUP(ROUND(N239*2,0)/2,'Power curve'!$A$2:$B$53,2,FALSE()),0))</f>
        <v>4500</v>
      </c>
      <c r="R239" s="39">
        <f t="shared" si="80"/>
        <v>-994</v>
      </c>
      <c r="S239" s="39">
        <f t="shared" si="81"/>
        <v>994</v>
      </c>
      <c r="T239" s="40">
        <f t="shared" si="82"/>
        <v>750</v>
      </c>
      <c r="U239" s="40">
        <f t="shared" si="83"/>
        <v>584.33333333333337</v>
      </c>
      <c r="V239" s="37">
        <f>MAX(0,'1 Relationship'!$P$4+'1 Relationship'!$P$3*I239)</f>
        <v>9.5758285197253237</v>
      </c>
      <c r="W239" s="38">
        <f t="shared" si="84"/>
        <v>9.5</v>
      </c>
      <c r="X239" s="39">
        <f>IFERROR(VLOOKUP(W239,'Power curve'!$A$2:$C$53,3,FALSE()),0)</f>
        <v>3894</v>
      </c>
      <c r="Y239" s="40">
        <f t="shared" si="85"/>
        <v>649</v>
      </c>
      <c r="Z239">
        <v>12.473000000000001</v>
      </c>
      <c r="AA239" s="37">
        <f t="shared" si="86"/>
        <v>-2.8971714802746771</v>
      </c>
      <c r="AB239" s="37">
        <f t="shared" si="87"/>
        <v>2.8971714802746771</v>
      </c>
      <c r="AC239" s="39">
        <f>IF(Z239="","",IFERROR(VLOOKUP(ROUND(Z239*2,0)/2,'Power curve'!$A$2:$C$53,3,FALSE()),0))</f>
        <v>4500</v>
      </c>
      <c r="AD239" s="39">
        <f t="shared" si="88"/>
        <v>-606</v>
      </c>
      <c r="AE239" s="39">
        <f t="shared" si="89"/>
        <v>606</v>
      </c>
      <c r="AF239" s="40">
        <f t="shared" si="90"/>
        <v>750</v>
      </c>
      <c r="AG239" s="40">
        <f t="shared" si="91"/>
        <v>649</v>
      </c>
      <c r="AH239" s="37">
        <f>MAX(0,'1 Relationship'!$Q$4+'1 Relationship'!$Q$3*I239)</f>
        <v>8.7790744252652964</v>
      </c>
      <c r="AI239" s="38">
        <f t="shared" si="92"/>
        <v>9</v>
      </c>
      <c r="AJ239" s="39">
        <f>IFERROR(VLOOKUP(AI239,'Power curve'!$A$2:$D$53,4,FALSE()),0)</f>
        <v>3506</v>
      </c>
      <c r="AK239" s="40">
        <f t="shared" si="93"/>
        <v>584.33333333333337</v>
      </c>
      <c r="AL239">
        <v>13.372</v>
      </c>
      <c r="AM239" s="37">
        <f t="shared" si="94"/>
        <v>-4.5929255747347035</v>
      </c>
      <c r="AN239" s="37">
        <f t="shared" si="95"/>
        <v>4.5929255747347035</v>
      </c>
      <c r="AO239" s="39">
        <f>IF(AL239="","",IFERROR(VLOOKUP(ROUND(AL239*2,0)/2,'Power curve'!$A$2:$D$53,4,FALSE()),0))</f>
        <v>4500</v>
      </c>
      <c r="AP239" s="39">
        <f t="shared" si="96"/>
        <v>-994</v>
      </c>
      <c r="AQ239" s="39">
        <f t="shared" si="97"/>
        <v>994</v>
      </c>
      <c r="AR239" s="40">
        <f t="shared" si="98"/>
        <v>750</v>
      </c>
      <c r="AS239" s="40">
        <f t="shared" si="99"/>
        <v>584.33333333333337</v>
      </c>
    </row>
    <row r="240" spans="1:45" x14ac:dyDescent="0.2">
      <c r="A240" s="36">
        <v>46270.645833333299</v>
      </c>
      <c r="B240">
        <v>11.003</v>
      </c>
      <c r="C240">
        <v>12.407</v>
      </c>
      <c r="D240">
        <v>12.622999999999999</v>
      </c>
      <c r="E240">
        <v>10.401999999999999</v>
      </c>
      <c r="F240">
        <v>12.558999999999999</v>
      </c>
      <c r="G240">
        <v>11.8</v>
      </c>
      <c r="H240">
        <v>11.3</v>
      </c>
      <c r="I240" s="37">
        <f t="shared" si="75"/>
        <v>11.727714285714285</v>
      </c>
      <c r="J240" s="37">
        <f>MAX(0,'1 Relationship'!$O$4+'1 Relationship'!$O$3*I240)</f>
        <v>9.5207515623778605</v>
      </c>
      <c r="K240" s="38">
        <f t="shared" si="76"/>
        <v>9.5</v>
      </c>
      <c r="L240" s="39">
        <f>IFERROR(VLOOKUP(K240,'Power curve'!$A$2:$B$53,2,FALSE()),0)</f>
        <v>3894</v>
      </c>
      <c r="M240" s="40">
        <f t="shared" si="77"/>
        <v>649</v>
      </c>
      <c r="N240">
        <v>12.371</v>
      </c>
      <c r="O240" s="37">
        <f t="shared" si="78"/>
        <v>-2.85024843762214</v>
      </c>
      <c r="P240" s="37">
        <f t="shared" si="79"/>
        <v>2.85024843762214</v>
      </c>
      <c r="Q240" s="39">
        <f>IF(N240="","",IFERROR(VLOOKUP(ROUND(N240*2,0)/2,'Power curve'!$A$2:$B$53,2,FALSE()),0))</f>
        <v>4500</v>
      </c>
      <c r="R240" s="39">
        <f t="shared" si="80"/>
        <v>-606</v>
      </c>
      <c r="S240" s="39">
        <f t="shared" si="81"/>
        <v>606</v>
      </c>
      <c r="T240" s="40">
        <f t="shared" si="82"/>
        <v>750</v>
      </c>
      <c r="U240" s="40">
        <f t="shared" si="83"/>
        <v>649</v>
      </c>
      <c r="V240" s="37">
        <f>MAX(0,'1 Relationship'!$P$4+'1 Relationship'!$P$3*I240)</f>
        <v>10.461938089351698</v>
      </c>
      <c r="W240" s="38">
        <f t="shared" si="84"/>
        <v>10.5</v>
      </c>
      <c r="X240" s="39">
        <f>IFERROR(VLOOKUP(W240,'Power curve'!$A$2:$C$53,3,FALSE()),0)</f>
        <v>4367</v>
      </c>
      <c r="Y240" s="40">
        <f t="shared" si="85"/>
        <v>727.83333333333337</v>
      </c>
      <c r="Z240">
        <v>12.776</v>
      </c>
      <c r="AA240" s="37">
        <f t="shared" si="86"/>
        <v>-2.3140619106483022</v>
      </c>
      <c r="AB240" s="37">
        <f t="shared" si="87"/>
        <v>2.3140619106483022</v>
      </c>
      <c r="AC240" s="39">
        <f>IF(Z240="","",IFERROR(VLOOKUP(ROUND(Z240*2,0)/2,'Power curve'!$A$2:$C$53,3,FALSE()),0))</f>
        <v>4500</v>
      </c>
      <c r="AD240" s="39">
        <f t="shared" si="88"/>
        <v>-133</v>
      </c>
      <c r="AE240" s="39">
        <f t="shared" si="89"/>
        <v>133</v>
      </c>
      <c r="AF240" s="40">
        <f t="shared" si="90"/>
        <v>750</v>
      </c>
      <c r="AG240" s="40">
        <f t="shared" si="91"/>
        <v>727.83333333333337</v>
      </c>
      <c r="AH240" s="37">
        <f>MAX(0,'1 Relationship'!$Q$4+'1 Relationship'!$Q$3*I240)</f>
        <v>9.5638949194276606</v>
      </c>
      <c r="AI240" s="38">
        <f t="shared" si="92"/>
        <v>9.5</v>
      </c>
      <c r="AJ240" s="39">
        <f>IFERROR(VLOOKUP(AI240,'Power curve'!$A$2:$D$53,4,FALSE()),0)</f>
        <v>3894</v>
      </c>
      <c r="AK240" s="40">
        <f t="shared" si="93"/>
        <v>649</v>
      </c>
      <c r="AL240">
        <v>14.092000000000001</v>
      </c>
      <c r="AM240" s="37">
        <f t="shared" si="94"/>
        <v>-4.52810508057234</v>
      </c>
      <c r="AN240" s="37">
        <f t="shared" si="95"/>
        <v>4.52810508057234</v>
      </c>
      <c r="AO240" s="39">
        <f>IF(AL240="","",IFERROR(VLOOKUP(ROUND(AL240*2,0)/2,'Power curve'!$A$2:$D$53,4,FALSE()),0))</f>
        <v>4500</v>
      </c>
      <c r="AP240" s="39">
        <f t="shared" si="96"/>
        <v>-606</v>
      </c>
      <c r="AQ240" s="39">
        <f t="shared" si="97"/>
        <v>606</v>
      </c>
      <c r="AR240" s="40">
        <f t="shared" si="98"/>
        <v>750</v>
      </c>
      <c r="AS240" s="40">
        <f t="shared" si="99"/>
        <v>649</v>
      </c>
    </row>
    <row r="241" spans="1:45" x14ac:dyDescent="0.2">
      <c r="A241" s="36">
        <v>46270.652777777803</v>
      </c>
      <c r="B241">
        <v>11.62</v>
      </c>
      <c r="C241">
        <v>11.564</v>
      </c>
      <c r="D241">
        <v>12.032</v>
      </c>
      <c r="E241">
        <v>11.244999999999999</v>
      </c>
      <c r="F241">
        <v>12.472</v>
      </c>
      <c r="G241">
        <v>12.1</v>
      </c>
      <c r="H241">
        <v>12.4</v>
      </c>
      <c r="I241" s="37">
        <f t="shared" si="75"/>
        <v>11.918999999999999</v>
      </c>
      <c r="J241" s="37">
        <f>MAX(0,'1 Relationship'!$O$4+'1 Relationship'!$O$3*I241)</f>
        <v>9.6604512815765435</v>
      </c>
      <c r="K241" s="38">
        <f t="shared" si="76"/>
        <v>9.5</v>
      </c>
      <c r="L241" s="39">
        <f>IFERROR(VLOOKUP(K241,'Power curve'!$A$2:$B$53,2,FALSE()),0)</f>
        <v>3894</v>
      </c>
      <c r="M241" s="40">
        <f t="shared" si="77"/>
        <v>649</v>
      </c>
      <c r="N241">
        <v>11.502000000000001</v>
      </c>
      <c r="O241" s="37">
        <f t="shared" si="78"/>
        <v>-1.8415487184234571</v>
      </c>
      <c r="P241" s="37">
        <f t="shared" si="79"/>
        <v>1.8415487184234571</v>
      </c>
      <c r="Q241" s="39">
        <f>IF(N241="","",IFERROR(VLOOKUP(ROUND(N241*2,0)/2,'Power curve'!$A$2:$B$53,2,FALSE()),0))</f>
        <v>4500</v>
      </c>
      <c r="R241" s="39">
        <f t="shared" si="80"/>
        <v>-606</v>
      </c>
      <c r="S241" s="39">
        <f t="shared" si="81"/>
        <v>606</v>
      </c>
      <c r="T241" s="40">
        <f t="shared" si="82"/>
        <v>750</v>
      </c>
      <c r="U241" s="40">
        <f t="shared" si="83"/>
        <v>649</v>
      </c>
      <c r="V241" s="37">
        <f>MAX(0,'1 Relationship'!$P$4+'1 Relationship'!$P$3*I241)</f>
        <v>10.623037982594022</v>
      </c>
      <c r="W241" s="38">
        <f t="shared" si="84"/>
        <v>10.5</v>
      </c>
      <c r="X241" s="39">
        <f>IFERROR(VLOOKUP(W241,'Power curve'!$A$2:$C$53,3,FALSE()),0)</f>
        <v>4367</v>
      </c>
      <c r="Y241" s="40">
        <f t="shared" si="85"/>
        <v>727.83333333333337</v>
      </c>
      <c r="Z241">
        <v>13.202</v>
      </c>
      <c r="AA241" s="37">
        <f t="shared" si="86"/>
        <v>-2.5789620174059777</v>
      </c>
      <c r="AB241" s="37">
        <f t="shared" si="87"/>
        <v>2.5789620174059777</v>
      </c>
      <c r="AC241" s="39">
        <f>IF(Z241="","",IFERROR(VLOOKUP(ROUND(Z241*2,0)/2,'Power curve'!$A$2:$C$53,3,FALSE()),0))</f>
        <v>4500</v>
      </c>
      <c r="AD241" s="39">
        <f t="shared" si="88"/>
        <v>-133</v>
      </c>
      <c r="AE241" s="39">
        <f t="shared" si="89"/>
        <v>133</v>
      </c>
      <c r="AF241" s="40">
        <f t="shared" si="90"/>
        <v>750</v>
      </c>
      <c r="AG241" s="40">
        <f t="shared" si="91"/>
        <v>727.83333333333337</v>
      </c>
      <c r="AH241" s="37">
        <f>MAX(0,'1 Relationship'!$Q$4+'1 Relationship'!$Q$3*I241)</f>
        <v>9.7065798673819614</v>
      </c>
      <c r="AI241" s="38">
        <f t="shared" si="92"/>
        <v>9.5</v>
      </c>
      <c r="AJ241" s="39">
        <f>IFERROR(VLOOKUP(AI241,'Power curve'!$A$2:$D$53,4,FALSE()),0)</f>
        <v>3894</v>
      </c>
      <c r="AK241" s="40">
        <f t="shared" si="93"/>
        <v>649</v>
      </c>
      <c r="AL241">
        <v>11.053000000000001</v>
      </c>
      <c r="AM241" s="37">
        <f t="shared" si="94"/>
        <v>-1.3464201326180394</v>
      </c>
      <c r="AN241" s="37">
        <f t="shared" si="95"/>
        <v>1.3464201326180394</v>
      </c>
      <c r="AO241" s="39">
        <f>IF(AL241="","",IFERROR(VLOOKUP(ROUND(AL241*2,0)/2,'Power curve'!$A$2:$D$53,4,FALSE()),0))</f>
        <v>4470</v>
      </c>
      <c r="AP241" s="39">
        <f t="shared" si="96"/>
        <v>-576</v>
      </c>
      <c r="AQ241" s="39">
        <f t="shared" si="97"/>
        <v>576</v>
      </c>
      <c r="AR241" s="40">
        <f t="shared" si="98"/>
        <v>745</v>
      </c>
      <c r="AS241" s="40">
        <f t="shared" si="99"/>
        <v>649</v>
      </c>
    </row>
    <row r="242" spans="1:45" x14ac:dyDescent="0.2">
      <c r="A242" s="36">
        <v>46270.659722222197</v>
      </c>
      <c r="B242">
        <v>10.474</v>
      </c>
      <c r="C242">
        <v>11.452</v>
      </c>
      <c r="D242">
        <v>10.859</v>
      </c>
      <c r="E242">
        <v>10.798999999999999</v>
      </c>
      <c r="F242">
        <v>10.496</v>
      </c>
      <c r="G242">
        <v>14.2</v>
      </c>
      <c r="H242">
        <v>13.8</v>
      </c>
      <c r="I242" s="37">
        <f t="shared" si="75"/>
        <v>11.725714285714286</v>
      </c>
      <c r="J242" s="37">
        <f>MAX(0,'1 Relationship'!$O$4+'1 Relationship'!$O$3*I242)</f>
        <v>9.5192909230434459</v>
      </c>
      <c r="K242" s="38">
        <f t="shared" si="76"/>
        <v>9.5</v>
      </c>
      <c r="L242" s="39">
        <f>IFERROR(VLOOKUP(K242,'Power curve'!$A$2:$B$53,2,FALSE()),0)</f>
        <v>3894</v>
      </c>
      <c r="M242" s="40">
        <f t="shared" si="77"/>
        <v>649</v>
      </c>
      <c r="N242">
        <v>10.254</v>
      </c>
      <c r="O242" s="37">
        <f t="shared" si="78"/>
        <v>-0.73470907695655363</v>
      </c>
      <c r="P242" s="37">
        <f t="shared" si="79"/>
        <v>0.73470907695655363</v>
      </c>
      <c r="Q242" s="39">
        <f>IF(N242="","",IFERROR(VLOOKUP(ROUND(N242*2,0)/2,'Power curve'!$A$2:$B$53,2,FALSE()),0))</f>
        <v>4367</v>
      </c>
      <c r="R242" s="39">
        <f t="shared" si="80"/>
        <v>-473</v>
      </c>
      <c r="S242" s="39">
        <f t="shared" si="81"/>
        <v>473</v>
      </c>
      <c r="T242" s="40">
        <f t="shared" si="82"/>
        <v>727.83333333333337</v>
      </c>
      <c r="U242" s="40">
        <f t="shared" si="83"/>
        <v>649</v>
      </c>
      <c r="V242" s="37">
        <f>MAX(0,'1 Relationship'!$P$4+'1 Relationship'!$P$3*I242)</f>
        <v>10.460253699131092</v>
      </c>
      <c r="W242" s="38">
        <f t="shared" si="84"/>
        <v>10.5</v>
      </c>
      <c r="X242" s="39">
        <f>IFERROR(VLOOKUP(W242,'Power curve'!$A$2:$C$53,3,FALSE()),0)</f>
        <v>4367</v>
      </c>
      <c r="Y242" s="40">
        <f t="shared" si="85"/>
        <v>727.83333333333337</v>
      </c>
      <c r="Z242">
        <v>12.093999999999999</v>
      </c>
      <c r="AA242" s="37">
        <f t="shared" si="86"/>
        <v>-1.633746300868907</v>
      </c>
      <c r="AB242" s="37">
        <f t="shared" si="87"/>
        <v>1.633746300868907</v>
      </c>
      <c r="AC242" s="39">
        <f>IF(Z242="","",IFERROR(VLOOKUP(ROUND(Z242*2,0)/2,'Power curve'!$A$2:$C$53,3,FALSE()),0))</f>
        <v>4500</v>
      </c>
      <c r="AD242" s="39">
        <f t="shared" si="88"/>
        <v>-133</v>
      </c>
      <c r="AE242" s="39">
        <f t="shared" si="89"/>
        <v>133</v>
      </c>
      <c r="AF242" s="40">
        <f t="shared" si="90"/>
        <v>750</v>
      </c>
      <c r="AG242" s="40">
        <f t="shared" si="91"/>
        <v>727.83333333333337</v>
      </c>
      <c r="AH242" s="37">
        <f>MAX(0,'1 Relationship'!$Q$4+'1 Relationship'!$Q$3*I242)</f>
        <v>9.5624030678433769</v>
      </c>
      <c r="AI242" s="38">
        <f t="shared" si="92"/>
        <v>9.5</v>
      </c>
      <c r="AJ242" s="39">
        <f>IFERROR(VLOOKUP(AI242,'Power curve'!$A$2:$D$53,4,FALSE()),0)</f>
        <v>3894</v>
      </c>
      <c r="AK242" s="40">
        <f t="shared" si="93"/>
        <v>649</v>
      </c>
      <c r="AL242">
        <v>11.292999999999999</v>
      </c>
      <c r="AM242" s="37">
        <f t="shared" si="94"/>
        <v>-1.7305969321566224</v>
      </c>
      <c r="AN242" s="37">
        <f t="shared" si="95"/>
        <v>1.7305969321566224</v>
      </c>
      <c r="AO242" s="39">
        <f>IF(AL242="","",IFERROR(VLOOKUP(ROUND(AL242*2,0)/2,'Power curve'!$A$2:$D$53,4,FALSE()),0))</f>
        <v>4500</v>
      </c>
      <c r="AP242" s="39">
        <f t="shared" si="96"/>
        <v>-606</v>
      </c>
      <c r="AQ242" s="39">
        <f t="shared" si="97"/>
        <v>606</v>
      </c>
      <c r="AR242" s="40">
        <f t="shared" si="98"/>
        <v>750</v>
      </c>
      <c r="AS242" s="40">
        <f t="shared" si="99"/>
        <v>649</v>
      </c>
    </row>
    <row r="243" spans="1:45" x14ac:dyDescent="0.2">
      <c r="A243" s="36">
        <v>46270.666666666701</v>
      </c>
      <c r="B243">
        <v>10.67</v>
      </c>
      <c r="C243">
        <v>10.555</v>
      </c>
      <c r="D243">
        <v>10.167999999999999</v>
      </c>
      <c r="E243">
        <v>11.702</v>
      </c>
      <c r="F243">
        <v>10.823</v>
      </c>
      <c r="G243">
        <v>13.3</v>
      </c>
      <c r="H243">
        <v>13.6</v>
      </c>
      <c r="I243" s="37">
        <f t="shared" si="75"/>
        <v>11.545428571428571</v>
      </c>
      <c r="J243" s="37">
        <f>MAX(0,'1 Relationship'!$O$4+'1 Relationship'!$O$3*I243)</f>
        <v>9.3876247201840446</v>
      </c>
      <c r="K243" s="38">
        <f t="shared" si="76"/>
        <v>9.5</v>
      </c>
      <c r="L243" s="39">
        <f>IFERROR(VLOOKUP(K243,'Power curve'!$A$2:$B$53,2,FALSE()),0)</f>
        <v>3894</v>
      </c>
      <c r="M243" s="40">
        <f t="shared" si="77"/>
        <v>649</v>
      </c>
      <c r="N243">
        <v>9.8829999999999991</v>
      </c>
      <c r="O243" s="37">
        <f t="shared" si="78"/>
        <v>-0.49537527981595453</v>
      </c>
      <c r="P243" s="37">
        <f t="shared" si="79"/>
        <v>0.49537527981595453</v>
      </c>
      <c r="Q243" s="39">
        <f>IF(N243="","",IFERROR(VLOOKUP(ROUND(N243*2,0)/2,'Power curve'!$A$2:$B$53,2,FALSE()),0))</f>
        <v>4177</v>
      </c>
      <c r="R243" s="39">
        <f t="shared" si="80"/>
        <v>-283</v>
      </c>
      <c r="S243" s="39">
        <f t="shared" si="81"/>
        <v>283</v>
      </c>
      <c r="T243" s="40">
        <f t="shared" si="82"/>
        <v>696.16666666666663</v>
      </c>
      <c r="U243" s="40">
        <f t="shared" si="83"/>
        <v>649</v>
      </c>
      <c r="V243" s="37">
        <f>MAX(0,'1 Relationship'!$P$4+'1 Relationship'!$P$3*I243)</f>
        <v>10.308417952102104</v>
      </c>
      <c r="W243" s="38">
        <f t="shared" si="84"/>
        <v>10.5</v>
      </c>
      <c r="X243" s="39">
        <f>IFERROR(VLOOKUP(W243,'Power curve'!$A$2:$C$53,3,FALSE()),0)</f>
        <v>4367</v>
      </c>
      <c r="Y243" s="40">
        <f t="shared" si="85"/>
        <v>727.83333333333337</v>
      </c>
      <c r="Z243">
        <v>12.138</v>
      </c>
      <c r="AA243" s="37">
        <f t="shared" si="86"/>
        <v>-1.8295820478978957</v>
      </c>
      <c r="AB243" s="37">
        <f t="shared" si="87"/>
        <v>1.8295820478978957</v>
      </c>
      <c r="AC243" s="39">
        <f>IF(Z243="","",IFERROR(VLOOKUP(ROUND(Z243*2,0)/2,'Power curve'!$A$2:$C$53,3,FALSE()),0))</f>
        <v>4500</v>
      </c>
      <c r="AD243" s="39">
        <f t="shared" si="88"/>
        <v>-133</v>
      </c>
      <c r="AE243" s="39">
        <f t="shared" si="89"/>
        <v>133</v>
      </c>
      <c r="AF243" s="40">
        <f t="shared" si="90"/>
        <v>750</v>
      </c>
      <c r="AG243" s="40">
        <f t="shared" si="91"/>
        <v>727.83333333333337</v>
      </c>
      <c r="AH243" s="37">
        <f>MAX(0,'1 Relationship'!$Q$4+'1 Relationship'!$Q$3*I243)</f>
        <v>9.427923303602654</v>
      </c>
      <c r="AI243" s="38">
        <f t="shared" si="92"/>
        <v>9.5</v>
      </c>
      <c r="AJ243" s="39">
        <f>IFERROR(VLOOKUP(AI243,'Power curve'!$A$2:$D$53,4,FALSE()),0)</f>
        <v>3894</v>
      </c>
      <c r="AK243" s="40">
        <f t="shared" si="93"/>
        <v>649</v>
      </c>
      <c r="AL243">
        <v>11.497</v>
      </c>
      <c r="AM243" s="37">
        <f t="shared" si="94"/>
        <v>-2.0690766963973459</v>
      </c>
      <c r="AN243" s="37">
        <f t="shared" si="95"/>
        <v>2.0690766963973459</v>
      </c>
      <c r="AO243" s="39">
        <f>IF(AL243="","",IFERROR(VLOOKUP(ROUND(AL243*2,0)/2,'Power curve'!$A$2:$D$53,4,FALSE()),0))</f>
        <v>4500</v>
      </c>
      <c r="AP243" s="39">
        <f t="shared" si="96"/>
        <v>-606</v>
      </c>
      <c r="AQ243" s="39">
        <f t="shared" si="97"/>
        <v>606</v>
      </c>
      <c r="AR243" s="40">
        <f t="shared" si="98"/>
        <v>750</v>
      </c>
      <c r="AS243" s="40">
        <f t="shared" si="99"/>
        <v>649</v>
      </c>
    </row>
    <row r="244" spans="1:45" x14ac:dyDescent="0.2">
      <c r="A244" s="36">
        <v>46270.673611111102</v>
      </c>
      <c r="B244">
        <v>8.3989999999999991</v>
      </c>
      <c r="C244">
        <v>9.2080000000000002</v>
      </c>
      <c r="D244">
        <v>10.865</v>
      </c>
      <c r="E244">
        <v>10.484999999999999</v>
      </c>
      <c r="F244">
        <v>9.52</v>
      </c>
      <c r="G244">
        <v>14.8</v>
      </c>
      <c r="H244">
        <v>15.5</v>
      </c>
      <c r="I244" s="37">
        <f t="shared" si="75"/>
        <v>11.253857142857143</v>
      </c>
      <c r="J244" s="37">
        <f>MAX(0,'1 Relationship'!$O$4+'1 Relationship'!$O$3*I244)</f>
        <v>9.1746843715025559</v>
      </c>
      <c r="K244" s="38">
        <f t="shared" si="76"/>
        <v>9</v>
      </c>
      <c r="L244" s="39">
        <f>IFERROR(VLOOKUP(K244,'Power curve'!$A$2:$B$53,2,FALSE()),0)</f>
        <v>3506</v>
      </c>
      <c r="M244" s="40">
        <f t="shared" si="77"/>
        <v>584.33333333333337</v>
      </c>
      <c r="N244">
        <v>9.68</v>
      </c>
      <c r="O244" s="37">
        <f t="shared" si="78"/>
        <v>-0.50531562849744383</v>
      </c>
      <c r="P244" s="37">
        <f t="shared" si="79"/>
        <v>0.50531562849744383</v>
      </c>
      <c r="Q244" s="39">
        <f>IF(N244="","",IFERROR(VLOOKUP(ROUND(N244*2,0)/2,'Power curve'!$A$2:$B$53,2,FALSE()),0))</f>
        <v>3894</v>
      </c>
      <c r="R244" s="39">
        <f t="shared" si="80"/>
        <v>-388</v>
      </c>
      <c r="S244" s="39">
        <f t="shared" si="81"/>
        <v>388</v>
      </c>
      <c r="T244" s="40">
        <f t="shared" si="82"/>
        <v>649</v>
      </c>
      <c r="U244" s="40">
        <f t="shared" si="83"/>
        <v>584.33333333333337</v>
      </c>
      <c r="V244" s="37">
        <f>MAX(0,'1 Relationship'!$P$4+'1 Relationship'!$P$3*I244)</f>
        <v>10.062857920655066</v>
      </c>
      <c r="W244" s="38">
        <f t="shared" si="84"/>
        <v>10</v>
      </c>
      <c r="X244" s="39">
        <f>IFERROR(VLOOKUP(W244,'Power curve'!$A$2:$C$53,3,FALSE()),0)</f>
        <v>4177</v>
      </c>
      <c r="Y244" s="40">
        <f t="shared" si="85"/>
        <v>696.16666666666663</v>
      </c>
      <c r="Z244">
        <v>10.988</v>
      </c>
      <c r="AA244" s="37">
        <f t="shared" si="86"/>
        <v>-0.92514207934493342</v>
      </c>
      <c r="AB244" s="37">
        <f t="shared" si="87"/>
        <v>0.92514207934493342</v>
      </c>
      <c r="AC244" s="39">
        <f>IF(Z244="","",IFERROR(VLOOKUP(ROUND(Z244*2,0)/2,'Power curve'!$A$2:$C$53,3,FALSE()),0))</f>
        <v>4470</v>
      </c>
      <c r="AD244" s="39">
        <f t="shared" si="88"/>
        <v>-293</v>
      </c>
      <c r="AE244" s="39">
        <f t="shared" si="89"/>
        <v>293</v>
      </c>
      <c r="AF244" s="40">
        <f t="shared" si="90"/>
        <v>745</v>
      </c>
      <c r="AG244" s="40">
        <f t="shared" si="91"/>
        <v>696.16666666666663</v>
      </c>
      <c r="AH244" s="37">
        <f>MAX(0,'1 Relationship'!$Q$4+'1 Relationship'!$Q$3*I244)</f>
        <v>9.2104326547791118</v>
      </c>
      <c r="AI244" s="38">
        <f t="shared" si="92"/>
        <v>9</v>
      </c>
      <c r="AJ244" s="39">
        <f>IFERROR(VLOOKUP(AI244,'Power curve'!$A$2:$D$53,4,FALSE()),0)</f>
        <v>3506</v>
      </c>
      <c r="AK244" s="40">
        <f t="shared" si="93"/>
        <v>584.33333333333337</v>
      </c>
      <c r="AL244">
        <v>10.625999999999999</v>
      </c>
      <c r="AM244" s="37">
        <f t="shared" si="94"/>
        <v>-1.4155673452208877</v>
      </c>
      <c r="AN244" s="37">
        <f t="shared" si="95"/>
        <v>1.4155673452208877</v>
      </c>
      <c r="AO244" s="39">
        <f>IF(AL244="","",IFERROR(VLOOKUP(ROUND(AL244*2,0)/2,'Power curve'!$A$2:$D$53,4,FALSE()),0))</f>
        <v>4367</v>
      </c>
      <c r="AP244" s="39">
        <f t="shared" si="96"/>
        <v>-861</v>
      </c>
      <c r="AQ244" s="39">
        <f t="shared" si="97"/>
        <v>861</v>
      </c>
      <c r="AR244" s="40">
        <f t="shared" si="98"/>
        <v>727.83333333333337</v>
      </c>
      <c r="AS244" s="40">
        <f t="shared" si="99"/>
        <v>584.33333333333337</v>
      </c>
    </row>
    <row r="245" spans="1:45" x14ac:dyDescent="0.2">
      <c r="A245" s="36">
        <v>46270.680555555598</v>
      </c>
      <c r="B245">
        <v>11.359</v>
      </c>
      <c r="C245">
        <v>12.728999999999999</v>
      </c>
      <c r="D245">
        <v>12.242000000000001</v>
      </c>
      <c r="E245">
        <v>13.48</v>
      </c>
      <c r="F245">
        <v>11.346</v>
      </c>
      <c r="G245">
        <v>14.6</v>
      </c>
      <c r="H245">
        <v>15.3</v>
      </c>
      <c r="I245" s="37">
        <f t="shared" si="75"/>
        <v>13.007999999999999</v>
      </c>
      <c r="J245" s="37">
        <f>MAX(0,'1 Relationship'!$O$4+'1 Relationship'!$O$3*I245)</f>
        <v>10.455769399165465</v>
      </c>
      <c r="K245" s="38">
        <f t="shared" si="76"/>
        <v>10.5</v>
      </c>
      <c r="L245" s="39">
        <f>IFERROR(VLOOKUP(K245,'Power curve'!$A$2:$B$53,2,FALSE()),0)</f>
        <v>4367</v>
      </c>
      <c r="M245" s="40">
        <f t="shared" si="77"/>
        <v>727.83333333333337</v>
      </c>
      <c r="N245">
        <v>9.3550000000000004</v>
      </c>
      <c r="O245" s="37">
        <f t="shared" si="78"/>
        <v>1.1007693991654648</v>
      </c>
      <c r="P245" s="37">
        <f t="shared" si="79"/>
        <v>1.1007693991654648</v>
      </c>
      <c r="Q245" s="39">
        <f>IF(N245="","",IFERROR(VLOOKUP(ROUND(N245*2,0)/2,'Power curve'!$A$2:$B$53,2,FALSE()),0))</f>
        <v>3894</v>
      </c>
      <c r="R245" s="39">
        <f t="shared" si="80"/>
        <v>473</v>
      </c>
      <c r="S245" s="39">
        <f t="shared" si="81"/>
        <v>473</v>
      </c>
      <c r="T245" s="40">
        <f t="shared" si="82"/>
        <v>649</v>
      </c>
      <c r="U245" s="40">
        <f t="shared" si="83"/>
        <v>727.83333333333337</v>
      </c>
      <c r="V245" s="37">
        <f>MAX(0,'1 Relationship'!$P$4+'1 Relationship'!$P$3*I245)</f>
        <v>11.540188457714439</v>
      </c>
      <c r="W245" s="38">
        <f t="shared" si="84"/>
        <v>11.5</v>
      </c>
      <c r="X245" s="39">
        <f>IFERROR(VLOOKUP(W245,'Power curve'!$A$2:$C$53,3,FALSE()),0)</f>
        <v>4500</v>
      </c>
      <c r="Y245" s="40">
        <f t="shared" si="85"/>
        <v>750</v>
      </c>
      <c r="Z245">
        <v>10.648999999999999</v>
      </c>
      <c r="AA245" s="37">
        <f t="shared" si="86"/>
        <v>0.89118845771444022</v>
      </c>
      <c r="AB245" s="37">
        <f t="shared" si="87"/>
        <v>0.89118845771444022</v>
      </c>
      <c r="AC245" s="39">
        <f>IF(Z245="","",IFERROR(VLOOKUP(ROUND(Z245*2,0)/2,'Power curve'!$A$2:$C$53,3,FALSE()),0))</f>
        <v>4367</v>
      </c>
      <c r="AD245" s="39">
        <f t="shared" si="88"/>
        <v>133</v>
      </c>
      <c r="AE245" s="39">
        <f t="shared" si="89"/>
        <v>133</v>
      </c>
      <c r="AF245" s="40">
        <f t="shared" si="90"/>
        <v>727.83333333333337</v>
      </c>
      <c r="AG245" s="40">
        <f t="shared" si="91"/>
        <v>750</v>
      </c>
      <c r="AH245" s="37">
        <f>MAX(0,'1 Relationship'!$Q$4+'1 Relationship'!$Q$3*I245)</f>
        <v>10.518893055026187</v>
      </c>
      <c r="AI245" s="38">
        <f t="shared" si="92"/>
        <v>10.5</v>
      </c>
      <c r="AJ245" s="39">
        <f>IFERROR(VLOOKUP(AI245,'Power curve'!$A$2:$D$53,4,FALSE()),0)</f>
        <v>4367</v>
      </c>
      <c r="AK245" s="40">
        <f t="shared" si="93"/>
        <v>727.83333333333337</v>
      </c>
      <c r="AL245">
        <v>9.0419999999999998</v>
      </c>
      <c r="AM245" s="37">
        <f t="shared" si="94"/>
        <v>1.4768930550261867</v>
      </c>
      <c r="AN245" s="37">
        <f t="shared" si="95"/>
        <v>1.4768930550261867</v>
      </c>
      <c r="AO245" s="39">
        <f>IF(AL245="","",IFERROR(VLOOKUP(ROUND(AL245*2,0)/2,'Power curve'!$A$2:$D$53,4,FALSE()),0))</f>
        <v>3506</v>
      </c>
      <c r="AP245" s="39">
        <f t="shared" si="96"/>
        <v>861</v>
      </c>
      <c r="AQ245" s="39">
        <f t="shared" si="97"/>
        <v>861</v>
      </c>
      <c r="AR245" s="40">
        <f t="shared" si="98"/>
        <v>584.33333333333337</v>
      </c>
      <c r="AS245" s="40">
        <f t="shared" si="99"/>
        <v>727.83333333333337</v>
      </c>
    </row>
    <row r="246" spans="1:45" x14ac:dyDescent="0.2">
      <c r="A246" s="36">
        <v>46270.6875</v>
      </c>
      <c r="B246">
        <v>11.305</v>
      </c>
      <c r="C246">
        <v>12.087999999999999</v>
      </c>
      <c r="D246">
        <v>11.346</v>
      </c>
      <c r="E246">
        <v>11.930999999999999</v>
      </c>
      <c r="F246">
        <v>10.731999999999999</v>
      </c>
      <c r="G246">
        <v>15</v>
      </c>
      <c r="H246">
        <v>15.3</v>
      </c>
      <c r="I246" s="37">
        <f t="shared" si="75"/>
        <v>12.528857142857143</v>
      </c>
      <c r="J246" s="37">
        <f>MAX(0,'1 Relationship'!$O$4+'1 Relationship'!$O$3*I246)</f>
        <v>10.105841947192063</v>
      </c>
      <c r="K246" s="38">
        <f t="shared" si="76"/>
        <v>10</v>
      </c>
      <c r="L246" s="39">
        <f>IFERROR(VLOOKUP(K246,'Power curve'!$A$2:$B$53,2,FALSE()),0)</f>
        <v>4177</v>
      </c>
      <c r="M246" s="40">
        <f t="shared" si="77"/>
        <v>696.16666666666663</v>
      </c>
      <c r="N246">
        <v>9.8849999999999998</v>
      </c>
      <c r="O246" s="37">
        <f t="shared" si="78"/>
        <v>0.22084194719206351</v>
      </c>
      <c r="P246" s="37">
        <f t="shared" si="79"/>
        <v>0.22084194719206351</v>
      </c>
      <c r="Q246" s="39">
        <f>IF(N246="","",IFERROR(VLOOKUP(ROUND(N246*2,0)/2,'Power curve'!$A$2:$B$53,2,FALSE()),0))</f>
        <v>4177</v>
      </c>
      <c r="R246" s="39">
        <f t="shared" si="80"/>
        <v>0</v>
      </c>
      <c r="S246" s="39">
        <f t="shared" si="81"/>
        <v>0</v>
      </c>
      <c r="T246" s="40">
        <f t="shared" si="82"/>
        <v>696.16666666666663</v>
      </c>
      <c r="U246" s="40">
        <f t="shared" si="83"/>
        <v>696.16666666666663</v>
      </c>
      <c r="V246" s="37">
        <f>MAX(0,'1 Relationship'!$P$4+'1 Relationship'!$P$3*I246)</f>
        <v>11.13665668629192</v>
      </c>
      <c r="W246" s="38">
        <f t="shared" si="84"/>
        <v>11</v>
      </c>
      <c r="X246" s="39">
        <f>IFERROR(VLOOKUP(W246,'Power curve'!$A$2:$C$53,3,FALSE()),0)</f>
        <v>4470</v>
      </c>
      <c r="Y246" s="40">
        <f t="shared" si="85"/>
        <v>745</v>
      </c>
      <c r="Z246">
        <v>11.454000000000001</v>
      </c>
      <c r="AA246" s="37">
        <f t="shared" si="86"/>
        <v>-0.317343313708081</v>
      </c>
      <c r="AB246" s="37">
        <f t="shared" si="87"/>
        <v>0.317343313708081</v>
      </c>
      <c r="AC246" s="39">
        <f>IF(Z246="","",IFERROR(VLOOKUP(ROUND(Z246*2,0)/2,'Power curve'!$A$2:$C$53,3,FALSE()),0))</f>
        <v>4500</v>
      </c>
      <c r="AD246" s="39">
        <f t="shared" si="88"/>
        <v>-30</v>
      </c>
      <c r="AE246" s="39">
        <f t="shared" si="89"/>
        <v>30</v>
      </c>
      <c r="AF246" s="40">
        <f t="shared" si="90"/>
        <v>750</v>
      </c>
      <c r="AG246" s="40">
        <f t="shared" si="91"/>
        <v>745</v>
      </c>
      <c r="AH246" s="37">
        <f>MAX(0,'1 Relationship'!$Q$4+'1 Relationship'!$Q$3*I246)</f>
        <v>10.161488039762023</v>
      </c>
      <c r="AI246" s="38">
        <f t="shared" si="92"/>
        <v>10</v>
      </c>
      <c r="AJ246" s="39">
        <f>IFERROR(VLOOKUP(AI246,'Power curve'!$A$2:$D$53,4,FALSE()),0)</f>
        <v>4177</v>
      </c>
      <c r="AK246" s="40">
        <f t="shared" si="93"/>
        <v>696.16666666666663</v>
      </c>
      <c r="AL246">
        <v>9.891</v>
      </c>
      <c r="AM246" s="37">
        <f t="shared" si="94"/>
        <v>0.27048803976202329</v>
      </c>
      <c r="AN246" s="37">
        <f t="shared" si="95"/>
        <v>0.27048803976202329</v>
      </c>
      <c r="AO246" s="39">
        <f>IF(AL246="","",IFERROR(VLOOKUP(ROUND(AL246*2,0)/2,'Power curve'!$A$2:$D$53,4,FALSE()),0))</f>
        <v>4177</v>
      </c>
      <c r="AP246" s="39">
        <f t="shared" si="96"/>
        <v>0</v>
      </c>
      <c r="AQ246" s="39">
        <f t="shared" si="97"/>
        <v>0</v>
      </c>
      <c r="AR246" s="40">
        <f t="shared" si="98"/>
        <v>696.16666666666663</v>
      </c>
      <c r="AS246" s="40">
        <f t="shared" si="99"/>
        <v>696.16666666666663</v>
      </c>
    </row>
    <row r="247" spans="1:45" x14ac:dyDescent="0.2">
      <c r="A247" s="36">
        <v>46270.694444444503</v>
      </c>
      <c r="B247">
        <v>8.8119999999999994</v>
      </c>
      <c r="C247">
        <v>10.462</v>
      </c>
      <c r="D247">
        <v>10.388</v>
      </c>
      <c r="E247">
        <v>10.433</v>
      </c>
      <c r="F247">
        <v>10.329000000000001</v>
      </c>
      <c r="G247">
        <v>13.7</v>
      </c>
      <c r="H247">
        <v>14.9</v>
      </c>
      <c r="I247" s="37">
        <f t="shared" si="75"/>
        <v>11.289142857142858</v>
      </c>
      <c r="J247" s="37">
        <f>MAX(0,'1 Relationship'!$O$4+'1 Relationship'!$O$3*I247)</f>
        <v>9.2004542226168766</v>
      </c>
      <c r="K247" s="38">
        <f t="shared" si="76"/>
        <v>9</v>
      </c>
      <c r="L247" s="39">
        <f>IFERROR(VLOOKUP(K247,'Power curve'!$A$2:$B$53,2,FALSE()),0)</f>
        <v>3506</v>
      </c>
      <c r="M247" s="40">
        <f t="shared" si="77"/>
        <v>584.33333333333337</v>
      </c>
      <c r="N247">
        <v>9.5690000000000008</v>
      </c>
      <c r="O247" s="37">
        <f t="shared" si="78"/>
        <v>-0.36854577738312422</v>
      </c>
      <c r="P247" s="37">
        <f t="shared" si="79"/>
        <v>0.36854577738312422</v>
      </c>
      <c r="Q247" s="39">
        <f>IF(N247="","",IFERROR(VLOOKUP(ROUND(N247*2,0)/2,'Power curve'!$A$2:$B$53,2,FALSE()),0))</f>
        <v>3894</v>
      </c>
      <c r="R247" s="39">
        <f t="shared" si="80"/>
        <v>-388</v>
      </c>
      <c r="S247" s="39">
        <f t="shared" si="81"/>
        <v>388</v>
      </c>
      <c r="T247" s="40">
        <f t="shared" si="82"/>
        <v>649</v>
      </c>
      <c r="U247" s="40">
        <f t="shared" si="83"/>
        <v>584.33333333333337</v>
      </c>
      <c r="V247" s="37">
        <f>MAX(0,'1 Relationship'!$P$4+'1 Relationship'!$P$3*I247)</f>
        <v>10.092575376690059</v>
      </c>
      <c r="W247" s="38">
        <f t="shared" si="84"/>
        <v>10</v>
      </c>
      <c r="X247" s="39">
        <f>IFERROR(VLOOKUP(W247,'Power curve'!$A$2:$C$53,3,FALSE()),0)</f>
        <v>4177</v>
      </c>
      <c r="Y247" s="40">
        <f t="shared" si="85"/>
        <v>696.16666666666663</v>
      </c>
      <c r="Z247">
        <v>10.502000000000001</v>
      </c>
      <c r="AA247" s="37">
        <f t="shared" si="86"/>
        <v>-0.40942462330994189</v>
      </c>
      <c r="AB247" s="37">
        <f t="shared" si="87"/>
        <v>0.40942462330994189</v>
      </c>
      <c r="AC247" s="39">
        <f>IF(Z247="","",IFERROR(VLOOKUP(ROUND(Z247*2,0)/2,'Power curve'!$A$2:$C$53,3,FALSE()),0))</f>
        <v>4367</v>
      </c>
      <c r="AD247" s="39">
        <f t="shared" si="88"/>
        <v>-190</v>
      </c>
      <c r="AE247" s="39">
        <f t="shared" si="89"/>
        <v>190</v>
      </c>
      <c r="AF247" s="40">
        <f t="shared" si="90"/>
        <v>727.83333333333337</v>
      </c>
      <c r="AG247" s="40">
        <f t="shared" si="91"/>
        <v>696.16666666666663</v>
      </c>
      <c r="AH247" s="37">
        <f>MAX(0,'1 Relationship'!$Q$4+'1 Relationship'!$Q$3*I247)</f>
        <v>9.2367531791590309</v>
      </c>
      <c r="AI247" s="38">
        <f t="shared" si="92"/>
        <v>9</v>
      </c>
      <c r="AJ247" s="39">
        <f>IFERROR(VLOOKUP(AI247,'Power curve'!$A$2:$D$53,4,FALSE()),0)</f>
        <v>3506</v>
      </c>
      <c r="AK247" s="40">
        <f t="shared" si="93"/>
        <v>584.33333333333337</v>
      </c>
      <c r="AL247">
        <v>10.07</v>
      </c>
      <c r="AM247" s="37">
        <f t="shared" si="94"/>
        <v>-0.83324682084096935</v>
      </c>
      <c r="AN247" s="37">
        <f t="shared" si="95"/>
        <v>0.83324682084096935</v>
      </c>
      <c r="AO247" s="39">
        <f>IF(AL247="","",IFERROR(VLOOKUP(ROUND(AL247*2,0)/2,'Power curve'!$A$2:$D$53,4,FALSE()),0))</f>
        <v>4177</v>
      </c>
      <c r="AP247" s="39">
        <f t="shared" si="96"/>
        <v>-671</v>
      </c>
      <c r="AQ247" s="39">
        <f t="shared" si="97"/>
        <v>671</v>
      </c>
      <c r="AR247" s="40">
        <f t="shared" si="98"/>
        <v>696.16666666666663</v>
      </c>
      <c r="AS247" s="40">
        <f t="shared" si="99"/>
        <v>584.33333333333337</v>
      </c>
    </row>
    <row r="248" spans="1:45" x14ac:dyDescent="0.2">
      <c r="A248" s="36">
        <v>46270.701388888898</v>
      </c>
      <c r="B248">
        <v>9.2089999999999996</v>
      </c>
      <c r="C248">
        <v>10.281000000000001</v>
      </c>
      <c r="D248">
        <v>10.821999999999999</v>
      </c>
      <c r="E248">
        <v>10.715</v>
      </c>
      <c r="F248">
        <v>10.509</v>
      </c>
      <c r="G248">
        <v>12.9</v>
      </c>
      <c r="H248">
        <v>13.7</v>
      </c>
      <c r="I248" s="37">
        <f t="shared" si="75"/>
        <v>11.162285714285716</v>
      </c>
      <c r="J248" s="37">
        <f>MAX(0,'1 Relationship'!$O$4+'1 Relationship'!$O$3*I248)</f>
        <v>9.10780795626256</v>
      </c>
      <c r="K248" s="38">
        <f t="shared" si="76"/>
        <v>9</v>
      </c>
      <c r="L248" s="39">
        <f>IFERROR(VLOOKUP(K248,'Power curve'!$A$2:$B$53,2,FALSE()),0)</f>
        <v>3506</v>
      </c>
      <c r="M248" s="40">
        <f t="shared" si="77"/>
        <v>584.33333333333337</v>
      </c>
      <c r="N248">
        <v>11.141999999999999</v>
      </c>
      <c r="O248" s="37">
        <f t="shared" si="78"/>
        <v>-2.0341920437374394</v>
      </c>
      <c r="P248" s="37">
        <f t="shared" si="79"/>
        <v>2.0341920437374394</v>
      </c>
      <c r="Q248" s="39">
        <f>IF(N248="","",IFERROR(VLOOKUP(ROUND(N248*2,0)/2,'Power curve'!$A$2:$B$53,2,FALSE()),0))</f>
        <v>4470</v>
      </c>
      <c r="R248" s="39">
        <f t="shared" si="80"/>
        <v>-964</v>
      </c>
      <c r="S248" s="39">
        <f t="shared" si="81"/>
        <v>964</v>
      </c>
      <c r="T248" s="40">
        <f t="shared" si="82"/>
        <v>745</v>
      </c>
      <c r="U248" s="40">
        <f t="shared" si="83"/>
        <v>584.33333333333337</v>
      </c>
      <c r="V248" s="37">
        <f>MAX(0,'1 Relationship'!$P$4+'1 Relationship'!$P$3*I248)</f>
        <v>9.9857369112687131</v>
      </c>
      <c r="W248" s="38">
        <f t="shared" si="84"/>
        <v>10</v>
      </c>
      <c r="X248" s="39">
        <f>IFERROR(VLOOKUP(W248,'Power curve'!$A$2:$C$53,3,FALSE()),0)</f>
        <v>4177</v>
      </c>
      <c r="Y248" s="40">
        <f t="shared" si="85"/>
        <v>696.16666666666663</v>
      </c>
      <c r="Z248">
        <v>14.1</v>
      </c>
      <c r="AA248" s="37">
        <f t="shared" si="86"/>
        <v>-4.1142630887312865</v>
      </c>
      <c r="AB248" s="37">
        <f t="shared" si="87"/>
        <v>4.1142630887312865</v>
      </c>
      <c r="AC248" s="39">
        <f>IF(Z248="","",IFERROR(VLOOKUP(ROUND(Z248*2,0)/2,'Power curve'!$A$2:$C$53,3,FALSE()),0))</f>
        <v>4500</v>
      </c>
      <c r="AD248" s="39">
        <f t="shared" si="88"/>
        <v>-323</v>
      </c>
      <c r="AE248" s="39">
        <f t="shared" si="89"/>
        <v>323</v>
      </c>
      <c r="AF248" s="40">
        <f t="shared" si="90"/>
        <v>750</v>
      </c>
      <c r="AG248" s="40">
        <f t="shared" si="91"/>
        <v>696.16666666666663</v>
      </c>
      <c r="AH248" s="37">
        <f>MAX(0,'1 Relationship'!$Q$4+'1 Relationship'!$Q$3*I248)</f>
        <v>9.142127164384263</v>
      </c>
      <c r="AI248" s="38">
        <f t="shared" si="92"/>
        <v>9</v>
      </c>
      <c r="AJ248" s="39">
        <f>IFERROR(VLOOKUP(AI248,'Power curve'!$A$2:$D$53,4,FALSE()),0)</f>
        <v>3506</v>
      </c>
      <c r="AK248" s="40">
        <f t="shared" si="93"/>
        <v>584.33333333333337</v>
      </c>
      <c r="AL248">
        <v>11.881</v>
      </c>
      <c r="AM248" s="37">
        <f t="shared" si="94"/>
        <v>-2.7388728356157372</v>
      </c>
      <c r="AN248" s="37">
        <f t="shared" si="95"/>
        <v>2.7388728356157372</v>
      </c>
      <c r="AO248" s="39">
        <f>IF(AL248="","",IFERROR(VLOOKUP(ROUND(AL248*2,0)/2,'Power curve'!$A$2:$D$53,4,FALSE()),0))</f>
        <v>4500</v>
      </c>
      <c r="AP248" s="39">
        <f t="shared" si="96"/>
        <v>-994</v>
      </c>
      <c r="AQ248" s="39">
        <f t="shared" si="97"/>
        <v>994</v>
      </c>
      <c r="AR248" s="40">
        <f t="shared" si="98"/>
        <v>750</v>
      </c>
      <c r="AS248" s="40">
        <f t="shared" si="99"/>
        <v>584.33333333333337</v>
      </c>
    </row>
    <row r="249" spans="1:45" x14ac:dyDescent="0.2">
      <c r="A249" s="36">
        <v>46270.708333333299</v>
      </c>
      <c r="B249">
        <v>8.7859999999999996</v>
      </c>
      <c r="C249">
        <v>8.8930000000000007</v>
      </c>
      <c r="D249">
        <v>10.199</v>
      </c>
      <c r="E249">
        <v>9.3550000000000004</v>
      </c>
      <c r="F249">
        <v>10.363</v>
      </c>
      <c r="G249">
        <v>10.3</v>
      </c>
      <c r="H249">
        <v>10.4</v>
      </c>
      <c r="I249" s="37">
        <f t="shared" si="75"/>
        <v>9.75657142857143</v>
      </c>
      <c r="J249" s="37">
        <f>MAX(0,'1 Relationship'!$O$4+'1 Relationship'!$O$3*I249)</f>
        <v>8.081187166930933</v>
      </c>
      <c r="K249" s="38">
        <f t="shared" si="76"/>
        <v>8</v>
      </c>
      <c r="L249" s="39">
        <f>IFERROR(VLOOKUP(K249,'Power curve'!$A$2:$B$53,2,FALSE()),0)</f>
        <v>2527</v>
      </c>
      <c r="M249" s="40">
        <f t="shared" si="77"/>
        <v>421.16666666666669</v>
      </c>
      <c r="N249">
        <v>9.7739999999999991</v>
      </c>
      <c r="O249" s="37">
        <f t="shared" si="78"/>
        <v>-1.6928128330690662</v>
      </c>
      <c r="P249" s="37">
        <f t="shared" si="79"/>
        <v>1.6928128330690662</v>
      </c>
      <c r="Q249" s="39">
        <f>IF(N249="","",IFERROR(VLOOKUP(ROUND(N249*2,0)/2,'Power curve'!$A$2:$B$53,2,FALSE()),0))</f>
        <v>4177</v>
      </c>
      <c r="R249" s="39">
        <f t="shared" si="80"/>
        <v>-1650</v>
      </c>
      <c r="S249" s="39">
        <f t="shared" si="81"/>
        <v>1650</v>
      </c>
      <c r="T249" s="40">
        <f t="shared" si="82"/>
        <v>696.16666666666663</v>
      </c>
      <c r="U249" s="40">
        <f t="shared" si="83"/>
        <v>421.16666666666669</v>
      </c>
      <c r="V249" s="37">
        <f>MAX(0,'1 Relationship'!$P$4+'1 Relationship'!$P$3*I249)</f>
        <v>8.8018512133564855</v>
      </c>
      <c r="W249" s="38">
        <f t="shared" si="84"/>
        <v>9</v>
      </c>
      <c r="X249" s="39">
        <f>IFERROR(VLOOKUP(W249,'Power curve'!$A$2:$C$53,3,FALSE()),0)</f>
        <v>3506</v>
      </c>
      <c r="Y249" s="40">
        <f t="shared" si="85"/>
        <v>584.33333333333337</v>
      </c>
      <c r="Z249">
        <v>10.586</v>
      </c>
      <c r="AA249" s="37">
        <f t="shared" si="86"/>
        <v>-1.7841487866435148</v>
      </c>
      <c r="AB249" s="37">
        <f t="shared" si="87"/>
        <v>1.7841487866435148</v>
      </c>
      <c r="AC249" s="39">
        <f>IF(Z249="","",IFERROR(VLOOKUP(ROUND(Z249*2,0)/2,'Power curve'!$A$2:$C$53,3,FALSE()),0))</f>
        <v>4367</v>
      </c>
      <c r="AD249" s="39">
        <f t="shared" si="88"/>
        <v>-861</v>
      </c>
      <c r="AE249" s="39">
        <f t="shared" si="89"/>
        <v>861</v>
      </c>
      <c r="AF249" s="40">
        <f t="shared" si="90"/>
        <v>727.83333333333337</v>
      </c>
      <c r="AG249" s="40">
        <f t="shared" si="91"/>
        <v>584.33333333333337</v>
      </c>
      <c r="AH249" s="37">
        <f>MAX(0,'1 Relationship'!$Q$4+'1 Relationship'!$Q$3*I249)</f>
        <v>8.0935686222854581</v>
      </c>
      <c r="AI249" s="38">
        <f t="shared" si="92"/>
        <v>8</v>
      </c>
      <c r="AJ249" s="39">
        <f>IFERROR(VLOOKUP(AI249,'Power curve'!$A$2:$D$53,4,FALSE()),0)</f>
        <v>2527</v>
      </c>
      <c r="AK249" s="40">
        <f t="shared" si="93"/>
        <v>421.16666666666669</v>
      </c>
      <c r="AL249">
        <v>10.481</v>
      </c>
      <c r="AM249" s="37">
        <f t="shared" si="94"/>
        <v>-2.3874313777145417</v>
      </c>
      <c r="AN249" s="37">
        <f t="shared" si="95"/>
        <v>2.3874313777145417</v>
      </c>
      <c r="AO249" s="39">
        <f>IF(AL249="","",IFERROR(VLOOKUP(ROUND(AL249*2,0)/2,'Power curve'!$A$2:$D$53,4,FALSE()),0))</f>
        <v>4367</v>
      </c>
      <c r="AP249" s="39">
        <f t="shared" si="96"/>
        <v>-1840</v>
      </c>
      <c r="AQ249" s="39">
        <f t="shared" si="97"/>
        <v>1840</v>
      </c>
      <c r="AR249" s="40">
        <f t="shared" si="98"/>
        <v>727.83333333333337</v>
      </c>
      <c r="AS249" s="40">
        <f t="shared" si="99"/>
        <v>421.16666666666669</v>
      </c>
    </row>
    <row r="250" spans="1:45" x14ac:dyDescent="0.2">
      <c r="A250" s="36">
        <v>46270.715277777803</v>
      </c>
      <c r="B250">
        <v>9.7870000000000008</v>
      </c>
      <c r="C250">
        <v>8.2940000000000005</v>
      </c>
      <c r="D250">
        <v>10.095000000000001</v>
      </c>
      <c r="E250">
        <v>10.042</v>
      </c>
      <c r="F250">
        <v>8.9819999999999993</v>
      </c>
      <c r="G250">
        <v>10.9</v>
      </c>
      <c r="H250">
        <v>11.7</v>
      </c>
      <c r="I250" s="37">
        <f t="shared" si="75"/>
        <v>9.9714285714285715</v>
      </c>
      <c r="J250" s="37">
        <f>MAX(0,'1 Relationship'!$O$4+'1 Relationship'!$O$3*I250)</f>
        <v>8.238101563999507</v>
      </c>
      <c r="K250" s="38">
        <f t="shared" si="76"/>
        <v>8</v>
      </c>
      <c r="L250" s="39">
        <f>IFERROR(VLOOKUP(K250,'Power curve'!$A$2:$B$53,2,FALSE()),0)</f>
        <v>2527</v>
      </c>
      <c r="M250" s="40">
        <f t="shared" si="77"/>
        <v>421.16666666666669</v>
      </c>
      <c r="N250">
        <v>8.1329999999999991</v>
      </c>
      <c r="O250" s="37">
        <f t="shared" si="78"/>
        <v>0.10510156399950787</v>
      </c>
      <c r="P250" s="37">
        <f t="shared" si="79"/>
        <v>0.10510156399950787</v>
      </c>
      <c r="Q250" s="39">
        <f>IF(N250="","",IFERROR(VLOOKUP(ROUND(N250*2,0)/2,'Power curve'!$A$2:$B$53,2,FALSE()),0))</f>
        <v>2527</v>
      </c>
      <c r="R250" s="39">
        <f t="shared" si="80"/>
        <v>0</v>
      </c>
      <c r="S250" s="39">
        <f t="shared" si="81"/>
        <v>0</v>
      </c>
      <c r="T250" s="40">
        <f t="shared" si="82"/>
        <v>421.16666666666669</v>
      </c>
      <c r="U250" s="40">
        <f t="shared" si="83"/>
        <v>421.16666666666669</v>
      </c>
      <c r="V250" s="37">
        <f>MAX(0,'1 Relationship'!$P$4+'1 Relationship'!$P$3*I250)</f>
        <v>8.9828028484845319</v>
      </c>
      <c r="W250" s="38">
        <f t="shared" si="84"/>
        <v>9</v>
      </c>
      <c r="X250" s="39">
        <f>IFERROR(VLOOKUP(W250,'Power curve'!$A$2:$C$53,3,FALSE()),0)</f>
        <v>3506</v>
      </c>
      <c r="Y250" s="40">
        <f t="shared" si="85"/>
        <v>584.33333333333337</v>
      </c>
      <c r="Z250">
        <v>8.2279999999999998</v>
      </c>
      <c r="AA250" s="37">
        <f t="shared" si="86"/>
        <v>0.75480284848453216</v>
      </c>
      <c r="AB250" s="37">
        <f t="shared" si="87"/>
        <v>0.75480284848453216</v>
      </c>
      <c r="AC250" s="39">
        <f>IF(Z250="","",IFERROR(VLOOKUP(ROUND(Z250*2,0)/2,'Power curve'!$A$2:$C$53,3,FALSE()),0))</f>
        <v>2527</v>
      </c>
      <c r="AD250" s="39">
        <f t="shared" si="88"/>
        <v>979</v>
      </c>
      <c r="AE250" s="39">
        <f t="shared" si="89"/>
        <v>979</v>
      </c>
      <c r="AF250" s="40">
        <f t="shared" si="90"/>
        <v>421.16666666666669</v>
      </c>
      <c r="AG250" s="40">
        <f t="shared" si="91"/>
        <v>584.33333333333337</v>
      </c>
      <c r="AH250" s="37">
        <f>MAX(0,'1 Relationship'!$Q$4+'1 Relationship'!$Q$3*I250)</f>
        <v>8.2538361067688513</v>
      </c>
      <c r="AI250" s="38">
        <f t="shared" si="92"/>
        <v>8.5</v>
      </c>
      <c r="AJ250" s="39">
        <f>IFERROR(VLOOKUP(AI250,'Power curve'!$A$2:$D$53,4,FALSE()),0)</f>
        <v>3016</v>
      </c>
      <c r="AK250" s="40">
        <f t="shared" si="93"/>
        <v>502.66666666666669</v>
      </c>
      <c r="AL250">
        <v>9.6929999999999996</v>
      </c>
      <c r="AM250" s="37">
        <f t="shared" si="94"/>
        <v>-1.4391638932311484</v>
      </c>
      <c r="AN250" s="37">
        <f t="shared" si="95"/>
        <v>1.4391638932311484</v>
      </c>
      <c r="AO250" s="39">
        <f>IF(AL250="","",IFERROR(VLOOKUP(ROUND(AL250*2,0)/2,'Power curve'!$A$2:$D$53,4,FALSE()),0))</f>
        <v>3894</v>
      </c>
      <c r="AP250" s="39">
        <f t="shared" si="96"/>
        <v>-878</v>
      </c>
      <c r="AQ250" s="39">
        <f t="shared" si="97"/>
        <v>878</v>
      </c>
      <c r="AR250" s="40">
        <f t="shared" si="98"/>
        <v>649</v>
      </c>
      <c r="AS250" s="40">
        <f t="shared" si="99"/>
        <v>502.66666666666669</v>
      </c>
    </row>
    <row r="251" spans="1:45" x14ac:dyDescent="0.2">
      <c r="A251" s="36">
        <v>46270.722222222197</v>
      </c>
      <c r="B251">
        <v>8.7539999999999996</v>
      </c>
      <c r="C251">
        <v>9.2609999999999992</v>
      </c>
      <c r="D251">
        <v>9.5589999999999993</v>
      </c>
      <c r="E251">
        <v>10.824</v>
      </c>
      <c r="F251">
        <v>9.0950000000000006</v>
      </c>
      <c r="G251">
        <v>13.6</v>
      </c>
      <c r="H251">
        <v>14.2</v>
      </c>
      <c r="I251" s="37">
        <f t="shared" si="75"/>
        <v>10.756142857142857</v>
      </c>
      <c r="J251" s="37">
        <f>MAX(0,'1 Relationship'!$O$4+'1 Relationship'!$O$3*I251)</f>
        <v>8.8111938399953011</v>
      </c>
      <c r="K251" s="38">
        <f t="shared" si="76"/>
        <v>9</v>
      </c>
      <c r="L251" s="39">
        <f>IFERROR(VLOOKUP(K251,'Power curve'!$A$2:$B$53,2,FALSE()),0)</f>
        <v>3506</v>
      </c>
      <c r="M251" s="40">
        <f t="shared" si="77"/>
        <v>584.33333333333337</v>
      </c>
      <c r="N251">
        <v>9.3179999999999996</v>
      </c>
      <c r="O251" s="37">
        <f t="shared" si="78"/>
        <v>-0.50680616000469847</v>
      </c>
      <c r="P251" s="37">
        <f t="shared" si="79"/>
        <v>0.50680616000469847</v>
      </c>
      <c r="Q251" s="39">
        <f>IF(N251="","",IFERROR(VLOOKUP(ROUND(N251*2,0)/2,'Power curve'!$A$2:$B$53,2,FALSE()),0))</f>
        <v>3894</v>
      </c>
      <c r="R251" s="39">
        <f t="shared" si="80"/>
        <v>-388</v>
      </c>
      <c r="S251" s="39">
        <f t="shared" si="81"/>
        <v>388</v>
      </c>
      <c r="T251" s="40">
        <f t="shared" si="82"/>
        <v>649</v>
      </c>
      <c r="U251" s="40">
        <f t="shared" si="83"/>
        <v>584.33333333333337</v>
      </c>
      <c r="V251" s="37">
        <f>MAX(0,'1 Relationship'!$P$4+'1 Relationship'!$P$3*I251)</f>
        <v>9.6436853828983384</v>
      </c>
      <c r="W251" s="38">
        <f t="shared" si="84"/>
        <v>9.5</v>
      </c>
      <c r="X251" s="39">
        <f>IFERROR(VLOOKUP(W251,'Power curve'!$A$2:$C$53,3,FALSE()),0)</f>
        <v>3894</v>
      </c>
      <c r="Y251" s="40">
        <f t="shared" si="85"/>
        <v>649</v>
      </c>
      <c r="Z251">
        <v>10.548</v>
      </c>
      <c r="AA251" s="37">
        <f t="shared" si="86"/>
        <v>-0.90431461710166161</v>
      </c>
      <c r="AB251" s="37">
        <f t="shared" si="87"/>
        <v>0.90431461710166161</v>
      </c>
      <c r="AC251" s="39">
        <f>IF(Z251="","",IFERROR(VLOOKUP(ROUND(Z251*2,0)/2,'Power curve'!$A$2:$C$53,3,FALSE()),0))</f>
        <v>4367</v>
      </c>
      <c r="AD251" s="39">
        <f t="shared" si="88"/>
        <v>-473</v>
      </c>
      <c r="AE251" s="39">
        <f t="shared" si="89"/>
        <v>473</v>
      </c>
      <c r="AF251" s="40">
        <f t="shared" si="90"/>
        <v>727.83333333333337</v>
      </c>
      <c r="AG251" s="40">
        <f t="shared" si="91"/>
        <v>649</v>
      </c>
      <c r="AH251" s="37">
        <f>MAX(0,'1 Relationship'!$Q$4+'1 Relationship'!$Q$3*I251)</f>
        <v>8.8391747319465672</v>
      </c>
      <c r="AI251" s="38">
        <f t="shared" si="92"/>
        <v>9</v>
      </c>
      <c r="AJ251" s="39">
        <f>IFERROR(VLOOKUP(AI251,'Power curve'!$A$2:$D$53,4,FALSE()),0)</f>
        <v>3506</v>
      </c>
      <c r="AK251" s="40">
        <f t="shared" si="93"/>
        <v>584.33333333333337</v>
      </c>
      <c r="AL251">
        <v>8.4139999999999997</v>
      </c>
      <c r="AM251" s="37">
        <f t="shared" si="94"/>
        <v>0.42517473194656752</v>
      </c>
      <c r="AN251" s="37">
        <f t="shared" si="95"/>
        <v>0.42517473194656752</v>
      </c>
      <c r="AO251" s="39">
        <f>IF(AL251="","",IFERROR(VLOOKUP(ROUND(AL251*2,0)/2,'Power curve'!$A$2:$D$53,4,FALSE()),0))</f>
        <v>3016</v>
      </c>
      <c r="AP251" s="39">
        <f t="shared" si="96"/>
        <v>490</v>
      </c>
      <c r="AQ251" s="39">
        <f t="shared" si="97"/>
        <v>490</v>
      </c>
      <c r="AR251" s="40">
        <f t="shared" si="98"/>
        <v>502.66666666666669</v>
      </c>
      <c r="AS251" s="40">
        <f t="shared" si="99"/>
        <v>584.33333333333337</v>
      </c>
    </row>
    <row r="252" spans="1:45" x14ac:dyDescent="0.2">
      <c r="A252" s="36">
        <v>46270.729166666701</v>
      </c>
      <c r="B252">
        <v>10.038</v>
      </c>
      <c r="C252">
        <v>10.519</v>
      </c>
      <c r="D252">
        <v>12.162000000000001</v>
      </c>
      <c r="E252">
        <v>11.254</v>
      </c>
      <c r="F252">
        <v>9.6519999999999992</v>
      </c>
      <c r="G252">
        <v>12.9</v>
      </c>
      <c r="H252">
        <v>13</v>
      </c>
      <c r="I252" s="37">
        <f t="shared" si="75"/>
        <v>11.360714285714286</v>
      </c>
      <c r="J252" s="37">
        <f>MAX(0,'1 Relationship'!$O$4+'1 Relationship'!$O$3*I252)</f>
        <v>9.2527242445127236</v>
      </c>
      <c r="K252" s="38">
        <f t="shared" si="76"/>
        <v>9.5</v>
      </c>
      <c r="L252" s="39">
        <f>IFERROR(VLOOKUP(K252,'Power curve'!$A$2:$B$53,2,FALSE()),0)</f>
        <v>3894</v>
      </c>
      <c r="M252" s="40">
        <f t="shared" si="77"/>
        <v>649</v>
      </c>
      <c r="N252">
        <v>7.3250000000000002</v>
      </c>
      <c r="O252" s="37">
        <f t="shared" si="78"/>
        <v>1.9277242445127234</v>
      </c>
      <c r="P252" s="37">
        <f t="shared" si="79"/>
        <v>1.9277242445127234</v>
      </c>
      <c r="Q252" s="39">
        <f>IF(N252="","",IFERROR(VLOOKUP(ROUND(N252*2,0)/2,'Power curve'!$A$2:$B$53,2,FALSE()),0))</f>
        <v>2083</v>
      </c>
      <c r="R252" s="39">
        <f t="shared" si="80"/>
        <v>1811</v>
      </c>
      <c r="S252" s="39">
        <f t="shared" si="81"/>
        <v>1811</v>
      </c>
      <c r="T252" s="40">
        <f t="shared" si="82"/>
        <v>347.16666666666669</v>
      </c>
      <c r="U252" s="40">
        <f t="shared" si="83"/>
        <v>649</v>
      </c>
      <c r="V252" s="37">
        <f>MAX(0,'1 Relationship'!$P$4+'1 Relationship'!$P$3*I252)</f>
        <v>10.152852483870346</v>
      </c>
      <c r="W252" s="38">
        <f t="shared" si="84"/>
        <v>10</v>
      </c>
      <c r="X252" s="39">
        <f>IFERROR(VLOOKUP(W252,'Power curve'!$A$2:$C$53,3,FALSE()),0)</f>
        <v>4177</v>
      </c>
      <c r="Y252" s="40">
        <f t="shared" si="85"/>
        <v>696.16666666666663</v>
      </c>
      <c r="Z252">
        <v>9.3239999999999998</v>
      </c>
      <c r="AA252" s="37">
        <f t="shared" si="86"/>
        <v>0.82885248387034594</v>
      </c>
      <c r="AB252" s="37">
        <f t="shared" si="87"/>
        <v>0.82885248387034594</v>
      </c>
      <c r="AC252" s="39">
        <f>IF(Z252="","",IFERROR(VLOOKUP(ROUND(Z252*2,0)/2,'Power curve'!$A$2:$C$53,3,FALSE()),0))</f>
        <v>3894</v>
      </c>
      <c r="AD252" s="39">
        <f t="shared" si="88"/>
        <v>283</v>
      </c>
      <c r="AE252" s="39">
        <f t="shared" si="89"/>
        <v>283</v>
      </c>
      <c r="AF252" s="40">
        <f t="shared" si="90"/>
        <v>649</v>
      </c>
      <c r="AG252" s="40">
        <f t="shared" si="91"/>
        <v>696.16666666666663</v>
      </c>
      <c r="AH252" s="37">
        <f>MAX(0,'1 Relationship'!$Q$4+'1 Relationship'!$Q$3*I252)</f>
        <v>9.2901401537110146</v>
      </c>
      <c r="AI252" s="38">
        <f t="shared" si="92"/>
        <v>9.5</v>
      </c>
      <c r="AJ252" s="39">
        <f>IFERROR(VLOOKUP(AI252,'Power curve'!$A$2:$D$53,4,FALSE()),0)</f>
        <v>3894</v>
      </c>
      <c r="AK252" s="40">
        <f t="shared" si="93"/>
        <v>649</v>
      </c>
      <c r="AL252">
        <v>8.202</v>
      </c>
      <c r="AM252" s="37">
        <f t="shared" si="94"/>
        <v>1.0881401537110147</v>
      </c>
      <c r="AN252" s="37">
        <f t="shared" si="95"/>
        <v>1.0881401537110147</v>
      </c>
      <c r="AO252" s="39">
        <f>IF(AL252="","",IFERROR(VLOOKUP(ROUND(AL252*2,0)/2,'Power curve'!$A$2:$D$53,4,FALSE()),0))</f>
        <v>2527</v>
      </c>
      <c r="AP252" s="39">
        <f t="shared" si="96"/>
        <v>1367</v>
      </c>
      <c r="AQ252" s="39">
        <f t="shared" si="97"/>
        <v>1367</v>
      </c>
      <c r="AR252" s="40">
        <f t="shared" si="98"/>
        <v>421.16666666666669</v>
      </c>
      <c r="AS252" s="40">
        <f t="shared" si="99"/>
        <v>649</v>
      </c>
    </row>
    <row r="253" spans="1:45" x14ac:dyDescent="0.2">
      <c r="A253" s="36">
        <v>46270.736111111102</v>
      </c>
      <c r="B253">
        <v>9.3420000000000005</v>
      </c>
      <c r="C253">
        <v>10.058999999999999</v>
      </c>
      <c r="D253">
        <v>11.156000000000001</v>
      </c>
      <c r="E253">
        <v>10.193</v>
      </c>
      <c r="F253">
        <v>9.6199999999999992</v>
      </c>
      <c r="G253">
        <v>13.3</v>
      </c>
      <c r="H253">
        <v>14</v>
      </c>
      <c r="I253" s="37">
        <f t="shared" si="75"/>
        <v>11.095714285714285</v>
      </c>
      <c r="J253" s="37">
        <f>MAX(0,'1 Relationship'!$O$4+'1 Relationship'!$O$3*I253)</f>
        <v>9.0591895327027476</v>
      </c>
      <c r="K253" s="38">
        <f t="shared" si="76"/>
        <v>9</v>
      </c>
      <c r="L253" s="39">
        <f>IFERROR(VLOOKUP(K253,'Power curve'!$A$2:$B$53,2,FALSE()),0)</f>
        <v>3506</v>
      </c>
      <c r="M253" s="40">
        <f t="shared" si="77"/>
        <v>584.33333333333337</v>
      </c>
      <c r="N253">
        <v>6.1369999999999996</v>
      </c>
      <c r="O253" s="37">
        <f t="shared" si="78"/>
        <v>2.9221895327027481</v>
      </c>
      <c r="P253" s="37">
        <f t="shared" si="79"/>
        <v>2.9221895327027481</v>
      </c>
      <c r="Q253" s="39">
        <f>IF(N253="","",IFERROR(VLOOKUP(ROUND(N253*2,0)/2,'Power curve'!$A$2:$B$53,2,FALSE()),0))</f>
        <v>1054</v>
      </c>
      <c r="R253" s="39">
        <f t="shared" si="80"/>
        <v>2452</v>
      </c>
      <c r="S253" s="39">
        <f t="shared" si="81"/>
        <v>2452</v>
      </c>
      <c r="T253" s="40">
        <f t="shared" si="82"/>
        <v>175.66666666666666</v>
      </c>
      <c r="U253" s="40">
        <f t="shared" si="83"/>
        <v>584.33333333333337</v>
      </c>
      <c r="V253" s="37">
        <f>MAX(0,'1 Relationship'!$P$4+'1 Relationship'!$P$3*I253)</f>
        <v>9.9296707796399399</v>
      </c>
      <c r="W253" s="38">
        <f t="shared" si="84"/>
        <v>10</v>
      </c>
      <c r="X253" s="39">
        <f>IFERROR(VLOOKUP(W253,'Power curve'!$A$2:$C$53,3,FALSE()),0)</f>
        <v>4177</v>
      </c>
      <c r="Y253" s="40">
        <f t="shared" si="85"/>
        <v>696.16666666666663</v>
      </c>
      <c r="Z253">
        <v>8.7070000000000007</v>
      </c>
      <c r="AA253" s="37">
        <f t="shared" si="86"/>
        <v>1.2226707796399392</v>
      </c>
      <c r="AB253" s="37">
        <f t="shared" si="87"/>
        <v>1.2226707796399392</v>
      </c>
      <c r="AC253" s="39">
        <f>IF(Z253="","",IFERROR(VLOOKUP(ROUND(Z253*2,0)/2,'Power curve'!$A$2:$C$53,3,FALSE()),0))</f>
        <v>3016</v>
      </c>
      <c r="AD253" s="39">
        <f t="shared" si="88"/>
        <v>1161</v>
      </c>
      <c r="AE253" s="39">
        <f t="shared" si="89"/>
        <v>1161</v>
      </c>
      <c r="AF253" s="40">
        <f t="shared" si="90"/>
        <v>502.66666666666669</v>
      </c>
      <c r="AG253" s="40">
        <f t="shared" si="91"/>
        <v>696.16666666666663</v>
      </c>
      <c r="AH253" s="37">
        <f>MAX(0,'1 Relationship'!$Q$4+'1 Relationship'!$Q$3*I253)</f>
        <v>9.0924698187929955</v>
      </c>
      <c r="AI253" s="38">
        <f t="shared" si="92"/>
        <v>9</v>
      </c>
      <c r="AJ253" s="39">
        <f>IFERROR(VLOOKUP(AI253,'Power curve'!$A$2:$D$53,4,FALSE()),0)</f>
        <v>3506</v>
      </c>
      <c r="AK253" s="40">
        <f t="shared" si="93"/>
        <v>584.33333333333337</v>
      </c>
      <c r="AL253">
        <v>6.44</v>
      </c>
      <c r="AM253" s="37">
        <f t="shared" si="94"/>
        <v>2.6524698187929951</v>
      </c>
      <c r="AN253" s="37">
        <f t="shared" si="95"/>
        <v>2.6524698187929951</v>
      </c>
      <c r="AO253" s="39">
        <f>IF(AL253="","",IFERROR(VLOOKUP(ROUND(AL253*2,0)/2,'Power curve'!$A$2:$D$53,4,FALSE()),0))</f>
        <v>1349</v>
      </c>
      <c r="AP253" s="39">
        <f t="shared" si="96"/>
        <v>2157</v>
      </c>
      <c r="AQ253" s="39">
        <f t="shared" si="97"/>
        <v>2157</v>
      </c>
      <c r="AR253" s="40">
        <f t="shared" si="98"/>
        <v>224.83333333333334</v>
      </c>
      <c r="AS253" s="40">
        <f t="shared" si="99"/>
        <v>584.33333333333337</v>
      </c>
    </row>
    <row r="254" spans="1:45" x14ac:dyDescent="0.2">
      <c r="A254" s="36">
        <v>46270.743055555598</v>
      </c>
      <c r="B254">
        <v>8.2880000000000003</v>
      </c>
      <c r="C254">
        <v>9.9339999999999993</v>
      </c>
      <c r="D254">
        <v>9.8059999999999992</v>
      </c>
      <c r="E254">
        <v>8.5939999999999994</v>
      </c>
      <c r="F254">
        <v>9.2739999999999991</v>
      </c>
      <c r="G254">
        <v>13.4</v>
      </c>
      <c r="H254">
        <v>13.6</v>
      </c>
      <c r="I254" s="37">
        <f t="shared" si="75"/>
        <v>10.413714285714287</v>
      </c>
      <c r="J254" s="37">
        <f>MAX(0,'1 Relationship'!$O$4+'1 Relationship'!$O$3*I254)</f>
        <v>8.5611115196672625</v>
      </c>
      <c r="K254" s="38">
        <f t="shared" si="76"/>
        <v>8.5</v>
      </c>
      <c r="L254" s="39">
        <f>IFERROR(VLOOKUP(K254,'Power curve'!$A$2:$B$53,2,FALSE()),0)</f>
        <v>3016</v>
      </c>
      <c r="M254" s="40">
        <f t="shared" si="77"/>
        <v>502.66666666666669</v>
      </c>
      <c r="N254">
        <v>4.7699999999999996</v>
      </c>
      <c r="O254" s="37">
        <f t="shared" si="78"/>
        <v>3.7911115196672629</v>
      </c>
      <c r="P254" s="37">
        <f t="shared" si="79"/>
        <v>3.7911115196672629</v>
      </c>
      <c r="Q254" s="39">
        <f>IF(N254="","",IFERROR(VLOOKUP(ROUND(N254*2,0)/2,'Power curve'!$A$2:$B$53,2,FALSE()),0))</f>
        <v>584</v>
      </c>
      <c r="R254" s="39">
        <f t="shared" si="80"/>
        <v>2432</v>
      </c>
      <c r="S254" s="39">
        <f t="shared" si="81"/>
        <v>2432</v>
      </c>
      <c r="T254" s="40">
        <f t="shared" si="82"/>
        <v>97.333333333333329</v>
      </c>
      <c r="U254" s="40">
        <f t="shared" si="83"/>
        <v>502.66666666666669</v>
      </c>
      <c r="V254" s="37">
        <f>MAX(0,'1 Relationship'!$P$4+'1 Relationship'!$P$3*I254)</f>
        <v>9.3552937144130137</v>
      </c>
      <c r="W254" s="38">
        <f t="shared" si="84"/>
        <v>9.5</v>
      </c>
      <c r="X254" s="39">
        <f>IFERROR(VLOOKUP(W254,'Power curve'!$A$2:$C$53,3,FALSE()),0)</f>
        <v>3894</v>
      </c>
      <c r="Y254" s="40">
        <f t="shared" si="85"/>
        <v>649</v>
      </c>
      <c r="Z254">
        <v>10.332000000000001</v>
      </c>
      <c r="AA254" s="37">
        <f t="shared" si="86"/>
        <v>-0.97670628558698702</v>
      </c>
      <c r="AB254" s="37">
        <f t="shared" si="87"/>
        <v>0.97670628558698702</v>
      </c>
      <c r="AC254" s="39">
        <f>IF(Z254="","",IFERROR(VLOOKUP(ROUND(Z254*2,0)/2,'Power curve'!$A$2:$C$53,3,FALSE()),0))</f>
        <v>4367</v>
      </c>
      <c r="AD254" s="39">
        <f t="shared" si="88"/>
        <v>-473</v>
      </c>
      <c r="AE254" s="39">
        <f t="shared" si="89"/>
        <v>473</v>
      </c>
      <c r="AF254" s="40">
        <f t="shared" si="90"/>
        <v>727.83333333333337</v>
      </c>
      <c r="AG254" s="40">
        <f t="shared" si="91"/>
        <v>649</v>
      </c>
      <c r="AH254" s="37">
        <f>MAX(0,'1 Relationship'!$Q$4+'1 Relationship'!$Q$3*I254)</f>
        <v>8.5837484285511589</v>
      </c>
      <c r="AI254" s="38">
        <f t="shared" si="92"/>
        <v>8.5</v>
      </c>
      <c r="AJ254" s="39">
        <f>IFERROR(VLOOKUP(AI254,'Power curve'!$A$2:$D$53,4,FALSE()),0)</f>
        <v>3016</v>
      </c>
      <c r="AK254" s="40">
        <f t="shared" si="93"/>
        <v>502.66666666666669</v>
      </c>
      <c r="AL254">
        <v>9.4610000000000003</v>
      </c>
      <c r="AM254" s="37">
        <f t="shared" si="94"/>
        <v>-0.87725157144884136</v>
      </c>
      <c r="AN254" s="37">
        <f t="shared" si="95"/>
        <v>0.87725157144884136</v>
      </c>
      <c r="AO254" s="39">
        <f>IF(AL254="","",IFERROR(VLOOKUP(ROUND(AL254*2,0)/2,'Power curve'!$A$2:$D$53,4,FALSE()),0))</f>
        <v>3894</v>
      </c>
      <c r="AP254" s="39">
        <f t="shared" si="96"/>
        <v>-878</v>
      </c>
      <c r="AQ254" s="39">
        <f t="shared" si="97"/>
        <v>878</v>
      </c>
      <c r="AR254" s="40">
        <f t="shared" si="98"/>
        <v>649</v>
      </c>
      <c r="AS254" s="40">
        <f t="shared" si="99"/>
        <v>502.66666666666669</v>
      </c>
    </row>
    <row r="255" spans="1:45" x14ac:dyDescent="0.2">
      <c r="A255" s="36">
        <v>46270.75</v>
      </c>
      <c r="B255">
        <v>7.62</v>
      </c>
      <c r="C255">
        <v>9.9819999999999993</v>
      </c>
      <c r="D255">
        <v>9.6969999999999992</v>
      </c>
      <c r="E255">
        <v>8.484</v>
      </c>
      <c r="F255">
        <v>8.9550000000000001</v>
      </c>
      <c r="G255">
        <v>15.2</v>
      </c>
      <c r="H255">
        <v>17.3</v>
      </c>
      <c r="I255" s="37">
        <f t="shared" si="75"/>
        <v>11.034000000000001</v>
      </c>
      <c r="J255" s="37">
        <f>MAX(0,'1 Relationship'!$O$4+'1 Relationship'!$O$3*I255)</f>
        <v>9.0141183760979455</v>
      </c>
      <c r="K255" s="38">
        <f t="shared" si="76"/>
        <v>9</v>
      </c>
      <c r="L255" s="39">
        <f>IFERROR(VLOOKUP(K255,'Power curve'!$A$2:$B$53,2,FALSE()),0)</f>
        <v>3506</v>
      </c>
      <c r="M255" s="40">
        <f t="shared" si="77"/>
        <v>584.33333333333337</v>
      </c>
      <c r="N255">
        <v>6.6429999999999998</v>
      </c>
      <c r="O255" s="37">
        <f t="shared" si="78"/>
        <v>2.3711183760979457</v>
      </c>
      <c r="P255" s="37">
        <f t="shared" si="79"/>
        <v>2.3711183760979457</v>
      </c>
      <c r="Q255" s="39">
        <f>IF(N255="","",IFERROR(VLOOKUP(ROUND(N255*2,0)/2,'Power curve'!$A$2:$B$53,2,FALSE()),0))</f>
        <v>1349</v>
      </c>
      <c r="R255" s="39">
        <f t="shared" si="80"/>
        <v>2157</v>
      </c>
      <c r="S255" s="39">
        <f t="shared" si="81"/>
        <v>2157</v>
      </c>
      <c r="T255" s="40">
        <f t="shared" si="82"/>
        <v>224.83333333333334</v>
      </c>
      <c r="U255" s="40">
        <f t="shared" si="83"/>
        <v>584.33333333333337</v>
      </c>
      <c r="V255" s="37">
        <f>MAX(0,'1 Relationship'!$P$4+'1 Relationship'!$P$3*I255)</f>
        <v>9.8776953099755023</v>
      </c>
      <c r="W255" s="38">
        <f t="shared" si="84"/>
        <v>10</v>
      </c>
      <c r="X255" s="39">
        <f>IFERROR(VLOOKUP(W255,'Power curve'!$A$2:$C$53,3,FALSE()),0)</f>
        <v>4177</v>
      </c>
      <c r="Y255" s="40">
        <f t="shared" si="85"/>
        <v>696.16666666666663</v>
      </c>
      <c r="Z255">
        <v>10.56</v>
      </c>
      <c r="AA255" s="37">
        <f t="shared" si="86"/>
        <v>-0.68230469002449823</v>
      </c>
      <c r="AB255" s="37">
        <f t="shared" si="87"/>
        <v>0.68230469002449823</v>
      </c>
      <c r="AC255" s="39">
        <f>IF(Z255="","",IFERROR(VLOOKUP(ROUND(Z255*2,0)/2,'Power curve'!$A$2:$C$53,3,FALSE()),0))</f>
        <v>4367</v>
      </c>
      <c r="AD255" s="39">
        <f t="shared" si="88"/>
        <v>-190</v>
      </c>
      <c r="AE255" s="39">
        <f t="shared" si="89"/>
        <v>190</v>
      </c>
      <c r="AF255" s="40">
        <f t="shared" si="90"/>
        <v>727.83333333333337</v>
      </c>
      <c r="AG255" s="40">
        <f t="shared" si="91"/>
        <v>696.16666666666663</v>
      </c>
      <c r="AH255" s="37">
        <f>MAX(0,'1 Relationship'!$Q$4+'1 Relationship'!$Q$3*I255)</f>
        <v>9.0464355413350006</v>
      </c>
      <c r="AI255" s="38">
        <f t="shared" si="92"/>
        <v>9</v>
      </c>
      <c r="AJ255" s="39">
        <f>IFERROR(VLOOKUP(AI255,'Power curve'!$A$2:$D$53,4,FALSE()),0)</f>
        <v>3506</v>
      </c>
      <c r="AK255" s="40">
        <f t="shared" si="93"/>
        <v>584.33333333333337</v>
      </c>
      <c r="AL255">
        <v>9.6259999999999994</v>
      </c>
      <c r="AM255" s="37">
        <f t="shared" si="94"/>
        <v>-0.57956445866499884</v>
      </c>
      <c r="AN255" s="37">
        <f t="shared" si="95"/>
        <v>0.57956445866499884</v>
      </c>
      <c r="AO255" s="39">
        <f>IF(AL255="","",IFERROR(VLOOKUP(ROUND(AL255*2,0)/2,'Power curve'!$A$2:$D$53,4,FALSE()),0))</f>
        <v>3894</v>
      </c>
      <c r="AP255" s="39">
        <f t="shared" si="96"/>
        <v>-388</v>
      </c>
      <c r="AQ255" s="39">
        <f t="shared" si="97"/>
        <v>388</v>
      </c>
      <c r="AR255" s="40">
        <f t="shared" si="98"/>
        <v>649</v>
      </c>
      <c r="AS255" s="40">
        <f t="shared" si="99"/>
        <v>584.33333333333337</v>
      </c>
    </row>
    <row r="256" spans="1:45" x14ac:dyDescent="0.2">
      <c r="A256" s="36">
        <v>46270.756944444503</v>
      </c>
      <c r="B256">
        <v>7.649</v>
      </c>
      <c r="C256">
        <v>9.0340000000000007</v>
      </c>
      <c r="D256">
        <v>9.25</v>
      </c>
      <c r="E256">
        <v>8.3740000000000006</v>
      </c>
      <c r="F256">
        <v>8.7899999999999991</v>
      </c>
      <c r="G256">
        <v>14.9</v>
      </c>
      <c r="H256">
        <v>16.399999999999999</v>
      </c>
      <c r="I256" s="37">
        <f t="shared" si="75"/>
        <v>10.628142857142857</v>
      </c>
      <c r="J256" s="37">
        <f>MAX(0,'1 Relationship'!$O$4+'1 Relationship'!$O$3*I256)</f>
        <v>8.7177129225927459</v>
      </c>
      <c r="K256" s="38">
        <f t="shared" si="76"/>
        <v>8.5</v>
      </c>
      <c r="L256" s="39">
        <f>IFERROR(VLOOKUP(K256,'Power curve'!$A$2:$B$53,2,FALSE()),0)</f>
        <v>3016</v>
      </c>
      <c r="M256" s="40">
        <f t="shared" si="77"/>
        <v>502.66666666666669</v>
      </c>
      <c r="N256">
        <v>6.8959999999999999</v>
      </c>
      <c r="O256" s="37">
        <f t="shared" si="78"/>
        <v>1.821712922592746</v>
      </c>
      <c r="P256" s="37">
        <f t="shared" si="79"/>
        <v>1.821712922592746</v>
      </c>
      <c r="Q256" s="39">
        <f>IF(N256="","",IFERROR(VLOOKUP(ROUND(N256*2,0)/2,'Power curve'!$A$2:$B$53,2,FALSE()),0))</f>
        <v>1691</v>
      </c>
      <c r="R256" s="39">
        <f t="shared" si="80"/>
        <v>1325</v>
      </c>
      <c r="S256" s="39">
        <f t="shared" si="81"/>
        <v>1325</v>
      </c>
      <c r="T256" s="40">
        <f t="shared" si="82"/>
        <v>281.83333333333331</v>
      </c>
      <c r="U256" s="40">
        <f t="shared" si="83"/>
        <v>502.66666666666669</v>
      </c>
      <c r="V256" s="37">
        <f>MAX(0,'1 Relationship'!$P$4+'1 Relationship'!$P$3*I256)</f>
        <v>9.5358844087795021</v>
      </c>
      <c r="W256" s="38">
        <f t="shared" si="84"/>
        <v>9.5</v>
      </c>
      <c r="X256" s="39">
        <f>IFERROR(VLOOKUP(W256,'Power curve'!$A$2:$C$53,3,FALSE()),0)</f>
        <v>3894</v>
      </c>
      <c r="Y256" s="40">
        <f t="shared" si="85"/>
        <v>649</v>
      </c>
      <c r="Z256">
        <v>11.875999999999999</v>
      </c>
      <c r="AA256" s="37">
        <f t="shared" si="86"/>
        <v>-2.3401155912204974</v>
      </c>
      <c r="AB256" s="37">
        <f t="shared" si="87"/>
        <v>2.3401155912204974</v>
      </c>
      <c r="AC256" s="39">
        <f>IF(Z256="","",IFERROR(VLOOKUP(ROUND(Z256*2,0)/2,'Power curve'!$A$2:$C$53,3,FALSE()),0))</f>
        <v>4500</v>
      </c>
      <c r="AD256" s="39">
        <f t="shared" si="88"/>
        <v>-606</v>
      </c>
      <c r="AE256" s="39">
        <f t="shared" si="89"/>
        <v>606</v>
      </c>
      <c r="AF256" s="40">
        <f t="shared" si="90"/>
        <v>750</v>
      </c>
      <c r="AG256" s="40">
        <f t="shared" si="91"/>
        <v>649</v>
      </c>
      <c r="AH256" s="37">
        <f>MAX(0,'1 Relationship'!$Q$4+'1 Relationship'!$Q$3*I256)</f>
        <v>8.7436962305522048</v>
      </c>
      <c r="AI256" s="38">
        <f t="shared" si="92"/>
        <v>8.5</v>
      </c>
      <c r="AJ256" s="39">
        <f>IFERROR(VLOOKUP(AI256,'Power curve'!$A$2:$D$53,4,FALSE()),0)</f>
        <v>3016</v>
      </c>
      <c r="AK256" s="40">
        <f t="shared" si="93"/>
        <v>502.66666666666669</v>
      </c>
      <c r="AL256">
        <v>11.664999999999999</v>
      </c>
      <c r="AM256" s="37">
        <f t="shared" si="94"/>
        <v>-2.9213037694477944</v>
      </c>
      <c r="AN256" s="37">
        <f t="shared" si="95"/>
        <v>2.9213037694477944</v>
      </c>
      <c r="AO256" s="39">
        <f>IF(AL256="","",IFERROR(VLOOKUP(ROUND(AL256*2,0)/2,'Power curve'!$A$2:$D$53,4,FALSE()),0))</f>
        <v>4500</v>
      </c>
      <c r="AP256" s="39">
        <f t="shared" si="96"/>
        <v>-1484</v>
      </c>
      <c r="AQ256" s="39">
        <f t="shared" si="97"/>
        <v>1484</v>
      </c>
      <c r="AR256" s="40">
        <f t="shared" si="98"/>
        <v>750</v>
      </c>
      <c r="AS256" s="40">
        <f t="shared" si="99"/>
        <v>502.66666666666669</v>
      </c>
    </row>
    <row r="257" spans="1:45" x14ac:dyDescent="0.2">
      <c r="A257" s="36">
        <v>46270.763888888898</v>
      </c>
      <c r="B257">
        <v>7.851</v>
      </c>
      <c r="C257">
        <v>9.3070000000000004</v>
      </c>
      <c r="D257">
        <v>9.8490000000000002</v>
      </c>
      <c r="E257">
        <v>10.260999999999999</v>
      </c>
      <c r="F257">
        <v>9.0440000000000005</v>
      </c>
      <c r="G257">
        <v>12.7</v>
      </c>
      <c r="H257">
        <v>12.3</v>
      </c>
      <c r="I257" s="37">
        <f t="shared" si="75"/>
        <v>10.187428571428571</v>
      </c>
      <c r="J257" s="37">
        <f>MAX(0,'1 Relationship'!$O$4+'1 Relationship'!$O$3*I257)</f>
        <v>8.3958506121163161</v>
      </c>
      <c r="K257" s="38">
        <f t="shared" si="76"/>
        <v>8.5</v>
      </c>
      <c r="L257" s="39">
        <f>IFERROR(VLOOKUP(K257,'Power curve'!$A$2:$B$53,2,FALSE()),0)</f>
        <v>3016</v>
      </c>
      <c r="M257" s="40">
        <f t="shared" si="77"/>
        <v>502.66666666666669</v>
      </c>
      <c r="N257">
        <v>10.727</v>
      </c>
      <c r="O257" s="37">
        <f t="shared" si="78"/>
        <v>-2.3311493878836842</v>
      </c>
      <c r="P257" s="37">
        <f t="shared" si="79"/>
        <v>2.3311493878836842</v>
      </c>
      <c r="Q257" s="39">
        <f>IF(N257="","",IFERROR(VLOOKUP(ROUND(N257*2,0)/2,'Power curve'!$A$2:$B$53,2,FALSE()),0))</f>
        <v>4367</v>
      </c>
      <c r="R257" s="39">
        <f t="shared" si="80"/>
        <v>-1351</v>
      </c>
      <c r="S257" s="39">
        <f t="shared" si="81"/>
        <v>1351</v>
      </c>
      <c r="T257" s="40">
        <f t="shared" si="82"/>
        <v>727.83333333333337</v>
      </c>
      <c r="U257" s="40">
        <f t="shared" si="83"/>
        <v>502.66666666666669</v>
      </c>
      <c r="V257" s="37">
        <f>MAX(0,'1 Relationship'!$P$4+'1 Relationship'!$P$3*I257)</f>
        <v>9.1647169923100691</v>
      </c>
      <c r="W257" s="38">
        <f t="shared" si="84"/>
        <v>9</v>
      </c>
      <c r="X257" s="39">
        <f>IFERROR(VLOOKUP(W257,'Power curve'!$A$2:$C$53,3,FALSE()),0)</f>
        <v>3506</v>
      </c>
      <c r="Y257" s="40">
        <f t="shared" si="85"/>
        <v>584.33333333333337</v>
      </c>
      <c r="Z257">
        <v>13.183999999999999</v>
      </c>
      <c r="AA257" s="37">
        <f t="shared" si="86"/>
        <v>-4.0192830076899302</v>
      </c>
      <c r="AB257" s="37">
        <f t="shared" si="87"/>
        <v>4.0192830076899302</v>
      </c>
      <c r="AC257" s="39">
        <f>IF(Z257="","",IFERROR(VLOOKUP(ROUND(Z257*2,0)/2,'Power curve'!$A$2:$C$53,3,FALSE()),0))</f>
        <v>4500</v>
      </c>
      <c r="AD257" s="39">
        <f t="shared" si="88"/>
        <v>-994</v>
      </c>
      <c r="AE257" s="39">
        <f t="shared" si="89"/>
        <v>994</v>
      </c>
      <c r="AF257" s="40">
        <f t="shared" si="90"/>
        <v>750</v>
      </c>
      <c r="AG257" s="40">
        <f t="shared" si="91"/>
        <v>584.33333333333337</v>
      </c>
      <c r="AH257" s="37">
        <f>MAX(0,'1 Relationship'!$Q$4+'1 Relationship'!$Q$3*I257)</f>
        <v>8.4149560778718389</v>
      </c>
      <c r="AI257" s="38">
        <f t="shared" si="92"/>
        <v>8.5</v>
      </c>
      <c r="AJ257" s="39">
        <f>IFERROR(VLOOKUP(AI257,'Power curve'!$A$2:$D$53,4,FALSE()),0)</f>
        <v>3016</v>
      </c>
      <c r="AK257" s="40">
        <f t="shared" si="93"/>
        <v>502.66666666666669</v>
      </c>
      <c r="AL257">
        <v>12.49</v>
      </c>
      <c r="AM257" s="37">
        <f t="shared" si="94"/>
        <v>-4.0750439221281614</v>
      </c>
      <c r="AN257" s="37">
        <f t="shared" si="95"/>
        <v>4.0750439221281614</v>
      </c>
      <c r="AO257" s="39">
        <f>IF(AL257="","",IFERROR(VLOOKUP(ROUND(AL257*2,0)/2,'Power curve'!$A$2:$D$53,4,FALSE()),0))</f>
        <v>4500</v>
      </c>
      <c r="AP257" s="39">
        <f t="shared" si="96"/>
        <v>-1484</v>
      </c>
      <c r="AQ257" s="39">
        <f t="shared" si="97"/>
        <v>1484</v>
      </c>
      <c r="AR257" s="40">
        <f t="shared" si="98"/>
        <v>750</v>
      </c>
      <c r="AS257" s="40">
        <f t="shared" si="99"/>
        <v>502.66666666666669</v>
      </c>
    </row>
    <row r="258" spans="1:45" x14ac:dyDescent="0.2">
      <c r="A258" s="36">
        <v>46270.770833333299</v>
      </c>
      <c r="B258">
        <v>7.9109999999999996</v>
      </c>
      <c r="C258">
        <v>10.048999999999999</v>
      </c>
      <c r="D258">
        <v>10.489000000000001</v>
      </c>
      <c r="E258">
        <v>9.2080000000000002</v>
      </c>
      <c r="F258">
        <v>9.4160000000000004</v>
      </c>
      <c r="G258">
        <v>12.3</v>
      </c>
      <c r="H258">
        <v>12.3</v>
      </c>
      <c r="I258" s="37">
        <f t="shared" si="75"/>
        <v>10.239000000000001</v>
      </c>
      <c r="J258" s="37">
        <f>MAX(0,'1 Relationship'!$O$4+'1 Relationship'!$O$3*I258)</f>
        <v>8.4335142406680159</v>
      </c>
      <c r="K258" s="38">
        <f t="shared" si="76"/>
        <v>8.5</v>
      </c>
      <c r="L258" s="39">
        <f>IFERROR(VLOOKUP(K258,'Power curve'!$A$2:$B$53,2,FALSE()),0)</f>
        <v>3016</v>
      </c>
      <c r="M258" s="40">
        <f t="shared" si="77"/>
        <v>502.66666666666669</v>
      </c>
      <c r="N258">
        <v>8.4789999999999992</v>
      </c>
      <c r="O258" s="37">
        <f t="shared" si="78"/>
        <v>-4.5485759331983289E-2</v>
      </c>
      <c r="P258" s="37">
        <f t="shared" si="79"/>
        <v>4.5485759331983289E-2</v>
      </c>
      <c r="Q258" s="39">
        <f>IF(N258="","",IFERROR(VLOOKUP(ROUND(N258*2,0)/2,'Power curve'!$A$2:$B$53,2,FALSE()),0))</f>
        <v>3016</v>
      </c>
      <c r="R258" s="39">
        <f t="shared" si="80"/>
        <v>0</v>
      </c>
      <c r="S258" s="39">
        <f t="shared" si="81"/>
        <v>0</v>
      </c>
      <c r="T258" s="40">
        <f t="shared" si="82"/>
        <v>502.66666666666669</v>
      </c>
      <c r="U258" s="40">
        <f t="shared" si="83"/>
        <v>502.66666666666669</v>
      </c>
      <c r="V258" s="37">
        <f>MAX(0,'1 Relationship'!$P$4+'1 Relationship'!$P$3*I258)</f>
        <v>9.2081501972842883</v>
      </c>
      <c r="W258" s="38">
        <f t="shared" si="84"/>
        <v>9</v>
      </c>
      <c r="X258" s="39">
        <f>IFERROR(VLOOKUP(W258,'Power curve'!$A$2:$C$53,3,FALSE()),0)</f>
        <v>3506</v>
      </c>
      <c r="Y258" s="40">
        <f t="shared" si="85"/>
        <v>584.33333333333337</v>
      </c>
      <c r="Z258">
        <v>10.992000000000001</v>
      </c>
      <c r="AA258" s="37">
        <f t="shared" si="86"/>
        <v>-1.7838498027157126</v>
      </c>
      <c r="AB258" s="37">
        <f t="shared" si="87"/>
        <v>1.7838498027157126</v>
      </c>
      <c r="AC258" s="39">
        <f>IF(Z258="","",IFERROR(VLOOKUP(ROUND(Z258*2,0)/2,'Power curve'!$A$2:$C$53,3,FALSE()),0))</f>
        <v>4470</v>
      </c>
      <c r="AD258" s="39">
        <f t="shared" si="88"/>
        <v>-964</v>
      </c>
      <c r="AE258" s="39">
        <f t="shared" si="89"/>
        <v>964</v>
      </c>
      <c r="AF258" s="40">
        <f t="shared" si="90"/>
        <v>745</v>
      </c>
      <c r="AG258" s="40">
        <f t="shared" si="91"/>
        <v>584.33333333333337</v>
      </c>
      <c r="AH258" s="37">
        <f>MAX(0,'1 Relationship'!$Q$4+'1 Relationship'!$Q$3*I258)</f>
        <v>8.4534245365809522</v>
      </c>
      <c r="AI258" s="38">
        <f t="shared" si="92"/>
        <v>8.5</v>
      </c>
      <c r="AJ258" s="39">
        <f>IFERROR(VLOOKUP(AI258,'Power curve'!$A$2:$D$53,4,FALSE()),0)</f>
        <v>3016</v>
      </c>
      <c r="AK258" s="40">
        <f t="shared" si="93"/>
        <v>502.66666666666669</v>
      </c>
      <c r="AL258">
        <v>10.061</v>
      </c>
      <c r="AM258" s="37">
        <f t="shared" si="94"/>
        <v>-1.6075754634190478</v>
      </c>
      <c r="AN258" s="37">
        <f t="shared" si="95"/>
        <v>1.6075754634190478</v>
      </c>
      <c r="AO258" s="39">
        <f>IF(AL258="","",IFERROR(VLOOKUP(ROUND(AL258*2,0)/2,'Power curve'!$A$2:$D$53,4,FALSE()),0))</f>
        <v>4177</v>
      </c>
      <c r="AP258" s="39">
        <f t="shared" si="96"/>
        <v>-1161</v>
      </c>
      <c r="AQ258" s="39">
        <f t="shared" si="97"/>
        <v>1161</v>
      </c>
      <c r="AR258" s="40">
        <f t="shared" si="98"/>
        <v>696.16666666666663</v>
      </c>
      <c r="AS258" s="40">
        <f t="shared" si="99"/>
        <v>502.66666666666669</v>
      </c>
    </row>
    <row r="259" spans="1:45" x14ac:dyDescent="0.2">
      <c r="A259" s="36">
        <v>46270.777777777803</v>
      </c>
      <c r="B259">
        <v>8.1150000000000002</v>
      </c>
      <c r="C259">
        <v>9.39</v>
      </c>
      <c r="D259">
        <v>9.4689999999999994</v>
      </c>
      <c r="E259">
        <v>9.4410000000000007</v>
      </c>
      <c r="F259">
        <v>7.6139999999999999</v>
      </c>
      <c r="G259">
        <v>14.1</v>
      </c>
      <c r="H259">
        <v>13.9</v>
      </c>
      <c r="I259" s="37">
        <f t="shared" ref="I259:I322" si="100">AVERAGE(B259:H259)</f>
        <v>10.289857142857144</v>
      </c>
      <c r="J259" s="37">
        <f>MAX(0,'1 Relationship'!$O$4+'1 Relationship'!$O$3*I259)</f>
        <v>8.4706562123145677</v>
      </c>
      <c r="K259" s="38">
        <f t="shared" ref="K259:K322" si="101">ROUND(J259*2,0)/2</f>
        <v>8.5</v>
      </c>
      <c r="L259" s="39">
        <f>IFERROR(VLOOKUP(K259,'Power curve'!$A$2:$B$53,2,FALSE()),0)</f>
        <v>3016</v>
      </c>
      <c r="M259" s="40">
        <f t="shared" ref="M259:M322" si="102">L259*10/60</f>
        <v>502.66666666666669</v>
      </c>
      <c r="N259">
        <v>8.5510000000000002</v>
      </c>
      <c r="O259" s="37">
        <f t="shared" ref="O259:O322" si="103">IF(N259="","",J259-N259)</f>
        <v>-8.0343787685432488E-2</v>
      </c>
      <c r="P259" s="37">
        <f t="shared" ref="P259:P322" si="104">IF(N259="","",ABS(O259))</f>
        <v>8.0343787685432488E-2</v>
      </c>
      <c r="Q259" s="39">
        <f>IF(N259="","",IFERROR(VLOOKUP(ROUND(N259*2,0)/2,'Power curve'!$A$2:$B$53,2,FALSE()),0))</f>
        <v>3016</v>
      </c>
      <c r="R259" s="39">
        <f t="shared" ref="R259:R322" si="105">IF(N259="","",L259-Q259)</f>
        <v>0</v>
      </c>
      <c r="S259" s="39">
        <f t="shared" ref="S259:S322" si="106">IF(N259="","",ABS(R259))</f>
        <v>0</v>
      </c>
      <c r="T259" s="40">
        <f t="shared" ref="T259:T322" si="107">IF(N259="","",Q259*10/60)</f>
        <v>502.66666666666669</v>
      </c>
      <c r="U259" s="40">
        <f t="shared" ref="U259:U322" si="108">IF(N259="","",M259)</f>
        <v>502.66666666666669</v>
      </c>
      <c r="V259" s="37">
        <f>MAX(0,'1 Relationship'!$P$4+'1 Relationship'!$P$3*I259)</f>
        <v>9.2509818343225767</v>
      </c>
      <c r="W259" s="38">
        <f t="shared" ref="W259:W322" si="109">ROUND(V259*2,0)/2</f>
        <v>9.5</v>
      </c>
      <c r="X259" s="39">
        <f>IFERROR(VLOOKUP(W259,'Power curve'!$A$2:$C$53,3,FALSE()),0)</f>
        <v>3894</v>
      </c>
      <c r="Y259" s="40">
        <f t="shared" ref="Y259:Y322" si="110">X259*10/60</f>
        <v>649</v>
      </c>
      <c r="Z259">
        <v>10.37</v>
      </c>
      <c r="AA259" s="37">
        <f t="shared" ref="AA259:AA322" si="111">IF(Z259="","",V259-Z259)</f>
        <v>-1.1190181656774225</v>
      </c>
      <c r="AB259" s="37">
        <f t="shared" ref="AB259:AB322" si="112">IF(Z259="","",ABS(AA259))</f>
        <v>1.1190181656774225</v>
      </c>
      <c r="AC259" s="39">
        <f>IF(Z259="","",IFERROR(VLOOKUP(ROUND(Z259*2,0)/2,'Power curve'!$A$2:$C$53,3,FALSE()),0))</f>
        <v>4367</v>
      </c>
      <c r="AD259" s="39">
        <f t="shared" ref="AD259:AD322" si="113">IF(Z259="","",X259-AC259)</f>
        <v>-473</v>
      </c>
      <c r="AE259" s="39">
        <f t="shared" ref="AE259:AE322" si="114">IF(Z259="","",ABS(AD259))</f>
        <v>473</v>
      </c>
      <c r="AF259" s="40">
        <f t="shared" ref="AF259:AF322" si="115">IF(Z259="","",AC259*10/60)</f>
        <v>727.83333333333337</v>
      </c>
      <c r="AG259" s="40">
        <f t="shared" ref="AG259:AG322" si="116">IF(Z259="","",Y259)</f>
        <v>649</v>
      </c>
      <c r="AH259" s="37">
        <f>MAX(0,'1 Relationship'!$Q$4+'1 Relationship'!$Q$3*I259)</f>
        <v>8.49136019115282</v>
      </c>
      <c r="AI259" s="38">
        <f t="shared" ref="AI259:AI322" si="117">ROUND(AH259*2,0)/2</f>
        <v>8.5</v>
      </c>
      <c r="AJ259" s="39">
        <f>IFERROR(VLOOKUP(AI259,'Power curve'!$A$2:$D$53,4,FALSE()),0)</f>
        <v>3016</v>
      </c>
      <c r="AK259" s="40">
        <f t="shared" ref="AK259:AK322" si="118">AJ259*10/60</f>
        <v>502.66666666666669</v>
      </c>
      <c r="AL259">
        <v>11.731</v>
      </c>
      <c r="AM259" s="37">
        <f t="shared" ref="AM259:AM322" si="119">IF(AL259="","",AH259-AL259)</f>
        <v>-3.2396398088471798</v>
      </c>
      <c r="AN259" s="37">
        <f t="shared" ref="AN259:AN322" si="120">IF(AL259="","",ABS(AM259))</f>
        <v>3.2396398088471798</v>
      </c>
      <c r="AO259" s="39">
        <f>IF(AL259="","",IFERROR(VLOOKUP(ROUND(AL259*2,0)/2,'Power curve'!$A$2:$D$53,4,FALSE()),0))</f>
        <v>4500</v>
      </c>
      <c r="AP259" s="39">
        <f t="shared" ref="AP259:AP322" si="121">IF(AL259="","",AJ259-AO259)</f>
        <v>-1484</v>
      </c>
      <c r="AQ259" s="39">
        <f t="shared" ref="AQ259:AQ322" si="122">IF(AL259="","",ABS(AP259))</f>
        <v>1484</v>
      </c>
      <c r="AR259" s="40">
        <f t="shared" ref="AR259:AR322" si="123">IF(AL259="","",AO259*10/60)</f>
        <v>750</v>
      </c>
      <c r="AS259" s="40">
        <f t="shared" ref="AS259:AS322" si="124">IF(AL259="","",AK259)</f>
        <v>502.66666666666669</v>
      </c>
    </row>
    <row r="260" spans="1:45" x14ac:dyDescent="0.2">
      <c r="A260" s="36">
        <v>46270.784722222197</v>
      </c>
      <c r="B260">
        <v>7.0469999999999997</v>
      </c>
      <c r="C260">
        <v>8.9130000000000003</v>
      </c>
      <c r="D260">
        <v>9.35</v>
      </c>
      <c r="E260">
        <v>8.2560000000000002</v>
      </c>
      <c r="F260">
        <v>7.5030000000000001</v>
      </c>
      <c r="G260">
        <v>14.7</v>
      </c>
      <c r="H260">
        <v>15</v>
      </c>
      <c r="I260" s="37">
        <f t="shared" si="100"/>
        <v>10.109857142857143</v>
      </c>
      <c r="J260" s="37">
        <f>MAX(0,'1 Relationship'!$O$4+'1 Relationship'!$O$3*I260)</f>
        <v>8.3391986722172238</v>
      </c>
      <c r="K260" s="38">
        <f t="shared" si="101"/>
        <v>8.5</v>
      </c>
      <c r="L260" s="39">
        <f>IFERROR(VLOOKUP(K260,'Power curve'!$A$2:$B$53,2,FALSE()),0)</f>
        <v>3016</v>
      </c>
      <c r="M260" s="40">
        <f t="shared" si="102"/>
        <v>502.66666666666669</v>
      </c>
      <c r="N260">
        <v>7.1219999999999999</v>
      </c>
      <c r="O260" s="37">
        <f t="shared" si="103"/>
        <v>1.2171986722172239</v>
      </c>
      <c r="P260" s="37">
        <f t="shared" si="104"/>
        <v>1.2171986722172239</v>
      </c>
      <c r="Q260" s="39">
        <f>IF(N260="","",IFERROR(VLOOKUP(ROUND(N260*2,0)/2,'Power curve'!$A$2:$B$53,2,FALSE()),0))</f>
        <v>1691</v>
      </c>
      <c r="R260" s="39">
        <f t="shared" si="105"/>
        <v>1325</v>
      </c>
      <c r="S260" s="39">
        <f t="shared" si="106"/>
        <v>1325</v>
      </c>
      <c r="T260" s="40">
        <f t="shared" si="107"/>
        <v>281.83333333333331</v>
      </c>
      <c r="U260" s="40">
        <f t="shared" si="108"/>
        <v>502.66666666666669</v>
      </c>
      <c r="V260" s="37">
        <f>MAX(0,'1 Relationship'!$P$4+'1 Relationship'!$P$3*I260)</f>
        <v>9.0993867144679612</v>
      </c>
      <c r="W260" s="38">
        <f t="shared" si="109"/>
        <v>9</v>
      </c>
      <c r="X260" s="39">
        <f>IFERROR(VLOOKUP(W260,'Power curve'!$A$2:$C$53,3,FALSE()),0)</f>
        <v>3506</v>
      </c>
      <c r="Y260" s="40">
        <f t="shared" si="110"/>
        <v>584.33333333333337</v>
      </c>
      <c r="Z260">
        <v>11.592000000000001</v>
      </c>
      <c r="AA260" s="37">
        <f t="shared" si="111"/>
        <v>-2.4926132855320393</v>
      </c>
      <c r="AB260" s="37">
        <f t="shared" si="112"/>
        <v>2.4926132855320393</v>
      </c>
      <c r="AC260" s="39">
        <f>IF(Z260="","",IFERROR(VLOOKUP(ROUND(Z260*2,0)/2,'Power curve'!$A$2:$C$53,3,FALSE()),0))</f>
        <v>4500</v>
      </c>
      <c r="AD260" s="39">
        <f t="shared" si="113"/>
        <v>-994</v>
      </c>
      <c r="AE260" s="39">
        <f t="shared" si="114"/>
        <v>994</v>
      </c>
      <c r="AF260" s="40">
        <f t="shared" si="115"/>
        <v>750</v>
      </c>
      <c r="AG260" s="40">
        <f t="shared" si="116"/>
        <v>584.33333333333337</v>
      </c>
      <c r="AH260" s="37">
        <f>MAX(0,'1 Relationship'!$Q$4+'1 Relationship'!$Q$3*I260)</f>
        <v>8.357093548566997</v>
      </c>
      <c r="AI260" s="38">
        <f t="shared" si="117"/>
        <v>8.5</v>
      </c>
      <c r="AJ260" s="39">
        <f>IFERROR(VLOOKUP(AI260,'Power curve'!$A$2:$D$53,4,FALSE()),0)</f>
        <v>3016</v>
      </c>
      <c r="AK260" s="40">
        <f t="shared" si="118"/>
        <v>502.66666666666669</v>
      </c>
      <c r="AL260">
        <v>10.372999999999999</v>
      </c>
      <c r="AM260" s="37">
        <f t="shared" si="119"/>
        <v>-2.0159064514330023</v>
      </c>
      <c r="AN260" s="37">
        <f t="shared" si="120"/>
        <v>2.0159064514330023</v>
      </c>
      <c r="AO260" s="39">
        <f>IF(AL260="","",IFERROR(VLOOKUP(ROUND(AL260*2,0)/2,'Power curve'!$A$2:$D$53,4,FALSE()),0))</f>
        <v>4367</v>
      </c>
      <c r="AP260" s="39">
        <f t="shared" si="121"/>
        <v>-1351</v>
      </c>
      <c r="AQ260" s="39">
        <f t="shared" si="122"/>
        <v>1351</v>
      </c>
      <c r="AR260" s="40">
        <f t="shared" si="123"/>
        <v>727.83333333333337</v>
      </c>
      <c r="AS260" s="40">
        <f t="shared" si="124"/>
        <v>502.66666666666669</v>
      </c>
    </row>
    <row r="261" spans="1:45" x14ac:dyDescent="0.2">
      <c r="A261" s="36">
        <v>46270.791666666701</v>
      </c>
      <c r="B261">
        <v>7.7249999999999996</v>
      </c>
      <c r="C261">
        <v>8.907</v>
      </c>
      <c r="D261">
        <v>8.8580000000000005</v>
      </c>
      <c r="E261">
        <v>9.0530000000000008</v>
      </c>
      <c r="F261">
        <v>7.0750000000000002</v>
      </c>
      <c r="G261">
        <v>9.1</v>
      </c>
      <c r="H261">
        <v>9.4</v>
      </c>
      <c r="I261" s="37">
        <f t="shared" si="100"/>
        <v>8.5882857142857141</v>
      </c>
      <c r="J261" s="37">
        <f>MAX(0,'1 Relationship'!$O$4+'1 Relationship'!$O$3*I261)</f>
        <v>7.2279651328705627</v>
      </c>
      <c r="K261" s="38">
        <f t="shared" si="101"/>
        <v>7</v>
      </c>
      <c r="L261" s="39">
        <f>IFERROR(VLOOKUP(K261,'Power curve'!$A$2:$B$53,2,FALSE()),0)</f>
        <v>1691</v>
      </c>
      <c r="M261" s="40">
        <f t="shared" si="102"/>
        <v>281.83333333333331</v>
      </c>
      <c r="N261">
        <v>6.3760000000000003</v>
      </c>
      <c r="O261" s="37">
        <f t="shared" si="103"/>
        <v>0.85196513287056241</v>
      </c>
      <c r="P261" s="37">
        <f t="shared" si="104"/>
        <v>0.85196513287056241</v>
      </c>
      <c r="Q261" s="39">
        <f>IF(N261="","",IFERROR(VLOOKUP(ROUND(N261*2,0)/2,'Power curve'!$A$2:$B$53,2,FALSE()),0))</f>
        <v>1349</v>
      </c>
      <c r="R261" s="39">
        <f t="shared" si="105"/>
        <v>342</v>
      </c>
      <c r="S261" s="39">
        <f t="shared" si="106"/>
        <v>342</v>
      </c>
      <c r="T261" s="40">
        <f t="shared" si="107"/>
        <v>224.83333333333334</v>
      </c>
      <c r="U261" s="40">
        <f t="shared" si="108"/>
        <v>281.83333333333331</v>
      </c>
      <c r="V261" s="37">
        <f>MAX(0,'1 Relationship'!$P$4+'1 Relationship'!$P$3*I261)</f>
        <v>7.8179266973477253</v>
      </c>
      <c r="W261" s="38">
        <f t="shared" si="109"/>
        <v>8</v>
      </c>
      <c r="X261" s="39">
        <f>IFERROR(VLOOKUP(W261,'Power curve'!$A$2:$C$53,3,FALSE()),0)</f>
        <v>2527</v>
      </c>
      <c r="Y261" s="40">
        <f t="shared" si="110"/>
        <v>421.16666666666669</v>
      </c>
      <c r="Z261">
        <v>10.352</v>
      </c>
      <c r="AA261" s="37">
        <f t="shared" si="111"/>
        <v>-2.534073302652275</v>
      </c>
      <c r="AB261" s="37">
        <f t="shared" si="112"/>
        <v>2.534073302652275</v>
      </c>
      <c r="AC261" s="39">
        <f>IF(Z261="","",IFERROR(VLOOKUP(ROUND(Z261*2,0)/2,'Power curve'!$A$2:$C$53,3,FALSE()),0))</f>
        <v>4367</v>
      </c>
      <c r="AD261" s="39">
        <f t="shared" si="113"/>
        <v>-1840</v>
      </c>
      <c r="AE261" s="39">
        <f t="shared" si="114"/>
        <v>1840</v>
      </c>
      <c r="AF261" s="40">
        <f t="shared" si="115"/>
        <v>727.83333333333337</v>
      </c>
      <c r="AG261" s="40">
        <f t="shared" si="116"/>
        <v>421.16666666666669</v>
      </c>
      <c r="AH261" s="37">
        <f>MAX(0,'1 Relationship'!$Q$4+'1 Relationship'!$Q$3*I261)</f>
        <v>7.2221141754069995</v>
      </c>
      <c r="AI261" s="38">
        <f t="shared" si="117"/>
        <v>7</v>
      </c>
      <c r="AJ261" s="39">
        <f>IFERROR(VLOOKUP(AI261,'Power curve'!$A$2:$D$53,4,FALSE()),0)</f>
        <v>1691</v>
      </c>
      <c r="AK261" s="40">
        <f t="shared" si="118"/>
        <v>281.83333333333331</v>
      </c>
      <c r="AL261">
        <v>9.2829999999999995</v>
      </c>
      <c r="AM261" s="37">
        <f t="shared" si="119"/>
        <v>-2.060885824593</v>
      </c>
      <c r="AN261" s="37">
        <f t="shared" si="120"/>
        <v>2.060885824593</v>
      </c>
      <c r="AO261" s="39">
        <f>IF(AL261="","",IFERROR(VLOOKUP(ROUND(AL261*2,0)/2,'Power curve'!$A$2:$D$53,4,FALSE()),0))</f>
        <v>3894</v>
      </c>
      <c r="AP261" s="39">
        <f t="shared" si="121"/>
        <v>-2203</v>
      </c>
      <c r="AQ261" s="39">
        <f t="shared" si="122"/>
        <v>2203</v>
      </c>
      <c r="AR261" s="40">
        <f t="shared" si="123"/>
        <v>649</v>
      </c>
      <c r="AS261" s="40">
        <f t="shared" si="124"/>
        <v>281.83333333333331</v>
      </c>
    </row>
    <row r="262" spans="1:45" x14ac:dyDescent="0.2">
      <c r="A262" s="36">
        <v>46270.798611111102</v>
      </c>
      <c r="B262">
        <v>7.4379999999999997</v>
      </c>
      <c r="C262">
        <v>6.4210000000000003</v>
      </c>
      <c r="D262">
        <v>7.2850000000000001</v>
      </c>
      <c r="E262">
        <v>8.7710000000000008</v>
      </c>
      <c r="F262">
        <v>6.9930000000000003</v>
      </c>
      <c r="G262">
        <v>10.199999999999999</v>
      </c>
      <c r="H262">
        <v>8.6999999999999993</v>
      </c>
      <c r="I262" s="37">
        <f t="shared" si="100"/>
        <v>7.9725714285714293</v>
      </c>
      <c r="J262" s="37">
        <f>MAX(0,'1 Relationship'!$O$4+'1 Relationship'!$O$3*I262)</f>
        <v>6.778296880632829</v>
      </c>
      <c r="K262" s="38">
        <f t="shared" si="101"/>
        <v>7</v>
      </c>
      <c r="L262" s="39">
        <f>IFERROR(VLOOKUP(K262,'Power curve'!$A$2:$B$53,2,FALSE()),0)</f>
        <v>1691</v>
      </c>
      <c r="M262" s="40">
        <f t="shared" si="102"/>
        <v>281.83333333333331</v>
      </c>
      <c r="N262">
        <v>5.4359999999999999</v>
      </c>
      <c r="O262" s="37">
        <f t="shared" si="103"/>
        <v>1.342296880632829</v>
      </c>
      <c r="P262" s="37">
        <f t="shared" si="104"/>
        <v>1.342296880632829</v>
      </c>
      <c r="Q262" s="39">
        <f>IF(N262="","",IFERROR(VLOOKUP(ROUND(N262*2,0)/2,'Power curve'!$A$2:$B$53,2,FALSE()),0))</f>
        <v>800</v>
      </c>
      <c r="R262" s="39">
        <f t="shared" si="105"/>
        <v>891</v>
      </c>
      <c r="S262" s="39">
        <f t="shared" si="106"/>
        <v>891</v>
      </c>
      <c r="T262" s="40">
        <f t="shared" si="107"/>
        <v>133.33333333333334</v>
      </c>
      <c r="U262" s="40">
        <f t="shared" si="108"/>
        <v>281.83333333333331</v>
      </c>
      <c r="V262" s="37">
        <f>MAX(0,'1 Relationship'!$P$4+'1 Relationship'!$P$3*I262)</f>
        <v>7.299375136575196</v>
      </c>
      <c r="W262" s="38">
        <f t="shared" si="109"/>
        <v>7.5</v>
      </c>
      <c r="X262" s="39">
        <f>IFERROR(VLOOKUP(W262,'Power curve'!$A$2:$C$53,3,FALSE()),0)</f>
        <v>2083</v>
      </c>
      <c r="Y262" s="40">
        <f t="shared" si="110"/>
        <v>347.16666666666669</v>
      </c>
      <c r="Z262">
        <v>10.332000000000001</v>
      </c>
      <c r="AA262" s="37">
        <f t="shared" si="111"/>
        <v>-3.0326248634248048</v>
      </c>
      <c r="AB262" s="37">
        <f t="shared" si="112"/>
        <v>3.0326248634248048</v>
      </c>
      <c r="AC262" s="39">
        <f>IF(Z262="","",IFERROR(VLOOKUP(ROUND(Z262*2,0)/2,'Power curve'!$A$2:$C$53,3,FALSE()),0))</f>
        <v>4367</v>
      </c>
      <c r="AD262" s="39">
        <f t="shared" si="113"/>
        <v>-2284</v>
      </c>
      <c r="AE262" s="39">
        <f t="shared" si="114"/>
        <v>2284</v>
      </c>
      <c r="AF262" s="40">
        <f t="shared" si="115"/>
        <v>727.83333333333337</v>
      </c>
      <c r="AG262" s="40">
        <f t="shared" si="116"/>
        <v>347.16666666666669</v>
      </c>
      <c r="AH262" s="37">
        <f>MAX(0,'1 Relationship'!$Q$4+'1 Relationship'!$Q$3*I262)</f>
        <v>6.7628370091015277</v>
      </c>
      <c r="AI262" s="38">
        <f t="shared" si="117"/>
        <v>7</v>
      </c>
      <c r="AJ262" s="39">
        <f>IFERROR(VLOOKUP(AI262,'Power curve'!$A$2:$D$53,4,FALSE()),0)</f>
        <v>1691</v>
      </c>
      <c r="AK262" s="40">
        <f t="shared" si="118"/>
        <v>281.83333333333331</v>
      </c>
      <c r="AL262">
        <v>10.179</v>
      </c>
      <c r="AM262" s="37">
        <f t="shared" si="119"/>
        <v>-3.4161629908984725</v>
      </c>
      <c r="AN262" s="37">
        <f t="shared" si="120"/>
        <v>3.4161629908984725</v>
      </c>
      <c r="AO262" s="39">
        <f>IF(AL262="","",IFERROR(VLOOKUP(ROUND(AL262*2,0)/2,'Power curve'!$A$2:$D$53,4,FALSE()),0))</f>
        <v>4177</v>
      </c>
      <c r="AP262" s="39">
        <f t="shared" si="121"/>
        <v>-2486</v>
      </c>
      <c r="AQ262" s="39">
        <f t="shared" si="122"/>
        <v>2486</v>
      </c>
      <c r="AR262" s="40">
        <f t="shared" si="123"/>
        <v>696.16666666666663</v>
      </c>
      <c r="AS262" s="40">
        <f t="shared" si="124"/>
        <v>281.83333333333331</v>
      </c>
    </row>
    <row r="263" spans="1:45" x14ac:dyDescent="0.2">
      <c r="A263" s="36">
        <v>46270.805555555598</v>
      </c>
      <c r="B263">
        <v>8.9510000000000005</v>
      </c>
      <c r="C263">
        <v>7.8129999999999997</v>
      </c>
      <c r="D263">
        <v>8.1470000000000002</v>
      </c>
      <c r="E263">
        <v>9.2100000000000009</v>
      </c>
      <c r="F263">
        <v>8.5909999999999993</v>
      </c>
      <c r="G263">
        <v>9.1</v>
      </c>
      <c r="H263">
        <v>10.1</v>
      </c>
      <c r="I263" s="37">
        <f t="shared" si="100"/>
        <v>8.8445714285714292</v>
      </c>
      <c r="J263" s="37">
        <f>MAX(0,'1 Relationship'!$O$4+'1 Relationship'!$O$3*I263)</f>
        <v>7.4151356304377316</v>
      </c>
      <c r="K263" s="38">
        <f t="shared" si="101"/>
        <v>7.5</v>
      </c>
      <c r="L263" s="39">
        <f>IFERROR(VLOOKUP(K263,'Power curve'!$A$2:$B$53,2,FALSE()),0)</f>
        <v>2083</v>
      </c>
      <c r="M263" s="40">
        <f t="shared" si="102"/>
        <v>347.16666666666669</v>
      </c>
      <c r="N263">
        <v>5.173</v>
      </c>
      <c r="O263" s="37">
        <f t="shared" si="103"/>
        <v>2.2421356304377316</v>
      </c>
      <c r="P263" s="37">
        <f t="shared" si="104"/>
        <v>2.2421356304377316</v>
      </c>
      <c r="Q263" s="39">
        <f>IF(N263="","",IFERROR(VLOOKUP(ROUND(N263*2,0)/2,'Power curve'!$A$2:$B$53,2,FALSE()),0))</f>
        <v>584</v>
      </c>
      <c r="R263" s="39">
        <f t="shared" si="105"/>
        <v>1499</v>
      </c>
      <c r="S263" s="39">
        <f t="shared" si="106"/>
        <v>1499</v>
      </c>
      <c r="T263" s="40">
        <f t="shared" si="107"/>
        <v>97.333333333333329</v>
      </c>
      <c r="U263" s="40">
        <f t="shared" si="108"/>
        <v>347.16666666666669</v>
      </c>
      <c r="V263" s="37">
        <f>MAX(0,'1 Relationship'!$P$4+'1 Relationship'!$P$3*I263)</f>
        <v>8.0337692727597734</v>
      </c>
      <c r="W263" s="38">
        <f t="shared" si="109"/>
        <v>8</v>
      </c>
      <c r="X263" s="39">
        <f>IFERROR(VLOOKUP(W263,'Power curve'!$A$2:$C$53,3,FALSE()),0)</f>
        <v>2527</v>
      </c>
      <c r="Y263" s="40">
        <f t="shared" si="110"/>
        <v>421.16666666666669</v>
      </c>
      <c r="Z263">
        <v>10.113</v>
      </c>
      <c r="AA263" s="37">
        <f t="shared" si="111"/>
        <v>-2.0792307272402262</v>
      </c>
      <c r="AB263" s="37">
        <f t="shared" si="112"/>
        <v>2.0792307272402262</v>
      </c>
      <c r="AC263" s="39">
        <f>IF(Z263="","",IFERROR(VLOOKUP(ROUND(Z263*2,0)/2,'Power curve'!$A$2:$C$53,3,FALSE()),0))</f>
        <v>4177</v>
      </c>
      <c r="AD263" s="39">
        <f t="shared" si="113"/>
        <v>-1650</v>
      </c>
      <c r="AE263" s="39">
        <f t="shared" si="114"/>
        <v>1650</v>
      </c>
      <c r="AF263" s="40">
        <f t="shared" si="115"/>
        <v>696.16666666666663</v>
      </c>
      <c r="AG263" s="40">
        <f t="shared" si="116"/>
        <v>421.16666666666669</v>
      </c>
      <c r="AH263" s="37">
        <f>MAX(0,'1 Relationship'!$Q$4+'1 Relationship'!$Q$3*I263)</f>
        <v>7.4132842998506234</v>
      </c>
      <c r="AI263" s="38">
        <f t="shared" si="117"/>
        <v>7.5</v>
      </c>
      <c r="AJ263" s="39">
        <f>IFERROR(VLOOKUP(AI263,'Power curve'!$A$2:$D$53,4,FALSE()),0)</f>
        <v>2083</v>
      </c>
      <c r="AK263" s="40">
        <f t="shared" si="118"/>
        <v>347.16666666666669</v>
      </c>
      <c r="AL263">
        <v>10.028</v>
      </c>
      <c r="AM263" s="37">
        <f t="shared" si="119"/>
        <v>-2.614715700149377</v>
      </c>
      <c r="AN263" s="37">
        <f t="shared" si="120"/>
        <v>2.614715700149377</v>
      </c>
      <c r="AO263" s="39">
        <f>IF(AL263="","",IFERROR(VLOOKUP(ROUND(AL263*2,0)/2,'Power curve'!$A$2:$D$53,4,FALSE()),0))</f>
        <v>4177</v>
      </c>
      <c r="AP263" s="39">
        <f t="shared" si="121"/>
        <v>-2094</v>
      </c>
      <c r="AQ263" s="39">
        <f t="shared" si="122"/>
        <v>2094</v>
      </c>
      <c r="AR263" s="40">
        <f t="shared" si="123"/>
        <v>696.16666666666663</v>
      </c>
      <c r="AS263" s="40">
        <f t="shared" si="124"/>
        <v>347.16666666666669</v>
      </c>
    </row>
    <row r="264" spans="1:45" x14ac:dyDescent="0.2">
      <c r="A264" s="36">
        <v>46270.8125</v>
      </c>
      <c r="B264">
        <v>8.327</v>
      </c>
      <c r="C264">
        <v>8.4079999999999995</v>
      </c>
      <c r="D264">
        <v>7.7309999999999999</v>
      </c>
      <c r="E264">
        <v>8.2759999999999998</v>
      </c>
      <c r="F264">
        <v>8.484</v>
      </c>
      <c r="G264">
        <v>10.4</v>
      </c>
      <c r="H264">
        <v>10.199999999999999</v>
      </c>
      <c r="I264" s="37">
        <f t="shared" si="100"/>
        <v>8.8322857142857156</v>
      </c>
      <c r="J264" s="37">
        <f>MAX(0,'1 Relationship'!$O$4+'1 Relationship'!$O$3*I264)</f>
        <v>7.4061631316691834</v>
      </c>
      <c r="K264" s="38">
        <f t="shared" si="101"/>
        <v>7.5</v>
      </c>
      <c r="L264" s="39">
        <f>IFERROR(VLOOKUP(K264,'Power curve'!$A$2:$B$53,2,FALSE()),0)</f>
        <v>2083</v>
      </c>
      <c r="M264" s="40">
        <f t="shared" si="102"/>
        <v>347.16666666666669</v>
      </c>
      <c r="N264">
        <v>4.7530000000000001</v>
      </c>
      <c r="O264" s="37">
        <f t="shared" si="103"/>
        <v>2.6531631316691833</v>
      </c>
      <c r="P264" s="37">
        <f t="shared" si="104"/>
        <v>2.6531631316691833</v>
      </c>
      <c r="Q264" s="39">
        <f>IF(N264="","",IFERROR(VLOOKUP(ROUND(N264*2,0)/2,'Power curve'!$A$2:$B$53,2,FALSE()),0))</f>
        <v>584</v>
      </c>
      <c r="R264" s="39">
        <f t="shared" si="105"/>
        <v>1499</v>
      </c>
      <c r="S264" s="39">
        <f t="shared" si="106"/>
        <v>1499</v>
      </c>
      <c r="T264" s="40">
        <f t="shared" si="107"/>
        <v>97.333333333333329</v>
      </c>
      <c r="U264" s="40">
        <f t="shared" si="108"/>
        <v>347.16666666666669</v>
      </c>
      <c r="V264" s="37">
        <f>MAX(0,'1 Relationship'!$P$4+'1 Relationship'!$P$3*I264)</f>
        <v>8.0234223042617607</v>
      </c>
      <c r="W264" s="38">
        <f t="shared" si="109"/>
        <v>8</v>
      </c>
      <c r="X264" s="39">
        <f>IFERROR(VLOOKUP(W264,'Power curve'!$A$2:$C$53,3,FALSE()),0)</f>
        <v>2527</v>
      </c>
      <c r="Y264" s="40">
        <f t="shared" si="110"/>
        <v>421.16666666666669</v>
      </c>
      <c r="Z264">
        <v>8.6989999999999998</v>
      </c>
      <c r="AA264" s="37">
        <f t="shared" si="111"/>
        <v>-0.67557769573823911</v>
      </c>
      <c r="AB264" s="37">
        <f t="shared" si="112"/>
        <v>0.67557769573823911</v>
      </c>
      <c r="AC264" s="39">
        <f>IF(Z264="","",IFERROR(VLOOKUP(ROUND(Z264*2,0)/2,'Power curve'!$A$2:$C$53,3,FALSE()),0))</f>
        <v>3016</v>
      </c>
      <c r="AD264" s="39">
        <f t="shared" si="113"/>
        <v>-489</v>
      </c>
      <c r="AE264" s="39">
        <f t="shared" si="114"/>
        <v>489</v>
      </c>
      <c r="AF264" s="40">
        <f t="shared" si="115"/>
        <v>502.66666666666669</v>
      </c>
      <c r="AG264" s="40">
        <f t="shared" si="116"/>
        <v>421.16666666666669</v>
      </c>
      <c r="AH264" s="37">
        <f>MAX(0,'1 Relationship'!$Q$4+'1 Relationship'!$Q$3*I264)</f>
        <v>7.4041200686900046</v>
      </c>
      <c r="AI264" s="38">
        <f t="shared" si="117"/>
        <v>7.5</v>
      </c>
      <c r="AJ264" s="39">
        <f>IFERROR(VLOOKUP(AI264,'Power curve'!$A$2:$D$53,4,FALSE()),0)</f>
        <v>2083</v>
      </c>
      <c r="AK264" s="40">
        <f t="shared" si="118"/>
        <v>347.16666666666669</v>
      </c>
      <c r="AL264">
        <v>7.819</v>
      </c>
      <c r="AM264" s="37">
        <f t="shared" si="119"/>
        <v>-0.41487993130999534</v>
      </c>
      <c r="AN264" s="37">
        <f t="shared" si="120"/>
        <v>0.41487993130999534</v>
      </c>
      <c r="AO264" s="39">
        <f>IF(AL264="","",IFERROR(VLOOKUP(ROUND(AL264*2,0)/2,'Power curve'!$A$2:$D$53,4,FALSE()),0))</f>
        <v>2527</v>
      </c>
      <c r="AP264" s="39">
        <f t="shared" si="121"/>
        <v>-444</v>
      </c>
      <c r="AQ264" s="39">
        <f t="shared" si="122"/>
        <v>444</v>
      </c>
      <c r="AR264" s="40">
        <f t="shared" si="123"/>
        <v>421.16666666666669</v>
      </c>
      <c r="AS264" s="40">
        <f t="shared" si="124"/>
        <v>347.16666666666669</v>
      </c>
    </row>
    <row r="265" spans="1:45" x14ac:dyDescent="0.2">
      <c r="A265" s="36">
        <v>46270.819444444503</v>
      </c>
      <c r="B265">
        <v>7.6</v>
      </c>
      <c r="C265">
        <v>7.3230000000000004</v>
      </c>
      <c r="D265">
        <v>7.7110000000000003</v>
      </c>
      <c r="E265">
        <v>7.5679999999999996</v>
      </c>
      <c r="F265">
        <v>8.5329999999999995</v>
      </c>
      <c r="G265">
        <v>11.2</v>
      </c>
      <c r="H265">
        <v>10.6</v>
      </c>
      <c r="I265" s="37">
        <f t="shared" si="100"/>
        <v>8.6478571428571431</v>
      </c>
      <c r="J265" s="37">
        <f>MAX(0,'1 Relationship'!$O$4+'1 Relationship'!$O$3*I265)</f>
        <v>7.2714713187599216</v>
      </c>
      <c r="K265" s="38">
        <f t="shared" si="101"/>
        <v>7.5</v>
      </c>
      <c r="L265" s="39">
        <f>IFERROR(VLOOKUP(K265,'Power curve'!$A$2:$B$53,2,FALSE()),0)</f>
        <v>2083</v>
      </c>
      <c r="M265" s="40">
        <f t="shared" si="102"/>
        <v>347.16666666666669</v>
      </c>
      <c r="N265">
        <v>4.7690000000000001</v>
      </c>
      <c r="O265" s="37">
        <f t="shared" si="103"/>
        <v>2.5024713187599215</v>
      </c>
      <c r="P265" s="37">
        <f t="shared" si="104"/>
        <v>2.5024713187599215</v>
      </c>
      <c r="Q265" s="39">
        <f>IF(N265="","",IFERROR(VLOOKUP(ROUND(N265*2,0)/2,'Power curve'!$A$2:$B$53,2,FALSE()),0))</f>
        <v>584</v>
      </c>
      <c r="R265" s="39">
        <f t="shared" si="105"/>
        <v>1499</v>
      </c>
      <c r="S265" s="39">
        <f t="shared" si="106"/>
        <v>1499</v>
      </c>
      <c r="T265" s="40">
        <f t="shared" si="107"/>
        <v>97.333333333333329</v>
      </c>
      <c r="U265" s="40">
        <f t="shared" si="108"/>
        <v>347.16666666666669</v>
      </c>
      <c r="V265" s="37">
        <f>MAX(0,'1 Relationship'!$P$4+'1 Relationship'!$P$3*I265)</f>
        <v>7.8680974632043723</v>
      </c>
      <c r="W265" s="38">
        <f t="shared" si="109"/>
        <v>8</v>
      </c>
      <c r="X265" s="39">
        <f>IFERROR(VLOOKUP(W265,'Power curve'!$A$2:$C$53,3,FALSE()),0)</f>
        <v>2527</v>
      </c>
      <c r="Y265" s="40">
        <f t="shared" si="110"/>
        <v>421.16666666666669</v>
      </c>
      <c r="Z265">
        <v>8.8130000000000006</v>
      </c>
      <c r="AA265" s="37">
        <f t="shared" si="111"/>
        <v>-0.9449025367956283</v>
      </c>
      <c r="AB265" s="37">
        <f t="shared" si="112"/>
        <v>0.9449025367956283</v>
      </c>
      <c r="AC265" s="39">
        <f>IF(Z265="","",IFERROR(VLOOKUP(ROUND(Z265*2,0)/2,'Power curve'!$A$2:$C$53,3,FALSE()),0))</f>
        <v>3506</v>
      </c>
      <c r="AD265" s="39">
        <f t="shared" si="113"/>
        <v>-979</v>
      </c>
      <c r="AE265" s="39">
        <f t="shared" si="114"/>
        <v>979</v>
      </c>
      <c r="AF265" s="40">
        <f t="shared" si="115"/>
        <v>584.33333333333337</v>
      </c>
      <c r="AG265" s="40">
        <f t="shared" si="116"/>
        <v>421.16666666666669</v>
      </c>
      <c r="AH265" s="37">
        <f>MAX(0,'1 Relationship'!$Q$4+'1 Relationship'!$Q$3*I265)</f>
        <v>7.2665500404532599</v>
      </c>
      <c r="AI265" s="38">
        <f t="shared" si="117"/>
        <v>7.5</v>
      </c>
      <c r="AJ265" s="39">
        <f>IFERROR(VLOOKUP(AI265,'Power curve'!$A$2:$D$53,4,FALSE()),0)</f>
        <v>2083</v>
      </c>
      <c r="AK265" s="40">
        <f t="shared" si="118"/>
        <v>347.16666666666669</v>
      </c>
      <c r="AL265">
        <v>8.1340000000000003</v>
      </c>
      <c r="AM265" s="37">
        <f t="shared" si="119"/>
        <v>-0.86744995954674042</v>
      </c>
      <c r="AN265" s="37">
        <f t="shared" si="120"/>
        <v>0.86744995954674042</v>
      </c>
      <c r="AO265" s="39">
        <f>IF(AL265="","",IFERROR(VLOOKUP(ROUND(AL265*2,0)/2,'Power curve'!$A$2:$D$53,4,FALSE()),0))</f>
        <v>2527</v>
      </c>
      <c r="AP265" s="39">
        <f t="shared" si="121"/>
        <v>-444</v>
      </c>
      <c r="AQ265" s="39">
        <f t="shared" si="122"/>
        <v>444</v>
      </c>
      <c r="AR265" s="40">
        <f t="shared" si="123"/>
        <v>421.16666666666669</v>
      </c>
      <c r="AS265" s="40">
        <f t="shared" si="124"/>
        <v>347.16666666666669</v>
      </c>
    </row>
    <row r="266" spans="1:45" x14ac:dyDescent="0.2">
      <c r="A266" s="36">
        <v>46270.826388888898</v>
      </c>
      <c r="B266">
        <v>8.4209999999999994</v>
      </c>
      <c r="C266">
        <v>6.0389999999999997</v>
      </c>
      <c r="D266">
        <v>8.6180000000000003</v>
      </c>
      <c r="E266">
        <v>8.4339999999999993</v>
      </c>
      <c r="F266">
        <v>7.6219999999999999</v>
      </c>
      <c r="G266">
        <v>10.6</v>
      </c>
      <c r="H266">
        <v>10.4</v>
      </c>
      <c r="I266" s="37">
        <f t="shared" si="100"/>
        <v>8.5905714285714279</v>
      </c>
      <c r="J266" s="37">
        <f>MAX(0,'1 Relationship'!$O$4+'1 Relationship'!$O$3*I266)</f>
        <v>7.2296344349670365</v>
      </c>
      <c r="K266" s="38">
        <f t="shared" si="101"/>
        <v>7</v>
      </c>
      <c r="L266" s="39">
        <f>IFERROR(VLOOKUP(K266,'Power curve'!$A$2:$B$53,2,FALSE()),0)</f>
        <v>1691</v>
      </c>
      <c r="M266" s="40">
        <f t="shared" si="102"/>
        <v>281.83333333333331</v>
      </c>
      <c r="N266">
        <v>4.4290000000000003</v>
      </c>
      <c r="O266" s="37">
        <f t="shared" si="103"/>
        <v>2.8006344349670362</v>
      </c>
      <c r="P266" s="37">
        <f t="shared" si="104"/>
        <v>2.8006344349670362</v>
      </c>
      <c r="Q266" s="39">
        <f>IF(N266="","",IFERROR(VLOOKUP(ROUND(N266*2,0)/2,'Power curve'!$A$2:$B$53,2,FALSE()),0))</f>
        <v>400</v>
      </c>
      <c r="R266" s="39">
        <f t="shared" si="105"/>
        <v>1291</v>
      </c>
      <c r="S266" s="39">
        <f t="shared" si="106"/>
        <v>1291</v>
      </c>
      <c r="T266" s="40">
        <f t="shared" si="107"/>
        <v>66.666666666666671</v>
      </c>
      <c r="U266" s="40">
        <f t="shared" si="108"/>
        <v>281.83333333333331</v>
      </c>
      <c r="V266" s="37">
        <f>MAX(0,'1 Relationship'!$P$4+'1 Relationship'!$P$3*I266)</f>
        <v>7.819851714742704</v>
      </c>
      <c r="W266" s="38">
        <f t="shared" si="109"/>
        <v>8</v>
      </c>
      <c r="X266" s="39">
        <f>IFERROR(VLOOKUP(W266,'Power curve'!$A$2:$C$53,3,FALSE()),0)</f>
        <v>2527</v>
      </c>
      <c r="Y266" s="40">
        <f t="shared" si="110"/>
        <v>421.16666666666669</v>
      </c>
      <c r="Z266">
        <v>7.5149999999999997</v>
      </c>
      <c r="AA266" s="37">
        <f t="shared" si="111"/>
        <v>0.30485171474270434</v>
      </c>
      <c r="AB266" s="37">
        <f t="shared" si="112"/>
        <v>0.30485171474270434</v>
      </c>
      <c r="AC266" s="39">
        <f>IF(Z266="","",IFERROR(VLOOKUP(ROUND(Z266*2,0)/2,'Power curve'!$A$2:$C$53,3,FALSE()),0))</f>
        <v>2083</v>
      </c>
      <c r="AD266" s="39">
        <f t="shared" si="113"/>
        <v>444</v>
      </c>
      <c r="AE266" s="39">
        <f t="shared" si="114"/>
        <v>444</v>
      </c>
      <c r="AF266" s="40">
        <f t="shared" si="115"/>
        <v>347.16666666666669</v>
      </c>
      <c r="AG266" s="40">
        <f t="shared" si="116"/>
        <v>421.16666666666669</v>
      </c>
      <c r="AH266" s="37">
        <f>MAX(0,'1 Relationship'!$Q$4+'1 Relationship'!$Q$3*I266)</f>
        <v>7.223819148646184</v>
      </c>
      <c r="AI266" s="38">
        <f t="shared" si="117"/>
        <v>7</v>
      </c>
      <c r="AJ266" s="39">
        <f>IFERROR(VLOOKUP(AI266,'Power curve'!$A$2:$D$53,4,FALSE()),0)</f>
        <v>1691</v>
      </c>
      <c r="AK266" s="40">
        <f t="shared" si="118"/>
        <v>281.83333333333331</v>
      </c>
      <c r="AL266">
        <v>7.7779999999999996</v>
      </c>
      <c r="AM266" s="37">
        <f t="shared" si="119"/>
        <v>-0.55418085135381556</v>
      </c>
      <c r="AN266" s="37">
        <f t="shared" si="120"/>
        <v>0.55418085135381556</v>
      </c>
      <c r="AO266" s="39">
        <f>IF(AL266="","",IFERROR(VLOOKUP(ROUND(AL266*2,0)/2,'Power curve'!$A$2:$D$53,4,FALSE()),0))</f>
        <v>2527</v>
      </c>
      <c r="AP266" s="39">
        <f t="shared" si="121"/>
        <v>-836</v>
      </c>
      <c r="AQ266" s="39">
        <f t="shared" si="122"/>
        <v>836</v>
      </c>
      <c r="AR266" s="40">
        <f t="shared" si="123"/>
        <v>421.16666666666669</v>
      </c>
      <c r="AS266" s="40">
        <f t="shared" si="124"/>
        <v>281.83333333333331</v>
      </c>
    </row>
    <row r="267" spans="1:45" x14ac:dyDescent="0.2">
      <c r="A267" s="36">
        <v>46270.833333333299</v>
      </c>
      <c r="B267">
        <v>8.2230000000000008</v>
      </c>
      <c r="C267">
        <v>6.6429999999999998</v>
      </c>
      <c r="D267">
        <v>7.4649999999999999</v>
      </c>
      <c r="E267">
        <v>7.5970000000000004</v>
      </c>
      <c r="F267">
        <v>8.2129999999999992</v>
      </c>
      <c r="G267">
        <v>11.6</v>
      </c>
      <c r="H267">
        <v>11.5</v>
      </c>
      <c r="I267" s="37">
        <f t="shared" si="100"/>
        <v>8.7487142857142857</v>
      </c>
      <c r="J267" s="37">
        <f>MAX(0,'1 Relationship'!$O$4+'1 Relationship'!$O$3*I267)</f>
        <v>7.3451292737668448</v>
      </c>
      <c r="K267" s="38">
        <f t="shared" si="101"/>
        <v>7.5</v>
      </c>
      <c r="L267" s="39">
        <f>IFERROR(VLOOKUP(K267,'Power curve'!$A$2:$B$53,2,FALSE()),0)</f>
        <v>2083</v>
      </c>
      <c r="M267" s="40">
        <f t="shared" si="102"/>
        <v>347.16666666666669</v>
      </c>
      <c r="N267">
        <v>4.6120000000000001</v>
      </c>
      <c r="O267" s="37">
        <f t="shared" si="103"/>
        <v>2.7331292737668447</v>
      </c>
      <c r="P267" s="37">
        <f t="shared" si="104"/>
        <v>2.7331292737668447</v>
      </c>
      <c r="Q267" s="39">
        <f>IF(N267="","",IFERROR(VLOOKUP(ROUND(N267*2,0)/2,'Power curve'!$A$2:$B$53,2,FALSE()),0))</f>
        <v>400</v>
      </c>
      <c r="R267" s="39">
        <f t="shared" si="105"/>
        <v>1683</v>
      </c>
      <c r="S267" s="39">
        <f t="shared" si="106"/>
        <v>1683</v>
      </c>
      <c r="T267" s="40">
        <f t="shared" si="107"/>
        <v>66.666666666666671</v>
      </c>
      <c r="U267" s="40">
        <f t="shared" si="108"/>
        <v>347.16666666666669</v>
      </c>
      <c r="V267" s="37">
        <f>MAX(0,'1 Relationship'!$P$4+'1 Relationship'!$P$3*I267)</f>
        <v>7.9530388557578302</v>
      </c>
      <c r="W267" s="38">
        <f t="shared" si="109"/>
        <v>8</v>
      </c>
      <c r="X267" s="39">
        <f>IFERROR(VLOOKUP(W267,'Power curve'!$A$2:$C$53,3,FALSE()),0)</f>
        <v>2527</v>
      </c>
      <c r="Y267" s="40">
        <f t="shared" si="110"/>
        <v>421.16666666666669</v>
      </c>
      <c r="Z267">
        <v>8.173</v>
      </c>
      <c r="AA267" s="37">
        <f t="shared" si="111"/>
        <v>-0.21996114424216984</v>
      </c>
      <c r="AB267" s="37">
        <f t="shared" si="112"/>
        <v>0.21996114424216984</v>
      </c>
      <c r="AC267" s="39">
        <f>IF(Z267="","",IFERROR(VLOOKUP(ROUND(Z267*2,0)/2,'Power curve'!$A$2:$C$53,3,FALSE()),0))</f>
        <v>2527</v>
      </c>
      <c r="AD267" s="39">
        <f t="shared" si="113"/>
        <v>0</v>
      </c>
      <c r="AE267" s="39">
        <f t="shared" si="114"/>
        <v>0</v>
      </c>
      <c r="AF267" s="40">
        <f t="shared" si="115"/>
        <v>421.16666666666669</v>
      </c>
      <c r="AG267" s="40">
        <f t="shared" si="116"/>
        <v>421.16666666666669</v>
      </c>
      <c r="AH267" s="37">
        <f>MAX(0,'1 Relationship'!$Q$4+'1 Relationship'!$Q$3*I267)</f>
        <v>7.3417819846323003</v>
      </c>
      <c r="AI267" s="38">
        <f t="shared" si="117"/>
        <v>7.5</v>
      </c>
      <c r="AJ267" s="39">
        <f>IFERROR(VLOOKUP(AI267,'Power curve'!$A$2:$D$53,4,FALSE()),0)</f>
        <v>2083</v>
      </c>
      <c r="AK267" s="40">
        <f t="shared" si="118"/>
        <v>347.16666666666669</v>
      </c>
      <c r="AL267">
        <v>6.3460000000000001</v>
      </c>
      <c r="AM267" s="37">
        <f t="shared" si="119"/>
        <v>0.99578198463230017</v>
      </c>
      <c r="AN267" s="37">
        <f t="shared" si="120"/>
        <v>0.99578198463230017</v>
      </c>
      <c r="AO267" s="39">
        <f>IF(AL267="","",IFERROR(VLOOKUP(ROUND(AL267*2,0)/2,'Power curve'!$A$2:$D$53,4,FALSE()),0))</f>
        <v>1349</v>
      </c>
      <c r="AP267" s="39">
        <f t="shared" si="121"/>
        <v>734</v>
      </c>
      <c r="AQ267" s="39">
        <f t="shared" si="122"/>
        <v>734</v>
      </c>
      <c r="AR267" s="40">
        <f t="shared" si="123"/>
        <v>224.83333333333334</v>
      </c>
      <c r="AS267" s="40">
        <f t="shared" si="124"/>
        <v>347.16666666666669</v>
      </c>
    </row>
    <row r="268" spans="1:45" x14ac:dyDescent="0.2">
      <c r="A268" s="36">
        <v>46270.840277777803</v>
      </c>
      <c r="B268">
        <v>7.2160000000000002</v>
      </c>
      <c r="C268">
        <v>5.5250000000000004</v>
      </c>
      <c r="D268">
        <v>6.3529999999999998</v>
      </c>
      <c r="E268">
        <v>7.0510000000000002</v>
      </c>
      <c r="F268">
        <v>6.468</v>
      </c>
      <c r="G268">
        <v>11.2</v>
      </c>
      <c r="H268">
        <v>11.4</v>
      </c>
      <c r="I268" s="37">
        <f t="shared" si="100"/>
        <v>7.8875714285714285</v>
      </c>
      <c r="J268" s="37">
        <f>MAX(0,'1 Relationship'!$O$4+'1 Relationship'!$O$3*I268)</f>
        <v>6.7162197089201943</v>
      </c>
      <c r="K268" s="38">
        <f t="shared" si="101"/>
        <v>6.5</v>
      </c>
      <c r="L268" s="39">
        <f>IFERROR(VLOOKUP(K268,'Power curve'!$A$2:$B$53,2,FALSE()),0)</f>
        <v>1349</v>
      </c>
      <c r="M268" s="40">
        <f t="shared" si="102"/>
        <v>224.83333333333334</v>
      </c>
      <c r="N268">
        <v>4.47</v>
      </c>
      <c r="O268" s="37">
        <f t="shared" si="103"/>
        <v>2.2462197089201945</v>
      </c>
      <c r="P268" s="37">
        <f t="shared" si="104"/>
        <v>2.2462197089201945</v>
      </c>
      <c r="Q268" s="39">
        <f>IF(N268="","",IFERROR(VLOOKUP(ROUND(N268*2,0)/2,'Power curve'!$A$2:$B$53,2,FALSE()),0))</f>
        <v>400</v>
      </c>
      <c r="R268" s="39">
        <f t="shared" si="105"/>
        <v>949</v>
      </c>
      <c r="S268" s="39">
        <f t="shared" si="106"/>
        <v>949</v>
      </c>
      <c r="T268" s="40">
        <f t="shared" si="107"/>
        <v>66.666666666666671</v>
      </c>
      <c r="U268" s="40">
        <f t="shared" si="108"/>
        <v>224.83333333333334</v>
      </c>
      <c r="V268" s="37">
        <f>MAX(0,'1 Relationship'!$P$4+'1 Relationship'!$P$3*I268)</f>
        <v>7.2277885521994056</v>
      </c>
      <c r="W268" s="38">
        <f t="shared" si="109"/>
        <v>7</v>
      </c>
      <c r="X268" s="39">
        <f>IFERROR(VLOOKUP(W268,'Power curve'!$A$2:$C$53,3,FALSE()),0)</f>
        <v>1691</v>
      </c>
      <c r="Y268" s="40">
        <f t="shared" si="110"/>
        <v>281.83333333333331</v>
      </c>
      <c r="Z268">
        <v>8.4610000000000003</v>
      </c>
      <c r="AA268" s="37">
        <f t="shared" si="111"/>
        <v>-1.2332114478005947</v>
      </c>
      <c r="AB268" s="37">
        <f t="shared" si="112"/>
        <v>1.2332114478005947</v>
      </c>
      <c r="AC268" s="39">
        <f>IF(Z268="","",IFERROR(VLOOKUP(ROUND(Z268*2,0)/2,'Power curve'!$A$2:$C$53,3,FALSE()),0))</f>
        <v>3016</v>
      </c>
      <c r="AD268" s="39">
        <f t="shared" si="113"/>
        <v>-1325</v>
      </c>
      <c r="AE268" s="39">
        <f t="shared" si="114"/>
        <v>1325</v>
      </c>
      <c r="AF268" s="40">
        <f t="shared" si="115"/>
        <v>502.66666666666669</v>
      </c>
      <c r="AG268" s="40">
        <f t="shared" si="116"/>
        <v>281.83333333333331</v>
      </c>
      <c r="AH268" s="37">
        <f>MAX(0,'1 Relationship'!$Q$4+'1 Relationship'!$Q$3*I268)</f>
        <v>6.6994333167693334</v>
      </c>
      <c r="AI268" s="38">
        <f t="shared" si="117"/>
        <v>6.5</v>
      </c>
      <c r="AJ268" s="39">
        <f>IFERROR(VLOOKUP(AI268,'Power curve'!$A$2:$D$53,4,FALSE()),0)</f>
        <v>1349</v>
      </c>
      <c r="AK268" s="40">
        <f t="shared" si="118"/>
        <v>224.83333333333334</v>
      </c>
      <c r="AL268">
        <v>7.3070000000000004</v>
      </c>
      <c r="AM268" s="37">
        <f t="shared" si="119"/>
        <v>-0.60756668323066698</v>
      </c>
      <c r="AN268" s="37">
        <f t="shared" si="120"/>
        <v>0.60756668323066698</v>
      </c>
      <c r="AO268" s="39">
        <f>IF(AL268="","",IFERROR(VLOOKUP(ROUND(AL268*2,0)/2,'Power curve'!$A$2:$D$53,4,FALSE()),0))</f>
        <v>2083</v>
      </c>
      <c r="AP268" s="39">
        <f t="shared" si="121"/>
        <v>-734</v>
      </c>
      <c r="AQ268" s="39">
        <f t="shared" si="122"/>
        <v>734</v>
      </c>
      <c r="AR268" s="40">
        <f t="shared" si="123"/>
        <v>347.16666666666669</v>
      </c>
      <c r="AS268" s="40">
        <f t="shared" si="124"/>
        <v>224.83333333333334</v>
      </c>
    </row>
    <row r="269" spans="1:45" x14ac:dyDescent="0.2">
      <c r="A269" s="36">
        <v>46270.847222222197</v>
      </c>
      <c r="B269">
        <v>6.4589999999999996</v>
      </c>
      <c r="C269">
        <v>4.9409999999999998</v>
      </c>
      <c r="D269">
        <v>5.7789999999999999</v>
      </c>
      <c r="E269">
        <v>6.3390000000000004</v>
      </c>
      <c r="F269">
        <v>6.6580000000000004</v>
      </c>
      <c r="G269">
        <v>11.3</v>
      </c>
      <c r="H269">
        <v>11.4</v>
      </c>
      <c r="I269" s="37">
        <f t="shared" si="100"/>
        <v>7.5537142857142854</v>
      </c>
      <c r="J269" s="37">
        <f>MAX(0,'1 Relationship'!$O$4+'1 Relationship'!$O$3*I269)</f>
        <v>6.4723972714539331</v>
      </c>
      <c r="K269" s="38">
        <f t="shared" si="101"/>
        <v>6.5</v>
      </c>
      <c r="L269" s="39">
        <f>IFERROR(VLOOKUP(K269,'Power curve'!$A$2:$B$53,2,FALSE()),0)</f>
        <v>1349</v>
      </c>
      <c r="M269" s="40">
        <f t="shared" si="102"/>
        <v>224.83333333333334</v>
      </c>
      <c r="N269">
        <v>4.4610000000000003</v>
      </c>
      <c r="O269" s="37">
        <f t="shared" si="103"/>
        <v>2.0113972714539328</v>
      </c>
      <c r="P269" s="37">
        <f t="shared" si="104"/>
        <v>2.0113972714539328</v>
      </c>
      <c r="Q269" s="39">
        <f>IF(N269="","",IFERROR(VLOOKUP(ROUND(N269*2,0)/2,'Power curve'!$A$2:$B$53,2,FALSE()),0))</f>
        <v>400</v>
      </c>
      <c r="R269" s="39">
        <f t="shared" si="105"/>
        <v>949</v>
      </c>
      <c r="S269" s="39">
        <f t="shared" si="106"/>
        <v>949</v>
      </c>
      <c r="T269" s="40">
        <f t="shared" si="107"/>
        <v>66.666666666666671</v>
      </c>
      <c r="U269" s="40">
        <f t="shared" si="108"/>
        <v>224.83333333333334</v>
      </c>
      <c r="V269" s="37">
        <f>MAX(0,'1 Relationship'!$P$4+'1 Relationship'!$P$3*I269)</f>
        <v>6.9466156989452514</v>
      </c>
      <c r="W269" s="38">
        <f t="shared" si="109"/>
        <v>7</v>
      </c>
      <c r="X269" s="39">
        <f>IFERROR(VLOOKUP(W269,'Power curve'!$A$2:$C$53,3,FALSE()),0)</f>
        <v>1691</v>
      </c>
      <c r="Y269" s="40">
        <f t="shared" si="110"/>
        <v>281.83333333333331</v>
      </c>
      <c r="Z269">
        <v>7.9939999999999998</v>
      </c>
      <c r="AA269" s="37">
        <f t="shared" si="111"/>
        <v>-1.0473843010547483</v>
      </c>
      <c r="AB269" s="37">
        <f t="shared" si="112"/>
        <v>1.0473843010547483</v>
      </c>
      <c r="AC269" s="39">
        <f>IF(Z269="","",IFERROR(VLOOKUP(ROUND(Z269*2,0)/2,'Power curve'!$A$2:$C$53,3,FALSE()),0))</f>
        <v>2527</v>
      </c>
      <c r="AD269" s="39">
        <f t="shared" si="113"/>
        <v>-836</v>
      </c>
      <c r="AE269" s="39">
        <f t="shared" si="114"/>
        <v>836</v>
      </c>
      <c r="AF269" s="40">
        <f t="shared" si="115"/>
        <v>421.16666666666669</v>
      </c>
      <c r="AG269" s="40">
        <f t="shared" si="116"/>
        <v>281.83333333333331</v>
      </c>
      <c r="AH269" s="37">
        <f>MAX(0,'1 Relationship'!$Q$4+'1 Relationship'!$Q$3*I269)</f>
        <v>6.4504006630208668</v>
      </c>
      <c r="AI269" s="38">
        <f t="shared" si="117"/>
        <v>6.5</v>
      </c>
      <c r="AJ269" s="39">
        <f>IFERROR(VLOOKUP(AI269,'Power curve'!$A$2:$D$53,4,FALSE()),0)</f>
        <v>1349</v>
      </c>
      <c r="AK269" s="40">
        <f t="shared" si="118"/>
        <v>224.83333333333334</v>
      </c>
      <c r="AL269">
        <v>8.8379999999999992</v>
      </c>
      <c r="AM269" s="37">
        <f t="shared" si="119"/>
        <v>-2.3875993369791324</v>
      </c>
      <c r="AN269" s="37">
        <f t="shared" si="120"/>
        <v>2.3875993369791324</v>
      </c>
      <c r="AO269" s="39">
        <f>IF(AL269="","",IFERROR(VLOOKUP(ROUND(AL269*2,0)/2,'Power curve'!$A$2:$D$53,4,FALSE()),0))</f>
        <v>3506</v>
      </c>
      <c r="AP269" s="39">
        <f t="shared" si="121"/>
        <v>-2157</v>
      </c>
      <c r="AQ269" s="39">
        <f t="shared" si="122"/>
        <v>2157</v>
      </c>
      <c r="AR269" s="40">
        <f t="shared" si="123"/>
        <v>584.33333333333337</v>
      </c>
      <c r="AS269" s="40">
        <f t="shared" si="124"/>
        <v>224.83333333333334</v>
      </c>
    </row>
    <row r="270" spans="1:45" x14ac:dyDescent="0.2">
      <c r="A270" s="36">
        <v>46270.854166666701</v>
      </c>
      <c r="B270">
        <v>5.4189999999999996</v>
      </c>
      <c r="C270">
        <v>5.9509999999999996</v>
      </c>
      <c r="D270">
        <v>5.5270000000000001</v>
      </c>
      <c r="E270">
        <v>5.2610000000000001</v>
      </c>
      <c r="F270">
        <v>6.0570000000000004</v>
      </c>
      <c r="G270">
        <v>11.1</v>
      </c>
      <c r="H270">
        <v>10.6</v>
      </c>
      <c r="I270" s="37">
        <f t="shared" si="100"/>
        <v>7.1307142857142853</v>
      </c>
      <c r="J270" s="37">
        <f>MAX(0,'1 Relationship'!$O$4+'1 Relationship'!$O$3*I270)</f>
        <v>6.1634720522251785</v>
      </c>
      <c r="K270" s="38">
        <f t="shared" si="101"/>
        <v>6</v>
      </c>
      <c r="L270" s="39">
        <f>IFERROR(VLOOKUP(K270,'Power curve'!$A$2:$B$53,2,FALSE()),0)</f>
        <v>1054</v>
      </c>
      <c r="M270" s="40">
        <f t="shared" si="102"/>
        <v>175.66666666666666</v>
      </c>
      <c r="N270">
        <v>4.2320000000000002</v>
      </c>
      <c r="O270" s="37">
        <f t="shared" si="103"/>
        <v>1.9314720522251783</v>
      </c>
      <c r="P270" s="37">
        <f t="shared" si="104"/>
        <v>1.9314720522251783</v>
      </c>
      <c r="Q270" s="39">
        <f>IF(N270="","",IFERROR(VLOOKUP(ROUND(N270*2,0)/2,'Power curve'!$A$2:$B$53,2,FALSE()),0))</f>
        <v>247</v>
      </c>
      <c r="R270" s="39">
        <f t="shared" si="105"/>
        <v>807</v>
      </c>
      <c r="S270" s="39">
        <f t="shared" si="106"/>
        <v>807</v>
      </c>
      <c r="T270" s="40">
        <f t="shared" si="107"/>
        <v>41.166666666666664</v>
      </c>
      <c r="U270" s="40">
        <f t="shared" si="108"/>
        <v>175.66666666666666</v>
      </c>
      <c r="V270" s="37">
        <f>MAX(0,'1 Relationship'!$P$4+'1 Relationship'!$P$3*I270)</f>
        <v>6.5903671672869075</v>
      </c>
      <c r="W270" s="38">
        <f t="shared" si="109"/>
        <v>6.5</v>
      </c>
      <c r="X270" s="39">
        <f>IFERROR(VLOOKUP(W270,'Power curve'!$A$2:$C$53,3,FALSE()),0)</f>
        <v>1349</v>
      </c>
      <c r="Y270" s="40">
        <f t="shared" si="110"/>
        <v>224.83333333333334</v>
      </c>
      <c r="Z270">
        <v>8.0850000000000009</v>
      </c>
      <c r="AA270" s="37">
        <f t="shared" si="111"/>
        <v>-1.4946328327130933</v>
      </c>
      <c r="AB270" s="37">
        <f t="shared" si="112"/>
        <v>1.4946328327130933</v>
      </c>
      <c r="AC270" s="39">
        <f>IF(Z270="","",IFERROR(VLOOKUP(ROUND(Z270*2,0)/2,'Power curve'!$A$2:$C$53,3,FALSE()),0))</f>
        <v>2527</v>
      </c>
      <c r="AD270" s="39">
        <f t="shared" si="113"/>
        <v>-1178</v>
      </c>
      <c r="AE270" s="39">
        <f t="shared" si="114"/>
        <v>1178</v>
      </c>
      <c r="AF270" s="40">
        <f t="shared" si="115"/>
        <v>421.16666666666669</v>
      </c>
      <c r="AG270" s="40">
        <f t="shared" si="116"/>
        <v>224.83333333333334</v>
      </c>
      <c r="AH270" s="37">
        <f>MAX(0,'1 Relationship'!$Q$4+'1 Relationship'!$Q$3*I270)</f>
        <v>6.1348740529441841</v>
      </c>
      <c r="AI270" s="38">
        <f t="shared" si="117"/>
        <v>6</v>
      </c>
      <c r="AJ270" s="39">
        <f>IFERROR(VLOOKUP(AI270,'Power curve'!$A$2:$D$53,4,FALSE()),0)</f>
        <v>1054</v>
      </c>
      <c r="AK270" s="40">
        <f t="shared" si="118"/>
        <v>175.66666666666666</v>
      </c>
      <c r="AL270">
        <v>8.0180000000000007</v>
      </c>
      <c r="AM270" s="37">
        <f t="shared" si="119"/>
        <v>-1.8831259470558166</v>
      </c>
      <c r="AN270" s="37">
        <f t="shared" si="120"/>
        <v>1.8831259470558166</v>
      </c>
      <c r="AO270" s="39">
        <f>IF(AL270="","",IFERROR(VLOOKUP(ROUND(AL270*2,0)/2,'Power curve'!$A$2:$D$53,4,FALSE()),0))</f>
        <v>2527</v>
      </c>
      <c r="AP270" s="39">
        <f t="shared" si="121"/>
        <v>-1473</v>
      </c>
      <c r="AQ270" s="39">
        <f t="shared" si="122"/>
        <v>1473</v>
      </c>
      <c r="AR270" s="40">
        <f t="shared" si="123"/>
        <v>421.16666666666669</v>
      </c>
      <c r="AS270" s="40">
        <f t="shared" si="124"/>
        <v>175.66666666666666</v>
      </c>
    </row>
    <row r="271" spans="1:45" x14ac:dyDescent="0.2">
      <c r="A271" s="36">
        <v>46270.861111111102</v>
      </c>
      <c r="B271">
        <v>5.335</v>
      </c>
      <c r="C271">
        <v>5.335</v>
      </c>
      <c r="D271">
        <v>6.1029999999999998</v>
      </c>
      <c r="E271">
        <v>5.524</v>
      </c>
      <c r="F271">
        <v>5.9459999999999997</v>
      </c>
      <c r="G271">
        <v>10.199999999999999</v>
      </c>
      <c r="H271">
        <v>9.6</v>
      </c>
      <c r="I271" s="37">
        <f t="shared" si="100"/>
        <v>6.8632857142857144</v>
      </c>
      <c r="J271" s="37">
        <f>MAX(0,'1 Relationship'!$O$4+'1 Relationship'!$O$3*I271)</f>
        <v>5.9681637069376992</v>
      </c>
      <c r="K271" s="38">
        <f t="shared" si="101"/>
        <v>6</v>
      </c>
      <c r="L271" s="39">
        <f>IFERROR(VLOOKUP(K271,'Power curve'!$A$2:$B$53,2,FALSE()),0)</f>
        <v>1054</v>
      </c>
      <c r="M271" s="40">
        <f t="shared" si="102"/>
        <v>175.66666666666666</v>
      </c>
      <c r="N271">
        <v>4.024</v>
      </c>
      <c r="O271" s="37">
        <f t="shared" si="103"/>
        <v>1.9441637069376991</v>
      </c>
      <c r="P271" s="37">
        <f t="shared" si="104"/>
        <v>1.9441637069376991</v>
      </c>
      <c r="Q271" s="39">
        <f>IF(N271="","",IFERROR(VLOOKUP(ROUND(N271*2,0)/2,'Power curve'!$A$2:$B$53,2,FALSE()),0))</f>
        <v>247</v>
      </c>
      <c r="R271" s="39">
        <f t="shared" si="105"/>
        <v>807</v>
      </c>
      <c r="S271" s="39">
        <f t="shared" si="106"/>
        <v>807</v>
      </c>
      <c r="T271" s="40">
        <f t="shared" si="107"/>
        <v>41.166666666666664</v>
      </c>
      <c r="U271" s="40">
        <f t="shared" si="108"/>
        <v>175.66666666666666</v>
      </c>
      <c r="V271" s="37">
        <f>MAX(0,'1 Relationship'!$P$4+'1 Relationship'!$P$3*I271)</f>
        <v>6.3651401320743384</v>
      </c>
      <c r="W271" s="38">
        <f t="shared" si="109"/>
        <v>6.5</v>
      </c>
      <c r="X271" s="39">
        <f>IFERROR(VLOOKUP(W271,'Power curve'!$A$2:$C$53,3,FALSE()),0)</f>
        <v>1349</v>
      </c>
      <c r="Y271" s="40">
        <f t="shared" si="110"/>
        <v>224.83333333333334</v>
      </c>
      <c r="Z271">
        <v>7.6310000000000002</v>
      </c>
      <c r="AA271" s="37">
        <f t="shared" si="111"/>
        <v>-1.2658598679256619</v>
      </c>
      <c r="AB271" s="37">
        <f t="shared" si="112"/>
        <v>1.2658598679256619</v>
      </c>
      <c r="AC271" s="39">
        <f>IF(Z271="","",IFERROR(VLOOKUP(ROUND(Z271*2,0)/2,'Power curve'!$A$2:$C$53,3,FALSE()),0))</f>
        <v>2083</v>
      </c>
      <c r="AD271" s="39">
        <f t="shared" si="113"/>
        <v>-734</v>
      </c>
      <c r="AE271" s="39">
        <f t="shared" si="114"/>
        <v>734</v>
      </c>
      <c r="AF271" s="40">
        <f t="shared" si="115"/>
        <v>347.16666666666669</v>
      </c>
      <c r="AG271" s="40">
        <f t="shared" si="116"/>
        <v>224.83333333333334</v>
      </c>
      <c r="AH271" s="37">
        <f>MAX(0,'1 Relationship'!$Q$4+'1 Relationship'!$Q$3*I271)</f>
        <v>5.9353921839595341</v>
      </c>
      <c r="AI271" s="38">
        <f t="shared" si="117"/>
        <v>6</v>
      </c>
      <c r="AJ271" s="39">
        <f>IFERROR(VLOOKUP(AI271,'Power curve'!$A$2:$D$53,4,FALSE()),0)</f>
        <v>1054</v>
      </c>
      <c r="AK271" s="40">
        <f t="shared" si="118"/>
        <v>175.66666666666666</v>
      </c>
      <c r="AL271">
        <v>7.2549999999999999</v>
      </c>
      <c r="AM271" s="37">
        <f t="shared" si="119"/>
        <v>-1.3196078160404658</v>
      </c>
      <c r="AN271" s="37">
        <f t="shared" si="120"/>
        <v>1.3196078160404658</v>
      </c>
      <c r="AO271" s="39">
        <f>IF(AL271="","",IFERROR(VLOOKUP(ROUND(AL271*2,0)/2,'Power curve'!$A$2:$D$53,4,FALSE()),0))</f>
        <v>2083</v>
      </c>
      <c r="AP271" s="39">
        <f t="shared" si="121"/>
        <v>-1029</v>
      </c>
      <c r="AQ271" s="39">
        <f t="shared" si="122"/>
        <v>1029</v>
      </c>
      <c r="AR271" s="40">
        <f t="shared" si="123"/>
        <v>347.16666666666669</v>
      </c>
      <c r="AS271" s="40">
        <f t="shared" si="124"/>
        <v>175.66666666666666</v>
      </c>
    </row>
    <row r="272" spans="1:45" x14ac:dyDescent="0.2">
      <c r="A272" s="36">
        <v>46270.868055555598</v>
      </c>
      <c r="B272">
        <v>7.2770000000000001</v>
      </c>
      <c r="C272">
        <v>6.7210000000000001</v>
      </c>
      <c r="D272">
        <v>6.9560000000000004</v>
      </c>
      <c r="E272">
        <v>6.7380000000000004</v>
      </c>
      <c r="F272">
        <v>7.31</v>
      </c>
      <c r="G272">
        <v>9.9</v>
      </c>
      <c r="H272">
        <v>9.9</v>
      </c>
      <c r="I272" s="37">
        <f t="shared" si="100"/>
        <v>7.8288571428571432</v>
      </c>
      <c r="J272" s="37">
        <f>MAX(0,'1 Relationship'!$O$4+'1 Relationship'!$O$3*I272)</f>
        <v>6.673339511317014</v>
      </c>
      <c r="K272" s="38">
        <f t="shared" si="101"/>
        <v>6.5</v>
      </c>
      <c r="L272" s="39">
        <f>IFERROR(VLOOKUP(K272,'Power curve'!$A$2:$B$53,2,FALSE()),0)</f>
        <v>1349</v>
      </c>
      <c r="M272" s="40">
        <f t="shared" si="102"/>
        <v>224.83333333333334</v>
      </c>
      <c r="N272">
        <v>3.5390000000000001</v>
      </c>
      <c r="O272" s="37">
        <f t="shared" si="103"/>
        <v>3.1343395113170138</v>
      </c>
      <c r="P272" s="37">
        <f t="shared" si="104"/>
        <v>3.1343395113170138</v>
      </c>
      <c r="Q272" s="39">
        <f>IF(N272="","",IFERROR(VLOOKUP(ROUND(N272*2,0)/2,'Power curve'!$A$2:$B$53,2,FALSE()),0))</f>
        <v>122</v>
      </c>
      <c r="R272" s="39">
        <f t="shared" si="105"/>
        <v>1227</v>
      </c>
      <c r="S272" s="39">
        <f t="shared" si="106"/>
        <v>1227</v>
      </c>
      <c r="T272" s="40">
        <f t="shared" si="107"/>
        <v>20.333333333333332</v>
      </c>
      <c r="U272" s="40">
        <f t="shared" si="108"/>
        <v>224.83333333333334</v>
      </c>
      <c r="V272" s="37">
        <f>MAX(0,'1 Relationship'!$P$4+'1 Relationship'!$P$3*I272)</f>
        <v>7.1783396678658766</v>
      </c>
      <c r="W272" s="38">
        <f t="shared" si="109"/>
        <v>7</v>
      </c>
      <c r="X272" s="39">
        <f>IFERROR(VLOOKUP(W272,'Power curve'!$A$2:$C$53,3,FALSE()),0)</f>
        <v>1691</v>
      </c>
      <c r="Y272" s="40">
        <f t="shared" si="110"/>
        <v>281.83333333333331</v>
      </c>
      <c r="Z272">
        <v>7.4820000000000002</v>
      </c>
      <c r="AA272" s="37">
        <f t="shared" si="111"/>
        <v>-0.30366033213412358</v>
      </c>
      <c r="AB272" s="37">
        <f t="shared" si="112"/>
        <v>0.30366033213412358</v>
      </c>
      <c r="AC272" s="39">
        <f>IF(Z272="","",IFERROR(VLOOKUP(ROUND(Z272*2,0)/2,'Power curve'!$A$2:$C$53,3,FALSE()),0))</f>
        <v>2083</v>
      </c>
      <c r="AD272" s="39">
        <f t="shared" si="113"/>
        <v>-392</v>
      </c>
      <c r="AE272" s="39">
        <f t="shared" si="114"/>
        <v>392</v>
      </c>
      <c r="AF272" s="40">
        <f t="shared" si="115"/>
        <v>347.16666666666669</v>
      </c>
      <c r="AG272" s="40">
        <f t="shared" si="116"/>
        <v>281.83333333333331</v>
      </c>
      <c r="AH272" s="37">
        <f>MAX(0,'1 Relationship'!$Q$4+'1 Relationship'!$Q$3*I272)</f>
        <v>6.6556368166877675</v>
      </c>
      <c r="AI272" s="38">
        <f t="shared" si="117"/>
        <v>6.5</v>
      </c>
      <c r="AJ272" s="39">
        <f>IFERROR(VLOOKUP(AI272,'Power curve'!$A$2:$D$53,4,FALSE()),0)</f>
        <v>1349</v>
      </c>
      <c r="AK272" s="40">
        <f t="shared" si="118"/>
        <v>224.83333333333334</v>
      </c>
      <c r="AL272">
        <v>7.3380000000000001</v>
      </c>
      <c r="AM272" s="37">
        <f t="shared" si="119"/>
        <v>-0.68236318331223256</v>
      </c>
      <c r="AN272" s="37">
        <f t="shared" si="120"/>
        <v>0.68236318331223256</v>
      </c>
      <c r="AO272" s="39">
        <f>IF(AL272="","",IFERROR(VLOOKUP(ROUND(AL272*2,0)/2,'Power curve'!$A$2:$D$53,4,FALSE()),0))</f>
        <v>2083</v>
      </c>
      <c r="AP272" s="39">
        <f t="shared" si="121"/>
        <v>-734</v>
      </c>
      <c r="AQ272" s="39">
        <f t="shared" si="122"/>
        <v>734</v>
      </c>
      <c r="AR272" s="40">
        <f t="shared" si="123"/>
        <v>347.16666666666669</v>
      </c>
      <c r="AS272" s="40">
        <f t="shared" si="124"/>
        <v>224.83333333333334</v>
      </c>
    </row>
    <row r="273" spans="1:45" x14ac:dyDescent="0.2">
      <c r="A273" s="36">
        <v>46270.875</v>
      </c>
      <c r="B273">
        <v>6.1029999999999998</v>
      </c>
      <c r="C273">
        <v>7.4569999999999999</v>
      </c>
      <c r="D273">
        <v>7.4169999999999998</v>
      </c>
      <c r="E273">
        <v>7.0410000000000004</v>
      </c>
      <c r="F273">
        <v>6.2309999999999999</v>
      </c>
      <c r="G273">
        <v>10.4</v>
      </c>
      <c r="H273">
        <v>10.7</v>
      </c>
      <c r="I273" s="37">
        <f t="shared" si="100"/>
        <v>7.9069999999999983</v>
      </c>
      <c r="J273" s="37">
        <f>MAX(0,'1 Relationship'!$O$4+'1 Relationship'!$O$3*I273)</f>
        <v>6.7304087767402239</v>
      </c>
      <c r="K273" s="38">
        <f t="shared" si="101"/>
        <v>6.5</v>
      </c>
      <c r="L273" s="39">
        <f>IFERROR(VLOOKUP(K273,'Power curve'!$A$2:$B$53,2,FALSE()),0)</f>
        <v>1349</v>
      </c>
      <c r="M273" s="40">
        <f t="shared" si="102"/>
        <v>224.83333333333334</v>
      </c>
      <c r="N273">
        <v>5.9660000000000002</v>
      </c>
      <c r="O273" s="37">
        <f t="shared" si="103"/>
        <v>0.76440877674022367</v>
      </c>
      <c r="P273" s="37">
        <f t="shared" si="104"/>
        <v>0.76440877674022367</v>
      </c>
      <c r="Q273" s="39">
        <f>IF(N273="","",IFERROR(VLOOKUP(ROUND(N273*2,0)/2,'Power curve'!$A$2:$B$53,2,FALSE()),0))</f>
        <v>1054</v>
      </c>
      <c r="R273" s="39">
        <f t="shared" si="105"/>
        <v>295</v>
      </c>
      <c r="S273" s="39">
        <f t="shared" si="106"/>
        <v>295</v>
      </c>
      <c r="T273" s="40">
        <f t="shared" si="107"/>
        <v>175.66666666666666</v>
      </c>
      <c r="U273" s="40">
        <f t="shared" si="108"/>
        <v>224.83333333333334</v>
      </c>
      <c r="V273" s="37">
        <f>MAX(0,'1 Relationship'!$P$4+'1 Relationship'!$P$3*I273)</f>
        <v>7.2441512000567272</v>
      </c>
      <c r="W273" s="38">
        <f t="shared" si="109"/>
        <v>7</v>
      </c>
      <c r="X273" s="39">
        <f>IFERROR(VLOOKUP(W273,'Power curve'!$A$2:$C$53,3,FALSE()),0)</f>
        <v>1691</v>
      </c>
      <c r="Y273" s="40">
        <f t="shared" si="110"/>
        <v>281.83333333333331</v>
      </c>
      <c r="Z273">
        <v>8.3620000000000001</v>
      </c>
      <c r="AA273" s="37">
        <f t="shared" si="111"/>
        <v>-1.1178487999432729</v>
      </c>
      <c r="AB273" s="37">
        <f t="shared" si="112"/>
        <v>1.1178487999432729</v>
      </c>
      <c r="AC273" s="39">
        <f>IF(Z273="","",IFERROR(VLOOKUP(ROUND(Z273*2,0)/2,'Power curve'!$A$2:$C$53,3,FALSE()),0))</f>
        <v>3016</v>
      </c>
      <c r="AD273" s="39">
        <f t="shared" si="113"/>
        <v>-1325</v>
      </c>
      <c r="AE273" s="39">
        <f t="shared" si="114"/>
        <v>1325</v>
      </c>
      <c r="AF273" s="40">
        <f t="shared" si="115"/>
        <v>502.66666666666669</v>
      </c>
      <c r="AG273" s="40">
        <f t="shared" si="116"/>
        <v>281.83333333333331</v>
      </c>
      <c r="AH273" s="37">
        <f>MAX(0,'1 Relationship'!$Q$4+'1 Relationship'!$Q$3*I273)</f>
        <v>6.7139255893024048</v>
      </c>
      <c r="AI273" s="38">
        <f t="shared" si="117"/>
        <v>6.5</v>
      </c>
      <c r="AJ273" s="39">
        <f>IFERROR(VLOOKUP(AI273,'Power curve'!$A$2:$D$53,4,FALSE()),0)</f>
        <v>1349</v>
      </c>
      <c r="AK273" s="40">
        <f t="shared" si="118"/>
        <v>224.83333333333334</v>
      </c>
      <c r="AL273">
        <v>8.3019999999999996</v>
      </c>
      <c r="AM273" s="37">
        <f t="shared" si="119"/>
        <v>-1.5880744106975948</v>
      </c>
      <c r="AN273" s="37">
        <f t="shared" si="120"/>
        <v>1.5880744106975948</v>
      </c>
      <c r="AO273" s="39">
        <f>IF(AL273="","",IFERROR(VLOOKUP(ROUND(AL273*2,0)/2,'Power curve'!$A$2:$D$53,4,FALSE()),0))</f>
        <v>3016</v>
      </c>
      <c r="AP273" s="39">
        <f t="shared" si="121"/>
        <v>-1667</v>
      </c>
      <c r="AQ273" s="39">
        <f t="shared" si="122"/>
        <v>1667</v>
      </c>
      <c r="AR273" s="40">
        <f t="shared" si="123"/>
        <v>502.66666666666669</v>
      </c>
      <c r="AS273" s="40">
        <f t="shared" si="124"/>
        <v>224.83333333333334</v>
      </c>
    </row>
    <row r="274" spans="1:45" x14ac:dyDescent="0.2">
      <c r="A274" s="36">
        <v>46270.881944444503</v>
      </c>
      <c r="B274">
        <v>8.1180000000000003</v>
      </c>
      <c r="C274">
        <v>9.5519999999999996</v>
      </c>
      <c r="D274">
        <v>9.6029999999999998</v>
      </c>
      <c r="E274">
        <v>9.6880000000000006</v>
      </c>
      <c r="F274">
        <v>7.55</v>
      </c>
      <c r="G274">
        <v>10.5</v>
      </c>
      <c r="H274">
        <v>10.7</v>
      </c>
      <c r="I274" s="37">
        <f t="shared" si="100"/>
        <v>9.3872857142857136</v>
      </c>
      <c r="J274" s="37">
        <f>MAX(0,'1 Relationship'!$O$4+'1 Relationship'!$O$3*I274)</f>
        <v>7.8114905469693205</v>
      </c>
      <c r="K274" s="38">
        <f t="shared" si="101"/>
        <v>8</v>
      </c>
      <c r="L274" s="39">
        <f>IFERROR(VLOOKUP(K274,'Power curve'!$A$2:$B$53,2,FALSE()),0)</f>
        <v>2527</v>
      </c>
      <c r="M274" s="40">
        <f t="shared" si="102"/>
        <v>421.16666666666669</v>
      </c>
      <c r="N274">
        <v>5.5410000000000004</v>
      </c>
      <c r="O274" s="37">
        <f t="shared" si="103"/>
        <v>2.2704905469693202</v>
      </c>
      <c r="P274" s="37">
        <f t="shared" si="104"/>
        <v>2.2704905469693202</v>
      </c>
      <c r="Q274" s="39">
        <f>IF(N274="","",IFERROR(VLOOKUP(ROUND(N274*2,0)/2,'Power curve'!$A$2:$B$53,2,FALSE()),0))</f>
        <v>800</v>
      </c>
      <c r="R274" s="39">
        <f t="shared" si="105"/>
        <v>1727</v>
      </c>
      <c r="S274" s="39">
        <f t="shared" si="106"/>
        <v>1727</v>
      </c>
      <c r="T274" s="40">
        <f t="shared" si="107"/>
        <v>133.33333333333334</v>
      </c>
      <c r="U274" s="40">
        <f t="shared" si="108"/>
        <v>421.16666666666669</v>
      </c>
      <c r="V274" s="37">
        <f>MAX(0,'1 Relationship'!$P$4+'1 Relationship'!$P$3*I274)</f>
        <v>8.4908405904801523</v>
      </c>
      <c r="W274" s="38">
        <f t="shared" si="109"/>
        <v>8.5</v>
      </c>
      <c r="X274" s="39">
        <f>IFERROR(VLOOKUP(W274,'Power curve'!$A$2:$C$53,3,FALSE()),0)</f>
        <v>3016</v>
      </c>
      <c r="Y274" s="40">
        <f t="shared" si="110"/>
        <v>502.66666666666669</v>
      </c>
      <c r="Z274">
        <v>8.14</v>
      </c>
      <c r="AA274" s="37">
        <f t="shared" si="111"/>
        <v>0.3508405904801517</v>
      </c>
      <c r="AB274" s="37">
        <f t="shared" si="112"/>
        <v>0.3508405904801517</v>
      </c>
      <c r="AC274" s="39">
        <f>IF(Z274="","",IFERROR(VLOOKUP(ROUND(Z274*2,0)/2,'Power curve'!$A$2:$C$53,3,FALSE()),0))</f>
        <v>2527</v>
      </c>
      <c r="AD274" s="39">
        <f t="shared" si="113"/>
        <v>489</v>
      </c>
      <c r="AE274" s="39">
        <f t="shared" si="114"/>
        <v>489</v>
      </c>
      <c r="AF274" s="40">
        <f t="shared" si="115"/>
        <v>421.16666666666669</v>
      </c>
      <c r="AG274" s="40">
        <f t="shared" si="116"/>
        <v>502.66666666666669</v>
      </c>
      <c r="AH274" s="37">
        <f>MAX(0,'1 Relationship'!$Q$4+'1 Relationship'!$Q$3*I274)</f>
        <v>7.8181088833296224</v>
      </c>
      <c r="AI274" s="38">
        <f t="shared" si="117"/>
        <v>8</v>
      </c>
      <c r="AJ274" s="39">
        <f>IFERROR(VLOOKUP(AI274,'Power curve'!$A$2:$D$53,4,FALSE()),0)</f>
        <v>2527</v>
      </c>
      <c r="AK274" s="40">
        <f t="shared" si="118"/>
        <v>421.16666666666669</v>
      </c>
      <c r="AL274">
        <v>8.7100000000000009</v>
      </c>
      <c r="AM274" s="37">
        <f t="shared" si="119"/>
        <v>-0.89189111667037846</v>
      </c>
      <c r="AN274" s="37">
        <f t="shared" si="120"/>
        <v>0.89189111667037846</v>
      </c>
      <c r="AO274" s="39">
        <f>IF(AL274="","",IFERROR(VLOOKUP(ROUND(AL274*2,0)/2,'Power curve'!$A$2:$D$53,4,FALSE()),0))</f>
        <v>3016</v>
      </c>
      <c r="AP274" s="39">
        <f t="shared" si="121"/>
        <v>-489</v>
      </c>
      <c r="AQ274" s="39">
        <f t="shared" si="122"/>
        <v>489</v>
      </c>
      <c r="AR274" s="40">
        <f t="shared" si="123"/>
        <v>502.66666666666669</v>
      </c>
      <c r="AS274" s="40">
        <f t="shared" si="124"/>
        <v>421.16666666666669</v>
      </c>
    </row>
    <row r="275" spans="1:45" x14ac:dyDescent="0.2">
      <c r="A275" s="36">
        <v>46270.888888888898</v>
      </c>
      <c r="B275">
        <v>8.68</v>
      </c>
      <c r="C275">
        <v>10.567</v>
      </c>
      <c r="D275">
        <v>10.327</v>
      </c>
      <c r="E275">
        <v>10.563000000000001</v>
      </c>
      <c r="F275">
        <v>7.2889999999999997</v>
      </c>
      <c r="G275">
        <v>10.5</v>
      </c>
      <c r="H275">
        <v>11.1</v>
      </c>
      <c r="I275" s="37">
        <f t="shared" si="100"/>
        <v>9.8608571428571423</v>
      </c>
      <c r="J275" s="37">
        <f>MAX(0,'1 Relationship'!$O$4+'1 Relationship'!$O$3*I275)</f>
        <v>8.1573490750825677</v>
      </c>
      <c r="K275" s="38">
        <f t="shared" si="101"/>
        <v>8</v>
      </c>
      <c r="L275" s="39">
        <f>IFERROR(VLOOKUP(K275,'Power curve'!$A$2:$B$53,2,FALSE()),0)</f>
        <v>2527</v>
      </c>
      <c r="M275" s="40">
        <f t="shared" si="102"/>
        <v>421.16666666666669</v>
      </c>
      <c r="N275">
        <v>4.867</v>
      </c>
      <c r="O275" s="37">
        <f t="shared" si="103"/>
        <v>3.2903490750825677</v>
      </c>
      <c r="P275" s="37">
        <f t="shared" si="104"/>
        <v>3.2903490750825677</v>
      </c>
      <c r="Q275" s="39">
        <f>IF(N275="","",IFERROR(VLOOKUP(ROUND(N275*2,0)/2,'Power curve'!$A$2:$B$53,2,FALSE()),0))</f>
        <v>584</v>
      </c>
      <c r="R275" s="39">
        <f t="shared" si="105"/>
        <v>1943</v>
      </c>
      <c r="S275" s="39">
        <f t="shared" si="106"/>
        <v>1943</v>
      </c>
      <c r="T275" s="40">
        <f t="shared" si="107"/>
        <v>97.333333333333329</v>
      </c>
      <c r="U275" s="40">
        <f t="shared" si="108"/>
        <v>421.16666666666669</v>
      </c>
      <c r="V275" s="37">
        <f>MAX(0,'1 Relationship'!$P$4+'1 Relationship'!$P$3*I275)</f>
        <v>8.889680132002411</v>
      </c>
      <c r="W275" s="38">
        <f t="shared" si="109"/>
        <v>9</v>
      </c>
      <c r="X275" s="39">
        <f>IFERROR(VLOOKUP(W275,'Power curve'!$A$2:$C$53,3,FALSE()),0)</f>
        <v>3506</v>
      </c>
      <c r="Y275" s="40">
        <f t="shared" si="110"/>
        <v>584.33333333333337</v>
      </c>
      <c r="Z275">
        <v>7.9240000000000004</v>
      </c>
      <c r="AA275" s="37">
        <f t="shared" si="111"/>
        <v>0.96568013200241065</v>
      </c>
      <c r="AB275" s="37">
        <f t="shared" si="112"/>
        <v>0.96568013200241065</v>
      </c>
      <c r="AC275" s="39">
        <f>IF(Z275="","",IFERROR(VLOOKUP(ROUND(Z275*2,0)/2,'Power curve'!$A$2:$C$53,3,FALSE()),0))</f>
        <v>2527</v>
      </c>
      <c r="AD275" s="39">
        <f t="shared" si="113"/>
        <v>979</v>
      </c>
      <c r="AE275" s="39">
        <f t="shared" si="114"/>
        <v>979</v>
      </c>
      <c r="AF275" s="40">
        <f t="shared" si="115"/>
        <v>421.16666666666669</v>
      </c>
      <c r="AG275" s="40">
        <f t="shared" si="116"/>
        <v>584.33333333333337</v>
      </c>
      <c r="AH275" s="37">
        <f>MAX(0,'1 Relationship'!$Q$4+'1 Relationship'!$Q$3*I275)</f>
        <v>8.1713580263232757</v>
      </c>
      <c r="AI275" s="38">
        <f t="shared" si="117"/>
        <v>8</v>
      </c>
      <c r="AJ275" s="39">
        <f>IFERROR(VLOOKUP(AI275,'Power curve'!$A$2:$D$53,4,FALSE()),0)</f>
        <v>2527</v>
      </c>
      <c r="AK275" s="40">
        <f t="shared" si="118"/>
        <v>421.16666666666669</v>
      </c>
      <c r="AL275">
        <v>7.8479999999999999</v>
      </c>
      <c r="AM275" s="37">
        <f t="shared" si="119"/>
        <v>0.32335802632327582</v>
      </c>
      <c r="AN275" s="37">
        <f t="shared" si="120"/>
        <v>0.32335802632327582</v>
      </c>
      <c r="AO275" s="39">
        <f>IF(AL275="","",IFERROR(VLOOKUP(ROUND(AL275*2,0)/2,'Power curve'!$A$2:$D$53,4,FALSE()),0))</f>
        <v>2527</v>
      </c>
      <c r="AP275" s="39">
        <f t="shared" si="121"/>
        <v>0</v>
      </c>
      <c r="AQ275" s="39">
        <f t="shared" si="122"/>
        <v>0</v>
      </c>
      <c r="AR275" s="40">
        <f t="shared" si="123"/>
        <v>421.16666666666669</v>
      </c>
      <c r="AS275" s="40">
        <f t="shared" si="124"/>
        <v>421.16666666666669</v>
      </c>
    </row>
    <row r="276" spans="1:45" x14ac:dyDescent="0.2">
      <c r="A276" s="36">
        <v>46270.895833333299</v>
      </c>
      <c r="B276">
        <v>8.4160000000000004</v>
      </c>
      <c r="C276">
        <v>10.646000000000001</v>
      </c>
      <c r="D276">
        <v>10.851000000000001</v>
      </c>
      <c r="E276">
        <v>10.499000000000001</v>
      </c>
      <c r="F276">
        <v>9.032</v>
      </c>
      <c r="G276">
        <v>10</v>
      </c>
      <c r="H276">
        <v>9.8000000000000007</v>
      </c>
      <c r="I276" s="37">
        <f t="shared" si="100"/>
        <v>9.8919999999999995</v>
      </c>
      <c r="J276" s="37">
        <f>MAX(0,'1 Relationship'!$O$4+'1 Relationship'!$O$3*I276)</f>
        <v>8.1800933161470279</v>
      </c>
      <c r="K276" s="38">
        <f t="shared" si="101"/>
        <v>8</v>
      </c>
      <c r="L276" s="39">
        <f>IFERROR(VLOOKUP(K276,'Power curve'!$A$2:$B$53,2,FALSE()),0)</f>
        <v>2527</v>
      </c>
      <c r="M276" s="40">
        <f t="shared" si="102"/>
        <v>421.16666666666669</v>
      </c>
      <c r="N276">
        <v>4.6589999999999998</v>
      </c>
      <c r="O276" s="37">
        <f t="shared" si="103"/>
        <v>3.5210933161470281</v>
      </c>
      <c r="P276" s="37">
        <f t="shared" si="104"/>
        <v>3.5210933161470281</v>
      </c>
      <c r="Q276" s="39">
        <f>IF(N276="","",IFERROR(VLOOKUP(ROUND(N276*2,0)/2,'Power curve'!$A$2:$B$53,2,FALSE()),0))</f>
        <v>400</v>
      </c>
      <c r="R276" s="39">
        <f t="shared" si="105"/>
        <v>2127</v>
      </c>
      <c r="S276" s="39">
        <f t="shared" si="106"/>
        <v>2127</v>
      </c>
      <c r="T276" s="40">
        <f t="shared" si="107"/>
        <v>66.666666666666671</v>
      </c>
      <c r="U276" s="40">
        <f t="shared" si="108"/>
        <v>421.16666666666669</v>
      </c>
      <c r="V276" s="37">
        <f>MAX(0,'1 Relationship'!$P$4+'1 Relationship'!$P$3*I276)</f>
        <v>8.9159084940090043</v>
      </c>
      <c r="W276" s="38">
        <f t="shared" si="109"/>
        <v>9</v>
      </c>
      <c r="X276" s="39">
        <f>IFERROR(VLOOKUP(W276,'Power curve'!$A$2:$C$53,3,FALSE()),0)</f>
        <v>3506</v>
      </c>
      <c r="Y276" s="40">
        <f t="shared" si="110"/>
        <v>584.33333333333337</v>
      </c>
      <c r="Z276">
        <v>7.6479999999999997</v>
      </c>
      <c r="AA276" s="37">
        <f t="shared" si="111"/>
        <v>1.2679084940090046</v>
      </c>
      <c r="AB276" s="37">
        <f t="shared" si="112"/>
        <v>1.2679084940090046</v>
      </c>
      <c r="AC276" s="39">
        <f>IF(Z276="","",IFERROR(VLOOKUP(ROUND(Z276*2,0)/2,'Power curve'!$A$2:$C$53,3,FALSE()),0))</f>
        <v>2083</v>
      </c>
      <c r="AD276" s="39">
        <f t="shared" si="113"/>
        <v>1423</v>
      </c>
      <c r="AE276" s="39">
        <f t="shared" si="114"/>
        <v>1423</v>
      </c>
      <c r="AF276" s="40">
        <f t="shared" si="115"/>
        <v>347.16666666666669</v>
      </c>
      <c r="AG276" s="40">
        <f t="shared" si="116"/>
        <v>584.33333333333337</v>
      </c>
      <c r="AH276" s="37">
        <f>MAX(0,'1 Relationship'!$Q$4+'1 Relationship'!$Q$3*I276)</f>
        <v>8.1945882867071695</v>
      </c>
      <c r="AI276" s="38">
        <f t="shared" si="117"/>
        <v>8</v>
      </c>
      <c r="AJ276" s="39">
        <f>IFERROR(VLOOKUP(AI276,'Power curve'!$A$2:$D$53,4,FALSE()),0)</f>
        <v>2527</v>
      </c>
      <c r="AK276" s="40">
        <f t="shared" si="118"/>
        <v>421.16666666666669</v>
      </c>
      <c r="AL276">
        <v>8.5950000000000006</v>
      </c>
      <c r="AM276" s="37">
        <f t="shared" si="119"/>
        <v>-0.4004117132928311</v>
      </c>
      <c r="AN276" s="37">
        <f t="shared" si="120"/>
        <v>0.4004117132928311</v>
      </c>
      <c r="AO276" s="39">
        <f>IF(AL276="","",IFERROR(VLOOKUP(ROUND(AL276*2,0)/2,'Power curve'!$A$2:$D$53,4,FALSE()),0))</f>
        <v>3016</v>
      </c>
      <c r="AP276" s="39">
        <f t="shared" si="121"/>
        <v>-489</v>
      </c>
      <c r="AQ276" s="39">
        <f t="shared" si="122"/>
        <v>489</v>
      </c>
      <c r="AR276" s="40">
        <f t="shared" si="123"/>
        <v>502.66666666666669</v>
      </c>
      <c r="AS276" s="40">
        <f t="shared" si="124"/>
        <v>421.16666666666669</v>
      </c>
    </row>
    <row r="277" spans="1:45" x14ac:dyDescent="0.2">
      <c r="A277" s="36">
        <v>46270.902777777803</v>
      </c>
      <c r="B277">
        <v>6.4729999999999999</v>
      </c>
      <c r="C277">
        <v>10.602</v>
      </c>
      <c r="D277">
        <v>10.379</v>
      </c>
      <c r="E277">
        <v>9.9809999999999999</v>
      </c>
      <c r="F277">
        <v>10.427</v>
      </c>
      <c r="G277">
        <v>9.6999999999999993</v>
      </c>
      <c r="H277">
        <v>9.3000000000000007</v>
      </c>
      <c r="I277" s="37">
        <f t="shared" si="100"/>
        <v>9.5517142857142847</v>
      </c>
      <c r="J277" s="37">
        <f>MAX(0,'1 Relationship'!$O$4+'1 Relationship'!$O$3*I277)</f>
        <v>7.9315759665344325</v>
      </c>
      <c r="K277" s="38">
        <f t="shared" si="101"/>
        <v>8</v>
      </c>
      <c r="L277" s="39">
        <f>IFERROR(VLOOKUP(K277,'Power curve'!$A$2:$B$53,2,FALSE()),0)</f>
        <v>2527</v>
      </c>
      <c r="M277" s="40">
        <f t="shared" si="102"/>
        <v>421.16666666666669</v>
      </c>
      <c r="N277">
        <v>4.4459999999999997</v>
      </c>
      <c r="O277" s="37">
        <f t="shared" si="103"/>
        <v>3.4855759665344328</v>
      </c>
      <c r="P277" s="37">
        <f t="shared" si="104"/>
        <v>3.4855759665344328</v>
      </c>
      <c r="Q277" s="39">
        <f>IF(N277="","",IFERROR(VLOOKUP(ROUND(N277*2,0)/2,'Power curve'!$A$2:$B$53,2,FALSE()),0))</f>
        <v>400</v>
      </c>
      <c r="R277" s="39">
        <f t="shared" si="105"/>
        <v>2127</v>
      </c>
      <c r="S277" s="39">
        <f t="shared" si="106"/>
        <v>2127</v>
      </c>
      <c r="T277" s="40">
        <f t="shared" si="107"/>
        <v>66.666666666666671</v>
      </c>
      <c r="U277" s="40">
        <f t="shared" si="108"/>
        <v>421.16666666666669</v>
      </c>
      <c r="V277" s="37">
        <f>MAX(0,'1 Relationship'!$P$4+'1 Relationship'!$P$3*I277)</f>
        <v>8.6293215293314702</v>
      </c>
      <c r="W277" s="38">
        <f t="shared" si="109"/>
        <v>8.5</v>
      </c>
      <c r="X277" s="39">
        <f>IFERROR(VLOOKUP(W277,'Power curve'!$A$2:$C$53,3,FALSE()),0)</f>
        <v>3016</v>
      </c>
      <c r="Y277" s="40">
        <f t="shared" si="110"/>
        <v>502.66666666666669</v>
      </c>
      <c r="Z277">
        <v>7.9059999999999997</v>
      </c>
      <c r="AA277" s="37">
        <f t="shared" si="111"/>
        <v>0.72332152933147054</v>
      </c>
      <c r="AB277" s="37">
        <f t="shared" si="112"/>
        <v>0.72332152933147054</v>
      </c>
      <c r="AC277" s="39">
        <f>IF(Z277="","",IFERROR(VLOOKUP(ROUND(Z277*2,0)/2,'Power curve'!$A$2:$C$53,3,FALSE()),0))</f>
        <v>2527</v>
      </c>
      <c r="AD277" s="39">
        <f t="shared" si="113"/>
        <v>489</v>
      </c>
      <c r="AE277" s="39">
        <f t="shared" si="114"/>
        <v>489</v>
      </c>
      <c r="AF277" s="40">
        <f t="shared" si="115"/>
        <v>421.16666666666669</v>
      </c>
      <c r="AG277" s="40">
        <f t="shared" si="116"/>
        <v>502.66666666666669</v>
      </c>
      <c r="AH277" s="37">
        <f>MAX(0,'1 Relationship'!$Q$4+'1 Relationship'!$Q$3*I277)</f>
        <v>7.9407603957234967</v>
      </c>
      <c r="AI277" s="38">
        <f t="shared" si="117"/>
        <v>8</v>
      </c>
      <c r="AJ277" s="39">
        <f>IFERROR(VLOOKUP(AI277,'Power curve'!$A$2:$D$53,4,FALSE()),0)</f>
        <v>2527</v>
      </c>
      <c r="AK277" s="40">
        <f t="shared" si="118"/>
        <v>421.16666666666669</v>
      </c>
      <c r="AL277">
        <v>8.3629999999999995</v>
      </c>
      <c r="AM277" s="37">
        <f t="shared" si="119"/>
        <v>-0.42223960427650287</v>
      </c>
      <c r="AN277" s="37">
        <f t="shared" si="120"/>
        <v>0.42223960427650287</v>
      </c>
      <c r="AO277" s="39">
        <f>IF(AL277="","",IFERROR(VLOOKUP(ROUND(AL277*2,0)/2,'Power curve'!$A$2:$D$53,4,FALSE()),0))</f>
        <v>3016</v>
      </c>
      <c r="AP277" s="39">
        <f t="shared" si="121"/>
        <v>-489</v>
      </c>
      <c r="AQ277" s="39">
        <f t="shared" si="122"/>
        <v>489</v>
      </c>
      <c r="AR277" s="40">
        <f t="shared" si="123"/>
        <v>502.66666666666669</v>
      </c>
      <c r="AS277" s="40">
        <f t="shared" si="124"/>
        <v>421.16666666666669</v>
      </c>
    </row>
    <row r="278" spans="1:45" x14ac:dyDescent="0.2">
      <c r="A278" s="36">
        <v>46270.909722222197</v>
      </c>
      <c r="B278">
        <v>8.3729999999999993</v>
      </c>
      <c r="C278">
        <v>10</v>
      </c>
      <c r="D278">
        <v>10.785</v>
      </c>
      <c r="E278">
        <v>9.9009999999999998</v>
      </c>
      <c r="F278">
        <v>7.6079999999999997</v>
      </c>
      <c r="G278">
        <v>9.6999999999999993</v>
      </c>
      <c r="H278">
        <v>9.8000000000000007</v>
      </c>
      <c r="I278" s="37">
        <f t="shared" si="100"/>
        <v>9.4524285714285696</v>
      </c>
      <c r="J278" s="37">
        <f>MAX(0,'1 Relationship'!$O$4+'1 Relationship'!$O$3*I278)</f>
        <v>7.8590656567188342</v>
      </c>
      <c r="K278" s="38">
        <f t="shared" si="101"/>
        <v>8</v>
      </c>
      <c r="L278" s="39">
        <f>IFERROR(VLOOKUP(K278,'Power curve'!$A$2:$B$53,2,FALSE()),0)</f>
        <v>2527</v>
      </c>
      <c r="M278" s="40">
        <f t="shared" si="102"/>
        <v>421.16666666666669</v>
      </c>
      <c r="N278">
        <v>4.9809999999999999</v>
      </c>
      <c r="O278" s="37">
        <f t="shared" si="103"/>
        <v>2.8780656567188343</v>
      </c>
      <c r="P278" s="37">
        <f t="shared" si="104"/>
        <v>2.8780656567188343</v>
      </c>
      <c r="Q278" s="39">
        <f>IF(N278="","",IFERROR(VLOOKUP(ROUND(N278*2,0)/2,'Power curve'!$A$2:$B$53,2,FALSE()),0))</f>
        <v>584</v>
      </c>
      <c r="R278" s="39">
        <f t="shared" si="105"/>
        <v>1943</v>
      </c>
      <c r="S278" s="39">
        <f t="shared" si="106"/>
        <v>1943</v>
      </c>
      <c r="T278" s="40">
        <f t="shared" si="107"/>
        <v>97.333333333333329</v>
      </c>
      <c r="U278" s="40">
        <f t="shared" si="108"/>
        <v>421.16666666666669</v>
      </c>
      <c r="V278" s="37">
        <f>MAX(0,'1 Relationship'!$P$4+'1 Relationship'!$P$3*I278)</f>
        <v>8.5457035862370603</v>
      </c>
      <c r="W278" s="38">
        <f t="shared" si="109"/>
        <v>8.5</v>
      </c>
      <c r="X278" s="39">
        <f>IFERROR(VLOOKUP(W278,'Power curve'!$A$2:$C$53,3,FALSE()),0)</f>
        <v>3016</v>
      </c>
      <c r="Y278" s="40">
        <f t="shared" si="110"/>
        <v>502.66666666666669</v>
      </c>
      <c r="Z278">
        <v>8.5530000000000008</v>
      </c>
      <c r="AA278" s="37">
        <f t="shared" si="111"/>
        <v>-7.2964137629405457E-3</v>
      </c>
      <c r="AB278" s="37">
        <f t="shared" si="112"/>
        <v>7.2964137629405457E-3</v>
      </c>
      <c r="AC278" s="39">
        <f>IF(Z278="","",IFERROR(VLOOKUP(ROUND(Z278*2,0)/2,'Power curve'!$A$2:$C$53,3,FALSE()),0))</f>
        <v>3016</v>
      </c>
      <c r="AD278" s="39">
        <f t="shared" si="113"/>
        <v>0</v>
      </c>
      <c r="AE278" s="39">
        <f t="shared" si="114"/>
        <v>0</v>
      </c>
      <c r="AF278" s="40">
        <f t="shared" si="115"/>
        <v>502.66666666666669</v>
      </c>
      <c r="AG278" s="40">
        <f t="shared" si="116"/>
        <v>502.66666666666669</v>
      </c>
      <c r="AH278" s="37">
        <f>MAX(0,'1 Relationship'!$Q$4+'1 Relationship'!$Q$3*I278)</f>
        <v>7.8667006206463954</v>
      </c>
      <c r="AI278" s="38">
        <f t="shared" si="117"/>
        <v>8</v>
      </c>
      <c r="AJ278" s="39">
        <f>IFERROR(VLOOKUP(AI278,'Power curve'!$A$2:$D$53,4,FALSE()),0)</f>
        <v>2527</v>
      </c>
      <c r="AK278" s="40">
        <f t="shared" si="118"/>
        <v>421.16666666666669</v>
      </c>
      <c r="AL278">
        <v>8.0920000000000005</v>
      </c>
      <c r="AM278" s="37">
        <f t="shared" si="119"/>
        <v>-0.22529937935360511</v>
      </c>
      <c r="AN278" s="37">
        <f t="shared" si="120"/>
        <v>0.22529937935360511</v>
      </c>
      <c r="AO278" s="39">
        <f>IF(AL278="","",IFERROR(VLOOKUP(ROUND(AL278*2,0)/2,'Power curve'!$A$2:$D$53,4,FALSE()),0))</f>
        <v>2527</v>
      </c>
      <c r="AP278" s="39">
        <f t="shared" si="121"/>
        <v>0</v>
      </c>
      <c r="AQ278" s="39">
        <f t="shared" si="122"/>
        <v>0</v>
      </c>
      <c r="AR278" s="40">
        <f t="shared" si="123"/>
        <v>421.16666666666669</v>
      </c>
      <c r="AS278" s="40">
        <f t="shared" si="124"/>
        <v>421.16666666666669</v>
      </c>
    </row>
    <row r="279" spans="1:45" x14ac:dyDescent="0.2">
      <c r="A279" s="36">
        <v>46270.916666666701</v>
      </c>
      <c r="B279">
        <v>4.8470000000000004</v>
      </c>
      <c r="C279">
        <v>6.6980000000000004</v>
      </c>
      <c r="D279">
        <v>8.6180000000000003</v>
      </c>
      <c r="E279">
        <v>7.5579999999999998</v>
      </c>
      <c r="F279">
        <v>9.44</v>
      </c>
      <c r="G279">
        <v>10.5</v>
      </c>
      <c r="H279">
        <v>10.4</v>
      </c>
      <c r="I279" s="37">
        <f t="shared" si="100"/>
        <v>8.2944285714285719</v>
      </c>
      <c r="J279" s="37">
        <f>MAX(0,'1 Relationship'!$O$4+'1 Relationship'!$O$3*I279)</f>
        <v>7.0133554820926003</v>
      </c>
      <c r="K279" s="38">
        <f t="shared" si="101"/>
        <v>7</v>
      </c>
      <c r="L279" s="39">
        <f>IFERROR(VLOOKUP(K279,'Power curve'!$A$2:$B$53,2,FALSE()),0)</f>
        <v>1691</v>
      </c>
      <c r="M279" s="40">
        <f t="shared" si="102"/>
        <v>281.83333333333331</v>
      </c>
      <c r="N279">
        <v>5.7839999999999998</v>
      </c>
      <c r="O279" s="37">
        <f t="shared" si="103"/>
        <v>1.2293554820926005</v>
      </c>
      <c r="P279" s="37">
        <f t="shared" si="104"/>
        <v>1.2293554820926005</v>
      </c>
      <c r="Q279" s="39">
        <f>IF(N279="","",IFERROR(VLOOKUP(ROUND(N279*2,0)/2,'Power curve'!$A$2:$B$53,2,FALSE()),0))</f>
        <v>1054</v>
      </c>
      <c r="R279" s="39">
        <f t="shared" si="105"/>
        <v>637</v>
      </c>
      <c r="S279" s="39">
        <f t="shared" si="106"/>
        <v>637</v>
      </c>
      <c r="T279" s="40">
        <f t="shared" si="107"/>
        <v>175.66666666666666</v>
      </c>
      <c r="U279" s="40">
        <f t="shared" si="108"/>
        <v>281.83333333333331</v>
      </c>
      <c r="V279" s="37">
        <f>MAX(0,'1 Relationship'!$P$4+'1 Relationship'!$P$3*I279)</f>
        <v>7.5704416485057084</v>
      </c>
      <c r="W279" s="38">
        <f t="shared" si="109"/>
        <v>7.5</v>
      </c>
      <c r="X279" s="39">
        <f>IFERROR(VLOOKUP(W279,'Power curve'!$A$2:$C$53,3,FALSE()),0)</f>
        <v>2083</v>
      </c>
      <c r="Y279" s="40">
        <f t="shared" si="110"/>
        <v>347.16666666666669</v>
      </c>
      <c r="Z279">
        <v>8.0850000000000009</v>
      </c>
      <c r="AA279" s="37">
        <f t="shared" si="111"/>
        <v>-0.51455835149429241</v>
      </c>
      <c r="AB279" s="37">
        <f t="shared" si="112"/>
        <v>0.51455835149429241</v>
      </c>
      <c r="AC279" s="39">
        <f>IF(Z279="","",IFERROR(VLOOKUP(ROUND(Z279*2,0)/2,'Power curve'!$A$2:$C$53,3,FALSE()),0))</f>
        <v>2527</v>
      </c>
      <c r="AD279" s="39">
        <f t="shared" si="113"/>
        <v>-444</v>
      </c>
      <c r="AE279" s="39">
        <f t="shared" si="114"/>
        <v>444</v>
      </c>
      <c r="AF279" s="40">
        <f t="shared" si="115"/>
        <v>421.16666666666669</v>
      </c>
      <c r="AG279" s="40">
        <f t="shared" si="116"/>
        <v>347.16666666666669</v>
      </c>
      <c r="AH279" s="37">
        <f>MAX(0,'1 Relationship'!$Q$4+'1 Relationship'!$Q$3*I279)</f>
        <v>7.0029185533442719</v>
      </c>
      <c r="AI279" s="38">
        <f t="shared" si="117"/>
        <v>7</v>
      </c>
      <c r="AJ279" s="39">
        <f>IFERROR(VLOOKUP(AI279,'Power curve'!$A$2:$D$53,4,FALSE()),0)</f>
        <v>1691</v>
      </c>
      <c r="AK279" s="40">
        <f t="shared" si="118"/>
        <v>281.83333333333331</v>
      </c>
      <c r="AL279">
        <v>6.4269999999999996</v>
      </c>
      <c r="AM279" s="37">
        <f t="shared" si="119"/>
        <v>0.57591855334427233</v>
      </c>
      <c r="AN279" s="37">
        <f t="shared" si="120"/>
        <v>0.57591855334427233</v>
      </c>
      <c r="AO279" s="39">
        <f>IF(AL279="","",IFERROR(VLOOKUP(ROUND(AL279*2,0)/2,'Power curve'!$A$2:$D$53,4,FALSE()),0))</f>
        <v>1349</v>
      </c>
      <c r="AP279" s="39">
        <f t="shared" si="121"/>
        <v>342</v>
      </c>
      <c r="AQ279" s="39">
        <f t="shared" si="122"/>
        <v>342</v>
      </c>
      <c r="AR279" s="40">
        <f t="shared" si="123"/>
        <v>224.83333333333334</v>
      </c>
      <c r="AS279" s="40">
        <f t="shared" si="124"/>
        <v>281.83333333333331</v>
      </c>
    </row>
    <row r="280" spans="1:45" x14ac:dyDescent="0.2">
      <c r="A280" s="36">
        <v>46270.923611111102</v>
      </c>
      <c r="B280">
        <v>6.47</v>
      </c>
      <c r="C280">
        <v>6.4119999999999999</v>
      </c>
      <c r="D280">
        <v>8.26</v>
      </c>
      <c r="E280">
        <v>8.1069999999999993</v>
      </c>
      <c r="F280">
        <v>8.4410000000000007</v>
      </c>
      <c r="G280">
        <v>10</v>
      </c>
      <c r="H280">
        <v>9.1999999999999993</v>
      </c>
      <c r="I280" s="37">
        <f t="shared" si="100"/>
        <v>8.1271428571428572</v>
      </c>
      <c r="J280" s="37">
        <f>MAX(0,'1 Relationship'!$O$4+'1 Relationship'!$O$3*I280)</f>
        <v>6.8911834349068952</v>
      </c>
      <c r="K280" s="38">
        <f t="shared" si="101"/>
        <v>7</v>
      </c>
      <c r="L280" s="39">
        <f>IFERROR(VLOOKUP(K280,'Power curve'!$A$2:$B$53,2,FALSE()),0)</f>
        <v>1691</v>
      </c>
      <c r="M280" s="40">
        <f t="shared" si="102"/>
        <v>281.83333333333331</v>
      </c>
      <c r="N280">
        <v>5.59</v>
      </c>
      <c r="O280" s="37">
        <f t="shared" si="103"/>
        <v>1.3011834349068954</v>
      </c>
      <c r="P280" s="37">
        <f t="shared" si="104"/>
        <v>1.3011834349068954</v>
      </c>
      <c r="Q280" s="39">
        <f>IF(N280="","",IFERROR(VLOOKUP(ROUND(N280*2,0)/2,'Power curve'!$A$2:$B$53,2,FALSE()),0))</f>
        <v>800</v>
      </c>
      <c r="R280" s="39">
        <f t="shared" si="105"/>
        <v>891</v>
      </c>
      <c r="S280" s="39">
        <f t="shared" si="106"/>
        <v>891</v>
      </c>
      <c r="T280" s="40">
        <f t="shared" si="107"/>
        <v>133.33333333333334</v>
      </c>
      <c r="U280" s="40">
        <f t="shared" si="108"/>
        <v>281.83333333333331</v>
      </c>
      <c r="V280" s="37">
        <f>MAX(0,'1 Relationship'!$P$4+'1 Relationship'!$P$3*I280)</f>
        <v>7.4295544379106664</v>
      </c>
      <c r="W280" s="38">
        <f t="shared" si="109"/>
        <v>7.5</v>
      </c>
      <c r="X280" s="39">
        <f>IFERROR(VLOOKUP(W280,'Power curve'!$A$2:$C$53,3,FALSE()),0)</f>
        <v>2083</v>
      </c>
      <c r="Y280" s="40">
        <f t="shared" si="110"/>
        <v>347.16666666666669</v>
      </c>
      <c r="Z280">
        <v>7.1150000000000002</v>
      </c>
      <c r="AA280" s="37">
        <f t="shared" si="111"/>
        <v>0.31455443791066617</v>
      </c>
      <c r="AB280" s="37">
        <f t="shared" si="112"/>
        <v>0.31455443791066617</v>
      </c>
      <c r="AC280" s="39">
        <f>IF(Z280="","",IFERROR(VLOOKUP(ROUND(Z280*2,0)/2,'Power curve'!$A$2:$C$53,3,FALSE()),0))</f>
        <v>1691</v>
      </c>
      <c r="AD280" s="39">
        <f t="shared" si="113"/>
        <v>392</v>
      </c>
      <c r="AE280" s="39">
        <f t="shared" si="114"/>
        <v>392</v>
      </c>
      <c r="AF280" s="40">
        <f t="shared" si="115"/>
        <v>281.83333333333331</v>
      </c>
      <c r="AG280" s="40">
        <f t="shared" si="116"/>
        <v>347.16666666666669</v>
      </c>
      <c r="AH280" s="37">
        <f>MAX(0,'1 Relationship'!$Q$4+'1 Relationship'!$Q$3*I280)</f>
        <v>6.8781358244014159</v>
      </c>
      <c r="AI280" s="38">
        <f t="shared" si="117"/>
        <v>7</v>
      </c>
      <c r="AJ280" s="39">
        <f>IFERROR(VLOOKUP(AI280,'Power curve'!$A$2:$D$53,4,FALSE()),0)</f>
        <v>1691</v>
      </c>
      <c r="AK280" s="40">
        <f t="shared" si="118"/>
        <v>281.83333333333331</v>
      </c>
      <c r="AL280">
        <v>6.0170000000000003</v>
      </c>
      <c r="AM280" s="37">
        <f t="shared" si="119"/>
        <v>0.86113582440141556</v>
      </c>
      <c r="AN280" s="37">
        <f t="shared" si="120"/>
        <v>0.86113582440141556</v>
      </c>
      <c r="AO280" s="39">
        <f>IF(AL280="","",IFERROR(VLOOKUP(ROUND(AL280*2,0)/2,'Power curve'!$A$2:$D$53,4,FALSE()),0))</f>
        <v>1054</v>
      </c>
      <c r="AP280" s="39">
        <f t="shared" si="121"/>
        <v>637</v>
      </c>
      <c r="AQ280" s="39">
        <f t="shared" si="122"/>
        <v>637</v>
      </c>
      <c r="AR280" s="40">
        <f t="shared" si="123"/>
        <v>175.66666666666666</v>
      </c>
      <c r="AS280" s="40">
        <f t="shared" si="124"/>
        <v>281.83333333333331</v>
      </c>
    </row>
    <row r="281" spans="1:45" x14ac:dyDescent="0.2">
      <c r="A281" s="36">
        <v>46270.930555555598</v>
      </c>
      <c r="B281">
        <v>7.048</v>
      </c>
      <c r="C281">
        <v>8.5280000000000005</v>
      </c>
      <c r="D281">
        <v>8.8610000000000007</v>
      </c>
      <c r="E281">
        <v>8.8040000000000003</v>
      </c>
      <c r="F281">
        <v>9.0220000000000002</v>
      </c>
      <c r="G281">
        <v>9.5</v>
      </c>
      <c r="H281">
        <v>9</v>
      </c>
      <c r="I281" s="37">
        <f t="shared" si="100"/>
        <v>8.6804285714285712</v>
      </c>
      <c r="J281" s="37">
        <f>MAX(0,'1 Relationship'!$O$4+'1 Relationship'!$O$3*I281)</f>
        <v>7.295258873634678</v>
      </c>
      <c r="K281" s="38">
        <f t="shared" si="101"/>
        <v>7.5</v>
      </c>
      <c r="L281" s="39">
        <f>IFERROR(VLOOKUP(K281,'Power curve'!$A$2:$B$53,2,FALSE()),0)</f>
        <v>2083</v>
      </c>
      <c r="M281" s="40">
        <f t="shared" si="102"/>
        <v>347.16666666666669</v>
      </c>
      <c r="N281">
        <v>5.4260000000000002</v>
      </c>
      <c r="O281" s="37">
        <f t="shared" si="103"/>
        <v>1.8692588736346778</v>
      </c>
      <c r="P281" s="37">
        <f t="shared" si="104"/>
        <v>1.8692588736346778</v>
      </c>
      <c r="Q281" s="39">
        <f>IF(N281="","",IFERROR(VLOOKUP(ROUND(N281*2,0)/2,'Power curve'!$A$2:$B$53,2,FALSE()),0))</f>
        <v>800</v>
      </c>
      <c r="R281" s="39">
        <f t="shared" si="105"/>
        <v>1283</v>
      </c>
      <c r="S281" s="39">
        <f t="shared" si="106"/>
        <v>1283</v>
      </c>
      <c r="T281" s="40">
        <f t="shared" si="107"/>
        <v>133.33333333333334</v>
      </c>
      <c r="U281" s="40">
        <f t="shared" si="108"/>
        <v>347.16666666666669</v>
      </c>
      <c r="V281" s="37">
        <f>MAX(0,'1 Relationship'!$P$4+'1 Relationship'!$P$3*I281)</f>
        <v>7.8955289610828254</v>
      </c>
      <c r="W281" s="38">
        <f t="shared" si="109"/>
        <v>8</v>
      </c>
      <c r="X281" s="39">
        <f>IFERROR(VLOOKUP(W281,'Power curve'!$A$2:$C$53,3,FALSE()),0)</f>
        <v>2527</v>
      </c>
      <c r="Y281" s="40">
        <f t="shared" si="110"/>
        <v>421.16666666666669</v>
      </c>
      <c r="Z281">
        <v>7.33</v>
      </c>
      <c r="AA281" s="37">
        <f t="shared" si="111"/>
        <v>0.56552896108282535</v>
      </c>
      <c r="AB281" s="37">
        <f t="shared" si="112"/>
        <v>0.56552896108282535</v>
      </c>
      <c r="AC281" s="39">
        <f>IF(Z281="","",IFERROR(VLOOKUP(ROUND(Z281*2,0)/2,'Power curve'!$A$2:$C$53,3,FALSE()),0))</f>
        <v>2083</v>
      </c>
      <c r="AD281" s="39">
        <f t="shared" si="113"/>
        <v>444</v>
      </c>
      <c r="AE281" s="39">
        <f t="shared" si="114"/>
        <v>444</v>
      </c>
      <c r="AF281" s="40">
        <f t="shared" si="115"/>
        <v>347.16666666666669</v>
      </c>
      <c r="AG281" s="40">
        <f t="shared" si="116"/>
        <v>421.16666666666669</v>
      </c>
      <c r="AH281" s="37">
        <f>MAX(0,'1 Relationship'!$Q$4+'1 Relationship'!$Q$3*I281)</f>
        <v>7.2908459091116464</v>
      </c>
      <c r="AI281" s="38">
        <f t="shared" si="117"/>
        <v>7.5</v>
      </c>
      <c r="AJ281" s="39">
        <f>IFERROR(VLOOKUP(AI281,'Power curve'!$A$2:$D$53,4,FALSE()),0)</f>
        <v>2083</v>
      </c>
      <c r="AK281" s="40">
        <f t="shared" si="118"/>
        <v>347.16666666666669</v>
      </c>
      <c r="AL281">
        <v>6.3220000000000001</v>
      </c>
      <c r="AM281" s="37">
        <f t="shared" si="119"/>
        <v>0.96884590911164636</v>
      </c>
      <c r="AN281" s="37">
        <f t="shared" si="120"/>
        <v>0.96884590911164636</v>
      </c>
      <c r="AO281" s="39">
        <f>IF(AL281="","",IFERROR(VLOOKUP(ROUND(AL281*2,0)/2,'Power curve'!$A$2:$D$53,4,FALSE()),0))</f>
        <v>1349</v>
      </c>
      <c r="AP281" s="39">
        <f t="shared" si="121"/>
        <v>734</v>
      </c>
      <c r="AQ281" s="39">
        <f t="shared" si="122"/>
        <v>734</v>
      </c>
      <c r="AR281" s="40">
        <f t="shared" si="123"/>
        <v>224.83333333333334</v>
      </c>
      <c r="AS281" s="40">
        <f t="shared" si="124"/>
        <v>347.16666666666669</v>
      </c>
    </row>
    <row r="282" spans="1:45" x14ac:dyDescent="0.2">
      <c r="A282" s="36">
        <v>46270.9375</v>
      </c>
      <c r="B282">
        <v>4.87</v>
      </c>
      <c r="C282">
        <v>6.2569999999999997</v>
      </c>
      <c r="D282">
        <v>8.9420000000000002</v>
      </c>
      <c r="E282">
        <v>7.9610000000000003</v>
      </c>
      <c r="F282">
        <v>8.6259999999999994</v>
      </c>
      <c r="G282">
        <v>10.5</v>
      </c>
      <c r="H282">
        <v>10.5</v>
      </c>
      <c r="I282" s="37">
        <f t="shared" si="100"/>
        <v>8.2365714285714287</v>
      </c>
      <c r="J282" s="37">
        <f>MAX(0,'1 Relationship'!$O$4+'1 Relationship'!$O$3*I282)</f>
        <v>6.9711012727755968</v>
      </c>
      <c r="K282" s="38">
        <f t="shared" si="101"/>
        <v>7</v>
      </c>
      <c r="L282" s="39">
        <f>IFERROR(VLOOKUP(K282,'Power curve'!$A$2:$B$53,2,FALSE()),0)</f>
        <v>1691</v>
      </c>
      <c r="M282" s="40">
        <f t="shared" si="102"/>
        <v>281.83333333333331</v>
      </c>
      <c r="N282">
        <v>4.6429999999999998</v>
      </c>
      <c r="O282" s="37">
        <f t="shared" si="103"/>
        <v>2.328101272775597</v>
      </c>
      <c r="P282" s="37">
        <f t="shared" si="104"/>
        <v>2.328101272775597</v>
      </c>
      <c r="Q282" s="39">
        <f>IF(N282="","",IFERROR(VLOOKUP(ROUND(N282*2,0)/2,'Power curve'!$A$2:$B$53,2,FALSE()),0))</f>
        <v>400</v>
      </c>
      <c r="R282" s="39">
        <f t="shared" si="105"/>
        <v>1291</v>
      </c>
      <c r="S282" s="39">
        <f t="shared" si="106"/>
        <v>1291</v>
      </c>
      <c r="T282" s="40">
        <f t="shared" si="107"/>
        <v>66.666666666666671</v>
      </c>
      <c r="U282" s="40">
        <f t="shared" si="108"/>
        <v>281.83333333333331</v>
      </c>
      <c r="V282" s="37">
        <f>MAX(0,'1 Relationship'!$P$4+'1 Relationship'!$P$3*I282)</f>
        <v>7.5217146456952966</v>
      </c>
      <c r="W282" s="38">
        <f t="shared" si="109"/>
        <v>7.5</v>
      </c>
      <c r="X282" s="39">
        <f>IFERROR(VLOOKUP(W282,'Power curve'!$A$2:$C$53,3,FALSE()),0)</f>
        <v>2083</v>
      </c>
      <c r="Y282" s="40">
        <f t="shared" si="110"/>
        <v>347.16666666666669</v>
      </c>
      <c r="Z282">
        <v>7.3680000000000003</v>
      </c>
      <c r="AA282" s="37">
        <f t="shared" si="111"/>
        <v>0.15371464569529625</v>
      </c>
      <c r="AB282" s="37">
        <f t="shared" si="112"/>
        <v>0.15371464569529625</v>
      </c>
      <c r="AC282" s="39">
        <f>IF(Z282="","",IFERROR(VLOOKUP(ROUND(Z282*2,0)/2,'Power curve'!$A$2:$C$53,3,FALSE()),0))</f>
        <v>2083</v>
      </c>
      <c r="AD282" s="39">
        <f t="shared" si="113"/>
        <v>0</v>
      </c>
      <c r="AE282" s="39">
        <f t="shared" si="114"/>
        <v>0</v>
      </c>
      <c r="AF282" s="40">
        <f t="shared" si="115"/>
        <v>347.16666666666669</v>
      </c>
      <c r="AG282" s="40">
        <f t="shared" si="116"/>
        <v>347.16666666666669</v>
      </c>
      <c r="AH282" s="37">
        <f>MAX(0,'1 Relationship'!$Q$4+'1 Relationship'!$Q$3*I282)</f>
        <v>6.9597614182274006</v>
      </c>
      <c r="AI282" s="38">
        <f t="shared" si="117"/>
        <v>7</v>
      </c>
      <c r="AJ282" s="39">
        <f>IFERROR(VLOOKUP(AI282,'Power curve'!$A$2:$D$53,4,FALSE()),0)</f>
        <v>1691</v>
      </c>
      <c r="AK282" s="40">
        <f t="shared" si="118"/>
        <v>281.83333333333331</v>
      </c>
      <c r="AL282">
        <v>6.7859999999999996</v>
      </c>
      <c r="AM282" s="37">
        <f t="shared" si="119"/>
        <v>0.17376141822740099</v>
      </c>
      <c r="AN282" s="37">
        <f t="shared" si="120"/>
        <v>0.17376141822740099</v>
      </c>
      <c r="AO282" s="39">
        <f>IF(AL282="","",IFERROR(VLOOKUP(ROUND(AL282*2,0)/2,'Power curve'!$A$2:$D$53,4,FALSE()),0))</f>
        <v>1691</v>
      </c>
      <c r="AP282" s="39">
        <f t="shared" si="121"/>
        <v>0</v>
      </c>
      <c r="AQ282" s="39">
        <f t="shared" si="122"/>
        <v>0</v>
      </c>
      <c r="AR282" s="40">
        <f t="shared" si="123"/>
        <v>281.83333333333331</v>
      </c>
      <c r="AS282" s="40">
        <f t="shared" si="124"/>
        <v>281.83333333333331</v>
      </c>
    </row>
    <row r="283" spans="1:45" x14ac:dyDescent="0.2">
      <c r="A283" s="36">
        <v>46270.944444444503</v>
      </c>
      <c r="B283">
        <v>6.008</v>
      </c>
      <c r="C283">
        <v>7.7809999999999997</v>
      </c>
      <c r="D283">
        <v>8.8040000000000003</v>
      </c>
      <c r="E283">
        <v>8.2669999999999995</v>
      </c>
      <c r="F283">
        <v>8.61</v>
      </c>
      <c r="G283">
        <v>11.4</v>
      </c>
      <c r="H283">
        <v>10.9</v>
      </c>
      <c r="I283" s="37">
        <f t="shared" si="100"/>
        <v>8.824285714285713</v>
      </c>
      <c r="J283" s="37">
        <f>MAX(0,'1 Relationship'!$O$4+'1 Relationship'!$O$3*I283)</f>
        <v>7.4003205743315217</v>
      </c>
      <c r="K283" s="38">
        <f t="shared" si="101"/>
        <v>7.5</v>
      </c>
      <c r="L283" s="39">
        <f>IFERROR(VLOOKUP(K283,'Power curve'!$A$2:$B$53,2,FALSE()),0)</f>
        <v>2083</v>
      </c>
      <c r="M283" s="40">
        <f t="shared" si="102"/>
        <v>347.16666666666669</v>
      </c>
      <c r="N283">
        <v>6.1820000000000004</v>
      </c>
      <c r="O283" s="37">
        <f t="shared" si="103"/>
        <v>1.2183205743315213</v>
      </c>
      <c r="P283" s="37">
        <f t="shared" si="104"/>
        <v>1.2183205743315213</v>
      </c>
      <c r="Q283" s="39">
        <f>IF(N283="","",IFERROR(VLOOKUP(ROUND(N283*2,0)/2,'Power curve'!$A$2:$B$53,2,FALSE()),0))</f>
        <v>1054</v>
      </c>
      <c r="R283" s="39">
        <f t="shared" si="105"/>
        <v>1029</v>
      </c>
      <c r="S283" s="39">
        <f t="shared" si="106"/>
        <v>1029</v>
      </c>
      <c r="T283" s="40">
        <f t="shared" si="107"/>
        <v>175.66666666666666</v>
      </c>
      <c r="U283" s="40">
        <f t="shared" si="108"/>
        <v>347.16666666666669</v>
      </c>
      <c r="V283" s="37">
        <f>MAX(0,'1 Relationship'!$P$4+'1 Relationship'!$P$3*I283)</f>
        <v>8.0166847433793293</v>
      </c>
      <c r="W283" s="38">
        <f t="shared" si="109"/>
        <v>8</v>
      </c>
      <c r="X283" s="39">
        <f>IFERROR(VLOOKUP(W283,'Power curve'!$A$2:$C$53,3,FALSE()),0)</f>
        <v>2527</v>
      </c>
      <c r="Y283" s="40">
        <f t="shared" si="110"/>
        <v>421.16666666666669</v>
      </c>
      <c r="Z283">
        <v>7.9</v>
      </c>
      <c r="AA283" s="37">
        <f t="shared" si="111"/>
        <v>0.11668474337932899</v>
      </c>
      <c r="AB283" s="37">
        <f t="shared" si="112"/>
        <v>0.11668474337932899</v>
      </c>
      <c r="AC283" s="39">
        <f>IF(Z283="","",IFERROR(VLOOKUP(ROUND(Z283*2,0)/2,'Power curve'!$A$2:$C$53,3,FALSE()),0))</f>
        <v>2527</v>
      </c>
      <c r="AD283" s="39">
        <f t="shared" si="113"/>
        <v>0</v>
      </c>
      <c r="AE283" s="39">
        <f t="shared" si="114"/>
        <v>0</v>
      </c>
      <c r="AF283" s="40">
        <f t="shared" si="115"/>
        <v>421.16666666666669</v>
      </c>
      <c r="AG283" s="40">
        <f t="shared" si="116"/>
        <v>421.16666666666669</v>
      </c>
      <c r="AH283" s="37">
        <f>MAX(0,'1 Relationship'!$Q$4+'1 Relationship'!$Q$3*I283)</f>
        <v>7.3981526623528548</v>
      </c>
      <c r="AI283" s="38">
        <f t="shared" si="117"/>
        <v>7.5</v>
      </c>
      <c r="AJ283" s="39">
        <f>IFERROR(VLOOKUP(AI283,'Power curve'!$A$2:$D$53,4,FALSE()),0)</f>
        <v>2083</v>
      </c>
      <c r="AK283" s="40">
        <f t="shared" si="118"/>
        <v>347.16666666666669</v>
      </c>
      <c r="AL283">
        <v>7.3620000000000001</v>
      </c>
      <c r="AM283" s="37">
        <f t="shared" si="119"/>
        <v>3.6152662352854747E-2</v>
      </c>
      <c r="AN283" s="37">
        <f t="shared" si="120"/>
        <v>3.6152662352854747E-2</v>
      </c>
      <c r="AO283" s="39">
        <f>IF(AL283="","",IFERROR(VLOOKUP(ROUND(AL283*2,0)/2,'Power curve'!$A$2:$D$53,4,FALSE()),0))</f>
        <v>2083</v>
      </c>
      <c r="AP283" s="39">
        <f t="shared" si="121"/>
        <v>0</v>
      </c>
      <c r="AQ283" s="39">
        <f t="shared" si="122"/>
        <v>0</v>
      </c>
      <c r="AR283" s="40">
        <f t="shared" si="123"/>
        <v>347.16666666666669</v>
      </c>
      <c r="AS283" s="40">
        <f t="shared" si="124"/>
        <v>347.16666666666669</v>
      </c>
    </row>
    <row r="284" spans="1:45" x14ac:dyDescent="0.2">
      <c r="A284" s="36">
        <v>46270.951388888898</v>
      </c>
      <c r="B284">
        <v>5.21</v>
      </c>
      <c r="C284">
        <v>8.8889999999999993</v>
      </c>
      <c r="D284">
        <v>9.5210000000000008</v>
      </c>
      <c r="E284">
        <v>8.7840000000000007</v>
      </c>
      <c r="F284">
        <v>9.1300000000000008</v>
      </c>
      <c r="G284">
        <v>11.8</v>
      </c>
      <c r="H284">
        <v>11.2</v>
      </c>
      <c r="I284" s="37">
        <f t="shared" si="100"/>
        <v>9.2191428571428577</v>
      </c>
      <c r="J284" s="37">
        <f>MAX(0,'1 Relationship'!$O$4+'1 Relationship'!$O$3*I284)</f>
        <v>7.6886925114974396</v>
      </c>
      <c r="K284" s="38">
        <f t="shared" si="101"/>
        <v>7.5</v>
      </c>
      <c r="L284" s="39">
        <f>IFERROR(VLOOKUP(K284,'Power curve'!$A$2:$B$53,2,FALSE()),0)</f>
        <v>2083</v>
      </c>
      <c r="M284" s="40">
        <f t="shared" si="102"/>
        <v>347.16666666666669</v>
      </c>
      <c r="N284">
        <v>6.16</v>
      </c>
      <c r="O284" s="37">
        <f t="shared" si="103"/>
        <v>1.5286925114974395</v>
      </c>
      <c r="P284" s="37">
        <f t="shared" si="104"/>
        <v>1.5286925114974395</v>
      </c>
      <c r="Q284" s="39">
        <f>IF(N284="","",IFERROR(VLOOKUP(ROUND(N284*2,0)/2,'Power curve'!$A$2:$B$53,2,FALSE()),0))</f>
        <v>1054</v>
      </c>
      <c r="R284" s="39">
        <f t="shared" si="105"/>
        <v>1029</v>
      </c>
      <c r="S284" s="39">
        <f t="shared" si="106"/>
        <v>1029</v>
      </c>
      <c r="T284" s="40">
        <f t="shared" si="107"/>
        <v>175.66666666666666</v>
      </c>
      <c r="U284" s="40">
        <f t="shared" si="108"/>
        <v>347.16666666666669</v>
      </c>
      <c r="V284" s="37">
        <f>MAX(0,'1 Relationship'!$P$4+'1 Relationship'!$P$3*I284)</f>
        <v>8.3492314983619949</v>
      </c>
      <c r="W284" s="38">
        <f t="shared" si="109"/>
        <v>8.5</v>
      </c>
      <c r="X284" s="39">
        <f>IFERROR(VLOOKUP(W284,'Power curve'!$A$2:$C$53,3,FALSE()),0)</f>
        <v>3016</v>
      </c>
      <c r="Y284" s="40">
        <f t="shared" si="110"/>
        <v>502.66666666666669</v>
      </c>
      <c r="Z284">
        <v>7.2619999999999996</v>
      </c>
      <c r="AA284" s="37">
        <f t="shared" si="111"/>
        <v>1.0872314983619953</v>
      </c>
      <c r="AB284" s="37">
        <f t="shared" si="112"/>
        <v>1.0872314983619953</v>
      </c>
      <c r="AC284" s="39">
        <f>IF(Z284="","",IFERROR(VLOOKUP(ROUND(Z284*2,0)/2,'Power curve'!$A$2:$C$53,3,FALSE()),0))</f>
        <v>2083</v>
      </c>
      <c r="AD284" s="39">
        <f t="shared" si="113"/>
        <v>933</v>
      </c>
      <c r="AE284" s="39">
        <f t="shared" si="114"/>
        <v>933</v>
      </c>
      <c r="AF284" s="40">
        <f t="shared" si="115"/>
        <v>347.16666666666669</v>
      </c>
      <c r="AG284" s="40">
        <f t="shared" si="116"/>
        <v>502.66666666666669</v>
      </c>
      <c r="AH284" s="37">
        <f>MAX(0,'1 Relationship'!$Q$4+'1 Relationship'!$Q$3*I284)</f>
        <v>7.6926867894220736</v>
      </c>
      <c r="AI284" s="38">
        <f t="shared" si="117"/>
        <v>7.5</v>
      </c>
      <c r="AJ284" s="39">
        <f>IFERROR(VLOOKUP(AI284,'Power curve'!$A$2:$D$53,4,FALSE()),0)</f>
        <v>2083</v>
      </c>
      <c r="AK284" s="40">
        <f t="shared" si="118"/>
        <v>347.16666666666669</v>
      </c>
      <c r="AL284">
        <v>7.7130000000000001</v>
      </c>
      <c r="AM284" s="37">
        <f t="shared" si="119"/>
        <v>-2.0313210577926455E-2</v>
      </c>
      <c r="AN284" s="37">
        <f t="shared" si="120"/>
        <v>2.0313210577926455E-2</v>
      </c>
      <c r="AO284" s="39">
        <f>IF(AL284="","",IFERROR(VLOOKUP(ROUND(AL284*2,0)/2,'Power curve'!$A$2:$D$53,4,FALSE()),0))</f>
        <v>2083</v>
      </c>
      <c r="AP284" s="39">
        <f t="shared" si="121"/>
        <v>0</v>
      </c>
      <c r="AQ284" s="39">
        <f t="shared" si="122"/>
        <v>0</v>
      </c>
      <c r="AR284" s="40">
        <f t="shared" si="123"/>
        <v>347.16666666666669</v>
      </c>
      <c r="AS284" s="40">
        <f t="shared" si="124"/>
        <v>347.16666666666669</v>
      </c>
    </row>
    <row r="285" spans="1:45" x14ac:dyDescent="0.2">
      <c r="A285" s="36">
        <v>46270.958333333299</v>
      </c>
      <c r="B285">
        <v>4.5670000000000002</v>
      </c>
      <c r="C285">
        <v>8.7430000000000003</v>
      </c>
      <c r="D285">
        <v>9.1649999999999991</v>
      </c>
      <c r="E285">
        <v>8.94</v>
      </c>
      <c r="F285">
        <v>9.1579999999999995</v>
      </c>
      <c r="G285">
        <v>11.9</v>
      </c>
      <c r="H285">
        <v>11.1</v>
      </c>
      <c r="I285" s="37">
        <f t="shared" si="100"/>
        <v>9.0818571428571424</v>
      </c>
      <c r="J285" s="37">
        <f>MAX(0,'1 Relationship'!$O$4+'1 Relationship'!$O$3*I285)</f>
        <v>7.5884300543279579</v>
      </c>
      <c r="K285" s="38">
        <f t="shared" si="101"/>
        <v>7.5</v>
      </c>
      <c r="L285" s="39">
        <f>IFERROR(VLOOKUP(K285,'Power curve'!$A$2:$B$53,2,FALSE()),0)</f>
        <v>2083</v>
      </c>
      <c r="M285" s="40">
        <f t="shared" si="102"/>
        <v>347.16666666666669</v>
      </c>
      <c r="N285">
        <v>5.827</v>
      </c>
      <c r="O285" s="37">
        <f t="shared" si="103"/>
        <v>1.761430054327958</v>
      </c>
      <c r="P285" s="37">
        <f t="shared" si="104"/>
        <v>1.761430054327958</v>
      </c>
      <c r="Q285" s="39">
        <f>IF(N285="","",IFERROR(VLOOKUP(ROUND(N285*2,0)/2,'Power curve'!$A$2:$B$53,2,FALSE()),0))</f>
        <v>1054</v>
      </c>
      <c r="R285" s="39">
        <f t="shared" si="105"/>
        <v>1029</v>
      </c>
      <c r="S285" s="39">
        <f t="shared" si="106"/>
        <v>1029</v>
      </c>
      <c r="T285" s="40">
        <f t="shared" si="107"/>
        <v>175.66666666666666</v>
      </c>
      <c r="U285" s="40">
        <f t="shared" si="108"/>
        <v>347.16666666666669</v>
      </c>
      <c r="V285" s="37">
        <f>MAX(0,'1 Relationship'!$P$4+'1 Relationship'!$P$3*I285)</f>
        <v>8.2336101410760527</v>
      </c>
      <c r="W285" s="38">
        <f t="shared" si="109"/>
        <v>8</v>
      </c>
      <c r="X285" s="39">
        <f>IFERROR(VLOOKUP(W285,'Power curve'!$A$2:$C$53,3,FALSE()),0)</f>
        <v>2527</v>
      </c>
      <c r="Y285" s="40">
        <f t="shared" si="110"/>
        <v>421.16666666666669</v>
      </c>
      <c r="Z285">
        <v>7.3860000000000001</v>
      </c>
      <c r="AA285" s="37">
        <f t="shared" si="111"/>
        <v>0.84761014107605259</v>
      </c>
      <c r="AB285" s="37">
        <f t="shared" si="112"/>
        <v>0.84761014107605259</v>
      </c>
      <c r="AC285" s="39">
        <f>IF(Z285="","",IFERROR(VLOOKUP(ROUND(Z285*2,0)/2,'Power curve'!$A$2:$C$53,3,FALSE()),0))</f>
        <v>2083</v>
      </c>
      <c r="AD285" s="39">
        <f t="shared" si="113"/>
        <v>444</v>
      </c>
      <c r="AE285" s="39">
        <f t="shared" si="114"/>
        <v>444</v>
      </c>
      <c r="AF285" s="40">
        <f t="shared" si="115"/>
        <v>347.16666666666669</v>
      </c>
      <c r="AG285" s="40">
        <f t="shared" si="116"/>
        <v>421.16666666666669</v>
      </c>
      <c r="AH285" s="37">
        <f>MAX(0,'1 Relationship'!$Q$4+'1 Relationship'!$Q$3*I285)</f>
        <v>7.5902818342435205</v>
      </c>
      <c r="AI285" s="38">
        <f t="shared" si="117"/>
        <v>7.5</v>
      </c>
      <c r="AJ285" s="39">
        <f>IFERROR(VLOOKUP(AI285,'Power curve'!$A$2:$D$53,4,FALSE()),0)</f>
        <v>2083</v>
      </c>
      <c r="AK285" s="40">
        <f t="shared" si="118"/>
        <v>347.16666666666669</v>
      </c>
      <c r="AL285">
        <v>7.0880000000000001</v>
      </c>
      <c r="AM285" s="37">
        <f t="shared" si="119"/>
        <v>0.50228183424352046</v>
      </c>
      <c r="AN285" s="37">
        <f t="shared" si="120"/>
        <v>0.50228183424352046</v>
      </c>
      <c r="AO285" s="39">
        <f>IF(AL285="","",IFERROR(VLOOKUP(ROUND(AL285*2,0)/2,'Power curve'!$A$2:$D$53,4,FALSE()),0))</f>
        <v>1691</v>
      </c>
      <c r="AP285" s="39">
        <f t="shared" si="121"/>
        <v>392</v>
      </c>
      <c r="AQ285" s="39">
        <f t="shared" si="122"/>
        <v>392</v>
      </c>
      <c r="AR285" s="40">
        <f t="shared" si="123"/>
        <v>281.83333333333331</v>
      </c>
      <c r="AS285" s="40">
        <f t="shared" si="124"/>
        <v>347.16666666666669</v>
      </c>
    </row>
    <row r="286" spans="1:45" x14ac:dyDescent="0.2">
      <c r="A286" s="36">
        <v>46270.965277777803</v>
      </c>
      <c r="B286">
        <v>4.7910000000000004</v>
      </c>
      <c r="C286">
        <v>7.5510000000000002</v>
      </c>
      <c r="D286">
        <v>9.2240000000000002</v>
      </c>
      <c r="E286">
        <v>8.423</v>
      </c>
      <c r="F286">
        <v>8.8979999999999997</v>
      </c>
      <c r="G286">
        <v>11.6</v>
      </c>
      <c r="H286">
        <v>10.8</v>
      </c>
      <c r="I286" s="37">
        <f t="shared" si="100"/>
        <v>8.7552857142857157</v>
      </c>
      <c r="J286" s="37">
        <f>MAX(0,'1 Relationship'!$O$4+'1 Relationship'!$O$3*I286)</f>
        <v>7.3499285172942095</v>
      </c>
      <c r="K286" s="38">
        <f t="shared" si="101"/>
        <v>7.5</v>
      </c>
      <c r="L286" s="39">
        <f>IFERROR(VLOOKUP(K286,'Power curve'!$A$2:$B$53,2,FALSE()),0)</f>
        <v>2083</v>
      </c>
      <c r="M286" s="40">
        <f t="shared" si="102"/>
        <v>347.16666666666669</v>
      </c>
      <c r="N286">
        <v>5.883</v>
      </c>
      <c r="O286" s="37">
        <f t="shared" si="103"/>
        <v>1.4669285172942095</v>
      </c>
      <c r="P286" s="37">
        <f t="shared" si="104"/>
        <v>1.4669285172942095</v>
      </c>
      <c r="Q286" s="39">
        <f>IF(N286="","",IFERROR(VLOOKUP(ROUND(N286*2,0)/2,'Power curve'!$A$2:$B$53,2,FALSE()),0))</f>
        <v>1054</v>
      </c>
      <c r="R286" s="39">
        <f t="shared" si="105"/>
        <v>1029</v>
      </c>
      <c r="S286" s="39">
        <f t="shared" si="106"/>
        <v>1029</v>
      </c>
      <c r="T286" s="40">
        <f t="shared" si="107"/>
        <v>175.66666666666666</v>
      </c>
      <c r="U286" s="40">
        <f t="shared" si="108"/>
        <v>347.16666666666669</v>
      </c>
      <c r="V286" s="37">
        <f>MAX(0,'1 Relationship'!$P$4+'1 Relationship'!$P$3*I286)</f>
        <v>7.9585732807683964</v>
      </c>
      <c r="W286" s="38">
        <f t="shared" si="109"/>
        <v>8</v>
      </c>
      <c r="X286" s="39">
        <f>IFERROR(VLOOKUP(W286,'Power curve'!$A$2:$C$53,3,FALSE()),0)</f>
        <v>2527</v>
      </c>
      <c r="Y286" s="40">
        <f t="shared" si="110"/>
        <v>421.16666666666669</v>
      </c>
      <c r="Z286">
        <v>7.8869999999999996</v>
      </c>
      <c r="AA286" s="37">
        <f t="shared" si="111"/>
        <v>7.1573280768396863E-2</v>
      </c>
      <c r="AB286" s="37">
        <f t="shared" si="112"/>
        <v>7.1573280768396863E-2</v>
      </c>
      <c r="AC286" s="39">
        <f>IF(Z286="","",IFERROR(VLOOKUP(ROUND(Z286*2,0)/2,'Power curve'!$A$2:$C$53,3,FALSE()),0))</f>
        <v>2527</v>
      </c>
      <c r="AD286" s="39">
        <f t="shared" si="113"/>
        <v>0</v>
      </c>
      <c r="AE286" s="39">
        <f t="shared" si="114"/>
        <v>0</v>
      </c>
      <c r="AF286" s="40">
        <f t="shared" si="115"/>
        <v>421.16666666666669</v>
      </c>
      <c r="AG286" s="40">
        <f t="shared" si="116"/>
        <v>421.16666666666669</v>
      </c>
      <c r="AH286" s="37">
        <f>MAX(0,'1 Relationship'!$Q$4+'1 Relationship'!$Q$3*I286)</f>
        <v>7.3466837826949583</v>
      </c>
      <c r="AI286" s="38">
        <f t="shared" si="117"/>
        <v>7.5</v>
      </c>
      <c r="AJ286" s="39">
        <f>IFERROR(VLOOKUP(AI286,'Power curve'!$A$2:$D$53,4,FALSE()),0)</f>
        <v>2083</v>
      </c>
      <c r="AK286" s="40">
        <f t="shared" si="118"/>
        <v>347.16666666666669</v>
      </c>
      <c r="AL286">
        <v>7.22</v>
      </c>
      <c r="AM286" s="37">
        <f t="shared" si="119"/>
        <v>0.1266837826949585</v>
      </c>
      <c r="AN286" s="37">
        <f t="shared" si="120"/>
        <v>0.1266837826949585</v>
      </c>
      <c r="AO286" s="39">
        <f>IF(AL286="","",IFERROR(VLOOKUP(ROUND(AL286*2,0)/2,'Power curve'!$A$2:$D$53,4,FALSE()),0))</f>
        <v>1691</v>
      </c>
      <c r="AP286" s="39">
        <f t="shared" si="121"/>
        <v>392</v>
      </c>
      <c r="AQ286" s="39">
        <f t="shared" si="122"/>
        <v>392</v>
      </c>
      <c r="AR286" s="40">
        <f t="shared" si="123"/>
        <v>281.83333333333331</v>
      </c>
      <c r="AS286" s="40">
        <f t="shared" si="124"/>
        <v>347.16666666666669</v>
      </c>
    </row>
    <row r="287" spans="1:45" x14ac:dyDescent="0.2">
      <c r="A287" s="36">
        <v>46270.972222222197</v>
      </c>
      <c r="B287">
        <v>5.07</v>
      </c>
      <c r="C287">
        <v>8.5129999999999999</v>
      </c>
      <c r="D287">
        <v>9.11</v>
      </c>
      <c r="E287">
        <v>8.343</v>
      </c>
      <c r="F287">
        <v>9.01</v>
      </c>
      <c r="G287">
        <v>10</v>
      </c>
      <c r="H287">
        <v>8.9</v>
      </c>
      <c r="I287" s="37">
        <f t="shared" si="100"/>
        <v>8.4208571428571428</v>
      </c>
      <c r="J287" s="37">
        <f>MAX(0,'1 Relationship'!$O$4+'1 Relationship'!$O$3*I287)</f>
        <v>7.1056887543038281</v>
      </c>
      <c r="K287" s="38">
        <f t="shared" si="101"/>
        <v>7</v>
      </c>
      <c r="L287" s="39">
        <f>IFERROR(VLOOKUP(K287,'Power curve'!$A$2:$B$53,2,FALSE()),0)</f>
        <v>1691</v>
      </c>
      <c r="M287" s="40">
        <f t="shared" si="102"/>
        <v>281.83333333333331</v>
      </c>
      <c r="N287">
        <v>5.4039999999999999</v>
      </c>
      <c r="O287" s="37">
        <f t="shared" si="103"/>
        <v>1.7016887543038282</v>
      </c>
      <c r="P287" s="37">
        <f t="shared" si="104"/>
        <v>1.7016887543038282</v>
      </c>
      <c r="Q287" s="39">
        <f>IF(N287="","",IFERROR(VLOOKUP(ROUND(N287*2,0)/2,'Power curve'!$A$2:$B$53,2,FALSE()),0))</f>
        <v>800</v>
      </c>
      <c r="R287" s="39">
        <f t="shared" si="105"/>
        <v>891</v>
      </c>
      <c r="S287" s="39">
        <f t="shared" si="106"/>
        <v>891</v>
      </c>
      <c r="T287" s="40">
        <f t="shared" si="107"/>
        <v>133.33333333333334</v>
      </c>
      <c r="U287" s="40">
        <f t="shared" si="108"/>
        <v>281.83333333333331</v>
      </c>
      <c r="V287" s="37">
        <f>MAX(0,'1 Relationship'!$P$4+'1 Relationship'!$P$3*I287)</f>
        <v>7.6769191731654969</v>
      </c>
      <c r="W287" s="38">
        <f t="shared" si="109"/>
        <v>7.5</v>
      </c>
      <c r="X287" s="39">
        <f>IFERROR(VLOOKUP(W287,'Power curve'!$A$2:$C$53,3,FALSE()),0)</f>
        <v>2083</v>
      </c>
      <c r="Y287" s="40">
        <f t="shared" si="110"/>
        <v>347.16666666666669</v>
      </c>
      <c r="Z287">
        <v>8.2850000000000001</v>
      </c>
      <c r="AA287" s="37">
        <f t="shared" si="111"/>
        <v>-0.60808082683450326</v>
      </c>
      <c r="AB287" s="37">
        <f t="shared" si="112"/>
        <v>0.60808082683450326</v>
      </c>
      <c r="AC287" s="39">
        <f>IF(Z287="","",IFERROR(VLOOKUP(ROUND(Z287*2,0)/2,'Power curve'!$A$2:$C$53,3,FALSE()),0))</f>
        <v>3016</v>
      </c>
      <c r="AD287" s="39">
        <f t="shared" si="113"/>
        <v>-933</v>
      </c>
      <c r="AE287" s="39">
        <f t="shared" si="114"/>
        <v>933</v>
      </c>
      <c r="AF287" s="40">
        <f t="shared" si="115"/>
        <v>502.66666666666669</v>
      </c>
      <c r="AG287" s="40">
        <f t="shared" si="116"/>
        <v>347.16666666666669</v>
      </c>
      <c r="AH287" s="37">
        <f>MAX(0,'1 Relationship'!$Q$4+'1 Relationship'!$Q$3*I287)</f>
        <v>7.0972248856366953</v>
      </c>
      <c r="AI287" s="38">
        <f t="shared" si="117"/>
        <v>7</v>
      </c>
      <c r="AJ287" s="39">
        <f>IFERROR(VLOOKUP(AI287,'Power curve'!$A$2:$D$53,4,FALSE()),0)</f>
        <v>1691</v>
      </c>
      <c r="AK287" s="40">
        <f t="shared" si="118"/>
        <v>281.83333333333331</v>
      </c>
      <c r="AL287">
        <v>7.5540000000000003</v>
      </c>
      <c r="AM287" s="37">
        <f t="shared" si="119"/>
        <v>-0.45677511436330498</v>
      </c>
      <c r="AN287" s="37">
        <f t="shared" si="120"/>
        <v>0.45677511436330498</v>
      </c>
      <c r="AO287" s="39">
        <f>IF(AL287="","",IFERROR(VLOOKUP(ROUND(AL287*2,0)/2,'Power curve'!$A$2:$D$53,4,FALSE()),0))</f>
        <v>2083</v>
      </c>
      <c r="AP287" s="39">
        <f t="shared" si="121"/>
        <v>-392</v>
      </c>
      <c r="AQ287" s="39">
        <f t="shared" si="122"/>
        <v>392</v>
      </c>
      <c r="AR287" s="40">
        <f t="shared" si="123"/>
        <v>347.16666666666669</v>
      </c>
      <c r="AS287" s="40">
        <f t="shared" si="124"/>
        <v>281.83333333333331</v>
      </c>
    </row>
    <row r="288" spans="1:45" x14ac:dyDescent="0.2">
      <c r="A288" s="36">
        <v>46270.979166666701</v>
      </c>
      <c r="B288">
        <v>4.0179999999999998</v>
      </c>
      <c r="C288">
        <v>7.3689999999999998</v>
      </c>
      <c r="D288">
        <v>8.6370000000000005</v>
      </c>
      <c r="E288">
        <v>7.9530000000000003</v>
      </c>
      <c r="F288">
        <v>8.702</v>
      </c>
      <c r="G288">
        <v>10</v>
      </c>
      <c r="H288">
        <v>9.4</v>
      </c>
      <c r="I288" s="37">
        <f t="shared" si="100"/>
        <v>8.0112857142857141</v>
      </c>
      <c r="J288" s="37">
        <f>MAX(0,'1 Relationship'!$O$4+'1 Relationship'!$O$3*I288)</f>
        <v>6.8065706848918595</v>
      </c>
      <c r="K288" s="38">
        <f t="shared" si="101"/>
        <v>7</v>
      </c>
      <c r="L288" s="39">
        <f>IFERROR(VLOOKUP(K288,'Power curve'!$A$2:$B$53,2,FALSE()),0)</f>
        <v>1691</v>
      </c>
      <c r="M288" s="40">
        <f t="shared" si="102"/>
        <v>281.83333333333331</v>
      </c>
      <c r="N288">
        <v>4.4219999999999997</v>
      </c>
      <c r="O288" s="37">
        <f t="shared" si="103"/>
        <v>2.3845706848918597</v>
      </c>
      <c r="P288" s="37">
        <f t="shared" si="104"/>
        <v>2.3845706848918597</v>
      </c>
      <c r="Q288" s="39">
        <f>IF(N288="","",IFERROR(VLOOKUP(ROUND(N288*2,0)/2,'Power curve'!$A$2:$B$53,2,FALSE()),0))</f>
        <v>400</v>
      </c>
      <c r="R288" s="39">
        <f t="shared" si="105"/>
        <v>1291</v>
      </c>
      <c r="S288" s="39">
        <f t="shared" si="106"/>
        <v>1291</v>
      </c>
      <c r="T288" s="40">
        <f t="shared" si="107"/>
        <v>66.666666666666671</v>
      </c>
      <c r="U288" s="40">
        <f t="shared" si="108"/>
        <v>281.83333333333331</v>
      </c>
      <c r="V288" s="37">
        <f>MAX(0,'1 Relationship'!$P$4+'1 Relationship'!$P$3*I288)</f>
        <v>7.3319801187026563</v>
      </c>
      <c r="W288" s="38">
        <f t="shared" si="109"/>
        <v>7.5</v>
      </c>
      <c r="X288" s="39">
        <f>IFERROR(VLOOKUP(W288,'Power curve'!$A$2:$C$53,3,FALSE()),0)</f>
        <v>2083</v>
      </c>
      <c r="Y288" s="40">
        <f t="shared" si="110"/>
        <v>347.16666666666669</v>
      </c>
      <c r="Z288">
        <v>8.5790000000000006</v>
      </c>
      <c r="AA288" s="37">
        <f t="shared" si="111"/>
        <v>-1.2470198812973443</v>
      </c>
      <c r="AB288" s="37">
        <f t="shared" si="112"/>
        <v>1.2470198812973443</v>
      </c>
      <c r="AC288" s="39">
        <f>IF(Z288="","",IFERROR(VLOOKUP(ROUND(Z288*2,0)/2,'Power curve'!$A$2:$C$53,3,FALSE()),0))</f>
        <v>3016</v>
      </c>
      <c r="AD288" s="39">
        <f t="shared" si="113"/>
        <v>-933</v>
      </c>
      <c r="AE288" s="39">
        <f t="shared" si="114"/>
        <v>933</v>
      </c>
      <c r="AF288" s="40">
        <f t="shared" si="115"/>
        <v>502.66666666666669</v>
      </c>
      <c r="AG288" s="40">
        <f t="shared" si="116"/>
        <v>347.16666666666669</v>
      </c>
      <c r="AH288" s="37">
        <f>MAX(0,'1 Relationship'!$Q$4+'1 Relationship'!$Q$3*I288)</f>
        <v>6.7917149933402241</v>
      </c>
      <c r="AI288" s="38">
        <f t="shared" si="117"/>
        <v>7</v>
      </c>
      <c r="AJ288" s="39">
        <f>IFERROR(VLOOKUP(AI288,'Power curve'!$A$2:$D$53,4,FALSE()),0)</f>
        <v>1691</v>
      </c>
      <c r="AK288" s="40">
        <f t="shared" si="118"/>
        <v>281.83333333333331</v>
      </c>
      <c r="AL288">
        <v>7.3</v>
      </c>
      <c r="AM288" s="37">
        <f t="shared" si="119"/>
        <v>-0.50828500665977572</v>
      </c>
      <c r="AN288" s="37">
        <f t="shared" si="120"/>
        <v>0.50828500665977572</v>
      </c>
      <c r="AO288" s="39">
        <f>IF(AL288="","",IFERROR(VLOOKUP(ROUND(AL288*2,0)/2,'Power curve'!$A$2:$D$53,4,FALSE()),0))</f>
        <v>2083</v>
      </c>
      <c r="AP288" s="39">
        <f t="shared" si="121"/>
        <v>-392</v>
      </c>
      <c r="AQ288" s="39">
        <f t="shared" si="122"/>
        <v>392</v>
      </c>
      <c r="AR288" s="40">
        <f t="shared" si="123"/>
        <v>347.16666666666669</v>
      </c>
      <c r="AS288" s="40">
        <f t="shared" si="124"/>
        <v>281.83333333333331</v>
      </c>
    </row>
    <row r="289" spans="1:45" x14ac:dyDescent="0.2">
      <c r="A289" s="36">
        <v>46270.986111111102</v>
      </c>
      <c r="B289">
        <v>4.8369999999999997</v>
      </c>
      <c r="C289">
        <v>5.7949999999999999</v>
      </c>
      <c r="D289">
        <v>8.6080000000000005</v>
      </c>
      <c r="E289">
        <v>7.9809999999999999</v>
      </c>
      <c r="F289">
        <v>8.4090000000000007</v>
      </c>
      <c r="G289">
        <v>9.8000000000000007</v>
      </c>
      <c r="H289">
        <v>9.1</v>
      </c>
      <c r="I289" s="37">
        <f t="shared" si="100"/>
        <v>7.7900000000000009</v>
      </c>
      <c r="J289" s="37">
        <f>MAX(0,'1 Relationship'!$O$4+'1 Relationship'!$O$3*I289)</f>
        <v>6.644961375676953</v>
      </c>
      <c r="K289" s="38">
        <f t="shared" si="101"/>
        <v>6.5</v>
      </c>
      <c r="L289" s="39">
        <f>IFERROR(VLOOKUP(K289,'Power curve'!$A$2:$B$53,2,FALSE()),0)</f>
        <v>1349</v>
      </c>
      <c r="M289" s="40">
        <f t="shared" si="102"/>
        <v>224.83333333333334</v>
      </c>
      <c r="N289">
        <v>4.4829999999999997</v>
      </c>
      <c r="O289" s="37">
        <f t="shared" si="103"/>
        <v>2.1619613756769533</v>
      </c>
      <c r="P289" s="37">
        <f t="shared" si="104"/>
        <v>2.1619613756769533</v>
      </c>
      <c r="Q289" s="39">
        <f>IF(N289="","",IFERROR(VLOOKUP(ROUND(N289*2,0)/2,'Power curve'!$A$2:$B$53,2,FALSE()),0))</f>
        <v>400</v>
      </c>
      <c r="R289" s="39">
        <f t="shared" si="105"/>
        <v>949</v>
      </c>
      <c r="S289" s="39">
        <f t="shared" si="106"/>
        <v>949</v>
      </c>
      <c r="T289" s="40">
        <f t="shared" si="107"/>
        <v>66.666666666666671</v>
      </c>
      <c r="U289" s="40">
        <f t="shared" si="108"/>
        <v>224.83333333333334</v>
      </c>
      <c r="V289" s="37">
        <f>MAX(0,'1 Relationship'!$P$4+'1 Relationship'!$P$3*I289)</f>
        <v>7.14561437215123</v>
      </c>
      <c r="W289" s="38">
        <f t="shared" si="109"/>
        <v>7</v>
      </c>
      <c r="X289" s="39">
        <f>IFERROR(VLOOKUP(W289,'Power curve'!$A$2:$C$53,3,FALSE()),0)</f>
        <v>1691</v>
      </c>
      <c r="Y289" s="40">
        <f t="shared" si="110"/>
        <v>281.83333333333331</v>
      </c>
      <c r="Z289">
        <v>8.1059999999999999</v>
      </c>
      <c r="AA289" s="37">
        <f t="shared" si="111"/>
        <v>-0.96038562784876991</v>
      </c>
      <c r="AB289" s="37">
        <f t="shared" si="112"/>
        <v>0.96038562784876991</v>
      </c>
      <c r="AC289" s="39">
        <f>IF(Z289="","",IFERROR(VLOOKUP(ROUND(Z289*2,0)/2,'Power curve'!$A$2:$C$53,3,FALSE()),0))</f>
        <v>2527</v>
      </c>
      <c r="AD289" s="39">
        <f t="shared" si="113"/>
        <v>-836</v>
      </c>
      <c r="AE289" s="39">
        <f t="shared" si="114"/>
        <v>836</v>
      </c>
      <c r="AF289" s="40">
        <f t="shared" si="115"/>
        <v>421.16666666666669</v>
      </c>
      <c r="AG289" s="40">
        <f t="shared" si="116"/>
        <v>281.83333333333331</v>
      </c>
      <c r="AH289" s="37">
        <f>MAX(0,'1 Relationship'!$Q$4+'1 Relationship'!$Q$3*I289)</f>
        <v>6.6266522716216221</v>
      </c>
      <c r="AI289" s="38">
        <f t="shared" si="117"/>
        <v>6.5</v>
      </c>
      <c r="AJ289" s="39">
        <f>IFERROR(VLOOKUP(AI289,'Power curve'!$A$2:$D$53,4,FALSE()),0)</f>
        <v>1349</v>
      </c>
      <c r="AK289" s="40">
        <f t="shared" si="118"/>
        <v>224.83333333333334</v>
      </c>
      <c r="AL289">
        <v>8.3889999999999993</v>
      </c>
      <c r="AM289" s="37">
        <f t="shared" si="119"/>
        <v>-1.7623477283783773</v>
      </c>
      <c r="AN289" s="37">
        <f t="shared" si="120"/>
        <v>1.7623477283783773</v>
      </c>
      <c r="AO289" s="39">
        <f>IF(AL289="","",IFERROR(VLOOKUP(ROUND(AL289*2,0)/2,'Power curve'!$A$2:$D$53,4,FALSE()),0))</f>
        <v>3016</v>
      </c>
      <c r="AP289" s="39">
        <f t="shared" si="121"/>
        <v>-1667</v>
      </c>
      <c r="AQ289" s="39">
        <f t="shared" si="122"/>
        <v>1667</v>
      </c>
      <c r="AR289" s="40">
        <f t="shared" si="123"/>
        <v>502.66666666666669</v>
      </c>
      <c r="AS289" s="40">
        <f t="shared" si="124"/>
        <v>224.83333333333334</v>
      </c>
    </row>
    <row r="290" spans="1:45" x14ac:dyDescent="0.2">
      <c r="A290" s="36">
        <v>46270.993055555598</v>
      </c>
      <c r="B290">
        <v>6.7510000000000003</v>
      </c>
      <c r="C290">
        <v>6.524</v>
      </c>
      <c r="D290">
        <v>8.5470000000000006</v>
      </c>
      <c r="E290">
        <v>8.3640000000000008</v>
      </c>
      <c r="F290">
        <v>8.56</v>
      </c>
      <c r="G290">
        <v>9.3000000000000007</v>
      </c>
      <c r="H290">
        <v>9.1</v>
      </c>
      <c r="I290" s="37">
        <f t="shared" si="100"/>
        <v>8.1637142857142866</v>
      </c>
      <c r="J290" s="37">
        <f>MAX(0,'1 Relationship'!$O$4+'1 Relationship'!$O$3*I290)</f>
        <v>6.9178922684504833</v>
      </c>
      <c r="K290" s="38">
        <f t="shared" si="101"/>
        <v>7</v>
      </c>
      <c r="L290" s="39">
        <f>IFERROR(VLOOKUP(K290,'Power curve'!$A$2:$B$53,2,FALSE()),0)</f>
        <v>1691</v>
      </c>
      <c r="M290" s="40">
        <f t="shared" si="102"/>
        <v>281.83333333333331</v>
      </c>
      <c r="N290">
        <v>4.0789999999999997</v>
      </c>
      <c r="O290" s="37">
        <f t="shared" si="103"/>
        <v>2.8388922684504836</v>
      </c>
      <c r="P290" s="37">
        <f t="shared" si="104"/>
        <v>2.8388922684504836</v>
      </c>
      <c r="Q290" s="39">
        <f>IF(N290="","",IFERROR(VLOOKUP(ROUND(N290*2,0)/2,'Power curve'!$A$2:$B$53,2,FALSE()),0))</f>
        <v>247</v>
      </c>
      <c r="R290" s="39">
        <f t="shared" si="105"/>
        <v>1444</v>
      </c>
      <c r="S290" s="39">
        <f t="shared" si="106"/>
        <v>1444</v>
      </c>
      <c r="T290" s="40">
        <f t="shared" si="107"/>
        <v>41.166666666666664</v>
      </c>
      <c r="U290" s="40">
        <f t="shared" si="108"/>
        <v>281.83333333333331</v>
      </c>
      <c r="V290" s="37">
        <f>MAX(0,'1 Relationship'!$P$4+'1 Relationship'!$P$3*I290)</f>
        <v>7.4603547162303343</v>
      </c>
      <c r="W290" s="38">
        <f t="shared" si="109"/>
        <v>7.5</v>
      </c>
      <c r="X290" s="39">
        <f>IFERROR(VLOOKUP(W290,'Power curve'!$A$2:$C$53,3,FALSE()),0)</f>
        <v>2083</v>
      </c>
      <c r="Y290" s="40">
        <f t="shared" si="110"/>
        <v>347.16666666666669</v>
      </c>
      <c r="Z290">
        <v>8.2100000000000009</v>
      </c>
      <c r="AA290" s="37">
        <f t="shared" si="111"/>
        <v>-0.74964528376966655</v>
      </c>
      <c r="AB290" s="37">
        <f t="shared" si="112"/>
        <v>0.74964528376966655</v>
      </c>
      <c r="AC290" s="39">
        <f>IF(Z290="","",IFERROR(VLOOKUP(ROUND(Z290*2,0)/2,'Power curve'!$A$2:$C$53,3,FALSE()),0))</f>
        <v>2527</v>
      </c>
      <c r="AD290" s="39">
        <f t="shared" si="113"/>
        <v>-444</v>
      </c>
      <c r="AE290" s="39">
        <f t="shared" si="114"/>
        <v>444</v>
      </c>
      <c r="AF290" s="40">
        <f t="shared" si="115"/>
        <v>421.16666666666669</v>
      </c>
      <c r="AG290" s="40">
        <f t="shared" si="116"/>
        <v>347.16666666666669</v>
      </c>
      <c r="AH290" s="37">
        <f>MAX(0,'1 Relationship'!$Q$4+'1 Relationship'!$Q$3*I290)</f>
        <v>6.9054153962283777</v>
      </c>
      <c r="AI290" s="38">
        <f t="shared" si="117"/>
        <v>7</v>
      </c>
      <c r="AJ290" s="39">
        <f>IFERROR(VLOOKUP(AI290,'Power curve'!$A$2:$D$53,4,FALSE()),0)</f>
        <v>1691</v>
      </c>
      <c r="AK290" s="40">
        <f t="shared" si="118"/>
        <v>281.83333333333331</v>
      </c>
      <c r="AL290">
        <v>7.806</v>
      </c>
      <c r="AM290" s="37">
        <f t="shared" si="119"/>
        <v>-0.90058460377162231</v>
      </c>
      <c r="AN290" s="37">
        <f t="shared" si="120"/>
        <v>0.90058460377162231</v>
      </c>
      <c r="AO290" s="39">
        <f>IF(AL290="","",IFERROR(VLOOKUP(ROUND(AL290*2,0)/2,'Power curve'!$A$2:$D$53,4,FALSE()),0))</f>
        <v>2527</v>
      </c>
      <c r="AP290" s="39">
        <f t="shared" si="121"/>
        <v>-836</v>
      </c>
      <c r="AQ290" s="39">
        <f t="shared" si="122"/>
        <v>836</v>
      </c>
      <c r="AR290" s="40">
        <f t="shared" si="123"/>
        <v>421.16666666666669</v>
      </c>
      <c r="AS290" s="40">
        <f t="shared" si="124"/>
        <v>281.83333333333331</v>
      </c>
    </row>
    <row r="291" spans="1:45" x14ac:dyDescent="0.2">
      <c r="A291" s="36">
        <v>46271</v>
      </c>
      <c r="B291">
        <v>6.3280000000000003</v>
      </c>
      <c r="C291">
        <v>7.97</v>
      </c>
      <c r="D291">
        <v>9.1539999999999999</v>
      </c>
      <c r="E291">
        <v>8.5060000000000002</v>
      </c>
      <c r="F291">
        <v>9.1340000000000003</v>
      </c>
      <c r="G291">
        <v>9.6999999999999993</v>
      </c>
      <c r="H291">
        <v>9.1</v>
      </c>
      <c r="I291" s="37">
        <f t="shared" si="100"/>
        <v>8.5560000000000009</v>
      </c>
      <c r="J291" s="37">
        <f>MAX(0,'1 Relationship'!$O$4+'1 Relationship'!$O$3*I291)</f>
        <v>7.2043862407578656</v>
      </c>
      <c r="K291" s="38">
        <f t="shared" si="101"/>
        <v>7</v>
      </c>
      <c r="L291" s="39">
        <f>IFERROR(VLOOKUP(K291,'Power curve'!$A$2:$B$53,2,FALSE()),0)</f>
        <v>1691</v>
      </c>
      <c r="M291" s="40">
        <f t="shared" si="102"/>
        <v>281.83333333333331</v>
      </c>
      <c r="N291">
        <v>4.3499999999999996</v>
      </c>
      <c r="O291" s="37">
        <f t="shared" si="103"/>
        <v>2.854386240757866</v>
      </c>
      <c r="P291" s="37">
        <f t="shared" si="104"/>
        <v>2.854386240757866</v>
      </c>
      <c r="Q291" s="39">
        <f>IF(N291="","",IFERROR(VLOOKUP(ROUND(N291*2,0)/2,'Power curve'!$A$2:$B$53,2,FALSE()),0))</f>
        <v>400</v>
      </c>
      <c r="R291" s="39">
        <f t="shared" si="105"/>
        <v>1291</v>
      </c>
      <c r="S291" s="39">
        <f t="shared" si="106"/>
        <v>1291</v>
      </c>
      <c r="T291" s="40">
        <f t="shared" si="107"/>
        <v>66.666666666666671</v>
      </c>
      <c r="U291" s="40">
        <f t="shared" si="108"/>
        <v>281.83333333333331</v>
      </c>
      <c r="V291" s="37">
        <f>MAX(0,'1 Relationship'!$P$4+'1 Relationship'!$P$3*I291)</f>
        <v>7.7907358266436448</v>
      </c>
      <c r="W291" s="38">
        <f t="shared" si="109"/>
        <v>8</v>
      </c>
      <c r="X291" s="39">
        <f>IFERROR(VLOOKUP(W291,'Power curve'!$A$2:$C$53,3,FALSE()),0)</f>
        <v>2527</v>
      </c>
      <c r="Y291" s="40">
        <f t="shared" si="110"/>
        <v>421.16666666666669</v>
      </c>
      <c r="Z291">
        <v>8.2119999999999997</v>
      </c>
      <c r="AA291" s="37">
        <f t="shared" si="111"/>
        <v>-0.42126417335635491</v>
      </c>
      <c r="AB291" s="37">
        <f t="shared" si="112"/>
        <v>0.42126417335635491</v>
      </c>
      <c r="AC291" s="39">
        <f>IF(Z291="","",IFERROR(VLOOKUP(ROUND(Z291*2,0)/2,'Power curve'!$A$2:$C$53,3,FALSE()),0))</f>
        <v>2527</v>
      </c>
      <c r="AD291" s="39">
        <f t="shared" si="113"/>
        <v>0</v>
      </c>
      <c r="AE291" s="39">
        <f t="shared" si="114"/>
        <v>0</v>
      </c>
      <c r="AF291" s="40">
        <f t="shared" si="115"/>
        <v>421.16666666666669</v>
      </c>
      <c r="AG291" s="40">
        <f t="shared" si="116"/>
        <v>421.16666666666669</v>
      </c>
      <c r="AH291" s="37">
        <f>MAX(0,'1 Relationship'!$Q$4+'1 Relationship'!$Q$3*I291)</f>
        <v>7.1980314284035112</v>
      </c>
      <c r="AI291" s="38">
        <f t="shared" si="117"/>
        <v>7</v>
      </c>
      <c r="AJ291" s="39">
        <f>IFERROR(VLOOKUP(AI291,'Power curve'!$A$2:$D$53,4,FALSE()),0)</f>
        <v>1691</v>
      </c>
      <c r="AK291" s="40">
        <f t="shared" si="118"/>
        <v>281.83333333333331</v>
      </c>
      <c r="AL291">
        <v>7.8230000000000004</v>
      </c>
      <c r="AM291" s="37">
        <f t="shared" si="119"/>
        <v>-0.62496857159648922</v>
      </c>
      <c r="AN291" s="37">
        <f t="shared" si="120"/>
        <v>0.62496857159648922</v>
      </c>
      <c r="AO291" s="39">
        <f>IF(AL291="","",IFERROR(VLOOKUP(ROUND(AL291*2,0)/2,'Power curve'!$A$2:$D$53,4,FALSE()),0))</f>
        <v>2527</v>
      </c>
      <c r="AP291" s="39">
        <f t="shared" si="121"/>
        <v>-836</v>
      </c>
      <c r="AQ291" s="39">
        <f t="shared" si="122"/>
        <v>836</v>
      </c>
      <c r="AR291" s="40">
        <f t="shared" si="123"/>
        <v>421.16666666666669</v>
      </c>
      <c r="AS291" s="40">
        <f t="shared" si="124"/>
        <v>281.83333333333331</v>
      </c>
    </row>
    <row r="292" spans="1:45" x14ac:dyDescent="0.2">
      <c r="A292" s="36">
        <v>46271.006944444503</v>
      </c>
      <c r="B292">
        <v>4.4630000000000001</v>
      </c>
      <c r="C292">
        <v>8.4930000000000003</v>
      </c>
      <c r="D292">
        <v>8.7769999999999992</v>
      </c>
      <c r="E292">
        <v>8.2390000000000008</v>
      </c>
      <c r="F292">
        <v>9.1</v>
      </c>
      <c r="G292">
        <v>9.6</v>
      </c>
      <c r="H292">
        <v>9</v>
      </c>
      <c r="I292" s="37">
        <f t="shared" si="100"/>
        <v>8.2388571428571424</v>
      </c>
      <c r="J292" s="37">
        <f>MAX(0,'1 Relationship'!$O$4+'1 Relationship'!$O$3*I292)</f>
        <v>6.9727705748720705</v>
      </c>
      <c r="K292" s="38">
        <f t="shared" si="101"/>
        <v>7</v>
      </c>
      <c r="L292" s="39">
        <f>IFERROR(VLOOKUP(K292,'Power curve'!$A$2:$B$53,2,FALSE()),0)</f>
        <v>1691</v>
      </c>
      <c r="M292" s="40">
        <f t="shared" si="102"/>
        <v>281.83333333333331</v>
      </c>
      <c r="N292">
        <v>5.1139999999999999</v>
      </c>
      <c r="O292" s="37">
        <f t="shared" si="103"/>
        <v>1.8587705748720706</v>
      </c>
      <c r="P292" s="37">
        <f t="shared" si="104"/>
        <v>1.8587705748720706</v>
      </c>
      <c r="Q292" s="39">
        <f>IF(N292="","",IFERROR(VLOOKUP(ROUND(N292*2,0)/2,'Power curve'!$A$2:$B$53,2,FALSE()),0))</f>
        <v>584</v>
      </c>
      <c r="R292" s="39">
        <f t="shared" si="105"/>
        <v>1107</v>
      </c>
      <c r="S292" s="39">
        <f t="shared" si="106"/>
        <v>1107</v>
      </c>
      <c r="T292" s="40">
        <f t="shared" si="107"/>
        <v>97.333333333333329</v>
      </c>
      <c r="U292" s="40">
        <f t="shared" si="108"/>
        <v>281.83333333333331</v>
      </c>
      <c r="V292" s="37">
        <f>MAX(0,'1 Relationship'!$P$4+'1 Relationship'!$P$3*I292)</f>
        <v>7.5236396630902753</v>
      </c>
      <c r="W292" s="38">
        <f t="shared" si="109"/>
        <v>7.5</v>
      </c>
      <c r="X292" s="39">
        <f>IFERROR(VLOOKUP(W292,'Power curve'!$A$2:$C$53,3,FALSE()),0)</f>
        <v>2083</v>
      </c>
      <c r="Y292" s="40">
        <f t="shared" si="110"/>
        <v>347.16666666666669</v>
      </c>
      <c r="Z292">
        <v>8.2119999999999997</v>
      </c>
      <c r="AA292" s="37">
        <f t="shared" si="111"/>
        <v>-0.68836033690972442</v>
      </c>
      <c r="AB292" s="37">
        <f t="shared" si="112"/>
        <v>0.68836033690972442</v>
      </c>
      <c r="AC292" s="39">
        <f>IF(Z292="","",IFERROR(VLOOKUP(ROUND(Z292*2,0)/2,'Power curve'!$A$2:$C$53,3,FALSE()),0))</f>
        <v>2527</v>
      </c>
      <c r="AD292" s="39">
        <f t="shared" si="113"/>
        <v>-444</v>
      </c>
      <c r="AE292" s="39">
        <f t="shared" si="114"/>
        <v>444</v>
      </c>
      <c r="AF292" s="40">
        <f t="shared" si="115"/>
        <v>421.16666666666669</v>
      </c>
      <c r="AG292" s="40">
        <f t="shared" si="116"/>
        <v>347.16666666666669</v>
      </c>
      <c r="AH292" s="37">
        <f>MAX(0,'1 Relationship'!$Q$4+'1 Relationship'!$Q$3*I292)</f>
        <v>6.9614663914665851</v>
      </c>
      <c r="AI292" s="38">
        <f t="shared" si="117"/>
        <v>7</v>
      </c>
      <c r="AJ292" s="39">
        <f>IFERROR(VLOOKUP(AI292,'Power curve'!$A$2:$D$53,4,FALSE()),0)</f>
        <v>1691</v>
      </c>
      <c r="AK292" s="40">
        <f t="shared" si="118"/>
        <v>281.83333333333331</v>
      </c>
      <c r="AL292">
        <v>8.2420000000000009</v>
      </c>
      <c r="AM292" s="37">
        <f t="shared" si="119"/>
        <v>-1.2805336085334158</v>
      </c>
      <c r="AN292" s="37">
        <f t="shared" si="120"/>
        <v>1.2805336085334158</v>
      </c>
      <c r="AO292" s="39">
        <f>IF(AL292="","",IFERROR(VLOOKUP(ROUND(AL292*2,0)/2,'Power curve'!$A$2:$D$53,4,FALSE()),0))</f>
        <v>2527</v>
      </c>
      <c r="AP292" s="39">
        <f t="shared" si="121"/>
        <v>-836</v>
      </c>
      <c r="AQ292" s="39">
        <f t="shared" si="122"/>
        <v>836</v>
      </c>
      <c r="AR292" s="40">
        <f t="shared" si="123"/>
        <v>421.16666666666669</v>
      </c>
      <c r="AS292" s="40">
        <f t="shared" si="124"/>
        <v>281.83333333333331</v>
      </c>
    </row>
    <row r="293" spans="1:45" x14ac:dyDescent="0.2">
      <c r="A293" s="36">
        <v>46271.013888888898</v>
      </c>
      <c r="B293">
        <v>5.359</v>
      </c>
      <c r="C293">
        <v>8.0850000000000009</v>
      </c>
      <c r="D293">
        <v>8.8780000000000001</v>
      </c>
      <c r="E293">
        <v>8.1140000000000008</v>
      </c>
      <c r="F293">
        <v>8.3829999999999991</v>
      </c>
      <c r="G293">
        <v>10</v>
      </c>
      <c r="H293">
        <v>9.6999999999999993</v>
      </c>
      <c r="I293" s="37">
        <f t="shared" si="100"/>
        <v>8.3598571428571429</v>
      </c>
      <c r="J293" s="37">
        <f>MAX(0,'1 Relationship'!$O$4+'1 Relationship'!$O$3*I293)</f>
        <v>7.0611392546041731</v>
      </c>
      <c r="K293" s="38">
        <f t="shared" si="101"/>
        <v>7</v>
      </c>
      <c r="L293" s="39">
        <f>IFERROR(VLOOKUP(K293,'Power curve'!$A$2:$B$53,2,FALSE()),0)</f>
        <v>1691</v>
      </c>
      <c r="M293" s="40">
        <f t="shared" si="102"/>
        <v>281.83333333333331</v>
      </c>
      <c r="N293">
        <v>4.569</v>
      </c>
      <c r="O293" s="37">
        <f t="shared" si="103"/>
        <v>2.4921392546041732</v>
      </c>
      <c r="P293" s="37">
        <f t="shared" si="104"/>
        <v>2.4921392546041732</v>
      </c>
      <c r="Q293" s="39">
        <f>IF(N293="","",IFERROR(VLOOKUP(ROUND(N293*2,0)/2,'Power curve'!$A$2:$B$53,2,FALSE()),0))</f>
        <v>400</v>
      </c>
      <c r="R293" s="39">
        <f t="shared" si="105"/>
        <v>1291</v>
      </c>
      <c r="S293" s="39">
        <f t="shared" si="106"/>
        <v>1291</v>
      </c>
      <c r="T293" s="40">
        <f t="shared" si="107"/>
        <v>66.666666666666671</v>
      </c>
      <c r="U293" s="40">
        <f t="shared" si="108"/>
        <v>281.83333333333331</v>
      </c>
      <c r="V293" s="37">
        <f>MAX(0,'1 Relationship'!$P$4+'1 Relationship'!$P$3*I293)</f>
        <v>7.6255452714369891</v>
      </c>
      <c r="W293" s="38">
        <f t="shared" si="109"/>
        <v>7.5</v>
      </c>
      <c r="X293" s="39">
        <f>IFERROR(VLOOKUP(W293,'Power curve'!$A$2:$C$53,3,FALSE()),0)</f>
        <v>2083</v>
      </c>
      <c r="Y293" s="40">
        <f t="shared" si="110"/>
        <v>347.16666666666669</v>
      </c>
      <c r="Z293">
        <v>8.0530000000000008</v>
      </c>
      <c r="AA293" s="37">
        <f t="shared" si="111"/>
        <v>-0.4274547285630117</v>
      </c>
      <c r="AB293" s="37">
        <f t="shared" si="112"/>
        <v>0.4274547285630117</v>
      </c>
      <c r="AC293" s="39">
        <f>IF(Z293="","",IFERROR(VLOOKUP(ROUND(Z293*2,0)/2,'Power curve'!$A$2:$C$53,3,FALSE()),0))</f>
        <v>2527</v>
      </c>
      <c r="AD293" s="39">
        <f t="shared" si="113"/>
        <v>-444</v>
      </c>
      <c r="AE293" s="39">
        <f t="shared" si="114"/>
        <v>444</v>
      </c>
      <c r="AF293" s="40">
        <f t="shared" si="115"/>
        <v>421.16666666666669</v>
      </c>
      <c r="AG293" s="40">
        <f t="shared" si="116"/>
        <v>347.16666666666669</v>
      </c>
      <c r="AH293" s="37">
        <f>MAX(0,'1 Relationship'!$Q$4+'1 Relationship'!$Q$3*I293)</f>
        <v>7.051723412315944</v>
      </c>
      <c r="AI293" s="38">
        <f t="shared" si="117"/>
        <v>7</v>
      </c>
      <c r="AJ293" s="39">
        <f>IFERROR(VLOOKUP(AI293,'Power curve'!$A$2:$D$53,4,FALSE()),0)</f>
        <v>1691</v>
      </c>
      <c r="AK293" s="40">
        <f t="shared" si="118"/>
        <v>281.83333333333331</v>
      </c>
      <c r="AL293">
        <v>7.1760000000000002</v>
      </c>
      <c r="AM293" s="37">
        <f t="shared" si="119"/>
        <v>-0.12427658768405614</v>
      </c>
      <c r="AN293" s="37">
        <f t="shared" si="120"/>
        <v>0.12427658768405614</v>
      </c>
      <c r="AO293" s="39">
        <f>IF(AL293="","",IFERROR(VLOOKUP(ROUND(AL293*2,0)/2,'Power curve'!$A$2:$D$53,4,FALSE()),0))</f>
        <v>1691</v>
      </c>
      <c r="AP293" s="39">
        <f t="shared" si="121"/>
        <v>0</v>
      </c>
      <c r="AQ293" s="39">
        <f t="shared" si="122"/>
        <v>0</v>
      </c>
      <c r="AR293" s="40">
        <f t="shared" si="123"/>
        <v>281.83333333333331</v>
      </c>
      <c r="AS293" s="40">
        <f t="shared" si="124"/>
        <v>281.83333333333331</v>
      </c>
    </row>
    <row r="294" spans="1:45" x14ac:dyDescent="0.2">
      <c r="A294" s="36">
        <v>46271.020833333299</v>
      </c>
      <c r="B294">
        <v>5.3949999999999996</v>
      </c>
      <c r="C294">
        <v>8.1809999999999992</v>
      </c>
      <c r="D294">
        <v>8.4979999999999993</v>
      </c>
      <c r="E294">
        <v>7.8490000000000002</v>
      </c>
      <c r="F294">
        <v>8.2029999999999994</v>
      </c>
      <c r="G294">
        <v>9.8000000000000007</v>
      </c>
      <c r="H294">
        <v>9.8000000000000007</v>
      </c>
      <c r="I294" s="37">
        <f t="shared" si="100"/>
        <v>8.2465714285714284</v>
      </c>
      <c r="J294" s="37">
        <f>MAX(0,'1 Relationship'!$O$4+'1 Relationship'!$O$3*I294)</f>
        <v>6.9784044694476712</v>
      </c>
      <c r="K294" s="38">
        <f t="shared" si="101"/>
        <v>7</v>
      </c>
      <c r="L294" s="39">
        <f>IFERROR(VLOOKUP(K294,'Power curve'!$A$2:$B$53,2,FALSE()),0)</f>
        <v>1691</v>
      </c>
      <c r="M294" s="40">
        <f t="shared" si="102"/>
        <v>281.83333333333331</v>
      </c>
      <c r="N294">
        <v>5.2839999999999998</v>
      </c>
      <c r="O294" s="37">
        <f t="shared" si="103"/>
        <v>1.6944044694476714</v>
      </c>
      <c r="P294" s="37">
        <f t="shared" si="104"/>
        <v>1.6944044694476714</v>
      </c>
      <c r="Q294" s="39">
        <f>IF(N294="","",IFERROR(VLOOKUP(ROUND(N294*2,0)/2,'Power curve'!$A$2:$B$53,2,FALSE()),0))</f>
        <v>800</v>
      </c>
      <c r="R294" s="39">
        <f t="shared" si="105"/>
        <v>891</v>
      </c>
      <c r="S294" s="39">
        <f t="shared" si="106"/>
        <v>891</v>
      </c>
      <c r="T294" s="40">
        <f t="shared" si="107"/>
        <v>133.33333333333334</v>
      </c>
      <c r="U294" s="40">
        <f t="shared" si="108"/>
        <v>281.83333333333331</v>
      </c>
      <c r="V294" s="37">
        <f>MAX(0,'1 Relationship'!$P$4+'1 Relationship'!$P$3*I294)</f>
        <v>7.5301365967983305</v>
      </c>
      <c r="W294" s="38">
        <f t="shared" si="109"/>
        <v>7.5</v>
      </c>
      <c r="X294" s="39">
        <f>IFERROR(VLOOKUP(W294,'Power curve'!$A$2:$C$53,3,FALSE()),0)</f>
        <v>2083</v>
      </c>
      <c r="Y294" s="40">
        <f t="shared" si="110"/>
        <v>347.16666666666669</v>
      </c>
      <c r="Z294">
        <v>7.8840000000000003</v>
      </c>
      <c r="AA294" s="37">
        <f t="shared" si="111"/>
        <v>-0.35386340320166987</v>
      </c>
      <c r="AB294" s="37">
        <f t="shared" si="112"/>
        <v>0.35386340320166987</v>
      </c>
      <c r="AC294" s="39">
        <f>IF(Z294="","",IFERROR(VLOOKUP(ROUND(Z294*2,0)/2,'Power curve'!$A$2:$C$53,3,FALSE()),0))</f>
        <v>2527</v>
      </c>
      <c r="AD294" s="39">
        <f t="shared" si="113"/>
        <v>-444</v>
      </c>
      <c r="AE294" s="39">
        <f t="shared" si="114"/>
        <v>444</v>
      </c>
      <c r="AF294" s="40">
        <f t="shared" si="115"/>
        <v>421.16666666666669</v>
      </c>
      <c r="AG294" s="40">
        <f t="shared" si="116"/>
        <v>347.16666666666669</v>
      </c>
      <c r="AH294" s="37">
        <f>MAX(0,'1 Relationship'!$Q$4+'1 Relationship'!$Q$3*I294)</f>
        <v>6.9672206761488349</v>
      </c>
      <c r="AI294" s="38">
        <f t="shared" si="117"/>
        <v>7</v>
      </c>
      <c r="AJ294" s="39">
        <f>IFERROR(VLOOKUP(AI294,'Power curve'!$A$2:$D$53,4,FALSE()),0)</f>
        <v>1691</v>
      </c>
      <c r="AK294" s="40">
        <f t="shared" si="118"/>
        <v>281.83333333333331</v>
      </c>
      <c r="AL294">
        <v>8.6389999999999993</v>
      </c>
      <c r="AM294" s="37">
        <f t="shared" si="119"/>
        <v>-1.6717793238511645</v>
      </c>
      <c r="AN294" s="37">
        <f t="shared" si="120"/>
        <v>1.6717793238511645</v>
      </c>
      <c r="AO294" s="39">
        <f>IF(AL294="","",IFERROR(VLOOKUP(ROUND(AL294*2,0)/2,'Power curve'!$A$2:$D$53,4,FALSE()),0))</f>
        <v>3016</v>
      </c>
      <c r="AP294" s="39">
        <f t="shared" si="121"/>
        <v>-1325</v>
      </c>
      <c r="AQ294" s="39">
        <f t="shared" si="122"/>
        <v>1325</v>
      </c>
      <c r="AR294" s="40">
        <f t="shared" si="123"/>
        <v>502.66666666666669</v>
      </c>
      <c r="AS294" s="40">
        <f t="shared" si="124"/>
        <v>281.83333333333331</v>
      </c>
    </row>
    <row r="295" spans="1:45" x14ac:dyDescent="0.2">
      <c r="A295" s="36">
        <v>46271.027777777803</v>
      </c>
      <c r="B295">
        <v>3.927</v>
      </c>
      <c r="C295">
        <v>7.048</v>
      </c>
      <c r="D295">
        <v>8.2620000000000005</v>
      </c>
      <c r="E295">
        <v>7.1440000000000001</v>
      </c>
      <c r="F295">
        <v>8.0950000000000006</v>
      </c>
      <c r="G295">
        <v>9.6999999999999993</v>
      </c>
      <c r="H295">
        <v>9.3000000000000007</v>
      </c>
      <c r="I295" s="37">
        <f t="shared" si="100"/>
        <v>7.6394285714285717</v>
      </c>
      <c r="J295" s="37">
        <f>MAX(0,'1 Relationship'!$O$4+'1 Relationship'!$O$3*I295)</f>
        <v>6.5349961000717158</v>
      </c>
      <c r="K295" s="38">
        <f t="shared" si="101"/>
        <v>6.5</v>
      </c>
      <c r="L295" s="39">
        <f>IFERROR(VLOOKUP(K295,'Power curve'!$A$2:$B$53,2,FALSE()),0)</f>
        <v>1349</v>
      </c>
      <c r="M295" s="40">
        <f t="shared" si="102"/>
        <v>224.83333333333334</v>
      </c>
      <c r="N295">
        <v>4.5279999999999996</v>
      </c>
      <c r="O295" s="37">
        <f t="shared" si="103"/>
        <v>2.0069961000717162</v>
      </c>
      <c r="P295" s="37">
        <f t="shared" si="104"/>
        <v>2.0069961000717162</v>
      </c>
      <c r="Q295" s="39">
        <f>IF(N295="","",IFERROR(VLOOKUP(ROUND(N295*2,0)/2,'Power curve'!$A$2:$B$53,2,FALSE()),0))</f>
        <v>400</v>
      </c>
      <c r="R295" s="39">
        <f t="shared" si="105"/>
        <v>949</v>
      </c>
      <c r="S295" s="39">
        <f t="shared" si="106"/>
        <v>949</v>
      </c>
      <c r="T295" s="40">
        <f t="shared" si="107"/>
        <v>66.666666666666671</v>
      </c>
      <c r="U295" s="40">
        <f t="shared" si="108"/>
        <v>224.83333333333334</v>
      </c>
      <c r="V295" s="37">
        <f>MAX(0,'1 Relationship'!$P$4+'1 Relationship'!$P$3*I295)</f>
        <v>7.0188038512569726</v>
      </c>
      <c r="W295" s="38">
        <f t="shared" si="109"/>
        <v>7</v>
      </c>
      <c r="X295" s="39">
        <f>IFERROR(VLOOKUP(W295,'Power curve'!$A$2:$C$53,3,FALSE()),0)</f>
        <v>1691</v>
      </c>
      <c r="Y295" s="40">
        <f t="shared" si="110"/>
        <v>281.83333333333331</v>
      </c>
      <c r="Z295">
        <v>7.6989999999999998</v>
      </c>
      <c r="AA295" s="37">
        <f t="shared" si="111"/>
        <v>-0.68019614874302725</v>
      </c>
      <c r="AB295" s="37">
        <f t="shared" si="112"/>
        <v>0.68019614874302725</v>
      </c>
      <c r="AC295" s="39">
        <f>IF(Z295="","",IFERROR(VLOOKUP(ROUND(Z295*2,0)/2,'Power curve'!$A$2:$C$53,3,FALSE()),0))</f>
        <v>2083</v>
      </c>
      <c r="AD295" s="39">
        <f t="shared" si="113"/>
        <v>-392</v>
      </c>
      <c r="AE295" s="39">
        <f t="shared" si="114"/>
        <v>392</v>
      </c>
      <c r="AF295" s="40">
        <f t="shared" si="115"/>
        <v>347.16666666666669</v>
      </c>
      <c r="AG295" s="40">
        <f t="shared" si="116"/>
        <v>281.83333333333331</v>
      </c>
      <c r="AH295" s="37">
        <f>MAX(0,'1 Relationship'!$Q$4+'1 Relationship'!$Q$3*I295)</f>
        <v>6.5143371594903066</v>
      </c>
      <c r="AI295" s="38">
        <f t="shared" si="117"/>
        <v>6.5</v>
      </c>
      <c r="AJ295" s="39">
        <f>IFERROR(VLOOKUP(AI295,'Power curve'!$A$2:$D$53,4,FALSE()),0)</f>
        <v>1349</v>
      </c>
      <c r="AK295" s="40">
        <f t="shared" si="118"/>
        <v>224.83333333333334</v>
      </c>
      <c r="AL295">
        <v>8.7609999999999992</v>
      </c>
      <c r="AM295" s="37">
        <f t="shared" si="119"/>
        <v>-2.2466628405096927</v>
      </c>
      <c r="AN295" s="37">
        <f t="shared" si="120"/>
        <v>2.2466628405096927</v>
      </c>
      <c r="AO295" s="39">
        <f>IF(AL295="","",IFERROR(VLOOKUP(ROUND(AL295*2,0)/2,'Power curve'!$A$2:$D$53,4,FALSE()),0))</f>
        <v>3506</v>
      </c>
      <c r="AP295" s="39">
        <f t="shared" si="121"/>
        <v>-2157</v>
      </c>
      <c r="AQ295" s="39">
        <f t="shared" si="122"/>
        <v>2157</v>
      </c>
      <c r="AR295" s="40">
        <f t="shared" si="123"/>
        <v>584.33333333333337</v>
      </c>
      <c r="AS295" s="40">
        <f t="shared" si="124"/>
        <v>224.83333333333334</v>
      </c>
    </row>
    <row r="296" spans="1:45" x14ac:dyDescent="0.2">
      <c r="A296" s="36">
        <v>46271.034722222197</v>
      </c>
      <c r="B296">
        <v>5.31</v>
      </c>
      <c r="C296">
        <v>5.649</v>
      </c>
      <c r="D296">
        <v>8.1880000000000006</v>
      </c>
      <c r="E296">
        <v>7.758</v>
      </c>
      <c r="F296">
        <v>8.44</v>
      </c>
      <c r="G296">
        <v>9.9</v>
      </c>
      <c r="H296">
        <v>9.4</v>
      </c>
      <c r="I296" s="37">
        <f t="shared" si="100"/>
        <v>7.8064285714285706</v>
      </c>
      <c r="J296" s="37">
        <f>MAX(0,'1 Relationship'!$O$4+'1 Relationship'!$O$3*I296)</f>
        <v>6.6569594844953599</v>
      </c>
      <c r="K296" s="38">
        <f t="shared" si="101"/>
        <v>6.5</v>
      </c>
      <c r="L296" s="39">
        <f>IFERROR(VLOOKUP(K296,'Power curve'!$A$2:$B$53,2,FALSE()),0)</f>
        <v>1349</v>
      </c>
      <c r="M296" s="40">
        <f t="shared" si="102"/>
        <v>224.83333333333334</v>
      </c>
      <c r="N296">
        <v>4.6189999999999998</v>
      </c>
      <c r="O296" s="37">
        <f t="shared" si="103"/>
        <v>2.0379594844953601</v>
      </c>
      <c r="P296" s="37">
        <f t="shared" si="104"/>
        <v>2.0379594844953601</v>
      </c>
      <c r="Q296" s="39">
        <f>IF(N296="","",IFERROR(VLOOKUP(ROUND(N296*2,0)/2,'Power curve'!$A$2:$B$53,2,FALSE()),0))</f>
        <v>400</v>
      </c>
      <c r="R296" s="39">
        <f t="shared" si="105"/>
        <v>949</v>
      </c>
      <c r="S296" s="39">
        <f t="shared" si="106"/>
        <v>949</v>
      </c>
      <c r="T296" s="40">
        <f t="shared" si="107"/>
        <v>66.666666666666671</v>
      </c>
      <c r="U296" s="40">
        <f t="shared" si="108"/>
        <v>224.83333333333334</v>
      </c>
      <c r="V296" s="37">
        <f>MAX(0,'1 Relationship'!$P$4+'1 Relationship'!$P$3*I296)</f>
        <v>7.159450434677642</v>
      </c>
      <c r="W296" s="38">
        <f t="shared" si="109"/>
        <v>7</v>
      </c>
      <c r="X296" s="39">
        <f>IFERROR(VLOOKUP(W296,'Power curve'!$A$2:$C$53,3,FALSE()),0)</f>
        <v>1691</v>
      </c>
      <c r="Y296" s="40">
        <f t="shared" si="110"/>
        <v>281.83333333333331</v>
      </c>
      <c r="Z296">
        <v>7.9459999999999997</v>
      </c>
      <c r="AA296" s="37">
        <f t="shared" si="111"/>
        <v>-0.78654956532235776</v>
      </c>
      <c r="AB296" s="37">
        <f t="shared" si="112"/>
        <v>0.78654956532235776</v>
      </c>
      <c r="AC296" s="39">
        <f>IF(Z296="","",IFERROR(VLOOKUP(ROUND(Z296*2,0)/2,'Power curve'!$A$2:$C$53,3,FALSE()),0))</f>
        <v>2527</v>
      </c>
      <c r="AD296" s="39">
        <f t="shared" si="113"/>
        <v>-836</v>
      </c>
      <c r="AE296" s="39">
        <f t="shared" si="114"/>
        <v>836</v>
      </c>
      <c r="AF296" s="40">
        <f t="shared" si="115"/>
        <v>421.16666666666669</v>
      </c>
      <c r="AG296" s="40">
        <f t="shared" si="116"/>
        <v>281.83333333333331</v>
      </c>
      <c r="AH296" s="37">
        <f>MAX(0,'1 Relationship'!$Q$4+'1 Relationship'!$Q$3*I296)</f>
        <v>6.6389067667782635</v>
      </c>
      <c r="AI296" s="38">
        <f t="shared" si="117"/>
        <v>6.5</v>
      </c>
      <c r="AJ296" s="39">
        <f>IFERROR(VLOOKUP(AI296,'Power curve'!$A$2:$D$53,4,FALSE()),0)</f>
        <v>1349</v>
      </c>
      <c r="AK296" s="40">
        <f t="shared" si="118"/>
        <v>224.83333333333334</v>
      </c>
      <c r="AL296">
        <v>8.3610000000000007</v>
      </c>
      <c r="AM296" s="37">
        <f t="shared" si="119"/>
        <v>-1.7220932332217371</v>
      </c>
      <c r="AN296" s="37">
        <f t="shared" si="120"/>
        <v>1.7220932332217371</v>
      </c>
      <c r="AO296" s="39">
        <f>IF(AL296="","",IFERROR(VLOOKUP(ROUND(AL296*2,0)/2,'Power curve'!$A$2:$D$53,4,FALSE()),0))</f>
        <v>3016</v>
      </c>
      <c r="AP296" s="39">
        <f t="shared" si="121"/>
        <v>-1667</v>
      </c>
      <c r="AQ296" s="39">
        <f t="shared" si="122"/>
        <v>1667</v>
      </c>
      <c r="AR296" s="40">
        <f t="shared" si="123"/>
        <v>502.66666666666669</v>
      </c>
      <c r="AS296" s="40">
        <f t="shared" si="124"/>
        <v>224.83333333333334</v>
      </c>
    </row>
    <row r="297" spans="1:45" x14ac:dyDescent="0.2">
      <c r="A297" s="36">
        <v>46271.041666666701</v>
      </c>
      <c r="B297">
        <v>5.4279999999999999</v>
      </c>
      <c r="C297">
        <v>4.915</v>
      </c>
      <c r="D297">
        <v>7.9189999999999996</v>
      </c>
      <c r="E297">
        <v>7.4009999999999998</v>
      </c>
      <c r="F297">
        <v>7.8719999999999999</v>
      </c>
      <c r="G297">
        <v>9.4</v>
      </c>
      <c r="H297">
        <v>8.9</v>
      </c>
      <c r="I297" s="37">
        <f t="shared" si="100"/>
        <v>7.4049999999999994</v>
      </c>
      <c r="J297" s="37">
        <f>MAX(0,'1 Relationship'!$O$4+'1 Relationship'!$O$3*I297)</f>
        <v>6.3637883038020808</v>
      </c>
      <c r="K297" s="38">
        <f t="shared" si="101"/>
        <v>6.5</v>
      </c>
      <c r="L297" s="39">
        <f>IFERROR(VLOOKUP(K297,'Power curve'!$A$2:$B$53,2,FALSE()),0)</f>
        <v>1349</v>
      </c>
      <c r="M297" s="40">
        <f t="shared" si="102"/>
        <v>224.83333333333334</v>
      </c>
      <c r="N297">
        <v>5.05</v>
      </c>
      <c r="O297" s="37">
        <f t="shared" si="103"/>
        <v>1.313788303802081</v>
      </c>
      <c r="P297" s="37">
        <f t="shared" si="104"/>
        <v>1.313788303802081</v>
      </c>
      <c r="Q297" s="39">
        <f>IF(N297="","",IFERROR(VLOOKUP(ROUND(N297*2,0)/2,'Power curve'!$A$2:$B$53,2,FALSE()),0))</f>
        <v>584</v>
      </c>
      <c r="R297" s="39">
        <f t="shared" si="105"/>
        <v>765</v>
      </c>
      <c r="S297" s="39">
        <f t="shared" si="106"/>
        <v>765</v>
      </c>
      <c r="T297" s="40">
        <f t="shared" si="107"/>
        <v>97.333333333333329</v>
      </c>
      <c r="U297" s="40">
        <f t="shared" si="108"/>
        <v>224.83333333333334</v>
      </c>
      <c r="V297" s="37">
        <f>MAX(0,'1 Relationship'!$P$4+'1 Relationship'!$P$3*I297)</f>
        <v>6.8213692546844147</v>
      </c>
      <c r="W297" s="38">
        <f t="shared" si="109"/>
        <v>7</v>
      </c>
      <c r="X297" s="39">
        <f>IFERROR(VLOOKUP(W297,'Power curve'!$A$2:$C$53,3,FALSE()),0)</f>
        <v>1691</v>
      </c>
      <c r="Y297" s="40">
        <f t="shared" si="110"/>
        <v>281.83333333333331</v>
      </c>
      <c r="Z297">
        <v>7.9790000000000001</v>
      </c>
      <c r="AA297" s="37">
        <f t="shared" si="111"/>
        <v>-1.1576307453155854</v>
      </c>
      <c r="AB297" s="37">
        <f t="shared" si="112"/>
        <v>1.1576307453155854</v>
      </c>
      <c r="AC297" s="39">
        <f>IF(Z297="","",IFERROR(VLOOKUP(ROUND(Z297*2,0)/2,'Power curve'!$A$2:$C$53,3,FALSE()),0))</f>
        <v>2527</v>
      </c>
      <c r="AD297" s="39">
        <f t="shared" si="113"/>
        <v>-836</v>
      </c>
      <c r="AE297" s="39">
        <f t="shared" si="114"/>
        <v>836</v>
      </c>
      <c r="AF297" s="40">
        <f t="shared" si="115"/>
        <v>421.16666666666669</v>
      </c>
      <c r="AG297" s="40">
        <f t="shared" si="116"/>
        <v>281.83333333333331</v>
      </c>
      <c r="AH297" s="37">
        <f>MAX(0,'1 Relationship'!$Q$4+'1 Relationship'!$Q$3*I297)</f>
        <v>6.3394708416463894</v>
      </c>
      <c r="AI297" s="38">
        <f t="shared" si="117"/>
        <v>6.5</v>
      </c>
      <c r="AJ297" s="39">
        <f>IFERROR(VLOOKUP(AI297,'Power curve'!$A$2:$D$53,4,FALSE()),0)</f>
        <v>1349</v>
      </c>
      <c r="AK297" s="40">
        <f t="shared" si="118"/>
        <v>224.83333333333334</v>
      </c>
      <c r="AL297">
        <v>8.4890000000000008</v>
      </c>
      <c r="AM297" s="37">
        <f t="shared" si="119"/>
        <v>-2.1495291583536114</v>
      </c>
      <c r="AN297" s="37">
        <f t="shared" si="120"/>
        <v>2.1495291583536114</v>
      </c>
      <c r="AO297" s="39">
        <f>IF(AL297="","",IFERROR(VLOOKUP(ROUND(AL297*2,0)/2,'Power curve'!$A$2:$D$53,4,FALSE()),0))</f>
        <v>3016</v>
      </c>
      <c r="AP297" s="39">
        <f t="shared" si="121"/>
        <v>-1667</v>
      </c>
      <c r="AQ297" s="39">
        <f t="shared" si="122"/>
        <v>1667</v>
      </c>
      <c r="AR297" s="40">
        <f t="shared" si="123"/>
        <v>502.66666666666669</v>
      </c>
      <c r="AS297" s="40">
        <f t="shared" si="124"/>
        <v>224.83333333333334</v>
      </c>
    </row>
    <row r="298" spans="1:45" x14ac:dyDescent="0.2">
      <c r="A298" s="36">
        <v>46271.048611111102</v>
      </c>
      <c r="B298">
        <v>6.5739999999999998</v>
      </c>
      <c r="C298">
        <v>3.82</v>
      </c>
      <c r="D298">
        <v>8.1069999999999993</v>
      </c>
      <c r="E298">
        <v>7.7839999999999998</v>
      </c>
      <c r="F298">
        <v>8.0830000000000002</v>
      </c>
      <c r="G298">
        <v>9.1999999999999993</v>
      </c>
      <c r="H298">
        <v>9.1</v>
      </c>
      <c r="I298" s="37">
        <f t="shared" si="100"/>
        <v>7.524</v>
      </c>
      <c r="J298" s="37">
        <f>MAX(0,'1 Relationship'!$O$4+'1 Relationship'!$O$3*I298)</f>
        <v>6.4506963441997689</v>
      </c>
      <c r="K298" s="38">
        <f t="shared" si="101"/>
        <v>6.5</v>
      </c>
      <c r="L298" s="39">
        <f>IFERROR(VLOOKUP(K298,'Power curve'!$A$2:$B$53,2,FALSE()),0)</f>
        <v>1349</v>
      </c>
      <c r="M298" s="40">
        <f t="shared" si="102"/>
        <v>224.83333333333334</v>
      </c>
      <c r="N298">
        <v>4.46</v>
      </c>
      <c r="O298" s="37">
        <f t="shared" si="103"/>
        <v>1.9906963441997689</v>
      </c>
      <c r="P298" s="37">
        <f t="shared" si="104"/>
        <v>1.9906963441997689</v>
      </c>
      <c r="Q298" s="39">
        <f>IF(N298="","",IFERROR(VLOOKUP(ROUND(N298*2,0)/2,'Power curve'!$A$2:$B$53,2,FALSE()),0))</f>
        <v>400</v>
      </c>
      <c r="R298" s="39">
        <f t="shared" si="105"/>
        <v>949</v>
      </c>
      <c r="S298" s="39">
        <f t="shared" si="106"/>
        <v>949</v>
      </c>
      <c r="T298" s="40">
        <f t="shared" si="107"/>
        <v>66.666666666666671</v>
      </c>
      <c r="U298" s="40">
        <f t="shared" si="108"/>
        <v>224.83333333333334</v>
      </c>
      <c r="V298" s="37">
        <f>MAX(0,'1 Relationship'!$P$4+'1 Relationship'!$P$3*I298)</f>
        <v>6.9215904728105215</v>
      </c>
      <c r="W298" s="38">
        <f t="shared" si="109"/>
        <v>7</v>
      </c>
      <c r="X298" s="39">
        <f>IFERROR(VLOOKUP(W298,'Power curve'!$A$2:$C$53,3,FALSE()),0)</f>
        <v>1691</v>
      </c>
      <c r="Y298" s="40">
        <f t="shared" si="110"/>
        <v>281.83333333333331</v>
      </c>
      <c r="Z298">
        <v>7.9390000000000001</v>
      </c>
      <c r="AA298" s="37">
        <f t="shared" si="111"/>
        <v>-1.0174095271894785</v>
      </c>
      <c r="AB298" s="37">
        <f t="shared" si="112"/>
        <v>1.0174095271894785</v>
      </c>
      <c r="AC298" s="39">
        <f>IF(Z298="","",IFERROR(VLOOKUP(ROUND(Z298*2,0)/2,'Power curve'!$A$2:$C$53,3,FALSE()),0))</f>
        <v>2527</v>
      </c>
      <c r="AD298" s="39">
        <f t="shared" si="113"/>
        <v>-836</v>
      </c>
      <c r="AE298" s="39">
        <f t="shared" si="114"/>
        <v>836</v>
      </c>
      <c r="AF298" s="40">
        <f t="shared" si="115"/>
        <v>421.16666666666669</v>
      </c>
      <c r="AG298" s="40">
        <f t="shared" si="116"/>
        <v>281.83333333333331</v>
      </c>
      <c r="AH298" s="37">
        <f>MAX(0,'1 Relationship'!$Q$4+'1 Relationship'!$Q$3*I298)</f>
        <v>6.428236010911462</v>
      </c>
      <c r="AI298" s="38">
        <f t="shared" si="117"/>
        <v>6.5</v>
      </c>
      <c r="AJ298" s="39">
        <f>IFERROR(VLOOKUP(AI298,'Power curve'!$A$2:$D$53,4,FALSE()),0)</f>
        <v>1349</v>
      </c>
      <c r="AK298" s="40">
        <f t="shared" si="118"/>
        <v>224.83333333333334</v>
      </c>
      <c r="AL298">
        <v>8.3889999999999993</v>
      </c>
      <c r="AM298" s="37">
        <f t="shared" si="119"/>
        <v>-1.9607639890885373</v>
      </c>
      <c r="AN298" s="37">
        <f t="shared" si="120"/>
        <v>1.9607639890885373</v>
      </c>
      <c r="AO298" s="39">
        <f>IF(AL298="","",IFERROR(VLOOKUP(ROUND(AL298*2,0)/2,'Power curve'!$A$2:$D$53,4,FALSE()),0))</f>
        <v>3016</v>
      </c>
      <c r="AP298" s="39">
        <f t="shared" si="121"/>
        <v>-1667</v>
      </c>
      <c r="AQ298" s="39">
        <f t="shared" si="122"/>
        <v>1667</v>
      </c>
      <c r="AR298" s="40">
        <f t="shared" si="123"/>
        <v>502.66666666666669</v>
      </c>
      <c r="AS298" s="40">
        <f t="shared" si="124"/>
        <v>224.83333333333334</v>
      </c>
    </row>
    <row r="299" spans="1:45" x14ac:dyDescent="0.2">
      <c r="A299" s="36">
        <v>46271.055555555598</v>
      </c>
      <c r="B299">
        <v>7.2880000000000003</v>
      </c>
      <c r="C299">
        <v>4.7590000000000003</v>
      </c>
      <c r="D299">
        <v>8.2609999999999992</v>
      </c>
      <c r="E299">
        <v>8.0559999999999992</v>
      </c>
      <c r="F299">
        <v>8.4329999999999998</v>
      </c>
      <c r="G299">
        <v>9.8000000000000007</v>
      </c>
      <c r="H299">
        <v>9.6</v>
      </c>
      <c r="I299" s="37">
        <f t="shared" si="100"/>
        <v>8.028142857142857</v>
      </c>
      <c r="J299" s="37">
        <f>MAX(0,'1 Relationship'!$O$4+'1 Relationship'!$O$3*I299)</f>
        <v>6.818881787853357</v>
      </c>
      <c r="K299" s="38">
        <f t="shared" si="101"/>
        <v>7</v>
      </c>
      <c r="L299" s="39">
        <f>IFERROR(VLOOKUP(K299,'Power curve'!$A$2:$B$53,2,FALSE()),0)</f>
        <v>1691</v>
      </c>
      <c r="M299" s="40">
        <f t="shared" si="102"/>
        <v>281.83333333333331</v>
      </c>
      <c r="N299">
        <v>3.9089999999999998</v>
      </c>
      <c r="O299" s="37">
        <f t="shared" si="103"/>
        <v>2.9098817878533572</v>
      </c>
      <c r="P299" s="37">
        <f t="shared" si="104"/>
        <v>2.9098817878533572</v>
      </c>
      <c r="Q299" s="39">
        <f>IF(N299="","",IFERROR(VLOOKUP(ROUND(N299*2,0)/2,'Power curve'!$A$2:$B$53,2,FALSE()),0))</f>
        <v>247</v>
      </c>
      <c r="R299" s="39">
        <f t="shared" si="105"/>
        <v>1444</v>
      </c>
      <c r="S299" s="39">
        <f t="shared" si="106"/>
        <v>1444</v>
      </c>
      <c r="T299" s="40">
        <f t="shared" si="107"/>
        <v>41.166666666666664</v>
      </c>
      <c r="U299" s="40">
        <f t="shared" si="108"/>
        <v>281.83333333333331</v>
      </c>
      <c r="V299" s="37">
        <f>MAX(0,'1 Relationship'!$P$4+'1 Relationship'!$P$3*I299)</f>
        <v>7.3461771219906282</v>
      </c>
      <c r="W299" s="38">
        <f t="shared" si="109"/>
        <v>7.5</v>
      </c>
      <c r="X299" s="39">
        <f>IFERROR(VLOOKUP(W299,'Power curve'!$A$2:$C$53,3,FALSE()),0)</f>
        <v>2083</v>
      </c>
      <c r="Y299" s="40">
        <f t="shared" si="110"/>
        <v>347.16666666666669</v>
      </c>
      <c r="Z299">
        <v>8.0269999999999992</v>
      </c>
      <c r="AA299" s="37">
        <f t="shared" si="111"/>
        <v>-0.68082287800937102</v>
      </c>
      <c r="AB299" s="37">
        <f t="shared" si="112"/>
        <v>0.68082287800937102</v>
      </c>
      <c r="AC299" s="39">
        <f>IF(Z299="","",IFERROR(VLOOKUP(ROUND(Z299*2,0)/2,'Power curve'!$A$2:$C$53,3,FALSE()),0))</f>
        <v>2527</v>
      </c>
      <c r="AD299" s="39">
        <f t="shared" si="113"/>
        <v>-444</v>
      </c>
      <c r="AE299" s="39">
        <f t="shared" si="114"/>
        <v>444</v>
      </c>
      <c r="AF299" s="40">
        <f t="shared" si="115"/>
        <v>421.16666666666669</v>
      </c>
      <c r="AG299" s="40">
        <f t="shared" si="116"/>
        <v>347.16666666666669</v>
      </c>
      <c r="AH299" s="37">
        <f>MAX(0,'1 Relationship'!$Q$4+'1 Relationship'!$Q$3*I299)</f>
        <v>6.8042891709792137</v>
      </c>
      <c r="AI299" s="38">
        <f t="shared" si="117"/>
        <v>7</v>
      </c>
      <c r="AJ299" s="39">
        <f>IFERROR(VLOOKUP(AI299,'Power curve'!$A$2:$D$53,4,FALSE()),0)</f>
        <v>1691</v>
      </c>
      <c r="AK299" s="40">
        <f t="shared" si="118"/>
        <v>281.83333333333331</v>
      </c>
      <c r="AL299">
        <v>8.56</v>
      </c>
      <c r="AM299" s="37">
        <f t="shared" si="119"/>
        <v>-1.7557108290207868</v>
      </c>
      <c r="AN299" s="37">
        <f t="shared" si="120"/>
        <v>1.7557108290207868</v>
      </c>
      <c r="AO299" s="39">
        <f>IF(AL299="","",IFERROR(VLOOKUP(ROUND(AL299*2,0)/2,'Power curve'!$A$2:$D$53,4,FALSE()),0))</f>
        <v>3016</v>
      </c>
      <c r="AP299" s="39">
        <f t="shared" si="121"/>
        <v>-1325</v>
      </c>
      <c r="AQ299" s="39">
        <f t="shared" si="122"/>
        <v>1325</v>
      </c>
      <c r="AR299" s="40">
        <f t="shared" si="123"/>
        <v>502.66666666666669</v>
      </c>
      <c r="AS299" s="40">
        <f t="shared" si="124"/>
        <v>281.83333333333331</v>
      </c>
    </row>
    <row r="300" spans="1:45" x14ac:dyDescent="0.2">
      <c r="A300" s="36">
        <v>46271.0625</v>
      </c>
      <c r="B300">
        <v>5.9690000000000003</v>
      </c>
      <c r="C300">
        <v>5.5620000000000003</v>
      </c>
      <c r="D300">
        <v>8.4079999999999995</v>
      </c>
      <c r="E300">
        <v>7.835</v>
      </c>
      <c r="F300">
        <v>8.1760000000000002</v>
      </c>
      <c r="G300">
        <v>9.1999999999999993</v>
      </c>
      <c r="H300">
        <v>9</v>
      </c>
      <c r="I300" s="37">
        <f t="shared" si="100"/>
        <v>7.7357142857142867</v>
      </c>
      <c r="J300" s="37">
        <f>MAX(0,'1 Relationship'!$O$4+'1 Relationship'!$O$3*I300)</f>
        <v>6.6053154508856915</v>
      </c>
      <c r="K300" s="38">
        <f t="shared" si="101"/>
        <v>6.5</v>
      </c>
      <c r="L300" s="39">
        <f>IFERROR(VLOOKUP(K300,'Power curve'!$A$2:$B$53,2,FALSE()),0)</f>
        <v>1349</v>
      </c>
      <c r="M300" s="40">
        <f t="shared" si="102"/>
        <v>224.83333333333334</v>
      </c>
      <c r="N300">
        <v>4.117</v>
      </c>
      <c r="O300" s="37">
        <f t="shared" si="103"/>
        <v>2.4883154508856915</v>
      </c>
      <c r="P300" s="37">
        <f t="shared" si="104"/>
        <v>2.4883154508856915</v>
      </c>
      <c r="Q300" s="39">
        <f>IF(N300="","",IFERROR(VLOOKUP(ROUND(N300*2,0)/2,'Power curve'!$A$2:$B$53,2,FALSE()),0))</f>
        <v>247</v>
      </c>
      <c r="R300" s="39">
        <f t="shared" si="105"/>
        <v>1102</v>
      </c>
      <c r="S300" s="39">
        <f t="shared" si="106"/>
        <v>1102</v>
      </c>
      <c r="T300" s="40">
        <f t="shared" si="107"/>
        <v>41.166666666666664</v>
      </c>
      <c r="U300" s="40">
        <f t="shared" si="108"/>
        <v>224.83333333333334</v>
      </c>
      <c r="V300" s="37">
        <f>MAX(0,'1 Relationship'!$P$4+'1 Relationship'!$P$3*I300)</f>
        <v>7.0998952090204739</v>
      </c>
      <c r="W300" s="38">
        <f t="shared" si="109"/>
        <v>7</v>
      </c>
      <c r="X300" s="39">
        <f>IFERROR(VLOOKUP(W300,'Power curve'!$A$2:$C$53,3,FALSE()),0)</f>
        <v>1691</v>
      </c>
      <c r="Y300" s="40">
        <f t="shared" si="110"/>
        <v>281.83333333333331</v>
      </c>
      <c r="Z300">
        <v>7.2220000000000004</v>
      </c>
      <c r="AA300" s="37">
        <f t="shared" si="111"/>
        <v>-0.12210479097952653</v>
      </c>
      <c r="AB300" s="37">
        <f t="shared" si="112"/>
        <v>0.12210479097952653</v>
      </c>
      <c r="AC300" s="39">
        <f>IF(Z300="","",IFERROR(VLOOKUP(ROUND(Z300*2,0)/2,'Power curve'!$A$2:$C$53,3,FALSE()),0))</f>
        <v>1691</v>
      </c>
      <c r="AD300" s="39">
        <f t="shared" si="113"/>
        <v>0</v>
      </c>
      <c r="AE300" s="39">
        <f t="shared" si="114"/>
        <v>0</v>
      </c>
      <c r="AF300" s="40">
        <f t="shared" si="115"/>
        <v>281.83333333333331</v>
      </c>
      <c r="AG300" s="40">
        <f t="shared" si="116"/>
        <v>281.83333333333331</v>
      </c>
      <c r="AH300" s="37">
        <f>MAX(0,'1 Relationship'!$Q$4+'1 Relationship'!$Q$3*I300)</f>
        <v>6.5861591571909779</v>
      </c>
      <c r="AI300" s="38">
        <f t="shared" si="117"/>
        <v>6.5</v>
      </c>
      <c r="AJ300" s="39">
        <f>IFERROR(VLOOKUP(AI300,'Power curve'!$A$2:$D$53,4,FALSE()),0)</f>
        <v>1349</v>
      </c>
      <c r="AK300" s="40">
        <f t="shared" si="118"/>
        <v>224.83333333333334</v>
      </c>
      <c r="AL300">
        <v>8.4049999999999994</v>
      </c>
      <c r="AM300" s="37">
        <f t="shared" si="119"/>
        <v>-1.8188408428090215</v>
      </c>
      <c r="AN300" s="37">
        <f t="shared" si="120"/>
        <v>1.8188408428090215</v>
      </c>
      <c r="AO300" s="39">
        <f>IF(AL300="","",IFERROR(VLOOKUP(ROUND(AL300*2,0)/2,'Power curve'!$A$2:$D$53,4,FALSE()),0))</f>
        <v>3016</v>
      </c>
      <c r="AP300" s="39">
        <f t="shared" si="121"/>
        <v>-1667</v>
      </c>
      <c r="AQ300" s="39">
        <f t="shared" si="122"/>
        <v>1667</v>
      </c>
      <c r="AR300" s="40">
        <f t="shared" si="123"/>
        <v>502.66666666666669</v>
      </c>
      <c r="AS300" s="40">
        <f t="shared" si="124"/>
        <v>224.83333333333334</v>
      </c>
    </row>
    <row r="301" spans="1:45" x14ac:dyDescent="0.2">
      <c r="A301" s="36">
        <v>46271.069444444503</v>
      </c>
      <c r="B301">
        <v>6.0469999999999997</v>
      </c>
      <c r="C301">
        <v>4.5449999999999999</v>
      </c>
      <c r="D301">
        <v>8.5519999999999996</v>
      </c>
      <c r="E301">
        <v>7.6779999999999999</v>
      </c>
      <c r="F301">
        <v>8.3629999999999995</v>
      </c>
      <c r="G301">
        <v>9</v>
      </c>
      <c r="H301">
        <v>8.1999999999999993</v>
      </c>
      <c r="I301" s="37">
        <f t="shared" si="100"/>
        <v>7.4835714285714294</v>
      </c>
      <c r="J301" s="37">
        <f>MAX(0,'1 Relationship'!$O$4+'1 Relationship'!$O$3*I301)</f>
        <v>6.4211705633683822</v>
      </c>
      <c r="K301" s="38">
        <f t="shared" si="101"/>
        <v>6.5</v>
      </c>
      <c r="L301" s="39">
        <f>IFERROR(VLOOKUP(K301,'Power curve'!$A$2:$B$53,2,FALSE()),0)</f>
        <v>1349</v>
      </c>
      <c r="M301" s="40">
        <f t="shared" si="102"/>
        <v>224.83333333333334</v>
      </c>
      <c r="N301">
        <v>4.1550000000000002</v>
      </c>
      <c r="O301" s="37">
        <f t="shared" si="103"/>
        <v>2.266170563368382</v>
      </c>
      <c r="P301" s="37">
        <f t="shared" si="104"/>
        <v>2.266170563368382</v>
      </c>
      <c r="Q301" s="39">
        <f>IF(N301="","",IFERROR(VLOOKUP(ROUND(N301*2,0)/2,'Power curve'!$A$2:$B$53,2,FALSE()),0))</f>
        <v>247</v>
      </c>
      <c r="R301" s="39">
        <f t="shared" si="105"/>
        <v>1102</v>
      </c>
      <c r="S301" s="39">
        <f t="shared" si="106"/>
        <v>1102</v>
      </c>
      <c r="T301" s="40">
        <f t="shared" si="107"/>
        <v>41.166666666666664</v>
      </c>
      <c r="U301" s="40">
        <f t="shared" si="108"/>
        <v>224.83333333333334</v>
      </c>
      <c r="V301" s="37">
        <f>MAX(0,'1 Relationship'!$P$4+'1 Relationship'!$P$3*I301)</f>
        <v>6.8875417276368269</v>
      </c>
      <c r="W301" s="38">
        <f t="shared" si="109"/>
        <v>7</v>
      </c>
      <c r="X301" s="39">
        <f>IFERROR(VLOOKUP(W301,'Power curve'!$A$2:$C$53,3,FALSE()),0)</f>
        <v>1691</v>
      </c>
      <c r="Y301" s="40">
        <f t="shared" si="110"/>
        <v>281.83333333333331</v>
      </c>
      <c r="Z301">
        <v>7.1550000000000002</v>
      </c>
      <c r="AA301" s="37">
        <f t="shared" si="111"/>
        <v>-0.26745827236317332</v>
      </c>
      <c r="AB301" s="37">
        <f t="shared" si="112"/>
        <v>0.26745827236317332</v>
      </c>
      <c r="AC301" s="39">
        <f>IF(Z301="","",IFERROR(VLOOKUP(ROUND(Z301*2,0)/2,'Power curve'!$A$2:$C$53,3,FALSE()),0))</f>
        <v>1691</v>
      </c>
      <c r="AD301" s="39">
        <f t="shared" si="113"/>
        <v>0</v>
      </c>
      <c r="AE301" s="39">
        <f t="shared" si="114"/>
        <v>0</v>
      </c>
      <c r="AF301" s="40">
        <f t="shared" si="115"/>
        <v>281.83333333333331</v>
      </c>
      <c r="AG301" s="40">
        <f t="shared" si="116"/>
        <v>281.83333333333331</v>
      </c>
      <c r="AH301" s="37">
        <f>MAX(0,'1 Relationship'!$Q$4+'1 Relationship'!$Q$3*I301)</f>
        <v>6.3980792967433766</v>
      </c>
      <c r="AI301" s="38">
        <f t="shared" si="117"/>
        <v>6.5</v>
      </c>
      <c r="AJ301" s="39">
        <f>IFERROR(VLOOKUP(AI301,'Power curve'!$A$2:$D$53,4,FALSE()),0)</f>
        <v>1349</v>
      </c>
      <c r="AK301" s="40">
        <f t="shared" si="118"/>
        <v>224.83333333333334</v>
      </c>
      <c r="AL301">
        <v>7.6749999999999998</v>
      </c>
      <c r="AM301" s="37">
        <f t="shared" si="119"/>
        <v>-1.2769207032566232</v>
      </c>
      <c r="AN301" s="37">
        <f t="shared" si="120"/>
        <v>1.2769207032566232</v>
      </c>
      <c r="AO301" s="39">
        <f>IF(AL301="","",IFERROR(VLOOKUP(ROUND(AL301*2,0)/2,'Power curve'!$A$2:$D$53,4,FALSE()),0))</f>
        <v>2083</v>
      </c>
      <c r="AP301" s="39">
        <f t="shared" si="121"/>
        <v>-734</v>
      </c>
      <c r="AQ301" s="39">
        <f t="shared" si="122"/>
        <v>734</v>
      </c>
      <c r="AR301" s="40">
        <f t="shared" si="123"/>
        <v>347.16666666666669</v>
      </c>
      <c r="AS301" s="40">
        <f t="shared" si="124"/>
        <v>224.83333333333334</v>
      </c>
    </row>
    <row r="302" spans="1:45" x14ac:dyDescent="0.2">
      <c r="A302" s="36">
        <v>46271.076388888898</v>
      </c>
      <c r="B302">
        <v>6.2939999999999996</v>
      </c>
      <c r="C302">
        <v>5.476</v>
      </c>
      <c r="D302">
        <v>8.0239999999999991</v>
      </c>
      <c r="E302">
        <v>7.6420000000000003</v>
      </c>
      <c r="F302">
        <v>8.5109999999999992</v>
      </c>
      <c r="G302">
        <v>8.1</v>
      </c>
      <c r="H302">
        <v>7.7</v>
      </c>
      <c r="I302" s="37">
        <f t="shared" si="100"/>
        <v>7.3924285714285718</v>
      </c>
      <c r="J302" s="37">
        <f>MAX(0,'1 Relationship'!$O$4+'1 Relationship'!$O$3*I302)</f>
        <v>6.3546071422714734</v>
      </c>
      <c r="K302" s="38">
        <f t="shared" si="101"/>
        <v>6.5</v>
      </c>
      <c r="L302" s="39">
        <f>IFERROR(VLOOKUP(K302,'Power curve'!$A$2:$B$53,2,FALSE()),0)</f>
        <v>1349</v>
      </c>
      <c r="M302" s="40">
        <f t="shared" si="102"/>
        <v>224.83333333333334</v>
      </c>
      <c r="N302">
        <v>3.7850000000000001</v>
      </c>
      <c r="O302" s="37">
        <f t="shared" si="103"/>
        <v>2.5696071422714732</v>
      </c>
      <c r="P302" s="37">
        <f t="shared" si="104"/>
        <v>2.5696071422714732</v>
      </c>
      <c r="Q302" s="39">
        <f>IF(N302="","",IFERROR(VLOOKUP(ROUND(N302*2,0)/2,'Power curve'!$A$2:$B$53,2,FALSE()),0))</f>
        <v>247</v>
      </c>
      <c r="R302" s="39">
        <f t="shared" si="105"/>
        <v>1102</v>
      </c>
      <c r="S302" s="39">
        <f t="shared" si="106"/>
        <v>1102</v>
      </c>
      <c r="T302" s="40">
        <f t="shared" si="107"/>
        <v>41.166666666666664</v>
      </c>
      <c r="U302" s="40">
        <f t="shared" si="108"/>
        <v>224.83333333333334</v>
      </c>
      <c r="V302" s="37">
        <f>MAX(0,'1 Relationship'!$P$4+'1 Relationship'!$P$3*I302)</f>
        <v>6.8107816590120303</v>
      </c>
      <c r="W302" s="38">
        <f t="shared" si="109"/>
        <v>7</v>
      </c>
      <c r="X302" s="39">
        <f>IFERROR(VLOOKUP(W302,'Power curve'!$A$2:$C$53,3,FALSE()),0)</f>
        <v>1691</v>
      </c>
      <c r="Y302" s="40">
        <f t="shared" si="110"/>
        <v>281.83333333333331</v>
      </c>
      <c r="Z302">
        <v>6.8019999999999996</v>
      </c>
      <c r="AA302" s="37">
        <f t="shared" si="111"/>
        <v>8.7816590120306515E-3</v>
      </c>
      <c r="AB302" s="37">
        <f t="shared" si="112"/>
        <v>8.7816590120306515E-3</v>
      </c>
      <c r="AC302" s="39">
        <f>IF(Z302="","",IFERROR(VLOOKUP(ROUND(Z302*2,0)/2,'Power curve'!$A$2:$C$53,3,FALSE()),0))</f>
        <v>1691</v>
      </c>
      <c r="AD302" s="39">
        <f t="shared" si="113"/>
        <v>0</v>
      </c>
      <c r="AE302" s="39">
        <f t="shared" si="114"/>
        <v>0</v>
      </c>
      <c r="AF302" s="40">
        <f t="shared" si="115"/>
        <v>281.83333333333331</v>
      </c>
      <c r="AG302" s="40">
        <f t="shared" si="116"/>
        <v>281.83333333333331</v>
      </c>
      <c r="AH302" s="37">
        <f>MAX(0,'1 Relationship'!$Q$4+'1 Relationship'!$Q$3*I302)</f>
        <v>6.3300934888308724</v>
      </c>
      <c r="AI302" s="38">
        <f t="shared" si="117"/>
        <v>6.5</v>
      </c>
      <c r="AJ302" s="39">
        <f>IFERROR(VLOOKUP(AI302,'Power curve'!$A$2:$D$53,4,FALSE()),0)</f>
        <v>1349</v>
      </c>
      <c r="AK302" s="40">
        <f t="shared" si="118"/>
        <v>224.83333333333334</v>
      </c>
      <c r="AL302">
        <v>7.0890000000000004</v>
      </c>
      <c r="AM302" s="37">
        <f t="shared" si="119"/>
        <v>-0.758906511169128</v>
      </c>
      <c r="AN302" s="37">
        <f t="shared" si="120"/>
        <v>0.758906511169128</v>
      </c>
      <c r="AO302" s="39">
        <f>IF(AL302="","",IFERROR(VLOOKUP(ROUND(AL302*2,0)/2,'Power curve'!$A$2:$D$53,4,FALSE()),0))</f>
        <v>1691</v>
      </c>
      <c r="AP302" s="39">
        <f t="shared" si="121"/>
        <v>-342</v>
      </c>
      <c r="AQ302" s="39">
        <f t="shared" si="122"/>
        <v>342</v>
      </c>
      <c r="AR302" s="40">
        <f t="shared" si="123"/>
        <v>281.83333333333331</v>
      </c>
      <c r="AS302" s="40">
        <f t="shared" si="124"/>
        <v>224.83333333333334</v>
      </c>
    </row>
    <row r="303" spans="1:45" x14ac:dyDescent="0.2">
      <c r="A303" s="36">
        <v>46271.083333333299</v>
      </c>
      <c r="B303">
        <v>7.0140000000000002</v>
      </c>
      <c r="C303">
        <v>4.6219999999999999</v>
      </c>
      <c r="D303">
        <v>8.67</v>
      </c>
      <c r="E303">
        <v>7.8860000000000001</v>
      </c>
      <c r="F303">
        <v>9.0109999999999992</v>
      </c>
      <c r="G303">
        <v>8.5</v>
      </c>
      <c r="H303">
        <v>7.9</v>
      </c>
      <c r="I303" s="37">
        <f t="shared" si="100"/>
        <v>7.657571428571428</v>
      </c>
      <c r="J303" s="37">
        <f>MAX(0,'1 Relationship'!$O$4+'1 Relationship'!$O$3*I303)</f>
        <v>6.5482461854624789</v>
      </c>
      <c r="K303" s="38">
        <f t="shared" si="101"/>
        <v>6.5</v>
      </c>
      <c r="L303" s="39">
        <f>IFERROR(VLOOKUP(K303,'Power curve'!$A$2:$B$53,2,FALSE()),0)</f>
        <v>1349</v>
      </c>
      <c r="M303" s="40">
        <f t="shared" si="102"/>
        <v>224.83333333333334</v>
      </c>
      <c r="N303">
        <v>3.903</v>
      </c>
      <c r="O303" s="37">
        <f t="shared" si="103"/>
        <v>2.6452461854624789</v>
      </c>
      <c r="P303" s="37">
        <f t="shared" si="104"/>
        <v>2.6452461854624789</v>
      </c>
      <c r="Q303" s="39">
        <f>IF(N303="","",IFERROR(VLOOKUP(ROUND(N303*2,0)/2,'Power curve'!$A$2:$B$53,2,FALSE()),0))</f>
        <v>247</v>
      </c>
      <c r="R303" s="39">
        <f t="shared" si="105"/>
        <v>1102</v>
      </c>
      <c r="S303" s="39">
        <f t="shared" si="106"/>
        <v>1102</v>
      </c>
      <c r="T303" s="40">
        <f t="shared" si="107"/>
        <v>41.166666666666664</v>
      </c>
      <c r="U303" s="40">
        <f t="shared" si="108"/>
        <v>224.83333333333334</v>
      </c>
      <c r="V303" s="37">
        <f>MAX(0,'1 Relationship'!$P$4+'1 Relationship'!$P$3*I303)</f>
        <v>7.0340836768296198</v>
      </c>
      <c r="W303" s="38">
        <f t="shared" si="109"/>
        <v>7</v>
      </c>
      <c r="X303" s="39">
        <f>IFERROR(VLOOKUP(W303,'Power curve'!$A$2:$C$53,3,FALSE()),0)</f>
        <v>1691</v>
      </c>
      <c r="Y303" s="40">
        <f t="shared" si="110"/>
        <v>281.83333333333331</v>
      </c>
      <c r="Z303">
        <v>7.0640000000000001</v>
      </c>
      <c r="AA303" s="37">
        <f t="shared" si="111"/>
        <v>-2.9916323170380288E-2</v>
      </c>
      <c r="AB303" s="37">
        <f t="shared" si="112"/>
        <v>2.9916323170380288E-2</v>
      </c>
      <c r="AC303" s="39">
        <f>IF(Z303="","",IFERROR(VLOOKUP(ROUND(Z303*2,0)/2,'Power curve'!$A$2:$C$53,3,FALSE()),0))</f>
        <v>1691</v>
      </c>
      <c r="AD303" s="39">
        <f t="shared" si="113"/>
        <v>0</v>
      </c>
      <c r="AE303" s="39">
        <f t="shared" si="114"/>
        <v>0</v>
      </c>
      <c r="AF303" s="40">
        <f t="shared" si="115"/>
        <v>281.83333333333331</v>
      </c>
      <c r="AG303" s="40">
        <f t="shared" si="116"/>
        <v>281.83333333333331</v>
      </c>
      <c r="AH303" s="37">
        <f>MAX(0,'1 Relationship'!$Q$4+'1 Relationship'!$Q$3*I303)</f>
        <v>6.5278703845763379</v>
      </c>
      <c r="AI303" s="38">
        <f t="shared" si="117"/>
        <v>6.5</v>
      </c>
      <c r="AJ303" s="39">
        <f>IFERROR(VLOOKUP(AI303,'Power curve'!$A$2:$D$53,4,FALSE()),0)</f>
        <v>1349</v>
      </c>
      <c r="AK303" s="40">
        <f t="shared" si="118"/>
        <v>224.83333333333334</v>
      </c>
      <c r="AL303">
        <v>7.6760000000000002</v>
      </c>
      <c r="AM303" s="37">
        <f t="shared" si="119"/>
        <v>-1.1481296154236622</v>
      </c>
      <c r="AN303" s="37">
        <f t="shared" si="120"/>
        <v>1.1481296154236622</v>
      </c>
      <c r="AO303" s="39">
        <f>IF(AL303="","",IFERROR(VLOOKUP(ROUND(AL303*2,0)/2,'Power curve'!$A$2:$D$53,4,FALSE()),0))</f>
        <v>2083</v>
      </c>
      <c r="AP303" s="39">
        <f t="shared" si="121"/>
        <v>-734</v>
      </c>
      <c r="AQ303" s="39">
        <f t="shared" si="122"/>
        <v>734</v>
      </c>
      <c r="AR303" s="40">
        <f t="shared" si="123"/>
        <v>347.16666666666669</v>
      </c>
      <c r="AS303" s="40">
        <f t="shared" si="124"/>
        <v>224.83333333333334</v>
      </c>
    </row>
    <row r="304" spans="1:45" x14ac:dyDescent="0.2">
      <c r="A304" s="36">
        <v>46271.090277777803</v>
      </c>
      <c r="B304">
        <v>6.492</v>
      </c>
      <c r="C304">
        <v>4.9249999999999998</v>
      </c>
      <c r="D304">
        <v>9.2490000000000006</v>
      </c>
      <c r="E304">
        <v>7.9809999999999999</v>
      </c>
      <c r="F304">
        <v>8.7789999999999999</v>
      </c>
      <c r="G304">
        <v>7.9</v>
      </c>
      <c r="H304">
        <v>7.9</v>
      </c>
      <c r="I304" s="37">
        <f t="shared" si="100"/>
        <v>7.6037142857142852</v>
      </c>
      <c r="J304" s="37">
        <f>MAX(0,'1 Relationship'!$O$4+'1 Relationship'!$O$3*I304)</f>
        <v>6.5089132548143054</v>
      </c>
      <c r="K304" s="38">
        <f t="shared" si="101"/>
        <v>6.5</v>
      </c>
      <c r="L304" s="39">
        <f>IFERROR(VLOOKUP(K304,'Power curve'!$A$2:$B$53,2,FALSE()),0)</f>
        <v>1349</v>
      </c>
      <c r="M304" s="40">
        <f t="shared" si="102"/>
        <v>224.83333333333334</v>
      </c>
      <c r="N304">
        <v>4.024</v>
      </c>
      <c r="O304" s="37">
        <f t="shared" si="103"/>
        <v>2.4849132548143054</v>
      </c>
      <c r="P304" s="37">
        <f t="shared" si="104"/>
        <v>2.4849132548143054</v>
      </c>
      <c r="Q304" s="39">
        <f>IF(N304="","",IFERROR(VLOOKUP(ROUND(N304*2,0)/2,'Power curve'!$A$2:$B$53,2,FALSE()),0))</f>
        <v>247</v>
      </c>
      <c r="R304" s="39">
        <f t="shared" si="105"/>
        <v>1102</v>
      </c>
      <c r="S304" s="39">
        <f t="shared" si="106"/>
        <v>1102</v>
      </c>
      <c r="T304" s="40">
        <f t="shared" si="107"/>
        <v>41.166666666666664</v>
      </c>
      <c r="U304" s="40">
        <f t="shared" si="108"/>
        <v>224.83333333333334</v>
      </c>
      <c r="V304" s="37">
        <f>MAX(0,'1 Relationship'!$P$4+'1 Relationship'!$P$3*I304)</f>
        <v>6.9887254544604218</v>
      </c>
      <c r="W304" s="38">
        <f t="shared" si="109"/>
        <v>7</v>
      </c>
      <c r="X304" s="39">
        <f>IFERROR(VLOOKUP(W304,'Power curve'!$A$2:$C$53,3,FALSE()),0)</f>
        <v>1691</v>
      </c>
      <c r="Y304" s="40">
        <f t="shared" si="110"/>
        <v>281.83333333333331</v>
      </c>
      <c r="Z304">
        <v>8.0310000000000006</v>
      </c>
      <c r="AA304" s="37">
        <f t="shared" si="111"/>
        <v>-1.0422745455395788</v>
      </c>
      <c r="AB304" s="37">
        <f t="shared" si="112"/>
        <v>1.0422745455395788</v>
      </c>
      <c r="AC304" s="39">
        <f>IF(Z304="","",IFERROR(VLOOKUP(ROUND(Z304*2,0)/2,'Power curve'!$A$2:$C$53,3,FALSE()),0))</f>
        <v>2527</v>
      </c>
      <c r="AD304" s="39">
        <f t="shared" si="113"/>
        <v>-836</v>
      </c>
      <c r="AE304" s="39">
        <f t="shared" si="114"/>
        <v>836</v>
      </c>
      <c r="AF304" s="40">
        <f t="shared" si="115"/>
        <v>421.16666666666669</v>
      </c>
      <c r="AG304" s="40">
        <f t="shared" si="116"/>
        <v>281.83333333333331</v>
      </c>
      <c r="AH304" s="37">
        <f>MAX(0,'1 Relationship'!$Q$4+'1 Relationship'!$Q$3*I304)</f>
        <v>6.4876969526280401</v>
      </c>
      <c r="AI304" s="38">
        <f t="shared" si="117"/>
        <v>6.5</v>
      </c>
      <c r="AJ304" s="39">
        <f>IFERROR(VLOOKUP(AI304,'Power curve'!$A$2:$D$53,4,FALSE()),0)</f>
        <v>1349</v>
      </c>
      <c r="AK304" s="40">
        <f t="shared" si="118"/>
        <v>224.83333333333334</v>
      </c>
      <c r="AL304">
        <v>6.7679999999999998</v>
      </c>
      <c r="AM304" s="37">
        <f t="shared" si="119"/>
        <v>-0.28030304737195966</v>
      </c>
      <c r="AN304" s="37">
        <f t="shared" si="120"/>
        <v>0.28030304737195966</v>
      </c>
      <c r="AO304" s="39">
        <f>IF(AL304="","",IFERROR(VLOOKUP(ROUND(AL304*2,0)/2,'Power curve'!$A$2:$D$53,4,FALSE()),0))</f>
        <v>1691</v>
      </c>
      <c r="AP304" s="39">
        <f t="shared" si="121"/>
        <v>-342</v>
      </c>
      <c r="AQ304" s="39">
        <f t="shared" si="122"/>
        <v>342</v>
      </c>
      <c r="AR304" s="40">
        <f t="shared" si="123"/>
        <v>281.83333333333331</v>
      </c>
      <c r="AS304" s="40">
        <f t="shared" si="124"/>
        <v>224.83333333333334</v>
      </c>
    </row>
    <row r="305" spans="1:45" x14ac:dyDescent="0.2">
      <c r="A305" s="36">
        <v>46271.097222222197</v>
      </c>
      <c r="B305">
        <v>6.7110000000000003</v>
      </c>
      <c r="C305">
        <v>4.6879999999999997</v>
      </c>
      <c r="D305">
        <v>9.02</v>
      </c>
      <c r="E305">
        <v>8.3529999999999998</v>
      </c>
      <c r="F305">
        <v>8.77</v>
      </c>
      <c r="G305">
        <v>7.9</v>
      </c>
      <c r="H305">
        <v>7.7</v>
      </c>
      <c r="I305" s="37">
        <f t="shared" si="100"/>
        <v>7.5917142857142865</v>
      </c>
      <c r="J305" s="37">
        <f>MAX(0,'1 Relationship'!$O$4+'1 Relationship'!$O$3*I305)</f>
        <v>6.5001494188078173</v>
      </c>
      <c r="K305" s="38">
        <f t="shared" si="101"/>
        <v>6.5</v>
      </c>
      <c r="L305" s="39">
        <f>IFERROR(VLOOKUP(K305,'Power curve'!$A$2:$B$53,2,FALSE()),0)</f>
        <v>1349</v>
      </c>
      <c r="M305" s="40">
        <f t="shared" si="102"/>
        <v>224.83333333333334</v>
      </c>
      <c r="N305">
        <v>4.6740000000000004</v>
      </c>
      <c r="O305" s="37">
        <f t="shared" si="103"/>
        <v>1.8261494188078169</v>
      </c>
      <c r="P305" s="37">
        <f t="shared" si="104"/>
        <v>1.8261494188078169</v>
      </c>
      <c r="Q305" s="39">
        <f>IF(N305="","",IFERROR(VLOOKUP(ROUND(N305*2,0)/2,'Power curve'!$A$2:$B$53,2,FALSE()),0))</f>
        <v>400</v>
      </c>
      <c r="R305" s="39">
        <f t="shared" si="105"/>
        <v>949</v>
      </c>
      <c r="S305" s="39">
        <f t="shared" si="106"/>
        <v>949</v>
      </c>
      <c r="T305" s="40">
        <f t="shared" si="107"/>
        <v>66.666666666666671</v>
      </c>
      <c r="U305" s="40">
        <f t="shared" si="108"/>
        <v>224.83333333333334</v>
      </c>
      <c r="V305" s="37">
        <f>MAX(0,'1 Relationship'!$P$4+'1 Relationship'!$P$3*I305)</f>
        <v>6.9786191131367818</v>
      </c>
      <c r="W305" s="38">
        <f t="shared" si="109"/>
        <v>7</v>
      </c>
      <c r="X305" s="39">
        <f>IFERROR(VLOOKUP(W305,'Power curve'!$A$2:$C$53,3,FALSE()),0)</f>
        <v>1691</v>
      </c>
      <c r="Y305" s="40">
        <f t="shared" si="110"/>
        <v>281.83333333333331</v>
      </c>
      <c r="Z305">
        <v>7.7869999999999999</v>
      </c>
      <c r="AA305" s="37">
        <f t="shared" si="111"/>
        <v>-0.80838088686321807</v>
      </c>
      <c r="AB305" s="37">
        <f t="shared" si="112"/>
        <v>0.80838088686321807</v>
      </c>
      <c r="AC305" s="39">
        <f>IF(Z305="","",IFERROR(VLOOKUP(ROUND(Z305*2,0)/2,'Power curve'!$A$2:$C$53,3,FALSE()),0))</f>
        <v>2527</v>
      </c>
      <c r="AD305" s="39">
        <f t="shared" si="113"/>
        <v>-836</v>
      </c>
      <c r="AE305" s="39">
        <f t="shared" si="114"/>
        <v>836</v>
      </c>
      <c r="AF305" s="40">
        <f t="shared" si="115"/>
        <v>421.16666666666669</v>
      </c>
      <c r="AG305" s="40">
        <f t="shared" si="116"/>
        <v>281.83333333333331</v>
      </c>
      <c r="AH305" s="37">
        <f>MAX(0,'1 Relationship'!$Q$4+'1 Relationship'!$Q$3*I305)</f>
        <v>6.4787458431223195</v>
      </c>
      <c r="AI305" s="38">
        <f t="shared" si="117"/>
        <v>6.5</v>
      </c>
      <c r="AJ305" s="39">
        <f>IFERROR(VLOOKUP(AI305,'Power curve'!$A$2:$D$53,4,FALSE()),0)</f>
        <v>1349</v>
      </c>
      <c r="AK305" s="40">
        <f t="shared" si="118"/>
        <v>224.83333333333334</v>
      </c>
      <c r="AL305">
        <v>8.2349999999999994</v>
      </c>
      <c r="AM305" s="37">
        <f t="shared" si="119"/>
        <v>-1.7562541568776799</v>
      </c>
      <c r="AN305" s="37">
        <f t="shared" si="120"/>
        <v>1.7562541568776799</v>
      </c>
      <c r="AO305" s="39">
        <f>IF(AL305="","",IFERROR(VLOOKUP(ROUND(AL305*2,0)/2,'Power curve'!$A$2:$D$53,4,FALSE()),0))</f>
        <v>2527</v>
      </c>
      <c r="AP305" s="39">
        <f t="shared" si="121"/>
        <v>-1178</v>
      </c>
      <c r="AQ305" s="39">
        <f t="shared" si="122"/>
        <v>1178</v>
      </c>
      <c r="AR305" s="40">
        <f t="shared" si="123"/>
        <v>421.16666666666669</v>
      </c>
      <c r="AS305" s="40">
        <f t="shared" si="124"/>
        <v>224.83333333333334</v>
      </c>
    </row>
    <row r="306" spans="1:45" x14ac:dyDescent="0.2">
      <c r="A306" s="36">
        <v>46271.104166666701</v>
      </c>
      <c r="B306">
        <v>7.2709999999999999</v>
      </c>
      <c r="C306">
        <v>4.3760000000000003</v>
      </c>
      <c r="D306">
        <v>9.3249999999999993</v>
      </c>
      <c r="E306">
        <v>8.6869999999999994</v>
      </c>
      <c r="F306">
        <v>8.6720000000000006</v>
      </c>
      <c r="G306">
        <v>8.3000000000000007</v>
      </c>
      <c r="H306">
        <v>8.1</v>
      </c>
      <c r="I306" s="37">
        <f t="shared" si="100"/>
        <v>7.8187142857142859</v>
      </c>
      <c r="J306" s="37">
        <f>MAX(0,'1 Relationship'!$O$4+'1 Relationship'!$O$3*I306)</f>
        <v>6.6659319832639099</v>
      </c>
      <c r="K306" s="38">
        <f t="shared" si="101"/>
        <v>6.5</v>
      </c>
      <c r="L306" s="39">
        <f>IFERROR(VLOOKUP(K306,'Power curve'!$A$2:$B$53,2,FALSE()),0)</f>
        <v>1349</v>
      </c>
      <c r="M306" s="40">
        <f t="shared" si="102"/>
        <v>224.83333333333334</v>
      </c>
      <c r="N306">
        <v>4.6100000000000003</v>
      </c>
      <c r="O306" s="37">
        <f t="shared" si="103"/>
        <v>2.0559319832639096</v>
      </c>
      <c r="P306" s="37">
        <f t="shared" si="104"/>
        <v>2.0559319832639096</v>
      </c>
      <c r="Q306" s="39">
        <f>IF(N306="","",IFERROR(VLOOKUP(ROUND(N306*2,0)/2,'Power curve'!$A$2:$B$53,2,FALSE()),0))</f>
        <v>400</v>
      </c>
      <c r="R306" s="39">
        <f t="shared" si="105"/>
        <v>949</v>
      </c>
      <c r="S306" s="39">
        <f t="shared" si="106"/>
        <v>949</v>
      </c>
      <c r="T306" s="40">
        <f t="shared" si="107"/>
        <v>66.666666666666671</v>
      </c>
      <c r="U306" s="40">
        <f t="shared" si="108"/>
        <v>224.83333333333334</v>
      </c>
      <c r="V306" s="37">
        <f>MAX(0,'1 Relationship'!$P$4+'1 Relationship'!$P$3*I306)</f>
        <v>7.1697974031756564</v>
      </c>
      <c r="W306" s="38">
        <f t="shared" si="109"/>
        <v>7</v>
      </c>
      <c r="X306" s="39">
        <f>IFERROR(VLOOKUP(W306,'Power curve'!$A$2:$C$53,3,FALSE()),0)</f>
        <v>1691</v>
      </c>
      <c r="Y306" s="40">
        <f t="shared" si="110"/>
        <v>281.83333333333331</v>
      </c>
      <c r="Z306">
        <v>7.7309999999999999</v>
      </c>
      <c r="AA306" s="37">
        <f t="shared" si="111"/>
        <v>-0.56120259682434348</v>
      </c>
      <c r="AB306" s="37">
        <f t="shared" si="112"/>
        <v>0.56120259682434348</v>
      </c>
      <c r="AC306" s="39">
        <f>IF(Z306="","",IFERROR(VLOOKUP(ROUND(Z306*2,0)/2,'Power curve'!$A$2:$C$53,3,FALSE()),0))</f>
        <v>2083</v>
      </c>
      <c r="AD306" s="39">
        <f t="shared" si="113"/>
        <v>-392</v>
      </c>
      <c r="AE306" s="39">
        <f t="shared" si="114"/>
        <v>392</v>
      </c>
      <c r="AF306" s="40">
        <f t="shared" si="115"/>
        <v>347.16666666666669</v>
      </c>
      <c r="AG306" s="40">
        <f t="shared" si="116"/>
        <v>281.83333333333331</v>
      </c>
      <c r="AH306" s="37">
        <f>MAX(0,'1 Relationship'!$Q$4+'1 Relationship'!$Q$3*I306)</f>
        <v>6.6480709979388841</v>
      </c>
      <c r="AI306" s="38">
        <f t="shared" si="117"/>
        <v>6.5</v>
      </c>
      <c r="AJ306" s="39">
        <f>IFERROR(VLOOKUP(AI306,'Power curve'!$A$2:$D$53,4,FALSE()),0)</f>
        <v>1349</v>
      </c>
      <c r="AK306" s="40">
        <f t="shared" si="118"/>
        <v>224.83333333333334</v>
      </c>
      <c r="AL306">
        <v>6.12</v>
      </c>
      <c r="AM306" s="37">
        <f t="shared" si="119"/>
        <v>0.52807099793888401</v>
      </c>
      <c r="AN306" s="37">
        <f t="shared" si="120"/>
        <v>0.52807099793888401</v>
      </c>
      <c r="AO306" s="39">
        <f>IF(AL306="","",IFERROR(VLOOKUP(ROUND(AL306*2,0)/2,'Power curve'!$A$2:$D$53,4,FALSE()),0))</f>
        <v>1054</v>
      </c>
      <c r="AP306" s="39">
        <f t="shared" si="121"/>
        <v>295</v>
      </c>
      <c r="AQ306" s="39">
        <f t="shared" si="122"/>
        <v>295</v>
      </c>
      <c r="AR306" s="40">
        <f t="shared" si="123"/>
        <v>175.66666666666666</v>
      </c>
      <c r="AS306" s="40">
        <f t="shared" si="124"/>
        <v>224.83333333333334</v>
      </c>
    </row>
    <row r="307" spans="1:45" x14ac:dyDescent="0.2">
      <c r="A307" s="36">
        <v>46271.111111111102</v>
      </c>
      <c r="B307">
        <v>7.3769999999999998</v>
      </c>
      <c r="C307">
        <v>4.5369999999999999</v>
      </c>
      <c r="D307">
        <v>8.7910000000000004</v>
      </c>
      <c r="E307">
        <v>8.2479999999999993</v>
      </c>
      <c r="F307">
        <v>8.6769999999999996</v>
      </c>
      <c r="G307">
        <v>8.4</v>
      </c>
      <c r="H307">
        <v>8.1999999999999993</v>
      </c>
      <c r="I307" s="37">
        <f t="shared" si="100"/>
        <v>7.7471428571428556</v>
      </c>
      <c r="J307" s="37">
        <f>MAX(0,'1 Relationship'!$O$4+'1 Relationship'!$O$3*I307)</f>
        <v>6.6136619613680603</v>
      </c>
      <c r="K307" s="38">
        <f t="shared" si="101"/>
        <v>6.5</v>
      </c>
      <c r="L307" s="39">
        <f>IFERROR(VLOOKUP(K307,'Power curve'!$A$2:$B$53,2,FALSE()),0)</f>
        <v>1349</v>
      </c>
      <c r="M307" s="40">
        <f t="shared" si="102"/>
        <v>224.83333333333334</v>
      </c>
      <c r="N307">
        <v>5.0339999999999998</v>
      </c>
      <c r="O307" s="37">
        <f t="shared" si="103"/>
        <v>1.5796619613680605</v>
      </c>
      <c r="P307" s="37">
        <f t="shared" si="104"/>
        <v>1.5796619613680605</v>
      </c>
      <c r="Q307" s="39">
        <f>IF(N307="","",IFERROR(VLOOKUP(ROUND(N307*2,0)/2,'Power curve'!$A$2:$B$53,2,FALSE()),0))</f>
        <v>584</v>
      </c>
      <c r="R307" s="39">
        <f t="shared" si="105"/>
        <v>765</v>
      </c>
      <c r="S307" s="39">
        <f t="shared" si="106"/>
        <v>765</v>
      </c>
      <c r="T307" s="40">
        <f t="shared" si="107"/>
        <v>97.333333333333329</v>
      </c>
      <c r="U307" s="40">
        <f t="shared" si="108"/>
        <v>224.83333333333334</v>
      </c>
      <c r="V307" s="37">
        <f>MAX(0,'1 Relationship'!$P$4+'1 Relationship'!$P$3*I307)</f>
        <v>7.1095202959953676</v>
      </c>
      <c r="W307" s="38">
        <f t="shared" si="109"/>
        <v>7</v>
      </c>
      <c r="X307" s="39">
        <f>IFERROR(VLOOKUP(W307,'Power curve'!$A$2:$C$53,3,FALSE()),0)</f>
        <v>1691</v>
      </c>
      <c r="Y307" s="40">
        <f t="shared" si="110"/>
        <v>281.83333333333331</v>
      </c>
      <c r="Z307">
        <v>7.8040000000000003</v>
      </c>
      <c r="AA307" s="37">
        <f t="shared" si="111"/>
        <v>-0.69447970400463266</v>
      </c>
      <c r="AB307" s="37">
        <f t="shared" si="112"/>
        <v>0.69447970400463266</v>
      </c>
      <c r="AC307" s="39">
        <f>IF(Z307="","",IFERROR(VLOOKUP(ROUND(Z307*2,0)/2,'Power curve'!$A$2:$C$53,3,FALSE()),0))</f>
        <v>2527</v>
      </c>
      <c r="AD307" s="39">
        <f t="shared" si="113"/>
        <v>-836</v>
      </c>
      <c r="AE307" s="39">
        <f t="shared" si="114"/>
        <v>836</v>
      </c>
      <c r="AF307" s="40">
        <f t="shared" si="115"/>
        <v>421.16666666666669</v>
      </c>
      <c r="AG307" s="40">
        <f t="shared" si="116"/>
        <v>281.83333333333331</v>
      </c>
      <c r="AH307" s="37">
        <f>MAX(0,'1 Relationship'!$Q$4+'1 Relationship'!$Q$3*I307)</f>
        <v>6.5946840233869013</v>
      </c>
      <c r="AI307" s="38">
        <f t="shared" si="117"/>
        <v>6.5</v>
      </c>
      <c r="AJ307" s="39">
        <f>IFERROR(VLOOKUP(AI307,'Power curve'!$A$2:$D$53,4,FALSE()),0)</f>
        <v>1349</v>
      </c>
      <c r="AK307" s="40">
        <f t="shared" si="118"/>
        <v>224.83333333333334</v>
      </c>
      <c r="AL307">
        <v>4.7610000000000001</v>
      </c>
      <c r="AM307" s="37">
        <f t="shared" si="119"/>
        <v>1.8336840233869012</v>
      </c>
      <c r="AN307" s="37">
        <f t="shared" si="120"/>
        <v>1.8336840233869012</v>
      </c>
      <c r="AO307" s="39">
        <f>IF(AL307="","",IFERROR(VLOOKUP(ROUND(AL307*2,0)/2,'Power curve'!$A$2:$D$53,4,FALSE()),0))</f>
        <v>584</v>
      </c>
      <c r="AP307" s="39">
        <f t="shared" si="121"/>
        <v>765</v>
      </c>
      <c r="AQ307" s="39">
        <f t="shared" si="122"/>
        <v>765</v>
      </c>
      <c r="AR307" s="40">
        <f t="shared" si="123"/>
        <v>97.333333333333329</v>
      </c>
      <c r="AS307" s="40">
        <f t="shared" si="124"/>
        <v>224.83333333333334</v>
      </c>
    </row>
    <row r="308" spans="1:45" x14ac:dyDescent="0.2">
      <c r="A308" s="36">
        <v>46271.118055555598</v>
      </c>
      <c r="B308">
        <v>6.6020000000000003</v>
      </c>
      <c r="C308">
        <v>3.9049999999999998</v>
      </c>
      <c r="D308">
        <v>8.1189999999999998</v>
      </c>
      <c r="E308">
        <v>7.4139999999999997</v>
      </c>
      <c r="F308">
        <v>8.1980000000000004</v>
      </c>
      <c r="G308">
        <v>9.1</v>
      </c>
      <c r="H308">
        <v>8.6</v>
      </c>
      <c r="I308" s="37">
        <f t="shared" si="100"/>
        <v>7.4197142857142859</v>
      </c>
      <c r="J308" s="37">
        <f>MAX(0,'1 Relationship'!$O$4+'1 Relationship'!$O$3*I308)</f>
        <v>6.3745344360481342</v>
      </c>
      <c r="K308" s="38">
        <f t="shared" si="101"/>
        <v>6.5</v>
      </c>
      <c r="L308" s="39">
        <f>IFERROR(VLOOKUP(K308,'Power curve'!$A$2:$B$53,2,FALSE()),0)</f>
        <v>1349</v>
      </c>
      <c r="M308" s="40">
        <f t="shared" si="102"/>
        <v>224.83333333333334</v>
      </c>
      <c r="N308">
        <v>4.66</v>
      </c>
      <c r="O308" s="37">
        <f t="shared" si="103"/>
        <v>1.714534436048134</v>
      </c>
      <c r="P308" s="37">
        <f t="shared" si="104"/>
        <v>1.714534436048134</v>
      </c>
      <c r="Q308" s="39">
        <f>IF(N308="","",IFERROR(VLOOKUP(ROUND(N308*2,0)/2,'Power curve'!$A$2:$B$53,2,FALSE()),0))</f>
        <v>400</v>
      </c>
      <c r="R308" s="39">
        <f t="shared" si="105"/>
        <v>949</v>
      </c>
      <c r="S308" s="39">
        <f t="shared" si="106"/>
        <v>949</v>
      </c>
      <c r="T308" s="40">
        <f t="shared" si="107"/>
        <v>66.666666666666671</v>
      </c>
      <c r="U308" s="40">
        <f t="shared" si="108"/>
        <v>224.83333333333334</v>
      </c>
      <c r="V308" s="37">
        <f>MAX(0,'1 Relationship'!$P$4+'1 Relationship'!$P$3*I308)</f>
        <v>6.8337615541645942</v>
      </c>
      <c r="W308" s="38">
        <f t="shared" si="109"/>
        <v>7</v>
      </c>
      <c r="X308" s="39">
        <f>IFERROR(VLOOKUP(W308,'Power curve'!$A$2:$C$53,3,FALSE()),0)</f>
        <v>1691</v>
      </c>
      <c r="Y308" s="40">
        <f t="shared" si="110"/>
        <v>281.83333333333331</v>
      </c>
      <c r="Z308">
        <v>7.7050000000000001</v>
      </c>
      <c r="AA308" s="37">
        <f t="shared" si="111"/>
        <v>-0.87123844583540588</v>
      </c>
      <c r="AB308" s="37">
        <f t="shared" si="112"/>
        <v>0.87123844583540588</v>
      </c>
      <c r="AC308" s="39">
        <f>IF(Z308="","",IFERROR(VLOOKUP(ROUND(Z308*2,0)/2,'Power curve'!$A$2:$C$53,3,FALSE()),0))</f>
        <v>2083</v>
      </c>
      <c r="AD308" s="39">
        <f t="shared" si="113"/>
        <v>-392</v>
      </c>
      <c r="AE308" s="39">
        <f t="shared" si="114"/>
        <v>392</v>
      </c>
      <c r="AF308" s="40">
        <f t="shared" si="115"/>
        <v>347.16666666666669</v>
      </c>
      <c r="AG308" s="40">
        <f t="shared" si="116"/>
        <v>281.83333333333331</v>
      </c>
      <c r="AH308" s="37">
        <f>MAX(0,'1 Relationship'!$Q$4+'1 Relationship'!$Q$3*I308)</f>
        <v>6.3504466068736445</v>
      </c>
      <c r="AI308" s="38">
        <f t="shared" si="117"/>
        <v>6.5</v>
      </c>
      <c r="AJ308" s="39">
        <f>IFERROR(VLOOKUP(AI308,'Power curve'!$A$2:$D$53,4,FALSE()),0)</f>
        <v>1349</v>
      </c>
      <c r="AK308" s="40">
        <f t="shared" si="118"/>
        <v>224.83333333333334</v>
      </c>
      <c r="AL308">
        <v>5.0359999999999996</v>
      </c>
      <c r="AM308" s="37">
        <f t="shared" si="119"/>
        <v>1.3144466068736449</v>
      </c>
      <c r="AN308" s="37">
        <f t="shared" si="120"/>
        <v>1.3144466068736449</v>
      </c>
      <c r="AO308" s="39">
        <f>IF(AL308="","",IFERROR(VLOOKUP(ROUND(AL308*2,0)/2,'Power curve'!$A$2:$D$53,4,FALSE()),0))</f>
        <v>584</v>
      </c>
      <c r="AP308" s="39">
        <f t="shared" si="121"/>
        <v>765</v>
      </c>
      <c r="AQ308" s="39">
        <f t="shared" si="122"/>
        <v>765</v>
      </c>
      <c r="AR308" s="40">
        <f t="shared" si="123"/>
        <v>97.333333333333329</v>
      </c>
      <c r="AS308" s="40">
        <f t="shared" si="124"/>
        <v>224.83333333333334</v>
      </c>
    </row>
    <row r="309" spans="1:45" x14ac:dyDescent="0.2">
      <c r="A309" s="36">
        <v>46271.125</v>
      </c>
      <c r="B309">
        <v>6.8070000000000004</v>
      </c>
      <c r="C309">
        <v>5.8230000000000004</v>
      </c>
      <c r="D309">
        <v>8.6630000000000003</v>
      </c>
      <c r="E309">
        <v>7.58</v>
      </c>
      <c r="F309">
        <v>8.8309999999999995</v>
      </c>
      <c r="G309">
        <v>9.1999999999999993</v>
      </c>
      <c r="H309">
        <v>8.5</v>
      </c>
      <c r="I309" s="37">
        <f t="shared" si="100"/>
        <v>7.9148571428571426</v>
      </c>
      <c r="J309" s="37">
        <f>MAX(0,'1 Relationship'!$O$4+'1 Relationship'!$O$3*I309)</f>
        <v>6.7361470026968551</v>
      </c>
      <c r="K309" s="38">
        <f t="shared" si="101"/>
        <v>6.5</v>
      </c>
      <c r="L309" s="39">
        <f>IFERROR(VLOOKUP(K309,'Power curve'!$A$2:$B$53,2,FALSE()),0)</f>
        <v>1349</v>
      </c>
      <c r="M309" s="40">
        <f t="shared" si="102"/>
        <v>224.83333333333334</v>
      </c>
      <c r="N309">
        <v>4.1660000000000004</v>
      </c>
      <c r="O309" s="37">
        <f t="shared" si="103"/>
        <v>2.5701470026968547</v>
      </c>
      <c r="P309" s="37">
        <f t="shared" si="104"/>
        <v>2.5701470026968547</v>
      </c>
      <c r="Q309" s="39">
        <f>IF(N309="","",IFERROR(VLOOKUP(ROUND(N309*2,0)/2,'Power curve'!$A$2:$B$53,2,FALSE()),0))</f>
        <v>247</v>
      </c>
      <c r="R309" s="39">
        <f t="shared" si="105"/>
        <v>1102</v>
      </c>
      <c r="S309" s="39">
        <f t="shared" si="106"/>
        <v>1102</v>
      </c>
      <c r="T309" s="40">
        <f t="shared" si="107"/>
        <v>41.166666666666664</v>
      </c>
      <c r="U309" s="40">
        <f t="shared" si="108"/>
        <v>224.83333333333334</v>
      </c>
      <c r="V309" s="37">
        <f>MAX(0,'1 Relationship'!$P$4+'1 Relationship'!$P$3*I309)</f>
        <v>7.2507684473519696</v>
      </c>
      <c r="W309" s="38">
        <f t="shared" si="109"/>
        <v>7.5</v>
      </c>
      <c r="X309" s="39">
        <f>IFERROR(VLOOKUP(W309,'Power curve'!$A$2:$C$53,3,FALSE()),0)</f>
        <v>2083</v>
      </c>
      <c r="Y309" s="40">
        <f t="shared" si="110"/>
        <v>347.16666666666669</v>
      </c>
      <c r="Z309">
        <v>7.2089999999999996</v>
      </c>
      <c r="AA309" s="37">
        <f t="shared" si="111"/>
        <v>4.176844735196994E-2</v>
      </c>
      <c r="AB309" s="37">
        <f t="shared" si="112"/>
        <v>4.176844735196994E-2</v>
      </c>
      <c r="AC309" s="39">
        <f>IF(Z309="","",IFERROR(VLOOKUP(ROUND(Z309*2,0)/2,'Power curve'!$A$2:$C$53,3,FALSE()),0))</f>
        <v>1691</v>
      </c>
      <c r="AD309" s="39">
        <f t="shared" si="113"/>
        <v>392</v>
      </c>
      <c r="AE309" s="39">
        <f t="shared" si="114"/>
        <v>392</v>
      </c>
      <c r="AF309" s="40">
        <f t="shared" si="115"/>
        <v>281.83333333333331</v>
      </c>
      <c r="AG309" s="40">
        <f t="shared" si="116"/>
        <v>347.16666666666669</v>
      </c>
      <c r="AH309" s="37">
        <f>MAX(0,'1 Relationship'!$Q$4+'1 Relationship'!$Q$3*I309)</f>
        <v>6.7197864348121046</v>
      </c>
      <c r="AI309" s="38">
        <f t="shared" si="117"/>
        <v>6.5</v>
      </c>
      <c r="AJ309" s="39">
        <f>IFERROR(VLOOKUP(AI309,'Power curve'!$A$2:$D$53,4,FALSE()),0)</f>
        <v>1349</v>
      </c>
      <c r="AK309" s="40">
        <f t="shared" si="118"/>
        <v>224.83333333333334</v>
      </c>
      <c r="AL309">
        <v>5.7619999999999996</v>
      </c>
      <c r="AM309" s="37">
        <f t="shared" si="119"/>
        <v>0.95778643481210501</v>
      </c>
      <c r="AN309" s="37">
        <f t="shared" si="120"/>
        <v>0.95778643481210501</v>
      </c>
      <c r="AO309" s="39">
        <f>IF(AL309="","",IFERROR(VLOOKUP(ROUND(AL309*2,0)/2,'Power curve'!$A$2:$D$53,4,FALSE()),0))</f>
        <v>1054</v>
      </c>
      <c r="AP309" s="39">
        <f t="shared" si="121"/>
        <v>295</v>
      </c>
      <c r="AQ309" s="39">
        <f t="shared" si="122"/>
        <v>295</v>
      </c>
      <c r="AR309" s="40">
        <f t="shared" si="123"/>
        <v>175.66666666666666</v>
      </c>
      <c r="AS309" s="40">
        <f t="shared" si="124"/>
        <v>224.83333333333334</v>
      </c>
    </row>
    <row r="310" spans="1:45" x14ac:dyDescent="0.2">
      <c r="A310" s="36">
        <v>46271.131944444503</v>
      </c>
      <c r="B310">
        <v>6.8540000000000001</v>
      </c>
      <c r="C310">
        <v>6.6390000000000002</v>
      </c>
      <c r="D310">
        <v>8.8469999999999995</v>
      </c>
      <c r="E310">
        <v>8.3439999999999994</v>
      </c>
      <c r="F310">
        <v>8.8219999999999992</v>
      </c>
      <c r="G310">
        <v>8.5</v>
      </c>
      <c r="H310">
        <v>8.1</v>
      </c>
      <c r="I310" s="37">
        <f t="shared" si="100"/>
        <v>8.0151428571428571</v>
      </c>
      <c r="J310" s="37">
        <f>MAX(0,'1 Relationship'!$O$4+'1 Relationship'!$O$3*I310)</f>
        <v>6.8093876321796598</v>
      </c>
      <c r="K310" s="38">
        <f t="shared" si="101"/>
        <v>7</v>
      </c>
      <c r="L310" s="39">
        <f>IFERROR(VLOOKUP(K310,'Power curve'!$A$2:$B$53,2,FALSE()),0)</f>
        <v>1691</v>
      </c>
      <c r="M310" s="40">
        <f t="shared" si="102"/>
        <v>281.83333333333331</v>
      </c>
      <c r="N310">
        <v>3.98</v>
      </c>
      <c r="O310" s="37">
        <f t="shared" si="103"/>
        <v>2.8293876321796598</v>
      </c>
      <c r="P310" s="37">
        <f t="shared" si="104"/>
        <v>2.8293876321796598</v>
      </c>
      <c r="Q310" s="39">
        <f>IF(N310="","",IFERROR(VLOOKUP(ROUND(N310*2,0)/2,'Power curve'!$A$2:$B$53,2,FALSE()),0))</f>
        <v>247</v>
      </c>
      <c r="R310" s="39">
        <f t="shared" si="105"/>
        <v>1444</v>
      </c>
      <c r="S310" s="39">
        <f t="shared" si="106"/>
        <v>1444</v>
      </c>
      <c r="T310" s="40">
        <f t="shared" si="107"/>
        <v>41.166666666666664</v>
      </c>
      <c r="U310" s="40">
        <f t="shared" si="108"/>
        <v>281.83333333333331</v>
      </c>
      <c r="V310" s="37">
        <f>MAX(0,'1 Relationship'!$P$4+'1 Relationship'!$P$3*I310)</f>
        <v>7.3352285855566839</v>
      </c>
      <c r="W310" s="38">
        <f t="shared" si="109"/>
        <v>7.5</v>
      </c>
      <c r="X310" s="39">
        <f>IFERROR(VLOOKUP(W310,'Power curve'!$A$2:$C$53,3,FALSE()),0)</f>
        <v>2083</v>
      </c>
      <c r="Y310" s="40">
        <f t="shared" si="110"/>
        <v>347.16666666666669</v>
      </c>
      <c r="Z310">
        <v>7.625</v>
      </c>
      <c r="AA310" s="37">
        <f t="shared" si="111"/>
        <v>-0.28977141444331611</v>
      </c>
      <c r="AB310" s="37">
        <f t="shared" si="112"/>
        <v>0.28977141444331611</v>
      </c>
      <c r="AC310" s="39">
        <f>IF(Z310="","",IFERROR(VLOOKUP(ROUND(Z310*2,0)/2,'Power curve'!$A$2:$C$53,3,FALSE()),0))</f>
        <v>2083</v>
      </c>
      <c r="AD310" s="39">
        <f t="shared" si="113"/>
        <v>0</v>
      </c>
      <c r="AE310" s="39">
        <f t="shared" si="114"/>
        <v>0</v>
      </c>
      <c r="AF310" s="40">
        <f t="shared" si="115"/>
        <v>347.16666666666669</v>
      </c>
      <c r="AG310" s="40">
        <f t="shared" si="116"/>
        <v>347.16666666666669</v>
      </c>
      <c r="AH310" s="37">
        <f>MAX(0,'1 Relationship'!$Q$4+'1 Relationship'!$Q$3*I310)</f>
        <v>6.7945921356813486</v>
      </c>
      <c r="AI310" s="38">
        <f t="shared" si="117"/>
        <v>7</v>
      </c>
      <c r="AJ310" s="39">
        <f>IFERROR(VLOOKUP(AI310,'Power curve'!$A$2:$D$53,4,FALSE()),0)</f>
        <v>1691</v>
      </c>
      <c r="AK310" s="40">
        <f t="shared" si="118"/>
        <v>281.83333333333331</v>
      </c>
      <c r="AL310">
        <v>6.9189999999999996</v>
      </c>
      <c r="AM310" s="37">
        <f t="shared" si="119"/>
        <v>-0.12440786431865103</v>
      </c>
      <c r="AN310" s="37">
        <f t="shared" si="120"/>
        <v>0.12440786431865103</v>
      </c>
      <c r="AO310" s="39">
        <f>IF(AL310="","",IFERROR(VLOOKUP(ROUND(AL310*2,0)/2,'Power curve'!$A$2:$D$53,4,FALSE()),0))</f>
        <v>1691</v>
      </c>
      <c r="AP310" s="39">
        <f t="shared" si="121"/>
        <v>0</v>
      </c>
      <c r="AQ310" s="39">
        <f t="shared" si="122"/>
        <v>0</v>
      </c>
      <c r="AR310" s="40">
        <f t="shared" si="123"/>
        <v>281.83333333333331</v>
      </c>
      <c r="AS310" s="40">
        <f t="shared" si="124"/>
        <v>281.83333333333331</v>
      </c>
    </row>
    <row r="311" spans="1:45" x14ac:dyDescent="0.2">
      <c r="A311" s="36">
        <v>46271.138888888898</v>
      </c>
      <c r="B311">
        <v>5.5540000000000003</v>
      </c>
      <c r="C311">
        <v>7.1760000000000002</v>
      </c>
      <c r="D311">
        <v>9.2569999999999997</v>
      </c>
      <c r="E311">
        <v>8.2360000000000007</v>
      </c>
      <c r="F311">
        <v>8.7349999999999994</v>
      </c>
      <c r="G311">
        <v>8.9</v>
      </c>
      <c r="H311">
        <v>8.3000000000000007</v>
      </c>
      <c r="I311" s="37">
        <f t="shared" si="100"/>
        <v>8.0225714285714282</v>
      </c>
      <c r="J311" s="37">
        <f>MAX(0,'1 Relationship'!$O$4+'1 Relationship'!$O$3*I311)</f>
        <v>6.8148128639932013</v>
      </c>
      <c r="K311" s="38">
        <f t="shared" si="101"/>
        <v>7</v>
      </c>
      <c r="L311" s="39">
        <f>IFERROR(VLOOKUP(K311,'Power curve'!$A$2:$B$53,2,FALSE()),0)</f>
        <v>1691</v>
      </c>
      <c r="M311" s="40">
        <f t="shared" si="102"/>
        <v>281.83333333333331</v>
      </c>
      <c r="N311">
        <v>5.3280000000000003</v>
      </c>
      <c r="O311" s="37">
        <f t="shared" si="103"/>
        <v>1.486812863993201</v>
      </c>
      <c r="P311" s="37">
        <f t="shared" si="104"/>
        <v>1.486812863993201</v>
      </c>
      <c r="Q311" s="39">
        <f>IF(N311="","",IFERROR(VLOOKUP(ROUND(N311*2,0)/2,'Power curve'!$A$2:$B$53,2,FALSE()),0))</f>
        <v>800</v>
      </c>
      <c r="R311" s="39">
        <f t="shared" si="105"/>
        <v>891</v>
      </c>
      <c r="S311" s="39">
        <f t="shared" si="106"/>
        <v>891</v>
      </c>
      <c r="T311" s="40">
        <f t="shared" si="107"/>
        <v>133.33333333333334</v>
      </c>
      <c r="U311" s="40">
        <f t="shared" si="108"/>
        <v>281.83333333333331</v>
      </c>
      <c r="V311" s="37">
        <f>MAX(0,'1 Relationship'!$P$4+'1 Relationship'!$P$3*I311)</f>
        <v>7.3414848920903655</v>
      </c>
      <c r="W311" s="38">
        <f t="shared" si="109"/>
        <v>7.5</v>
      </c>
      <c r="X311" s="39">
        <f>IFERROR(VLOOKUP(W311,'Power curve'!$A$2:$C$53,3,FALSE()),0)</f>
        <v>2083</v>
      </c>
      <c r="Y311" s="40">
        <f t="shared" si="110"/>
        <v>347.16666666666669</v>
      </c>
      <c r="Z311">
        <v>7.7779999999999996</v>
      </c>
      <c r="AA311" s="37">
        <f t="shared" si="111"/>
        <v>-0.4365151079096341</v>
      </c>
      <c r="AB311" s="37">
        <f t="shared" si="112"/>
        <v>0.4365151079096341</v>
      </c>
      <c r="AC311" s="39">
        <f>IF(Z311="","",IFERROR(VLOOKUP(ROUND(Z311*2,0)/2,'Power curve'!$A$2:$C$53,3,FALSE()),0))</f>
        <v>2527</v>
      </c>
      <c r="AD311" s="39">
        <f t="shared" si="113"/>
        <v>-444</v>
      </c>
      <c r="AE311" s="39">
        <f t="shared" si="114"/>
        <v>444</v>
      </c>
      <c r="AF311" s="40">
        <f t="shared" si="115"/>
        <v>421.16666666666669</v>
      </c>
      <c r="AG311" s="40">
        <f t="shared" si="116"/>
        <v>347.16666666666669</v>
      </c>
      <c r="AH311" s="37">
        <f>MAX(0,'1 Relationship'!$Q$4+'1 Relationship'!$Q$3*I311)</f>
        <v>6.8001332987087002</v>
      </c>
      <c r="AI311" s="38">
        <f t="shared" si="117"/>
        <v>7</v>
      </c>
      <c r="AJ311" s="39">
        <f>IFERROR(VLOOKUP(AI311,'Power curve'!$A$2:$D$53,4,FALSE()),0)</f>
        <v>1691</v>
      </c>
      <c r="AK311" s="40">
        <f t="shared" si="118"/>
        <v>281.83333333333331</v>
      </c>
      <c r="AL311">
        <v>7.7869999999999999</v>
      </c>
      <c r="AM311" s="37">
        <f t="shared" si="119"/>
        <v>-0.98686670129129972</v>
      </c>
      <c r="AN311" s="37">
        <f t="shared" si="120"/>
        <v>0.98686670129129972</v>
      </c>
      <c r="AO311" s="39">
        <f>IF(AL311="","",IFERROR(VLOOKUP(ROUND(AL311*2,0)/2,'Power curve'!$A$2:$D$53,4,FALSE()),0))</f>
        <v>2527</v>
      </c>
      <c r="AP311" s="39">
        <f t="shared" si="121"/>
        <v>-836</v>
      </c>
      <c r="AQ311" s="39">
        <f t="shared" si="122"/>
        <v>836</v>
      </c>
      <c r="AR311" s="40">
        <f t="shared" si="123"/>
        <v>421.16666666666669</v>
      </c>
      <c r="AS311" s="40">
        <f t="shared" si="124"/>
        <v>281.83333333333331</v>
      </c>
    </row>
    <row r="312" spans="1:45" x14ac:dyDescent="0.2">
      <c r="A312" s="36">
        <v>46271.145833333299</v>
      </c>
      <c r="B312">
        <v>4.0380000000000003</v>
      </c>
      <c r="C312">
        <v>8.0389999999999997</v>
      </c>
      <c r="D312">
        <v>9.3940000000000001</v>
      </c>
      <c r="E312">
        <v>8.4039999999999999</v>
      </c>
      <c r="F312">
        <v>8.8420000000000005</v>
      </c>
      <c r="G312">
        <v>8.6999999999999993</v>
      </c>
      <c r="H312">
        <v>8.1</v>
      </c>
      <c r="I312" s="37">
        <f t="shared" si="100"/>
        <v>7.931</v>
      </c>
      <c r="J312" s="37">
        <f>MAX(0,'1 Relationship'!$O$4+'1 Relationship'!$O$3*I312)</f>
        <v>6.7479364487532036</v>
      </c>
      <c r="K312" s="38">
        <f t="shared" si="101"/>
        <v>6.5</v>
      </c>
      <c r="L312" s="39">
        <f>IFERROR(VLOOKUP(K312,'Power curve'!$A$2:$B$53,2,FALSE()),0)</f>
        <v>1349</v>
      </c>
      <c r="M312" s="40">
        <f t="shared" si="102"/>
        <v>224.83333333333334</v>
      </c>
      <c r="N312">
        <v>5.2919999999999998</v>
      </c>
      <c r="O312" s="37">
        <f t="shared" si="103"/>
        <v>1.4559364487532038</v>
      </c>
      <c r="P312" s="37">
        <f t="shared" si="104"/>
        <v>1.4559364487532038</v>
      </c>
      <c r="Q312" s="39">
        <f>IF(N312="","",IFERROR(VLOOKUP(ROUND(N312*2,0)/2,'Power curve'!$A$2:$B$53,2,FALSE()),0))</f>
        <v>800</v>
      </c>
      <c r="R312" s="39">
        <f t="shared" si="105"/>
        <v>549</v>
      </c>
      <c r="S312" s="39">
        <f t="shared" si="106"/>
        <v>549</v>
      </c>
      <c r="T312" s="40">
        <f t="shared" si="107"/>
        <v>133.33333333333334</v>
      </c>
      <c r="U312" s="40">
        <f t="shared" si="108"/>
        <v>224.83333333333334</v>
      </c>
      <c r="V312" s="37">
        <f>MAX(0,'1 Relationship'!$P$4+'1 Relationship'!$P$3*I312)</f>
        <v>7.2643638827040107</v>
      </c>
      <c r="W312" s="38">
        <f t="shared" si="109"/>
        <v>7.5</v>
      </c>
      <c r="X312" s="39">
        <f>IFERROR(VLOOKUP(W312,'Power curve'!$A$2:$C$53,3,FALSE()),0)</f>
        <v>2083</v>
      </c>
      <c r="Y312" s="40">
        <f t="shared" si="110"/>
        <v>347.16666666666669</v>
      </c>
      <c r="Z312">
        <v>7.3890000000000002</v>
      </c>
      <c r="AA312" s="37">
        <f t="shared" si="111"/>
        <v>-0.12463611729598956</v>
      </c>
      <c r="AB312" s="37">
        <f t="shared" si="112"/>
        <v>0.12463611729598956</v>
      </c>
      <c r="AC312" s="39">
        <f>IF(Z312="","",IFERROR(VLOOKUP(ROUND(Z312*2,0)/2,'Power curve'!$A$2:$C$53,3,FALSE()),0))</f>
        <v>2083</v>
      </c>
      <c r="AD312" s="39">
        <f t="shared" si="113"/>
        <v>0</v>
      </c>
      <c r="AE312" s="39">
        <f t="shared" si="114"/>
        <v>0</v>
      </c>
      <c r="AF312" s="40">
        <f t="shared" si="115"/>
        <v>347.16666666666669</v>
      </c>
      <c r="AG312" s="40">
        <f t="shared" si="116"/>
        <v>347.16666666666669</v>
      </c>
      <c r="AH312" s="37">
        <f>MAX(0,'1 Relationship'!$Q$4+'1 Relationship'!$Q$3*I312)</f>
        <v>6.7318278083138496</v>
      </c>
      <c r="AI312" s="38">
        <f t="shared" si="117"/>
        <v>6.5</v>
      </c>
      <c r="AJ312" s="39">
        <f>IFERROR(VLOOKUP(AI312,'Power curve'!$A$2:$D$53,4,FALSE()),0)</f>
        <v>1349</v>
      </c>
      <c r="AK312" s="40">
        <f t="shared" si="118"/>
        <v>224.83333333333334</v>
      </c>
      <c r="AL312">
        <v>7.2750000000000004</v>
      </c>
      <c r="AM312" s="37">
        <f t="shared" si="119"/>
        <v>-0.54317219168615072</v>
      </c>
      <c r="AN312" s="37">
        <f t="shared" si="120"/>
        <v>0.54317219168615072</v>
      </c>
      <c r="AO312" s="39">
        <f>IF(AL312="","",IFERROR(VLOOKUP(ROUND(AL312*2,0)/2,'Power curve'!$A$2:$D$53,4,FALSE()),0))</f>
        <v>2083</v>
      </c>
      <c r="AP312" s="39">
        <f t="shared" si="121"/>
        <v>-734</v>
      </c>
      <c r="AQ312" s="39">
        <f t="shared" si="122"/>
        <v>734</v>
      </c>
      <c r="AR312" s="40">
        <f t="shared" si="123"/>
        <v>347.16666666666669</v>
      </c>
      <c r="AS312" s="40">
        <f t="shared" si="124"/>
        <v>224.83333333333334</v>
      </c>
    </row>
    <row r="313" spans="1:45" x14ac:dyDescent="0.2">
      <c r="A313" s="36">
        <v>46271.152777777803</v>
      </c>
      <c r="B313">
        <v>3.9449999999999998</v>
      </c>
      <c r="C313">
        <v>6.8209999999999997</v>
      </c>
      <c r="D313">
        <v>9.2149999999999999</v>
      </c>
      <c r="E313">
        <v>7.78</v>
      </c>
      <c r="F313">
        <v>8.93</v>
      </c>
      <c r="G313">
        <v>8.6999999999999993</v>
      </c>
      <c r="H313">
        <v>8.1999999999999993</v>
      </c>
      <c r="I313" s="37">
        <f t="shared" si="100"/>
        <v>7.655857142857144</v>
      </c>
      <c r="J313" s="37">
        <f>MAX(0,'1 Relationship'!$O$4+'1 Relationship'!$O$3*I313)</f>
        <v>6.5469942088901245</v>
      </c>
      <c r="K313" s="38">
        <f t="shared" si="101"/>
        <v>6.5</v>
      </c>
      <c r="L313" s="39">
        <f>IFERROR(VLOOKUP(K313,'Power curve'!$A$2:$B$53,2,FALSE()),0)</f>
        <v>1349</v>
      </c>
      <c r="M313" s="40">
        <f t="shared" si="102"/>
        <v>224.83333333333334</v>
      </c>
      <c r="N313">
        <v>4.476</v>
      </c>
      <c r="O313" s="37">
        <f t="shared" si="103"/>
        <v>2.0709942088901245</v>
      </c>
      <c r="P313" s="37">
        <f t="shared" si="104"/>
        <v>2.0709942088901245</v>
      </c>
      <c r="Q313" s="39">
        <f>IF(N313="","",IFERROR(VLOOKUP(ROUND(N313*2,0)/2,'Power curve'!$A$2:$B$53,2,FALSE()),0))</f>
        <v>400</v>
      </c>
      <c r="R313" s="39">
        <f t="shared" si="105"/>
        <v>949</v>
      </c>
      <c r="S313" s="39">
        <f t="shared" si="106"/>
        <v>949</v>
      </c>
      <c r="T313" s="40">
        <f t="shared" si="107"/>
        <v>66.666666666666671</v>
      </c>
      <c r="U313" s="40">
        <f t="shared" si="108"/>
        <v>224.83333333333334</v>
      </c>
      <c r="V313" s="37">
        <f>MAX(0,'1 Relationship'!$P$4+'1 Relationship'!$P$3*I313)</f>
        <v>7.0326399137833873</v>
      </c>
      <c r="W313" s="38">
        <f t="shared" si="109"/>
        <v>7</v>
      </c>
      <c r="X313" s="39">
        <f>IFERROR(VLOOKUP(W313,'Power curve'!$A$2:$C$53,3,FALSE()),0)</f>
        <v>1691</v>
      </c>
      <c r="Y313" s="40">
        <f t="shared" si="110"/>
        <v>281.83333333333331</v>
      </c>
      <c r="Z313">
        <v>6.89</v>
      </c>
      <c r="AA313" s="37">
        <f t="shared" si="111"/>
        <v>0.14263991378338758</v>
      </c>
      <c r="AB313" s="37">
        <f t="shared" si="112"/>
        <v>0.14263991378338758</v>
      </c>
      <c r="AC313" s="39">
        <f>IF(Z313="","",IFERROR(VLOOKUP(ROUND(Z313*2,0)/2,'Power curve'!$A$2:$C$53,3,FALSE()),0))</f>
        <v>1691</v>
      </c>
      <c r="AD313" s="39">
        <f t="shared" si="113"/>
        <v>0</v>
      </c>
      <c r="AE313" s="39">
        <f t="shared" si="114"/>
        <v>0</v>
      </c>
      <c r="AF313" s="40">
        <f t="shared" si="115"/>
        <v>281.83333333333331</v>
      </c>
      <c r="AG313" s="40">
        <f t="shared" si="116"/>
        <v>281.83333333333331</v>
      </c>
      <c r="AH313" s="37">
        <f>MAX(0,'1 Relationship'!$Q$4+'1 Relationship'!$Q$3*I313)</f>
        <v>6.5265916546469498</v>
      </c>
      <c r="AI313" s="38">
        <f t="shared" si="117"/>
        <v>6.5</v>
      </c>
      <c r="AJ313" s="39">
        <f>IFERROR(VLOOKUP(AI313,'Power curve'!$A$2:$D$53,4,FALSE()),0)</f>
        <v>1349</v>
      </c>
      <c r="AK313" s="40">
        <f t="shared" si="118"/>
        <v>224.83333333333334</v>
      </c>
      <c r="AL313">
        <v>7.7489999999999997</v>
      </c>
      <c r="AM313" s="37">
        <f t="shared" si="119"/>
        <v>-1.2224083453530499</v>
      </c>
      <c r="AN313" s="37">
        <f t="shared" si="120"/>
        <v>1.2224083453530499</v>
      </c>
      <c r="AO313" s="39">
        <f>IF(AL313="","",IFERROR(VLOOKUP(ROUND(AL313*2,0)/2,'Power curve'!$A$2:$D$53,4,FALSE()),0))</f>
        <v>2083</v>
      </c>
      <c r="AP313" s="39">
        <f t="shared" si="121"/>
        <v>-734</v>
      </c>
      <c r="AQ313" s="39">
        <f t="shared" si="122"/>
        <v>734</v>
      </c>
      <c r="AR313" s="40">
        <f t="shared" si="123"/>
        <v>347.16666666666669</v>
      </c>
      <c r="AS313" s="40">
        <f t="shared" si="124"/>
        <v>224.83333333333334</v>
      </c>
    </row>
    <row r="314" spans="1:45" x14ac:dyDescent="0.2">
      <c r="A314" s="36">
        <v>46271.159722222197</v>
      </c>
      <c r="B314">
        <v>4.7069999999999999</v>
      </c>
      <c r="C314">
        <v>8.1549999999999994</v>
      </c>
      <c r="D314">
        <v>9.2490000000000006</v>
      </c>
      <c r="E314">
        <v>8.0009999999999994</v>
      </c>
      <c r="F314">
        <v>8.8520000000000003</v>
      </c>
      <c r="G314">
        <v>9</v>
      </c>
      <c r="H314">
        <v>8.5</v>
      </c>
      <c r="I314" s="37">
        <f t="shared" si="100"/>
        <v>8.0662857142857138</v>
      </c>
      <c r="J314" s="37">
        <f>MAX(0,'1 Relationship'!$O$4+'1 Relationship'!$O$3*I314)</f>
        <v>6.8467382665882699</v>
      </c>
      <c r="K314" s="38">
        <f t="shared" si="101"/>
        <v>7</v>
      </c>
      <c r="L314" s="39">
        <f>IFERROR(VLOOKUP(K314,'Power curve'!$A$2:$B$53,2,FALSE()),0)</f>
        <v>1691</v>
      </c>
      <c r="M314" s="40">
        <f t="shared" si="102"/>
        <v>281.83333333333331</v>
      </c>
      <c r="N314">
        <v>4.4960000000000004</v>
      </c>
      <c r="O314" s="37">
        <f t="shared" si="103"/>
        <v>2.3507382665882695</v>
      </c>
      <c r="P314" s="37">
        <f t="shared" si="104"/>
        <v>2.3507382665882695</v>
      </c>
      <c r="Q314" s="39">
        <f>IF(N314="","",IFERROR(VLOOKUP(ROUND(N314*2,0)/2,'Power curve'!$A$2:$B$53,2,FALSE()),0))</f>
        <v>400</v>
      </c>
      <c r="R314" s="39">
        <f t="shared" si="105"/>
        <v>1291</v>
      </c>
      <c r="S314" s="39">
        <f t="shared" si="106"/>
        <v>1291</v>
      </c>
      <c r="T314" s="40">
        <f t="shared" si="107"/>
        <v>66.666666666666671</v>
      </c>
      <c r="U314" s="40">
        <f t="shared" si="108"/>
        <v>281.83333333333331</v>
      </c>
      <c r="V314" s="37">
        <f>MAX(0,'1 Relationship'!$P$4+'1 Relationship'!$P$3*I314)</f>
        <v>7.3783008497693432</v>
      </c>
      <c r="W314" s="38">
        <f t="shared" si="109"/>
        <v>7.5</v>
      </c>
      <c r="X314" s="39">
        <f>IFERROR(VLOOKUP(W314,'Power curve'!$A$2:$C$53,3,FALSE()),0)</f>
        <v>2083</v>
      </c>
      <c r="Y314" s="40">
        <f t="shared" si="110"/>
        <v>347.16666666666669</v>
      </c>
      <c r="Z314">
        <v>7.6150000000000002</v>
      </c>
      <c r="AA314" s="37">
        <f t="shared" si="111"/>
        <v>-0.23669915023065702</v>
      </c>
      <c r="AB314" s="37">
        <f t="shared" si="112"/>
        <v>0.23669915023065702</v>
      </c>
      <c r="AC314" s="39">
        <f>IF(Z314="","",IFERROR(VLOOKUP(ROUND(Z314*2,0)/2,'Power curve'!$A$2:$C$53,3,FALSE()),0))</f>
        <v>2083</v>
      </c>
      <c r="AD314" s="39">
        <f t="shared" si="113"/>
        <v>0</v>
      </c>
      <c r="AE314" s="39">
        <f t="shared" si="114"/>
        <v>0</v>
      </c>
      <c r="AF314" s="40">
        <f t="shared" si="115"/>
        <v>347.16666666666669</v>
      </c>
      <c r="AG314" s="40">
        <f t="shared" si="116"/>
        <v>347.16666666666669</v>
      </c>
      <c r="AH314" s="37">
        <f>MAX(0,'1 Relationship'!$Q$4+'1 Relationship'!$Q$3*I314)</f>
        <v>6.8327409119081137</v>
      </c>
      <c r="AI314" s="38">
        <f t="shared" si="117"/>
        <v>7</v>
      </c>
      <c r="AJ314" s="39">
        <f>IFERROR(VLOOKUP(AI314,'Power curve'!$A$2:$D$53,4,FALSE()),0)</f>
        <v>1691</v>
      </c>
      <c r="AK314" s="40">
        <f t="shared" si="118"/>
        <v>281.83333333333331</v>
      </c>
      <c r="AL314">
        <v>6.2430000000000003</v>
      </c>
      <c r="AM314" s="37">
        <f t="shared" si="119"/>
        <v>0.5897409119081134</v>
      </c>
      <c r="AN314" s="37">
        <f t="shared" si="120"/>
        <v>0.5897409119081134</v>
      </c>
      <c r="AO314" s="39">
        <f>IF(AL314="","",IFERROR(VLOOKUP(ROUND(AL314*2,0)/2,'Power curve'!$A$2:$D$53,4,FALSE()),0))</f>
        <v>1054</v>
      </c>
      <c r="AP314" s="39">
        <f t="shared" si="121"/>
        <v>637</v>
      </c>
      <c r="AQ314" s="39">
        <f t="shared" si="122"/>
        <v>637</v>
      </c>
      <c r="AR314" s="40">
        <f t="shared" si="123"/>
        <v>175.66666666666666</v>
      </c>
      <c r="AS314" s="40">
        <f t="shared" si="124"/>
        <v>281.83333333333331</v>
      </c>
    </row>
    <row r="315" spans="1:45" x14ac:dyDescent="0.2">
      <c r="A315" s="36">
        <v>46271.166666666701</v>
      </c>
      <c r="B315">
        <v>5.6550000000000002</v>
      </c>
      <c r="C315">
        <v>8.9689999999999994</v>
      </c>
      <c r="D315">
        <v>9.3420000000000005</v>
      </c>
      <c r="E315">
        <v>8.2010000000000005</v>
      </c>
      <c r="F315">
        <v>8.7910000000000004</v>
      </c>
      <c r="G315">
        <v>8.4</v>
      </c>
      <c r="H315">
        <v>8.3000000000000007</v>
      </c>
      <c r="I315" s="37">
        <f t="shared" si="100"/>
        <v>8.2368571428571435</v>
      </c>
      <c r="J315" s="37">
        <f>MAX(0,'1 Relationship'!$O$4+'1 Relationship'!$O$3*I315)</f>
        <v>6.9713099355376569</v>
      </c>
      <c r="K315" s="38">
        <f t="shared" si="101"/>
        <v>7</v>
      </c>
      <c r="L315" s="39">
        <f>IFERROR(VLOOKUP(K315,'Power curve'!$A$2:$B$53,2,FALSE()),0)</f>
        <v>1691</v>
      </c>
      <c r="M315" s="40">
        <f t="shared" si="102"/>
        <v>281.83333333333331</v>
      </c>
      <c r="N315">
        <v>4.5590000000000002</v>
      </c>
      <c r="O315" s="37">
        <f t="shared" si="103"/>
        <v>2.4123099355376567</v>
      </c>
      <c r="P315" s="37">
        <f t="shared" si="104"/>
        <v>2.4123099355376567</v>
      </c>
      <c r="Q315" s="39">
        <f>IF(N315="","",IFERROR(VLOOKUP(ROUND(N315*2,0)/2,'Power curve'!$A$2:$B$53,2,FALSE()),0))</f>
        <v>400</v>
      </c>
      <c r="R315" s="39">
        <f t="shared" si="105"/>
        <v>1291</v>
      </c>
      <c r="S315" s="39">
        <f t="shared" si="106"/>
        <v>1291</v>
      </c>
      <c r="T315" s="40">
        <f t="shared" si="107"/>
        <v>66.666666666666671</v>
      </c>
      <c r="U315" s="40">
        <f t="shared" si="108"/>
        <v>281.83333333333331</v>
      </c>
      <c r="V315" s="37">
        <f>MAX(0,'1 Relationship'!$P$4+'1 Relationship'!$P$3*I315)</f>
        <v>7.5219552728696693</v>
      </c>
      <c r="W315" s="38">
        <f t="shared" si="109"/>
        <v>7.5</v>
      </c>
      <c r="X315" s="39">
        <f>IFERROR(VLOOKUP(W315,'Power curve'!$A$2:$C$53,3,FALSE()),0)</f>
        <v>2083</v>
      </c>
      <c r="Y315" s="40">
        <f t="shared" si="110"/>
        <v>347.16666666666669</v>
      </c>
      <c r="Z315">
        <v>7.5229999999999997</v>
      </c>
      <c r="AA315" s="37">
        <f t="shared" si="111"/>
        <v>-1.0447271303304362E-3</v>
      </c>
      <c r="AB315" s="37">
        <f t="shared" si="112"/>
        <v>1.0447271303304362E-3</v>
      </c>
      <c r="AC315" s="39">
        <f>IF(Z315="","",IFERROR(VLOOKUP(ROUND(Z315*2,0)/2,'Power curve'!$A$2:$C$53,3,FALSE()),0))</f>
        <v>2083</v>
      </c>
      <c r="AD315" s="39">
        <f t="shared" si="113"/>
        <v>0</v>
      </c>
      <c r="AE315" s="39">
        <f t="shared" si="114"/>
        <v>0</v>
      </c>
      <c r="AF315" s="40">
        <f t="shared" si="115"/>
        <v>347.16666666666669</v>
      </c>
      <c r="AG315" s="40">
        <f t="shared" si="116"/>
        <v>347.16666666666669</v>
      </c>
      <c r="AH315" s="37">
        <f>MAX(0,'1 Relationship'!$Q$4+'1 Relationship'!$Q$3*I315)</f>
        <v>6.9599745398822987</v>
      </c>
      <c r="AI315" s="38">
        <f t="shared" si="117"/>
        <v>7</v>
      </c>
      <c r="AJ315" s="39">
        <f>IFERROR(VLOOKUP(AI315,'Power curve'!$A$2:$D$53,4,FALSE()),0)</f>
        <v>1691</v>
      </c>
      <c r="AK315" s="40">
        <f t="shared" si="118"/>
        <v>281.83333333333331</v>
      </c>
      <c r="AL315">
        <v>6.45</v>
      </c>
      <c r="AM315" s="37">
        <f t="shared" si="119"/>
        <v>0.50997453988229857</v>
      </c>
      <c r="AN315" s="37">
        <f t="shared" si="120"/>
        <v>0.50997453988229857</v>
      </c>
      <c r="AO315" s="39">
        <f>IF(AL315="","",IFERROR(VLOOKUP(ROUND(AL315*2,0)/2,'Power curve'!$A$2:$D$53,4,FALSE()),0))</f>
        <v>1349</v>
      </c>
      <c r="AP315" s="39">
        <f t="shared" si="121"/>
        <v>342</v>
      </c>
      <c r="AQ315" s="39">
        <f t="shared" si="122"/>
        <v>342</v>
      </c>
      <c r="AR315" s="40">
        <f t="shared" si="123"/>
        <v>224.83333333333334</v>
      </c>
      <c r="AS315" s="40">
        <f t="shared" si="124"/>
        <v>281.83333333333331</v>
      </c>
    </row>
    <row r="316" spans="1:45" x14ac:dyDescent="0.2">
      <c r="A316" s="36">
        <v>46271.173611111102</v>
      </c>
      <c r="B316">
        <v>4.944</v>
      </c>
      <c r="C316">
        <v>8.1630000000000003</v>
      </c>
      <c r="D316">
        <v>9.2219999999999995</v>
      </c>
      <c r="E316">
        <v>8.0039999999999996</v>
      </c>
      <c r="F316">
        <v>9.0760000000000005</v>
      </c>
      <c r="G316">
        <v>8</v>
      </c>
      <c r="H316">
        <v>8</v>
      </c>
      <c r="I316" s="37">
        <f t="shared" si="100"/>
        <v>7.915571428571428</v>
      </c>
      <c r="J316" s="37">
        <f>MAX(0,'1 Relationship'!$O$4+'1 Relationship'!$O$3*I316)</f>
        <v>6.7366686596020031</v>
      </c>
      <c r="K316" s="38">
        <f t="shared" si="101"/>
        <v>6.5</v>
      </c>
      <c r="L316" s="39">
        <f>IFERROR(VLOOKUP(K316,'Power curve'!$A$2:$B$53,2,FALSE()),0)</f>
        <v>1349</v>
      </c>
      <c r="M316" s="40">
        <f t="shared" si="102"/>
        <v>224.83333333333334</v>
      </c>
      <c r="N316">
        <v>4.7530000000000001</v>
      </c>
      <c r="O316" s="37">
        <f t="shared" si="103"/>
        <v>1.983668659602003</v>
      </c>
      <c r="P316" s="37">
        <f t="shared" si="104"/>
        <v>1.983668659602003</v>
      </c>
      <c r="Q316" s="39">
        <f>IF(N316="","",IFERROR(VLOOKUP(ROUND(N316*2,0)/2,'Power curve'!$A$2:$B$53,2,FALSE()),0))</f>
        <v>584</v>
      </c>
      <c r="R316" s="39">
        <f t="shared" si="105"/>
        <v>765</v>
      </c>
      <c r="S316" s="39">
        <f t="shared" si="106"/>
        <v>765</v>
      </c>
      <c r="T316" s="40">
        <f t="shared" si="107"/>
        <v>97.333333333333329</v>
      </c>
      <c r="U316" s="40">
        <f t="shared" si="108"/>
        <v>224.83333333333334</v>
      </c>
      <c r="V316" s="37">
        <f>MAX(0,'1 Relationship'!$P$4+'1 Relationship'!$P$3*I316)</f>
        <v>7.2513700152879004</v>
      </c>
      <c r="W316" s="38">
        <f t="shared" si="109"/>
        <v>7.5</v>
      </c>
      <c r="X316" s="39">
        <f>IFERROR(VLOOKUP(W316,'Power curve'!$A$2:$C$53,3,FALSE()),0)</f>
        <v>2083</v>
      </c>
      <c r="Y316" s="40">
        <f t="shared" si="110"/>
        <v>347.16666666666669</v>
      </c>
      <c r="Z316">
        <v>7.173</v>
      </c>
      <c r="AA316" s="37">
        <f t="shared" si="111"/>
        <v>7.837001528790033E-2</v>
      </c>
      <c r="AB316" s="37">
        <f t="shared" si="112"/>
        <v>7.837001528790033E-2</v>
      </c>
      <c r="AC316" s="39">
        <f>IF(Z316="","",IFERROR(VLOOKUP(ROUND(Z316*2,0)/2,'Power curve'!$A$2:$C$53,3,FALSE()),0))</f>
        <v>1691</v>
      </c>
      <c r="AD316" s="39">
        <f t="shared" si="113"/>
        <v>392</v>
      </c>
      <c r="AE316" s="39">
        <f t="shared" si="114"/>
        <v>392</v>
      </c>
      <c r="AF316" s="40">
        <f t="shared" si="115"/>
        <v>281.83333333333331</v>
      </c>
      <c r="AG316" s="40">
        <f t="shared" si="116"/>
        <v>347.16666666666669</v>
      </c>
      <c r="AH316" s="37">
        <f>MAX(0,'1 Relationship'!$Q$4+'1 Relationship'!$Q$3*I316)</f>
        <v>6.72031923894935</v>
      </c>
      <c r="AI316" s="38">
        <f t="shared" si="117"/>
        <v>6.5</v>
      </c>
      <c r="AJ316" s="39">
        <f>IFERROR(VLOOKUP(AI316,'Power curve'!$A$2:$D$53,4,FALSE()),0)</f>
        <v>1349</v>
      </c>
      <c r="AK316" s="40">
        <f t="shared" si="118"/>
        <v>224.83333333333334</v>
      </c>
      <c r="AL316">
        <v>6.931</v>
      </c>
      <c r="AM316" s="37">
        <f t="shared" si="119"/>
        <v>-0.21068076105065003</v>
      </c>
      <c r="AN316" s="37">
        <f t="shared" si="120"/>
        <v>0.21068076105065003</v>
      </c>
      <c r="AO316" s="39">
        <f>IF(AL316="","",IFERROR(VLOOKUP(ROUND(AL316*2,0)/2,'Power curve'!$A$2:$D$53,4,FALSE()),0))</f>
        <v>1691</v>
      </c>
      <c r="AP316" s="39">
        <f t="shared" si="121"/>
        <v>-342</v>
      </c>
      <c r="AQ316" s="39">
        <f t="shared" si="122"/>
        <v>342</v>
      </c>
      <c r="AR316" s="40">
        <f t="shared" si="123"/>
        <v>281.83333333333331</v>
      </c>
      <c r="AS316" s="40">
        <f t="shared" si="124"/>
        <v>224.83333333333334</v>
      </c>
    </row>
    <row r="317" spans="1:45" x14ac:dyDescent="0.2">
      <c r="A317" s="36">
        <v>46271.180555555598</v>
      </c>
      <c r="B317">
        <v>4.899</v>
      </c>
      <c r="C317">
        <v>7.53</v>
      </c>
      <c r="D317">
        <v>8.702</v>
      </c>
      <c r="E317">
        <v>7.6680000000000001</v>
      </c>
      <c r="F317">
        <v>8.609</v>
      </c>
      <c r="G317">
        <v>8</v>
      </c>
      <c r="H317">
        <v>7.8</v>
      </c>
      <c r="I317" s="37">
        <f t="shared" si="100"/>
        <v>7.6011428571428565</v>
      </c>
      <c r="J317" s="37">
        <f>MAX(0,'1 Relationship'!$O$4+'1 Relationship'!$O$3*I317)</f>
        <v>6.5070352899557724</v>
      </c>
      <c r="K317" s="38">
        <f t="shared" si="101"/>
        <v>6.5</v>
      </c>
      <c r="L317" s="39">
        <f>IFERROR(VLOOKUP(K317,'Power curve'!$A$2:$B$53,2,FALSE()),0)</f>
        <v>1349</v>
      </c>
      <c r="M317" s="40">
        <f t="shared" si="102"/>
        <v>224.83333333333334</v>
      </c>
      <c r="N317">
        <v>5.3890000000000002</v>
      </c>
      <c r="O317" s="37">
        <f t="shared" si="103"/>
        <v>1.1180352899557722</v>
      </c>
      <c r="P317" s="37">
        <f t="shared" si="104"/>
        <v>1.1180352899557722</v>
      </c>
      <c r="Q317" s="39">
        <f>IF(N317="","",IFERROR(VLOOKUP(ROUND(N317*2,0)/2,'Power curve'!$A$2:$B$53,2,FALSE()),0))</f>
        <v>800</v>
      </c>
      <c r="R317" s="39">
        <f t="shared" si="105"/>
        <v>549</v>
      </c>
      <c r="S317" s="39">
        <f t="shared" si="106"/>
        <v>549</v>
      </c>
      <c r="T317" s="40">
        <f t="shared" si="107"/>
        <v>133.33333333333334</v>
      </c>
      <c r="U317" s="40">
        <f t="shared" si="108"/>
        <v>224.83333333333334</v>
      </c>
      <c r="V317" s="37">
        <f>MAX(0,'1 Relationship'!$P$4+'1 Relationship'!$P$3*I317)</f>
        <v>6.9865598098910704</v>
      </c>
      <c r="W317" s="38">
        <f t="shared" si="109"/>
        <v>7</v>
      </c>
      <c r="X317" s="39">
        <f>IFERROR(VLOOKUP(W317,'Power curve'!$A$2:$C$53,3,FALSE()),0)</f>
        <v>1691</v>
      </c>
      <c r="Y317" s="40">
        <f t="shared" si="110"/>
        <v>281.83333333333331</v>
      </c>
      <c r="Z317">
        <v>7.577</v>
      </c>
      <c r="AA317" s="37">
        <f t="shared" si="111"/>
        <v>-0.59044019010892956</v>
      </c>
      <c r="AB317" s="37">
        <f t="shared" si="112"/>
        <v>0.59044019010892956</v>
      </c>
      <c r="AC317" s="39">
        <f>IF(Z317="","",IFERROR(VLOOKUP(ROUND(Z317*2,0)/2,'Power curve'!$A$2:$C$53,3,FALSE()),0))</f>
        <v>2083</v>
      </c>
      <c r="AD317" s="39">
        <f t="shared" si="113"/>
        <v>-392</v>
      </c>
      <c r="AE317" s="39">
        <f t="shared" si="114"/>
        <v>392</v>
      </c>
      <c r="AF317" s="40">
        <f t="shared" si="115"/>
        <v>347.16666666666669</v>
      </c>
      <c r="AG317" s="40">
        <f t="shared" si="116"/>
        <v>281.83333333333331</v>
      </c>
      <c r="AH317" s="37">
        <f>MAX(0,'1 Relationship'!$Q$4+'1 Relationship'!$Q$3*I317)</f>
        <v>6.4857788577339566</v>
      </c>
      <c r="AI317" s="38">
        <f t="shared" si="117"/>
        <v>6.5</v>
      </c>
      <c r="AJ317" s="39">
        <f>IFERROR(VLOOKUP(AI317,'Power curve'!$A$2:$D$53,4,FALSE()),0)</f>
        <v>1349</v>
      </c>
      <c r="AK317" s="40">
        <f t="shared" si="118"/>
        <v>224.83333333333334</v>
      </c>
      <c r="AL317">
        <v>6.1710000000000003</v>
      </c>
      <c r="AM317" s="37">
        <f t="shared" si="119"/>
        <v>0.31477885773395631</v>
      </c>
      <c r="AN317" s="37">
        <f t="shared" si="120"/>
        <v>0.31477885773395631</v>
      </c>
      <c r="AO317" s="39">
        <f>IF(AL317="","",IFERROR(VLOOKUP(ROUND(AL317*2,0)/2,'Power curve'!$A$2:$D$53,4,FALSE()),0))</f>
        <v>1054</v>
      </c>
      <c r="AP317" s="39">
        <f t="shared" si="121"/>
        <v>295</v>
      </c>
      <c r="AQ317" s="39">
        <f t="shared" si="122"/>
        <v>295</v>
      </c>
      <c r="AR317" s="40">
        <f t="shared" si="123"/>
        <v>175.66666666666666</v>
      </c>
      <c r="AS317" s="40">
        <f t="shared" si="124"/>
        <v>224.83333333333334</v>
      </c>
    </row>
    <row r="318" spans="1:45" x14ac:dyDescent="0.2">
      <c r="A318" s="36">
        <v>46271.1875</v>
      </c>
      <c r="B318">
        <v>4.718</v>
      </c>
      <c r="C318">
        <v>8.3059999999999992</v>
      </c>
      <c r="D318">
        <v>8.9429999999999996</v>
      </c>
      <c r="E318">
        <v>7.8049999999999997</v>
      </c>
      <c r="F318">
        <v>8.9489999999999998</v>
      </c>
      <c r="G318">
        <v>8.6</v>
      </c>
      <c r="H318">
        <v>8.5</v>
      </c>
      <c r="I318" s="37">
        <f t="shared" si="100"/>
        <v>7.9744285714285708</v>
      </c>
      <c r="J318" s="37">
        <f>MAX(0,'1 Relationship'!$O$4+'1 Relationship'!$O$3*I318)</f>
        <v>6.779653188586213</v>
      </c>
      <c r="K318" s="38">
        <f t="shared" si="101"/>
        <v>7</v>
      </c>
      <c r="L318" s="39">
        <f>IFERROR(VLOOKUP(K318,'Power curve'!$A$2:$B$53,2,FALSE()),0)</f>
        <v>1691</v>
      </c>
      <c r="M318" s="40">
        <f t="shared" si="102"/>
        <v>281.83333333333331</v>
      </c>
      <c r="N318">
        <v>5.2670000000000003</v>
      </c>
      <c r="O318" s="37">
        <f t="shared" si="103"/>
        <v>1.5126531885862127</v>
      </c>
      <c r="P318" s="37">
        <f t="shared" si="104"/>
        <v>1.5126531885862127</v>
      </c>
      <c r="Q318" s="39">
        <f>IF(N318="","",IFERROR(VLOOKUP(ROUND(N318*2,0)/2,'Power curve'!$A$2:$B$53,2,FALSE()),0))</f>
        <v>800</v>
      </c>
      <c r="R318" s="39">
        <f t="shared" si="105"/>
        <v>891</v>
      </c>
      <c r="S318" s="39">
        <f t="shared" si="106"/>
        <v>891</v>
      </c>
      <c r="T318" s="40">
        <f t="shared" si="107"/>
        <v>133.33333333333334</v>
      </c>
      <c r="U318" s="40">
        <f t="shared" si="108"/>
        <v>281.83333333333331</v>
      </c>
      <c r="V318" s="37">
        <f>MAX(0,'1 Relationship'!$P$4+'1 Relationship'!$P$3*I318)</f>
        <v>7.3009392132086157</v>
      </c>
      <c r="W318" s="38">
        <f t="shared" si="109"/>
        <v>7.5</v>
      </c>
      <c r="X318" s="39">
        <f>IFERROR(VLOOKUP(W318,'Power curve'!$A$2:$C$53,3,FALSE()),0)</f>
        <v>2083</v>
      </c>
      <c r="Y318" s="40">
        <f t="shared" si="110"/>
        <v>347.16666666666669</v>
      </c>
      <c r="Z318">
        <v>8.4019999999999992</v>
      </c>
      <c r="AA318" s="37">
        <f t="shared" si="111"/>
        <v>-1.1010607867913835</v>
      </c>
      <c r="AB318" s="37">
        <f t="shared" si="112"/>
        <v>1.1010607867913835</v>
      </c>
      <c r="AC318" s="39">
        <f>IF(Z318="","",IFERROR(VLOOKUP(ROUND(Z318*2,0)/2,'Power curve'!$A$2:$C$53,3,FALSE()),0))</f>
        <v>3016</v>
      </c>
      <c r="AD318" s="39">
        <f t="shared" si="113"/>
        <v>-933</v>
      </c>
      <c r="AE318" s="39">
        <f t="shared" si="114"/>
        <v>933</v>
      </c>
      <c r="AF318" s="40">
        <f t="shared" si="115"/>
        <v>502.66666666666669</v>
      </c>
      <c r="AG318" s="40">
        <f t="shared" si="116"/>
        <v>347.16666666666669</v>
      </c>
      <c r="AH318" s="37">
        <f>MAX(0,'1 Relationship'!$Q$4+'1 Relationship'!$Q$3*I318)</f>
        <v>6.764222299858365</v>
      </c>
      <c r="AI318" s="38">
        <f t="shared" si="117"/>
        <v>7</v>
      </c>
      <c r="AJ318" s="39">
        <f>IFERROR(VLOOKUP(AI318,'Power curve'!$A$2:$D$53,4,FALSE()),0)</f>
        <v>1691</v>
      </c>
      <c r="AK318" s="40">
        <f t="shared" si="118"/>
        <v>281.83333333333331</v>
      </c>
      <c r="AL318">
        <v>7.3019999999999996</v>
      </c>
      <c r="AM318" s="37">
        <f t="shared" si="119"/>
        <v>-0.53777770014163462</v>
      </c>
      <c r="AN318" s="37">
        <f t="shared" si="120"/>
        <v>0.53777770014163462</v>
      </c>
      <c r="AO318" s="39">
        <f>IF(AL318="","",IFERROR(VLOOKUP(ROUND(AL318*2,0)/2,'Power curve'!$A$2:$D$53,4,FALSE()),0))</f>
        <v>2083</v>
      </c>
      <c r="AP318" s="39">
        <f t="shared" si="121"/>
        <v>-392</v>
      </c>
      <c r="AQ318" s="39">
        <f t="shared" si="122"/>
        <v>392</v>
      </c>
      <c r="AR318" s="40">
        <f t="shared" si="123"/>
        <v>347.16666666666669</v>
      </c>
      <c r="AS318" s="40">
        <f t="shared" si="124"/>
        <v>281.83333333333331</v>
      </c>
    </row>
    <row r="319" spans="1:45" x14ac:dyDescent="0.2">
      <c r="A319" s="36">
        <v>46271.194444444503</v>
      </c>
      <c r="B319">
        <v>5.2329999999999997</v>
      </c>
      <c r="C319">
        <v>5.367</v>
      </c>
      <c r="D319">
        <v>8.3849999999999998</v>
      </c>
      <c r="E319">
        <v>7.3209999999999997</v>
      </c>
      <c r="F319">
        <v>8.6210000000000004</v>
      </c>
      <c r="G319">
        <v>8.6</v>
      </c>
      <c r="H319">
        <v>8.3000000000000007</v>
      </c>
      <c r="I319" s="37">
        <f t="shared" si="100"/>
        <v>7.4038571428571425</v>
      </c>
      <c r="J319" s="37">
        <f>MAX(0,'1 Relationship'!$O$4+'1 Relationship'!$O$3*I319)</f>
        <v>6.3629536527538439</v>
      </c>
      <c r="K319" s="38">
        <f t="shared" si="101"/>
        <v>6.5</v>
      </c>
      <c r="L319" s="39">
        <f>IFERROR(VLOOKUP(K319,'Power curve'!$A$2:$B$53,2,FALSE()),0)</f>
        <v>1349</v>
      </c>
      <c r="M319" s="40">
        <f t="shared" si="102"/>
        <v>224.83333333333334</v>
      </c>
      <c r="N319">
        <v>6.234</v>
      </c>
      <c r="O319" s="37">
        <f t="shared" si="103"/>
        <v>0.12895365275384396</v>
      </c>
      <c r="P319" s="37">
        <f t="shared" si="104"/>
        <v>0.12895365275384396</v>
      </c>
      <c r="Q319" s="39">
        <f>IF(N319="","",IFERROR(VLOOKUP(ROUND(N319*2,0)/2,'Power curve'!$A$2:$B$53,2,FALSE()),0))</f>
        <v>1054</v>
      </c>
      <c r="R319" s="39">
        <f t="shared" si="105"/>
        <v>295</v>
      </c>
      <c r="S319" s="39">
        <f t="shared" si="106"/>
        <v>295</v>
      </c>
      <c r="T319" s="40">
        <f t="shared" si="107"/>
        <v>175.66666666666666</v>
      </c>
      <c r="U319" s="40">
        <f t="shared" si="108"/>
        <v>224.83333333333334</v>
      </c>
      <c r="V319" s="37">
        <f>MAX(0,'1 Relationship'!$P$4+'1 Relationship'!$P$3*I319)</f>
        <v>6.8204067459869258</v>
      </c>
      <c r="W319" s="38">
        <f t="shared" si="109"/>
        <v>7</v>
      </c>
      <c r="X319" s="39">
        <f>IFERROR(VLOOKUP(W319,'Power curve'!$A$2:$C$53,3,FALSE()),0)</f>
        <v>1691</v>
      </c>
      <c r="Y319" s="40">
        <f t="shared" si="110"/>
        <v>281.83333333333331</v>
      </c>
      <c r="Z319">
        <v>7.8789999999999996</v>
      </c>
      <c r="AA319" s="37">
        <f t="shared" si="111"/>
        <v>-1.0585932540130738</v>
      </c>
      <c r="AB319" s="37">
        <f t="shared" si="112"/>
        <v>1.0585932540130738</v>
      </c>
      <c r="AC319" s="39">
        <f>IF(Z319="","",IFERROR(VLOOKUP(ROUND(Z319*2,0)/2,'Power curve'!$A$2:$C$53,3,FALSE()),0))</f>
        <v>2527</v>
      </c>
      <c r="AD319" s="39">
        <f t="shared" si="113"/>
        <v>-836</v>
      </c>
      <c r="AE319" s="39">
        <f t="shared" si="114"/>
        <v>836</v>
      </c>
      <c r="AF319" s="40">
        <f t="shared" si="115"/>
        <v>421.16666666666669</v>
      </c>
      <c r="AG319" s="40">
        <f t="shared" si="116"/>
        <v>281.83333333333331</v>
      </c>
      <c r="AH319" s="37">
        <f>MAX(0,'1 Relationship'!$Q$4+'1 Relationship'!$Q$3*I319)</f>
        <v>6.3386183550267976</v>
      </c>
      <c r="AI319" s="38">
        <f t="shared" si="117"/>
        <v>6.5</v>
      </c>
      <c r="AJ319" s="39">
        <f>IFERROR(VLOOKUP(AI319,'Power curve'!$A$2:$D$53,4,FALSE()),0)</f>
        <v>1349</v>
      </c>
      <c r="AK319" s="40">
        <f t="shared" si="118"/>
        <v>224.83333333333334</v>
      </c>
      <c r="AL319">
        <v>8.1379999999999999</v>
      </c>
      <c r="AM319" s="37">
        <f t="shared" si="119"/>
        <v>-1.7993816449732023</v>
      </c>
      <c r="AN319" s="37">
        <f t="shared" si="120"/>
        <v>1.7993816449732023</v>
      </c>
      <c r="AO319" s="39">
        <f>IF(AL319="","",IFERROR(VLOOKUP(ROUND(AL319*2,0)/2,'Power curve'!$A$2:$D$53,4,FALSE()),0))</f>
        <v>2527</v>
      </c>
      <c r="AP319" s="39">
        <f t="shared" si="121"/>
        <v>-1178</v>
      </c>
      <c r="AQ319" s="39">
        <f t="shared" si="122"/>
        <v>1178</v>
      </c>
      <c r="AR319" s="40">
        <f t="shared" si="123"/>
        <v>421.16666666666669</v>
      </c>
      <c r="AS319" s="40">
        <f t="shared" si="124"/>
        <v>224.83333333333334</v>
      </c>
    </row>
    <row r="320" spans="1:45" x14ac:dyDescent="0.2">
      <c r="A320" s="36">
        <v>46271.201388888898</v>
      </c>
      <c r="B320">
        <v>6.6360000000000001</v>
      </c>
      <c r="C320">
        <v>5.4710000000000001</v>
      </c>
      <c r="D320">
        <v>8.5020000000000007</v>
      </c>
      <c r="E320">
        <v>7.7350000000000003</v>
      </c>
      <c r="F320">
        <v>8.7789999999999999</v>
      </c>
      <c r="G320">
        <v>7.8</v>
      </c>
      <c r="H320">
        <v>7.7</v>
      </c>
      <c r="I320" s="37">
        <f t="shared" si="100"/>
        <v>7.5175714285714292</v>
      </c>
      <c r="J320" s="37">
        <f>MAX(0,'1 Relationship'!$O$4+'1 Relationship'!$O$3*I320)</f>
        <v>6.4460014320534356</v>
      </c>
      <c r="K320" s="38">
        <f t="shared" si="101"/>
        <v>6.5</v>
      </c>
      <c r="L320" s="39">
        <f>IFERROR(VLOOKUP(K320,'Power curve'!$A$2:$B$53,2,FALSE()),0)</f>
        <v>1349</v>
      </c>
      <c r="M320" s="40">
        <f t="shared" si="102"/>
        <v>224.83333333333334</v>
      </c>
      <c r="N320">
        <v>5.4779999999999998</v>
      </c>
      <c r="O320" s="37">
        <f t="shared" si="103"/>
        <v>0.96800143205343581</v>
      </c>
      <c r="P320" s="37">
        <f t="shared" si="104"/>
        <v>0.96800143205343581</v>
      </c>
      <c r="Q320" s="39">
        <f>IF(N320="","",IFERROR(VLOOKUP(ROUND(N320*2,0)/2,'Power curve'!$A$2:$B$53,2,FALSE()),0))</f>
        <v>800</v>
      </c>
      <c r="R320" s="39">
        <f t="shared" si="105"/>
        <v>549</v>
      </c>
      <c r="S320" s="39">
        <f t="shared" si="106"/>
        <v>549</v>
      </c>
      <c r="T320" s="40">
        <f t="shared" si="107"/>
        <v>133.33333333333334</v>
      </c>
      <c r="U320" s="40">
        <f t="shared" si="108"/>
        <v>224.83333333333334</v>
      </c>
      <c r="V320" s="37">
        <f>MAX(0,'1 Relationship'!$P$4+'1 Relationship'!$P$3*I320)</f>
        <v>6.9161763613871434</v>
      </c>
      <c r="W320" s="38">
        <f t="shared" si="109"/>
        <v>7</v>
      </c>
      <c r="X320" s="39">
        <f>IFERROR(VLOOKUP(W320,'Power curve'!$A$2:$C$53,3,FALSE()),0)</f>
        <v>1691</v>
      </c>
      <c r="Y320" s="40">
        <f t="shared" si="110"/>
        <v>281.83333333333331</v>
      </c>
      <c r="Z320">
        <v>7.8040000000000003</v>
      </c>
      <c r="AA320" s="37">
        <f t="shared" si="111"/>
        <v>-0.88782363861285685</v>
      </c>
      <c r="AB320" s="37">
        <f t="shared" si="112"/>
        <v>0.88782363861285685</v>
      </c>
      <c r="AC320" s="39">
        <f>IF(Z320="","",IFERROR(VLOOKUP(ROUND(Z320*2,0)/2,'Power curve'!$A$2:$C$53,3,FALSE()),0))</f>
        <v>2527</v>
      </c>
      <c r="AD320" s="39">
        <f t="shared" si="113"/>
        <v>-836</v>
      </c>
      <c r="AE320" s="39">
        <f t="shared" si="114"/>
        <v>836</v>
      </c>
      <c r="AF320" s="40">
        <f t="shared" si="115"/>
        <v>421.16666666666669</v>
      </c>
      <c r="AG320" s="40">
        <f t="shared" si="116"/>
        <v>281.83333333333331</v>
      </c>
      <c r="AH320" s="37">
        <f>MAX(0,'1 Relationship'!$Q$4+'1 Relationship'!$Q$3*I320)</f>
        <v>6.423440773676254</v>
      </c>
      <c r="AI320" s="38">
        <f t="shared" si="117"/>
        <v>6.5</v>
      </c>
      <c r="AJ320" s="39">
        <f>IFERROR(VLOOKUP(AI320,'Power curve'!$A$2:$D$53,4,FALSE()),0)</f>
        <v>1349</v>
      </c>
      <c r="AK320" s="40">
        <f t="shared" si="118"/>
        <v>224.83333333333334</v>
      </c>
      <c r="AL320">
        <v>8.7629999999999999</v>
      </c>
      <c r="AM320" s="37">
        <f t="shared" si="119"/>
        <v>-2.3395592263237459</v>
      </c>
      <c r="AN320" s="37">
        <f t="shared" si="120"/>
        <v>2.3395592263237459</v>
      </c>
      <c r="AO320" s="39">
        <f>IF(AL320="","",IFERROR(VLOOKUP(ROUND(AL320*2,0)/2,'Power curve'!$A$2:$D$53,4,FALSE()),0))</f>
        <v>3506</v>
      </c>
      <c r="AP320" s="39">
        <f t="shared" si="121"/>
        <v>-2157</v>
      </c>
      <c r="AQ320" s="39">
        <f t="shared" si="122"/>
        <v>2157</v>
      </c>
      <c r="AR320" s="40">
        <f t="shared" si="123"/>
        <v>584.33333333333337</v>
      </c>
      <c r="AS320" s="40">
        <f t="shared" si="124"/>
        <v>224.83333333333334</v>
      </c>
    </row>
    <row r="321" spans="1:45" x14ac:dyDescent="0.2">
      <c r="A321" s="36">
        <v>46271.208333333299</v>
      </c>
      <c r="B321">
        <v>6.806</v>
      </c>
      <c r="C321">
        <v>6.6970000000000001</v>
      </c>
      <c r="D321">
        <v>9.2530000000000001</v>
      </c>
      <c r="E321">
        <v>8.2059999999999995</v>
      </c>
      <c r="F321">
        <v>9.0429999999999993</v>
      </c>
      <c r="G321">
        <v>7.9</v>
      </c>
      <c r="H321">
        <v>7.6</v>
      </c>
      <c r="I321" s="37">
        <f t="shared" si="100"/>
        <v>7.9292857142857134</v>
      </c>
      <c r="J321" s="37">
        <f>MAX(0,'1 Relationship'!$O$4+'1 Relationship'!$O$3*I321)</f>
        <v>6.7466844721808474</v>
      </c>
      <c r="K321" s="38">
        <f t="shared" si="101"/>
        <v>6.5</v>
      </c>
      <c r="L321" s="39">
        <f>IFERROR(VLOOKUP(K321,'Power curve'!$A$2:$B$53,2,FALSE()),0)</f>
        <v>1349</v>
      </c>
      <c r="M321" s="40">
        <f t="shared" si="102"/>
        <v>224.83333333333334</v>
      </c>
      <c r="N321">
        <v>6.1379999999999999</v>
      </c>
      <c r="O321" s="37">
        <f t="shared" si="103"/>
        <v>0.60868447218084754</v>
      </c>
      <c r="P321" s="37">
        <f t="shared" si="104"/>
        <v>0.60868447218084754</v>
      </c>
      <c r="Q321" s="39">
        <f>IF(N321="","",IFERROR(VLOOKUP(ROUND(N321*2,0)/2,'Power curve'!$A$2:$B$53,2,FALSE()),0))</f>
        <v>1054</v>
      </c>
      <c r="R321" s="39">
        <f t="shared" si="105"/>
        <v>295</v>
      </c>
      <c r="S321" s="39">
        <f t="shared" si="106"/>
        <v>295</v>
      </c>
      <c r="T321" s="40">
        <f t="shared" si="107"/>
        <v>175.66666666666666</v>
      </c>
      <c r="U321" s="40">
        <f t="shared" si="108"/>
        <v>224.83333333333334</v>
      </c>
      <c r="V321" s="37">
        <f>MAX(0,'1 Relationship'!$P$4+'1 Relationship'!$P$3*I321)</f>
        <v>7.2629201196577755</v>
      </c>
      <c r="W321" s="38">
        <f t="shared" si="109"/>
        <v>7.5</v>
      </c>
      <c r="X321" s="39">
        <f>IFERROR(VLOOKUP(W321,'Power curve'!$A$2:$C$53,3,FALSE()),0)</f>
        <v>2083</v>
      </c>
      <c r="Y321" s="40">
        <f t="shared" si="110"/>
        <v>347.16666666666669</v>
      </c>
      <c r="Z321">
        <v>7.9409999999999998</v>
      </c>
      <c r="AA321" s="37">
        <f t="shared" si="111"/>
        <v>-0.67807988034222433</v>
      </c>
      <c r="AB321" s="37">
        <f t="shared" si="112"/>
        <v>0.67807988034222433</v>
      </c>
      <c r="AC321" s="39">
        <f>IF(Z321="","",IFERROR(VLOOKUP(ROUND(Z321*2,0)/2,'Power curve'!$A$2:$C$53,3,FALSE()),0))</f>
        <v>2527</v>
      </c>
      <c r="AD321" s="39">
        <f t="shared" si="113"/>
        <v>-444</v>
      </c>
      <c r="AE321" s="39">
        <f t="shared" si="114"/>
        <v>444</v>
      </c>
      <c r="AF321" s="40">
        <f t="shared" si="115"/>
        <v>421.16666666666669</v>
      </c>
      <c r="AG321" s="40">
        <f t="shared" si="116"/>
        <v>347.16666666666669</v>
      </c>
      <c r="AH321" s="37">
        <f>MAX(0,'1 Relationship'!$Q$4+'1 Relationship'!$Q$3*I321)</f>
        <v>6.7305490783844597</v>
      </c>
      <c r="AI321" s="38">
        <f t="shared" si="117"/>
        <v>6.5</v>
      </c>
      <c r="AJ321" s="39">
        <f>IFERROR(VLOOKUP(AI321,'Power curve'!$A$2:$D$53,4,FALSE()),0)</f>
        <v>1349</v>
      </c>
      <c r="AK321" s="40">
        <f t="shared" si="118"/>
        <v>224.83333333333334</v>
      </c>
      <c r="AL321">
        <v>7.7309999999999999</v>
      </c>
      <c r="AM321" s="37">
        <f t="shared" si="119"/>
        <v>-1.0004509216155402</v>
      </c>
      <c r="AN321" s="37">
        <f t="shared" si="120"/>
        <v>1.0004509216155402</v>
      </c>
      <c r="AO321" s="39">
        <f>IF(AL321="","",IFERROR(VLOOKUP(ROUND(AL321*2,0)/2,'Power curve'!$A$2:$D$53,4,FALSE()),0))</f>
        <v>2083</v>
      </c>
      <c r="AP321" s="39">
        <f t="shared" si="121"/>
        <v>-734</v>
      </c>
      <c r="AQ321" s="39">
        <f t="shared" si="122"/>
        <v>734</v>
      </c>
      <c r="AR321" s="40">
        <f t="shared" si="123"/>
        <v>347.16666666666669</v>
      </c>
      <c r="AS321" s="40">
        <f t="shared" si="124"/>
        <v>224.83333333333334</v>
      </c>
    </row>
    <row r="322" spans="1:45" x14ac:dyDescent="0.2">
      <c r="A322" s="36">
        <v>46271.215277777803</v>
      </c>
      <c r="B322">
        <v>6.1559999999999997</v>
      </c>
      <c r="C322">
        <v>7.3579999999999997</v>
      </c>
      <c r="D322">
        <v>9.6809999999999992</v>
      </c>
      <c r="E322">
        <v>8.5299999999999994</v>
      </c>
      <c r="F322">
        <v>8.9779999999999998</v>
      </c>
      <c r="G322">
        <v>7.9</v>
      </c>
      <c r="H322">
        <v>7.7</v>
      </c>
      <c r="I322" s="37">
        <f t="shared" si="100"/>
        <v>8.0432857142857141</v>
      </c>
      <c r="J322" s="37">
        <f>MAX(0,'1 Relationship'!$O$4+'1 Relationship'!$O$3*I322)</f>
        <v>6.8299409142424983</v>
      </c>
      <c r="K322" s="38">
        <f t="shared" si="101"/>
        <v>7</v>
      </c>
      <c r="L322" s="39">
        <f>IFERROR(VLOOKUP(K322,'Power curve'!$A$2:$B$53,2,FALSE()),0)</f>
        <v>1691</v>
      </c>
      <c r="M322" s="40">
        <f t="shared" si="102"/>
        <v>281.83333333333331</v>
      </c>
      <c r="N322">
        <v>5.4820000000000002</v>
      </c>
      <c r="O322" s="37">
        <f t="shared" si="103"/>
        <v>1.3479409142424981</v>
      </c>
      <c r="P322" s="37">
        <f t="shared" si="104"/>
        <v>1.3479409142424981</v>
      </c>
      <c r="Q322" s="39">
        <f>IF(N322="","",IFERROR(VLOOKUP(ROUND(N322*2,0)/2,'Power curve'!$A$2:$B$53,2,FALSE()),0))</f>
        <v>800</v>
      </c>
      <c r="R322" s="39">
        <f t="shared" si="105"/>
        <v>891</v>
      </c>
      <c r="S322" s="39">
        <f t="shared" si="106"/>
        <v>891</v>
      </c>
      <c r="T322" s="40">
        <f t="shared" si="107"/>
        <v>133.33333333333334</v>
      </c>
      <c r="U322" s="40">
        <f t="shared" si="108"/>
        <v>281.83333333333331</v>
      </c>
      <c r="V322" s="37">
        <f>MAX(0,'1 Relationship'!$P$4+'1 Relationship'!$P$3*I322)</f>
        <v>7.358930362232365</v>
      </c>
      <c r="W322" s="38">
        <f t="shared" si="109"/>
        <v>7.5</v>
      </c>
      <c r="X322" s="39">
        <f>IFERROR(VLOOKUP(W322,'Power curve'!$A$2:$C$53,3,FALSE()),0)</f>
        <v>2083</v>
      </c>
      <c r="Y322" s="40">
        <f t="shared" si="110"/>
        <v>347.16666666666669</v>
      </c>
      <c r="Z322">
        <v>7.1189999999999998</v>
      </c>
      <c r="AA322" s="37">
        <f t="shared" si="111"/>
        <v>0.23993036223236519</v>
      </c>
      <c r="AB322" s="37">
        <f t="shared" si="112"/>
        <v>0.23993036223236519</v>
      </c>
      <c r="AC322" s="39">
        <f>IF(Z322="","",IFERROR(VLOOKUP(ROUND(Z322*2,0)/2,'Power curve'!$A$2:$C$53,3,FALSE()),0))</f>
        <v>1691</v>
      </c>
      <c r="AD322" s="39">
        <f t="shared" si="113"/>
        <v>392</v>
      </c>
      <c r="AE322" s="39">
        <f t="shared" si="114"/>
        <v>392</v>
      </c>
      <c r="AF322" s="40">
        <f t="shared" si="115"/>
        <v>281.83333333333331</v>
      </c>
      <c r="AG322" s="40">
        <f t="shared" si="116"/>
        <v>347.16666666666669</v>
      </c>
      <c r="AH322" s="37">
        <f>MAX(0,'1 Relationship'!$Q$4+'1 Relationship'!$Q$3*I322)</f>
        <v>6.8155846186888152</v>
      </c>
      <c r="AI322" s="38">
        <f t="shared" si="117"/>
        <v>7</v>
      </c>
      <c r="AJ322" s="39">
        <f>IFERROR(VLOOKUP(AI322,'Power curve'!$A$2:$D$53,4,FALSE()),0)</f>
        <v>1691</v>
      </c>
      <c r="AK322" s="40">
        <f t="shared" si="118"/>
        <v>281.83333333333331</v>
      </c>
      <c r="AL322">
        <v>7.8209999999999997</v>
      </c>
      <c r="AM322" s="37">
        <f t="shared" si="119"/>
        <v>-1.0054153813111846</v>
      </c>
      <c r="AN322" s="37">
        <f t="shared" si="120"/>
        <v>1.0054153813111846</v>
      </c>
      <c r="AO322" s="39">
        <f>IF(AL322="","",IFERROR(VLOOKUP(ROUND(AL322*2,0)/2,'Power curve'!$A$2:$D$53,4,FALSE()),0))</f>
        <v>2527</v>
      </c>
      <c r="AP322" s="39">
        <f t="shared" si="121"/>
        <v>-836</v>
      </c>
      <c r="AQ322" s="39">
        <f t="shared" si="122"/>
        <v>836</v>
      </c>
      <c r="AR322" s="40">
        <f t="shared" si="123"/>
        <v>421.16666666666669</v>
      </c>
      <c r="AS322" s="40">
        <f t="shared" si="124"/>
        <v>281.83333333333331</v>
      </c>
    </row>
    <row r="323" spans="1:45" x14ac:dyDescent="0.2">
      <c r="A323" s="36">
        <v>46271.222222222197</v>
      </c>
      <c r="B323">
        <v>4.4580000000000002</v>
      </c>
      <c r="C323">
        <v>8.0619999999999994</v>
      </c>
      <c r="D323">
        <v>9.8439999999999994</v>
      </c>
      <c r="E323">
        <v>8.202</v>
      </c>
      <c r="F323">
        <v>9.0060000000000002</v>
      </c>
      <c r="G323">
        <v>7.6</v>
      </c>
      <c r="H323">
        <v>7.1</v>
      </c>
      <c r="I323" s="37">
        <f t="shared" ref="I323:I386" si="125">AVERAGE(B323:H323)</f>
        <v>7.7531428571428567</v>
      </c>
      <c r="J323" s="37">
        <f>MAX(0,'1 Relationship'!$O$4+'1 Relationship'!$O$3*I323)</f>
        <v>6.6180438793713057</v>
      </c>
      <c r="K323" s="38">
        <f t="shared" ref="K323:K386" si="126">ROUND(J323*2,0)/2</f>
        <v>6.5</v>
      </c>
      <c r="L323" s="39">
        <f>IFERROR(VLOOKUP(K323,'Power curve'!$A$2:$B$53,2,FALSE()),0)</f>
        <v>1349</v>
      </c>
      <c r="M323" s="40">
        <f t="shared" ref="M323:M386" si="127">L323*10/60</f>
        <v>224.83333333333334</v>
      </c>
      <c r="N323">
        <v>6.173</v>
      </c>
      <c r="O323" s="37">
        <f t="shared" ref="O323:O386" si="128">IF(N323="","",J323-N323)</f>
        <v>0.44504387937130563</v>
      </c>
      <c r="P323" s="37">
        <f t="shared" ref="P323:P386" si="129">IF(N323="","",ABS(O323))</f>
        <v>0.44504387937130563</v>
      </c>
      <c r="Q323" s="39">
        <f>IF(N323="","",IFERROR(VLOOKUP(ROUND(N323*2,0)/2,'Power curve'!$A$2:$B$53,2,FALSE()),0))</f>
        <v>1054</v>
      </c>
      <c r="R323" s="39">
        <f t="shared" ref="R323:R386" si="130">IF(N323="","",L323-Q323)</f>
        <v>295</v>
      </c>
      <c r="S323" s="39">
        <f t="shared" ref="S323:S386" si="131">IF(N323="","",ABS(R323))</f>
        <v>295</v>
      </c>
      <c r="T323" s="40">
        <f t="shared" ref="T323:T386" si="132">IF(N323="","",Q323*10/60)</f>
        <v>175.66666666666666</v>
      </c>
      <c r="U323" s="40">
        <f t="shared" ref="U323:U386" si="133">IF(N323="","",M323)</f>
        <v>224.83333333333334</v>
      </c>
      <c r="V323" s="37">
        <f>MAX(0,'1 Relationship'!$P$4+'1 Relationship'!$P$3*I323)</f>
        <v>7.1145734666571894</v>
      </c>
      <c r="W323" s="38">
        <f t="shared" ref="W323:W386" si="134">ROUND(V323*2,0)/2</f>
        <v>7</v>
      </c>
      <c r="X323" s="39">
        <f>IFERROR(VLOOKUP(W323,'Power curve'!$A$2:$C$53,3,FALSE()),0)</f>
        <v>1691</v>
      </c>
      <c r="Y323" s="40">
        <f t="shared" ref="Y323:Y386" si="135">X323*10/60</f>
        <v>281.83333333333331</v>
      </c>
      <c r="Z323">
        <v>7.4610000000000003</v>
      </c>
      <c r="AA323" s="37">
        <f t="shared" ref="AA323:AA386" si="136">IF(Z323="","",V323-Z323)</f>
        <v>-0.34642653334281093</v>
      </c>
      <c r="AB323" s="37">
        <f t="shared" ref="AB323:AB386" si="137">IF(Z323="","",ABS(AA323))</f>
        <v>0.34642653334281093</v>
      </c>
      <c r="AC323" s="39">
        <f>IF(Z323="","",IFERROR(VLOOKUP(ROUND(Z323*2,0)/2,'Power curve'!$A$2:$C$53,3,FALSE()),0))</f>
        <v>2083</v>
      </c>
      <c r="AD323" s="39">
        <f t="shared" ref="AD323:AD386" si="138">IF(Z323="","",X323-AC323)</f>
        <v>-392</v>
      </c>
      <c r="AE323" s="39">
        <f t="shared" ref="AE323:AE386" si="139">IF(Z323="","",ABS(AD323))</f>
        <v>392</v>
      </c>
      <c r="AF323" s="40">
        <f t="shared" ref="AF323:AF386" si="140">IF(Z323="","",AC323*10/60)</f>
        <v>347.16666666666669</v>
      </c>
      <c r="AG323" s="40">
        <f t="shared" ref="AG323:AG386" si="141">IF(Z323="","",Y323)</f>
        <v>281.83333333333331</v>
      </c>
      <c r="AH323" s="37">
        <f>MAX(0,'1 Relationship'!$Q$4+'1 Relationship'!$Q$3*I323)</f>
        <v>6.5991595781397629</v>
      </c>
      <c r="AI323" s="38">
        <f t="shared" ref="AI323:AI386" si="142">ROUND(AH323*2,0)/2</f>
        <v>6.5</v>
      </c>
      <c r="AJ323" s="39">
        <f>IFERROR(VLOOKUP(AI323,'Power curve'!$A$2:$D$53,4,FALSE()),0)</f>
        <v>1349</v>
      </c>
      <c r="AK323" s="40">
        <f t="shared" ref="AK323:AK386" si="143">AJ323*10/60</f>
        <v>224.83333333333334</v>
      </c>
      <c r="AL323">
        <v>7.8209999999999997</v>
      </c>
      <c r="AM323" s="37">
        <f t="shared" ref="AM323:AM386" si="144">IF(AL323="","",AH323-AL323)</f>
        <v>-1.2218404218602368</v>
      </c>
      <c r="AN323" s="37">
        <f t="shared" ref="AN323:AN386" si="145">IF(AL323="","",ABS(AM323))</f>
        <v>1.2218404218602368</v>
      </c>
      <c r="AO323" s="39">
        <f>IF(AL323="","",IFERROR(VLOOKUP(ROUND(AL323*2,0)/2,'Power curve'!$A$2:$D$53,4,FALSE()),0))</f>
        <v>2527</v>
      </c>
      <c r="AP323" s="39">
        <f t="shared" ref="AP323:AP386" si="146">IF(AL323="","",AJ323-AO323)</f>
        <v>-1178</v>
      </c>
      <c r="AQ323" s="39">
        <f t="shared" ref="AQ323:AQ386" si="147">IF(AL323="","",ABS(AP323))</f>
        <v>1178</v>
      </c>
      <c r="AR323" s="40">
        <f t="shared" ref="AR323:AR386" si="148">IF(AL323="","",AO323*10/60)</f>
        <v>421.16666666666669</v>
      </c>
      <c r="AS323" s="40">
        <f t="shared" ref="AS323:AS386" si="149">IF(AL323="","",AK323)</f>
        <v>224.83333333333334</v>
      </c>
    </row>
    <row r="324" spans="1:45" x14ac:dyDescent="0.2">
      <c r="A324" s="36">
        <v>46271.229166666701</v>
      </c>
      <c r="B324">
        <v>3.9540000000000002</v>
      </c>
      <c r="C324">
        <v>6.867</v>
      </c>
      <c r="D324">
        <v>8.8209999999999997</v>
      </c>
      <c r="E324">
        <v>7.6470000000000002</v>
      </c>
      <c r="F324">
        <v>8.7870000000000008</v>
      </c>
      <c r="G324">
        <v>7.7</v>
      </c>
      <c r="H324">
        <v>6.9</v>
      </c>
      <c r="I324" s="37">
        <f t="shared" si="125"/>
        <v>7.2394285714285713</v>
      </c>
      <c r="J324" s="37">
        <f>MAX(0,'1 Relationship'!$O$4+'1 Relationship'!$O$3*I324)</f>
        <v>6.242868233188732</v>
      </c>
      <c r="K324" s="38">
        <f t="shared" si="126"/>
        <v>6</v>
      </c>
      <c r="L324" s="39">
        <f>IFERROR(VLOOKUP(K324,'Power curve'!$A$2:$B$53,2,FALSE()),0)</f>
        <v>1054</v>
      </c>
      <c r="M324" s="40">
        <f t="shared" si="127"/>
        <v>175.66666666666666</v>
      </c>
      <c r="N324">
        <v>5.6470000000000002</v>
      </c>
      <c r="O324" s="37">
        <f t="shared" si="128"/>
        <v>0.59586823318873172</v>
      </c>
      <c r="P324" s="37">
        <f t="shared" si="129"/>
        <v>0.59586823318873172</v>
      </c>
      <c r="Q324" s="39">
        <f>IF(N324="","",IFERROR(VLOOKUP(ROUND(N324*2,0)/2,'Power curve'!$A$2:$B$53,2,FALSE()),0))</f>
        <v>800</v>
      </c>
      <c r="R324" s="39">
        <f t="shared" si="130"/>
        <v>254</v>
      </c>
      <c r="S324" s="39">
        <f t="shared" si="131"/>
        <v>254</v>
      </c>
      <c r="T324" s="40">
        <f t="shared" si="132"/>
        <v>133.33333333333334</v>
      </c>
      <c r="U324" s="40">
        <f t="shared" si="133"/>
        <v>175.66666666666666</v>
      </c>
      <c r="V324" s="37">
        <f>MAX(0,'1 Relationship'!$P$4+'1 Relationship'!$P$3*I324)</f>
        <v>6.6819258071356069</v>
      </c>
      <c r="W324" s="38">
        <f t="shared" si="134"/>
        <v>6.5</v>
      </c>
      <c r="X324" s="39">
        <f>IFERROR(VLOOKUP(W324,'Power curve'!$A$2:$C$53,3,FALSE()),0)</f>
        <v>1349</v>
      </c>
      <c r="Y324" s="40">
        <f t="shared" si="135"/>
        <v>224.83333333333334</v>
      </c>
      <c r="Z324">
        <v>7.0510000000000002</v>
      </c>
      <c r="AA324" s="37">
        <f t="shared" si="136"/>
        <v>-0.36907419286439325</v>
      </c>
      <c r="AB324" s="37">
        <f t="shared" si="137"/>
        <v>0.36907419286439325</v>
      </c>
      <c r="AC324" s="39">
        <f>IF(Z324="","",IFERROR(VLOOKUP(ROUND(Z324*2,0)/2,'Power curve'!$A$2:$C$53,3,FALSE()),0))</f>
        <v>1691</v>
      </c>
      <c r="AD324" s="39">
        <f t="shared" si="138"/>
        <v>-342</v>
      </c>
      <c r="AE324" s="39">
        <f t="shared" si="139"/>
        <v>342</v>
      </c>
      <c r="AF324" s="40">
        <f t="shared" si="140"/>
        <v>281.83333333333331</v>
      </c>
      <c r="AG324" s="40">
        <f t="shared" si="141"/>
        <v>224.83333333333334</v>
      </c>
      <c r="AH324" s="37">
        <f>MAX(0,'1 Relationship'!$Q$4+'1 Relationship'!$Q$3*I324)</f>
        <v>6.2159668426329233</v>
      </c>
      <c r="AI324" s="38">
        <f t="shared" si="142"/>
        <v>6</v>
      </c>
      <c r="AJ324" s="39">
        <f>IFERROR(VLOOKUP(AI324,'Power curve'!$A$2:$D$53,4,FALSE()),0)</f>
        <v>1054</v>
      </c>
      <c r="AK324" s="40">
        <f t="shared" si="143"/>
        <v>175.66666666666666</v>
      </c>
      <c r="AL324">
        <v>7.54</v>
      </c>
      <c r="AM324" s="37">
        <f t="shared" si="144"/>
        <v>-1.3240331573670767</v>
      </c>
      <c r="AN324" s="37">
        <f t="shared" si="145"/>
        <v>1.3240331573670767</v>
      </c>
      <c r="AO324" s="39">
        <f>IF(AL324="","",IFERROR(VLOOKUP(ROUND(AL324*2,0)/2,'Power curve'!$A$2:$D$53,4,FALSE()),0))</f>
        <v>2083</v>
      </c>
      <c r="AP324" s="39">
        <f t="shared" si="146"/>
        <v>-1029</v>
      </c>
      <c r="AQ324" s="39">
        <f t="shared" si="147"/>
        <v>1029</v>
      </c>
      <c r="AR324" s="40">
        <f t="shared" si="148"/>
        <v>347.16666666666669</v>
      </c>
      <c r="AS324" s="40">
        <f t="shared" si="149"/>
        <v>175.66666666666666</v>
      </c>
    </row>
    <row r="325" spans="1:45" x14ac:dyDescent="0.2">
      <c r="A325" s="36">
        <v>46271.236111111102</v>
      </c>
      <c r="B325">
        <v>4.0780000000000003</v>
      </c>
      <c r="C325">
        <v>7.1120000000000001</v>
      </c>
      <c r="D325">
        <v>8.7650000000000006</v>
      </c>
      <c r="E325">
        <v>7.2009999999999996</v>
      </c>
      <c r="F325">
        <v>8.3059999999999992</v>
      </c>
      <c r="G325">
        <v>7</v>
      </c>
      <c r="H325">
        <v>6.6</v>
      </c>
      <c r="I325" s="37">
        <f t="shared" si="125"/>
        <v>7.0088571428571438</v>
      </c>
      <c r="J325" s="37">
        <f>MAX(0,'1 Relationship'!$O$4+'1 Relationship'!$O$3*I325)</f>
        <v>6.0744773842068991</v>
      </c>
      <c r="K325" s="38">
        <f t="shared" si="126"/>
        <v>6</v>
      </c>
      <c r="L325" s="39">
        <f>IFERROR(VLOOKUP(K325,'Power curve'!$A$2:$B$53,2,FALSE()),0)</f>
        <v>1054</v>
      </c>
      <c r="M325" s="40">
        <f t="shared" si="127"/>
        <v>175.66666666666666</v>
      </c>
      <c r="N325">
        <v>5.7409999999999997</v>
      </c>
      <c r="O325" s="37">
        <f t="shared" si="128"/>
        <v>0.33347738420689943</v>
      </c>
      <c r="P325" s="37">
        <f t="shared" si="129"/>
        <v>0.33347738420689943</v>
      </c>
      <c r="Q325" s="39">
        <f>IF(N325="","",IFERROR(VLOOKUP(ROUND(N325*2,0)/2,'Power curve'!$A$2:$B$53,2,FALSE()),0))</f>
        <v>800</v>
      </c>
      <c r="R325" s="39">
        <f t="shared" si="130"/>
        <v>254</v>
      </c>
      <c r="S325" s="39">
        <f t="shared" si="131"/>
        <v>254</v>
      </c>
      <c r="T325" s="40">
        <f t="shared" si="132"/>
        <v>133.33333333333334</v>
      </c>
      <c r="U325" s="40">
        <f t="shared" si="133"/>
        <v>175.66666666666666</v>
      </c>
      <c r="V325" s="37">
        <f>MAX(0,'1 Relationship'!$P$4+'1 Relationship'!$P$3*I325)</f>
        <v>6.4877396774170784</v>
      </c>
      <c r="W325" s="38">
        <f t="shared" si="134"/>
        <v>6.5</v>
      </c>
      <c r="X325" s="39">
        <f>IFERROR(VLOOKUP(W325,'Power curve'!$A$2:$C$53,3,FALSE()),0)</f>
        <v>1349</v>
      </c>
      <c r="Y325" s="40">
        <f t="shared" si="135"/>
        <v>224.83333333333334</v>
      </c>
      <c r="Z325">
        <v>6.9569999999999999</v>
      </c>
      <c r="AA325" s="37">
        <f t="shared" si="136"/>
        <v>-0.4692603225829215</v>
      </c>
      <c r="AB325" s="37">
        <f t="shared" si="137"/>
        <v>0.4692603225829215</v>
      </c>
      <c r="AC325" s="39">
        <f>IF(Z325="","",IFERROR(VLOOKUP(ROUND(Z325*2,0)/2,'Power curve'!$A$2:$C$53,3,FALSE()),0))</f>
        <v>1691</v>
      </c>
      <c r="AD325" s="39">
        <f t="shared" si="138"/>
        <v>-342</v>
      </c>
      <c r="AE325" s="39">
        <f t="shared" si="139"/>
        <v>342</v>
      </c>
      <c r="AF325" s="40">
        <f t="shared" si="140"/>
        <v>281.83333333333331</v>
      </c>
      <c r="AG325" s="40">
        <f t="shared" si="141"/>
        <v>224.83333333333334</v>
      </c>
      <c r="AH325" s="37">
        <f>MAX(0,'1 Relationship'!$Q$4+'1 Relationship'!$Q$3*I325)</f>
        <v>6.0439776671301324</v>
      </c>
      <c r="AI325" s="38">
        <f t="shared" si="142"/>
        <v>6</v>
      </c>
      <c r="AJ325" s="39">
        <f>IFERROR(VLOOKUP(AI325,'Power curve'!$A$2:$D$53,4,FALSE()),0)</f>
        <v>1054</v>
      </c>
      <c r="AK325" s="40">
        <f t="shared" si="143"/>
        <v>175.66666666666666</v>
      </c>
      <c r="AL325">
        <v>6.4880000000000004</v>
      </c>
      <c r="AM325" s="37">
        <f t="shared" si="144"/>
        <v>-0.44402233286986803</v>
      </c>
      <c r="AN325" s="37">
        <f t="shared" si="145"/>
        <v>0.44402233286986803</v>
      </c>
      <c r="AO325" s="39">
        <f>IF(AL325="","",IFERROR(VLOOKUP(ROUND(AL325*2,0)/2,'Power curve'!$A$2:$D$53,4,FALSE()),0))</f>
        <v>1349</v>
      </c>
      <c r="AP325" s="39">
        <f t="shared" si="146"/>
        <v>-295</v>
      </c>
      <c r="AQ325" s="39">
        <f t="shared" si="147"/>
        <v>295</v>
      </c>
      <c r="AR325" s="40">
        <f t="shared" si="148"/>
        <v>224.83333333333334</v>
      </c>
      <c r="AS325" s="40">
        <f t="shared" si="149"/>
        <v>175.66666666666666</v>
      </c>
    </row>
    <row r="326" spans="1:45" x14ac:dyDescent="0.2">
      <c r="A326" s="36">
        <v>46271.243055555598</v>
      </c>
      <c r="B326">
        <v>4.5919999999999996</v>
      </c>
      <c r="C326">
        <v>7.1760000000000002</v>
      </c>
      <c r="D326">
        <v>8.5299999999999994</v>
      </c>
      <c r="E326">
        <v>7.4390000000000001</v>
      </c>
      <c r="F326">
        <v>8.0470000000000006</v>
      </c>
      <c r="G326">
        <v>7.3</v>
      </c>
      <c r="H326">
        <v>6.8</v>
      </c>
      <c r="I326" s="37">
        <f t="shared" si="125"/>
        <v>7.1262857142857143</v>
      </c>
      <c r="J326" s="37">
        <f>MAX(0,'1 Relationship'!$O$4+'1 Relationship'!$O$3*I326)</f>
        <v>6.1602377794132597</v>
      </c>
      <c r="K326" s="38">
        <f t="shared" si="126"/>
        <v>6</v>
      </c>
      <c r="L326" s="39">
        <f>IFERROR(VLOOKUP(K326,'Power curve'!$A$2:$B$53,2,FALSE()),0)</f>
        <v>1054</v>
      </c>
      <c r="M326" s="40">
        <f t="shared" si="127"/>
        <v>175.66666666666666</v>
      </c>
      <c r="N326">
        <v>5.5229999999999997</v>
      </c>
      <c r="O326" s="37">
        <f t="shared" si="128"/>
        <v>0.63723777941325999</v>
      </c>
      <c r="P326" s="37">
        <f t="shared" si="129"/>
        <v>0.63723777941325999</v>
      </c>
      <c r="Q326" s="39">
        <f>IF(N326="","",IFERROR(VLOOKUP(ROUND(N326*2,0)/2,'Power curve'!$A$2:$B$53,2,FALSE()),0))</f>
        <v>800</v>
      </c>
      <c r="R326" s="39">
        <f t="shared" si="130"/>
        <v>254</v>
      </c>
      <c r="S326" s="39">
        <f t="shared" si="131"/>
        <v>254</v>
      </c>
      <c r="T326" s="40">
        <f t="shared" si="132"/>
        <v>133.33333333333334</v>
      </c>
      <c r="U326" s="40">
        <f t="shared" si="133"/>
        <v>175.66666666666666</v>
      </c>
      <c r="V326" s="37">
        <f>MAX(0,'1 Relationship'!$P$4+'1 Relationship'!$P$3*I326)</f>
        <v>6.5866374460841355</v>
      </c>
      <c r="W326" s="38">
        <f t="shared" si="134"/>
        <v>6.5</v>
      </c>
      <c r="X326" s="39">
        <f>IFERROR(VLOOKUP(W326,'Power curve'!$A$2:$C$53,3,FALSE()),0)</f>
        <v>1349</v>
      </c>
      <c r="Y326" s="40">
        <f t="shared" si="135"/>
        <v>224.83333333333334</v>
      </c>
      <c r="Z326">
        <v>7.1470000000000002</v>
      </c>
      <c r="AA326" s="37">
        <f t="shared" si="136"/>
        <v>-0.56036255391586476</v>
      </c>
      <c r="AB326" s="37">
        <f t="shared" si="137"/>
        <v>0.56036255391586476</v>
      </c>
      <c r="AC326" s="39">
        <f>IF(Z326="","",IFERROR(VLOOKUP(ROUND(Z326*2,0)/2,'Power curve'!$A$2:$C$53,3,FALSE()),0))</f>
        <v>1691</v>
      </c>
      <c r="AD326" s="39">
        <f t="shared" si="138"/>
        <v>-342</v>
      </c>
      <c r="AE326" s="39">
        <f t="shared" si="139"/>
        <v>342</v>
      </c>
      <c r="AF326" s="40">
        <f t="shared" si="140"/>
        <v>281.83333333333331</v>
      </c>
      <c r="AG326" s="40">
        <f t="shared" si="141"/>
        <v>224.83333333333334</v>
      </c>
      <c r="AH326" s="37">
        <f>MAX(0,'1 Relationship'!$Q$4+'1 Relationship'!$Q$3*I326)</f>
        <v>6.1315706672932633</v>
      </c>
      <c r="AI326" s="38">
        <f t="shared" si="142"/>
        <v>6</v>
      </c>
      <c r="AJ326" s="39">
        <f>IFERROR(VLOOKUP(AI326,'Power curve'!$A$2:$D$53,4,FALSE()),0)</f>
        <v>1054</v>
      </c>
      <c r="AK326" s="40">
        <f t="shared" si="143"/>
        <v>175.66666666666666</v>
      </c>
      <c r="AL326">
        <v>6.5629999999999997</v>
      </c>
      <c r="AM326" s="37">
        <f t="shared" si="144"/>
        <v>-0.43142933270673645</v>
      </c>
      <c r="AN326" s="37">
        <f t="shared" si="145"/>
        <v>0.43142933270673645</v>
      </c>
      <c r="AO326" s="39">
        <f>IF(AL326="","",IFERROR(VLOOKUP(ROUND(AL326*2,0)/2,'Power curve'!$A$2:$D$53,4,FALSE()),0))</f>
        <v>1349</v>
      </c>
      <c r="AP326" s="39">
        <f t="shared" si="146"/>
        <v>-295</v>
      </c>
      <c r="AQ326" s="39">
        <f t="shared" si="147"/>
        <v>295</v>
      </c>
      <c r="AR326" s="40">
        <f t="shared" si="148"/>
        <v>224.83333333333334</v>
      </c>
      <c r="AS326" s="40">
        <f t="shared" si="149"/>
        <v>175.66666666666666</v>
      </c>
    </row>
    <row r="327" spans="1:45" x14ac:dyDescent="0.2">
      <c r="A327" s="36">
        <v>46271.25</v>
      </c>
      <c r="B327">
        <v>4.375</v>
      </c>
      <c r="C327">
        <v>7.4459999999999997</v>
      </c>
      <c r="D327">
        <v>8.4329999999999998</v>
      </c>
      <c r="E327">
        <v>7.3419999999999996</v>
      </c>
      <c r="F327">
        <v>7.8739999999999997</v>
      </c>
      <c r="G327">
        <v>6.8</v>
      </c>
      <c r="H327">
        <v>6.6</v>
      </c>
      <c r="I327" s="37">
        <f t="shared" si="125"/>
        <v>6.9814285714285713</v>
      </c>
      <c r="J327" s="37">
        <f>MAX(0,'1 Relationship'!$O$4+'1 Relationship'!$O$3*I327)</f>
        <v>6.0544457590492078</v>
      </c>
      <c r="K327" s="38">
        <f t="shared" si="126"/>
        <v>6</v>
      </c>
      <c r="L327" s="39">
        <f>IFERROR(VLOOKUP(K327,'Power curve'!$A$2:$B$53,2,FALSE()),0)</f>
        <v>1054</v>
      </c>
      <c r="M327" s="40">
        <f t="shared" si="127"/>
        <v>175.66666666666666</v>
      </c>
      <c r="N327">
        <v>6.0839999999999996</v>
      </c>
      <c r="O327" s="37">
        <f t="shared" si="128"/>
        <v>-2.9554240950791844E-2</v>
      </c>
      <c r="P327" s="37">
        <f t="shared" si="129"/>
        <v>2.9554240950791844E-2</v>
      </c>
      <c r="Q327" s="39">
        <f>IF(N327="","",IFERROR(VLOOKUP(ROUND(N327*2,0)/2,'Power curve'!$A$2:$B$53,2,FALSE()),0))</f>
        <v>1054</v>
      </c>
      <c r="R327" s="39">
        <f t="shared" si="130"/>
        <v>0</v>
      </c>
      <c r="S327" s="39">
        <f t="shared" si="131"/>
        <v>0</v>
      </c>
      <c r="T327" s="40">
        <f t="shared" si="132"/>
        <v>175.66666666666666</v>
      </c>
      <c r="U327" s="40">
        <f t="shared" si="133"/>
        <v>175.66666666666666</v>
      </c>
      <c r="V327" s="37">
        <f>MAX(0,'1 Relationship'!$P$4+'1 Relationship'!$P$3*I327)</f>
        <v>6.4646394686773263</v>
      </c>
      <c r="W327" s="38">
        <f t="shared" si="134"/>
        <v>6.5</v>
      </c>
      <c r="X327" s="39">
        <f>IFERROR(VLOOKUP(W327,'Power curve'!$A$2:$C$53,3,FALSE()),0)</f>
        <v>1349</v>
      </c>
      <c r="Y327" s="40">
        <f t="shared" si="135"/>
        <v>224.83333333333334</v>
      </c>
      <c r="Z327">
        <v>7.226</v>
      </c>
      <c r="AA327" s="37">
        <f t="shared" si="136"/>
        <v>-0.76136053132267367</v>
      </c>
      <c r="AB327" s="37">
        <f t="shared" si="137"/>
        <v>0.76136053132267367</v>
      </c>
      <c r="AC327" s="39">
        <f>IF(Z327="","",IFERROR(VLOOKUP(ROUND(Z327*2,0)/2,'Power curve'!$A$2:$C$53,3,FALSE()),0))</f>
        <v>1691</v>
      </c>
      <c r="AD327" s="39">
        <f t="shared" si="138"/>
        <v>-342</v>
      </c>
      <c r="AE327" s="39">
        <f t="shared" si="139"/>
        <v>342</v>
      </c>
      <c r="AF327" s="40">
        <f t="shared" si="140"/>
        <v>281.83333333333331</v>
      </c>
      <c r="AG327" s="40">
        <f t="shared" si="141"/>
        <v>224.83333333333334</v>
      </c>
      <c r="AH327" s="37">
        <f>MAX(0,'1 Relationship'!$Q$4+'1 Relationship'!$Q$3*I327)</f>
        <v>6.0235179882599112</v>
      </c>
      <c r="AI327" s="38">
        <f t="shared" si="142"/>
        <v>6</v>
      </c>
      <c r="AJ327" s="39">
        <f>IFERROR(VLOOKUP(AI327,'Power curve'!$A$2:$D$53,4,FALSE()),0)</f>
        <v>1054</v>
      </c>
      <c r="AK327" s="40">
        <f t="shared" si="143"/>
        <v>175.66666666666666</v>
      </c>
      <c r="AL327">
        <v>7.266</v>
      </c>
      <c r="AM327" s="37">
        <f t="shared" si="144"/>
        <v>-1.2424820117400888</v>
      </c>
      <c r="AN327" s="37">
        <f t="shared" si="145"/>
        <v>1.2424820117400888</v>
      </c>
      <c r="AO327" s="39">
        <f>IF(AL327="","",IFERROR(VLOOKUP(ROUND(AL327*2,0)/2,'Power curve'!$A$2:$D$53,4,FALSE()),0))</f>
        <v>2083</v>
      </c>
      <c r="AP327" s="39">
        <f t="shared" si="146"/>
        <v>-1029</v>
      </c>
      <c r="AQ327" s="39">
        <f t="shared" si="147"/>
        <v>1029</v>
      </c>
      <c r="AR327" s="40">
        <f t="shared" si="148"/>
        <v>347.16666666666669</v>
      </c>
      <c r="AS327" s="40">
        <f t="shared" si="149"/>
        <v>175.66666666666666</v>
      </c>
    </row>
    <row r="328" spans="1:45" x14ac:dyDescent="0.2">
      <c r="A328" s="36">
        <v>46271.256944444503</v>
      </c>
      <c r="B328">
        <v>6.3890000000000002</v>
      </c>
      <c r="C328">
        <v>8.2059999999999995</v>
      </c>
      <c r="D328">
        <v>9.2919999999999998</v>
      </c>
      <c r="E328">
        <v>7.9580000000000002</v>
      </c>
      <c r="F328">
        <v>7.1859999999999999</v>
      </c>
      <c r="G328">
        <v>6.4</v>
      </c>
      <c r="H328">
        <v>6.3</v>
      </c>
      <c r="I328" s="37">
        <f t="shared" si="125"/>
        <v>7.3901428571428562</v>
      </c>
      <c r="J328" s="37">
        <f>MAX(0,'1 Relationship'!$O$4+'1 Relationship'!$O$3*I328)</f>
        <v>6.3529378401749987</v>
      </c>
      <c r="K328" s="38">
        <f t="shared" si="126"/>
        <v>6.5</v>
      </c>
      <c r="L328" s="39">
        <f>IFERROR(VLOOKUP(K328,'Power curve'!$A$2:$B$53,2,FALSE()),0)</f>
        <v>1349</v>
      </c>
      <c r="M328" s="40">
        <f t="shared" si="127"/>
        <v>224.83333333333334</v>
      </c>
      <c r="N328">
        <v>5.4950000000000001</v>
      </c>
      <c r="O328" s="37">
        <f t="shared" si="128"/>
        <v>0.85793784017499863</v>
      </c>
      <c r="P328" s="37">
        <f t="shared" si="129"/>
        <v>0.85793784017499863</v>
      </c>
      <c r="Q328" s="39">
        <f>IF(N328="","",IFERROR(VLOOKUP(ROUND(N328*2,0)/2,'Power curve'!$A$2:$B$53,2,FALSE()),0))</f>
        <v>800</v>
      </c>
      <c r="R328" s="39">
        <f t="shared" si="130"/>
        <v>549</v>
      </c>
      <c r="S328" s="39">
        <f t="shared" si="131"/>
        <v>549</v>
      </c>
      <c r="T328" s="40">
        <f t="shared" si="132"/>
        <v>133.33333333333334</v>
      </c>
      <c r="U328" s="40">
        <f t="shared" si="133"/>
        <v>224.83333333333334</v>
      </c>
      <c r="V328" s="37">
        <f>MAX(0,'1 Relationship'!$P$4+'1 Relationship'!$P$3*I328)</f>
        <v>6.8088566416170497</v>
      </c>
      <c r="W328" s="38">
        <f t="shared" si="134"/>
        <v>7</v>
      </c>
      <c r="X328" s="39">
        <f>IFERROR(VLOOKUP(W328,'Power curve'!$A$2:$C$53,3,FALSE()),0)</f>
        <v>1691</v>
      </c>
      <c r="Y328" s="40">
        <f t="shared" si="135"/>
        <v>281.83333333333331</v>
      </c>
      <c r="Z328">
        <v>6.8440000000000003</v>
      </c>
      <c r="AA328" s="37">
        <f t="shared" si="136"/>
        <v>-3.5143358382950574E-2</v>
      </c>
      <c r="AB328" s="37">
        <f t="shared" si="137"/>
        <v>3.5143358382950574E-2</v>
      </c>
      <c r="AC328" s="39">
        <f>IF(Z328="","",IFERROR(VLOOKUP(ROUND(Z328*2,0)/2,'Power curve'!$A$2:$C$53,3,FALSE()),0))</f>
        <v>1691</v>
      </c>
      <c r="AD328" s="39">
        <f t="shared" si="138"/>
        <v>0</v>
      </c>
      <c r="AE328" s="39">
        <f t="shared" si="139"/>
        <v>0</v>
      </c>
      <c r="AF328" s="40">
        <f t="shared" si="140"/>
        <v>281.83333333333331</v>
      </c>
      <c r="AG328" s="40">
        <f t="shared" si="141"/>
        <v>281.83333333333331</v>
      </c>
      <c r="AH328" s="37">
        <f>MAX(0,'1 Relationship'!$Q$4+'1 Relationship'!$Q$3*I328)</f>
        <v>6.328388515591687</v>
      </c>
      <c r="AI328" s="38">
        <f t="shared" si="142"/>
        <v>6.5</v>
      </c>
      <c r="AJ328" s="39">
        <f>IFERROR(VLOOKUP(AI328,'Power curve'!$A$2:$D$53,4,FALSE()),0)</f>
        <v>1349</v>
      </c>
      <c r="AK328" s="40">
        <f t="shared" si="143"/>
        <v>224.83333333333334</v>
      </c>
      <c r="AL328">
        <v>6.5010000000000003</v>
      </c>
      <c r="AM328" s="37">
        <f t="shared" si="144"/>
        <v>-0.17261148440831331</v>
      </c>
      <c r="AN328" s="37">
        <f t="shared" si="145"/>
        <v>0.17261148440831331</v>
      </c>
      <c r="AO328" s="39">
        <f>IF(AL328="","",IFERROR(VLOOKUP(ROUND(AL328*2,0)/2,'Power curve'!$A$2:$D$53,4,FALSE()),0))</f>
        <v>1349</v>
      </c>
      <c r="AP328" s="39">
        <f t="shared" si="146"/>
        <v>0</v>
      </c>
      <c r="AQ328" s="39">
        <f t="shared" si="147"/>
        <v>0</v>
      </c>
      <c r="AR328" s="40">
        <f t="shared" si="148"/>
        <v>224.83333333333334</v>
      </c>
      <c r="AS328" s="40">
        <f t="shared" si="149"/>
        <v>224.83333333333334</v>
      </c>
    </row>
    <row r="329" spans="1:45" x14ac:dyDescent="0.2">
      <c r="A329" s="36">
        <v>46271.263888888898</v>
      </c>
      <c r="B329">
        <v>5.843</v>
      </c>
      <c r="C329">
        <v>8.1620000000000008</v>
      </c>
      <c r="D329">
        <v>10.672000000000001</v>
      </c>
      <c r="E329">
        <v>8.9589999999999996</v>
      </c>
      <c r="F329">
        <v>8.2080000000000002</v>
      </c>
      <c r="G329">
        <v>6.6</v>
      </c>
      <c r="H329">
        <v>6.4</v>
      </c>
      <c r="I329" s="37">
        <f t="shared" si="125"/>
        <v>7.8348571428571416</v>
      </c>
      <c r="J329" s="37">
        <f>MAX(0,'1 Relationship'!$O$4+'1 Relationship'!$O$3*I329)</f>
        <v>6.6777214293202576</v>
      </c>
      <c r="K329" s="38">
        <f t="shared" si="126"/>
        <v>6.5</v>
      </c>
      <c r="L329" s="39">
        <f>IFERROR(VLOOKUP(K329,'Power curve'!$A$2:$B$53,2,FALSE()),0)</f>
        <v>1349</v>
      </c>
      <c r="M329" s="40">
        <f t="shared" si="127"/>
        <v>224.83333333333334</v>
      </c>
      <c r="N329">
        <v>5.7030000000000003</v>
      </c>
      <c r="O329" s="37">
        <f t="shared" si="128"/>
        <v>0.97472142932025729</v>
      </c>
      <c r="P329" s="37">
        <f t="shared" si="129"/>
        <v>0.97472142932025729</v>
      </c>
      <c r="Q329" s="39">
        <f>IF(N329="","",IFERROR(VLOOKUP(ROUND(N329*2,0)/2,'Power curve'!$A$2:$B$53,2,FALSE()),0))</f>
        <v>800</v>
      </c>
      <c r="R329" s="39">
        <f t="shared" si="130"/>
        <v>549</v>
      </c>
      <c r="S329" s="39">
        <f t="shared" si="131"/>
        <v>549</v>
      </c>
      <c r="T329" s="40">
        <f t="shared" si="132"/>
        <v>133.33333333333334</v>
      </c>
      <c r="U329" s="40">
        <f t="shared" si="133"/>
        <v>224.83333333333334</v>
      </c>
      <c r="V329" s="37">
        <f>MAX(0,'1 Relationship'!$P$4+'1 Relationship'!$P$3*I329)</f>
        <v>7.1833928385276957</v>
      </c>
      <c r="W329" s="38">
        <f t="shared" si="134"/>
        <v>7</v>
      </c>
      <c r="X329" s="39">
        <f>IFERROR(VLOOKUP(W329,'Power curve'!$A$2:$C$53,3,FALSE()),0)</f>
        <v>1691</v>
      </c>
      <c r="Y329" s="40">
        <f t="shared" si="135"/>
        <v>281.83333333333331</v>
      </c>
      <c r="Z329">
        <v>6.7850000000000001</v>
      </c>
      <c r="AA329" s="37">
        <f t="shared" si="136"/>
        <v>0.39839283852769558</v>
      </c>
      <c r="AB329" s="37">
        <f t="shared" si="137"/>
        <v>0.39839283852769558</v>
      </c>
      <c r="AC329" s="39">
        <f>IF(Z329="","",IFERROR(VLOOKUP(ROUND(Z329*2,0)/2,'Power curve'!$A$2:$C$53,3,FALSE()),0))</f>
        <v>1691</v>
      </c>
      <c r="AD329" s="39">
        <f t="shared" si="138"/>
        <v>0</v>
      </c>
      <c r="AE329" s="39">
        <f t="shared" si="139"/>
        <v>0</v>
      </c>
      <c r="AF329" s="40">
        <f t="shared" si="140"/>
        <v>281.83333333333331</v>
      </c>
      <c r="AG329" s="40">
        <f t="shared" si="141"/>
        <v>281.83333333333331</v>
      </c>
      <c r="AH329" s="37">
        <f>MAX(0,'1 Relationship'!$Q$4+'1 Relationship'!$Q$3*I329)</f>
        <v>6.6601123714406274</v>
      </c>
      <c r="AI329" s="38">
        <f t="shared" si="142"/>
        <v>6.5</v>
      </c>
      <c r="AJ329" s="39">
        <f>IFERROR(VLOOKUP(AI329,'Power curve'!$A$2:$D$53,4,FALSE()),0)</f>
        <v>1349</v>
      </c>
      <c r="AK329" s="40">
        <f t="shared" si="143"/>
        <v>224.83333333333334</v>
      </c>
      <c r="AL329">
        <v>6.45</v>
      </c>
      <c r="AM329" s="37">
        <f t="shared" si="144"/>
        <v>0.21011237144062722</v>
      </c>
      <c r="AN329" s="37">
        <f t="shared" si="145"/>
        <v>0.21011237144062722</v>
      </c>
      <c r="AO329" s="39">
        <f>IF(AL329="","",IFERROR(VLOOKUP(ROUND(AL329*2,0)/2,'Power curve'!$A$2:$D$53,4,FALSE()),0))</f>
        <v>1349</v>
      </c>
      <c r="AP329" s="39">
        <f t="shared" si="146"/>
        <v>0</v>
      </c>
      <c r="AQ329" s="39">
        <f t="shared" si="147"/>
        <v>0</v>
      </c>
      <c r="AR329" s="40">
        <f t="shared" si="148"/>
        <v>224.83333333333334</v>
      </c>
      <c r="AS329" s="40">
        <f t="shared" si="149"/>
        <v>224.83333333333334</v>
      </c>
    </row>
    <row r="330" spans="1:45" x14ac:dyDescent="0.2">
      <c r="A330" s="36">
        <v>46271.270833333299</v>
      </c>
      <c r="B330">
        <v>5.8810000000000002</v>
      </c>
      <c r="C330">
        <v>8.0039999999999996</v>
      </c>
      <c r="D330">
        <v>10.1</v>
      </c>
      <c r="E330">
        <v>8.5920000000000005</v>
      </c>
      <c r="F330">
        <v>7.7220000000000004</v>
      </c>
      <c r="G330">
        <v>6.5</v>
      </c>
      <c r="H330">
        <v>7.1</v>
      </c>
      <c r="I330" s="37">
        <f t="shared" si="125"/>
        <v>7.6998571428571427</v>
      </c>
      <c r="J330" s="37">
        <f>MAX(0,'1 Relationship'!$O$4+'1 Relationship'!$O$3*I330)</f>
        <v>6.5791282742472514</v>
      </c>
      <c r="K330" s="38">
        <f t="shared" si="126"/>
        <v>6.5</v>
      </c>
      <c r="L330" s="39">
        <f>IFERROR(VLOOKUP(K330,'Power curve'!$A$2:$B$53,2,FALSE()),0)</f>
        <v>1349</v>
      </c>
      <c r="M330" s="40">
        <f t="shared" si="127"/>
        <v>224.83333333333334</v>
      </c>
      <c r="N330">
        <v>5.242</v>
      </c>
      <c r="O330" s="37">
        <f t="shared" si="128"/>
        <v>1.3371282742472514</v>
      </c>
      <c r="P330" s="37">
        <f t="shared" si="129"/>
        <v>1.3371282742472514</v>
      </c>
      <c r="Q330" s="39">
        <f>IF(N330="","",IFERROR(VLOOKUP(ROUND(N330*2,0)/2,'Power curve'!$A$2:$B$53,2,FALSE()),0))</f>
        <v>584</v>
      </c>
      <c r="R330" s="39">
        <f t="shared" si="130"/>
        <v>765</v>
      </c>
      <c r="S330" s="39">
        <f t="shared" si="131"/>
        <v>765</v>
      </c>
      <c r="T330" s="40">
        <f t="shared" si="132"/>
        <v>97.333333333333329</v>
      </c>
      <c r="U330" s="40">
        <f t="shared" si="133"/>
        <v>224.83333333333334</v>
      </c>
      <c r="V330" s="37">
        <f>MAX(0,'1 Relationship'!$P$4+'1 Relationship'!$P$3*I330)</f>
        <v>7.0696964986367359</v>
      </c>
      <c r="W330" s="38">
        <f t="shared" si="134"/>
        <v>7</v>
      </c>
      <c r="X330" s="39">
        <f>IFERROR(VLOOKUP(W330,'Power curve'!$A$2:$C$53,3,FALSE()),0)</f>
        <v>1691</v>
      </c>
      <c r="Y330" s="40">
        <f t="shared" si="135"/>
        <v>281.83333333333331</v>
      </c>
      <c r="Z330">
        <v>6.8019999999999996</v>
      </c>
      <c r="AA330" s="37">
        <f t="shared" si="136"/>
        <v>0.26769649863673628</v>
      </c>
      <c r="AB330" s="37">
        <f t="shared" si="137"/>
        <v>0.26769649863673628</v>
      </c>
      <c r="AC330" s="39">
        <f>IF(Z330="","",IFERROR(VLOOKUP(ROUND(Z330*2,0)/2,'Power curve'!$A$2:$C$53,3,FALSE()),0))</f>
        <v>1691</v>
      </c>
      <c r="AD330" s="39">
        <f t="shared" si="138"/>
        <v>0</v>
      </c>
      <c r="AE330" s="39">
        <f t="shared" si="139"/>
        <v>0</v>
      </c>
      <c r="AF330" s="40">
        <f t="shared" si="140"/>
        <v>281.83333333333331</v>
      </c>
      <c r="AG330" s="40">
        <f t="shared" si="141"/>
        <v>281.83333333333331</v>
      </c>
      <c r="AH330" s="37">
        <f>MAX(0,'1 Relationship'!$Q$4+'1 Relationship'!$Q$3*I330)</f>
        <v>6.5594123895012615</v>
      </c>
      <c r="AI330" s="38">
        <f t="shared" si="142"/>
        <v>6.5</v>
      </c>
      <c r="AJ330" s="39">
        <f>IFERROR(VLOOKUP(AI330,'Power curve'!$A$2:$D$53,4,FALSE()),0)</f>
        <v>1349</v>
      </c>
      <c r="AK330" s="40">
        <f t="shared" si="143"/>
        <v>224.83333333333334</v>
      </c>
      <c r="AL330">
        <v>6.4569999999999999</v>
      </c>
      <c r="AM330" s="37">
        <f t="shared" si="144"/>
        <v>0.10241238950126164</v>
      </c>
      <c r="AN330" s="37">
        <f t="shared" si="145"/>
        <v>0.10241238950126164</v>
      </c>
      <c r="AO330" s="39">
        <f>IF(AL330="","",IFERROR(VLOOKUP(ROUND(AL330*2,0)/2,'Power curve'!$A$2:$D$53,4,FALSE()),0))</f>
        <v>1349</v>
      </c>
      <c r="AP330" s="39">
        <f t="shared" si="146"/>
        <v>0</v>
      </c>
      <c r="AQ330" s="39">
        <f t="shared" si="147"/>
        <v>0</v>
      </c>
      <c r="AR330" s="40">
        <f t="shared" si="148"/>
        <v>224.83333333333334</v>
      </c>
      <c r="AS330" s="40">
        <f t="shared" si="149"/>
        <v>224.83333333333334</v>
      </c>
    </row>
    <row r="331" spans="1:45" x14ac:dyDescent="0.2">
      <c r="A331" s="36">
        <v>46271.277777777803</v>
      </c>
      <c r="B331">
        <v>4.5599999999999996</v>
      </c>
      <c r="C331">
        <v>5.4039999999999999</v>
      </c>
      <c r="D331">
        <v>8.7040000000000006</v>
      </c>
      <c r="E331">
        <v>6.641</v>
      </c>
      <c r="F331">
        <v>7.6120000000000001</v>
      </c>
      <c r="G331">
        <v>6.3</v>
      </c>
      <c r="H331">
        <v>6.7</v>
      </c>
      <c r="I331" s="37">
        <f t="shared" si="125"/>
        <v>6.5601428571428571</v>
      </c>
      <c r="J331" s="37">
        <f>MAX(0,'1 Relationship'!$O$4+'1 Relationship'!$O$3*I331)</f>
        <v>5.7467725163928094</v>
      </c>
      <c r="K331" s="38">
        <f t="shared" si="126"/>
        <v>5.5</v>
      </c>
      <c r="L331" s="39">
        <f>IFERROR(VLOOKUP(K331,'Power curve'!$A$2:$B$53,2,FALSE()),0)</f>
        <v>800</v>
      </c>
      <c r="M331" s="40">
        <f t="shared" si="127"/>
        <v>133.33333333333334</v>
      </c>
      <c r="N331">
        <v>4.5739999999999998</v>
      </c>
      <c r="O331" s="37">
        <f t="shared" si="128"/>
        <v>1.1727725163928095</v>
      </c>
      <c r="P331" s="37">
        <f t="shared" si="129"/>
        <v>1.1727725163928095</v>
      </c>
      <c r="Q331" s="39">
        <f>IF(N331="","",IFERROR(VLOOKUP(ROUND(N331*2,0)/2,'Power curve'!$A$2:$B$53,2,FALSE()),0))</f>
        <v>400</v>
      </c>
      <c r="R331" s="39">
        <f t="shared" si="130"/>
        <v>400</v>
      </c>
      <c r="S331" s="39">
        <f t="shared" si="131"/>
        <v>400</v>
      </c>
      <c r="T331" s="40">
        <f t="shared" si="132"/>
        <v>66.666666666666671</v>
      </c>
      <c r="U331" s="40">
        <f t="shared" si="133"/>
        <v>133.33333333333334</v>
      </c>
      <c r="V331" s="37">
        <f>MAX(0,'1 Relationship'!$P$4+'1 Relationship'!$P$3*I331)</f>
        <v>6.1098347000652176</v>
      </c>
      <c r="W331" s="38">
        <f t="shared" si="134"/>
        <v>6</v>
      </c>
      <c r="X331" s="39">
        <f>IFERROR(VLOOKUP(W331,'Power curve'!$A$2:$C$53,3,FALSE()),0)</f>
        <v>1054</v>
      </c>
      <c r="Y331" s="40">
        <f t="shared" si="135"/>
        <v>175.66666666666666</v>
      </c>
      <c r="Z331">
        <v>6.5289999999999999</v>
      </c>
      <c r="AA331" s="37">
        <f t="shared" si="136"/>
        <v>-0.41916529993478235</v>
      </c>
      <c r="AB331" s="37">
        <f t="shared" si="137"/>
        <v>0.41916529993478235</v>
      </c>
      <c r="AC331" s="39">
        <f>IF(Z331="","",IFERROR(VLOOKUP(ROUND(Z331*2,0)/2,'Power curve'!$A$2:$C$53,3,FALSE()),0))</f>
        <v>1349</v>
      </c>
      <c r="AD331" s="39">
        <f t="shared" si="138"/>
        <v>-295</v>
      </c>
      <c r="AE331" s="39">
        <f t="shared" si="139"/>
        <v>295</v>
      </c>
      <c r="AF331" s="40">
        <f t="shared" si="140"/>
        <v>224.83333333333334</v>
      </c>
      <c r="AG331" s="40">
        <f t="shared" si="141"/>
        <v>175.66666666666666</v>
      </c>
      <c r="AH331" s="37">
        <f>MAX(0,'1 Relationship'!$Q$4+'1 Relationship'!$Q$3*I331)</f>
        <v>5.7092701081126167</v>
      </c>
      <c r="AI331" s="38">
        <f t="shared" si="142"/>
        <v>5.5</v>
      </c>
      <c r="AJ331" s="39">
        <f>IFERROR(VLOOKUP(AI331,'Power curve'!$A$2:$D$53,4,FALSE()),0)</f>
        <v>800</v>
      </c>
      <c r="AK331" s="40">
        <f t="shared" si="143"/>
        <v>133.33333333333334</v>
      </c>
      <c r="AL331">
        <v>5.5869999999999997</v>
      </c>
      <c r="AM331" s="37">
        <f t="shared" si="144"/>
        <v>0.12227010811261696</v>
      </c>
      <c r="AN331" s="37">
        <f t="shared" si="145"/>
        <v>0.12227010811261696</v>
      </c>
      <c r="AO331" s="39">
        <f>IF(AL331="","",IFERROR(VLOOKUP(ROUND(AL331*2,0)/2,'Power curve'!$A$2:$D$53,4,FALSE()),0))</f>
        <v>800</v>
      </c>
      <c r="AP331" s="39">
        <f t="shared" si="146"/>
        <v>0</v>
      </c>
      <c r="AQ331" s="39">
        <f t="shared" si="147"/>
        <v>0</v>
      </c>
      <c r="AR331" s="40">
        <f t="shared" si="148"/>
        <v>133.33333333333334</v>
      </c>
      <c r="AS331" s="40">
        <f t="shared" si="149"/>
        <v>133.33333333333334</v>
      </c>
    </row>
    <row r="332" spans="1:45" x14ac:dyDescent="0.2">
      <c r="A332" s="36">
        <v>46271.284722222197</v>
      </c>
      <c r="B332">
        <v>4.3150000000000004</v>
      </c>
      <c r="C332">
        <v>4.2</v>
      </c>
      <c r="D332">
        <v>7.9480000000000004</v>
      </c>
      <c r="E332">
        <v>5.8659999999999997</v>
      </c>
      <c r="F332">
        <v>7.2309999999999999</v>
      </c>
      <c r="G332">
        <v>6.4</v>
      </c>
      <c r="H332">
        <v>6.4</v>
      </c>
      <c r="I332" s="37">
        <f t="shared" si="125"/>
        <v>6.0514285714285716</v>
      </c>
      <c r="J332" s="37">
        <f>MAX(0,'1 Relationship'!$O$4+'1 Relationship'!$O$3*I332)</f>
        <v>5.3752484685462729</v>
      </c>
      <c r="K332" s="38">
        <f t="shared" si="126"/>
        <v>5.5</v>
      </c>
      <c r="L332" s="39">
        <f>IFERROR(VLOOKUP(K332,'Power curve'!$A$2:$B$53,2,FALSE()),0)</f>
        <v>800</v>
      </c>
      <c r="M332" s="40">
        <f t="shared" si="127"/>
        <v>133.33333333333334</v>
      </c>
      <c r="N332">
        <v>4.5289999999999999</v>
      </c>
      <c r="O332" s="37">
        <f t="shared" si="128"/>
        <v>0.846248468546273</v>
      </c>
      <c r="P332" s="37">
        <f t="shared" si="129"/>
        <v>0.846248468546273</v>
      </c>
      <c r="Q332" s="39">
        <f>IF(N332="","",IFERROR(VLOOKUP(ROUND(N332*2,0)/2,'Power curve'!$A$2:$B$53,2,FALSE()),0))</f>
        <v>400</v>
      </c>
      <c r="R332" s="39">
        <f t="shared" si="130"/>
        <v>400</v>
      </c>
      <c r="S332" s="39">
        <f t="shared" si="131"/>
        <v>400</v>
      </c>
      <c r="T332" s="40">
        <f t="shared" si="132"/>
        <v>66.666666666666671</v>
      </c>
      <c r="U332" s="40">
        <f t="shared" si="133"/>
        <v>133.33333333333334</v>
      </c>
      <c r="V332" s="37">
        <f>MAX(0,'1 Relationship'!$P$4+'1 Relationship'!$P$3*I332)</f>
        <v>5.6813980160951525</v>
      </c>
      <c r="W332" s="38">
        <f t="shared" si="134"/>
        <v>5.5</v>
      </c>
      <c r="X332" s="39">
        <f>IFERROR(VLOOKUP(W332,'Power curve'!$A$2:$C$53,3,FALSE()),0)</f>
        <v>800</v>
      </c>
      <c r="Y332" s="40">
        <f t="shared" si="135"/>
        <v>133.33333333333334</v>
      </c>
      <c r="Z332">
        <v>6.5430000000000001</v>
      </c>
      <c r="AA332" s="37">
        <f t="shared" si="136"/>
        <v>-0.86160198390484766</v>
      </c>
      <c r="AB332" s="37">
        <f t="shared" si="137"/>
        <v>0.86160198390484766</v>
      </c>
      <c r="AC332" s="39">
        <f>IF(Z332="","",IFERROR(VLOOKUP(ROUND(Z332*2,0)/2,'Power curve'!$A$2:$C$53,3,FALSE()),0))</f>
        <v>1349</v>
      </c>
      <c r="AD332" s="39">
        <f t="shared" si="138"/>
        <v>-549</v>
      </c>
      <c r="AE332" s="39">
        <f t="shared" si="139"/>
        <v>549</v>
      </c>
      <c r="AF332" s="40">
        <f t="shared" si="140"/>
        <v>224.83333333333334</v>
      </c>
      <c r="AG332" s="40">
        <f t="shared" si="141"/>
        <v>133.33333333333334</v>
      </c>
      <c r="AH332" s="37">
        <f>MAX(0,'1 Relationship'!$Q$4+'1 Relationship'!$Q$3*I332)</f>
        <v>5.3298070015664951</v>
      </c>
      <c r="AI332" s="38">
        <f t="shared" si="142"/>
        <v>5.5</v>
      </c>
      <c r="AJ332" s="39">
        <f>IFERROR(VLOOKUP(AI332,'Power curve'!$A$2:$D$53,4,FALSE()),0)</f>
        <v>800</v>
      </c>
      <c r="AK332" s="40">
        <f t="shared" si="143"/>
        <v>133.33333333333334</v>
      </c>
      <c r="AL332">
        <v>5.3010000000000002</v>
      </c>
      <c r="AM332" s="37">
        <f t="shared" si="144"/>
        <v>2.8807001566494961E-2</v>
      </c>
      <c r="AN332" s="37">
        <f t="shared" si="145"/>
        <v>2.8807001566494961E-2</v>
      </c>
      <c r="AO332" s="39">
        <f>IF(AL332="","",IFERROR(VLOOKUP(ROUND(AL332*2,0)/2,'Power curve'!$A$2:$D$53,4,FALSE()),0))</f>
        <v>800</v>
      </c>
      <c r="AP332" s="39">
        <f t="shared" si="146"/>
        <v>0</v>
      </c>
      <c r="AQ332" s="39">
        <f t="shared" si="147"/>
        <v>0</v>
      </c>
      <c r="AR332" s="40">
        <f t="shared" si="148"/>
        <v>133.33333333333334</v>
      </c>
      <c r="AS332" s="40">
        <f t="shared" si="149"/>
        <v>133.33333333333334</v>
      </c>
    </row>
    <row r="333" spans="1:45" x14ac:dyDescent="0.2">
      <c r="A333" s="36">
        <v>46271.291666666701</v>
      </c>
      <c r="B333">
        <v>4.3460000000000001</v>
      </c>
      <c r="C333">
        <v>5.5990000000000002</v>
      </c>
      <c r="D333">
        <v>6.9969999999999999</v>
      </c>
      <c r="E333">
        <v>5.4729999999999999</v>
      </c>
      <c r="F333">
        <v>6.7089999999999996</v>
      </c>
      <c r="G333">
        <v>6.6</v>
      </c>
      <c r="H333">
        <v>6.6</v>
      </c>
      <c r="I333" s="37">
        <f t="shared" si="125"/>
        <v>6.0462857142857143</v>
      </c>
      <c r="J333" s="37">
        <f>MAX(0,'1 Relationship'!$O$4+'1 Relationship'!$O$3*I333)</f>
        <v>5.3714925388292061</v>
      </c>
      <c r="K333" s="38">
        <f t="shared" si="126"/>
        <v>5.5</v>
      </c>
      <c r="L333" s="39">
        <f>IFERROR(VLOOKUP(K333,'Power curve'!$A$2:$B$53,2,FALSE()),0)</f>
        <v>800</v>
      </c>
      <c r="M333" s="40">
        <f t="shared" si="127"/>
        <v>133.33333333333334</v>
      </c>
      <c r="N333">
        <v>4.1550000000000002</v>
      </c>
      <c r="O333" s="37">
        <f t="shared" si="128"/>
        <v>1.2164925388292058</v>
      </c>
      <c r="P333" s="37">
        <f t="shared" si="129"/>
        <v>1.2164925388292058</v>
      </c>
      <c r="Q333" s="39">
        <f>IF(N333="","",IFERROR(VLOOKUP(ROUND(N333*2,0)/2,'Power curve'!$A$2:$B$53,2,FALSE()),0))</f>
        <v>247</v>
      </c>
      <c r="R333" s="39">
        <f t="shared" si="130"/>
        <v>553</v>
      </c>
      <c r="S333" s="39">
        <f t="shared" si="131"/>
        <v>553</v>
      </c>
      <c r="T333" s="40">
        <f t="shared" si="132"/>
        <v>41.166666666666664</v>
      </c>
      <c r="U333" s="40">
        <f t="shared" si="133"/>
        <v>133.33333333333334</v>
      </c>
      <c r="V333" s="37">
        <f>MAX(0,'1 Relationship'!$P$4+'1 Relationship'!$P$3*I333)</f>
        <v>5.6770667269564496</v>
      </c>
      <c r="W333" s="38">
        <f t="shared" si="134"/>
        <v>5.5</v>
      </c>
      <c r="X333" s="39">
        <f>IFERROR(VLOOKUP(W333,'Power curve'!$A$2:$C$53,3,FALSE()),0)</f>
        <v>800</v>
      </c>
      <c r="Y333" s="40">
        <f t="shared" si="135"/>
        <v>133.33333333333334</v>
      </c>
      <c r="Z333">
        <v>6.2050000000000001</v>
      </c>
      <c r="AA333" s="37">
        <f t="shared" si="136"/>
        <v>-0.52793327304355042</v>
      </c>
      <c r="AB333" s="37">
        <f t="shared" si="137"/>
        <v>0.52793327304355042</v>
      </c>
      <c r="AC333" s="39">
        <f>IF(Z333="","",IFERROR(VLOOKUP(ROUND(Z333*2,0)/2,'Power curve'!$A$2:$C$53,3,FALSE()),0))</f>
        <v>1054</v>
      </c>
      <c r="AD333" s="39">
        <f t="shared" si="138"/>
        <v>-254</v>
      </c>
      <c r="AE333" s="39">
        <f t="shared" si="139"/>
        <v>254</v>
      </c>
      <c r="AF333" s="40">
        <f t="shared" si="140"/>
        <v>175.66666666666666</v>
      </c>
      <c r="AG333" s="40">
        <f t="shared" si="141"/>
        <v>133.33333333333334</v>
      </c>
      <c r="AH333" s="37">
        <f>MAX(0,'1 Relationship'!$Q$4+'1 Relationship'!$Q$3*I333)</f>
        <v>5.3259708117783289</v>
      </c>
      <c r="AI333" s="38">
        <f t="shared" si="142"/>
        <v>5.5</v>
      </c>
      <c r="AJ333" s="39">
        <f>IFERROR(VLOOKUP(AI333,'Power curve'!$A$2:$D$53,4,FALSE()),0)</f>
        <v>800</v>
      </c>
      <c r="AK333" s="40">
        <f t="shared" si="143"/>
        <v>133.33333333333334</v>
      </c>
      <c r="AL333">
        <v>4.899</v>
      </c>
      <c r="AM333" s="37">
        <f t="shared" si="144"/>
        <v>0.42697081177832885</v>
      </c>
      <c r="AN333" s="37">
        <f t="shared" si="145"/>
        <v>0.42697081177832885</v>
      </c>
      <c r="AO333" s="39">
        <f>IF(AL333="","",IFERROR(VLOOKUP(ROUND(AL333*2,0)/2,'Power curve'!$A$2:$D$53,4,FALSE()),0))</f>
        <v>584</v>
      </c>
      <c r="AP333" s="39">
        <f t="shared" si="146"/>
        <v>216</v>
      </c>
      <c r="AQ333" s="39">
        <f t="shared" si="147"/>
        <v>216</v>
      </c>
      <c r="AR333" s="40">
        <f t="shared" si="148"/>
        <v>97.333333333333329</v>
      </c>
      <c r="AS333" s="40">
        <f t="shared" si="149"/>
        <v>133.33333333333334</v>
      </c>
    </row>
    <row r="334" spans="1:45" x14ac:dyDescent="0.2">
      <c r="A334" s="36">
        <v>46271.298611111102</v>
      </c>
      <c r="B334">
        <v>4.58</v>
      </c>
      <c r="C334">
        <v>5.2510000000000003</v>
      </c>
      <c r="D334">
        <v>6.85</v>
      </c>
      <c r="E334">
        <v>5.5190000000000001</v>
      </c>
      <c r="F334">
        <v>6.8</v>
      </c>
      <c r="G334">
        <v>6.4</v>
      </c>
      <c r="H334">
        <v>6.5</v>
      </c>
      <c r="I334" s="37">
        <f t="shared" si="125"/>
        <v>5.9857142857142858</v>
      </c>
      <c r="J334" s="37">
        <f>MAX(0,'1 Relationship'!$O$4+'1 Relationship'!$O$3*I334)</f>
        <v>5.32725603327264</v>
      </c>
      <c r="K334" s="38">
        <f t="shared" si="126"/>
        <v>5.5</v>
      </c>
      <c r="L334" s="39">
        <f>IFERROR(VLOOKUP(K334,'Power curve'!$A$2:$B$53,2,FALSE()),0)</f>
        <v>800</v>
      </c>
      <c r="M334" s="40">
        <f t="shared" si="127"/>
        <v>133.33333333333334</v>
      </c>
      <c r="N334">
        <v>4.3630000000000004</v>
      </c>
      <c r="O334" s="37">
        <f t="shared" si="128"/>
        <v>0.96425603327263953</v>
      </c>
      <c r="P334" s="37">
        <f t="shared" si="129"/>
        <v>0.96425603327263953</v>
      </c>
      <c r="Q334" s="39">
        <f>IF(N334="","",IFERROR(VLOOKUP(ROUND(N334*2,0)/2,'Power curve'!$A$2:$B$53,2,FALSE()),0))</f>
        <v>400</v>
      </c>
      <c r="R334" s="39">
        <f t="shared" si="130"/>
        <v>400</v>
      </c>
      <c r="S334" s="39">
        <f t="shared" si="131"/>
        <v>400</v>
      </c>
      <c r="T334" s="40">
        <f t="shared" si="132"/>
        <v>66.666666666666671</v>
      </c>
      <c r="U334" s="40">
        <f t="shared" si="133"/>
        <v>133.33333333333334</v>
      </c>
      <c r="V334" s="37">
        <f>MAX(0,'1 Relationship'!$P$4+'1 Relationship'!$P$3*I334)</f>
        <v>5.6260537659895</v>
      </c>
      <c r="W334" s="38">
        <f t="shared" si="134"/>
        <v>5.5</v>
      </c>
      <c r="X334" s="39">
        <f>IFERROR(VLOOKUP(W334,'Power curve'!$A$2:$C$53,3,FALSE()),0)</f>
        <v>800</v>
      </c>
      <c r="Y334" s="40">
        <f t="shared" si="135"/>
        <v>133.33333333333334</v>
      </c>
      <c r="Z334">
        <v>6.3129999999999997</v>
      </c>
      <c r="AA334" s="37">
        <f t="shared" si="136"/>
        <v>-0.6869462340104997</v>
      </c>
      <c r="AB334" s="37">
        <f t="shared" si="137"/>
        <v>0.6869462340104997</v>
      </c>
      <c r="AC334" s="39">
        <f>IF(Z334="","",IFERROR(VLOOKUP(ROUND(Z334*2,0)/2,'Power curve'!$A$2:$C$53,3,FALSE()),0))</f>
        <v>1349</v>
      </c>
      <c r="AD334" s="39">
        <f t="shared" si="138"/>
        <v>-549</v>
      </c>
      <c r="AE334" s="39">
        <f t="shared" si="139"/>
        <v>549</v>
      </c>
      <c r="AF334" s="40">
        <f t="shared" si="140"/>
        <v>224.83333333333334</v>
      </c>
      <c r="AG334" s="40">
        <f t="shared" si="141"/>
        <v>133.33333333333334</v>
      </c>
      <c r="AH334" s="37">
        <f>MAX(0,'1 Relationship'!$Q$4+'1 Relationship'!$Q$3*I334)</f>
        <v>5.2807890209399249</v>
      </c>
      <c r="AI334" s="38">
        <f t="shared" si="142"/>
        <v>5.5</v>
      </c>
      <c r="AJ334" s="39">
        <f>IFERROR(VLOOKUP(AI334,'Power curve'!$A$2:$D$53,4,FALSE()),0)</f>
        <v>800</v>
      </c>
      <c r="AK334" s="40">
        <f t="shared" si="143"/>
        <v>133.33333333333334</v>
      </c>
      <c r="AL334">
        <v>5.6959999999999997</v>
      </c>
      <c r="AM334" s="37">
        <f t="shared" si="144"/>
        <v>-0.41521097906007487</v>
      </c>
      <c r="AN334" s="37">
        <f t="shared" si="145"/>
        <v>0.41521097906007487</v>
      </c>
      <c r="AO334" s="39">
        <f>IF(AL334="","",IFERROR(VLOOKUP(ROUND(AL334*2,0)/2,'Power curve'!$A$2:$D$53,4,FALSE()),0))</f>
        <v>800</v>
      </c>
      <c r="AP334" s="39">
        <f t="shared" si="146"/>
        <v>0</v>
      </c>
      <c r="AQ334" s="39">
        <f t="shared" si="147"/>
        <v>0</v>
      </c>
      <c r="AR334" s="40">
        <f t="shared" si="148"/>
        <v>133.33333333333334</v>
      </c>
      <c r="AS334" s="40">
        <f t="shared" si="149"/>
        <v>133.33333333333334</v>
      </c>
    </row>
    <row r="335" spans="1:45" x14ac:dyDescent="0.2">
      <c r="A335" s="36">
        <v>46271.305555555598</v>
      </c>
      <c r="B335">
        <v>4.54</v>
      </c>
      <c r="C335">
        <v>4.2830000000000004</v>
      </c>
      <c r="D335">
        <v>6.8330000000000002</v>
      </c>
      <c r="E335">
        <v>5.7430000000000003</v>
      </c>
      <c r="F335">
        <v>6.7809999999999997</v>
      </c>
      <c r="G335">
        <v>5.5</v>
      </c>
      <c r="H335">
        <v>5.9</v>
      </c>
      <c r="I335" s="37">
        <f t="shared" si="125"/>
        <v>5.6542857142857139</v>
      </c>
      <c r="J335" s="37">
        <f>MAX(0,'1 Relationship'!$O$4+'1 Relationship'!$O$3*I335)</f>
        <v>5.0852072292838821</v>
      </c>
      <c r="K335" s="38">
        <f t="shared" si="126"/>
        <v>5</v>
      </c>
      <c r="L335" s="39">
        <f>IFERROR(VLOOKUP(K335,'Power curve'!$A$2:$B$53,2,FALSE()),0)</f>
        <v>584</v>
      </c>
      <c r="M335" s="40">
        <f t="shared" si="127"/>
        <v>97.333333333333329</v>
      </c>
      <c r="N335">
        <v>4.1459999999999999</v>
      </c>
      <c r="O335" s="37">
        <f t="shared" si="128"/>
        <v>0.93920722928388223</v>
      </c>
      <c r="P335" s="37">
        <f t="shared" si="129"/>
        <v>0.93920722928388223</v>
      </c>
      <c r="Q335" s="39">
        <f>IF(N335="","",IFERROR(VLOOKUP(ROUND(N335*2,0)/2,'Power curve'!$A$2:$B$53,2,FALSE()),0))</f>
        <v>247</v>
      </c>
      <c r="R335" s="39">
        <f t="shared" si="130"/>
        <v>337</v>
      </c>
      <c r="S335" s="39">
        <f t="shared" si="131"/>
        <v>337</v>
      </c>
      <c r="T335" s="40">
        <f t="shared" si="132"/>
        <v>41.166666666666664</v>
      </c>
      <c r="U335" s="40">
        <f t="shared" si="133"/>
        <v>97.333333333333329</v>
      </c>
      <c r="V335" s="37">
        <f>MAX(0,'1 Relationship'!$P$4+'1 Relationship'!$P$3*I335)</f>
        <v>5.3469262437175109</v>
      </c>
      <c r="W335" s="38">
        <f t="shared" si="134"/>
        <v>5.5</v>
      </c>
      <c r="X335" s="39">
        <f>IFERROR(VLOOKUP(W335,'Power curve'!$A$2:$C$53,3,FALSE()),0)</f>
        <v>800</v>
      </c>
      <c r="Y335" s="40">
        <f t="shared" si="135"/>
        <v>133.33333333333334</v>
      </c>
      <c r="Z335">
        <v>6.3819999999999997</v>
      </c>
      <c r="AA335" s="37">
        <f t="shared" si="136"/>
        <v>-1.0350737562824888</v>
      </c>
      <c r="AB335" s="37">
        <f t="shared" si="137"/>
        <v>1.0350737562824888</v>
      </c>
      <c r="AC335" s="39">
        <f>IF(Z335="","",IFERROR(VLOOKUP(ROUND(Z335*2,0)/2,'Power curve'!$A$2:$C$53,3,FALSE()),0))</f>
        <v>1349</v>
      </c>
      <c r="AD335" s="39">
        <f t="shared" si="138"/>
        <v>-549</v>
      </c>
      <c r="AE335" s="39">
        <f t="shared" si="139"/>
        <v>549</v>
      </c>
      <c r="AF335" s="40">
        <f t="shared" si="140"/>
        <v>224.83333333333334</v>
      </c>
      <c r="AG335" s="40">
        <f t="shared" si="141"/>
        <v>133.33333333333334</v>
      </c>
      <c r="AH335" s="37">
        <f>MAX(0,'1 Relationship'!$Q$4+'1 Relationship'!$Q$3*I335)</f>
        <v>5.0335679012580927</v>
      </c>
      <c r="AI335" s="38">
        <f t="shared" si="142"/>
        <v>5</v>
      </c>
      <c r="AJ335" s="39">
        <f>IFERROR(VLOOKUP(AI335,'Power curve'!$A$2:$D$53,4,FALSE()),0)</f>
        <v>584</v>
      </c>
      <c r="AK335" s="40">
        <f t="shared" si="143"/>
        <v>97.333333333333329</v>
      </c>
      <c r="AL335">
        <v>4.5369999999999999</v>
      </c>
      <c r="AM335" s="37">
        <f t="shared" si="144"/>
        <v>0.4965679012580928</v>
      </c>
      <c r="AN335" s="37">
        <f t="shared" si="145"/>
        <v>0.4965679012580928</v>
      </c>
      <c r="AO335" s="39">
        <f>IF(AL335="","",IFERROR(VLOOKUP(ROUND(AL335*2,0)/2,'Power curve'!$A$2:$D$53,4,FALSE()),0))</f>
        <v>400</v>
      </c>
      <c r="AP335" s="39">
        <f t="shared" si="146"/>
        <v>184</v>
      </c>
      <c r="AQ335" s="39">
        <f t="shared" si="147"/>
        <v>184</v>
      </c>
      <c r="AR335" s="40">
        <f t="shared" si="148"/>
        <v>66.666666666666671</v>
      </c>
      <c r="AS335" s="40">
        <f t="shared" si="149"/>
        <v>97.333333333333329</v>
      </c>
    </row>
    <row r="336" spans="1:45" x14ac:dyDescent="0.2">
      <c r="A336" s="36">
        <v>46271.3125</v>
      </c>
      <c r="B336">
        <v>5.1349999999999998</v>
      </c>
      <c r="C336">
        <v>4.5069999999999997</v>
      </c>
      <c r="D336">
        <v>7.4260000000000002</v>
      </c>
      <c r="E336">
        <v>5.69</v>
      </c>
      <c r="F336">
        <v>7.226</v>
      </c>
      <c r="G336">
        <v>6</v>
      </c>
      <c r="H336">
        <v>6</v>
      </c>
      <c r="I336" s="37">
        <f t="shared" si="125"/>
        <v>5.9977142857142853</v>
      </c>
      <c r="J336" s="37">
        <f>MAX(0,'1 Relationship'!$O$4+'1 Relationship'!$O$3*I336)</f>
        <v>5.336019869279129</v>
      </c>
      <c r="K336" s="38">
        <f t="shared" si="126"/>
        <v>5.5</v>
      </c>
      <c r="L336" s="39">
        <f>IFERROR(VLOOKUP(K336,'Power curve'!$A$2:$B$53,2,FALSE()),0)</f>
        <v>800</v>
      </c>
      <c r="M336" s="40">
        <f t="shared" si="127"/>
        <v>133.33333333333334</v>
      </c>
      <c r="N336">
        <v>4.1609999999999996</v>
      </c>
      <c r="O336" s="37">
        <f t="shared" si="128"/>
        <v>1.1750198692791294</v>
      </c>
      <c r="P336" s="37">
        <f t="shared" si="129"/>
        <v>1.1750198692791294</v>
      </c>
      <c r="Q336" s="39">
        <f>IF(N336="","",IFERROR(VLOOKUP(ROUND(N336*2,0)/2,'Power curve'!$A$2:$B$53,2,FALSE()),0))</f>
        <v>247</v>
      </c>
      <c r="R336" s="39">
        <f t="shared" si="130"/>
        <v>553</v>
      </c>
      <c r="S336" s="39">
        <f t="shared" si="131"/>
        <v>553</v>
      </c>
      <c r="T336" s="40">
        <f t="shared" si="132"/>
        <v>41.166666666666664</v>
      </c>
      <c r="U336" s="40">
        <f t="shared" si="133"/>
        <v>133.33333333333334</v>
      </c>
      <c r="V336" s="37">
        <f>MAX(0,'1 Relationship'!$P$4+'1 Relationship'!$P$3*I336)</f>
        <v>5.63616010731314</v>
      </c>
      <c r="W336" s="38">
        <f t="shared" si="134"/>
        <v>5.5</v>
      </c>
      <c r="X336" s="39">
        <f>IFERROR(VLOOKUP(W336,'Power curve'!$A$2:$C$53,3,FALSE()),0)</f>
        <v>800</v>
      </c>
      <c r="Y336" s="40">
        <f t="shared" si="135"/>
        <v>133.33333333333334</v>
      </c>
      <c r="Z336">
        <v>6.2469999999999999</v>
      </c>
      <c r="AA336" s="37">
        <f t="shared" si="136"/>
        <v>-0.6108398926868599</v>
      </c>
      <c r="AB336" s="37">
        <f t="shared" si="137"/>
        <v>0.6108398926868599</v>
      </c>
      <c r="AC336" s="39">
        <f>IF(Z336="","",IFERROR(VLOOKUP(ROUND(Z336*2,0)/2,'Power curve'!$A$2:$C$53,3,FALSE()),0))</f>
        <v>1054</v>
      </c>
      <c r="AD336" s="39">
        <f t="shared" si="138"/>
        <v>-254</v>
      </c>
      <c r="AE336" s="39">
        <f t="shared" si="139"/>
        <v>254</v>
      </c>
      <c r="AF336" s="40">
        <f t="shared" si="140"/>
        <v>175.66666666666666</v>
      </c>
      <c r="AG336" s="40">
        <f t="shared" si="141"/>
        <v>133.33333333333334</v>
      </c>
      <c r="AH336" s="37">
        <f>MAX(0,'1 Relationship'!$Q$4+'1 Relationship'!$Q$3*I336)</f>
        <v>5.2897401304456464</v>
      </c>
      <c r="AI336" s="38">
        <f t="shared" si="142"/>
        <v>5.5</v>
      </c>
      <c r="AJ336" s="39">
        <f>IFERROR(VLOOKUP(AI336,'Power curve'!$A$2:$D$53,4,FALSE()),0)</f>
        <v>800</v>
      </c>
      <c r="AK336" s="40">
        <f t="shared" si="143"/>
        <v>133.33333333333334</v>
      </c>
      <c r="AL336">
        <v>4.4349999999999996</v>
      </c>
      <c r="AM336" s="37">
        <f t="shared" si="144"/>
        <v>0.85474013044564678</v>
      </c>
      <c r="AN336" s="37">
        <f t="shared" si="145"/>
        <v>0.85474013044564678</v>
      </c>
      <c r="AO336" s="39">
        <f>IF(AL336="","",IFERROR(VLOOKUP(ROUND(AL336*2,0)/2,'Power curve'!$A$2:$D$53,4,FALSE()),0))</f>
        <v>400</v>
      </c>
      <c r="AP336" s="39">
        <f t="shared" si="146"/>
        <v>400</v>
      </c>
      <c r="AQ336" s="39">
        <f t="shared" si="147"/>
        <v>400</v>
      </c>
      <c r="AR336" s="40">
        <f t="shared" si="148"/>
        <v>66.666666666666671</v>
      </c>
      <c r="AS336" s="40">
        <f t="shared" si="149"/>
        <v>133.33333333333334</v>
      </c>
    </row>
    <row r="337" spans="1:45" x14ac:dyDescent="0.2">
      <c r="A337" s="36">
        <v>46271.319444444503</v>
      </c>
      <c r="B337">
        <v>4.8179999999999996</v>
      </c>
      <c r="C337">
        <v>3.53</v>
      </c>
      <c r="D337">
        <v>6.3159999999999998</v>
      </c>
      <c r="E337">
        <v>4.9539999999999997</v>
      </c>
      <c r="F337">
        <v>6.2290000000000001</v>
      </c>
      <c r="G337">
        <v>6.2</v>
      </c>
      <c r="H337">
        <v>6.2</v>
      </c>
      <c r="I337" s="37">
        <f t="shared" si="125"/>
        <v>5.463857142857143</v>
      </c>
      <c r="J337" s="37">
        <f>MAX(0,'1 Relationship'!$O$4+'1 Relationship'!$O$3*I337)</f>
        <v>4.9461334983713767</v>
      </c>
      <c r="K337" s="38">
        <f t="shared" si="126"/>
        <v>5</v>
      </c>
      <c r="L337" s="39">
        <f>IFERROR(VLOOKUP(K337,'Power curve'!$A$2:$B$53,2,FALSE()),0)</f>
        <v>584</v>
      </c>
      <c r="M337" s="40">
        <f t="shared" si="127"/>
        <v>97.333333333333329</v>
      </c>
      <c r="N337">
        <v>3.9329999999999998</v>
      </c>
      <c r="O337" s="37">
        <f t="shared" si="128"/>
        <v>1.0131334983713769</v>
      </c>
      <c r="P337" s="37">
        <f t="shared" si="129"/>
        <v>1.0131334983713769</v>
      </c>
      <c r="Q337" s="39">
        <f>IF(N337="","",IFERROR(VLOOKUP(ROUND(N337*2,0)/2,'Power curve'!$A$2:$B$53,2,FALSE()),0))</f>
        <v>247</v>
      </c>
      <c r="R337" s="39">
        <f t="shared" si="130"/>
        <v>337</v>
      </c>
      <c r="S337" s="39">
        <f t="shared" si="131"/>
        <v>337</v>
      </c>
      <c r="T337" s="40">
        <f t="shared" si="132"/>
        <v>41.166666666666664</v>
      </c>
      <c r="U337" s="40">
        <f t="shared" si="133"/>
        <v>97.333333333333329</v>
      </c>
      <c r="V337" s="37">
        <f>MAX(0,'1 Relationship'!$P$4+'1 Relationship'!$P$3*I337)</f>
        <v>5.1865482319983043</v>
      </c>
      <c r="W337" s="38">
        <f t="shared" si="134"/>
        <v>5</v>
      </c>
      <c r="X337" s="39">
        <f>IFERROR(VLOOKUP(W337,'Power curve'!$A$2:$C$53,3,FALSE()),0)</f>
        <v>584</v>
      </c>
      <c r="Y337" s="40">
        <f t="shared" si="135"/>
        <v>97.333333333333329</v>
      </c>
      <c r="Z337">
        <v>6.0670000000000002</v>
      </c>
      <c r="AA337" s="37">
        <f t="shared" si="136"/>
        <v>-0.88045176800169589</v>
      </c>
      <c r="AB337" s="37">
        <f t="shared" si="137"/>
        <v>0.88045176800169589</v>
      </c>
      <c r="AC337" s="39">
        <f>IF(Z337="","",IFERROR(VLOOKUP(ROUND(Z337*2,0)/2,'Power curve'!$A$2:$C$53,3,FALSE()),0))</f>
        <v>1054</v>
      </c>
      <c r="AD337" s="39">
        <f t="shared" si="138"/>
        <v>-470</v>
      </c>
      <c r="AE337" s="39">
        <f t="shared" si="139"/>
        <v>470</v>
      </c>
      <c r="AF337" s="40">
        <f t="shared" si="140"/>
        <v>175.66666666666666</v>
      </c>
      <c r="AG337" s="40">
        <f t="shared" si="141"/>
        <v>97.333333333333329</v>
      </c>
      <c r="AH337" s="37">
        <f>MAX(0,'1 Relationship'!$Q$4+'1 Relationship'!$Q$3*I337)</f>
        <v>4.891522318268489</v>
      </c>
      <c r="AI337" s="38">
        <f t="shared" si="142"/>
        <v>5</v>
      </c>
      <c r="AJ337" s="39">
        <f>IFERROR(VLOOKUP(AI337,'Power curve'!$A$2:$D$53,4,FALSE()),0)</f>
        <v>584</v>
      </c>
      <c r="AK337" s="40">
        <f t="shared" si="143"/>
        <v>97.333333333333329</v>
      </c>
      <c r="AL337">
        <v>4.3460000000000001</v>
      </c>
      <c r="AM337" s="37">
        <f t="shared" si="144"/>
        <v>0.54552231826848896</v>
      </c>
      <c r="AN337" s="37">
        <f t="shared" si="145"/>
        <v>0.54552231826848896</v>
      </c>
      <c r="AO337" s="39">
        <f>IF(AL337="","",IFERROR(VLOOKUP(ROUND(AL337*2,0)/2,'Power curve'!$A$2:$D$53,4,FALSE()),0))</f>
        <v>400</v>
      </c>
      <c r="AP337" s="39">
        <f t="shared" si="146"/>
        <v>184</v>
      </c>
      <c r="AQ337" s="39">
        <f t="shared" si="147"/>
        <v>184</v>
      </c>
      <c r="AR337" s="40">
        <f t="shared" si="148"/>
        <v>66.666666666666671</v>
      </c>
      <c r="AS337" s="40">
        <f t="shared" si="149"/>
        <v>97.333333333333329</v>
      </c>
    </row>
    <row r="338" spans="1:45" x14ac:dyDescent="0.2">
      <c r="A338" s="36">
        <v>46271.326388888898</v>
      </c>
      <c r="B338">
        <v>5.0510000000000002</v>
      </c>
      <c r="C338">
        <v>3.544</v>
      </c>
      <c r="D338">
        <v>6.008</v>
      </c>
      <c r="E338">
        <v>4.6310000000000002</v>
      </c>
      <c r="F338">
        <v>5.7789999999999999</v>
      </c>
      <c r="G338">
        <v>6.1</v>
      </c>
      <c r="H338">
        <v>6.1</v>
      </c>
      <c r="I338" s="37">
        <f t="shared" si="125"/>
        <v>5.3161428571428573</v>
      </c>
      <c r="J338" s="37">
        <f>MAX(0,'1 Relationship'!$O$4+'1 Relationship'!$O$3*I338)</f>
        <v>4.8382548503867326</v>
      </c>
      <c r="K338" s="38">
        <f t="shared" si="126"/>
        <v>5</v>
      </c>
      <c r="L338" s="39">
        <f>IFERROR(VLOOKUP(K338,'Power curve'!$A$2:$B$53,2,FALSE()),0)</f>
        <v>584</v>
      </c>
      <c r="M338" s="40">
        <f t="shared" si="127"/>
        <v>97.333333333333329</v>
      </c>
      <c r="N338">
        <v>4.0069999999999997</v>
      </c>
      <c r="O338" s="37">
        <f t="shared" si="128"/>
        <v>0.83125485038673297</v>
      </c>
      <c r="P338" s="37">
        <f t="shared" si="129"/>
        <v>0.83125485038673297</v>
      </c>
      <c r="Q338" s="39">
        <f>IF(N338="","",IFERROR(VLOOKUP(ROUND(N338*2,0)/2,'Power curve'!$A$2:$B$53,2,FALSE()),0))</f>
        <v>247</v>
      </c>
      <c r="R338" s="39">
        <f t="shared" si="130"/>
        <v>337</v>
      </c>
      <c r="S338" s="39">
        <f t="shared" si="131"/>
        <v>337</v>
      </c>
      <c r="T338" s="40">
        <f t="shared" si="132"/>
        <v>41.166666666666664</v>
      </c>
      <c r="U338" s="40">
        <f t="shared" si="133"/>
        <v>97.333333333333329</v>
      </c>
      <c r="V338" s="37">
        <f>MAX(0,'1 Relationship'!$P$4+'1 Relationship'!$P$3*I338)</f>
        <v>5.0621439828477719</v>
      </c>
      <c r="W338" s="38">
        <f t="shared" si="134"/>
        <v>5</v>
      </c>
      <c r="X338" s="39">
        <f>IFERROR(VLOOKUP(W338,'Power curve'!$A$2:$C$53,3,FALSE()),0)</f>
        <v>584</v>
      </c>
      <c r="Y338" s="40">
        <f t="shared" si="135"/>
        <v>97.333333333333329</v>
      </c>
      <c r="Z338">
        <v>5.7720000000000002</v>
      </c>
      <c r="AA338" s="37">
        <f t="shared" si="136"/>
        <v>-0.70985601715222835</v>
      </c>
      <c r="AB338" s="37">
        <f t="shared" si="137"/>
        <v>0.70985601715222835</v>
      </c>
      <c r="AC338" s="39">
        <f>IF(Z338="","",IFERROR(VLOOKUP(ROUND(Z338*2,0)/2,'Power curve'!$A$2:$C$53,3,FALSE()),0))</f>
        <v>1054</v>
      </c>
      <c r="AD338" s="39">
        <f t="shared" si="138"/>
        <v>-470</v>
      </c>
      <c r="AE338" s="39">
        <f t="shared" si="139"/>
        <v>470</v>
      </c>
      <c r="AF338" s="40">
        <f t="shared" si="140"/>
        <v>175.66666666666666</v>
      </c>
      <c r="AG338" s="40">
        <f t="shared" si="141"/>
        <v>97.333333333333329</v>
      </c>
      <c r="AH338" s="37">
        <f>MAX(0,'1 Relationship'!$Q$4+'1 Relationship'!$Q$3*I338)</f>
        <v>4.7813384226861544</v>
      </c>
      <c r="AI338" s="38">
        <f t="shared" si="142"/>
        <v>5</v>
      </c>
      <c r="AJ338" s="39">
        <f>IFERROR(VLOOKUP(AI338,'Power curve'!$A$2:$D$53,4,FALSE()),0)</f>
        <v>584</v>
      </c>
      <c r="AK338" s="40">
        <f t="shared" si="143"/>
        <v>97.333333333333329</v>
      </c>
      <c r="AL338">
        <v>5.016</v>
      </c>
      <c r="AM338" s="37">
        <f t="shared" si="144"/>
        <v>-0.23466157731384563</v>
      </c>
      <c r="AN338" s="37">
        <f t="shared" si="145"/>
        <v>0.23466157731384563</v>
      </c>
      <c r="AO338" s="39">
        <f>IF(AL338="","",IFERROR(VLOOKUP(ROUND(AL338*2,0)/2,'Power curve'!$A$2:$D$53,4,FALSE()),0))</f>
        <v>584</v>
      </c>
      <c r="AP338" s="39">
        <f t="shared" si="146"/>
        <v>0</v>
      </c>
      <c r="AQ338" s="39">
        <f t="shared" si="147"/>
        <v>0</v>
      </c>
      <c r="AR338" s="40">
        <f t="shared" si="148"/>
        <v>97.333333333333329</v>
      </c>
      <c r="AS338" s="40">
        <f t="shared" si="149"/>
        <v>97.333333333333329</v>
      </c>
    </row>
    <row r="339" spans="1:45" x14ac:dyDescent="0.2">
      <c r="A339" s="36">
        <v>46271.333333333299</v>
      </c>
      <c r="B339">
        <v>4.4569999999999999</v>
      </c>
      <c r="C339">
        <v>4.2759999999999998</v>
      </c>
      <c r="D339">
        <v>6.0880000000000001</v>
      </c>
      <c r="E339">
        <v>5.1360000000000001</v>
      </c>
      <c r="F339">
        <v>6.11</v>
      </c>
      <c r="G339">
        <v>6.2</v>
      </c>
      <c r="H339">
        <v>6.1</v>
      </c>
      <c r="I339" s="37">
        <f t="shared" si="125"/>
        <v>5.4810000000000008</v>
      </c>
      <c r="J339" s="37">
        <f>MAX(0,'1 Relationship'!$O$4+'1 Relationship'!$O$3*I339)</f>
        <v>4.9586532640949335</v>
      </c>
      <c r="K339" s="38">
        <f t="shared" si="126"/>
        <v>5</v>
      </c>
      <c r="L339" s="39">
        <f>IFERROR(VLOOKUP(K339,'Power curve'!$A$2:$B$53,2,FALSE()),0)</f>
        <v>584</v>
      </c>
      <c r="M339" s="40">
        <f t="shared" si="127"/>
        <v>97.333333333333329</v>
      </c>
      <c r="N339">
        <v>3.9319999999999999</v>
      </c>
      <c r="O339" s="37">
        <f t="shared" si="128"/>
        <v>1.0266532640949335</v>
      </c>
      <c r="P339" s="37">
        <f t="shared" si="129"/>
        <v>1.0266532640949335</v>
      </c>
      <c r="Q339" s="39">
        <f>IF(N339="","",IFERROR(VLOOKUP(ROUND(N339*2,0)/2,'Power curve'!$A$2:$B$53,2,FALSE()),0))</f>
        <v>247</v>
      </c>
      <c r="R339" s="39">
        <f t="shared" si="130"/>
        <v>337</v>
      </c>
      <c r="S339" s="39">
        <f t="shared" si="131"/>
        <v>337</v>
      </c>
      <c r="T339" s="40">
        <f t="shared" si="132"/>
        <v>41.166666666666664</v>
      </c>
      <c r="U339" s="40">
        <f t="shared" si="133"/>
        <v>97.333333333333329</v>
      </c>
      <c r="V339" s="37">
        <f>MAX(0,'1 Relationship'!$P$4+'1 Relationship'!$P$3*I339)</f>
        <v>5.2009858624606489</v>
      </c>
      <c r="W339" s="38">
        <f t="shared" si="134"/>
        <v>5</v>
      </c>
      <c r="X339" s="39">
        <f>IFERROR(VLOOKUP(W339,'Power curve'!$A$2:$C$53,3,FALSE()),0)</f>
        <v>584</v>
      </c>
      <c r="Y339" s="40">
        <f t="shared" si="135"/>
        <v>97.333333333333329</v>
      </c>
      <c r="Z339">
        <v>4.8339999999999996</v>
      </c>
      <c r="AA339" s="37">
        <f t="shared" si="136"/>
        <v>0.36698586246064924</v>
      </c>
      <c r="AB339" s="37">
        <f t="shared" si="137"/>
        <v>0.36698586246064924</v>
      </c>
      <c r="AC339" s="39">
        <f>IF(Z339="","",IFERROR(VLOOKUP(ROUND(Z339*2,0)/2,'Power curve'!$A$2:$C$53,3,FALSE()),0))</f>
        <v>584</v>
      </c>
      <c r="AD339" s="39">
        <f t="shared" si="138"/>
        <v>0</v>
      </c>
      <c r="AE339" s="39">
        <f t="shared" si="139"/>
        <v>0</v>
      </c>
      <c r="AF339" s="40">
        <f t="shared" si="140"/>
        <v>97.333333333333329</v>
      </c>
      <c r="AG339" s="40">
        <f t="shared" si="141"/>
        <v>97.333333333333329</v>
      </c>
      <c r="AH339" s="37">
        <f>MAX(0,'1 Relationship'!$Q$4+'1 Relationship'!$Q$3*I339)</f>
        <v>4.9043096175623768</v>
      </c>
      <c r="AI339" s="38">
        <f t="shared" si="142"/>
        <v>5</v>
      </c>
      <c r="AJ339" s="39">
        <f>IFERROR(VLOOKUP(AI339,'Power curve'!$A$2:$D$53,4,FALSE()),0)</f>
        <v>584</v>
      </c>
      <c r="AK339" s="40">
        <f t="shared" si="143"/>
        <v>97.333333333333329</v>
      </c>
      <c r="AL339">
        <v>4.5810000000000004</v>
      </c>
      <c r="AM339" s="37">
        <f t="shared" si="144"/>
        <v>0.32330961756237642</v>
      </c>
      <c r="AN339" s="37">
        <f t="shared" si="145"/>
        <v>0.32330961756237642</v>
      </c>
      <c r="AO339" s="39">
        <f>IF(AL339="","",IFERROR(VLOOKUP(ROUND(AL339*2,0)/2,'Power curve'!$A$2:$D$53,4,FALSE()),0))</f>
        <v>400</v>
      </c>
      <c r="AP339" s="39">
        <f t="shared" si="146"/>
        <v>184</v>
      </c>
      <c r="AQ339" s="39">
        <f t="shared" si="147"/>
        <v>184</v>
      </c>
      <c r="AR339" s="40">
        <f t="shared" si="148"/>
        <v>66.666666666666671</v>
      </c>
      <c r="AS339" s="40">
        <f t="shared" si="149"/>
        <v>97.333333333333329</v>
      </c>
    </row>
    <row r="340" spans="1:45" x14ac:dyDescent="0.2">
      <c r="A340" s="36">
        <v>46271.340277777803</v>
      </c>
      <c r="B340">
        <v>4.5810000000000004</v>
      </c>
      <c r="C340">
        <v>4.226</v>
      </c>
      <c r="D340">
        <v>5.5060000000000002</v>
      </c>
      <c r="E340">
        <v>4.944</v>
      </c>
      <c r="F340">
        <v>5.694</v>
      </c>
      <c r="G340">
        <v>5.8</v>
      </c>
      <c r="H340">
        <v>6.1</v>
      </c>
      <c r="I340" s="37">
        <f t="shared" si="125"/>
        <v>5.2644285714285717</v>
      </c>
      <c r="J340" s="37">
        <f>MAX(0,'1 Relationship'!$O$4+'1 Relationship'!$O$3*I340)</f>
        <v>4.8004868904540041</v>
      </c>
      <c r="K340" s="38">
        <f t="shared" si="126"/>
        <v>5</v>
      </c>
      <c r="L340" s="39">
        <f>IFERROR(VLOOKUP(K340,'Power curve'!$A$2:$B$53,2,FALSE()),0)</f>
        <v>584</v>
      </c>
      <c r="M340" s="40">
        <f t="shared" si="127"/>
        <v>97.333333333333329</v>
      </c>
      <c r="N340">
        <v>4.1390000000000002</v>
      </c>
      <c r="O340" s="37">
        <f t="shared" si="128"/>
        <v>0.66148689045400388</v>
      </c>
      <c r="P340" s="37">
        <f t="shared" si="129"/>
        <v>0.66148689045400388</v>
      </c>
      <c r="Q340" s="39">
        <f>IF(N340="","",IFERROR(VLOOKUP(ROUND(N340*2,0)/2,'Power curve'!$A$2:$B$53,2,FALSE()),0))</f>
        <v>247</v>
      </c>
      <c r="R340" s="39">
        <f t="shared" si="130"/>
        <v>337</v>
      </c>
      <c r="S340" s="39">
        <f t="shared" si="131"/>
        <v>337</v>
      </c>
      <c r="T340" s="40">
        <f t="shared" si="132"/>
        <v>41.166666666666664</v>
      </c>
      <c r="U340" s="40">
        <f t="shared" si="133"/>
        <v>97.333333333333329</v>
      </c>
      <c r="V340" s="37">
        <f>MAX(0,'1 Relationship'!$P$4+'1 Relationship'!$P$3*I340)</f>
        <v>5.0185904642863663</v>
      </c>
      <c r="W340" s="38">
        <f t="shared" si="134"/>
        <v>5</v>
      </c>
      <c r="X340" s="39">
        <f>IFERROR(VLOOKUP(W340,'Power curve'!$A$2:$C$53,3,FALSE()),0)</f>
        <v>584</v>
      </c>
      <c r="Y340" s="40">
        <f t="shared" si="135"/>
        <v>97.333333333333329</v>
      </c>
      <c r="Z340">
        <v>4.5060000000000002</v>
      </c>
      <c r="AA340" s="37">
        <f t="shared" si="136"/>
        <v>0.51259046428636612</v>
      </c>
      <c r="AB340" s="37">
        <f t="shared" si="137"/>
        <v>0.51259046428636612</v>
      </c>
      <c r="AC340" s="39">
        <f>IF(Z340="","",IFERROR(VLOOKUP(ROUND(Z340*2,0)/2,'Power curve'!$A$2:$C$53,3,FALSE()),0))</f>
        <v>400</v>
      </c>
      <c r="AD340" s="39">
        <f t="shared" si="138"/>
        <v>184</v>
      </c>
      <c r="AE340" s="39">
        <f t="shared" si="139"/>
        <v>184</v>
      </c>
      <c r="AF340" s="40">
        <f t="shared" si="140"/>
        <v>66.666666666666671</v>
      </c>
      <c r="AG340" s="40">
        <f t="shared" si="141"/>
        <v>97.333333333333329</v>
      </c>
      <c r="AH340" s="37">
        <f>MAX(0,'1 Relationship'!$Q$4+'1 Relationship'!$Q$3*I340)</f>
        <v>4.7427634031495938</v>
      </c>
      <c r="AI340" s="38">
        <f t="shared" si="142"/>
        <v>4.5</v>
      </c>
      <c r="AJ340" s="39">
        <f>IFERROR(VLOOKUP(AI340,'Power curve'!$A$2:$D$53,4,FALSE()),0)</f>
        <v>400</v>
      </c>
      <c r="AK340" s="40">
        <f t="shared" si="143"/>
        <v>66.666666666666671</v>
      </c>
      <c r="AL340">
        <v>4.819</v>
      </c>
      <c r="AM340" s="37">
        <f t="shared" si="144"/>
        <v>-7.623659685040618E-2</v>
      </c>
      <c r="AN340" s="37">
        <f t="shared" si="145"/>
        <v>7.623659685040618E-2</v>
      </c>
      <c r="AO340" s="39">
        <f>IF(AL340="","",IFERROR(VLOOKUP(ROUND(AL340*2,0)/2,'Power curve'!$A$2:$D$53,4,FALSE()),0))</f>
        <v>584</v>
      </c>
      <c r="AP340" s="39">
        <f t="shared" si="146"/>
        <v>-184</v>
      </c>
      <c r="AQ340" s="39">
        <f t="shared" si="147"/>
        <v>184</v>
      </c>
      <c r="AR340" s="40">
        <f t="shared" si="148"/>
        <v>97.333333333333329</v>
      </c>
      <c r="AS340" s="40">
        <f t="shared" si="149"/>
        <v>66.666666666666671</v>
      </c>
    </row>
    <row r="341" spans="1:45" x14ac:dyDescent="0.2">
      <c r="A341" s="36">
        <v>46271.347222222197</v>
      </c>
      <c r="B341">
        <v>4.57</v>
      </c>
      <c r="C341">
        <v>4.2889999999999997</v>
      </c>
      <c r="D341">
        <v>5.2709999999999999</v>
      </c>
      <c r="E341">
        <v>4.5149999999999997</v>
      </c>
      <c r="F341">
        <v>5.7359999999999998</v>
      </c>
      <c r="G341">
        <v>5.7</v>
      </c>
      <c r="H341">
        <v>5.7</v>
      </c>
      <c r="I341" s="37">
        <f t="shared" si="125"/>
        <v>5.1115714285714287</v>
      </c>
      <c r="J341" s="37">
        <f>MAX(0,'1 Relationship'!$O$4+'1 Relationship'!$O$3*I341)</f>
        <v>4.6888523127522923</v>
      </c>
      <c r="K341" s="38">
        <f t="shared" si="126"/>
        <v>4.5</v>
      </c>
      <c r="L341" s="39">
        <f>IFERROR(VLOOKUP(K341,'Power curve'!$A$2:$B$53,2,FALSE()),0)</f>
        <v>400</v>
      </c>
      <c r="M341" s="40">
        <f t="shared" si="127"/>
        <v>66.666666666666671</v>
      </c>
      <c r="N341">
        <v>3.7919999999999998</v>
      </c>
      <c r="O341" s="37">
        <f t="shared" si="128"/>
        <v>0.89685231275229249</v>
      </c>
      <c r="P341" s="37">
        <f t="shared" si="129"/>
        <v>0.89685231275229249</v>
      </c>
      <c r="Q341" s="39">
        <f>IF(N341="","",IFERROR(VLOOKUP(ROUND(N341*2,0)/2,'Power curve'!$A$2:$B$53,2,FALSE()),0))</f>
        <v>247</v>
      </c>
      <c r="R341" s="39">
        <f t="shared" si="130"/>
        <v>153</v>
      </c>
      <c r="S341" s="39">
        <f t="shared" si="131"/>
        <v>153</v>
      </c>
      <c r="T341" s="40">
        <f t="shared" si="132"/>
        <v>41.166666666666664</v>
      </c>
      <c r="U341" s="40">
        <f t="shared" si="133"/>
        <v>66.666666666666671</v>
      </c>
      <c r="V341" s="37">
        <f>MAX(0,'1 Relationship'!$P$4+'1 Relationship'!$P$3*I341)</f>
        <v>4.8898549259971302</v>
      </c>
      <c r="W341" s="38">
        <f t="shared" si="134"/>
        <v>5</v>
      </c>
      <c r="X341" s="39">
        <f>IFERROR(VLOOKUP(W341,'Power curve'!$A$2:$C$53,3,FALSE()),0)</f>
        <v>584</v>
      </c>
      <c r="Y341" s="40">
        <f t="shared" si="135"/>
        <v>97.333333333333329</v>
      </c>
      <c r="Z341">
        <v>4.58</v>
      </c>
      <c r="AA341" s="37">
        <f t="shared" si="136"/>
        <v>0.30985492599713016</v>
      </c>
      <c r="AB341" s="37">
        <f t="shared" si="137"/>
        <v>0.30985492599713016</v>
      </c>
      <c r="AC341" s="39">
        <f>IF(Z341="","",IFERROR(VLOOKUP(ROUND(Z341*2,0)/2,'Power curve'!$A$2:$C$53,3,FALSE()),0))</f>
        <v>400</v>
      </c>
      <c r="AD341" s="39">
        <f t="shared" si="138"/>
        <v>184</v>
      </c>
      <c r="AE341" s="39">
        <f t="shared" si="139"/>
        <v>184</v>
      </c>
      <c r="AF341" s="40">
        <f t="shared" si="140"/>
        <v>66.666666666666671</v>
      </c>
      <c r="AG341" s="40">
        <f t="shared" si="141"/>
        <v>97.333333333333329</v>
      </c>
      <c r="AH341" s="37">
        <f>MAX(0,'1 Relationship'!$Q$4+'1 Relationship'!$Q$3*I341)</f>
        <v>4.6287433177790938</v>
      </c>
      <c r="AI341" s="38">
        <f t="shared" si="142"/>
        <v>4.5</v>
      </c>
      <c r="AJ341" s="39">
        <f>IFERROR(VLOOKUP(AI341,'Power curve'!$A$2:$D$53,4,FALSE()),0)</f>
        <v>400</v>
      </c>
      <c r="AK341" s="40">
        <f t="shared" si="143"/>
        <v>66.666666666666671</v>
      </c>
      <c r="AL341">
        <v>3.98</v>
      </c>
      <c r="AM341" s="37">
        <f t="shared" si="144"/>
        <v>0.64874331777909378</v>
      </c>
      <c r="AN341" s="37">
        <f t="shared" si="145"/>
        <v>0.64874331777909378</v>
      </c>
      <c r="AO341" s="39">
        <f>IF(AL341="","",IFERROR(VLOOKUP(ROUND(AL341*2,0)/2,'Power curve'!$A$2:$D$53,4,FALSE()),0))</f>
        <v>247</v>
      </c>
      <c r="AP341" s="39">
        <f t="shared" si="146"/>
        <v>153</v>
      </c>
      <c r="AQ341" s="39">
        <f t="shared" si="147"/>
        <v>153</v>
      </c>
      <c r="AR341" s="40">
        <f t="shared" si="148"/>
        <v>41.166666666666664</v>
      </c>
      <c r="AS341" s="40">
        <f t="shared" si="149"/>
        <v>66.666666666666671</v>
      </c>
    </row>
    <row r="342" spans="1:45" x14ac:dyDescent="0.2">
      <c r="A342" s="36">
        <v>46271.354166666701</v>
      </c>
      <c r="B342">
        <v>4.2430000000000003</v>
      </c>
      <c r="C342">
        <v>3.86</v>
      </c>
      <c r="D342">
        <v>4.9850000000000003</v>
      </c>
      <c r="E342">
        <v>4.6890000000000001</v>
      </c>
      <c r="F342">
        <v>5.4139999999999997</v>
      </c>
      <c r="G342">
        <v>5.7</v>
      </c>
      <c r="H342">
        <v>5.3</v>
      </c>
      <c r="I342" s="37">
        <f t="shared" si="125"/>
        <v>4.8844285714285718</v>
      </c>
      <c r="J342" s="37">
        <f>MAX(0,'1 Relationship'!$O$4+'1 Relationship'!$O$3*I342)</f>
        <v>4.5229654169151701</v>
      </c>
      <c r="K342" s="38">
        <f t="shared" si="126"/>
        <v>4.5</v>
      </c>
      <c r="L342" s="39">
        <f>IFERROR(VLOOKUP(K342,'Power curve'!$A$2:$B$53,2,FALSE()),0)</f>
        <v>400</v>
      </c>
      <c r="M342" s="40">
        <f t="shared" si="127"/>
        <v>66.666666666666671</v>
      </c>
      <c r="N342">
        <v>3.665</v>
      </c>
      <c r="O342" s="37">
        <f t="shared" si="128"/>
        <v>0.85796541691517003</v>
      </c>
      <c r="P342" s="37">
        <f t="shared" si="129"/>
        <v>0.85796541691517003</v>
      </c>
      <c r="Q342" s="39">
        <f>IF(N342="","",IFERROR(VLOOKUP(ROUND(N342*2,0)/2,'Power curve'!$A$2:$B$53,2,FALSE()),0))</f>
        <v>122</v>
      </c>
      <c r="R342" s="39">
        <f t="shared" si="130"/>
        <v>278</v>
      </c>
      <c r="S342" s="39">
        <f t="shared" si="131"/>
        <v>278</v>
      </c>
      <c r="T342" s="40">
        <f t="shared" si="132"/>
        <v>20.333333333333332</v>
      </c>
      <c r="U342" s="40">
        <f t="shared" si="133"/>
        <v>66.666666666666671</v>
      </c>
      <c r="V342" s="37">
        <f>MAX(0,'1 Relationship'!$P$4+'1 Relationship'!$P$3*I342)</f>
        <v>4.6985563223710693</v>
      </c>
      <c r="W342" s="38">
        <f t="shared" si="134"/>
        <v>4.5</v>
      </c>
      <c r="X342" s="39">
        <f>IFERROR(VLOOKUP(W342,'Power curve'!$A$2:$C$53,3,FALSE()),0)</f>
        <v>400</v>
      </c>
      <c r="Y342" s="40">
        <f t="shared" si="135"/>
        <v>66.666666666666671</v>
      </c>
      <c r="Z342">
        <v>4.5359999999999996</v>
      </c>
      <c r="AA342" s="37">
        <f t="shared" si="136"/>
        <v>0.16255632237106976</v>
      </c>
      <c r="AB342" s="37">
        <f t="shared" si="137"/>
        <v>0.16255632237106976</v>
      </c>
      <c r="AC342" s="39">
        <f>IF(Z342="","",IFERROR(VLOOKUP(ROUND(Z342*2,0)/2,'Power curve'!$A$2:$C$53,3,FALSE()),0))</f>
        <v>400</v>
      </c>
      <c r="AD342" s="39">
        <f t="shared" si="138"/>
        <v>0</v>
      </c>
      <c r="AE342" s="39">
        <f t="shared" si="139"/>
        <v>0</v>
      </c>
      <c r="AF342" s="40">
        <f t="shared" si="140"/>
        <v>66.666666666666671</v>
      </c>
      <c r="AG342" s="40">
        <f t="shared" si="141"/>
        <v>66.666666666666671</v>
      </c>
      <c r="AH342" s="37">
        <f>MAX(0,'1 Relationship'!$Q$4+'1 Relationship'!$Q$3*I342)</f>
        <v>4.4593116021350792</v>
      </c>
      <c r="AI342" s="38">
        <f t="shared" si="142"/>
        <v>4.5</v>
      </c>
      <c r="AJ342" s="39">
        <f>IFERROR(VLOOKUP(AI342,'Power curve'!$A$2:$D$53,4,FALSE()),0)</f>
        <v>400</v>
      </c>
      <c r="AK342" s="40">
        <f t="shared" si="143"/>
        <v>66.666666666666671</v>
      </c>
      <c r="AL342">
        <v>3.5529999999999999</v>
      </c>
      <c r="AM342" s="37">
        <f t="shared" si="144"/>
        <v>0.90631160213507922</v>
      </c>
      <c r="AN342" s="37">
        <f t="shared" si="145"/>
        <v>0.90631160213507922</v>
      </c>
      <c r="AO342" s="39">
        <f>IF(AL342="","",IFERROR(VLOOKUP(ROUND(AL342*2,0)/2,'Power curve'!$A$2:$D$53,4,FALSE()),0))</f>
        <v>122</v>
      </c>
      <c r="AP342" s="39">
        <f t="shared" si="146"/>
        <v>278</v>
      </c>
      <c r="AQ342" s="39">
        <f t="shared" si="147"/>
        <v>278</v>
      </c>
      <c r="AR342" s="40">
        <f t="shared" si="148"/>
        <v>20.333333333333332</v>
      </c>
      <c r="AS342" s="40">
        <f t="shared" si="149"/>
        <v>66.666666666666671</v>
      </c>
    </row>
    <row r="343" spans="1:45" x14ac:dyDescent="0.2">
      <c r="A343" s="36">
        <v>46271.361111111102</v>
      </c>
      <c r="B343">
        <v>3.992</v>
      </c>
      <c r="C343">
        <v>3.9319999999999999</v>
      </c>
      <c r="D343">
        <v>4.9279999999999999</v>
      </c>
      <c r="E343">
        <v>4.1429999999999998</v>
      </c>
      <c r="F343">
        <v>5.3250000000000002</v>
      </c>
      <c r="G343">
        <v>5.2</v>
      </c>
      <c r="H343">
        <v>4.5999999999999996</v>
      </c>
      <c r="I343" s="37">
        <f t="shared" si="125"/>
        <v>4.5885714285714281</v>
      </c>
      <c r="J343" s="37">
        <f>MAX(0,'1 Relationship'!$O$4+'1 Relationship'!$O$3*I343)</f>
        <v>4.3068951268027913</v>
      </c>
      <c r="K343" s="38">
        <f t="shared" si="126"/>
        <v>4.5</v>
      </c>
      <c r="L343" s="39">
        <f>IFERROR(VLOOKUP(K343,'Power curve'!$A$2:$B$53,2,FALSE()),0)</f>
        <v>400</v>
      </c>
      <c r="M343" s="40">
        <f t="shared" si="127"/>
        <v>66.666666666666671</v>
      </c>
      <c r="N343">
        <v>3.718</v>
      </c>
      <c r="O343" s="37">
        <f t="shared" si="128"/>
        <v>0.58889512680279132</v>
      </c>
      <c r="P343" s="37">
        <f t="shared" si="129"/>
        <v>0.58889512680279132</v>
      </c>
      <c r="Q343" s="39">
        <f>IF(N343="","",IFERROR(VLOOKUP(ROUND(N343*2,0)/2,'Power curve'!$A$2:$B$53,2,FALSE()),0))</f>
        <v>122</v>
      </c>
      <c r="R343" s="39">
        <f t="shared" si="130"/>
        <v>278</v>
      </c>
      <c r="S343" s="39">
        <f t="shared" si="131"/>
        <v>278</v>
      </c>
      <c r="T343" s="40">
        <f t="shared" si="132"/>
        <v>20.333333333333332</v>
      </c>
      <c r="U343" s="40">
        <f t="shared" si="133"/>
        <v>66.666666666666671</v>
      </c>
      <c r="V343" s="37">
        <f>MAX(0,'1 Relationship'!$P$4+'1 Relationship'!$P$3*I343)</f>
        <v>4.4493868833084447</v>
      </c>
      <c r="W343" s="38">
        <f t="shared" si="134"/>
        <v>4.5</v>
      </c>
      <c r="X343" s="39">
        <f>IFERROR(VLOOKUP(W343,'Power curve'!$A$2:$C$53,3,FALSE()),0)</f>
        <v>400</v>
      </c>
      <c r="Y343" s="40">
        <f t="shared" si="135"/>
        <v>66.666666666666671</v>
      </c>
      <c r="Z343">
        <v>4.2990000000000004</v>
      </c>
      <c r="AA343" s="37">
        <f t="shared" si="136"/>
        <v>0.1503868833084443</v>
      </c>
      <c r="AB343" s="37">
        <f t="shared" si="137"/>
        <v>0.1503868833084443</v>
      </c>
      <c r="AC343" s="39">
        <f>IF(Z343="","",IFERROR(VLOOKUP(ROUND(Z343*2,0)/2,'Power curve'!$A$2:$C$53,3,FALSE()),0))</f>
        <v>400</v>
      </c>
      <c r="AD343" s="39">
        <f t="shared" si="138"/>
        <v>0</v>
      </c>
      <c r="AE343" s="39">
        <f t="shared" si="139"/>
        <v>0</v>
      </c>
      <c r="AF343" s="40">
        <f t="shared" si="140"/>
        <v>66.666666666666671</v>
      </c>
      <c r="AG343" s="40">
        <f t="shared" si="141"/>
        <v>66.666666666666671</v>
      </c>
      <c r="AH343" s="37">
        <f>MAX(0,'1 Relationship'!$Q$4+'1 Relationship'!$Q$3*I343)</f>
        <v>4.2386241284880644</v>
      </c>
      <c r="AI343" s="38">
        <f t="shared" si="142"/>
        <v>4</v>
      </c>
      <c r="AJ343" s="39">
        <f>IFERROR(VLOOKUP(AI343,'Power curve'!$A$2:$D$53,4,FALSE()),0)</f>
        <v>247</v>
      </c>
      <c r="AK343" s="40">
        <f t="shared" si="143"/>
        <v>41.166666666666664</v>
      </c>
      <c r="AL343">
        <v>3.8479999999999999</v>
      </c>
      <c r="AM343" s="37">
        <f t="shared" si="144"/>
        <v>0.39062412848806449</v>
      </c>
      <c r="AN343" s="37">
        <f t="shared" si="145"/>
        <v>0.39062412848806449</v>
      </c>
      <c r="AO343" s="39">
        <f>IF(AL343="","",IFERROR(VLOOKUP(ROUND(AL343*2,0)/2,'Power curve'!$A$2:$D$53,4,FALSE()),0))</f>
        <v>247</v>
      </c>
      <c r="AP343" s="39">
        <f t="shared" si="146"/>
        <v>0</v>
      </c>
      <c r="AQ343" s="39">
        <f t="shared" si="147"/>
        <v>0</v>
      </c>
      <c r="AR343" s="40">
        <f t="shared" si="148"/>
        <v>41.166666666666664</v>
      </c>
      <c r="AS343" s="40">
        <f t="shared" si="149"/>
        <v>41.166666666666664</v>
      </c>
    </row>
    <row r="344" spans="1:45" x14ac:dyDescent="0.2">
      <c r="A344" s="36">
        <v>46271.368055555598</v>
      </c>
      <c r="B344">
        <v>4.133</v>
      </c>
      <c r="C344">
        <v>3.5950000000000002</v>
      </c>
      <c r="D344">
        <v>4.1740000000000004</v>
      </c>
      <c r="E344">
        <v>3.6230000000000002</v>
      </c>
      <c r="F344">
        <v>4.1440000000000001</v>
      </c>
      <c r="G344">
        <v>4.9000000000000004</v>
      </c>
      <c r="H344">
        <v>4.5999999999999996</v>
      </c>
      <c r="I344" s="37">
        <f t="shared" si="125"/>
        <v>4.1670000000000007</v>
      </c>
      <c r="J344" s="37">
        <f>MAX(0,'1 Relationship'!$O$4+'1 Relationship'!$O$3*I344)</f>
        <v>3.9990132213843346</v>
      </c>
      <c r="K344" s="38">
        <f t="shared" si="126"/>
        <v>4</v>
      </c>
      <c r="L344" s="39">
        <f>IFERROR(VLOOKUP(K344,'Power curve'!$A$2:$B$53,2,FALSE()),0)</f>
        <v>247</v>
      </c>
      <c r="M344" s="40">
        <f t="shared" si="127"/>
        <v>41.166666666666664</v>
      </c>
      <c r="N344">
        <v>3.4590000000000001</v>
      </c>
      <c r="O344" s="37">
        <f t="shared" si="128"/>
        <v>0.5400132213843345</v>
      </c>
      <c r="P344" s="37">
        <f t="shared" si="129"/>
        <v>0.5400132213843345</v>
      </c>
      <c r="Q344" s="39">
        <f>IF(N344="","",IFERROR(VLOOKUP(ROUND(N344*2,0)/2,'Power curve'!$A$2:$B$53,2,FALSE()),0))</f>
        <v>122</v>
      </c>
      <c r="R344" s="39">
        <f t="shared" si="130"/>
        <v>125</v>
      </c>
      <c r="S344" s="39">
        <f t="shared" si="131"/>
        <v>125</v>
      </c>
      <c r="T344" s="40">
        <f t="shared" si="132"/>
        <v>20.333333333333332</v>
      </c>
      <c r="U344" s="40">
        <f t="shared" si="133"/>
        <v>41.166666666666664</v>
      </c>
      <c r="V344" s="37">
        <f>MAX(0,'1 Relationship'!$P$4+'1 Relationship'!$P$3*I344)</f>
        <v>4.0943414875219641</v>
      </c>
      <c r="W344" s="38">
        <f t="shared" si="134"/>
        <v>4</v>
      </c>
      <c r="X344" s="39">
        <f>IFERROR(VLOOKUP(W344,'Power curve'!$A$2:$C$53,3,FALSE()),0)</f>
        <v>247</v>
      </c>
      <c r="Y344" s="40">
        <f t="shared" si="135"/>
        <v>41.166666666666664</v>
      </c>
      <c r="Z344">
        <v>3.5259999999999998</v>
      </c>
      <c r="AA344" s="37">
        <f t="shared" si="136"/>
        <v>0.56834148752196434</v>
      </c>
      <c r="AB344" s="37">
        <f t="shared" si="137"/>
        <v>0.56834148752196434</v>
      </c>
      <c r="AC344" s="39">
        <f>IF(Z344="","",IFERROR(VLOOKUP(ROUND(Z344*2,0)/2,'Power curve'!$A$2:$C$53,3,FALSE()),0))</f>
        <v>122</v>
      </c>
      <c r="AD344" s="39">
        <f t="shared" si="138"/>
        <v>125</v>
      </c>
      <c r="AE344" s="39">
        <f t="shared" si="139"/>
        <v>125</v>
      </c>
      <c r="AF344" s="40">
        <f t="shared" si="140"/>
        <v>20.333333333333332</v>
      </c>
      <c r="AG344" s="40">
        <f t="shared" si="141"/>
        <v>41.166666666666664</v>
      </c>
      <c r="AH344" s="37">
        <f>MAX(0,'1 Relationship'!$Q$4+'1 Relationship'!$Q$3*I344)</f>
        <v>3.9241631266858725</v>
      </c>
      <c r="AI344" s="38">
        <f t="shared" si="142"/>
        <v>4</v>
      </c>
      <c r="AJ344" s="39">
        <f>IFERROR(VLOOKUP(AI344,'Power curve'!$A$2:$D$53,4,FALSE()),0)</f>
        <v>247</v>
      </c>
      <c r="AK344" s="40">
        <f t="shared" si="143"/>
        <v>41.166666666666664</v>
      </c>
      <c r="AL344">
        <v>3.359</v>
      </c>
      <c r="AM344" s="37">
        <f t="shared" si="144"/>
        <v>0.56516312668587254</v>
      </c>
      <c r="AN344" s="37">
        <f t="shared" si="145"/>
        <v>0.56516312668587254</v>
      </c>
      <c r="AO344" s="39">
        <f>IF(AL344="","",IFERROR(VLOOKUP(ROUND(AL344*2,0)/2,'Power curve'!$A$2:$D$53,4,FALSE()),0))</f>
        <v>122</v>
      </c>
      <c r="AP344" s="39">
        <f t="shared" si="146"/>
        <v>125</v>
      </c>
      <c r="AQ344" s="39">
        <f t="shared" si="147"/>
        <v>125</v>
      </c>
      <c r="AR344" s="40">
        <f t="shared" si="148"/>
        <v>20.333333333333332</v>
      </c>
      <c r="AS344" s="40">
        <f t="shared" si="149"/>
        <v>41.166666666666664</v>
      </c>
    </row>
    <row r="345" spans="1:45" x14ac:dyDescent="0.2">
      <c r="A345" s="36">
        <v>46271.375</v>
      </c>
      <c r="B345">
        <v>3.6040000000000001</v>
      </c>
      <c r="C345">
        <v>3.782</v>
      </c>
      <c r="D345">
        <v>4.1500000000000004</v>
      </c>
      <c r="E345">
        <v>3.7850000000000001</v>
      </c>
      <c r="F345">
        <v>4.399</v>
      </c>
      <c r="G345">
        <v>4.2</v>
      </c>
      <c r="H345">
        <v>3.7</v>
      </c>
      <c r="I345" s="37">
        <f t="shared" si="125"/>
        <v>3.9457142857142857</v>
      </c>
      <c r="J345" s="37">
        <f>MAX(0,'1 Relationship'!$O$4+'1 Relationship'!$O$3*I345)</f>
        <v>3.8374039121694268</v>
      </c>
      <c r="K345" s="38">
        <f t="shared" si="126"/>
        <v>4</v>
      </c>
      <c r="L345" s="39">
        <f>IFERROR(VLOOKUP(K345,'Power curve'!$A$2:$B$53,2,FALSE()),0)</f>
        <v>247</v>
      </c>
      <c r="M345" s="40">
        <f t="shared" si="127"/>
        <v>41.166666666666664</v>
      </c>
      <c r="N345">
        <v>3.5270000000000001</v>
      </c>
      <c r="O345" s="37">
        <f t="shared" si="128"/>
        <v>0.31040391216942664</v>
      </c>
      <c r="P345" s="37">
        <f t="shared" si="129"/>
        <v>0.31040391216942664</v>
      </c>
      <c r="Q345" s="39">
        <f>IF(N345="","",IFERROR(VLOOKUP(ROUND(N345*2,0)/2,'Power curve'!$A$2:$B$53,2,FALSE()),0))</f>
        <v>122</v>
      </c>
      <c r="R345" s="39">
        <f t="shared" si="130"/>
        <v>125</v>
      </c>
      <c r="S345" s="39">
        <f t="shared" si="131"/>
        <v>125</v>
      </c>
      <c r="T345" s="40">
        <f t="shared" si="132"/>
        <v>20.333333333333332</v>
      </c>
      <c r="U345" s="40">
        <f t="shared" si="133"/>
        <v>41.166666666666664</v>
      </c>
      <c r="V345" s="37">
        <f>MAX(0,'1 Relationship'!$P$4+'1 Relationship'!$P$3*I345)</f>
        <v>3.9079757409705369</v>
      </c>
      <c r="W345" s="38">
        <f t="shared" si="134"/>
        <v>4</v>
      </c>
      <c r="X345" s="39">
        <f>IFERROR(VLOOKUP(W345,'Power curve'!$A$2:$C$53,3,FALSE()),0)</f>
        <v>247</v>
      </c>
      <c r="Y345" s="40">
        <f t="shared" si="135"/>
        <v>41.166666666666664</v>
      </c>
      <c r="Z345">
        <v>3.427</v>
      </c>
      <c r="AA345" s="37">
        <f t="shared" si="136"/>
        <v>0.48097574097053686</v>
      </c>
      <c r="AB345" s="37">
        <f t="shared" si="137"/>
        <v>0.48097574097053686</v>
      </c>
      <c r="AC345" s="39">
        <f>IF(Z345="","",IFERROR(VLOOKUP(ROUND(Z345*2,0)/2,'Power curve'!$A$2:$C$53,3,FALSE()),0))</f>
        <v>122</v>
      </c>
      <c r="AD345" s="39">
        <f t="shared" si="138"/>
        <v>125</v>
      </c>
      <c r="AE345" s="39">
        <f t="shared" si="139"/>
        <v>125</v>
      </c>
      <c r="AF345" s="40">
        <f t="shared" si="140"/>
        <v>20.333333333333332</v>
      </c>
      <c r="AG345" s="40">
        <f t="shared" si="141"/>
        <v>41.166666666666664</v>
      </c>
      <c r="AH345" s="37">
        <f>MAX(0,'1 Relationship'!$Q$4+'1 Relationship'!$Q$3*I345)</f>
        <v>3.7591004049672696</v>
      </c>
      <c r="AI345" s="38">
        <f t="shared" si="142"/>
        <v>4</v>
      </c>
      <c r="AJ345" s="39">
        <f>IFERROR(VLOOKUP(AI345,'Power curve'!$A$2:$D$53,4,FALSE()),0)</f>
        <v>247</v>
      </c>
      <c r="AK345" s="40">
        <f t="shared" si="143"/>
        <v>41.166666666666664</v>
      </c>
      <c r="AL345">
        <v>3.5419999999999998</v>
      </c>
      <c r="AM345" s="37">
        <f t="shared" si="144"/>
        <v>0.21710040496726979</v>
      </c>
      <c r="AN345" s="37">
        <f t="shared" si="145"/>
        <v>0.21710040496726979</v>
      </c>
      <c r="AO345" s="39">
        <f>IF(AL345="","",IFERROR(VLOOKUP(ROUND(AL345*2,0)/2,'Power curve'!$A$2:$D$53,4,FALSE()),0))</f>
        <v>122</v>
      </c>
      <c r="AP345" s="39">
        <f t="shared" si="146"/>
        <v>125</v>
      </c>
      <c r="AQ345" s="39">
        <f t="shared" si="147"/>
        <v>125</v>
      </c>
      <c r="AR345" s="40">
        <f t="shared" si="148"/>
        <v>20.333333333333332</v>
      </c>
      <c r="AS345" s="40">
        <f t="shared" si="149"/>
        <v>41.166666666666664</v>
      </c>
    </row>
    <row r="346" spans="1:45" x14ac:dyDescent="0.2">
      <c r="A346" s="36">
        <v>46271.381944444503</v>
      </c>
      <c r="B346">
        <v>3.6349999999999998</v>
      </c>
      <c r="C346">
        <v>3.5390000000000001</v>
      </c>
      <c r="D346">
        <v>3.7559999999999998</v>
      </c>
      <c r="E346">
        <v>3.93</v>
      </c>
      <c r="F346">
        <v>4.0579999999999998</v>
      </c>
      <c r="G346">
        <v>4</v>
      </c>
      <c r="H346">
        <v>3.3</v>
      </c>
      <c r="I346" s="37">
        <f t="shared" si="125"/>
        <v>3.7454285714285716</v>
      </c>
      <c r="J346" s="37">
        <f>MAX(0,'1 Relationship'!$O$4+'1 Relationship'!$O$3*I346)</f>
        <v>3.6911313159658761</v>
      </c>
      <c r="K346" s="38">
        <f t="shared" si="126"/>
        <v>3.5</v>
      </c>
      <c r="L346" s="39">
        <f>IFERROR(VLOOKUP(K346,'Power curve'!$A$2:$B$53,2,FALSE()),0)</f>
        <v>122</v>
      </c>
      <c r="M346" s="40">
        <f t="shared" si="127"/>
        <v>20.333333333333332</v>
      </c>
      <c r="N346">
        <v>3.3650000000000002</v>
      </c>
      <c r="O346" s="37">
        <f t="shared" si="128"/>
        <v>0.32613131596587586</v>
      </c>
      <c r="P346" s="37">
        <f t="shared" si="129"/>
        <v>0.32613131596587586</v>
      </c>
      <c r="Q346" s="39">
        <f>IF(N346="","",IFERROR(VLOOKUP(ROUND(N346*2,0)/2,'Power curve'!$A$2:$B$53,2,FALSE()),0))</f>
        <v>122</v>
      </c>
      <c r="R346" s="39">
        <f t="shared" si="130"/>
        <v>0</v>
      </c>
      <c r="S346" s="39">
        <f t="shared" si="131"/>
        <v>0</v>
      </c>
      <c r="T346" s="40">
        <f t="shared" si="132"/>
        <v>20.333333333333332</v>
      </c>
      <c r="U346" s="40">
        <f t="shared" si="133"/>
        <v>20.333333333333332</v>
      </c>
      <c r="V346" s="37">
        <f>MAX(0,'1 Relationship'!$P$4+'1 Relationship'!$P$3*I346)</f>
        <v>3.7392960917354818</v>
      </c>
      <c r="W346" s="38">
        <f t="shared" si="134"/>
        <v>3.5</v>
      </c>
      <c r="X346" s="39">
        <f>IFERROR(VLOOKUP(W346,'Power curve'!$A$2:$C$53,3,FALSE()),0)</f>
        <v>122</v>
      </c>
      <c r="Y346" s="40">
        <f t="shared" si="135"/>
        <v>20.333333333333332</v>
      </c>
      <c r="Z346">
        <v>3.5390000000000001</v>
      </c>
      <c r="AA346" s="37">
        <f t="shared" si="136"/>
        <v>0.20029609173548168</v>
      </c>
      <c r="AB346" s="37">
        <f t="shared" si="137"/>
        <v>0.20029609173548168</v>
      </c>
      <c r="AC346" s="39">
        <f>IF(Z346="","",IFERROR(VLOOKUP(ROUND(Z346*2,0)/2,'Power curve'!$A$2:$C$53,3,FALSE()),0))</f>
        <v>122</v>
      </c>
      <c r="AD346" s="39">
        <f t="shared" si="138"/>
        <v>0</v>
      </c>
      <c r="AE346" s="39">
        <f t="shared" si="139"/>
        <v>0</v>
      </c>
      <c r="AF346" s="40">
        <f t="shared" si="140"/>
        <v>20.333333333333332</v>
      </c>
      <c r="AG346" s="40">
        <f t="shared" si="141"/>
        <v>20.333333333333332</v>
      </c>
      <c r="AH346" s="37">
        <f>MAX(0,'1 Relationship'!$Q$4+'1 Relationship'!$Q$3*I346)</f>
        <v>3.6097021248836803</v>
      </c>
      <c r="AI346" s="38">
        <f t="shared" si="142"/>
        <v>3.5</v>
      </c>
      <c r="AJ346" s="39">
        <f>IFERROR(VLOOKUP(AI346,'Power curve'!$A$2:$D$53,4,FALSE()),0)</f>
        <v>122</v>
      </c>
      <c r="AK346" s="40">
        <f t="shared" si="143"/>
        <v>20.333333333333332</v>
      </c>
      <c r="AL346">
        <v>3.6320000000000001</v>
      </c>
      <c r="AM346" s="37">
        <f t="shared" si="144"/>
        <v>-2.2297875116319865E-2</v>
      </c>
      <c r="AN346" s="37">
        <f t="shared" si="145"/>
        <v>2.2297875116319865E-2</v>
      </c>
      <c r="AO346" s="39">
        <f>IF(AL346="","",IFERROR(VLOOKUP(ROUND(AL346*2,0)/2,'Power curve'!$A$2:$D$53,4,FALSE()),0))</f>
        <v>122</v>
      </c>
      <c r="AP346" s="39">
        <f t="shared" si="146"/>
        <v>0</v>
      </c>
      <c r="AQ346" s="39">
        <f t="shared" si="147"/>
        <v>0</v>
      </c>
      <c r="AR346" s="40">
        <f t="shared" si="148"/>
        <v>20.333333333333332</v>
      </c>
      <c r="AS346" s="40">
        <f t="shared" si="149"/>
        <v>20.333333333333332</v>
      </c>
    </row>
    <row r="347" spans="1:45" x14ac:dyDescent="0.2">
      <c r="A347" s="36">
        <v>46271.388888888898</v>
      </c>
      <c r="B347">
        <v>3.46</v>
      </c>
      <c r="C347">
        <v>2.8540000000000001</v>
      </c>
      <c r="D347">
        <v>3.2959999999999998</v>
      </c>
      <c r="E347">
        <v>3.0790000000000002</v>
      </c>
      <c r="F347">
        <v>3.593</v>
      </c>
      <c r="G347">
        <v>3.7</v>
      </c>
      <c r="H347">
        <v>3</v>
      </c>
      <c r="I347" s="37">
        <f t="shared" si="125"/>
        <v>3.2831428571428569</v>
      </c>
      <c r="J347" s="37">
        <f>MAX(0,'1 Relationship'!$O$4+'1 Relationship'!$O$3*I347)</f>
        <v>3.3535149669539712</v>
      </c>
      <c r="K347" s="38">
        <f t="shared" si="126"/>
        <v>3.5</v>
      </c>
      <c r="L347" s="39">
        <f>IFERROR(VLOOKUP(K347,'Power curve'!$A$2:$B$53,2,FALSE()),0)</f>
        <v>122</v>
      </c>
      <c r="M347" s="40">
        <f t="shared" si="127"/>
        <v>20.333333333333332</v>
      </c>
      <c r="N347">
        <v>3.4079999999999999</v>
      </c>
      <c r="O347" s="37">
        <f t="shared" si="128"/>
        <v>-5.4485033046028697E-2</v>
      </c>
      <c r="P347" s="37">
        <f t="shared" si="129"/>
        <v>5.4485033046028697E-2</v>
      </c>
      <c r="Q347" s="39">
        <f>IF(N347="","",IFERROR(VLOOKUP(ROUND(N347*2,0)/2,'Power curve'!$A$2:$B$53,2,FALSE()),0))</f>
        <v>122</v>
      </c>
      <c r="R347" s="39">
        <f t="shared" si="130"/>
        <v>0</v>
      </c>
      <c r="S347" s="39">
        <f t="shared" si="131"/>
        <v>0</v>
      </c>
      <c r="T347" s="40">
        <f t="shared" si="132"/>
        <v>20.333333333333332</v>
      </c>
      <c r="U347" s="40">
        <f t="shared" si="133"/>
        <v>20.333333333333332</v>
      </c>
      <c r="V347" s="37">
        <f>MAX(0,'1 Relationship'!$P$4+'1 Relationship'!$P$3*I347)</f>
        <v>3.3499613236009322</v>
      </c>
      <c r="W347" s="38">
        <f t="shared" si="134"/>
        <v>3.5</v>
      </c>
      <c r="X347" s="39">
        <f>IFERROR(VLOOKUP(W347,'Power curve'!$A$2:$C$53,3,FALSE()),0)</f>
        <v>122</v>
      </c>
      <c r="Y347" s="40">
        <f t="shared" si="135"/>
        <v>20.333333333333332</v>
      </c>
      <c r="Z347">
        <v>3.6629999999999998</v>
      </c>
      <c r="AA347" s="37">
        <f t="shared" si="136"/>
        <v>-0.31303867639906757</v>
      </c>
      <c r="AB347" s="37">
        <f t="shared" si="137"/>
        <v>0.31303867639906757</v>
      </c>
      <c r="AC347" s="39">
        <f>IF(Z347="","",IFERROR(VLOOKUP(ROUND(Z347*2,0)/2,'Power curve'!$A$2:$C$53,3,FALSE()),0))</f>
        <v>122</v>
      </c>
      <c r="AD347" s="39">
        <f t="shared" si="138"/>
        <v>0</v>
      </c>
      <c r="AE347" s="39">
        <f t="shared" si="139"/>
        <v>0</v>
      </c>
      <c r="AF347" s="40">
        <f t="shared" si="140"/>
        <v>20.333333333333332</v>
      </c>
      <c r="AG347" s="40">
        <f t="shared" si="141"/>
        <v>20.333333333333332</v>
      </c>
      <c r="AH347" s="37">
        <f>MAX(0,'1 Relationship'!$Q$4+'1 Relationship'!$Q$3*I347)</f>
        <v>3.264871287258504</v>
      </c>
      <c r="AI347" s="38">
        <f t="shared" si="142"/>
        <v>3.5</v>
      </c>
      <c r="AJ347" s="39">
        <f>IFERROR(VLOOKUP(AI347,'Power curve'!$A$2:$D$53,4,FALSE()),0)</f>
        <v>122</v>
      </c>
      <c r="AK347" s="40">
        <f t="shared" si="143"/>
        <v>20.333333333333332</v>
      </c>
      <c r="AL347">
        <v>3.6080000000000001</v>
      </c>
      <c r="AM347" s="37">
        <f t="shared" si="144"/>
        <v>-0.34312871274149614</v>
      </c>
      <c r="AN347" s="37">
        <f t="shared" si="145"/>
        <v>0.34312871274149614</v>
      </c>
      <c r="AO347" s="39">
        <f>IF(AL347="","",IFERROR(VLOOKUP(ROUND(AL347*2,0)/2,'Power curve'!$A$2:$D$53,4,FALSE()),0))</f>
        <v>122</v>
      </c>
      <c r="AP347" s="39">
        <f t="shared" si="146"/>
        <v>0</v>
      </c>
      <c r="AQ347" s="39">
        <f t="shared" si="147"/>
        <v>0</v>
      </c>
      <c r="AR347" s="40">
        <f t="shared" si="148"/>
        <v>20.333333333333332</v>
      </c>
      <c r="AS347" s="40">
        <f t="shared" si="149"/>
        <v>20.333333333333332</v>
      </c>
    </row>
    <row r="348" spans="1:45" x14ac:dyDescent="0.2">
      <c r="A348" s="36">
        <v>46271.395833333299</v>
      </c>
      <c r="B348">
        <v>3.484</v>
      </c>
      <c r="C348">
        <v>3.1190000000000002</v>
      </c>
      <c r="D348">
        <v>3.2829999999999999</v>
      </c>
      <c r="E348">
        <v>3.3359999999999999</v>
      </c>
      <c r="F348">
        <v>3.9039999999999999</v>
      </c>
      <c r="G348">
        <v>3.6</v>
      </c>
      <c r="H348">
        <v>2.9</v>
      </c>
      <c r="I348" s="37">
        <f t="shared" si="125"/>
        <v>3.375142857142857</v>
      </c>
      <c r="J348" s="37">
        <f>MAX(0,'1 Relationship'!$O$4+'1 Relationship'!$O$3*I348)</f>
        <v>3.4207043763370573</v>
      </c>
      <c r="K348" s="38">
        <f t="shared" si="126"/>
        <v>3.5</v>
      </c>
      <c r="L348" s="39">
        <f>IFERROR(VLOOKUP(K348,'Power curve'!$A$2:$B$53,2,FALSE()),0)</f>
        <v>122</v>
      </c>
      <c r="M348" s="40">
        <f t="shared" si="127"/>
        <v>20.333333333333332</v>
      </c>
      <c r="N348">
        <v>2.87</v>
      </c>
      <c r="O348" s="37">
        <f t="shared" si="128"/>
        <v>0.55070437633705716</v>
      </c>
      <c r="P348" s="37">
        <f t="shared" si="129"/>
        <v>0.55070437633705716</v>
      </c>
      <c r="Q348" s="39">
        <f>IF(N348="","",IFERROR(VLOOKUP(ROUND(N348*2,0)/2,'Power curve'!$A$2:$B$53,2,FALSE()),0))</f>
        <v>31</v>
      </c>
      <c r="R348" s="39">
        <f t="shared" si="130"/>
        <v>91</v>
      </c>
      <c r="S348" s="39">
        <f t="shared" si="131"/>
        <v>91</v>
      </c>
      <c r="T348" s="40">
        <f t="shared" si="132"/>
        <v>5.166666666666667</v>
      </c>
      <c r="U348" s="40">
        <f t="shared" si="133"/>
        <v>20.333333333333332</v>
      </c>
      <c r="V348" s="37">
        <f>MAX(0,'1 Relationship'!$P$4+'1 Relationship'!$P$3*I348)</f>
        <v>3.4274432737488461</v>
      </c>
      <c r="W348" s="38">
        <f t="shared" si="134"/>
        <v>3.5</v>
      </c>
      <c r="X348" s="39">
        <f>IFERROR(VLOOKUP(W348,'Power curve'!$A$2:$C$53,3,FALSE()),0)</f>
        <v>122</v>
      </c>
      <c r="Y348" s="40">
        <f t="shared" si="135"/>
        <v>20.333333333333332</v>
      </c>
      <c r="Z348">
        <v>2.9369999999999998</v>
      </c>
      <c r="AA348" s="37">
        <f t="shared" si="136"/>
        <v>0.49044327374884622</v>
      </c>
      <c r="AB348" s="37">
        <f t="shared" si="137"/>
        <v>0.49044327374884622</v>
      </c>
      <c r="AC348" s="39">
        <f>IF(Z348="","",IFERROR(VLOOKUP(ROUND(Z348*2,0)/2,'Power curve'!$A$2:$C$53,3,FALSE()),0))</f>
        <v>31</v>
      </c>
      <c r="AD348" s="39">
        <f t="shared" si="138"/>
        <v>91</v>
      </c>
      <c r="AE348" s="39">
        <f t="shared" si="139"/>
        <v>91</v>
      </c>
      <c r="AF348" s="40">
        <f t="shared" si="140"/>
        <v>5.166666666666667</v>
      </c>
      <c r="AG348" s="40">
        <f t="shared" si="141"/>
        <v>20.333333333333332</v>
      </c>
      <c r="AH348" s="37">
        <f>MAX(0,'1 Relationship'!$Q$4+'1 Relationship'!$Q$3*I348)</f>
        <v>3.3334964601357022</v>
      </c>
      <c r="AI348" s="38">
        <f t="shared" si="142"/>
        <v>3.5</v>
      </c>
      <c r="AJ348" s="39">
        <f>IFERROR(VLOOKUP(AI348,'Power curve'!$A$2:$D$53,4,FALSE()),0)</f>
        <v>122</v>
      </c>
      <c r="AK348" s="40">
        <f t="shared" si="143"/>
        <v>20.333333333333332</v>
      </c>
      <c r="AL348">
        <v>3.1030000000000002</v>
      </c>
      <c r="AM348" s="37">
        <f t="shared" si="144"/>
        <v>0.23049646013570202</v>
      </c>
      <c r="AN348" s="37">
        <f t="shared" si="145"/>
        <v>0.23049646013570202</v>
      </c>
      <c r="AO348" s="39">
        <f>IF(AL348="","",IFERROR(VLOOKUP(ROUND(AL348*2,0)/2,'Power curve'!$A$2:$D$53,4,FALSE()),0))</f>
        <v>31</v>
      </c>
      <c r="AP348" s="39">
        <f t="shared" si="146"/>
        <v>91</v>
      </c>
      <c r="AQ348" s="39">
        <f t="shared" si="147"/>
        <v>91</v>
      </c>
      <c r="AR348" s="40">
        <f t="shared" si="148"/>
        <v>5.166666666666667</v>
      </c>
      <c r="AS348" s="40">
        <f t="shared" si="149"/>
        <v>20.333333333333332</v>
      </c>
    </row>
    <row r="349" spans="1:45" x14ac:dyDescent="0.2">
      <c r="A349" s="36">
        <v>46271.402777777803</v>
      </c>
      <c r="B349">
        <v>3.7069999999999999</v>
      </c>
      <c r="C349">
        <v>3.0590000000000002</v>
      </c>
      <c r="D349">
        <v>3.3780000000000001</v>
      </c>
      <c r="E349">
        <v>3.6389999999999998</v>
      </c>
      <c r="F349">
        <v>3.78</v>
      </c>
      <c r="G349">
        <v>3.2</v>
      </c>
      <c r="H349">
        <v>3</v>
      </c>
      <c r="I349" s="37">
        <f t="shared" si="125"/>
        <v>3.3947142857142856</v>
      </c>
      <c r="J349" s="37">
        <f>MAX(0,'1 Relationship'!$O$4+'1 Relationship'!$O$3*I349)</f>
        <v>3.4349977755381178</v>
      </c>
      <c r="K349" s="38">
        <f t="shared" si="126"/>
        <v>3.5</v>
      </c>
      <c r="L349" s="39">
        <f>IFERROR(VLOOKUP(K349,'Power curve'!$A$2:$B$53,2,FALSE()),0)</f>
        <v>122</v>
      </c>
      <c r="M349" s="40">
        <f t="shared" si="127"/>
        <v>20.333333333333332</v>
      </c>
      <c r="N349">
        <v>2.859</v>
      </c>
      <c r="O349" s="37">
        <f t="shared" si="128"/>
        <v>0.57599777553811782</v>
      </c>
      <c r="P349" s="37">
        <f t="shared" si="129"/>
        <v>0.57599777553811782</v>
      </c>
      <c r="Q349" s="39">
        <f>IF(N349="","",IFERROR(VLOOKUP(ROUND(N349*2,0)/2,'Power curve'!$A$2:$B$53,2,FALSE()),0))</f>
        <v>31</v>
      </c>
      <c r="R349" s="39">
        <f t="shared" si="130"/>
        <v>91</v>
      </c>
      <c r="S349" s="39">
        <f t="shared" si="131"/>
        <v>91</v>
      </c>
      <c r="T349" s="40">
        <f t="shared" si="132"/>
        <v>5.166666666666667</v>
      </c>
      <c r="U349" s="40">
        <f t="shared" si="133"/>
        <v>20.333333333333332</v>
      </c>
      <c r="V349" s="37">
        <f>MAX(0,'1 Relationship'!$P$4+'1 Relationship'!$P$3*I349)</f>
        <v>3.4439262351933557</v>
      </c>
      <c r="W349" s="38">
        <f t="shared" si="134"/>
        <v>3.5</v>
      </c>
      <c r="X349" s="39">
        <f>IFERROR(VLOOKUP(W349,'Power curve'!$A$2:$C$53,3,FALSE()),0)</f>
        <v>122</v>
      </c>
      <c r="Y349" s="40">
        <f t="shared" si="135"/>
        <v>20.333333333333332</v>
      </c>
      <c r="Z349">
        <v>3.0720000000000001</v>
      </c>
      <c r="AA349" s="37">
        <f t="shared" si="136"/>
        <v>0.37192623519335566</v>
      </c>
      <c r="AB349" s="37">
        <f t="shared" si="137"/>
        <v>0.37192623519335566</v>
      </c>
      <c r="AC349" s="39">
        <f>IF(Z349="","",IFERROR(VLOOKUP(ROUND(Z349*2,0)/2,'Power curve'!$A$2:$C$53,3,FALSE()),0))</f>
        <v>31</v>
      </c>
      <c r="AD349" s="39">
        <f t="shared" si="138"/>
        <v>91</v>
      </c>
      <c r="AE349" s="39">
        <f t="shared" si="139"/>
        <v>91</v>
      </c>
      <c r="AF349" s="40">
        <f t="shared" si="140"/>
        <v>5.166666666666667</v>
      </c>
      <c r="AG349" s="40">
        <f t="shared" si="141"/>
        <v>20.333333333333332</v>
      </c>
      <c r="AH349" s="37">
        <f>MAX(0,'1 Relationship'!$Q$4+'1 Relationship'!$Q$3*I349)</f>
        <v>3.348095293496224</v>
      </c>
      <c r="AI349" s="38">
        <f t="shared" si="142"/>
        <v>3.5</v>
      </c>
      <c r="AJ349" s="39">
        <f>IFERROR(VLOOKUP(AI349,'Power curve'!$A$2:$D$53,4,FALSE()),0)</f>
        <v>122</v>
      </c>
      <c r="AK349" s="40">
        <f t="shared" si="143"/>
        <v>20.333333333333332</v>
      </c>
      <c r="AL349">
        <v>3.1339999999999999</v>
      </c>
      <c r="AM349" s="37">
        <f t="shared" si="144"/>
        <v>0.21409529349622414</v>
      </c>
      <c r="AN349" s="37">
        <f t="shared" si="145"/>
        <v>0.21409529349622414</v>
      </c>
      <c r="AO349" s="39">
        <f>IF(AL349="","",IFERROR(VLOOKUP(ROUND(AL349*2,0)/2,'Power curve'!$A$2:$D$53,4,FALSE()),0))</f>
        <v>31</v>
      </c>
      <c r="AP349" s="39">
        <f t="shared" si="146"/>
        <v>91</v>
      </c>
      <c r="AQ349" s="39">
        <f t="shared" si="147"/>
        <v>91</v>
      </c>
      <c r="AR349" s="40">
        <f t="shared" si="148"/>
        <v>5.166666666666667</v>
      </c>
      <c r="AS349" s="40">
        <f t="shared" si="149"/>
        <v>20.333333333333332</v>
      </c>
    </row>
    <row r="350" spans="1:45" x14ac:dyDescent="0.2">
      <c r="A350" s="36">
        <v>46271.409722222197</v>
      </c>
      <c r="B350">
        <v>3.6749999999999998</v>
      </c>
      <c r="C350">
        <v>3.1059999999999999</v>
      </c>
      <c r="D350">
        <v>3.3759999999999999</v>
      </c>
      <c r="E350">
        <v>3.1059999999999999</v>
      </c>
      <c r="F350">
        <v>3.5819999999999999</v>
      </c>
      <c r="G350">
        <v>3.6</v>
      </c>
      <c r="H350">
        <v>3</v>
      </c>
      <c r="I350" s="37">
        <f t="shared" si="125"/>
        <v>3.3492857142857142</v>
      </c>
      <c r="J350" s="37">
        <f>MAX(0,'1 Relationship'!$O$4+'1 Relationship'!$O$3*I350)</f>
        <v>3.401820396370693</v>
      </c>
      <c r="K350" s="38">
        <f t="shared" si="126"/>
        <v>3.5</v>
      </c>
      <c r="L350" s="39">
        <f>IFERROR(VLOOKUP(K350,'Power curve'!$A$2:$B$53,2,FALSE()),0)</f>
        <v>122</v>
      </c>
      <c r="M350" s="40">
        <f t="shared" si="127"/>
        <v>20.333333333333332</v>
      </c>
      <c r="N350">
        <v>2.6080000000000001</v>
      </c>
      <c r="O350" s="37">
        <f t="shared" si="128"/>
        <v>0.7938203963706929</v>
      </c>
      <c r="P350" s="37">
        <f t="shared" si="129"/>
        <v>0.7938203963706929</v>
      </c>
      <c r="Q350" s="39">
        <f>IF(N350="","",IFERROR(VLOOKUP(ROUND(N350*2,0)/2,'Power curve'!$A$2:$B$53,2,FALSE()),0))</f>
        <v>0</v>
      </c>
      <c r="R350" s="39">
        <f t="shared" si="130"/>
        <v>122</v>
      </c>
      <c r="S350" s="39">
        <f t="shared" si="131"/>
        <v>122</v>
      </c>
      <c r="T350" s="40">
        <f t="shared" si="132"/>
        <v>0</v>
      </c>
      <c r="U350" s="40">
        <f t="shared" si="133"/>
        <v>20.333333333333332</v>
      </c>
      <c r="V350" s="37">
        <f>MAX(0,'1 Relationship'!$P$4+'1 Relationship'!$P$3*I350)</f>
        <v>3.4056665144681437</v>
      </c>
      <c r="W350" s="38">
        <f t="shared" si="134"/>
        <v>3.5</v>
      </c>
      <c r="X350" s="39">
        <f>IFERROR(VLOOKUP(W350,'Power curve'!$A$2:$C$53,3,FALSE()),0)</f>
        <v>122</v>
      </c>
      <c r="Y350" s="40">
        <f t="shared" si="135"/>
        <v>20.333333333333332</v>
      </c>
      <c r="Z350">
        <v>2.8519999999999999</v>
      </c>
      <c r="AA350" s="37">
        <f t="shared" si="136"/>
        <v>0.55366651446814386</v>
      </c>
      <c r="AB350" s="37">
        <f t="shared" si="137"/>
        <v>0.55366651446814386</v>
      </c>
      <c r="AC350" s="39">
        <f>IF(Z350="","",IFERROR(VLOOKUP(ROUND(Z350*2,0)/2,'Power curve'!$A$2:$C$53,3,FALSE()),0))</f>
        <v>31</v>
      </c>
      <c r="AD350" s="39">
        <f t="shared" si="138"/>
        <v>91</v>
      </c>
      <c r="AE350" s="39">
        <f t="shared" si="139"/>
        <v>91</v>
      </c>
      <c r="AF350" s="40">
        <f t="shared" si="140"/>
        <v>5.166666666666667</v>
      </c>
      <c r="AG350" s="40">
        <f t="shared" si="141"/>
        <v>20.333333333333332</v>
      </c>
      <c r="AH350" s="37">
        <f>MAX(0,'1 Relationship'!$Q$4+'1 Relationship'!$Q$3*I350)</f>
        <v>3.3142089503674215</v>
      </c>
      <c r="AI350" s="38">
        <f t="shared" si="142"/>
        <v>3.5</v>
      </c>
      <c r="AJ350" s="39">
        <f>IFERROR(VLOOKUP(AI350,'Power curve'!$A$2:$D$53,4,FALSE()),0)</f>
        <v>122</v>
      </c>
      <c r="AK350" s="40">
        <f t="shared" si="143"/>
        <v>20.333333333333332</v>
      </c>
      <c r="AL350">
        <v>3.0880000000000001</v>
      </c>
      <c r="AM350" s="37">
        <f t="shared" si="144"/>
        <v>0.22620895036742139</v>
      </c>
      <c r="AN350" s="37">
        <f t="shared" si="145"/>
        <v>0.22620895036742139</v>
      </c>
      <c r="AO350" s="39">
        <f>IF(AL350="","",IFERROR(VLOOKUP(ROUND(AL350*2,0)/2,'Power curve'!$A$2:$D$53,4,FALSE()),0))</f>
        <v>31</v>
      </c>
      <c r="AP350" s="39">
        <f t="shared" si="146"/>
        <v>91</v>
      </c>
      <c r="AQ350" s="39">
        <f t="shared" si="147"/>
        <v>91</v>
      </c>
      <c r="AR350" s="40">
        <f t="shared" si="148"/>
        <v>5.166666666666667</v>
      </c>
      <c r="AS350" s="40">
        <f t="shared" si="149"/>
        <v>20.333333333333332</v>
      </c>
    </row>
    <row r="351" spans="1:45" x14ac:dyDescent="0.2">
      <c r="A351" s="36">
        <v>46271.416666666701</v>
      </c>
      <c r="B351">
        <v>3.9049999999999998</v>
      </c>
      <c r="C351">
        <v>3.0329999999999999</v>
      </c>
      <c r="D351">
        <v>3.625</v>
      </c>
      <c r="E351">
        <v>3.6890000000000001</v>
      </c>
      <c r="F351">
        <v>3.6680000000000001</v>
      </c>
      <c r="G351">
        <v>3.4</v>
      </c>
      <c r="H351">
        <v>3.4</v>
      </c>
      <c r="I351" s="37">
        <f t="shared" si="125"/>
        <v>3.5314285714285707</v>
      </c>
      <c r="J351" s="37">
        <f>MAX(0,'1 Relationship'!$O$4+'1 Relationship'!$O$3*I351)</f>
        <v>3.5348429071834797</v>
      </c>
      <c r="K351" s="38">
        <f t="shared" si="126"/>
        <v>3.5</v>
      </c>
      <c r="L351" s="39">
        <f>IFERROR(VLOOKUP(K351,'Power curve'!$A$2:$B$53,2,FALSE()),0)</f>
        <v>122</v>
      </c>
      <c r="M351" s="40">
        <f t="shared" si="127"/>
        <v>20.333333333333332</v>
      </c>
      <c r="N351">
        <v>2.6629999999999998</v>
      </c>
      <c r="O351" s="37">
        <f t="shared" si="128"/>
        <v>0.8718429071834799</v>
      </c>
      <c r="P351" s="37">
        <f t="shared" si="129"/>
        <v>0.8718429071834799</v>
      </c>
      <c r="Q351" s="39">
        <f>IF(N351="","",IFERROR(VLOOKUP(ROUND(N351*2,0)/2,'Power curve'!$A$2:$B$53,2,FALSE()),0))</f>
        <v>0</v>
      </c>
      <c r="R351" s="39">
        <f t="shared" si="130"/>
        <v>122</v>
      </c>
      <c r="S351" s="39">
        <f t="shared" si="131"/>
        <v>122</v>
      </c>
      <c r="T351" s="40">
        <f t="shared" si="132"/>
        <v>0</v>
      </c>
      <c r="U351" s="40">
        <f t="shared" si="133"/>
        <v>20.333333333333332</v>
      </c>
      <c r="V351" s="37">
        <f>MAX(0,'1 Relationship'!$P$4+'1 Relationship'!$P$3*I351)</f>
        <v>3.5590663381305507</v>
      </c>
      <c r="W351" s="38">
        <f t="shared" si="134"/>
        <v>3.5</v>
      </c>
      <c r="X351" s="39">
        <f>IFERROR(VLOOKUP(W351,'Power curve'!$A$2:$C$53,3,FALSE()),0)</f>
        <v>122</v>
      </c>
      <c r="Y351" s="40">
        <f t="shared" si="135"/>
        <v>20.333333333333332</v>
      </c>
      <c r="Z351">
        <v>3.4140000000000001</v>
      </c>
      <c r="AA351" s="37">
        <f t="shared" si="136"/>
        <v>0.14506633813055059</v>
      </c>
      <c r="AB351" s="37">
        <f t="shared" si="137"/>
        <v>0.14506633813055059</v>
      </c>
      <c r="AC351" s="39">
        <f>IF(Z351="","",IFERROR(VLOOKUP(ROUND(Z351*2,0)/2,'Power curve'!$A$2:$C$53,3,FALSE()),0))</f>
        <v>122</v>
      </c>
      <c r="AD351" s="39">
        <f t="shared" si="138"/>
        <v>0</v>
      </c>
      <c r="AE351" s="39">
        <f t="shared" si="139"/>
        <v>0</v>
      </c>
      <c r="AF351" s="40">
        <f t="shared" si="140"/>
        <v>20.333333333333332</v>
      </c>
      <c r="AG351" s="40">
        <f t="shared" si="141"/>
        <v>20.333333333333332</v>
      </c>
      <c r="AH351" s="37">
        <f>MAX(0,'1 Relationship'!$Q$4+'1 Relationship'!$Q$3*I351)</f>
        <v>3.4500740053649794</v>
      </c>
      <c r="AI351" s="38">
        <f t="shared" si="142"/>
        <v>3.5</v>
      </c>
      <c r="AJ351" s="39">
        <f>IFERROR(VLOOKUP(AI351,'Power curve'!$A$2:$D$53,4,FALSE()),0)</f>
        <v>122</v>
      </c>
      <c r="AK351" s="40">
        <f t="shared" si="143"/>
        <v>20.333333333333332</v>
      </c>
      <c r="AL351">
        <v>3.3519999999999999</v>
      </c>
      <c r="AM351" s="37">
        <f t="shared" si="144"/>
        <v>9.8074005364979566E-2</v>
      </c>
      <c r="AN351" s="37">
        <f t="shared" si="145"/>
        <v>9.8074005364979566E-2</v>
      </c>
      <c r="AO351" s="39">
        <f>IF(AL351="","",IFERROR(VLOOKUP(ROUND(AL351*2,0)/2,'Power curve'!$A$2:$D$53,4,FALSE()),0))</f>
        <v>122</v>
      </c>
      <c r="AP351" s="39">
        <f t="shared" si="146"/>
        <v>0</v>
      </c>
      <c r="AQ351" s="39">
        <f t="shared" si="147"/>
        <v>0</v>
      </c>
      <c r="AR351" s="40">
        <f t="shared" si="148"/>
        <v>20.333333333333332</v>
      </c>
      <c r="AS351" s="40">
        <f t="shared" si="149"/>
        <v>20.333333333333332</v>
      </c>
    </row>
    <row r="352" spans="1:45" x14ac:dyDescent="0.2">
      <c r="A352" s="36">
        <v>46271.423611111102</v>
      </c>
      <c r="B352">
        <v>3.39</v>
      </c>
      <c r="C352">
        <v>3.2869999999999999</v>
      </c>
      <c r="D352">
        <v>3.5110000000000001</v>
      </c>
      <c r="E352">
        <v>3.323</v>
      </c>
      <c r="F352">
        <v>3.45</v>
      </c>
      <c r="G352">
        <v>3.5</v>
      </c>
      <c r="H352">
        <v>3.3</v>
      </c>
      <c r="I352" s="37">
        <f t="shared" si="125"/>
        <v>3.3944285714285711</v>
      </c>
      <c r="J352" s="37">
        <f>MAX(0,'1 Relationship'!$O$4+'1 Relationship'!$O$3*I352)</f>
        <v>3.4347891127760581</v>
      </c>
      <c r="K352" s="38">
        <f t="shared" si="126"/>
        <v>3.5</v>
      </c>
      <c r="L352" s="39">
        <f>IFERROR(VLOOKUP(K352,'Power curve'!$A$2:$B$53,2,FALSE()),0)</f>
        <v>122</v>
      </c>
      <c r="M352" s="40">
        <f t="shared" si="127"/>
        <v>20.333333333333332</v>
      </c>
      <c r="N352">
        <v>2.7719999999999998</v>
      </c>
      <c r="O352" s="37">
        <f t="shared" si="128"/>
        <v>0.66278911277605834</v>
      </c>
      <c r="P352" s="37">
        <f t="shared" si="129"/>
        <v>0.66278911277605834</v>
      </c>
      <c r="Q352" s="39">
        <f>IF(N352="","",IFERROR(VLOOKUP(ROUND(N352*2,0)/2,'Power curve'!$A$2:$B$53,2,FALSE()),0))</f>
        <v>31</v>
      </c>
      <c r="R352" s="39">
        <f t="shared" si="130"/>
        <v>91</v>
      </c>
      <c r="S352" s="39">
        <f t="shared" si="131"/>
        <v>91</v>
      </c>
      <c r="T352" s="40">
        <f t="shared" si="132"/>
        <v>5.166666666666667</v>
      </c>
      <c r="U352" s="40">
        <f t="shared" si="133"/>
        <v>20.333333333333332</v>
      </c>
      <c r="V352" s="37">
        <f>MAX(0,'1 Relationship'!$P$4+'1 Relationship'!$P$3*I352)</f>
        <v>3.4436856080189835</v>
      </c>
      <c r="W352" s="38">
        <f t="shared" si="134"/>
        <v>3.5</v>
      </c>
      <c r="X352" s="39">
        <f>IFERROR(VLOOKUP(W352,'Power curve'!$A$2:$C$53,3,FALSE()),0)</f>
        <v>122</v>
      </c>
      <c r="Y352" s="40">
        <f t="shared" si="135"/>
        <v>20.333333333333332</v>
      </c>
      <c r="Z352">
        <v>3.2639999999999998</v>
      </c>
      <c r="AA352" s="37">
        <f t="shared" si="136"/>
        <v>0.1796856080189837</v>
      </c>
      <c r="AB352" s="37">
        <f t="shared" si="137"/>
        <v>0.1796856080189837</v>
      </c>
      <c r="AC352" s="39">
        <f>IF(Z352="","",IFERROR(VLOOKUP(ROUND(Z352*2,0)/2,'Power curve'!$A$2:$C$53,3,FALSE()),0))</f>
        <v>122</v>
      </c>
      <c r="AD352" s="39">
        <f t="shared" si="138"/>
        <v>0</v>
      </c>
      <c r="AE352" s="39">
        <f t="shared" si="139"/>
        <v>0</v>
      </c>
      <c r="AF352" s="40">
        <f t="shared" si="140"/>
        <v>20.333333333333332</v>
      </c>
      <c r="AG352" s="40">
        <f t="shared" si="141"/>
        <v>20.333333333333332</v>
      </c>
      <c r="AH352" s="37">
        <f>MAX(0,'1 Relationship'!$Q$4+'1 Relationship'!$Q$3*I352)</f>
        <v>3.3478821718413259</v>
      </c>
      <c r="AI352" s="38">
        <f t="shared" si="142"/>
        <v>3.5</v>
      </c>
      <c r="AJ352" s="39">
        <f>IFERROR(VLOOKUP(AI352,'Power curve'!$A$2:$D$53,4,FALSE()),0)</f>
        <v>122</v>
      </c>
      <c r="AK352" s="40">
        <f t="shared" si="143"/>
        <v>20.333333333333332</v>
      </c>
      <c r="AL352">
        <v>2.6520000000000001</v>
      </c>
      <c r="AM352" s="37">
        <f t="shared" si="144"/>
        <v>0.69588217184132573</v>
      </c>
      <c r="AN352" s="37">
        <f t="shared" si="145"/>
        <v>0.69588217184132573</v>
      </c>
      <c r="AO352" s="39">
        <f>IF(AL352="","",IFERROR(VLOOKUP(ROUND(AL352*2,0)/2,'Power curve'!$A$2:$D$53,4,FALSE()),0))</f>
        <v>0</v>
      </c>
      <c r="AP352" s="39">
        <f t="shared" si="146"/>
        <v>122</v>
      </c>
      <c r="AQ352" s="39">
        <f t="shared" si="147"/>
        <v>122</v>
      </c>
      <c r="AR352" s="40">
        <f t="shared" si="148"/>
        <v>0</v>
      </c>
      <c r="AS352" s="40">
        <f t="shared" si="149"/>
        <v>20.333333333333332</v>
      </c>
    </row>
    <row r="353" spans="1:45" x14ac:dyDescent="0.2">
      <c r="A353" s="36">
        <v>46271.430555555598</v>
      </c>
      <c r="B353">
        <v>3.6019999999999999</v>
      </c>
      <c r="C353">
        <v>3.387</v>
      </c>
      <c r="D353">
        <v>3.681</v>
      </c>
      <c r="E353">
        <v>3.6549999999999998</v>
      </c>
      <c r="F353">
        <v>4.0330000000000004</v>
      </c>
      <c r="G353">
        <v>3.7</v>
      </c>
      <c r="H353">
        <v>3.5</v>
      </c>
      <c r="I353" s="37">
        <f t="shared" si="125"/>
        <v>3.6511428571428572</v>
      </c>
      <c r="J353" s="37">
        <f>MAX(0,'1 Relationship'!$O$4+'1 Relationship'!$O$3*I353)</f>
        <v>3.6222726044863158</v>
      </c>
      <c r="K353" s="38">
        <f t="shared" si="126"/>
        <v>3.5</v>
      </c>
      <c r="L353" s="39">
        <f>IFERROR(VLOOKUP(K353,'Power curve'!$A$2:$B$53,2,FALSE()),0)</f>
        <v>122</v>
      </c>
      <c r="M353" s="40">
        <f t="shared" si="127"/>
        <v>20.333333333333332</v>
      </c>
      <c r="N353">
        <v>2.0910000000000002</v>
      </c>
      <c r="O353" s="37">
        <f t="shared" si="128"/>
        <v>1.5312726044863156</v>
      </c>
      <c r="P353" s="37">
        <f t="shared" si="129"/>
        <v>1.5312726044863156</v>
      </c>
      <c r="Q353" s="39">
        <f>IF(N353="","",IFERROR(VLOOKUP(ROUND(N353*2,0)/2,'Power curve'!$A$2:$B$53,2,FALSE()),0))</f>
        <v>0</v>
      </c>
      <c r="R353" s="39">
        <f t="shared" si="130"/>
        <v>122</v>
      </c>
      <c r="S353" s="39">
        <f t="shared" si="131"/>
        <v>122</v>
      </c>
      <c r="T353" s="40">
        <f t="shared" si="132"/>
        <v>0</v>
      </c>
      <c r="U353" s="40">
        <f t="shared" si="133"/>
        <v>20.333333333333332</v>
      </c>
      <c r="V353" s="37">
        <f>MAX(0,'1 Relationship'!$P$4+'1 Relationship'!$P$3*I353)</f>
        <v>3.6598891241925884</v>
      </c>
      <c r="W353" s="38">
        <f t="shared" si="134"/>
        <v>3.5</v>
      </c>
      <c r="X353" s="39">
        <f>IFERROR(VLOOKUP(W353,'Power curve'!$A$2:$C$53,3,FALSE()),0)</f>
        <v>122</v>
      </c>
      <c r="Y353" s="40">
        <f t="shared" si="135"/>
        <v>20.333333333333332</v>
      </c>
      <c r="Z353">
        <v>3.0760000000000001</v>
      </c>
      <c r="AA353" s="37">
        <f t="shared" si="136"/>
        <v>0.58388912419258832</v>
      </c>
      <c r="AB353" s="37">
        <f t="shared" si="137"/>
        <v>0.58388912419258832</v>
      </c>
      <c r="AC353" s="39">
        <f>IF(Z353="","",IFERROR(VLOOKUP(ROUND(Z353*2,0)/2,'Power curve'!$A$2:$C$53,3,FALSE()),0))</f>
        <v>31</v>
      </c>
      <c r="AD353" s="39">
        <f t="shared" si="138"/>
        <v>91</v>
      </c>
      <c r="AE353" s="39">
        <f t="shared" si="139"/>
        <v>91</v>
      </c>
      <c r="AF353" s="40">
        <f t="shared" si="140"/>
        <v>5.166666666666667</v>
      </c>
      <c r="AG353" s="40">
        <f t="shared" si="141"/>
        <v>20.333333333333332</v>
      </c>
      <c r="AH353" s="37">
        <f>MAX(0,'1 Relationship'!$Q$4+'1 Relationship'!$Q$3*I353)</f>
        <v>3.539371978767297</v>
      </c>
      <c r="AI353" s="38">
        <f t="shared" si="142"/>
        <v>3.5</v>
      </c>
      <c r="AJ353" s="39">
        <f>IFERROR(VLOOKUP(AI353,'Power curve'!$A$2:$D$53,4,FALSE()),0)</f>
        <v>122</v>
      </c>
      <c r="AK353" s="40">
        <f t="shared" si="143"/>
        <v>20.333333333333332</v>
      </c>
      <c r="AL353">
        <v>2.3809999999999998</v>
      </c>
      <c r="AM353" s="37">
        <f t="shared" si="144"/>
        <v>1.1583719787672973</v>
      </c>
      <c r="AN353" s="37">
        <f t="shared" si="145"/>
        <v>1.1583719787672973</v>
      </c>
      <c r="AO353" s="39">
        <f>IF(AL353="","",IFERROR(VLOOKUP(ROUND(AL353*2,0)/2,'Power curve'!$A$2:$D$53,4,FALSE()),0))</f>
        <v>0</v>
      </c>
      <c r="AP353" s="39">
        <f t="shared" si="146"/>
        <v>122</v>
      </c>
      <c r="AQ353" s="39">
        <f t="shared" si="147"/>
        <v>122</v>
      </c>
      <c r="AR353" s="40">
        <f t="shared" si="148"/>
        <v>0</v>
      </c>
      <c r="AS353" s="40">
        <f t="shared" si="149"/>
        <v>20.333333333333332</v>
      </c>
    </row>
    <row r="354" spans="1:45" x14ac:dyDescent="0.2">
      <c r="A354" s="36">
        <v>46271.4375</v>
      </c>
      <c r="B354">
        <v>3.923</v>
      </c>
      <c r="C354">
        <v>3.68</v>
      </c>
      <c r="D354">
        <v>4.1680000000000001</v>
      </c>
      <c r="E354">
        <v>3.7879999999999998</v>
      </c>
      <c r="F354">
        <v>4.4119999999999999</v>
      </c>
      <c r="G354">
        <v>3.7</v>
      </c>
      <c r="H354">
        <v>3.7</v>
      </c>
      <c r="I354" s="37">
        <f t="shared" si="125"/>
        <v>3.9101428571428571</v>
      </c>
      <c r="J354" s="37">
        <f>MAX(0,'1 Relationship'!$O$4+'1 Relationship'!$O$3*I354)</f>
        <v>3.8114253982930473</v>
      </c>
      <c r="K354" s="38">
        <f t="shared" si="126"/>
        <v>4</v>
      </c>
      <c r="L354" s="39">
        <f>IFERROR(VLOOKUP(K354,'Power curve'!$A$2:$B$53,2,FALSE()),0)</f>
        <v>247</v>
      </c>
      <c r="M354" s="40">
        <f t="shared" si="127"/>
        <v>41.166666666666664</v>
      </c>
      <c r="N354">
        <v>2.6680000000000001</v>
      </c>
      <c r="O354" s="37">
        <f t="shared" si="128"/>
        <v>1.1434253982930471</v>
      </c>
      <c r="P354" s="37">
        <f t="shared" si="129"/>
        <v>1.1434253982930471</v>
      </c>
      <c r="Q354" s="39">
        <f>IF(N354="","",IFERROR(VLOOKUP(ROUND(N354*2,0)/2,'Power curve'!$A$2:$B$53,2,FALSE()),0))</f>
        <v>0</v>
      </c>
      <c r="R354" s="39">
        <f t="shared" si="130"/>
        <v>247</v>
      </c>
      <c r="S354" s="39">
        <f t="shared" si="131"/>
        <v>247</v>
      </c>
      <c r="T354" s="40">
        <f t="shared" si="132"/>
        <v>0</v>
      </c>
      <c r="U354" s="40">
        <f t="shared" si="133"/>
        <v>41.166666666666664</v>
      </c>
      <c r="V354" s="37">
        <f>MAX(0,'1 Relationship'!$P$4+'1 Relationship'!$P$3*I354)</f>
        <v>3.8780176577611725</v>
      </c>
      <c r="W354" s="38">
        <f t="shared" si="134"/>
        <v>4</v>
      </c>
      <c r="X354" s="39">
        <f>IFERROR(VLOOKUP(W354,'Power curve'!$A$2:$C$53,3,FALSE()),0)</f>
        <v>247</v>
      </c>
      <c r="Y354" s="40">
        <f t="shared" si="135"/>
        <v>41.166666666666664</v>
      </c>
      <c r="Z354">
        <v>2.9279999999999999</v>
      </c>
      <c r="AA354" s="37">
        <f t="shared" si="136"/>
        <v>0.95001765776117253</v>
      </c>
      <c r="AB354" s="37">
        <f t="shared" si="137"/>
        <v>0.95001765776117253</v>
      </c>
      <c r="AC354" s="39">
        <f>IF(Z354="","",IFERROR(VLOOKUP(ROUND(Z354*2,0)/2,'Power curve'!$A$2:$C$53,3,FALSE()),0))</f>
        <v>31</v>
      </c>
      <c r="AD354" s="39">
        <f t="shared" si="138"/>
        <v>216</v>
      </c>
      <c r="AE354" s="39">
        <f t="shared" si="139"/>
        <v>216</v>
      </c>
      <c r="AF354" s="40">
        <f t="shared" si="140"/>
        <v>5.166666666666667</v>
      </c>
      <c r="AG354" s="40">
        <f t="shared" si="141"/>
        <v>41.166666666666664</v>
      </c>
      <c r="AH354" s="37">
        <f>MAX(0,'1 Relationship'!$Q$4+'1 Relationship'!$Q$3*I354)</f>
        <v>3.7325667589324527</v>
      </c>
      <c r="AI354" s="38">
        <f t="shared" si="142"/>
        <v>3.5</v>
      </c>
      <c r="AJ354" s="39">
        <f>IFERROR(VLOOKUP(AI354,'Power curve'!$A$2:$D$53,4,FALSE()),0)</f>
        <v>122</v>
      </c>
      <c r="AK354" s="40">
        <f t="shared" si="143"/>
        <v>20.333333333333332</v>
      </c>
      <c r="AL354">
        <v>3.0249999999999999</v>
      </c>
      <c r="AM354" s="37">
        <f t="shared" si="144"/>
        <v>0.7075667589324528</v>
      </c>
      <c r="AN354" s="37">
        <f t="shared" si="145"/>
        <v>0.7075667589324528</v>
      </c>
      <c r="AO354" s="39">
        <f>IF(AL354="","",IFERROR(VLOOKUP(ROUND(AL354*2,0)/2,'Power curve'!$A$2:$D$53,4,FALSE()),0))</f>
        <v>31</v>
      </c>
      <c r="AP354" s="39">
        <f t="shared" si="146"/>
        <v>91</v>
      </c>
      <c r="AQ354" s="39">
        <f t="shared" si="147"/>
        <v>91</v>
      </c>
      <c r="AR354" s="40">
        <f t="shared" si="148"/>
        <v>5.166666666666667</v>
      </c>
      <c r="AS354" s="40">
        <f t="shared" si="149"/>
        <v>20.333333333333332</v>
      </c>
    </row>
    <row r="355" spans="1:45" x14ac:dyDescent="0.2">
      <c r="A355" s="36">
        <v>46271.444444444503</v>
      </c>
      <c r="B355">
        <v>4.2610000000000001</v>
      </c>
      <c r="C355">
        <v>3.7730000000000001</v>
      </c>
      <c r="D355">
        <v>3.76</v>
      </c>
      <c r="E355">
        <v>3.6150000000000002</v>
      </c>
      <c r="F355">
        <v>4.5739999999999998</v>
      </c>
      <c r="G355">
        <v>3.7</v>
      </c>
      <c r="H355">
        <v>3.5</v>
      </c>
      <c r="I355" s="37">
        <f t="shared" si="125"/>
        <v>3.8832857142857145</v>
      </c>
      <c r="J355" s="37">
        <f>MAX(0,'1 Relationship'!$O$4+'1 Relationship'!$O$3*I355)</f>
        <v>3.7918110986594757</v>
      </c>
      <c r="K355" s="38">
        <f t="shared" si="126"/>
        <v>4</v>
      </c>
      <c r="L355" s="39">
        <f>IFERROR(VLOOKUP(K355,'Power curve'!$A$2:$B$53,2,FALSE()),0)</f>
        <v>247</v>
      </c>
      <c r="M355" s="40">
        <f t="shared" si="127"/>
        <v>41.166666666666664</v>
      </c>
      <c r="N355">
        <v>2.706</v>
      </c>
      <c r="O355" s="37">
        <f t="shared" si="128"/>
        <v>1.0858110986594758</v>
      </c>
      <c r="P355" s="37">
        <f t="shared" si="129"/>
        <v>1.0858110986594758</v>
      </c>
      <c r="Q355" s="39">
        <f>IF(N355="","",IFERROR(VLOOKUP(ROUND(N355*2,0)/2,'Power curve'!$A$2:$B$53,2,FALSE()),0))</f>
        <v>0</v>
      </c>
      <c r="R355" s="39">
        <f t="shared" si="130"/>
        <v>247</v>
      </c>
      <c r="S355" s="39">
        <f t="shared" si="131"/>
        <v>247</v>
      </c>
      <c r="T355" s="40">
        <f t="shared" si="132"/>
        <v>0</v>
      </c>
      <c r="U355" s="40">
        <f t="shared" si="133"/>
        <v>41.166666666666664</v>
      </c>
      <c r="V355" s="37">
        <f>MAX(0,'1 Relationship'!$P$4+'1 Relationship'!$P$3*I355)</f>
        <v>3.8553987033701667</v>
      </c>
      <c r="W355" s="38">
        <f t="shared" si="134"/>
        <v>4</v>
      </c>
      <c r="X355" s="39">
        <f>IFERROR(VLOOKUP(W355,'Power curve'!$A$2:$C$53,3,FALSE()),0)</f>
        <v>247</v>
      </c>
      <c r="Y355" s="40">
        <f t="shared" si="135"/>
        <v>41.166666666666664</v>
      </c>
      <c r="Z355">
        <v>3.2959999999999998</v>
      </c>
      <c r="AA355" s="37">
        <f t="shared" si="136"/>
        <v>0.55939870337016684</v>
      </c>
      <c r="AB355" s="37">
        <f t="shared" si="137"/>
        <v>0.55939870337016684</v>
      </c>
      <c r="AC355" s="39">
        <f>IF(Z355="","",IFERROR(VLOOKUP(ROUND(Z355*2,0)/2,'Power curve'!$A$2:$C$53,3,FALSE()),0))</f>
        <v>122</v>
      </c>
      <c r="AD355" s="39">
        <f t="shared" si="138"/>
        <v>125</v>
      </c>
      <c r="AE355" s="39">
        <f t="shared" si="139"/>
        <v>125</v>
      </c>
      <c r="AF355" s="40">
        <f t="shared" si="140"/>
        <v>20.333333333333332</v>
      </c>
      <c r="AG355" s="40">
        <f t="shared" si="141"/>
        <v>41.166666666666664</v>
      </c>
      <c r="AH355" s="37">
        <f>MAX(0,'1 Relationship'!$Q$4+'1 Relationship'!$Q$3*I355)</f>
        <v>3.7125333233720283</v>
      </c>
      <c r="AI355" s="38">
        <f t="shared" si="142"/>
        <v>3.5</v>
      </c>
      <c r="AJ355" s="39">
        <f>IFERROR(VLOOKUP(AI355,'Power curve'!$A$2:$D$53,4,FALSE()),0)</f>
        <v>122</v>
      </c>
      <c r="AK355" s="40">
        <f t="shared" si="143"/>
        <v>20.333333333333332</v>
      </c>
      <c r="AL355">
        <v>2.7109999999999999</v>
      </c>
      <c r="AM355" s="37">
        <f t="shared" si="144"/>
        <v>1.0015333233720285</v>
      </c>
      <c r="AN355" s="37">
        <f t="shared" si="145"/>
        <v>1.0015333233720285</v>
      </c>
      <c r="AO355" s="39">
        <f>IF(AL355="","",IFERROR(VLOOKUP(ROUND(AL355*2,0)/2,'Power curve'!$A$2:$D$53,4,FALSE()),0))</f>
        <v>0</v>
      </c>
      <c r="AP355" s="39">
        <f t="shared" si="146"/>
        <v>122</v>
      </c>
      <c r="AQ355" s="39">
        <f t="shared" si="147"/>
        <v>122</v>
      </c>
      <c r="AR355" s="40">
        <f t="shared" si="148"/>
        <v>0</v>
      </c>
      <c r="AS355" s="40">
        <f t="shared" si="149"/>
        <v>20.333333333333332</v>
      </c>
    </row>
    <row r="356" spans="1:45" x14ac:dyDescent="0.2">
      <c r="A356" s="36">
        <v>46271.451388888898</v>
      </c>
      <c r="B356">
        <v>3.7879999999999998</v>
      </c>
      <c r="C356">
        <v>4.2530000000000001</v>
      </c>
      <c r="D356">
        <v>3.8439999999999999</v>
      </c>
      <c r="E356">
        <v>3.863</v>
      </c>
      <c r="F356">
        <v>4.0549999999999997</v>
      </c>
      <c r="G356">
        <v>4.0999999999999996</v>
      </c>
      <c r="H356">
        <v>3.7</v>
      </c>
      <c r="I356" s="37">
        <f t="shared" si="125"/>
        <v>3.9432857142857141</v>
      </c>
      <c r="J356" s="37">
        <f>MAX(0,'1 Relationship'!$O$4+'1 Relationship'!$O$3*I356)</f>
        <v>3.835630278691923</v>
      </c>
      <c r="K356" s="38">
        <f t="shared" si="126"/>
        <v>4</v>
      </c>
      <c r="L356" s="39">
        <f>IFERROR(VLOOKUP(K356,'Power curve'!$A$2:$B$53,2,FALSE()),0)</f>
        <v>247</v>
      </c>
      <c r="M356" s="40">
        <f t="shared" si="127"/>
        <v>41.166666666666664</v>
      </c>
      <c r="N356">
        <v>2.4289999999999998</v>
      </c>
      <c r="O356" s="37">
        <f t="shared" si="128"/>
        <v>1.4066302786919231</v>
      </c>
      <c r="P356" s="37">
        <f t="shared" si="129"/>
        <v>1.4066302786919231</v>
      </c>
      <c r="Q356" s="39">
        <f>IF(N356="","",IFERROR(VLOOKUP(ROUND(N356*2,0)/2,'Power curve'!$A$2:$B$53,2,FALSE()),0))</f>
        <v>0</v>
      </c>
      <c r="R356" s="39">
        <f t="shared" si="130"/>
        <v>247</v>
      </c>
      <c r="S356" s="39">
        <f t="shared" si="131"/>
        <v>247</v>
      </c>
      <c r="T356" s="40">
        <f t="shared" si="132"/>
        <v>0</v>
      </c>
      <c r="U356" s="40">
        <f t="shared" si="133"/>
        <v>41.166666666666664</v>
      </c>
      <c r="V356" s="37">
        <f>MAX(0,'1 Relationship'!$P$4+'1 Relationship'!$P$3*I356)</f>
        <v>3.9059304099883709</v>
      </c>
      <c r="W356" s="38">
        <f t="shared" si="134"/>
        <v>4</v>
      </c>
      <c r="X356" s="39">
        <f>IFERROR(VLOOKUP(W356,'Power curve'!$A$2:$C$53,3,FALSE()),0)</f>
        <v>247</v>
      </c>
      <c r="Y356" s="40">
        <f t="shared" si="135"/>
        <v>41.166666666666664</v>
      </c>
      <c r="Z356">
        <v>3.0219999999999998</v>
      </c>
      <c r="AA356" s="37">
        <f t="shared" si="136"/>
        <v>0.88393040998837114</v>
      </c>
      <c r="AB356" s="37">
        <f t="shared" si="137"/>
        <v>0.88393040998837114</v>
      </c>
      <c r="AC356" s="39">
        <f>IF(Z356="","",IFERROR(VLOOKUP(ROUND(Z356*2,0)/2,'Power curve'!$A$2:$C$53,3,FALSE()),0))</f>
        <v>31</v>
      </c>
      <c r="AD356" s="39">
        <f t="shared" si="138"/>
        <v>216</v>
      </c>
      <c r="AE356" s="39">
        <f t="shared" si="139"/>
        <v>216</v>
      </c>
      <c r="AF356" s="40">
        <f t="shared" si="140"/>
        <v>5.166666666666667</v>
      </c>
      <c r="AG356" s="40">
        <f t="shared" si="141"/>
        <v>41.166666666666664</v>
      </c>
      <c r="AH356" s="37">
        <f>MAX(0,'1 Relationship'!$Q$4+'1 Relationship'!$Q$3*I356)</f>
        <v>3.7572888709006356</v>
      </c>
      <c r="AI356" s="38">
        <f t="shared" si="142"/>
        <v>4</v>
      </c>
      <c r="AJ356" s="39">
        <f>IFERROR(VLOOKUP(AI356,'Power curve'!$A$2:$D$53,4,FALSE()),0)</f>
        <v>247</v>
      </c>
      <c r="AK356" s="40">
        <f t="shared" si="143"/>
        <v>41.166666666666664</v>
      </c>
      <c r="AL356">
        <v>2.7170000000000001</v>
      </c>
      <c r="AM356" s="37">
        <f t="shared" si="144"/>
        <v>1.0402888709006355</v>
      </c>
      <c r="AN356" s="37">
        <f t="shared" si="145"/>
        <v>1.0402888709006355</v>
      </c>
      <c r="AO356" s="39">
        <f>IF(AL356="","",IFERROR(VLOOKUP(ROUND(AL356*2,0)/2,'Power curve'!$A$2:$D$53,4,FALSE()),0))</f>
        <v>0</v>
      </c>
      <c r="AP356" s="39">
        <f t="shared" si="146"/>
        <v>247</v>
      </c>
      <c r="AQ356" s="39">
        <f t="shared" si="147"/>
        <v>247</v>
      </c>
      <c r="AR356" s="40">
        <f t="shared" si="148"/>
        <v>0</v>
      </c>
      <c r="AS356" s="40">
        <f t="shared" si="149"/>
        <v>41.166666666666664</v>
      </c>
    </row>
    <row r="357" spans="1:45" x14ac:dyDescent="0.2">
      <c r="A357" s="36">
        <v>46271.458333333299</v>
      </c>
      <c r="B357">
        <v>4.0949999999999998</v>
      </c>
      <c r="C357">
        <v>4.2329999999999997</v>
      </c>
      <c r="D357">
        <v>3.8170000000000002</v>
      </c>
      <c r="E357">
        <v>3.855</v>
      </c>
      <c r="F357">
        <v>4.234</v>
      </c>
      <c r="G357">
        <v>3.7</v>
      </c>
      <c r="H357">
        <v>3.8</v>
      </c>
      <c r="I357" s="37">
        <f t="shared" si="125"/>
        <v>3.9620000000000002</v>
      </c>
      <c r="J357" s="37">
        <f>MAX(0,'1 Relationship'!$O$4+'1 Relationship'!$O$3*I357)</f>
        <v>3.8492976896068054</v>
      </c>
      <c r="K357" s="38">
        <f t="shared" si="126"/>
        <v>4</v>
      </c>
      <c r="L357" s="39">
        <f>IFERROR(VLOOKUP(K357,'Power curve'!$A$2:$B$53,2,FALSE()),0)</f>
        <v>247</v>
      </c>
      <c r="M357" s="40">
        <f t="shared" si="127"/>
        <v>41.166666666666664</v>
      </c>
      <c r="N357">
        <v>2.9980000000000002</v>
      </c>
      <c r="O357" s="37">
        <f t="shared" si="128"/>
        <v>0.85129768960680519</v>
      </c>
      <c r="P357" s="37">
        <f t="shared" si="129"/>
        <v>0.85129768960680519</v>
      </c>
      <c r="Q357" s="39">
        <f>IF(N357="","",IFERROR(VLOOKUP(ROUND(N357*2,0)/2,'Power curve'!$A$2:$B$53,2,FALSE()),0))</f>
        <v>31</v>
      </c>
      <c r="R357" s="39">
        <f t="shared" si="130"/>
        <v>216</v>
      </c>
      <c r="S357" s="39">
        <f t="shared" si="131"/>
        <v>216</v>
      </c>
      <c r="T357" s="40">
        <f t="shared" si="132"/>
        <v>5.166666666666667</v>
      </c>
      <c r="U357" s="40">
        <f t="shared" si="133"/>
        <v>41.166666666666664</v>
      </c>
      <c r="V357" s="37">
        <f>MAX(0,'1 Relationship'!$P$4+'1 Relationship'!$P$3*I357)</f>
        <v>3.9216914899097639</v>
      </c>
      <c r="W357" s="38">
        <f t="shared" si="134"/>
        <v>4</v>
      </c>
      <c r="X357" s="39">
        <f>IFERROR(VLOOKUP(W357,'Power curve'!$A$2:$C$53,3,FALSE()),0)</f>
        <v>247</v>
      </c>
      <c r="Y357" s="40">
        <f t="shared" si="135"/>
        <v>41.166666666666664</v>
      </c>
      <c r="Z357">
        <v>2.613</v>
      </c>
      <c r="AA357" s="37">
        <f t="shared" si="136"/>
        <v>1.3086914899097639</v>
      </c>
      <c r="AB357" s="37">
        <f t="shared" si="137"/>
        <v>1.3086914899097639</v>
      </c>
      <c r="AC357" s="39">
        <f>IF(Z357="","",IFERROR(VLOOKUP(ROUND(Z357*2,0)/2,'Power curve'!$A$2:$C$53,3,FALSE()),0))</f>
        <v>0</v>
      </c>
      <c r="AD357" s="39">
        <f t="shared" si="138"/>
        <v>247</v>
      </c>
      <c r="AE357" s="39">
        <f t="shared" si="139"/>
        <v>247</v>
      </c>
      <c r="AF357" s="40">
        <f t="shared" si="140"/>
        <v>0</v>
      </c>
      <c r="AG357" s="40">
        <f t="shared" si="141"/>
        <v>41.166666666666664</v>
      </c>
      <c r="AH357" s="37">
        <f>MAX(0,'1 Relationship'!$Q$4+'1 Relationship'!$Q$3*I357)</f>
        <v>3.7712483392964633</v>
      </c>
      <c r="AI357" s="38">
        <f t="shared" si="142"/>
        <v>4</v>
      </c>
      <c r="AJ357" s="39">
        <f>IFERROR(VLOOKUP(AI357,'Power curve'!$A$2:$D$53,4,FALSE()),0)</f>
        <v>247</v>
      </c>
      <c r="AK357" s="40">
        <f t="shared" si="143"/>
        <v>41.166666666666664</v>
      </c>
      <c r="AL357">
        <v>2.9009999999999998</v>
      </c>
      <c r="AM357" s="37">
        <f t="shared" si="144"/>
        <v>0.8702483392964635</v>
      </c>
      <c r="AN357" s="37">
        <f t="shared" si="145"/>
        <v>0.8702483392964635</v>
      </c>
      <c r="AO357" s="39">
        <f>IF(AL357="","",IFERROR(VLOOKUP(ROUND(AL357*2,0)/2,'Power curve'!$A$2:$D$53,4,FALSE()),0))</f>
        <v>31</v>
      </c>
      <c r="AP357" s="39">
        <f t="shared" si="146"/>
        <v>216</v>
      </c>
      <c r="AQ357" s="39">
        <f t="shared" si="147"/>
        <v>216</v>
      </c>
      <c r="AR357" s="40">
        <f t="shared" si="148"/>
        <v>5.166666666666667</v>
      </c>
      <c r="AS357" s="40">
        <f t="shared" si="149"/>
        <v>41.166666666666664</v>
      </c>
    </row>
    <row r="358" spans="1:45" x14ac:dyDescent="0.2">
      <c r="A358" s="36">
        <v>46271.465277777803</v>
      </c>
      <c r="B358">
        <v>4.1529999999999996</v>
      </c>
      <c r="C358">
        <v>4.9610000000000003</v>
      </c>
      <c r="D358">
        <v>4.758</v>
      </c>
      <c r="E358">
        <v>4.3230000000000004</v>
      </c>
      <c r="F358">
        <v>4.8099999999999996</v>
      </c>
      <c r="G358">
        <v>3.2</v>
      </c>
      <c r="H358">
        <v>3.4</v>
      </c>
      <c r="I358" s="37">
        <f t="shared" si="125"/>
        <v>4.2292857142857141</v>
      </c>
      <c r="J358" s="37">
        <f>MAX(0,'1 Relationship'!$O$4+'1 Relationship'!$O$3*I358)</f>
        <v>4.0445017035132551</v>
      </c>
      <c r="K358" s="38">
        <f t="shared" si="126"/>
        <v>4</v>
      </c>
      <c r="L358" s="39">
        <f>IFERROR(VLOOKUP(K358,'Power curve'!$A$2:$B$53,2,FALSE()),0)</f>
        <v>247</v>
      </c>
      <c r="M358" s="40">
        <f t="shared" si="127"/>
        <v>41.166666666666664</v>
      </c>
      <c r="N358">
        <v>3.0649999999999999</v>
      </c>
      <c r="O358" s="37">
        <f t="shared" si="128"/>
        <v>0.97950170351325516</v>
      </c>
      <c r="P358" s="37">
        <f t="shared" si="129"/>
        <v>0.97950170351325516</v>
      </c>
      <c r="Q358" s="39">
        <f>IF(N358="","",IFERROR(VLOOKUP(ROUND(N358*2,0)/2,'Power curve'!$A$2:$B$53,2,FALSE()),0))</f>
        <v>31</v>
      </c>
      <c r="R358" s="39">
        <f t="shared" si="130"/>
        <v>216</v>
      </c>
      <c r="S358" s="39">
        <f t="shared" si="131"/>
        <v>216</v>
      </c>
      <c r="T358" s="40">
        <f t="shared" si="132"/>
        <v>5.166666666666667</v>
      </c>
      <c r="U358" s="40">
        <f t="shared" si="133"/>
        <v>41.166666666666664</v>
      </c>
      <c r="V358" s="37">
        <f>MAX(0,'1 Relationship'!$P$4+'1 Relationship'!$P$3*I358)</f>
        <v>4.1467982115351472</v>
      </c>
      <c r="W358" s="38">
        <f t="shared" si="134"/>
        <v>4</v>
      </c>
      <c r="X358" s="39">
        <f>IFERROR(VLOOKUP(W358,'Power curve'!$A$2:$C$53,3,FALSE()),0)</f>
        <v>247</v>
      </c>
      <c r="Y358" s="40">
        <f t="shared" si="135"/>
        <v>41.166666666666664</v>
      </c>
      <c r="Z358">
        <v>3.3220000000000001</v>
      </c>
      <c r="AA358" s="37">
        <f t="shared" si="136"/>
        <v>0.8247982115351471</v>
      </c>
      <c r="AB358" s="37">
        <f t="shared" si="137"/>
        <v>0.8247982115351471</v>
      </c>
      <c r="AC358" s="39">
        <f>IF(Z358="","",IFERROR(VLOOKUP(ROUND(Z358*2,0)/2,'Power curve'!$A$2:$C$53,3,FALSE()),0))</f>
        <v>122</v>
      </c>
      <c r="AD358" s="39">
        <f t="shared" si="138"/>
        <v>125</v>
      </c>
      <c r="AE358" s="39">
        <f t="shared" si="139"/>
        <v>125</v>
      </c>
      <c r="AF358" s="40">
        <f t="shared" si="140"/>
        <v>20.333333333333332</v>
      </c>
      <c r="AG358" s="40">
        <f t="shared" si="141"/>
        <v>41.166666666666664</v>
      </c>
      <c r="AH358" s="37">
        <f>MAX(0,'1 Relationship'!$Q$4+'1 Relationship'!$Q$3*I358)</f>
        <v>3.9706236474536647</v>
      </c>
      <c r="AI358" s="38">
        <f t="shared" si="142"/>
        <v>4</v>
      </c>
      <c r="AJ358" s="39">
        <f>IFERROR(VLOOKUP(AI358,'Power curve'!$A$2:$D$53,4,FALSE()),0)</f>
        <v>247</v>
      </c>
      <c r="AK358" s="40">
        <f t="shared" si="143"/>
        <v>41.166666666666664</v>
      </c>
      <c r="AL358">
        <v>2.464</v>
      </c>
      <c r="AM358" s="37">
        <f t="shared" si="144"/>
        <v>1.5066236474536647</v>
      </c>
      <c r="AN358" s="37">
        <f t="shared" si="145"/>
        <v>1.5066236474536647</v>
      </c>
      <c r="AO358" s="39">
        <f>IF(AL358="","",IFERROR(VLOOKUP(ROUND(AL358*2,0)/2,'Power curve'!$A$2:$D$53,4,FALSE()),0))</f>
        <v>0</v>
      </c>
      <c r="AP358" s="39">
        <f t="shared" si="146"/>
        <v>247</v>
      </c>
      <c r="AQ358" s="39">
        <f t="shared" si="147"/>
        <v>247</v>
      </c>
      <c r="AR358" s="40">
        <f t="shared" si="148"/>
        <v>0</v>
      </c>
      <c r="AS358" s="40">
        <f t="shared" si="149"/>
        <v>41.166666666666664</v>
      </c>
    </row>
    <row r="359" spans="1:45" x14ac:dyDescent="0.2">
      <c r="A359" s="36">
        <v>46271.472222222197</v>
      </c>
      <c r="B359">
        <v>4.9370000000000003</v>
      </c>
      <c r="C359">
        <v>4.6470000000000002</v>
      </c>
      <c r="D359">
        <v>4.5549999999999997</v>
      </c>
      <c r="E359">
        <v>4.7169999999999996</v>
      </c>
      <c r="F359">
        <v>4.976</v>
      </c>
      <c r="G359">
        <v>3.7</v>
      </c>
      <c r="H359">
        <v>3.1</v>
      </c>
      <c r="I359" s="37">
        <f t="shared" si="125"/>
        <v>4.3759999999999994</v>
      </c>
      <c r="J359" s="37">
        <f>MAX(0,'1 Relationship'!$O$4+'1 Relationship'!$O$3*I359)</f>
        <v>4.1516500318306928</v>
      </c>
      <c r="K359" s="38">
        <f t="shared" si="126"/>
        <v>4</v>
      </c>
      <c r="L359" s="39">
        <f>IFERROR(VLOOKUP(K359,'Power curve'!$A$2:$B$53,2,FALSE()),0)</f>
        <v>247</v>
      </c>
      <c r="M359" s="40">
        <f t="shared" si="127"/>
        <v>41.166666666666664</v>
      </c>
      <c r="N359">
        <v>3.1789999999999998</v>
      </c>
      <c r="O359" s="37">
        <f t="shared" si="128"/>
        <v>0.97265003183069298</v>
      </c>
      <c r="P359" s="37">
        <f t="shared" si="129"/>
        <v>0.97265003183069298</v>
      </c>
      <c r="Q359" s="39">
        <f>IF(N359="","",IFERROR(VLOOKUP(ROUND(N359*2,0)/2,'Power curve'!$A$2:$B$53,2,FALSE()),0))</f>
        <v>31</v>
      </c>
      <c r="R359" s="39">
        <f t="shared" si="130"/>
        <v>216</v>
      </c>
      <c r="S359" s="39">
        <f t="shared" si="131"/>
        <v>216</v>
      </c>
      <c r="T359" s="40">
        <f t="shared" si="132"/>
        <v>5.166666666666667</v>
      </c>
      <c r="U359" s="40">
        <f t="shared" si="133"/>
        <v>41.166666666666664</v>
      </c>
      <c r="V359" s="37">
        <f>MAX(0,'1 Relationship'!$P$4+'1 Relationship'!$P$3*I359)</f>
        <v>4.270360265575377</v>
      </c>
      <c r="W359" s="38">
        <f t="shared" si="134"/>
        <v>4.5</v>
      </c>
      <c r="X359" s="39">
        <f>IFERROR(VLOOKUP(W359,'Power curve'!$A$2:$C$53,3,FALSE()),0)</f>
        <v>400</v>
      </c>
      <c r="Y359" s="40">
        <f t="shared" si="135"/>
        <v>66.666666666666671</v>
      </c>
      <c r="Z359">
        <v>3.548</v>
      </c>
      <c r="AA359" s="37">
        <f t="shared" si="136"/>
        <v>0.72236026557537691</v>
      </c>
      <c r="AB359" s="37">
        <f t="shared" si="137"/>
        <v>0.72236026557537691</v>
      </c>
      <c r="AC359" s="39">
        <f>IF(Z359="","",IFERROR(VLOOKUP(ROUND(Z359*2,0)/2,'Power curve'!$A$2:$C$53,3,FALSE()),0))</f>
        <v>122</v>
      </c>
      <c r="AD359" s="39">
        <f t="shared" si="138"/>
        <v>278</v>
      </c>
      <c r="AE359" s="39">
        <f t="shared" si="139"/>
        <v>278</v>
      </c>
      <c r="AF359" s="40">
        <f t="shared" si="140"/>
        <v>20.333333333333332</v>
      </c>
      <c r="AG359" s="40">
        <f t="shared" si="141"/>
        <v>66.666666666666671</v>
      </c>
      <c r="AH359" s="37">
        <f>MAX(0,'1 Relationship'!$Q$4+'1 Relationship'!$Q$3*I359)</f>
        <v>4.0800616172438549</v>
      </c>
      <c r="AI359" s="38">
        <f t="shared" si="142"/>
        <v>4</v>
      </c>
      <c r="AJ359" s="39">
        <f>IFERROR(VLOOKUP(AI359,'Power curve'!$A$2:$D$53,4,FALSE()),0)</f>
        <v>247</v>
      </c>
      <c r="AK359" s="40">
        <f t="shared" si="143"/>
        <v>41.166666666666664</v>
      </c>
      <c r="AL359">
        <v>3.8769999999999998</v>
      </c>
      <c r="AM359" s="37">
        <f t="shared" si="144"/>
        <v>0.20306161724385507</v>
      </c>
      <c r="AN359" s="37">
        <f t="shared" si="145"/>
        <v>0.20306161724385507</v>
      </c>
      <c r="AO359" s="39">
        <f>IF(AL359="","",IFERROR(VLOOKUP(ROUND(AL359*2,0)/2,'Power curve'!$A$2:$D$53,4,FALSE()),0))</f>
        <v>247</v>
      </c>
      <c r="AP359" s="39">
        <f t="shared" si="146"/>
        <v>0</v>
      </c>
      <c r="AQ359" s="39">
        <f t="shared" si="147"/>
        <v>0</v>
      </c>
      <c r="AR359" s="40">
        <f t="shared" si="148"/>
        <v>41.166666666666664</v>
      </c>
      <c r="AS359" s="40">
        <f t="shared" si="149"/>
        <v>41.166666666666664</v>
      </c>
    </row>
    <row r="360" spans="1:45" x14ac:dyDescent="0.2">
      <c r="A360" s="36">
        <v>46271.479166666701</v>
      </c>
      <c r="B360">
        <v>4.048</v>
      </c>
      <c r="C360">
        <v>3.4049999999999998</v>
      </c>
      <c r="D360">
        <v>3.9079999999999999</v>
      </c>
      <c r="E360">
        <v>4.085</v>
      </c>
      <c r="F360">
        <v>4.407</v>
      </c>
      <c r="G360">
        <v>3.1</v>
      </c>
      <c r="H360">
        <v>2.8</v>
      </c>
      <c r="I360" s="37">
        <f t="shared" si="125"/>
        <v>3.6789999999999998</v>
      </c>
      <c r="J360" s="37">
        <f>MAX(0,'1 Relationship'!$O$4+'1 Relationship'!$O$3*I360)</f>
        <v>3.6426172237870946</v>
      </c>
      <c r="K360" s="38">
        <f t="shared" si="126"/>
        <v>3.5</v>
      </c>
      <c r="L360" s="39">
        <f>IFERROR(VLOOKUP(K360,'Power curve'!$A$2:$B$53,2,FALSE()),0)</f>
        <v>122</v>
      </c>
      <c r="M360" s="40">
        <f t="shared" si="127"/>
        <v>20.333333333333332</v>
      </c>
      <c r="N360">
        <v>3.278</v>
      </c>
      <c r="O360" s="37">
        <f t="shared" si="128"/>
        <v>0.3646172237870946</v>
      </c>
      <c r="P360" s="37">
        <f t="shared" si="129"/>
        <v>0.3646172237870946</v>
      </c>
      <c r="Q360" s="39">
        <f>IF(N360="","",IFERROR(VLOOKUP(ROUND(N360*2,0)/2,'Power curve'!$A$2:$B$53,2,FALSE()),0))</f>
        <v>122</v>
      </c>
      <c r="R360" s="39">
        <f t="shared" si="130"/>
        <v>0</v>
      </c>
      <c r="S360" s="39">
        <f t="shared" si="131"/>
        <v>0</v>
      </c>
      <c r="T360" s="40">
        <f t="shared" si="132"/>
        <v>20.333333333333332</v>
      </c>
      <c r="U360" s="40">
        <f t="shared" si="133"/>
        <v>20.333333333333332</v>
      </c>
      <c r="V360" s="37">
        <f>MAX(0,'1 Relationship'!$P$4+'1 Relationship'!$P$3*I360)</f>
        <v>3.6833502736938977</v>
      </c>
      <c r="W360" s="38">
        <f t="shared" si="134"/>
        <v>3.5</v>
      </c>
      <c r="X360" s="39">
        <f>IFERROR(VLOOKUP(W360,'Power curve'!$A$2:$C$53,3,FALSE()),0)</f>
        <v>122</v>
      </c>
      <c r="Y360" s="40">
        <f t="shared" si="135"/>
        <v>20.333333333333332</v>
      </c>
      <c r="Z360">
        <v>3.2280000000000002</v>
      </c>
      <c r="AA360" s="37">
        <f t="shared" si="136"/>
        <v>0.45535027369389747</v>
      </c>
      <c r="AB360" s="37">
        <f t="shared" si="137"/>
        <v>0.45535027369389747</v>
      </c>
      <c r="AC360" s="39">
        <f>IF(Z360="","",IFERROR(VLOOKUP(ROUND(Z360*2,0)/2,'Power curve'!$A$2:$C$53,3,FALSE()),0))</f>
        <v>31</v>
      </c>
      <c r="AD360" s="39">
        <f t="shared" si="138"/>
        <v>91</v>
      </c>
      <c r="AE360" s="39">
        <f t="shared" si="139"/>
        <v>91</v>
      </c>
      <c r="AF360" s="40">
        <f t="shared" si="140"/>
        <v>5.166666666666667</v>
      </c>
      <c r="AG360" s="40">
        <f t="shared" si="141"/>
        <v>20.333333333333332</v>
      </c>
      <c r="AH360" s="37">
        <f>MAX(0,'1 Relationship'!$Q$4+'1 Relationship'!$Q$3*I360)</f>
        <v>3.5601513401198646</v>
      </c>
      <c r="AI360" s="38">
        <f t="shared" si="142"/>
        <v>3.5</v>
      </c>
      <c r="AJ360" s="39">
        <f>IFERROR(VLOOKUP(AI360,'Power curve'!$A$2:$D$53,4,FALSE()),0)</f>
        <v>122</v>
      </c>
      <c r="AK360" s="40">
        <f t="shared" si="143"/>
        <v>20.333333333333332</v>
      </c>
      <c r="AL360">
        <v>3.5510000000000002</v>
      </c>
      <c r="AM360" s="37">
        <f t="shared" si="144"/>
        <v>9.151340119864404E-3</v>
      </c>
      <c r="AN360" s="37">
        <f t="shared" si="145"/>
        <v>9.151340119864404E-3</v>
      </c>
      <c r="AO360" s="39">
        <f>IF(AL360="","",IFERROR(VLOOKUP(ROUND(AL360*2,0)/2,'Power curve'!$A$2:$D$53,4,FALSE()),0))</f>
        <v>122</v>
      </c>
      <c r="AP360" s="39">
        <f t="shared" si="146"/>
        <v>0</v>
      </c>
      <c r="AQ360" s="39">
        <f t="shared" si="147"/>
        <v>0</v>
      </c>
      <c r="AR360" s="40">
        <f t="shared" si="148"/>
        <v>20.333333333333332</v>
      </c>
      <c r="AS360" s="40">
        <f t="shared" si="149"/>
        <v>20.333333333333332</v>
      </c>
    </row>
    <row r="361" spans="1:45" x14ac:dyDescent="0.2">
      <c r="A361" s="36">
        <v>46271.486111111102</v>
      </c>
      <c r="B361">
        <v>3.8759999999999999</v>
      </c>
      <c r="C361">
        <v>3.89</v>
      </c>
      <c r="D361">
        <v>4.6040000000000001</v>
      </c>
      <c r="E361">
        <v>4</v>
      </c>
      <c r="F361">
        <v>4.6500000000000004</v>
      </c>
      <c r="G361">
        <v>3.1</v>
      </c>
      <c r="H361">
        <v>3</v>
      </c>
      <c r="I361" s="37">
        <f t="shared" si="125"/>
        <v>3.874285714285715</v>
      </c>
      <c r="J361" s="37">
        <f>MAX(0,'1 Relationship'!$O$4+'1 Relationship'!$O$3*I361)</f>
        <v>3.785238221654609</v>
      </c>
      <c r="K361" s="38">
        <f t="shared" si="126"/>
        <v>4</v>
      </c>
      <c r="L361" s="39">
        <f>IFERROR(VLOOKUP(K361,'Power curve'!$A$2:$B$53,2,FALSE()),0)</f>
        <v>247</v>
      </c>
      <c r="M361" s="40">
        <f t="shared" si="127"/>
        <v>41.166666666666664</v>
      </c>
      <c r="N361">
        <v>3.1179999999999999</v>
      </c>
      <c r="O361" s="37">
        <f t="shared" si="128"/>
        <v>0.66723822165460911</v>
      </c>
      <c r="P361" s="37">
        <f t="shared" si="129"/>
        <v>0.66723822165460911</v>
      </c>
      <c r="Q361" s="39">
        <f>IF(N361="","",IFERROR(VLOOKUP(ROUND(N361*2,0)/2,'Power curve'!$A$2:$B$53,2,FALSE()),0))</f>
        <v>31</v>
      </c>
      <c r="R361" s="39">
        <f t="shared" si="130"/>
        <v>216</v>
      </c>
      <c r="S361" s="39">
        <f t="shared" si="131"/>
        <v>216</v>
      </c>
      <c r="T361" s="40">
        <f t="shared" si="132"/>
        <v>5.166666666666667</v>
      </c>
      <c r="U361" s="40">
        <f t="shared" si="133"/>
        <v>41.166666666666664</v>
      </c>
      <c r="V361" s="37">
        <f>MAX(0,'1 Relationship'!$P$4+'1 Relationship'!$P$3*I361)</f>
        <v>3.8478189473774362</v>
      </c>
      <c r="W361" s="38">
        <f t="shared" si="134"/>
        <v>4</v>
      </c>
      <c r="X361" s="39">
        <f>IFERROR(VLOOKUP(W361,'Power curve'!$A$2:$C$53,3,FALSE()),0)</f>
        <v>247</v>
      </c>
      <c r="Y361" s="40">
        <f t="shared" si="135"/>
        <v>41.166666666666664</v>
      </c>
      <c r="Z361">
        <v>3.3690000000000002</v>
      </c>
      <c r="AA361" s="37">
        <f t="shared" si="136"/>
        <v>0.47881894737743602</v>
      </c>
      <c r="AB361" s="37">
        <f t="shared" si="137"/>
        <v>0.47881894737743602</v>
      </c>
      <c r="AC361" s="39">
        <f>IF(Z361="","",IFERROR(VLOOKUP(ROUND(Z361*2,0)/2,'Power curve'!$A$2:$C$53,3,FALSE()),0))</f>
        <v>122</v>
      </c>
      <c r="AD361" s="39">
        <f t="shared" si="138"/>
        <v>125</v>
      </c>
      <c r="AE361" s="39">
        <f t="shared" si="139"/>
        <v>125</v>
      </c>
      <c r="AF361" s="40">
        <f t="shared" si="140"/>
        <v>20.333333333333332</v>
      </c>
      <c r="AG361" s="40">
        <f t="shared" si="141"/>
        <v>41.166666666666664</v>
      </c>
      <c r="AH361" s="37">
        <f>MAX(0,'1 Relationship'!$Q$4+'1 Relationship'!$Q$3*I361)</f>
        <v>3.7058199912427376</v>
      </c>
      <c r="AI361" s="38">
        <f t="shared" si="142"/>
        <v>3.5</v>
      </c>
      <c r="AJ361" s="39">
        <f>IFERROR(VLOOKUP(AI361,'Power curve'!$A$2:$D$53,4,FALSE()),0)</f>
        <v>122</v>
      </c>
      <c r="AK361" s="40">
        <f t="shared" si="143"/>
        <v>20.333333333333332</v>
      </c>
      <c r="AL361">
        <v>3.282</v>
      </c>
      <c r="AM361" s="37">
        <f t="shared" si="144"/>
        <v>0.42381999124273761</v>
      </c>
      <c r="AN361" s="37">
        <f t="shared" si="145"/>
        <v>0.42381999124273761</v>
      </c>
      <c r="AO361" s="39">
        <f>IF(AL361="","",IFERROR(VLOOKUP(ROUND(AL361*2,0)/2,'Power curve'!$A$2:$D$53,4,FALSE()),0))</f>
        <v>122</v>
      </c>
      <c r="AP361" s="39">
        <f t="shared" si="146"/>
        <v>0</v>
      </c>
      <c r="AQ361" s="39">
        <f t="shared" si="147"/>
        <v>0</v>
      </c>
      <c r="AR361" s="40">
        <f t="shared" si="148"/>
        <v>20.333333333333332</v>
      </c>
      <c r="AS361" s="40">
        <f t="shared" si="149"/>
        <v>20.333333333333332</v>
      </c>
    </row>
    <row r="362" spans="1:45" x14ac:dyDescent="0.2">
      <c r="A362" s="36">
        <v>46271.493055555598</v>
      </c>
      <c r="B362">
        <v>4.3520000000000003</v>
      </c>
      <c r="C362">
        <v>4.0140000000000002</v>
      </c>
      <c r="D362">
        <v>3.754</v>
      </c>
      <c r="E362">
        <v>4.1760000000000002</v>
      </c>
      <c r="F362">
        <v>4.6539999999999999</v>
      </c>
      <c r="G362">
        <v>3.2</v>
      </c>
      <c r="H362">
        <v>2.5</v>
      </c>
      <c r="I362" s="37">
        <f t="shared" si="125"/>
        <v>3.8071428571428569</v>
      </c>
      <c r="J362" s="37">
        <f>MAX(0,'1 Relationship'!$O$4+'1 Relationship'!$O$3*I362)</f>
        <v>3.7362024725706791</v>
      </c>
      <c r="K362" s="38">
        <f t="shared" si="126"/>
        <v>3.5</v>
      </c>
      <c r="L362" s="39">
        <f>IFERROR(VLOOKUP(K362,'Power curve'!$A$2:$B$53,2,FALSE()),0)</f>
        <v>122</v>
      </c>
      <c r="M362" s="40">
        <f t="shared" si="127"/>
        <v>20.333333333333332</v>
      </c>
      <c r="N362">
        <v>3.0409999999999999</v>
      </c>
      <c r="O362" s="37">
        <f t="shared" si="128"/>
        <v>0.69520247257067913</v>
      </c>
      <c r="P362" s="37">
        <f t="shared" si="129"/>
        <v>0.69520247257067913</v>
      </c>
      <c r="Q362" s="39">
        <f>IF(N362="","",IFERROR(VLOOKUP(ROUND(N362*2,0)/2,'Power curve'!$A$2:$B$53,2,FALSE()),0))</f>
        <v>31</v>
      </c>
      <c r="R362" s="39">
        <f t="shared" si="130"/>
        <v>91</v>
      </c>
      <c r="S362" s="39">
        <f t="shared" si="131"/>
        <v>91</v>
      </c>
      <c r="T362" s="40">
        <f t="shared" si="132"/>
        <v>5.166666666666667</v>
      </c>
      <c r="U362" s="40">
        <f t="shared" si="133"/>
        <v>20.333333333333332</v>
      </c>
      <c r="V362" s="37">
        <f>MAX(0,'1 Relationship'!$P$4+'1 Relationship'!$P$3*I362)</f>
        <v>3.7912715613999208</v>
      </c>
      <c r="W362" s="38">
        <f t="shared" si="134"/>
        <v>4</v>
      </c>
      <c r="X362" s="39">
        <f>IFERROR(VLOOKUP(W362,'Power curve'!$A$2:$C$53,3,FALSE()),0)</f>
        <v>247</v>
      </c>
      <c r="Y362" s="40">
        <f t="shared" si="135"/>
        <v>41.166666666666664</v>
      </c>
      <c r="Z362">
        <v>3.7749999999999999</v>
      </c>
      <c r="AA362" s="37">
        <f t="shared" si="136"/>
        <v>1.627156139992092E-2</v>
      </c>
      <c r="AB362" s="37">
        <f t="shared" si="137"/>
        <v>1.627156139992092E-2</v>
      </c>
      <c r="AC362" s="39">
        <f>IF(Z362="","",IFERROR(VLOOKUP(ROUND(Z362*2,0)/2,'Power curve'!$A$2:$C$53,3,FALSE()),0))</f>
        <v>247</v>
      </c>
      <c r="AD362" s="39">
        <f t="shared" si="138"/>
        <v>0</v>
      </c>
      <c r="AE362" s="39">
        <f t="shared" si="139"/>
        <v>0</v>
      </c>
      <c r="AF362" s="40">
        <f t="shared" si="140"/>
        <v>41.166666666666664</v>
      </c>
      <c r="AG362" s="40">
        <f t="shared" si="141"/>
        <v>41.166666666666664</v>
      </c>
      <c r="AH362" s="37">
        <f>MAX(0,'1 Relationship'!$Q$4+'1 Relationship'!$Q$3*I362)</f>
        <v>3.6557364023416761</v>
      </c>
      <c r="AI362" s="38">
        <f t="shared" si="142"/>
        <v>3.5</v>
      </c>
      <c r="AJ362" s="39">
        <f>IFERROR(VLOOKUP(AI362,'Power curve'!$A$2:$D$53,4,FALSE()),0)</f>
        <v>122</v>
      </c>
      <c r="AK362" s="40">
        <f t="shared" si="143"/>
        <v>20.333333333333332</v>
      </c>
      <c r="AL362">
        <v>3.419</v>
      </c>
      <c r="AM362" s="37">
        <f t="shared" si="144"/>
        <v>0.23673640234167603</v>
      </c>
      <c r="AN362" s="37">
        <f t="shared" si="145"/>
        <v>0.23673640234167603</v>
      </c>
      <c r="AO362" s="39">
        <f>IF(AL362="","",IFERROR(VLOOKUP(ROUND(AL362*2,0)/2,'Power curve'!$A$2:$D$53,4,FALSE()),0))</f>
        <v>122</v>
      </c>
      <c r="AP362" s="39">
        <f t="shared" si="146"/>
        <v>0</v>
      </c>
      <c r="AQ362" s="39">
        <f t="shared" si="147"/>
        <v>0</v>
      </c>
      <c r="AR362" s="40">
        <f t="shared" si="148"/>
        <v>20.333333333333332</v>
      </c>
      <c r="AS362" s="40">
        <f t="shared" si="149"/>
        <v>20.333333333333332</v>
      </c>
    </row>
    <row r="363" spans="1:45" x14ac:dyDescent="0.2">
      <c r="A363" s="36">
        <v>46271.5</v>
      </c>
      <c r="B363">
        <v>4.2009999999999996</v>
      </c>
      <c r="C363">
        <v>4.1280000000000001</v>
      </c>
      <c r="D363">
        <v>5.4939999999999998</v>
      </c>
      <c r="E363">
        <v>5.2590000000000003</v>
      </c>
      <c r="F363">
        <v>5.2619999999999996</v>
      </c>
      <c r="G363">
        <v>3.2</v>
      </c>
      <c r="H363">
        <v>2.2000000000000002</v>
      </c>
      <c r="I363" s="37">
        <f t="shared" si="125"/>
        <v>4.2491428571428571</v>
      </c>
      <c r="J363" s="37">
        <f>MAX(0,'1 Relationship'!$O$4+'1 Relationship'!$O$3*I363)</f>
        <v>4.0590037654763753</v>
      </c>
      <c r="K363" s="38">
        <f t="shared" si="126"/>
        <v>4</v>
      </c>
      <c r="L363" s="39">
        <f>IFERROR(VLOOKUP(K363,'Power curve'!$A$2:$B$53,2,FALSE()),0)</f>
        <v>247</v>
      </c>
      <c r="M363" s="40">
        <f t="shared" si="127"/>
        <v>41.166666666666664</v>
      </c>
      <c r="N363">
        <v>2.859</v>
      </c>
      <c r="O363" s="37">
        <f t="shared" si="128"/>
        <v>1.2000037654763753</v>
      </c>
      <c r="P363" s="37">
        <f t="shared" si="129"/>
        <v>1.2000037654763753</v>
      </c>
      <c r="Q363" s="39">
        <f>IF(N363="","",IFERROR(VLOOKUP(ROUND(N363*2,0)/2,'Power curve'!$A$2:$B$53,2,FALSE()),0))</f>
        <v>31</v>
      </c>
      <c r="R363" s="39">
        <f t="shared" si="130"/>
        <v>216</v>
      </c>
      <c r="S363" s="39">
        <f t="shared" si="131"/>
        <v>216</v>
      </c>
      <c r="T363" s="40">
        <f t="shared" si="132"/>
        <v>5.166666666666667</v>
      </c>
      <c r="U363" s="40">
        <f t="shared" si="133"/>
        <v>41.166666666666664</v>
      </c>
      <c r="V363" s="37">
        <f>MAX(0,'1 Relationship'!$P$4+'1 Relationship'!$P$3*I363)</f>
        <v>4.1635218001540295</v>
      </c>
      <c r="W363" s="38">
        <f t="shared" si="134"/>
        <v>4</v>
      </c>
      <c r="X363" s="39">
        <f>IFERROR(VLOOKUP(W363,'Power curve'!$A$2:$C$53,3,FALSE()),0)</f>
        <v>247</v>
      </c>
      <c r="Y363" s="40">
        <f t="shared" si="135"/>
        <v>41.166666666666664</v>
      </c>
      <c r="Z363">
        <v>3.0659999999999998</v>
      </c>
      <c r="AA363" s="37">
        <f t="shared" si="136"/>
        <v>1.0975218001540297</v>
      </c>
      <c r="AB363" s="37">
        <f t="shared" si="137"/>
        <v>1.0975218001540297</v>
      </c>
      <c r="AC363" s="39">
        <f>IF(Z363="","",IFERROR(VLOOKUP(ROUND(Z363*2,0)/2,'Power curve'!$A$2:$C$53,3,FALSE()),0))</f>
        <v>31</v>
      </c>
      <c r="AD363" s="39">
        <f t="shared" si="138"/>
        <v>216</v>
      </c>
      <c r="AE363" s="39">
        <f t="shared" si="139"/>
        <v>216</v>
      </c>
      <c r="AF363" s="40">
        <f t="shared" si="140"/>
        <v>5.166666666666667</v>
      </c>
      <c r="AG363" s="40">
        <f t="shared" si="141"/>
        <v>41.166666666666664</v>
      </c>
      <c r="AH363" s="37">
        <f>MAX(0,'1 Relationship'!$Q$4+'1 Relationship'!$Q$3*I363)</f>
        <v>3.9854356024690847</v>
      </c>
      <c r="AI363" s="38">
        <f t="shared" si="142"/>
        <v>4</v>
      </c>
      <c r="AJ363" s="39">
        <f>IFERROR(VLOOKUP(AI363,'Power curve'!$A$2:$D$53,4,FALSE()),0)</f>
        <v>247</v>
      </c>
      <c r="AK363" s="40">
        <f t="shared" si="143"/>
        <v>41.166666666666664</v>
      </c>
      <c r="AL363">
        <v>3.4729999999999999</v>
      </c>
      <c r="AM363" s="37">
        <f t="shared" si="144"/>
        <v>0.51243560246908482</v>
      </c>
      <c r="AN363" s="37">
        <f t="shared" si="145"/>
        <v>0.51243560246908482</v>
      </c>
      <c r="AO363" s="39">
        <f>IF(AL363="","",IFERROR(VLOOKUP(ROUND(AL363*2,0)/2,'Power curve'!$A$2:$D$53,4,FALSE()),0))</f>
        <v>122</v>
      </c>
      <c r="AP363" s="39">
        <f t="shared" si="146"/>
        <v>125</v>
      </c>
      <c r="AQ363" s="39">
        <f t="shared" si="147"/>
        <v>125</v>
      </c>
      <c r="AR363" s="40">
        <f t="shared" si="148"/>
        <v>20.333333333333332</v>
      </c>
      <c r="AS363" s="40">
        <f t="shared" si="149"/>
        <v>41.166666666666664</v>
      </c>
    </row>
    <row r="364" spans="1:45" x14ac:dyDescent="0.2">
      <c r="A364" s="36">
        <v>46271.506944444503</v>
      </c>
      <c r="B364">
        <v>3.944</v>
      </c>
      <c r="C364">
        <v>3.5129999999999999</v>
      </c>
      <c r="D364">
        <v>4.3099999999999996</v>
      </c>
      <c r="E364">
        <v>4.0629999999999997</v>
      </c>
      <c r="F364">
        <v>4.99</v>
      </c>
      <c r="G364">
        <v>3.3</v>
      </c>
      <c r="H364">
        <v>2.8</v>
      </c>
      <c r="I364" s="37">
        <f t="shared" si="125"/>
        <v>3.8457142857142861</v>
      </c>
      <c r="J364" s="37">
        <f>MAX(0,'1 Relationship'!$O$4+'1 Relationship'!$O$3*I364)</f>
        <v>3.7643719454486813</v>
      </c>
      <c r="K364" s="38">
        <f t="shared" si="126"/>
        <v>4</v>
      </c>
      <c r="L364" s="39">
        <f>IFERROR(VLOOKUP(K364,'Power curve'!$A$2:$B$53,2,FALSE()),0)</f>
        <v>247</v>
      </c>
      <c r="M364" s="40">
        <f t="shared" si="127"/>
        <v>41.166666666666664</v>
      </c>
      <c r="N364">
        <v>3.1440000000000001</v>
      </c>
      <c r="O364" s="37">
        <f t="shared" si="128"/>
        <v>0.62037194544868113</v>
      </c>
      <c r="P364" s="37">
        <f t="shared" si="129"/>
        <v>0.62037194544868113</v>
      </c>
      <c r="Q364" s="39">
        <f>IF(N364="","",IFERROR(VLOOKUP(ROUND(N364*2,0)/2,'Power curve'!$A$2:$B$53,2,FALSE()),0))</f>
        <v>31</v>
      </c>
      <c r="R364" s="39">
        <f t="shared" si="130"/>
        <v>216</v>
      </c>
      <c r="S364" s="39">
        <f t="shared" si="131"/>
        <v>216</v>
      </c>
      <c r="T364" s="40">
        <f t="shared" si="132"/>
        <v>5.166666666666667</v>
      </c>
      <c r="U364" s="40">
        <f t="shared" si="133"/>
        <v>41.166666666666664</v>
      </c>
      <c r="V364" s="37">
        <f>MAX(0,'1 Relationship'!$P$4+'1 Relationship'!$P$3*I364)</f>
        <v>3.8237562299401957</v>
      </c>
      <c r="W364" s="38">
        <f t="shared" si="134"/>
        <v>4</v>
      </c>
      <c r="X364" s="39">
        <f>IFERROR(VLOOKUP(W364,'Power curve'!$A$2:$C$53,3,FALSE()),0)</f>
        <v>247</v>
      </c>
      <c r="Y364" s="40">
        <f t="shared" si="135"/>
        <v>41.166666666666664</v>
      </c>
      <c r="Z364">
        <v>3.7229999999999999</v>
      </c>
      <c r="AA364" s="37">
        <f t="shared" si="136"/>
        <v>0.10075622994019584</v>
      </c>
      <c r="AB364" s="37">
        <f t="shared" si="137"/>
        <v>0.10075622994019584</v>
      </c>
      <c r="AC364" s="39">
        <f>IF(Z364="","",IFERROR(VLOOKUP(ROUND(Z364*2,0)/2,'Power curve'!$A$2:$C$53,3,FALSE()),0))</f>
        <v>122</v>
      </c>
      <c r="AD364" s="39">
        <f t="shared" si="138"/>
        <v>125</v>
      </c>
      <c r="AE364" s="39">
        <f t="shared" si="139"/>
        <v>125</v>
      </c>
      <c r="AF364" s="40">
        <f t="shared" si="140"/>
        <v>20.333333333333332</v>
      </c>
      <c r="AG364" s="40">
        <f t="shared" si="141"/>
        <v>41.166666666666664</v>
      </c>
      <c r="AH364" s="37">
        <f>MAX(0,'1 Relationship'!$Q$4+'1 Relationship'!$Q$3*I364)</f>
        <v>3.6845078257529242</v>
      </c>
      <c r="AI364" s="38">
        <f t="shared" si="142"/>
        <v>3.5</v>
      </c>
      <c r="AJ364" s="39">
        <f>IFERROR(VLOOKUP(AI364,'Power curve'!$A$2:$D$53,4,FALSE()),0)</f>
        <v>122</v>
      </c>
      <c r="AK364" s="40">
        <f t="shared" si="143"/>
        <v>20.333333333333332</v>
      </c>
      <c r="AL364">
        <v>3.4980000000000002</v>
      </c>
      <c r="AM364" s="37">
        <f t="shared" si="144"/>
        <v>0.18650782575292402</v>
      </c>
      <c r="AN364" s="37">
        <f t="shared" si="145"/>
        <v>0.18650782575292402</v>
      </c>
      <c r="AO364" s="39">
        <f>IF(AL364="","",IFERROR(VLOOKUP(ROUND(AL364*2,0)/2,'Power curve'!$A$2:$D$53,4,FALSE()),0))</f>
        <v>122</v>
      </c>
      <c r="AP364" s="39">
        <f t="shared" si="146"/>
        <v>0</v>
      </c>
      <c r="AQ364" s="39">
        <f t="shared" si="147"/>
        <v>0</v>
      </c>
      <c r="AR364" s="40">
        <f t="shared" si="148"/>
        <v>20.333333333333332</v>
      </c>
      <c r="AS364" s="40">
        <f t="shared" si="149"/>
        <v>20.333333333333332</v>
      </c>
    </row>
    <row r="365" spans="1:45" x14ac:dyDescent="0.2">
      <c r="A365" s="36">
        <v>46271.513888888898</v>
      </c>
      <c r="B365">
        <v>3.92</v>
      </c>
      <c r="C365">
        <v>3.879</v>
      </c>
      <c r="D365">
        <v>3.6819999999999999</v>
      </c>
      <c r="E365">
        <v>3.93</v>
      </c>
      <c r="F365">
        <v>4.6479999999999997</v>
      </c>
      <c r="G365">
        <v>3.7</v>
      </c>
      <c r="H365">
        <v>2.9</v>
      </c>
      <c r="I365" s="37">
        <f t="shared" si="125"/>
        <v>3.8084285714285708</v>
      </c>
      <c r="J365" s="37">
        <f>MAX(0,'1 Relationship'!$O$4+'1 Relationship'!$O$3*I365)</f>
        <v>3.7371414549999455</v>
      </c>
      <c r="K365" s="38">
        <f t="shared" si="126"/>
        <v>3.5</v>
      </c>
      <c r="L365" s="39">
        <f>IFERROR(VLOOKUP(K365,'Power curve'!$A$2:$B$53,2,FALSE()),0)</f>
        <v>122</v>
      </c>
      <c r="M365" s="40">
        <f t="shared" si="127"/>
        <v>20.333333333333332</v>
      </c>
      <c r="N365">
        <v>3.38</v>
      </c>
      <c r="O365" s="37">
        <f t="shared" si="128"/>
        <v>0.35714145499994565</v>
      </c>
      <c r="P365" s="37">
        <f t="shared" si="129"/>
        <v>0.35714145499994565</v>
      </c>
      <c r="Q365" s="39">
        <f>IF(N365="","",IFERROR(VLOOKUP(ROUND(N365*2,0)/2,'Power curve'!$A$2:$B$53,2,FALSE()),0))</f>
        <v>122</v>
      </c>
      <c r="R365" s="39">
        <f t="shared" si="130"/>
        <v>0</v>
      </c>
      <c r="S365" s="39">
        <f t="shared" si="131"/>
        <v>0</v>
      </c>
      <c r="T365" s="40">
        <f t="shared" si="132"/>
        <v>20.333333333333332</v>
      </c>
      <c r="U365" s="40">
        <f t="shared" si="133"/>
        <v>20.333333333333332</v>
      </c>
      <c r="V365" s="37">
        <f>MAX(0,'1 Relationship'!$P$4+'1 Relationship'!$P$3*I365)</f>
        <v>3.7923543836845961</v>
      </c>
      <c r="W365" s="38">
        <f t="shared" si="134"/>
        <v>4</v>
      </c>
      <c r="X365" s="39">
        <f>IFERROR(VLOOKUP(W365,'Power curve'!$A$2:$C$53,3,FALSE()),0)</f>
        <v>247</v>
      </c>
      <c r="Y365" s="40">
        <f t="shared" si="135"/>
        <v>41.166666666666664</v>
      </c>
      <c r="Z365">
        <v>3.323</v>
      </c>
      <c r="AA365" s="37">
        <f t="shared" si="136"/>
        <v>0.46935438368459614</v>
      </c>
      <c r="AB365" s="37">
        <f t="shared" si="137"/>
        <v>0.46935438368459614</v>
      </c>
      <c r="AC365" s="39">
        <f>IF(Z365="","",IFERROR(VLOOKUP(ROUND(Z365*2,0)/2,'Power curve'!$A$2:$C$53,3,FALSE()),0))</f>
        <v>122</v>
      </c>
      <c r="AD365" s="39">
        <f t="shared" si="138"/>
        <v>125</v>
      </c>
      <c r="AE365" s="39">
        <f t="shared" si="139"/>
        <v>125</v>
      </c>
      <c r="AF365" s="40">
        <f t="shared" si="140"/>
        <v>20.333333333333332</v>
      </c>
      <c r="AG365" s="40">
        <f t="shared" si="141"/>
        <v>41.166666666666664</v>
      </c>
      <c r="AH365" s="37">
        <f>MAX(0,'1 Relationship'!$Q$4+'1 Relationship'!$Q$3*I365)</f>
        <v>3.6566954497887174</v>
      </c>
      <c r="AI365" s="38">
        <f t="shared" si="142"/>
        <v>3.5</v>
      </c>
      <c r="AJ365" s="39">
        <f>IFERROR(VLOOKUP(AI365,'Power curve'!$A$2:$D$53,4,FALSE()),0)</f>
        <v>122</v>
      </c>
      <c r="AK365" s="40">
        <f t="shared" si="143"/>
        <v>20.333333333333332</v>
      </c>
      <c r="AL365">
        <v>2.75</v>
      </c>
      <c r="AM365" s="37">
        <f t="shared" si="144"/>
        <v>0.90669544978871741</v>
      </c>
      <c r="AN365" s="37">
        <f t="shared" si="145"/>
        <v>0.90669544978871741</v>
      </c>
      <c r="AO365" s="39">
        <f>IF(AL365="","",IFERROR(VLOOKUP(ROUND(AL365*2,0)/2,'Power curve'!$A$2:$D$53,4,FALSE()),0))</f>
        <v>31</v>
      </c>
      <c r="AP365" s="39">
        <f t="shared" si="146"/>
        <v>91</v>
      </c>
      <c r="AQ365" s="39">
        <f t="shared" si="147"/>
        <v>91</v>
      </c>
      <c r="AR365" s="40">
        <f t="shared" si="148"/>
        <v>5.166666666666667</v>
      </c>
      <c r="AS365" s="40">
        <f t="shared" si="149"/>
        <v>20.333333333333332</v>
      </c>
    </row>
    <row r="366" spans="1:45" x14ac:dyDescent="0.2">
      <c r="A366" s="36">
        <v>46271.520833333299</v>
      </c>
      <c r="B366">
        <v>3.95</v>
      </c>
      <c r="C366">
        <v>3.8159999999999998</v>
      </c>
      <c r="D366">
        <v>3.931</v>
      </c>
      <c r="E366">
        <v>4.1550000000000002</v>
      </c>
      <c r="F366">
        <v>4.1230000000000002</v>
      </c>
      <c r="G366">
        <v>3.9</v>
      </c>
      <c r="H366">
        <v>2.6</v>
      </c>
      <c r="I366" s="37">
        <f t="shared" si="125"/>
        <v>3.7821428571428575</v>
      </c>
      <c r="J366" s="37">
        <f>MAX(0,'1 Relationship'!$O$4+'1 Relationship'!$O$3*I366)</f>
        <v>3.7179444808904929</v>
      </c>
      <c r="K366" s="38">
        <f t="shared" si="126"/>
        <v>3.5</v>
      </c>
      <c r="L366" s="39">
        <f>IFERROR(VLOOKUP(K366,'Power curve'!$A$2:$B$53,2,FALSE()),0)</f>
        <v>122</v>
      </c>
      <c r="M366" s="40">
        <f t="shared" si="127"/>
        <v>20.333333333333332</v>
      </c>
      <c r="N366">
        <v>3.6539999999999999</v>
      </c>
      <c r="O366" s="37">
        <f t="shared" si="128"/>
        <v>6.3944480890492983E-2</v>
      </c>
      <c r="P366" s="37">
        <f t="shared" si="129"/>
        <v>6.3944480890492983E-2</v>
      </c>
      <c r="Q366" s="39">
        <f>IF(N366="","",IFERROR(VLOOKUP(ROUND(N366*2,0)/2,'Power curve'!$A$2:$B$53,2,FALSE()),0))</f>
        <v>122</v>
      </c>
      <c r="R366" s="39">
        <f t="shared" si="130"/>
        <v>0</v>
      </c>
      <c r="S366" s="39">
        <f t="shared" si="131"/>
        <v>0</v>
      </c>
      <c r="T366" s="40">
        <f t="shared" si="132"/>
        <v>20.333333333333332</v>
      </c>
      <c r="U366" s="40">
        <f t="shared" si="133"/>
        <v>20.333333333333332</v>
      </c>
      <c r="V366" s="37">
        <f>MAX(0,'1 Relationship'!$P$4+'1 Relationship'!$P$3*I366)</f>
        <v>3.7702166836423356</v>
      </c>
      <c r="W366" s="38">
        <f t="shared" si="134"/>
        <v>4</v>
      </c>
      <c r="X366" s="39">
        <f>IFERROR(VLOOKUP(W366,'Power curve'!$A$2:$C$53,3,FALSE()),0)</f>
        <v>247</v>
      </c>
      <c r="Y366" s="40">
        <f t="shared" si="135"/>
        <v>41.166666666666664</v>
      </c>
      <c r="Z366">
        <v>4.1230000000000002</v>
      </c>
      <c r="AA366" s="37">
        <f t="shared" si="136"/>
        <v>-0.35278331635766458</v>
      </c>
      <c r="AB366" s="37">
        <f t="shared" si="137"/>
        <v>0.35278331635766458</v>
      </c>
      <c r="AC366" s="39">
        <f>IF(Z366="","",IFERROR(VLOOKUP(ROUND(Z366*2,0)/2,'Power curve'!$A$2:$C$53,3,FALSE()),0))</f>
        <v>247</v>
      </c>
      <c r="AD366" s="39">
        <f t="shared" si="138"/>
        <v>0</v>
      </c>
      <c r="AE366" s="39">
        <f t="shared" si="139"/>
        <v>0</v>
      </c>
      <c r="AF366" s="40">
        <f t="shared" si="140"/>
        <v>41.166666666666664</v>
      </c>
      <c r="AG366" s="40">
        <f t="shared" si="141"/>
        <v>41.166666666666664</v>
      </c>
      <c r="AH366" s="37">
        <f>MAX(0,'1 Relationship'!$Q$4+'1 Relationship'!$Q$3*I366)</f>
        <v>3.6370882575380903</v>
      </c>
      <c r="AI366" s="38">
        <f t="shared" si="142"/>
        <v>3.5</v>
      </c>
      <c r="AJ366" s="39">
        <f>IFERROR(VLOOKUP(AI366,'Power curve'!$A$2:$D$53,4,FALSE()),0)</f>
        <v>122</v>
      </c>
      <c r="AK366" s="40">
        <f t="shared" si="143"/>
        <v>20.333333333333332</v>
      </c>
      <c r="AL366">
        <v>3.1709999999999998</v>
      </c>
      <c r="AM366" s="37">
        <f t="shared" si="144"/>
        <v>0.46608825753809047</v>
      </c>
      <c r="AN366" s="37">
        <f t="shared" si="145"/>
        <v>0.46608825753809047</v>
      </c>
      <c r="AO366" s="39">
        <f>IF(AL366="","",IFERROR(VLOOKUP(ROUND(AL366*2,0)/2,'Power curve'!$A$2:$D$53,4,FALSE()),0))</f>
        <v>31</v>
      </c>
      <c r="AP366" s="39">
        <f t="shared" si="146"/>
        <v>91</v>
      </c>
      <c r="AQ366" s="39">
        <f t="shared" si="147"/>
        <v>91</v>
      </c>
      <c r="AR366" s="40">
        <f t="shared" si="148"/>
        <v>5.166666666666667</v>
      </c>
      <c r="AS366" s="40">
        <f t="shared" si="149"/>
        <v>20.333333333333332</v>
      </c>
    </row>
    <row r="367" spans="1:45" x14ac:dyDescent="0.2">
      <c r="A367" s="36">
        <v>46271.527777777803</v>
      </c>
      <c r="B367">
        <v>3.141</v>
      </c>
      <c r="C367">
        <v>3.3119999999999998</v>
      </c>
      <c r="D367">
        <v>3.8239999999999998</v>
      </c>
      <c r="E367">
        <v>3.431</v>
      </c>
      <c r="F367">
        <v>3.968</v>
      </c>
      <c r="G367">
        <v>3</v>
      </c>
      <c r="H367">
        <v>3.3</v>
      </c>
      <c r="I367" s="37">
        <f t="shared" si="125"/>
        <v>3.4251428571428568</v>
      </c>
      <c r="J367" s="37">
        <f>MAX(0,'1 Relationship'!$O$4+'1 Relationship'!$O$3*I367)</f>
        <v>3.45722035969743</v>
      </c>
      <c r="K367" s="38">
        <f t="shared" si="126"/>
        <v>3.5</v>
      </c>
      <c r="L367" s="39">
        <f>IFERROR(VLOOKUP(K367,'Power curve'!$A$2:$B$53,2,FALSE()),0)</f>
        <v>122</v>
      </c>
      <c r="M367" s="40">
        <f t="shared" si="127"/>
        <v>20.333333333333332</v>
      </c>
      <c r="N367">
        <v>3.5510000000000002</v>
      </c>
      <c r="O367" s="37">
        <f t="shared" si="128"/>
        <v>-9.3779640302570133E-2</v>
      </c>
      <c r="P367" s="37">
        <f t="shared" si="129"/>
        <v>9.3779640302570133E-2</v>
      </c>
      <c r="Q367" s="39">
        <f>IF(N367="","",IFERROR(VLOOKUP(ROUND(N367*2,0)/2,'Power curve'!$A$2:$B$53,2,FALSE()),0))</f>
        <v>122</v>
      </c>
      <c r="R367" s="39">
        <f t="shared" si="130"/>
        <v>0</v>
      </c>
      <c r="S367" s="39">
        <f t="shared" si="131"/>
        <v>0</v>
      </c>
      <c r="T367" s="40">
        <f t="shared" si="132"/>
        <v>20.333333333333332</v>
      </c>
      <c r="U367" s="40">
        <f t="shared" si="133"/>
        <v>20.333333333333332</v>
      </c>
      <c r="V367" s="37">
        <f>MAX(0,'1 Relationship'!$P$4+'1 Relationship'!$P$3*I367)</f>
        <v>3.4695530292640169</v>
      </c>
      <c r="W367" s="38">
        <f t="shared" si="134"/>
        <v>3.5</v>
      </c>
      <c r="X367" s="39">
        <f>IFERROR(VLOOKUP(W367,'Power curve'!$A$2:$C$53,3,FALSE()),0)</f>
        <v>122</v>
      </c>
      <c r="Y367" s="40">
        <f t="shared" si="135"/>
        <v>20.333333333333332</v>
      </c>
      <c r="Z367">
        <v>5.0730000000000004</v>
      </c>
      <c r="AA367" s="37">
        <f t="shared" si="136"/>
        <v>-1.6034469707359835</v>
      </c>
      <c r="AB367" s="37">
        <f t="shared" si="137"/>
        <v>1.6034469707359835</v>
      </c>
      <c r="AC367" s="39">
        <f>IF(Z367="","",IFERROR(VLOOKUP(ROUND(Z367*2,0)/2,'Power curve'!$A$2:$C$53,3,FALSE()),0))</f>
        <v>584</v>
      </c>
      <c r="AD367" s="39">
        <f t="shared" si="138"/>
        <v>-462</v>
      </c>
      <c r="AE367" s="39">
        <f t="shared" si="139"/>
        <v>462</v>
      </c>
      <c r="AF367" s="40">
        <f t="shared" si="140"/>
        <v>97.333333333333329</v>
      </c>
      <c r="AG367" s="40">
        <f t="shared" si="141"/>
        <v>20.333333333333332</v>
      </c>
      <c r="AH367" s="37">
        <f>MAX(0,'1 Relationship'!$Q$4+'1 Relationship'!$Q$3*I367)</f>
        <v>3.3707927497428751</v>
      </c>
      <c r="AI367" s="38">
        <f t="shared" si="142"/>
        <v>3.5</v>
      </c>
      <c r="AJ367" s="39">
        <f>IFERROR(VLOOKUP(AI367,'Power curve'!$A$2:$D$53,4,FALSE()),0)</f>
        <v>122</v>
      </c>
      <c r="AK367" s="40">
        <f t="shared" si="143"/>
        <v>20.333333333333332</v>
      </c>
      <c r="AL367">
        <v>3.9350000000000001</v>
      </c>
      <c r="AM367" s="37">
        <f t="shared" si="144"/>
        <v>-0.56420725025712493</v>
      </c>
      <c r="AN367" s="37">
        <f t="shared" si="145"/>
        <v>0.56420725025712493</v>
      </c>
      <c r="AO367" s="39">
        <f>IF(AL367="","",IFERROR(VLOOKUP(ROUND(AL367*2,0)/2,'Power curve'!$A$2:$D$53,4,FALSE()),0))</f>
        <v>247</v>
      </c>
      <c r="AP367" s="39">
        <f t="shared" si="146"/>
        <v>-125</v>
      </c>
      <c r="AQ367" s="39">
        <f t="shared" si="147"/>
        <v>125</v>
      </c>
      <c r="AR367" s="40">
        <f t="shared" si="148"/>
        <v>41.166666666666664</v>
      </c>
      <c r="AS367" s="40">
        <f t="shared" si="149"/>
        <v>20.333333333333332</v>
      </c>
    </row>
    <row r="368" spans="1:45" x14ac:dyDescent="0.2">
      <c r="A368" s="36">
        <v>46271.534722222197</v>
      </c>
      <c r="B368">
        <v>4.67</v>
      </c>
      <c r="C368">
        <v>4.282</v>
      </c>
      <c r="D368">
        <v>3.65</v>
      </c>
      <c r="E368">
        <v>4.45</v>
      </c>
      <c r="F368">
        <v>4.4610000000000003</v>
      </c>
      <c r="G368">
        <v>3.8</v>
      </c>
      <c r="H368">
        <v>2.8</v>
      </c>
      <c r="I368" s="37">
        <f t="shared" si="125"/>
        <v>4.0161428571428575</v>
      </c>
      <c r="J368" s="37">
        <f>MAX(0,'1 Relationship'!$O$4+'1 Relationship'!$O$3*I368)</f>
        <v>3.8888392830170377</v>
      </c>
      <c r="K368" s="38">
        <f t="shared" si="126"/>
        <v>4</v>
      </c>
      <c r="L368" s="39">
        <f>IFERROR(VLOOKUP(K368,'Power curve'!$A$2:$B$53,2,FALSE()),0)</f>
        <v>247</v>
      </c>
      <c r="M368" s="40">
        <f t="shared" si="127"/>
        <v>41.166666666666664</v>
      </c>
      <c r="N368">
        <v>3.5150000000000001</v>
      </c>
      <c r="O368" s="37">
        <f t="shared" si="128"/>
        <v>0.37383928301703762</v>
      </c>
      <c r="P368" s="37">
        <f t="shared" si="129"/>
        <v>0.37383928301703762</v>
      </c>
      <c r="Q368" s="39">
        <f>IF(N368="","",IFERROR(VLOOKUP(ROUND(N368*2,0)/2,'Power curve'!$A$2:$B$53,2,FALSE()),0))</f>
        <v>122</v>
      </c>
      <c r="R368" s="39">
        <f t="shared" si="130"/>
        <v>125</v>
      </c>
      <c r="S368" s="39">
        <f t="shared" si="131"/>
        <v>125</v>
      </c>
      <c r="T368" s="40">
        <f t="shared" si="132"/>
        <v>20.333333333333332</v>
      </c>
      <c r="U368" s="40">
        <f t="shared" si="133"/>
        <v>41.166666666666664</v>
      </c>
      <c r="V368" s="37">
        <f>MAX(0,'1 Relationship'!$P$4+'1 Relationship'!$P$3*I368)</f>
        <v>3.9672903394533345</v>
      </c>
      <c r="W368" s="38">
        <f t="shared" si="134"/>
        <v>4</v>
      </c>
      <c r="X368" s="39">
        <f>IFERROR(VLOOKUP(W368,'Power curve'!$A$2:$C$53,3,FALSE()),0)</f>
        <v>247</v>
      </c>
      <c r="Y368" s="40">
        <f t="shared" si="135"/>
        <v>41.166666666666664</v>
      </c>
      <c r="Z368">
        <v>4.734</v>
      </c>
      <c r="AA368" s="37">
        <f t="shared" si="136"/>
        <v>-0.76670966054666545</v>
      </c>
      <c r="AB368" s="37">
        <f t="shared" si="137"/>
        <v>0.76670966054666545</v>
      </c>
      <c r="AC368" s="39">
        <f>IF(Z368="","",IFERROR(VLOOKUP(ROUND(Z368*2,0)/2,'Power curve'!$A$2:$C$53,3,FALSE()),0))</f>
        <v>400</v>
      </c>
      <c r="AD368" s="39">
        <f t="shared" si="138"/>
        <v>-153</v>
      </c>
      <c r="AE368" s="39">
        <f t="shared" si="139"/>
        <v>153</v>
      </c>
      <c r="AF368" s="40">
        <f t="shared" si="140"/>
        <v>66.666666666666671</v>
      </c>
      <c r="AG368" s="40">
        <f t="shared" si="141"/>
        <v>41.166666666666664</v>
      </c>
      <c r="AH368" s="37">
        <f>MAX(0,'1 Relationship'!$Q$4+'1 Relationship'!$Q$3*I368)</f>
        <v>3.8116348928996593</v>
      </c>
      <c r="AI368" s="38">
        <f t="shared" si="142"/>
        <v>4</v>
      </c>
      <c r="AJ368" s="39">
        <f>IFERROR(VLOOKUP(AI368,'Power curve'!$A$2:$D$53,4,FALSE()),0)</f>
        <v>247</v>
      </c>
      <c r="AK368" s="40">
        <f t="shared" si="143"/>
        <v>41.166666666666664</v>
      </c>
      <c r="AL368">
        <v>4.218</v>
      </c>
      <c r="AM368" s="37">
        <f t="shared" si="144"/>
        <v>-0.40636510710034068</v>
      </c>
      <c r="AN368" s="37">
        <f t="shared" si="145"/>
        <v>0.40636510710034068</v>
      </c>
      <c r="AO368" s="39">
        <f>IF(AL368="","",IFERROR(VLOOKUP(ROUND(AL368*2,0)/2,'Power curve'!$A$2:$D$53,4,FALSE()),0))</f>
        <v>247</v>
      </c>
      <c r="AP368" s="39">
        <f t="shared" si="146"/>
        <v>0</v>
      </c>
      <c r="AQ368" s="39">
        <f t="shared" si="147"/>
        <v>0</v>
      </c>
      <c r="AR368" s="40">
        <f t="shared" si="148"/>
        <v>41.166666666666664</v>
      </c>
      <c r="AS368" s="40">
        <f t="shared" si="149"/>
        <v>41.166666666666664</v>
      </c>
    </row>
    <row r="369" spans="1:45" x14ac:dyDescent="0.2">
      <c r="A369" s="36">
        <v>46271.541666666701</v>
      </c>
      <c r="B369">
        <v>4.38</v>
      </c>
      <c r="C369">
        <v>3.6349999999999998</v>
      </c>
      <c r="D369">
        <v>4.8529999999999998</v>
      </c>
      <c r="E369">
        <v>3.3769999999999998</v>
      </c>
      <c r="F369">
        <v>4.6369999999999996</v>
      </c>
      <c r="G369">
        <v>3.9</v>
      </c>
      <c r="H369">
        <v>2.8</v>
      </c>
      <c r="I369" s="37">
        <f t="shared" si="125"/>
        <v>3.9402857142857144</v>
      </c>
      <c r="J369" s="37">
        <f>MAX(0,'1 Relationship'!$O$4+'1 Relationship'!$O$3*I369)</f>
        <v>3.8334393196903007</v>
      </c>
      <c r="K369" s="38">
        <f t="shared" si="126"/>
        <v>4</v>
      </c>
      <c r="L369" s="39">
        <f>IFERROR(VLOOKUP(K369,'Power curve'!$A$2:$B$53,2,FALSE()),0)</f>
        <v>247</v>
      </c>
      <c r="M369" s="40">
        <f t="shared" si="127"/>
        <v>41.166666666666664</v>
      </c>
      <c r="N369">
        <v>3.9060000000000001</v>
      </c>
      <c r="O369" s="37">
        <f t="shared" si="128"/>
        <v>-7.2560680309699421E-2</v>
      </c>
      <c r="P369" s="37">
        <f t="shared" si="129"/>
        <v>7.2560680309699421E-2</v>
      </c>
      <c r="Q369" s="39">
        <f>IF(N369="","",IFERROR(VLOOKUP(ROUND(N369*2,0)/2,'Power curve'!$A$2:$B$53,2,FALSE()),0))</f>
        <v>247</v>
      </c>
      <c r="R369" s="39">
        <f t="shared" si="130"/>
        <v>0</v>
      </c>
      <c r="S369" s="39">
        <f t="shared" si="131"/>
        <v>0</v>
      </c>
      <c r="T369" s="40">
        <f t="shared" si="132"/>
        <v>41.166666666666664</v>
      </c>
      <c r="U369" s="40">
        <f t="shared" si="133"/>
        <v>41.166666666666664</v>
      </c>
      <c r="V369" s="37">
        <f>MAX(0,'1 Relationship'!$P$4+'1 Relationship'!$P$3*I369)</f>
        <v>3.9034038246574609</v>
      </c>
      <c r="W369" s="38">
        <f t="shared" si="134"/>
        <v>4</v>
      </c>
      <c r="X369" s="39">
        <f>IFERROR(VLOOKUP(W369,'Power curve'!$A$2:$C$53,3,FALSE()),0)</f>
        <v>247</v>
      </c>
      <c r="Y369" s="40">
        <f t="shared" si="135"/>
        <v>41.166666666666664</v>
      </c>
      <c r="Z369">
        <v>4.1390000000000002</v>
      </c>
      <c r="AA369" s="37">
        <f t="shared" si="136"/>
        <v>-0.23559617534253929</v>
      </c>
      <c r="AB369" s="37">
        <f t="shared" si="137"/>
        <v>0.23559617534253929</v>
      </c>
      <c r="AC369" s="39">
        <f>IF(Z369="","",IFERROR(VLOOKUP(ROUND(Z369*2,0)/2,'Power curve'!$A$2:$C$53,3,FALSE()),0))</f>
        <v>247</v>
      </c>
      <c r="AD369" s="39">
        <f t="shared" si="138"/>
        <v>0</v>
      </c>
      <c r="AE369" s="39">
        <f t="shared" si="139"/>
        <v>0</v>
      </c>
      <c r="AF369" s="40">
        <f t="shared" si="140"/>
        <v>41.166666666666664</v>
      </c>
      <c r="AG369" s="40">
        <f t="shared" si="141"/>
        <v>41.166666666666664</v>
      </c>
      <c r="AH369" s="37">
        <f>MAX(0,'1 Relationship'!$Q$4+'1 Relationship'!$Q$3*I369)</f>
        <v>3.7550510935242052</v>
      </c>
      <c r="AI369" s="38">
        <f t="shared" si="142"/>
        <v>4</v>
      </c>
      <c r="AJ369" s="39">
        <f>IFERROR(VLOOKUP(AI369,'Power curve'!$A$2:$D$53,4,FALSE()),0)</f>
        <v>247</v>
      </c>
      <c r="AK369" s="40">
        <f t="shared" si="143"/>
        <v>41.166666666666664</v>
      </c>
      <c r="AL369">
        <v>3.5150000000000001</v>
      </c>
      <c r="AM369" s="37">
        <f t="shared" si="144"/>
        <v>0.24005109352420506</v>
      </c>
      <c r="AN369" s="37">
        <f t="shared" si="145"/>
        <v>0.24005109352420506</v>
      </c>
      <c r="AO369" s="39">
        <f>IF(AL369="","",IFERROR(VLOOKUP(ROUND(AL369*2,0)/2,'Power curve'!$A$2:$D$53,4,FALSE()),0))</f>
        <v>122</v>
      </c>
      <c r="AP369" s="39">
        <f t="shared" si="146"/>
        <v>125</v>
      </c>
      <c r="AQ369" s="39">
        <f t="shared" si="147"/>
        <v>125</v>
      </c>
      <c r="AR369" s="40">
        <f t="shared" si="148"/>
        <v>20.333333333333332</v>
      </c>
      <c r="AS369" s="40">
        <f t="shared" si="149"/>
        <v>41.166666666666664</v>
      </c>
    </row>
    <row r="370" spans="1:45" x14ac:dyDescent="0.2">
      <c r="A370" s="36">
        <v>46271.548611111102</v>
      </c>
      <c r="B370">
        <v>4.657</v>
      </c>
      <c r="C370">
        <v>4.782</v>
      </c>
      <c r="D370">
        <v>4.9130000000000003</v>
      </c>
      <c r="E370">
        <v>4.3540000000000001</v>
      </c>
      <c r="F370">
        <v>5.1580000000000004</v>
      </c>
      <c r="G370">
        <v>3.4</v>
      </c>
      <c r="H370">
        <v>2</v>
      </c>
      <c r="I370" s="37">
        <f t="shared" si="125"/>
        <v>4.1805714285714286</v>
      </c>
      <c r="J370" s="37">
        <f>MAX(0,'1 Relationship'!$O$4+'1 Relationship'!$O$3*I370)</f>
        <v>4.0089247025821493</v>
      </c>
      <c r="K370" s="38">
        <f t="shared" si="126"/>
        <v>4</v>
      </c>
      <c r="L370" s="39">
        <f>IFERROR(VLOOKUP(K370,'Power curve'!$A$2:$B$53,2,FALSE()),0)</f>
        <v>247</v>
      </c>
      <c r="M370" s="40">
        <f t="shared" si="127"/>
        <v>41.166666666666664</v>
      </c>
      <c r="N370">
        <v>3.14</v>
      </c>
      <c r="O370" s="37">
        <f t="shared" si="128"/>
        <v>0.86892470258214916</v>
      </c>
      <c r="P370" s="37">
        <f t="shared" si="129"/>
        <v>0.86892470258214916</v>
      </c>
      <c r="Q370" s="39">
        <f>IF(N370="","",IFERROR(VLOOKUP(ROUND(N370*2,0)/2,'Power curve'!$A$2:$B$53,2,FALSE()),0))</f>
        <v>31</v>
      </c>
      <c r="R370" s="39">
        <f t="shared" si="130"/>
        <v>216</v>
      </c>
      <c r="S370" s="39">
        <f t="shared" si="131"/>
        <v>216</v>
      </c>
      <c r="T370" s="40">
        <f t="shared" si="132"/>
        <v>5.166666666666667</v>
      </c>
      <c r="U370" s="40">
        <f t="shared" si="133"/>
        <v>41.166666666666664</v>
      </c>
      <c r="V370" s="37">
        <f>MAX(0,'1 Relationship'!$P$4+'1 Relationship'!$P$3*I370)</f>
        <v>4.1057712783046529</v>
      </c>
      <c r="W370" s="38">
        <f t="shared" si="134"/>
        <v>4</v>
      </c>
      <c r="X370" s="39">
        <f>IFERROR(VLOOKUP(W370,'Power curve'!$A$2:$C$53,3,FALSE()),0)</f>
        <v>247</v>
      </c>
      <c r="Y370" s="40">
        <f t="shared" si="135"/>
        <v>41.166666666666664</v>
      </c>
      <c r="Z370">
        <v>5.1040000000000001</v>
      </c>
      <c r="AA370" s="37">
        <f t="shared" si="136"/>
        <v>-0.99822872169534715</v>
      </c>
      <c r="AB370" s="37">
        <f t="shared" si="137"/>
        <v>0.99822872169534715</v>
      </c>
      <c r="AC370" s="39">
        <f>IF(Z370="","",IFERROR(VLOOKUP(ROUND(Z370*2,0)/2,'Power curve'!$A$2:$C$53,3,FALSE()),0))</f>
        <v>584</v>
      </c>
      <c r="AD370" s="39">
        <f t="shared" si="138"/>
        <v>-337</v>
      </c>
      <c r="AE370" s="39">
        <f t="shared" si="139"/>
        <v>337</v>
      </c>
      <c r="AF370" s="40">
        <f t="shared" si="140"/>
        <v>97.333333333333329</v>
      </c>
      <c r="AG370" s="40">
        <f t="shared" si="141"/>
        <v>41.166666666666664</v>
      </c>
      <c r="AH370" s="37">
        <f>MAX(0,'1 Relationship'!$Q$4+'1 Relationship'!$Q$3*I370)</f>
        <v>3.9342864052935336</v>
      </c>
      <c r="AI370" s="38">
        <f t="shared" si="142"/>
        <v>4</v>
      </c>
      <c r="AJ370" s="39">
        <f>IFERROR(VLOOKUP(AI370,'Power curve'!$A$2:$D$53,4,FALSE()),0)</f>
        <v>247</v>
      </c>
      <c r="AK370" s="40">
        <f t="shared" si="143"/>
        <v>41.166666666666664</v>
      </c>
      <c r="AL370">
        <v>3.2309999999999999</v>
      </c>
      <c r="AM370" s="37">
        <f t="shared" si="144"/>
        <v>0.7032864052935337</v>
      </c>
      <c r="AN370" s="37">
        <f t="shared" si="145"/>
        <v>0.7032864052935337</v>
      </c>
      <c r="AO370" s="39">
        <f>IF(AL370="","",IFERROR(VLOOKUP(ROUND(AL370*2,0)/2,'Power curve'!$A$2:$D$53,4,FALSE()),0))</f>
        <v>31</v>
      </c>
      <c r="AP370" s="39">
        <f t="shared" si="146"/>
        <v>216</v>
      </c>
      <c r="AQ370" s="39">
        <f t="shared" si="147"/>
        <v>216</v>
      </c>
      <c r="AR370" s="40">
        <f t="shared" si="148"/>
        <v>5.166666666666667</v>
      </c>
      <c r="AS370" s="40">
        <f t="shared" si="149"/>
        <v>41.166666666666664</v>
      </c>
    </row>
    <row r="371" spans="1:45" x14ac:dyDescent="0.2">
      <c r="A371" s="36">
        <v>46271.555555555598</v>
      </c>
      <c r="B371">
        <v>3.9860000000000002</v>
      </c>
      <c r="C371">
        <v>4.0309999999999997</v>
      </c>
      <c r="D371">
        <v>4.4359999999999999</v>
      </c>
      <c r="E371">
        <v>4.5510000000000002</v>
      </c>
      <c r="F371">
        <v>4.5750000000000002</v>
      </c>
      <c r="G371">
        <v>3.6</v>
      </c>
      <c r="H371">
        <v>3.1</v>
      </c>
      <c r="I371" s="37">
        <f t="shared" si="125"/>
        <v>4.0398571428571426</v>
      </c>
      <c r="J371" s="37">
        <f>MAX(0,'1 Relationship'!$O$4+'1 Relationship'!$O$3*I371)</f>
        <v>3.9061582922679574</v>
      </c>
      <c r="K371" s="38">
        <f t="shared" si="126"/>
        <v>4</v>
      </c>
      <c r="L371" s="39">
        <f>IFERROR(VLOOKUP(K371,'Power curve'!$A$2:$B$53,2,FALSE()),0)</f>
        <v>247</v>
      </c>
      <c r="M371" s="40">
        <f t="shared" si="127"/>
        <v>41.166666666666664</v>
      </c>
      <c r="N371">
        <v>3.8620000000000001</v>
      </c>
      <c r="O371" s="37">
        <f t="shared" si="128"/>
        <v>4.4158292267957311E-2</v>
      </c>
      <c r="P371" s="37">
        <f t="shared" si="129"/>
        <v>4.4158292267957311E-2</v>
      </c>
      <c r="Q371" s="39">
        <f>IF(N371="","",IFERROR(VLOOKUP(ROUND(N371*2,0)/2,'Power curve'!$A$2:$B$53,2,FALSE()),0))</f>
        <v>247</v>
      </c>
      <c r="R371" s="39">
        <f t="shared" si="130"/>
        <v>0</v>
      </c>
      <c r="S371" s="39">
        <f t="shared" si="131"/>
        <v>0</v>
      </c>
      <c r="T371" s="40">
        <f t="shared" si="132"/>
        <v>41.166666666666664</v>
      </c>
      <c r="U371" s="40">
        <f t="shared" si="133"/>
        <v>41.166666666666664</v>
      </c>
      <c r="V371" s="37">
        <f>MAX(0,'1 Relationship'!$P$4+'1 Relationship'!$P$3*I371)</f>
        <v>3.9872623949262436</v>
      </c>
      <c r="W371" s="38">
        <f t="shared" si="134"/>
        <v>4</v>
      </c>
      <c r="X371" s="39">
        <f>IFERROR(VLOOKUP(W371,'Power curve'!$A$2:$C$53,3,FALSE()),0)</f>
        <v>247</v>
      </c>
      <c r="Y371" s="40">
        <f t="shared" si="135"/>
        <v>41.166666666666664</v>
      </c>
      <c r="Z371">
        <v>3.9620000000000002</v>
      </c>
      <c r="AA371" s="37">
        <f t="shared" si="136"/>
        <v>2.5262394926243381E-2</v>
      </c>
      <c r="AB371" s="37">
        <f t="shared" si="137"/>
        <v>2.5262394926243381E-2</v>
      </c>
      <c r="AC371" s="39">
        <f>IF(Z371="","",IFERROR(VLOOKUP(ROUND(Z371*2,0)/2,'Power curve'!$A$2:$C$53,3,FALSE()),0))</f>
        <v>247</v>
      </c>
      <c r="AD371" s="39">
        <f t="shared" si="138"/>
        <v>0</v>
      </c>
      <c r="AE371" s="39">
        <f t="shared" si="139"/>
        <v>0</v>
      </c>
      <c r="AF371" s="40">
        <f t="shared" si="140"/>
        <v>41.166666666666664</v>
      </c>
      <c r="AG371" s="40">
        <f t="shared" si="141"/>
        <v>41.166666666666664</v>
      </c>
      <c r="AH371" s="37">
        <f>MAX(0,'1 Relationship'!$Q$4+'1 Relationship'!$Q$3*I371)</f>
        <v>3.8293239902562037</v>
      </c>
      <c r="AI371" s="38">
        <f t="shared" si="142"/>
        <v>4</v>
      </c>
      <c r="AJ371" s="39">
        <f>IFERROR(VLOOKUP(AI371,'Power curve'!$A$2:$D$53,4,FALSE()),0)</f>
        <v>247</v>
      </c>
      <c r="AK371" s="40">
        <f t="shared" si="143"/>
        <v>41.166666666666664</v>
      </c>
      <c r="AL371">
        <v>5.0839999999999996</v>
      </c>
      <c r="AM371" s="37">
        <f t="shared" si="144"/>
        <v>-1.2546760097437959</v>
      </c>
      <c r="AN371" s="37">
        <f t="shared" si="145"/>
        <v>1.2546760097437959</v>
      </c>
      <c r="AO371" s="39">
        <f>IF(AL371="","",IFERROR(VLOOKUP(ROUND(AL371*2,0)/2,'Power curve'!$A$2:$D$53,4,FALSE()),0))</f>
        <v>584</v>
      </c>
      <c r="AP371" s="39">
        <f t="shared" si="146"/>
        <v>-337</v>
      </c>
      <c r="AQ371" s="39">
        <f t="shared" si="147"/>
        <v>337</v>
      </c>
      <c r="AR371" s="40">
        <f t="shared" si="148"/>
        <v>97.333333333333329</v>
      </c>
      <c r="AS371" s="40">
        <f t="shared" si="149"/>
        <v>41.166666666666664</v>
      </c>
    </row>
    <row r="372" spans="1:45" x14ac:dyDescent="0.2">
      <c r="A372" s="36">
        <v>46271.5625</v>
      </c>
      <c r="B372">
        <v>4.577</v>
      </c>
      <c r="C372">
        <v>3.621</v>
      </c>
      <c r="D372">
        <v>3.0550000000000002</v>
      </c>
      <c r="E372">
        <v>3.6859999999999999</v>
      </c>
      <c r="F372">
        <v>4.4139999999999997</v>
      </c>
      <c r="G372">
        <v>4</v>
      </c>
      <c r="H372">
        <v>3.1</v>
      </c>
      <c r="I372" s="37">
        <f t="shared" si="125"/>
        <v>3.7790000000000004</v>
      </c>
      <c r="J372" s="37">
        <f>MAX(0,'1 Relationship'!$O$4+'1 Relationship'!$O$3*I372)</f>
        <v>3.715649190507841</v>
      </c>
      <c r="K372" s="38">
        <f t="shared" si="126"/>
        <v>3.5</v>
      </c>
      <c r="L372" s="39">
        <f>IFERROR(VLOOKUP(K372,'Power curve'!$A$2:$B$53,2,FALSE()),0)</f>
        <v>122</v>
      </c>
      <c r="M372" s="40">
        <f t="shared" si="127"/>
        <v>20.333333333333332</v>
      </c>
      <c r="N372">
        <v>3.9129999999999998</v>
      </c>
      <c r="O372" s="37">
        <f t="shared" si="128"/>
        <v>-0.19735080949215877</v>
      </c>
      <c r="P372" s="37">
        <f t="shared" si="129"/>
        <v>0.19735080949215877</v>
      </c>
      <c r="Q372" s="39">
        <f>IF(N372="","",IFERROR(VLOOKUP(ROUND(N372*2,0)/2,'Power curve'!$A$2:$B$53,2,FALSE()),0))</f>
        <v>247</v>
      </c>
      <c r="R372" s="39">
        <f t="shared" si="130"/>
        <v>-125</v>
      </c>
      <c r="S372" s="39">
        <f t="shared" si="131"/>
        <v>125</v>
      </c>
      <c r="T372" s="40">
        <f t="shared" si="132"/>
        <v>41.166666666666664</v>
      </c>
      <c r="U372" s="40">
        <f t="shared" si="133"/>
        <v>20.333333333333332</v>
      </c>
      <c r="V372" s="37">
        <f>MAX(0,'1 Relationship'!$P$4+'1 Relationship'!$P$3*I372)</f>
        <v>3.7675697847242393</v>
      </c>
      <c r="W372" s="38">
        <f t="shared" si="134"/>
        <v>4</v>
      </c>
      <c r="X372" s="39">
        <f>IFERROR(VLOOKUP(W372,'Power curve'!$A$2:$C$53,3,FALSE()),0)</f>
        <v>247</v>
      </c>
      <c r="Y372" s="40">
        <f t="shared" si="135"/>
        <v>41.166666666666664</v>
      </c>
      <c r="Z372">
        <v>4.6630000000000003</v>
      </c>
      <c r="AA372" s="37">
        <f t="shared" si="136"/>
        <v>-0.89543021527576094</v>
      </c>
      <c r="AB372" s="37">
        <f t="shared" si="137"/>
        <v>0.89543021527576094</v>
      </c>
      <c r="AC372" s="39">
        <f>IF(Z372="","",IFERROR(VLOOKUP(ROUND(Z372*2,0)/2,'Power curve'!$A$2:$C$53,3,FALSE()),0))</f>
        <v>400</v>
      </c>
      <c r="AD372" s="39">
        <f t="shared" si="138"/>
        <v>-153</v>
      </c>
      <c r="AE372" s="39">
        <f t="shared" si="139"/>
        <v>153</v>
      </c>
      <c r="AF372" s="40">
        <f t="shared" si="140"/>
        <v>66.666666666666671</v>
      </c>
      <c r="AG372" s="40">
        <f t="shared" si="141"/>
        <v>41.166666666666664</v>
      </c>
      <c r="AH372" s="37">
        <f>MAX(0,'1 Relationship'!$Q$4+'1 Relationship'!$Q$3*I372)</f>
        <v>3.6347439193342108</v>
      </c>
      <c r="AI372" s="38">
        <f t="shared" si="142"/>
        <v>3.5</v>
      </c>
      <c r="AJ372" s="39">
        <f>IFERROR(VLOOKUP(AI372,'Power curve'!$A$2:$D$53,4,FALSE()),0)</f>
        <v>122</v>
      </c>
      <c r="AK372" s="40">
        <f t="shared" si="143"/>
        <v>20.333333333333332</v>
      </c>
      <c r="AL372">
        <v>3.6869999999999998</v>
      </c>
      <c r="AM372" s="37">
        <f t="shared" si="144"/>
        <v>-5.2256080665789018E-2</v>
      </c>
      <c r="AN372" s="37">
        <f t="shared" si="145"/>
        <v>5.2256080665789018E-2</v>
      </c>
      <c r="AO372" s="39">
        <f>IF(AL372="","",IFERROR(VLOOKUP(ROUND(AL372*2,0)/2,'Power curve'!$A$2:$D$53,4,FALSE()),0))</f>
        <v>122</v>
      </c>
      <c r="AP372" s="39">
        <f t="shared" si="146"/>
        <v>0</v>
      </c>
      <c r="AQ372" s="39">
        <f t="shared" si="147"/>
        <v>0</v>
      </c>
      <c r="AR372" s="40">
        <f t="shared" si="148"/>
        <v>20.333333333333332</v>
      </c>
      <c r="AS372" s="40">
        <f t="shared" si="149"/>
        <v>20.333333333333332</v>
      </c>
    </row>
    <row r="373" spans="1:45" x14ac:dyDescent="0.2">
      <c r="A373" s="36">
        <v>46271.569444444503</v>
      </c>
      <c r="B373">
        <v>3.9060000000000001</v>
      </c>
      <c r="C373">
        <v>4.0750000000000002</v>
      </c>
      <c r="D373">
        <v>4.984</v>
      </c>
      <c r="E373">
        <v>4.2990000000000004</v>
      </c>
      <c r="F373">
        <v>4.7279999999999998</v>
      </c>
      <c r="G373">
        <v>3.9</v>
      </c>
      <c r="H373">
        <v>2.4</v>
      </c>
      <c r="I373" s="37">
        <f t="shared" si="125"/>
        <v>4.0417142857142849</v>
      </c>
      <c r="J373" s="37">
        <f>MAX(0,'1 Relationship'!$O$4+'1 Relationship'!$O$3*I373)</f>
        <v>3.9075146002213419</v>
      </c>
      <c r="K373" s="38">
        <f t="shared" si="126"/>
        <v>4</v>
      </c>
      <c r="L373" s="39">
        <f>IFERROR(VLOOKUP(K373,'Power curve'!$A$2:$B$53,2,FALSE()),0)</f>
        <v>247</v>
      </c>
      <c r="M373" s="40">
        <f t="shared" si="127"/>
        <v>41.166666666666664</v>
      </c>
      <c r="N373">
        <v>2.6150000000000002</v>
      </c>
      <c r="O373" s="37">
        <f t="shared" si="128"/>
        <v>1.2925146002213417</v>
      </c>
      <c r="P373" s="37">
        <f t="shared" si="129"/>
        <v>1.2925146002213417</v>
      </c>
      <c r="Q373" s="39">
        <f>IF(N373="","",IFERROR(VLOOKUP(ROUND(N373*2,0)/2,'Power curve'!$A$2:$B$53,2,FALSE()),0))</f>
        <v>0</v>
      </c>
      <c r="R373" s="39">
        <f t="shared" si="130"/>
        <v>247</v>
      </c>
      <c r="S373" s="39">
        <f t="shared" si="131"/>
        <v>247</v>
      </c>
      <c r="T373" s="40">
        <f t="shared" si="132"/>
        <v>0</v>
      </c>
      <c r="U373" s="40">
        <f t="shared" si="133"/>
        <v>41.166666666666664</v>
      </c>
      <c r="V373" s="37">
        <f>MAX(0,'1 Relationship'!$P$4+'1 Relationship'!$P$3*I373)</f>
        <v>3.9888264715596637</v>
      </c>
      <c r="W373" s="38">
        <f t="shared" si="134"/>
        <v>4</v>
      </c>
      <c r="X373" s="39">
        <f>IFERROR(VLOOKUP(W373,'Power curve'!$A$2:$C$53,3,FALSE()),0)</f>
        <v>247</v>
      </c>
      <c r="Y373" s="40">
        <f t="shared" si="135"/>
        <v>41.166666666666664</v>
      </c>
      <c r="Z373">
        <v>3.1269999999999998</v>
      </c>
      <c r="AA373" s="37">
        <f t="shared" si="136"/>
        <v>0.86182647155966396</v>
      </c>
      <c r="AB373" s="37">
        <f t="shared" si="137"/>
        <v>0.86182647155966396</v>
      </c>
      <c r="AC373" s="39">
        <f>IF(Z373="","",IFERROR(VLOOKUP(ROUND(Z373*2,0)/2,'Power curve'!$A$2:$C$53,3,FALSE()),0))</f>
        <v>31</v>
      </c>
      <c r="AD373" s="39">
        <f t="shared" si="138"/>
        <v>216</v>
      </c>
      <c r="AE373" s="39">
        <f t="shared" si="139"/>
        <v>216</v>
      </c>
      <c r="AF373" s="40">
        <f t="shared" si="140"/>
        <v>5.166666666666667</v>
      </c>
      <c r="AG373" s="40">
        <f t="shared" si="141"/>
        <v>41.166666666666664</v>
      </c>
      <c r="AH373" s="37">
        <f>MAX(0,'1 Relationship'!$Q$4+'1 Relationship'!$Q$3*I373)</f>
        <v>3.8307092810130414</v>
      </c>
      <c r="AI373" s="38">
        <f t="shared" si="142"/>
        <v>4</v>
      </c>
      <c r="AJ373" s="39">
        <f>IFERROR(VLOOKUP(AI373,'Power curve'!$A$2:$D$53,4,FALSE()),0)</f>
        <v>247</v>
      </c>
      <c r="AK373" s="40">
        <f t="shared" si="143"/>
        <v>41.166666666666664</v>
      </c>
      <c r="AL373">
        <v>3.1080000000000001</v>
      </c>
      <c r="AM373" s="37">
        <f t="shared" si="144"/>
        <v>0.72270928101304133</v>
      </c>
      <c r="AN373" s="37">
        <f t="shared" si="145"/>
        <v>0.72270928101304133</v>
      </c>
      <c r="AO373" s="39">
        <f>IF(AL373="","",IFERROR(VLOOKUP(ROUND(AL373*2,0)/2,'Power curve'!$A$2:$D$53,4,FALSE()),0))</f>
        <v>31</v>
      </c>
      <c r="AP373" s="39">
        <f t="shared" si="146"/>
        <v>216</v>
      </c>
      <c r="AQ373" s="39">
        <f t="shared" si="147"/>
        <v>216</v>
      </c>
      <c r="AR373" s="40">
        <f t="shared" si="148"/>
        <v>5.166666666666667</v>
      </c>
      <c r="AS373" s="40">
        <f t="shared" si="149"/>
        <v>41.166666666666664</v>
      </c>
    </row>
    <row r="374" spans="1:45" x14ac:dyDescent="0.2">
      <c r="A374" s="36">
        <v>46271.576388888898</v>
      </c>
      <c r="B374">
        <v>5.98</v>
      </c>
      <c r="C374">
        <v>4.4930000000000003</v>
      </c>
      <c r="D374">
        <v>4.8</v>
      </c>
      <c r="E374">
        <v>4.3049999999999997</v>
      </c>
      <c r="F374">
        <v>5.1559999999999997</v>
      </c>
      <c r="G374">
        <v>2.7</v>
      </c>
      <c r="H374">
        <v>2.7</v>
      </c>
      <c r="I374" s="37">
        <f t="shared" si="125"/>
        <v>4.3048571428571423</v>
      </c>
      <c r="J374" s="37">
        <f>MAX(0,'1 Relationship'!$O$4+'1 Relationship'!$O$3*I374)</f>
        <v>4.0996930040779329</v>
      </c>
      <c r="K374" s="38">
        <f t="shared" si="126"/>
        <v>4</v>
      </c>
      <c r="L374" s="39">
        <f>IFERROR(VLOOKUP(K374,'Power curve'!$A$2:$B$53,2,FALSE()),0)</f>
        <v>247</v>
      </c>
      <c r="M374" s="40">
        <f t="shared" si="127"/>
        <v>41.166666666666664</v>
      </c>
      <c r="N374">
        <v>3.1339999999999999</v>
      </c>
      <c r="O374" s="37">
        <f t="shared" si="128"/>
        <v>0.96569300407793301</v>
      </c>
      <c r="P374" s="37">
        <f t="shared" si="129"/>
        <v>0.96569300407793301</v>
      </c>
      <c r="Q374" s="39">
        <f>IF(N374="","",IFERROR(VLOOKUP(ROUND(N374*2,0)/2,'Power curve'!$A$2:$B$53,2,FALSE()),0))</f>
        <v>31</v>
      </c>
      <c r="R374" s="39">
        <f t="shared" si="130"/>
        <v>216</v>
      </c>
      <c r="S374" s="39">
        <f t="shared" si="131"/>
        <v>216</v>
      </c>
      <c r="T374" s="40">
        <f t="shared" si="132"/>
        <v>5.166666666666667</v>
      </c>
      <c r="U374" s="40">
        <f t="shared" si="133"/>
        <v>41.166666666666664</v>
      </c>
      <c r="V374" s="37">
        <f>MAX(0,'1 Relationship'!$P$4+'1 Relationship'!$P$3*I374)</f>
        <v>4.2104440991566481</v>
      </c>
      <c r="W374" s="38">
        <f t="shared" si="134"/>
        <v>4</v>
      </c>
      <c r="X374" s="39">
        <f>IFERROR(VLOOKUP(W374,'Power curve'!$A$2:$C$53,3,FALSE()),0)</f>
        <v>247</v>
      </c>
      <c r="Y374" s="40">
        <f t="shared" si="135"/>
        <v>41.166666666666664</v>
      </c>
      <c r="Z374">
        <v>3.5739999999999998</v>
      </c>
      <c r="AA374" s="37">
        <f t="shared" si="136"/>
        <v>0.63644409915664824</v>
      </c>
      <c r="AB374" s="37">
        <f t="shared" si="137"/>
        <v>0.63644409915664824</v>
      </c>
      <c r="AC374" s="39">
        <f>IF(Z374="","",IFERROR(VLOOKUP(ROUND(Z374*2,0)/2,'Power curve'!$A$2:$C$53,3,FALSE()),0))</f>
        <v>122</v>
      </c>
      <c r="AD374" s="39">
        <f t="shared" si="138"/>
        <v>125</v>
      </c>
      <c r="AE374" s="39">
        <f t="shared" si="139"/>
        <v>125</v>
      </c>
      <c r="AF374" s="40">
        <f t="shared" si="140"/>
        <v>20.333333333333332</v>
      </c>
      <c r="AG374" s="40">
        <f t="shared" si="141"/>
        <v>41.166666666666664</v>
      </c>
      <c r="AH374" s="37">
        <f>MAX(0,'1 Relationship'!$Q$4+'1 Relationship'!$Q$3*I374)</f>
        <v>4.0269943251742202</v>
      </c>
      <c r="AI374" s="38">
        <f t="shared" si="142"/>
        <v>4</v>
      </c>
      <c r="AJ374" s="39">
        <f>IFERROR(VLOOKUP(AI374,'Power curve'!$A$2:$D$53,4,FALSE()),0)</f>
        <v>247</v>
      </c>
      <c r="AK374" s="40">
        <f t="shared" si="143"/>
        <v>41.166666666666664</v>
      </c>
      <c r="AL374">
        <v>3.1909999999999998</v>
      </c>
      <c r="AM374" s="37">
        <f t="shared" si="144"/>
        <v>0.83599432517422034</v>
      </c>
      <c r="AN374" s="37">
        <f t="shared" si="145"/>
        <v>0.83599432517422034</v>
      </c>
      <c r="AO374" s="39">
        <f>IF(AL374="","",IFERROR(VLOOKUP(ROUND(AL374*2,0)/2,'Power curve'!$A$2:$D$53,4,FALSE()),0))</f>
        <v>31</v>
      </c>
      <c r="AP374" s="39">
        <f t="shared" si="146"/>
        <v>216</v>
      </c>
      <c r="AQ374" s="39">
        <f t="shared" si="147"/>
        <v>216</v>
      </c>
      <c r="AR374" s="40">
        <f t="shared" si="148"/>
        <v>5.166666666666667</v>
      </c>
      <c r="AS374" s="40">
        <f t="shared" si="149"/>
        <v>41.166666666666664</v>
      </c>
    </row>
    <row r="375" spans="1:45" x14ac:dyDescent="0.2">
      <c r="A375" s="36">
        <v>46271.583333333299</v>
      </c>
      <c r="B375">
        <v>3.2669999999999999</v>
      </c>
      <c r="C375">
        <v>2.8959999999999999</v>
      </c>
      <c r="D375">
        <v>2.8610000000000002</v>
      </c>
      <c r="E375">
        <v>3.028</v>
      </c>
      <c r="F375">
        <v>3.323</v>
      </c>
      <c r="G375">
        <v>2.8</v>
      </c>
      <c r="H375">
        <v>3.3</v>
      </c>
      <c r="I375" s="37">
        <f t="shared" si="125"/>
        <v>3.0678571428571431</v>
      </c>
      <c r="J375" s="37">
        <f>MAX(0,'1 Relationship'!$O$4+'1 Relationship'!$O$3*I375)</f>
        <v>3.1962875757423088</v>
      </c>
      <c r="K375" s="38">
        <f t="shared" si="126"/>
        <v>3</v>
      </c>
      <c r="L375" s="39">
        <f>IFERROR(VLOOKUP(K375,'Power curve'!$A$2:$B$53,2,FALSE()),0)</f>
        <v>31</v>
      </c>
      <c r="M375" s="40">
        <f t="shared" si="127"/>
        <v>5.166666666666667</v>
      </c>
      <c r="N375">
        <v>2.8340000000000001</v>
      </c>
      <c r="O375" s="37">
        <f t="shared" si="128"/>
        <v>0.36228757574230874</v>
      </c>
      <c r="P375" s="37">
        <f t="shared" si="129"/>
        <v>0.36228757574230874</v>
      </c>
      <c r="Q375" s="39">
        <f>IF(N375="","",IFERROR(VLOOKUP(ROUND(N375*2,0)/2,'Power curve'!$A$2:$B$53,2,FALSE()),0))</f>
        <v>31</v>
      </c>
      <c r="R375" s="39">
        <f t="shared" si="130"/>
        <v>0</v>
      </c>
      <c r="S375" s="39">
        <f t="shared" si="131"/>
        <v>0</v>
      </c>
      <c r="T375" s="40">
        <f t="shared" si="132"/>
        <v>5.166666666666667</v>
      </c>
      <c r="U375" s="40">
        <f t="shared" si="133"/>
        <v>5.166666666666667</v>
      </c>
      <c r="V375" s="37">
        <f>MAX(0,'1 Relationship'!$P$4+'1 Relationship'!$P$3*I375)</f>
        <v>3.1686487477113263</v>
      </c>
      <c r="W375" s="38">
        <f t="shared" si="134"/>
        <v>3</v>
      </c>
      <c r="X375" s="39">
        <f>IFERROR(VLOOKUP(W375,'Power curve'!$A$2:$C$53,3,FALSE()),0)</f>
        <v>31</v>
      </c>
      <c r="Y375" s="40">
        <f t="shared" si="135"/>
        <v>5.166666666666667</v>
      </c>
      <c r="Z375">
        <v>3.4390000000000001</v>
      </c>
      <c r="AA375" s="37">
        <f t="shared" si="136"/>
        <v>-0.27035125228867374</v>
      </c>
      <c r="AB375" s="37">
        <f t="shared" si="137"/>
        <v>0.27035125228867374</v>
      </c>
      <c r="AC375" s="39">
        <f>IF(Z375="","",IFERROR(VLOOKUP(ROUND(Z375*2,0)/2,'Power curve'!$A$2:$C$53,3,FALSE()),0))</f>
        <v>122</v>
      </c>
      <c r="AD375" s="39">
        <f t="shared" si="138"/>
        <v>-91</v>
      </c>
      <c r="AE375" s="39">
        <f t="shared" si="139"/>
        <v>91</v>
      </c>
      <c r="AF375" s="40">
        <f t="shared" si="140"/>
        <v>20.333333333333332</v>
      </c>
      <c r="AG375" s="40">
        <f t="shared" si="141"/>
        <v>5.166666666666667</v>
      </c>
      <c r="AH375" s="37">
        <f>MAX(0,'1 Relationship'!$Q$4+'1 Relationship'!$Q$3*I375)</f>
        <v>3.1042841202927627</v>
      </c>
      <c r="AI375" s="38">
        <f t="shared" si="142"/>
        <v>3</v>
      </c>
      <c r="AJ375" s="39">
        <f>IFERROR(VLOOKUP(AI375,'Power curve'!$A$2:$D$53,4,FALSE()),0)</f>
        <v>31</v>
      </c>
      <c r="AK375" s="40">
        <f t="shared" si="143"/>
        <v>5.166666666666667</v>
      </c>
      <c r="AL375">
        <v>4.07</v>
      </c>
      <c r="AM375" s="37">
        <f t="shared" si="144"/>
        <v>-0.9657158797072376</v>
      </c>
      <c r="AN375" s="37">
        <f t="shared" si="145"/>
        <v>0.9657158797072376</v>
      </c>
      <c r="AO375" s="39">
        <f>IF(AL375="","",IFERROR(VLOOKUP(ROUND(AL375*2,0)/2,'Power curve'!$A$2:$D$53,4,FALSE()),0))</f>
        <v>247</v>
      </c>
      <c r="AP375" s="39">
        <f t="shared" si="146"/>
        <v>-216</v>
      </c>
      <c r="AQ375" s="39">
        <f t="shared" si="147"/>
        <v>216</v>
      </c>
      <c r="AR375" s="40">
        <f t="shared" si="148"/>
        <v>41.166666666666664</v>
      </c>
      <c r="AS375" s="40">
        <f t="shared" si="149"/>
        <v>5.166666666666667</v>
      </c>
    </row>
    <row r="376" spans="1:45" x14ac:dyDescent="0.2">
      <c r="A376" s="36">
        <v>46271.590277777803</v>
      </c>
      <c r="B376">
        <v>3.3109999999999999</v>
      </c>
      <c r="C376">
        <v>2.4060000000000001</v>
      </c>
      <c r="D376">
        <v>2.7970000000000002</v>
      </c>
      <c r="E376">
        <v>2.6720000000000002</v>
      </c>
      <c r="F376">
        <v>3.218</v>
      </c>
      <c r="G376">
        <v>3.2</v>
      </c>
      <c r="H376">
        <v>3</v>
      </c>
      <c r="I376" s="37">
        <f t="shared" si="125"/>
        <v>2.9434285714285719</v>
      </c>
      <c r="J376" s="37">
        <f>MAX(0,'1 Relationship'!$O$4+'1 Relationship'!$O$3*I376)</f>
        <v>3.1054149428654956</v>
      </c>
      <c r="K376" s="38">
        <f t="shared" si="126"/>
        <v>3</v>
      </c>
      <c r="L376" s="39">
        <f>IFERROR(VLOOKUP(K376,'Power curve'!$A$2:$B$53,2,FALSE()),0)</f>
        <v>31</v>
      </c>
      <c r="M376" s="40">
        <f t="shared" si="127"/>
        <v>5.166666666666667</v>
      </c>
      <c r="N376">
        <v>3.2269999999999999</v>
      </c>
      <c r="O376" s="37">
        <f t="shared" si="128"/>
        <v>-0.12158505713450429</v>
      </c>
      <c r="P376" s="37">
        <f t="shared" si="129"/>
        <v>0.12158505713450429</v>
      </c>
      <c r="Q376" s="39">
        <f>IF(N376="","",IFERROR(VLOOKUP(ROUND(N376*2,0)/2,'Power curve'!$A$2:$B$53,2,FALSE()),0))</f>
        <v>31</v>
      </c>
      <c r="R376" s="39">
        <f t="shared" si="130"/>
        <v>0</v>
      </c>
      <c r="S376" s="39">
        <f t="shared" si="131"/>
        <v>0</v>
      </c>
      <c r="T376" s="40">
        <f t="shared" si="132"/>
        <v>5.166666666666667</v>
      </c>
      <c r="U376" s="40">
        <f t="shared" si="133"/>
        <v>5.166666666666667</v>
      </c>
      <c r="V376" s="37">
        <f>MAX(0,'1 Relationship'!$P$4+'1 Relationship'!$P$3*I376)</f>
        <v>3.0638556132721448</v>
      </c>
      <c r="W376" s="38">
        <f t="shared" si="134"/>
        <v>3</v>
      </c>
      <c r="X376" s="39">
        <f>IFERROR(VLOOKUP(W376,'Power curve'!$A$2:$C$53,3,FALSE()),0)</f>
        <v>31</v>
      </c>
      <c r="Y376" s="40">
        <f t="shared" si="135"/>
        <v>5.166666666666667</v>
      </c>
      <c r="Z376">
        <v>2.9580000000000002</v>
      </c>
      <c r="AA376" s="37">
        <f t="shared" si="136"/>
        <v>0.10585561327214466</v>
      </c>
      <c r="AB376" s="37">
        <f t="shared" si="137"/>
        <v>0.10585561327214466</v>
      </c>
      <c r="AC376" s="39">
        <f>IF(Z376="","",IFERROR(VLOOKUP(ROUND(Z376*2,0)/2,'Power curve'!$A$2:$C$53,3,FALSE()),0))</f>
        <v>31</v>
      </c>
      <c r="AD376" s="39">
        <f t="shared" si="138"/>
        <v>0</v>
      </c>
      <c r="AE376" s="39">
        <f t="shared" si="139"/>
        <v>0</v>
      </c>
      <c r="AF376" s="40">
        <f t="shared" si="140"/>
        <v>5.166666666666667</v>
      </c>
      <c r="AG376" s="40">
        <f t="shared" si="141"/>
        <v>5.166666666666667</v>
      </c>
      <c r="AH376" s="37">
        <f>MAX(0,'1 Relationship'!$Q$4+'1 Relationship'!$Q$3*I376)</f>
        <v>3.011469639584627</v>
      </c>
      <c r="AI376" s="38">
        <f t="shared" si="142"/>
        <v>3</v>
      </c>
      <c r="AJ376" s="39">
        <f>IFERROR(VLOOKUP(AI376,'Power curve'!$A$2:$D$53,4,FALSE()),0)</f>
        <v>31</v>
      </c>
      <c r="AK376" s="40">
        <f t="shared" si="143"/>
        <v>5.166666666666667</v>
      </c>
      <c r="AL376">
        <v>2.367</v>
      </c>
      <c r="AM376" s="37">
        <f t="shared" si="144"/>
        <v>0.644469639584627</v>
      </c>
      <c r="AN376" s="37">
        <f t="shared" si="145"/>
        <v>0.644469639584627</v>
      </c>
      <c r="AO376" s="39">
        <f>IF(AL376="","",IFERROR(VLOOKUP(ROUND(AL376*2,0)/2,'Power curve'!$A$2:$D$53,4,FALSE()),0))</f>
        <v>0</v>
      </c>
      <c r="AP376" s="39">
        <f t="shared" si="146"/>
        <v>31</v>
      </c>
      <c r="AQ376" s="39">
        <f t="shared" si="147"/>
        <v>31</v>
      </c>
      <c r="AR376" s="40">
        <f t="shared" si="148"/>
        <v>0</v>
      </c>
      <c r="AS376" s="40">
        <f t="shared" si="149"/>
        <v>5.166666666666667</v>
      </c>
    </row>
    <row r="377" spans="1:45" x14ac:dyDescent="0.2">
      <c r="A377" s="36">
        <v>46271.597222222197</v>
      </c>
      <c r="B377">
        <v>3.3450000000000002</v>
      </c>
      <c r="C377">
        <v>2.9009999999999998</v>
      </c>
      <c r="D377">
        <v>2.8039999999999998</v>
      </c>
      <c r="E377">
        <v>2.944</v>
      </c>
      <c r="F377">
        <v>3.3279999999999998</v>
      </c>
      <c r="G377">
        <v>3.6</v>
      </c>
      <c r="H377">
        <v>3.3</v>
      </c>
      <c r="I377" s="37">
        <f t="shared" si="125"/>
        <v>3.1745714285714288</v>
      </c>
      <c r="J377" s="37">
        <f>MAX(0,'1 Relationship'!$O$4+'1 Relationship'!$O$3*I377)</f>
        <v>3.2742231173714478</v>
      </c>
      <c r="K377" s="38">
        <f t="shared" si="126"/>
        <v>3.5</v>
      </c>
      <c r="L377" s="39">
        <f>IFERROR(VLOOKUP(K377,'Power curve'!$A$2:$B$53,2,FALSE()),0)</f>
        <v>122</v>
      </c>
      <c r="M377" s="40">
        <f t="shared" si="127"/>
        <v>20.333333333333332</v>
      </c>
      <c r="N377">
        <v>3.9279999999999999</v>
      </c>
      <c r="O377" s="37">
        <f t="shared" si="128"/>
        <v>-0.65377688262855216</v>
      </c>
      <c r="P377" s="37">
        <f t="shared" si="129"/>
        <v>0.65377688262855216</v>
      </c>
      <c r="Q377" s="39">
        <f>IF(N377="","",IFERROR(VLOOKUP(ROUND(N377*2,0)/2,'Power curve'!$A$2:$B$53,2,FALSE()),0))</f>
        <v>247</v>
      </c>
      <c r="R377" s="39">
        <f t="shared" si="130"/>
        <v>-125</v>
      </c>
      <c r="S377" s="39">
        <f t="shared" si="131"/>
        <v>125</v>
      </c>
      <c r="T377" s="40">
        <f t="shared" si="132"/>
        <v>41.166666666666664</v>
      </c>
      <c r="U377" s="40">
        <f t="shared" si="133"/>
        <v>20.333333333333332</v>
      </c>
      <c r="V377" s="37">
        <f>MAX(0,'1 Relationship'!$P$4+'1 Relationship'!$P$3*I377)</f>
        <v>3.2585229973394192</v>
      </c>
      <c r="W377" s="38">
        <f t="shared" si="134"/>
        <v>3.5</v>
      </c>
      <c r="X377" s="39">
        <f>IFERROR(VLOOKUP(W377,'Power curve'!$A$2:$C$53,3,FALSE()),0)</f>
        <v>122</v>
      </c>
      <c r="Y377" s="40">
        <f t="shared" si="135"/>
        <v>20.333333333333332</v>
      </c>
      <c r="Z377">
        <v>3.7010000000000001</v>
      </c>
      <c r="AA377" s="37">
        <f t="shared" si="136"/>
        <v>-0.44247700266058088</v>
      </c>
      <c r="AB377" s="37">
        <f t="shared" si="137"/>
        <v>0.44247700266058088</v>
      </c>
      <c r="AC377" s="39">
        <f>IF(Z377="","",IFERROR(VLOOKUP(ROUND(Z377*2,0)/2,'Power curve'!$A$2:$C$53,3,FALSE()),0))</f>
        <v>122</v>
      </c>
      <c r="AD377" s="39">
        <f t="shared" si="138"/>
        <v>0</v>
      </c>
      <c r="AE377" s="39">
        <f t="shared" si="139"/>
        <v>0</v>
      </c>
      <c r="AF377" s="40">
        <f t="shared" si="140"/>
        <v>20.333333333333332</v>
      </c>
      <c r="AG377" s="40">
        <f t="shared" si="141"/>
        <v>20.333333333333332</v>
      </c>
      <c r="AH377" s="37">
        <f>MAX(0,'1 Relationship'!$Q$4+'1 Relationship'!$Q$3*I377)</f>
        <v>3.1838850583972147</v>
      </c>
      <c r="AI377" s="38">
        <f t="shared" si="142"/>
        <v>3</v>
      </c>
      <c r="AJ377" s="39">
        <f>IFERROR(VLOOKUP(AI377,'Power curve'!$A$2:$D$53,4,FALSE()),0)</f>
        <v>31</v>
      </c>
      <c r="AK377" s="40">
        <f t="shared" si="143"/>
        <v>5.166666666666667</v>
      </c>
      <c r="AL377">
        <v>3.8479999999999999</v>
      </c>
      <c r="AM377" s="37">
        <f t="shared" si="144"/>
        <v>-0.66411494160278517</v>
      </c>
      <c r="AN377" s="37">
        <f t="shared" si="145"/>
        <v>0.66411494160278517</v>
      </c>
      <c r="AO377" s="39">
        <f>IF(AL377="","",IFERROR(VLOOKUP(ROUND(AL377*2,0)/2,'Power curve'!$A$2:$D$53,4,FALSE()),0))</f>
        <v>247</v>
      </c>
      <c r="AP377" s="39">
        <f t="shared" si="146"/>
        <v>-216</v>
      </c>
      <c r="AQ377" s="39">
        <f t="shared" si="147"/>
        <v>216</v>
      </c>
      <c r="AR377" s="40">
        <f t="shared" si="148"/>
        <v>41.166666666666664</v>
      </c>
      <c r="AS377" s="40">
        <f t="shared" si="149"/>
        <v>5.166666666666667</v>
      </c>
    </row>
    <row r="378" spans="1:45" x14ac:dyDescent="0.2">
      <c r="A378" s="36">
        <v>46271.604166666701</v>
      </c>
      <c r="B378">
        <v>2.7989999999999999</v>
      </c>
      <c r="C378">
        <v>1.8859999999999999</v>
      </c>
      <c r="D378">
        <v>1.675</v>
      </c>
      <c r="E378">
        <v>2.661</v>
      </c>
      <c r="F378">
        <v>1.833</v>
      </c>
      <c r="G378">
        <v>3.7</v>
      </c>
      <c r="H378">
        <v>2.2000000000000002</v>
      </c>
      <c r="I378" s="37">
        <f t="shared" si="125"/>
        <v>2.3934285714285712</v>
      </c>
      <c r="J378" s="37">
        <f>MAX(0,'1 Relationship'!$O$4+'1 Relationship'!$O$3*I378)</f>
        <v>2.7037391259013934</v>
      </c>
      <c r="K378" s="38">
        <f t="shared" si="126"/>
        <v>2.5</v>
      </c>
      <c r="L378" s="39">
        <f>IFERROR(VLOOKUP(K378,'Power curve'!$A$2:$B$53,2,FALSE()),0)</f>
        <v>0</v>
      </c>
      <c r="M378" s="40">
        <f t="shared" si="127"/>
        <v>0</v>
      </c>
      <c r="N378">
        <v>3.9809999999999999</v>
      </c>
      <c r="O378" s="37">
        <f t="shared" si="128"/>
        <v>-1.2772608740986064</v>
      </c>
      <c r="P378" s="37">
        <f t="shared" si="129"/>
        <v>1.2772608740986064</v>
      </c>
      <c r="Q378" s="39">
        <f>IF(N378="","",IFERROR(VLOOKUP(ROUND(N378*2,0)/2,'Power curve'!$A$2:$B$53,2,FALSE()),0))</f>
        <v>247</v>
      </c>
      <c r="R378" s="39">
        <f t="shared" si="130"/>
        <v>-247</v>
      </c>
      <c r="S378" s="39">
        <f t="shared" si="131"/>
        <v>247</v>
      </c>
      <c r="T378" s="40">
        <f t="shared" si="132"/>
        <v>41.166666666666664</v>
      </c>
      <c r="U378" s="40">
        <f t="shared" si="133"/>
        <v>0</v>
      </c>
      <c r="V378" s="37">
        <f>MAX(0,'1 Relationship'!$P$4+'1 Relationship'!$P$3*I378)</f>
        <v>2.6006483026052667</v>
      </c>
      <c r="W378" s="38">
        <f t="shared" si="134"/>
        <v>2.5</v>
      </c>
      <c r="X378" s="39">
        <f>IFERROR(VLOOKUP(W378,'Power curve'!$A$2:$C$53,3,FALSE()),0)</f>
        <v>0</v>
      </c>
      <c r="Y378" s="40">
        <f t="shared" si="135"/>
        <v>0</v>
      </c>
      <c r="Z378">
        <v>2.875</v>
      </c>
      <c r="AA378" s="37">
        <f t="shared" si="136"/>
        <v>-0.27435169739473331</v>
      </c>
      <c r="AB378" s="37">
        <f t="shared" si="137"/>
        <v>0.27435169739473331</v>
      </c>
      <c r="AC378" s="39">
        <f>IF(Z378="","",IFERROR(VLOOKUP(ROUND(Z378*2,0)/2,'Power curve'!$A$2:$C$53,3,FALSE()),0))</f>
        <v>31</v>
      </c>
      <c r="AD378" s="39">
        <f t="shared" si="138"/>
        <v>-31</v>
      </c>
      <c r="AE378" s="39">
        <f t="shared" si="139"/>
        <v>31</v>
      </c>
      <c r="AF378" s="40">
        <f t="shared" si="140"/>
        <v>5.166666666666667</v>
      </c>
      <c r="AG378" s="40">
        <f t="shared" si="141"/>
        <v>0</v>
      </c>
      <c r="AH378" s="37">
        <f>MAX(0,'1 Relationship'!$Q$4+'1 Relationship'!$Q$3*I378)</f>
        <v>2.6012104539057241</v>
      </c>
      <c r="AI378" s="38">
        <f t="shared" si="142"/>
        <v>2.5</v>
      </c>
      <c r="AJ378" s="39">
        <f>IFERROR(VLOOKUP(AI378,'Power curve'!$A$2:$D$53,4,FALSE()),0)</f>
        <v>0</v>
      </c>
      <c r="AK378" s="40">
        <f t="shared" si="143"/>
        <v>0</v>
      </c>
      <c r="AL378">
        <v>3.0579999999999998</v>
      </c>
      <c r="AM378" s="37">
        <f t="shared" si="144"/>
        <v>-0.45678954609427569</v>
      </c>
      <c r="AN378" s="37">
        <f t="shared" si="145"/>
        <v>0.45678954609427569</v>
      </c>
      <c r="AO378" s="39">
        <f>IF(AL378="","",IFERROR(VLOOKUP(ROUND(AL378*2,0)/2,'Power curve'!$A$2:$D$53,4,FALSE()),0))</f>
        <v>31</v>
      </c>
      <c r="AP378" s="39">
        <f t="shared" si="146"/>
        <v>-31</v>
      </c>
      <c r="AQ378" s="39">
        <f t="shared" si="147"/>
        <v>31</v>
      </c>
      <c r="AR378" s="40">
        <f t="shared" si="148"/>
        <v>5.166666666666667</v>
      </c>
      <c r="AS378" s="40">
        <f t="shared" si="149"/>
        <v>0</v>
      </c>
    </row>
    <row r="379" spans="1:45" x14ac:dyDescent="0.2">
      <c r="A379" s="36">
        <v>46271.611111111102</v>
      </c>
      <c r="B379">
        <v>2.6349999999999998</v>
      </c>
      <c r="C379">
        <v>1.3160000000000001</v>
      </c>
      <c r="D379">
        <v>1.875</v>
      </c>
      <c r="E379">
        <v>1.8140000000000001</v>
      </c>
      <c r="F379">
        <v>2.363</v>
      </c>
      <c r="G379">
        <v>2.6</v>
      </c>
      <c r="H379">
        <v>2.1</v>
      </c>
      <c r="I379" s="37">
        <f t="shared" si="125"/>
        <v>2.1004285714285715</v>
      </c>
      <c r="J379" s="37">
        <f>MAX(0,'1 Relationship'!$O$4+'1 Relationship'!$O$3*I379)</f>
        <v>2.4897554634096086</v>
      </c>
      <c r="K379" s="38">
        <f t="shared" si="126"/>
        <v>2.5</v>
      </c>
      <c r="L379" s="39">
        <f>IFERROR(VLOOKUP(K379,'Power curve'!$A$2:$B$53,2,FALSE()),0)</f>
        <v>0</v>
      </c>
      <c r="M379" s="40">
        <f t="shared" si="127"/>
        <v>0</v>
      </c>
      <c r="N379">
        <v>3.4950000000000001</v>
      </c>
      <c r="O379" s="37">
        <f t="shared" si="128"/>
        <v>-1.0052445365903915</v>
      </c>
      <c r="P379" s="37">
        <f t="shared" si="129"/>
        <v>1.0052445365903915</v>
      </c>
      <c r="Q379" s="39">
        <f>IF(N379="","",IFERROR(VLOOKUP(ROUND(N379*2,0)/2,'Power curve'!$A$2:$B$53,2,FALSE()),0))</f>
        <v>122</v>
      </c>
      <c r="R379" s="39">
        <f t="shared" si="130"/>
        <v>-122</v>
      </c>
      <c r="S379" s="39">
        <f t="shared" si="131"/>
        <v>122</v>
      </c>
      <c r="T379" s="40">
        <f t="shared" si="132"/>
        <v>20.333333333333332</v>
      </c>
      <c r="U379" s="40">
        <f t="shared" si="133"/>
        <v>0</v>
      </c>
      <c r="V379" s="37">
        <f>MAX(0,'1 Relationship'!$P$4+'1 Relationship'!$P$3*I379)</f>
        <v>2.353885135286367</v>
      </c>
      <c r="W379" s="38">
        <f t="shared" si="134"/>
        <v>2.5</v>
      </c>
      <c r="X379" s="39">
        <f>IFERROR(VLOOKUP(W379,'Power curve'!$A$2:$C$53,3,FALSE()),0)</f>
        <v>0</v>
      </c>
      <c r="Y379" s="40">
        <f t="shared" si="135"/>
        <v>0</v>
      </c>
      <c r="Z379">
        <v>3.286</v>
      </c>
      <c r="AA379" s="37">
        <f t="shared" si="136"/>
        <v>-0.93211486471363303</v>
      </c>
      <c r="AB379" s="37">
        <f t="shared" si="137"/>
        <v>0.93211486471363303</v>
      </c>
      <c r="AC379" s="39">
        <f>IF(Z379="","",IFERROR(VLOOKUP(ROUND(Z379*2,0)/2,'Power curve'!$A$2:$C$53,3,FALSE()),0))</f>
        <v>122</v>
      </c>
      <c r="AD379" s="39">
        <f t="shared" si="138"/>
        <v>-122</v>
      </c>
      <c r="AE379" s="39">
        <f t="shared" si="139"/>
        <v>122</v>
      </c>
      <c r="AF379" s="40">
        <f t="shared" si="140"/>
        <v>20.333333333333332</v>
      </c>
      <c r="AG379" s="40">
        <f t="shared" si="141"/>
        <v>0</v>
      </c>
      <c r="AH379" s="37">
        <f>MAX(0,'1 Relationship'!$Q$4+'1 Relationship'!$Q$3*I379)</f>
        <v>2.3826541968076911</v>
      </c>
      <c r="AI379" s="38">
        <f t="shared" si="142"/>
        <v>2.5</v>
      </c>
      <c r="AJ379" s="39">
        <f>IFERROR(VLOOKUP(AI379,'Power curve'!$A$2:$D$53,4,FALSE()),0)</f>
        <v>0</v>
      </c>
      <c r="AK379" s="40">
        <f t="shared" si="143"/>
        <v>0</v>
      </c>
      <c r="AL379">
        <v>3.089</v>
      </c>
      <c r="AM379" s="37">
        <f t="shared" si="144"/>
        <v>-0.70634580319230889</v>
      </c>
      <c r="AN379" s="37">
        <f t="shared" si="145"/>
        <v>0.70634580319230889</v>
      </c>
      <c r="AO379" s="39">
        <f>IF(AL379="","",IFERROR(VLOOKUP(ROUND(AL379*2,0)/2,'Power curve'!$A$2:$D$53,4,FALSE()),0))</f>
        <v>31</v>
      </c>
      <c r="AP379" s="39">
        <f t="shared" si="146"/>
        <v>-31</v>
      </c>
      <c r="AQ379" s="39">
        <f t="shared" si="147"/>
        <v>31</v>
      </c>
      <c r="AR379" s="40">
        <f t="shared" si="148"/>
        <v>5.166666666666667</v>
      </c>
      <c r="AS379" s="40">
        <f t="shared" si="149"/>
        <v>0</v>
      </c>
    </row>
    <row r="380" spans="1:45" x14ac:dyDescent="0.2">
      <c r="A380" s="36">
        <v>46271.618055555598</v>
      </c>
      <c r="B380">
        <v>3.952</v>
      </c>
      <c r="C380">
        <v>3.1560000000000001</v>
      </c>
      <c r="D380">
        <v>2.8180000000000001</v>
      </c>
      <c r="E380">
        <v>2.903</v>
      </c>
      <c r="F380">
        <v>3.9689999999999999</v>
      </c>
      <c r="G380">
        <v>3.8</v>
      </c>
      <c r="H380">
        <v>2.6</v>
      </c>
      <c r="I380" s="37">
        <f t="shared" si="125"/>
        <v>3.3140000000000005</v>
      </c>
      <c r="J380" s="37">
        <f>MAX(0,'1 Relationship'!$O$4+'1 Relationship'!$O$3*I380)</f>
        <v>3.3760505452563732</v>
      </c>
      <c r="K380" s="38">
        <f t="shared" si="126"/>
        <v>3.5</v>
      </c>
      <c r="L380" s="39">
        <f>IFERROR(VLOOKUP(K380,'Power curve'!$A$2:$B$53,2,FALSE()),0)</f>
        <v>122</v>
      </c>
      <c r="M380" s="40">
        <f t="shared" si="127"/>
        <v>20.333333333333332</v>
      </c>
      <c r="N380">
        <v>2.67</v>
      </c>
      <c r="O380" s="37">
        <f t="shared" si="128"/>
        <v>0.70605054525637323</v>
      </c>
      <c r="P380" s="37">
        <f t="shared" si="129"/>
        <v>0.70605054525637323</v>
      </c>
      <c r="Q380" s="39">
        <f>IF(N380="","",IFERROR(VLOOKUP(ROUND(N380*2,0)/2,'Power curve'!$A$2:$B$53,2,FALSE()),0))</f>
        <v>0</v>
      </c>
      <c r="R380" s="39">
        <f t="shared" si="130"/>
        <v>122</v>
      </c>
      <c r="S380" s="39">
        <f t="shared" si="131"/>
        <v>122</v>
      </c>
      <c r="T380" s="40">
        <f t="shared" si="132"/>
        <v>0</v>
      </c>
      <c r="U380" s="40">
        <f t="shared" si="133"/>
        <v>20.333333333333332</v>
      </c>
      <c r="V380" s="37">
        <f>MAX(0,'1 Relationship'!$P$4+'1 Relationship'!$P$3*I380)</f>
        <v>3.3759490584331524</v>
      </c>
      <c r="W380" s="38">
        <f t="shared" si="134"/>
        <v>3.5</v>
      </c>
      <c r="X380" s="39">
        <f>IFERROR(VLOOKUP(W380,'Power curve'!$A$2:$C$53,3,FALSE()),0)</f>
        <v>122</v>
      </c>
      <c r="Y380" s="40">
        <f t="shared" si="135"/>
        <v>20.333333333333332</v>
      </c>
      <c r="Z380">
        <v>3.6850000000000001</v>
      </c>
      <c r="AA380" s="37">
        <f t="shared" si="136"/>
        <v>-0.30905094156684765</v>
      </c>
      <c r="AB380" s="37">
        <f t="shared" si="137"/>
        <v>0.30905094156684765</v>
      </c>
      <c r="AC380" s="39">
        <f>IF(Z380="","",IFERROR(VLOOKUP(ROUND(Z380*2,0)/2,'Power curve'!$A$2:$C$53,3,FALSE()),0))</f>
        <v>122</v>
      </c>
      <c r="AD380" s="39">
        <f t="shared" si="138"/>
        <v>0</v>
      </c>
      <c r="AE380" s="39">
        <f t="shared" si="139"/>
        <v>0</v>
      </c>
      <c r="AF380" s="40">
        <f t="shared" si="140"/>
        <v>20.333333333333332</v>
      </c>
      <c r="AG380" s="40">
        <f t="shared" si="141"/>
        <v>20.333333333333332</v>
      </c>
      <c r="AH380" s="37">
        <f>MAX(0,'1 Relationship'!$Q$4+'1 Relationship'!$Q$3*I380)</f>
        <v>3.2878884259875027</v>
      </c>
      <c r="AI380" s="38">
        <f t="shared" si="142"/>
        <v>3.5</v>
      </c>
      <c r="AJ380" s="39">
        <f>IFERROR(VLOOKUP(AI380,'Power curve'!$A$2:$D$53,4,FALSE()),0)</f>
        <v>122</v>
      </c>
      <c r="AK380" s="40">
        <f t="shared" si="143"/>
        <v>20.333333333333332</v>
      </c>
      <c r="AL380">
        <v>3.0470000000000002</v>
      </c>
      <c r="AM380" s="37">
        <f t="shared" si="144"/>
        <v>0.2408884259875026</v>
      </c>
      <c r="AN380" s="37">
        <f t="shared" si="145"/>
        <v>0.2408884259875026</v>
      </c>
      <c r="AO380" s="39">
        <f>IF(AL380="","",IFERROR(VLOOKUP(ROUND(AL380*2,0)/2,'Power curve'!$A$2:$D$53,4,FALSE()),0))</f>
        <v>31</v>
      </c>
      <c r="AP380" s="39">
        <f t="shared" si="146"/>
        <v>91</v>
      </c>
      <c r="AQ380" s="39">
        <f t="shared" si="147"/>
        <v>91</v>
      </c>
      <c r="AR380" s="40">
        <f t="shared" si="148"/>
        <v>5.166666666666667</v>
      </c>
      <c r="AS380" s="40">
        <f t="shared" si="149"/>
        <v>20.333333333333332</v>
      </c>
    </row>
    <row r="381" spans="1:45" x14ac:dyDescent="0.2">
      <c r="A381" s="36">
        <v>46271.625</v>
      </c>
      <c r="B381">
        <v>2.8380000000000001</v>
      </c>
      <c r="C381">
        <v>2.1659999999999999</v>
      </c>
      <c r="D381">
        <v>1.4219999999999999</v>
      </c>
      <c r="E381">
        <v>1.7130000000000001</v>
      </c>
      <c r="F381">
        <v>2.742</v>
      </c>
      <c r="G381">
        <v>2.9</v>
      </c>
      <c r="H381">
        <v>2.4</v>
      </c>
      <c r="I381" s="37">
        <f t="shared" si="125"/>
        <v>2.3115714285714288</v>
      </c>
      <c r="J381" s="37">
        <f>MAX(0,'1 Relationship'!$O$4+'1 Relationship'!$O$3*I381)</f>
        <v>2.6439572445714119</v>
      </c>
      <c r="K381" s="38">
        <f t="shared" si="126"/>
        <v>2.5</v>
      </c>
      <c r="L381" s="39">
        <f>IFERROR(VLOOKUP(K381,'Power curve'!$A$2:$B$53,2,FALSE()),0)</f>
        <v>0</v>
      </c>
      <c r="M381" s="40">
        <f t="shared" si="127"/>
        <v>0</v>
      </c>
      <c r="N381">
        <v>3.0649999999999999</v>
      </c>
      <c r="O381" s="37">
        <f t="shared" si="128"/>
        <v>-0.42104275542858804</v>
      </c>
      <c r="P381" s="37">
        <f t="shared" si="129"/>
        <v>0.42104275542858804</v>
      </c>
      <c r="Q381" s="39">
        <f>IF(N381="","",IFERROR(VLOOKUP(ROUND(N381*2,0)/2,'Power curve'!$A$2:$B$53,2,FALSE()),0))</f>
        <v>31</v>
      </c>
      <c r="R381" s="39">
        <f t="shared" si="130"/>
        <v>-31</v>
      </c>
      <c r="S381" s="39">
        <f t="shared" si="131"/>
        <v>31</v>
      </c>
      <c r="T381" s="40">
        <f t="shared" si="132"/>
        <v>5.166666666666667</v>
      </c>
      <c r="U381" s="40">
        <f t="shared" si="133"/>
        <v>0</v>
      </c>
      <c r="V381" s="37">
        <f>MAX(0,'1 Relationship'!$P$4+'1 Relationship'!$P$3*I381)</f>
        <v>2.5317086171475736</v>
      </c>
      <c r="W381" s="38">
        <f t="shared" si="134"/>
        <v>2.5</v>
      </c>
      <c r="X381" s="39">
        <f>IFERROR(VLOOKUP(W381,'Power curve'!$A$2:$C$53,3,FALSE()),0)</f>
        <v>0</v>
      </c>
      <c r="Y381" s="40">
        <f t="shared" si="135"/>
        <v>0</v>
      </c>
      <c r="Z381">
        <v>2.9649999999999999</v>
      </c>
      <c r="AA381" s="37">
        <f t="shared" si="136"/>
        <v>-0.4332913828524263</v>
      </c>
      <c r="AB381" s="37">
        <f t="shared" si="137"/>
        <v>0.4332913828524263</v>
      </c>
      <c r="AC381" s="39">
        <f>IF(Z381="","",IFERROR(VLOOKUP(ROUND(Z381*2,0)/2,'Power curve'!$A$2:$C$53,3,FALSE()),0))</f>
        <v>31</v>
      </c>
      <c r="AD381" s="39">
        <f t="shared" si="138"/>
        <v>-31</v>
      </c>
      <c r="AE381" s="39">
        <f t="shared" si="139"/>
        <v>31</v>
      </c>
      <c r="AF381" s="40">
        <f t="shared" si="140"/>
        <v>5.166666666666667</v>
      </c>
      <c r="AG381" s="40">
        <f t="shared" si="141"/>
        <v>0</v>
      </c>
      <c r="AH381" s="37">
        <f>MAX(0,'1 Relationship'!$Q$4+'1 Relationship'!$Q$3*I381)</f>
        <v>2.5401510997774102</v>
      </c>
      <c r="AI381" s="38">
        <f t="shared" si="142"/>
        <v>2.5</v>
      </c>
      <c r="AJ381" s="39">
        <f>IFERROR(VLOOKUP(AI381,'Power curve'!$A$2:$D$53,4,FALSE()),0)</f>
        <v>0</v>
      </c>
      <c r="AK381" s="40">
        <f t="shared" si="143"/>
        <v>0</v>
      </c>
      <c r="AL381">
        <v>3.5579999999999998</v>
      </c>
      <c r="AM381" s="37">
        <f t="shared" si="144"/>
        <v>-1.0178489002225897</v>
      </c>
      <c r="AN381" s="37">
        <f t="shared" si="145"/>
        <v>1.0178489002225897</v>
      </c>
      <c r="AO381" s="39">
        <f>IF(AL381="","",IFERROR(VLOOKUP(ROUND(AL381*2,0)/2,'Power curve'!$A$2:$D$53,4,FALSE()),0))</f>
        <v>122</v>
      </c>
      <c r="AP381" s="39">
        <f t="shared" si="146"/>
        <v>-122</v>
      </c>
      <c r="AQ381" s="39">
        <f t="shared" si="147"/>
        <v>122</v>
      </c>
      <c r="AR381" s="40">
        <f t="shared" si="148"/>
        <v>20.333333333333332</v>
      </c>
      <c r="AS381" s="40">
        <f t="shared" si="149"/>
        <v>0</v>
      </c>
    </row>
    <row r="382" spans="1:45" x14ac:dyDescent="0.2">
      <c r="A382" s="36">
        <v>46271.631944444503</v>
      </c>
      <c r="B382">
        <v>1.4930000000000001</v>
      </c>
      <c r="C382">
        <v>2.262</v>
      </c>
      <c r="D382">
        <v>2.56</v>
      </c>
      <c r="E382">
        <v>1.2210000000000001</v>
      </c>
      <c r="F382">
        <v>2.7280000000000002</v>
      </c>
      <c r="G382">
        <v>3</v>
      </c>
      <c r="H382">
        <v>2.6</v>
      </c>
      <c r="I382" s="37">
        <f t="shared" si="125"/>
        <v>2.266285714285714</v>
      </c>
      <c r="J382" s="37">
        <f>MAX(0,'1 Relationship'!$O$4+'1 Relationship'!$O$3*I382)</f>
        <v>2.6108841967850163</v>
      </c>
      <c r="K382" s="38">
        <f t="shared" si="126"/>
        <v>2.5</v>
      </c>
      <c r="L382" s="39">
        <f>IFERROR(VLOOKUP(K382,'Power curve'!$A$2:$B$53,2,FALSE()),0)</f>
        <v>0</v>
      </c>
      <c r="M382" s="40">
        <f t="shared" si="127"/>
        <v>0</v>
      </c>
      <c r="N382">
        <v>3.1219999999999999</v>
      </c>
      <c r="O382" s="37">
        <f t="shared" si="128"/>
        <v>-0.51111580321498362</v>
      </c>
      <c r="P382" s="37">
        <f t="shared" si="129"/>
        <v>0.51111580321498362</v>
      </c>
      <c r="Q382" s="39">
        <f>IF(N382="","",IFERROR(VLOOKUP(ROUND(N382*2,0)/2,'Power curve'!$A$2:$B$53,2,FALSE()),0))</f>
        <v>31</v>
      </c>
      <c r="R382" s="39">
        <f t="shared" si="130"/>
        <v>-31</v>
      </c>
      <c r="S382" s="39">
        <f t="shared" si="131"/>
        <v>31</v>
      </c>
      <c r="T382" s="40">
        <f t="shared" si="132"/>
        <v>5.166666666666667</v>
      </c>
      <c r="U382" s="40">
        <f t="shared" si="133"/>
        <v>0</v>
      </c>
      <c r="V382" s="37">
        <f>MAX(0,'1 Relationship'!$P$4+'1 Relationship'!$P$3*I382)</f>
        <v>2.493569210009547</v>
      </c>
      <c r="W382" s="38">
        <f t="shared" si="134"/>
        <v>2.5</v>
      </c>
      <c r="X382" s="39">
        <f>IFERROR(VLOOKUP(W382,'Power curve'!$A$2:$C$53,3,FALSE()),0)</f>
        <v>0</v>
      </c>
      <c r="Y382" s="40">
        <f t="shared" si="135"/>
        <v>0</v>
      </c>
      <c r="Z382">
        <v>2.9910000000000001</v>
      </c>
      <c r="AA382" s="37">
        <f t="shared" si="136"/>
        <v>-0.49743078999045309</v>
      </c>
      <c r="AB382" s="37">
        <f t="shared" si="137"/>
        <v>0.49743078999045309</v>
      </c>
      <c r="AC382" s="39">
        <f>IF(Z382="","",IFERROR(VLOOKUP(ROUND(Z382*2,0)/2,'Power curve'!$A$2:$C$53,3,FALSE()),0))</f>
        <v>31</v>
      </c>
      <c r="AD382" s="39">
        <f t="shared" si="138"/>
        <v>-31</v>
      </c>
      <c r="AE382" s="39">
        <f t="shared" si="139"/>
        <v>31</v>
      </c>
      <c r="AF382" s="40">
        <f t="shared" si="140"/>
        <v>5.166666666666667</v>
      </c>
      <c r="AG382" s="40">
        <f t="shared" si="141"/>
        <v>0</v>
      </c>
      <c r="AH382" s="37">
        <f>MAX(0,'1 Relationship'!$Q$4+'1 Relationship'!$Q$3*I382)</f>
        <v>2.5063713174760558</v>
      </c>
      <c r="AI382" s="38">
        <f t="shared" si="142"/>
        <v>2.5</v>
      </c>
      <c r="AJ382" s="39">
        <f>IFERROR(VLOOKUP(AI382,'Power curve'!$A$2:$D$53,4,FALSE()),0)</f>
        <v>0</v>
      </c>
      <c r="AK382" s="40">
        <f t="shared" si="143"/>
        <v>0</v>
      </c>
      <c r="AL382">
        <v>1.9590000000000001</v>
      </c>
      <c r="AM382" s="37">
        <f t="shared" si="144"/>
        <v>0.54737131747605572</v>
      </c>
      <c r="AN382" s="37">
        <f t="shared" si="145"/>
        <v>0.54737131747605572</v>
      </c>
      <c r="AO382" s="39">
        <f>IF(AL382="","",IFERROR(VLOOKUP(ROUND(AL382*2,0)/2,'Power curve'!$A$2:$D$53,4,FALSE()),0))</f>
        <v>0</v>
      </c>
      <c r="AP382" s="39">
        <f t="shared" si="146"/>
        <v>0</v>
      </c>
      <c r="AQ382" s="39">
        <f t="shared" si="147"/>
        <v>0</v>
      </c>
      <c r="AR382" s="40">
        <f t="shared" si="148"/>
        <v>0</v>
      </c>
      <c r="AS382" s="40">
        <f t="shared" si="149"/>
        <v>0</v>
      </c>
    </row>
    <row r="383" spans="1:45" x14ac:dyDescent="0.2">
      <c r="A383" s="36">
        <v>46271.638888888898</v>
      </c>
      <c r="B383">
        <v>2.5510000000000002</v>
      </c>
      <c r="C383">
        <v>3.5939999999999999</v>
      </c>
      <c r="D383">
        <v>4.1909999999999998</v>
      </c>
      <c r="E383">
        <v>2.7229999999999999</v>
      </c>
      <c r="F383">
        <v>3.2040000000000002</v>
      </c>
      <c r="G383">
        <v>2.5</v>
      </c>
      <c r="H383">
        <v>1.6</v>
      </c>
      <c r="I383" s="37">
        <f t="shared" si="125"/>
        <v>2.9089999999999998</v>
      </c>
      <c r="J383" s="37">
        <f>MAX(0,'1 Relationship'!$O$4+'1 Relationship'!$O$3*I383)</f>
        <v>3.0802710800373525</v>
      </c>
      <c r="K383" s="38">
        <f t="shared" si="126"/>
        <v>3</v>
      </c>
      <c r="L383" s="39">
        <f>IFERROR(VLOOKUP(K383,'Power curve'!$A$2:$B$53,2,FALSE()),0)</f>
        <v>31</v>
      </c>
      <c r="M383" s="40">
        <f t="shared" si="127"/>
        <v>5.166666666666667</v>
      </c>
      <c r="N383">
        <v>3.0579999999999998</v>
      </c>
      <c r="O383" s="37">
        <f t="shared" si="128"/>
        <v>2.2271080037352675E-2</v>
      </c>
      <c r="P383" s="37">
        <f t="shared" si="129"/>
        <v>2.2271080037352675E-2</v>
      </c>
      <c r="Q383" s="39">
        <f>IF(N383="","",IFERROR(VLOOKUP(ROUND(N383*2,0)/2,'Power curve'!$A$2:$B$53,2,FALSE()),0))</f>
        <v>31</v>
      </c>
      <c r="R383" s="39">
        <f t="shared" si="130"/>
        <v>0</v>
      </c>
      <c r="S383" s="39">
        <f t="shared" si="131"/>
        <v>0</v>
      </c>
      <c r="T383" s="40">
        <f t="shared" si="132"/>
        <v>5.166666666666667</v>
      </c>
      <c r="U383" s="40">
        <f t="shared" si="133"/>
        <v>5.166666666666667</v>
      </c>
      <c r="V383" s="37">
        <f>MAX(0,'1 Relationship'!$P$4+'1 Relationship'!$P$3*I383)</f>
        <v>3.0348600387602693</v>
      </c>
      <c r="W383" s="38">
        <f t="shared" si="134"/>
        <v>3</v>
      </c>
      <c r="X383" s="39">
        <f>IFERROR(VLOOKUP(W383,'Power curve'!$A$2:$C$53,3,FALSE()),0)</f>
        <v>31</v>
      </c>
      <c r="Y383" s="40">
        <f t="shared" si="135"/>
        <v>5.166666666666667</v>
      </c>
      <c r="Z383">
        <v>2.387</v>
      </c>
      <c r="AA383" s="37">
        <f t="shared" si="136"/>
        <v>0.64786003876026932</v>
      </c>
      <c r="AB383" s="37">
        <f t="shared" si="137"/>
        <v>0.64786003876026932</v>
      </c>
      <c r="AC383" s="39">
        <f>IF(Z383="","",IFERROR(VLOOKUP(ROUND(Z383*2,0)/2,'Power curve'!$A$2:$C$53,3,FALSE()),0))</f>
        <v>0</v>
      </c>
      <c r="AD383" s="39">
        <f t="shared" si="138"/>
        <v>31</v>
      </c>
      <c r="AE383" s="39">
        <f t="shared" si="139"/>
        <v>31</v>
      </c>
      <c r="AF383" s="40">
        <f t="shared" si="140"/>
        <v>0</v>
      </c>
      <c r="AG383" s="40">
        <f t="shared" si="141"/>
        <v>5.166666666666667</v>
      </c>
      <c r="AH383" s="37">
        <f>MAX(0,'1 Relationship'!$Q$4+'1 Relationship'!$Q$3*I383)</f>
        <v>2.9857884801694015</v>
      </c>
      <c r="AI383" s="38">
        <f t="shared" si="142"/>
        <v>3</v>
      </c>
      <c r="AJ383" s="39">
        <f>IFERROR(VLOOKUP(AI383,'Power curve'!$A$2:$D$53,4,FALSE()),0)</f>
        <v>31</v>
      </c>
      <c r="AK383" s="40">
        <f t="shared" si="143"/>
        <v>5.166666666666667</v>
      </c>
      <c r="AL383">
        <v>3.0019999999999998</v>
      </c>
      <c r="AM383" s="37">
        <f t="shared" si="144"/>
        <v>-1.621151983059832E-2</v>
      </c>
      <c r="AN383" s="37">
        <f t="shared" si="145"/>
        <v>1.621151983059832E-2</v>
      </c>
      <c r="AO383" s="39">
        <f>IF(AL383="","",IFERROR(VLOOKUP(ROUND(AL383*2,0)/2,'Power curve'!$A$2:$D$53,4,FALSE()),0))</f>
        <v>31</v>
      </c>
      <c r="AP383" s="39">
        <f t="shared" si="146"/>
        <v>0</v>
      </c>
      <c r="AQ383" s="39">
        <f t="shared" si="147"/>
        <v>0</v>
      </c>
      <c r="AR383" s="40">
        <f t="shared" si="148"/>
        <v>5.166666666666667</v>
      </c>
      <c r="AS383" s="40">
        <f t="shared" si="149"/>
        <v>5.166666666666667</v>
      </c>
    </row>
    <row r="384" spans="1:45" x14ac:dyDescent="0.2">
      <c r="A384" s="36">
        <v>46271.645833333299</v>
      </c>
      <c r="B384">
        <v>3.1480000000000001</v>
      </c>
      <c r="C384">
        <v>3.798</v>
      </c>
      <c r="D384">
        <v>3.1909999999999998</v>
      </c>
      <c r="E384">
        <v>3.867</v>
      </c>
      <c r="F384">
        <v>3.0609999999999999</v>
      </c>
      <c r="G384">
        <v>2.5</v>
      </c>
      <c r="H384">
        <v>1</v>
      </c>
      <c r="I384" s="37">
        <f t="shared" si="125"/>
        <v>2.9378571428571432</v>
      </c>
      <c r="J384" s="37">
        <f>MAX(0,'1 Relationship'!$O$4+'1 Relationship'!$O$3*I384)</f>
        <v>3.1013460190053395</v>
      </c>
      <c r="K384" s="38">
        <f t="shared" si="126"/>
        <v>3</v>
      </c>
      <c r="L384" s="39">
        <f>IFERROR(VLOOKUP(K384,'Power curve'!$A$2:$B$53,2,FALSE()),0)</f>
        <v>31</v>
      </c>
      <c r="M384" s="40">
        <f t="shared" si="127"/>
        <v>5.166666666666667</v>
      </c>
      <c r="N384">
        <v>3.1880000000000002</v>
      </c>
      <c r="O384" s="37">
        <f t="shared" si="128"/>
        <v>-8.6653980994660706E-2</v>
      </c>
      <c r="P384" s="37">
        <f t="shared" si="129"/>
        <v>8.6653980994660706E-2</v>
      </c>
      <c r="Q384" s="39">
        <f>IF(N384="","",IFERROR(VLOOKUP(ROUND(N384*2,0)/2,'Power curve'!$A$2:$B$53,2,FALSE()),0))</f>
        <v>31</v>
      </c>
      <c r="R384" s="39">
        <f t="shared" si="130"/>
        <v>0</v>
      </c>
      <c r="S384" s="39">
        <f t="shared" si="131"/>
        <v>0</v>
      </c>
      <c r="T384" s="40">
        <f t="shared" si="132"/>
        <v>5.166666666666667</v>
      </c>
      <c r="U384" s="40">
        <f t="shared" si="133"/>
        <v>5.166666666666667</v>
      </c>
      <c r="V384" s="37">
        <f>MAX(0,'1 Relationship'!$P$4+'1 Relationship'!$P$3*I384)</f>
        <v>3.0591633833718825</v>
      </c>
      <c r="W384" s="38">
        <f t="shared" si="134"/>
        <v>3</v>
      </c>
      <c r="X384" s="39">
        <f>IFERROR(VLOOKUP(W384,'Power curve'!$A$2:$C$53,3,FALSE()),0)</f>
        <v>31</v>
      </c>
      <c r="Y384" s="40">
        <f t="shared" si="135"/>
        <v>5.166666666666667</v>
      </c>
      <c r="Z384">
        <v>2.508</v>
      </c>
      <c r="AA384" s="37">
        <f t="shared" si="136"/>
        <v>0.55116338337188253</v>
      </c>
      <c r="AB384" s="37">
        <f t="shared" si="137"/>
        <v>0.55116338337188253</v>
      </c>
      <c r="AC384" s="39">
        <f>IF(Z384="","",IFERROR(VLOOKUP(ROUND(Z384*2,0)/2,'Power curve'!$A$2:$C$53,3,FALSE()),0))</f>
        <v>0</v>
      </c>
      <c r="AD384" s="39">
        <f t="shared" si="138"/>
        <v>31</v>
      </c>
      <c r="AE384" s="39">
        <f t="shared" si="139"/>
        <v>31</v>
      </c>
      <c r="AF384" s="40">
        <f t="shared" si="140"/>
        <v>0</v>
      </c>
      <c r="AG384" s="40">
        <f t="shared" si="141"/>
        <v>5.166666666666667</v>
      </c>
      <c r="AH384" s="37">
        <f>MAX(0,'1 Relationship'!$Q$4+'1 Relationship'!$Q$3*I384)</f>
        <v>3.007313767314113</v>
      </c>
      <c r="AI384" s="38">
        <f t="shared" si="142"/>
        <v>3</v>
      </c>
      <c r="AJ384" s="39">
        <f>IFERROR(VLOOKUP(AI384,'Power curve'!$A$2:$D$53,4,FALSE()),0)</f>
        <v>31</v>
      </c>
      <c r="AK384" s="40">
        <f t="shared" si="143"/>
        <v>5.166666666666667</v>
      </c>
      <c r="AL384">
        <v>2.851</v>
      </c>
      <c r="AM384" s="37">
        <f t="shared" si="144"/>
        <v>0.15631376731411306</v>
      </c>
      <c r="AN384" s="37">
        <f t="shared" si="145"/>
        <v>0.15631376731411306</v>
      </c>
      <c r="AO384" s="39">
        <f>IF(AL384="","",IFERROR(VLOOKUP(ROUND(AL384*2,0)/2,'Power curve'!$A$2:$D$53,4,FALSE()),0))</f>
        <v>31</v>
      </c>
      <c r="AP384" s="39">
        <f t="shared" si="146"/>
        <v>0</v>
      </c>
      <c r="AQ384" s="39">
        <f t="shared" si="147"/>
        <v>0</v>
      </c>
      <c r="AR384" s="40">
        <f t="shared" si="148"/>
        <v>5.166666666666667</v>
      </c>
      <c r="AS384" s="40">
        <f t="shared" si="149"/>
        <v>5.166666666666667</v>
      </c>
    </row>
    <row r="385" spans="1:45" x14ac:dyDescent="0.2">
      <c r="A385" s="36">
        <v>46271.652777777803</v>
      </c>
      <c r="B385">
        <v>3.073</v>
      </c>
      <c r="C385">
        <v>3.5710000000000002</v>
      </c>
      <c r="D385">
        <v>3.0550000000000002</v>
      </c>
      <c r="E385">
        <v>2.8370000000000002</v>
      </c>
      <c r="F385">
        <v>3.2519999999999998</v>
      </c>
      <c r="G385">
        <v>1.3</v>
      </c>
      <c r="H385">
        <v>1.3</v>
      </c>
      <c r="I385" s="37">
        <f t="shared" si="125"/>
        <v>2.6268571428571432</v>
      </c>
      <c r="J385" s="37">
        <f>MAX(0,'1 Relationship'!$O$4+'1 Relationship'!$O$3*I385)</f>
        <v>2.8742166025038203</v>
      </c>
      <c r="K385" s="38">
        <f t="shared" si="126"/>
        <v>3</v>
      </c>
      <c r="L385" s="39">
        <f>IFERROR(VLOOKUP(K385,'Power curve'!$A$2:$B$53,2,FALSE()),0)</f>
        <v>31</v>
      </c>
      <c r="M385" s="40">
        <f t="shared" si="127"/>
        <v>5.166666666666667</v>
      </c>
      <c r="N385">
        <v>2.3570000000000002</v>
      </c>
      <c r="O385" s="37">
        <f t="shared" si="128"/>
        <v>0.51721660250382007</v>
      </c>
      <c r="P385" s="37">
        <f t="shared" si="129"/>
        <v>0.51721660250382007</v>
      </c>
      <c r="Q385" s="39">
        <f>IF(N385="","",IFERROR(VLOOKUP(ROUND(N385*2,0)/2,'Power curve'!$A$2:$B$53,2,FALSE()),0))</f>
        <v>0</v>
      </c>
      <c r="R385" s="39">
        <f t="shared" si="130"/>
        <v>31</v>
      </c>
      <c r="S385" s="39">
        <f t="shared" si="131"/>
        <v>31</v>
      </c>
      <c r="T385" s="40">
        <f t="shared" si="132"/>
        <v>0</v>
      </c>
      <c r="U385" s="40">
        <f t="shared" si="133"/>
        <v>5.166666666666667</v>
      </c>
      <c r="V385" s="37">
        <f>MAX(0,'1 Relationship'!$P$4+'1 Relationship'!$P$3*I385)</f>
        <v>2.7972407040675211</v>
      </c>
      <c r="W385" s="38">
        <f t="shared" si="134"/>
        <v>3</v>
      </c>
      <c r="X385" s="39">
        <f>IFERROR(VLOOKUP(W385,'Power curve'!$A$2:$C$53,3,FALSE()),0)</f>
        <v>31</v>
      </c>
      <c r="Y385" s="40">
        <f t="shared" si="135"/>
        <v>5.166666666666667</v>
      </c>
      <c r="Z385">
        <v>1.6080000000000001</v>
      </c>
      <c r="AA385" s="37">
        <f t="shared" si="136"/>
        <v>1.189240704067521</v>
      </c>
      <c r="AB385" s="37">
        <f t="shared" si="137"/>
        <v>1.189240704067521</v>
      </c>
      <c r="AC385" s="39">
        <f>IF(Z385="","",IFERROR(VLOOKUP(ROUND(Z385*2,0)/2,'Power curve'!$A$2:$C$53,3,FALSE()),0))</f>
        <v>0</v>
      </c>
      <c r="AD385" s="39">
        <f t="shared" si="138"/>
        <v>31</v>
      </c>
      <c r="AE385" s="39">
        <f t="shared" si="139"/>
        <v>31</v>
      </c>
      <c r="AF385" s="40">
        <f t="shared" si="140"/>
        <v>0</v>
      </c>
      <c r="AG385" s="40">
        <f t="shared" si="141"/>
        <v>5.166666666666667</v>
      </c>
      <c r="AH385" s="37">
        <f>MAX(0,'1 Relationship'!$Q$4+'1 Relationship'!$Q$3*I385)</f>
        <v>2.7753308459574977</v>
      </c>
      <c r="AI385" s="38">
        <f t="shared" si="142"/>
        <v>3</v>
      </c>
      <c r="AJ385" s="39">
        <f>IFERROR(VLOOKUP(AI385,'Power curve'!$A$2:$D$53,4,FALSE()),0)</f>
        <v>31</v>
      </c>
      <c r="AK385" s="40">
        <f t="shared" si="143"/>
        <v>5.166666666666667</v>
      </c>
      <c r="AL385">
        <v>2.8639999999999999</v>
      </c>
      <c r="AM385" s="37">
        <f t="shared" si="144"/>
        <v>-8.8669154042502196E-2</v>
      </c>
      <c r="AN385" s="37">
        <f t="shared" si="145"/>
        <v>8.8669154042502196E-2</v>
      </c>
      <c r="AO385" s="39">
        <f>IF(AL385="","",IFERROR(VLOOKUP(ROUND(AL385*2,0)/2,'Power curve'!$A$2:$D$53,4,FALSE()),0))</f>
        <v>31</v>
      </c>
      <c r="AP385" s="39">
        <f t="shared" si="146"/>
        <v>0</v>
      </c>
      <c r="AQ385" s="39">
        <f t="shared" si="147"/>
        <v>0</v>
      </c>
      <c r="AR385" s="40">
        <f t="shared" si="148"/>
        <v>5.166666666666667</v>
      </c>
      <c r="AS385" s="40">
        <f t="shared" si="149"/>
        <v>5.166666666666667</v>
      </c>
    </row>
    <row r="386" spans="1:45" x14ac:dyDescent="0.2">
      <c r="A386" s="36">
        <v>46271.659722222197</v>
      </c>
      <c r="B386">
        <v>3.3809999999999998</v>
      </c>
      <c r="C386">
        <v>3.2069999999999999</v>
      </c>
      <c r="D386">
        <v>4.625</v>
      </c>
      <c r="E386">
        <v>4.2320000000000002</v>
      </c>
      <c r="F386">
        <v>3.1040000000000001</v>
      </c>
      <c r="G386">
        <v>2.5</v>
      </c>
      <c r="H386">
        <v>1.4</v>
      </c>
      <c r="I386" s="37">
        <f t="shared" si="125"/>
        <v>3.2069999999999999</v>
      </c>
      <c r="J386" s="37">
        <f>MAX(0,'1 Relationship'!$O$4+'1 Relationship'!$O$3*I386)</f>
        <v>3.297906340865175</v>
      </c>
      <c r="K386" s="38">
        <f t="shared" si="126"/>
        <v>3.5</v>
      </c>
      <c r="L386" s="39">
        <f>IFERROR(VLOOKUP(K386,'Power curve'!$A$2:$B$53,2,FALSE()),0)</f>
        <v>122</v>
      </c>
      <c r="M386" s="40">
        <f t="shared" si="127"/>
        <v>20.333333333333332</v>
      </c>
      <c r="N386">
        <v>1.0509999999999999</v>
      </c>
      <c r="O386" s="37">
        <f t="shared" si="128"/>
        <v>2.2469063408651753</v>
      </c>
      <c r="P386" s="37">
        <f t="shared" si="129"/>
        <v>2.2469063408651753</v>
      </c>
      <c r="Q386" s="39">
        <f>IF(N386="","",IFERROR(VLOOKUP(ROUND(N386*2,0)/2,'Power curve'!$A$2:$B$53,2,FALSE()),0))</f>
        <v>0</v>
      </c>
      <c r="R386" s="39">
        <f t="shared" si="130"/>
        <v>122</v>
      </c>
      <c r="S386" s="39">
        <f t="shared" si="131"/>
        <v>122</v>
      </c>
      <c r="T386" s="40">
        <f t="shared" si="132"/>
        <v>0</v>
      </c>
      <c r="U386" s="40">
        <f t="shared" si="133"/>
        <v>20.333333333333332</v>
      </c>
      <c r="V386" s="37">
        <f>MAX(0,'1 Relationship'!$P$4+'1 Relationship'!$P$3*I386)</f>
        <v>3.2858341816306864</v>
      </c>
      <c r="W386" s="38">
        <f t="shared" si="134"/>
        <v>3.5</v>
      </c>
      <c r="X386" s="39">
        <f>IFERROR(VLOOKUP(W386,'Power curve'!$A$2:$C$53,3,FALSE()),0)</f>
        <v>122</v>
      </c>
      <c r="Y386" s="40">
        <f t="shared" si="135"/>
        <v>20.333333333333332</v>
      </c>
      <c r="Z386">
        <v>2.3220000000000001</v>
      </c>
      <c r="AA386" s="37">
        <f t="shared" si="136"/>
        <v>0.96383418163068635</v>
      </c>
      <c r="AB386" s="37">
        <f t="shared" si="137"/>
        <v>0.96383418163068635</v>
      </c>
      <c r="AC386" s="39">
        <f>IF(Z386="","",IFERROR(VLOOKUP(ROUND(Z386*2,0)/2,'Power curve'!$A$2:$C$53,3,FALSE()),0))</f>
        <v>0</v>
      </c>
      <c r="AD386" s="39">
        <f t="shared" si="138"/>
        <v>122</v>
      </c>
      <c r="AE386" s="39">
        <f t="shared" si="139"/>
        <v>122</v>
      </c>
      <c r="AF386" s="40">
        <f t="shared" si="140"/>
        <v>0</v>
      </c>
      <c r="AG386" s="40">
        <f t="shared" si="141"/>
        <v>20.333333333333332</v>
      </c>
      <c r="AH386" s="37">
        <f>MAX(0,'1 Relationship'!$Q$4+'1 Relationship'!$Q$3*I386)</f>
        <v>3.2080743662281521</v>
      </c>
      <c r="AI386" s="38">
        <f t="shared" si="142"/>
        <v>3</v>
      </c>
      <c r="AJ386" s="39">
        <f>IFERROR(VLOOKUP(AI386,'Power curve'!$A$2:$D$53,4,FALSE()),0)</f>
        <v>31</v>
      </c>
      <c r="AK386" s="40">
        <f t="shared" si="143"/>
        <v>5.166666666666667</v>
      </c>
      <c r="AL386">
        <v>2.415</v>
      </c>
      <c r="AM386" s="37">
        <f t="shared" si="144"/>
        <v>0.79307436622815208</v>
      </c>
      <c r="AN386" s="37">
        <f t="shared" si="145"/>
        <v>0.79307436622815208</v>
      </c>
      <c r="AO386" s="39">
        <f>IF(AL386="","",IFERROR(VLOOKUP(ROUND(AL386*2,0)/2,'Power curve'!$A$2:$D$53,4,FALSE()),0))</f>
        <v>0</v>
      </c>
      <c r="AP386" s="39">
        <f t="shared" si="146"/>
        <v>31</v>
      </c>
      <c r="AQ386" s="39">
        <f t="shared" si="147"/>
        <v>31</v>
      </c>
      <c r="AR386" s="40">
        <f t="shared" si="148"/>
        <v>0</v>
      </c>
      <c r="AS386" s="40">
        <f t="shared" si="149"/>
        <v>5.166666666666667</v>
      </c>
    </row>
    <row r="387" spans="1:45" x14ac:dyDescent="0.2">
      <c r="A387" s="36">
        <v>46271.666666666701</v>
      </c>
      <c r="B387">
        <v>3.0419999999999998</v>
      </c>
      <c r="C387">
        <v>3.742</v>
      </c>
      <c r="D387">
        <v>3.1909999999999998</v>
      </c>
      <c r="E387">
        <v>3.5070000000000001</v>
      </c>
      <c r="F387">
        <v>2.7629999999999999</v>
      </c>
      <c r="G387">
        <v>2.6</v>
      </c>
      <c r="H387">
        <v>1</v>
      </c>
      <c r="I387" s="37">
        <f t="shared" ref="I387:I450" si="150">AVERAGE(B387:H387)</f>
        <v>2.835</v>
      </c>
      <c r="J387" s="37">
        <f>MAX(0,'1 Relationship'!$O$4+'1 Relationship'!$O$3*I387)</f>
        <v>3.0262274246640009</v>
      </c>
      <c r="K387" s="38">
        <f t="shared" ref="K387:K450" si="151">ROUND(J387*2,0)/2</f>
        <v>3</v>
      </c>
      <c r="L387" s="39">
        <f>IFERROR(VLOOKUP(K387,'Power curve'!$A$2:$B$53,2,FALSE()),0)</f>
        <v>31</v>
      </c>
      <c r="M387" s="40">
        <f t="shared" ref="M387:M450" si="152">L387*10/60</f>
        <v>5.166666666666667</v>
      </c>
      <c r="N387">
        <v>2.7360000000000002</v>
      </c>
      <c r="O387" s="37">
        <f t="shared" ref="O387:O450" si="153">IF(N387="","",J387-N387)</f>
        <v>0.29022742466400064</v>
      </c>
      <c r="P387" s="37">
        <f t="shared" ref="P387:P450" si="154">IF(N387="","",ABS(O387))</f>
        <v>0.29022742466400064</v>
      </c>
      <c r="Q387" s="39">
        <f>IF(N387="","",IFERROR(VLOOKUP(ROUND(N387*2,0)/2,'Power curve'!$A$2:$B$53,2,FALSE()),0))</f>
        <v>0</v>
      </c>
      <c r="R387" s="39">
        <f t="shared" ref="R387:R450" si="155">IF(N387="","",L387-Q387)</f>
        <v>31</v>
      </c>
      <c r="S387" s="39">
        <f t="shared" ref="S387:S450" si="156">IF(N387="","",ABS(R387))</f>
        <v>31</v>
      </c>
      <c r="T387" s="40">
        <f t="shared" ref="T387:T450" si="157">IF(N387="","",Q387*10/60)</f>
        <v>0</v>
      </c>
      <c r="U387" s="40">
        <f t="shared" ref="U387:U450" si="158">IF(N387="","",M387)</f>
        <v>5.166666666666667</v>
      </c>
      <c r="V387" s="37">
        <f>MAX(0,'1 Relationship'!$P$4+'1 Relationship'!$P$3*I387)</f>
        <v>2.9725376005978168</v>
      </c>
      <c r="W387" s="38">
        <f t="shared" ref="W387:W450" si="159">ROUND(V387*2,0)/2</f>
        <v>3</v>
      </c>
      <c r="X387" s="39">
        <f>IFERROR(VLOOKUP(W387,'Power curve'!$A$2:$C$53,3,FALSE()),0)</f>
        <v>31</v>
      </c>
      <c r="Y387" s="40">
        <f t="shared" ref="Y387:Y450" si="160">X387*10/60</f>
        <v>5.166666666666667</v>
      </c>
      <c r="Z387">
        <v>4.1219999999999999</v>
      </c>
      <c r="AA387" s="37">
        <f t="shared" ref="AA387:AA450" si="161">IF(Z387="","",V387-Z387)</f>
        <v>-1.1494623994021831</v>
      </c>
      <c r="AB387" s="37">
        <f t="shared" ref="AB387:AB450" si="162">IF(Z387="","",ABS(AA387))</f>
        <v>1.1494623994021831</v>
      </c>
      <c r="AC387" s="39">
        <f>IF(Z387="","",IFERROR(VLOOKUP(ROUND(Z387*2,0)/2,'Power curve'!$A$2:$C$53,3,FALSE()),0))</f>
        <v>247</v>
      </c>
      <c r="AD387" s="39">
        <f t="shared" ref="AD387:AD450" si="163">IF(Z387="","",X387-AC387)</f>
        <v>-216</v>
      </c>
      <c r="AE387" s="39">
        <f t="shared" ref="AE387:AE450" si="164">IF(Z387="","",ABS(AD387))</f>
        <v>216</v>
      </c>
      <c r="AF387" s="40">
        <f t="shared" ref="AF387:AF450" si="165">IF(Z387="","",AC387*10/60)</f>
        <v>41.166666666666664</v>
      </c>
      <c r="AG387" s="40">
        <f t="shared" ref="AG387:AG450" si="166">IF(Z387="","",Y387)</f>
        <v>5.166666666666667</v>
      </c>
      <c r="AH387" s="37">
        <f>MAX(0,'1 Relationship'!$Q$4+'1 Relationship'!$Q$3*I387)</f>
        <v>2.9305899715507855</v>
      </c>
      <c r="AI387" s="38">
        <f t="shared" ref="AI387:AI450" si="167">ROUND(AH387*2,0)/2</f>
        <v>3</v>
      </c>
      <c r="AJ387" s="39">
        <f>IFERROR(VLOOKUP(AI387,'Power curve'!$A$2:$D$53,4,FALSE()),0)</f>
        <v>31</v>
      </c>
      <c r="AK387" s="40">
        <f t="shared" ref="AK387:AK450" si="168">AJ387*10/60</f>
        <v>5.166666666666667</v>
      </c>
      <c r="AL387">
        <v>2.4860000000000002</v>
      </c>
      <c r="AM387" s="37">
        <f t="shared" ref="AM387:AM450" si="169">IF(AL387="","",AH387-AL387)</f>
        <v>0.44458997155078528</v>
      </c>
      <c r="AN387" s="37">
        <f t="shared" ref="AN387:AN450" si="170">IF(AL387="","",ABS(AM387))</f>
        <v>0.44458997155078528</v>
      </c>
      <c r="AO387" s="39">
        <f>IF(AL387="","",IFERROR(VLOOKUP(ROUND(AL387*2,0)/2,'Power curve'!$A$2:$D$53,4,FALSE()),0))</f>
        <v>0</v>
      </c>
      <c r="AP387" s="39">
        <f t="shared" ref="AP387:AP450" si="171">IF(AL387="","",AJ387-AO387)</f>
        <v>31</v>
      </c>
      <c r="AQ387" s="39">
        <f t="shared" ref="AQ387:AQ450" si="172">IF(AL387="","",ABS(AP387))</f>
        <v>31</v>
      </c>
      <c r="AR387" s="40">
        <f t="shared" ref="AR387:AR450" si="173">IF(AL387="","",AO387*10/60)</f>
        <v>0</v>
      </c>
      <c r="AS387" s="40">
        <f t="shared" ref="AS387:AS450" si="174">IF(AL387="","",AK387)</f>
        <v>5.166666666666667</v>
      </c>
    </row>
    <row r="388" spans="1:45" x14ac:dyDescent="0.2">
      <c r="A388" s="36">
        <v>46271.673611111102</v>
      </c>
      <c r="B388">
        <v>2.964</v>
      </c>
      <c r="C388">
        <v>3.0649999999999999</v>
      </c>
      <c r="D388">
        <v>4.0750000000000002</v>
      </c>
      <c r="E388">
        <v>3.7450000000000001</v>
      </c>
      <c r="F388">
        <v>3.6709999999999998</v>
      </c>
      <c r="G388">
        <v>2.2999999999999998</v>
      </c>
      <c r="H388">
        <v>1.1000000000000001</v>
      </c>
      <c r="I388" s="37">
        <f t="shared" si="150"/>
        <v>2.9885714285714289</v>
      </c>
      <c r="J388" s="37">
        <f>MAX(0,'1 Relationship'!$O$4+'1 Relationship'!$O$3*I388)</f>
        <v>3.1383836592708607</v>
      </c>
      <c r="K388" s="38">
        <f t="shared" si="151"/>
        <v>3</v>
      </c>
      <c r="L388" s="39">
        <f>IFERROR(VLOOKUP(K388,'Power curve'!$A$2:$B$53,2,FALSE()),0)</f>
        <v>31</v>
      </c>
      <c r="M388" s="40">
        <f t="shared" si="152"/>
        <v>5.166666666666667</v>
      </c>
      <c r="N388">
        <v>3.6080000000000001</v>
      </c>
      <c r="O388" s="37">
        <f t="shared" si="153"/>
        <v>-0.46961634072913938</v>
      </c>
      <c r="P388" s="37">
        <f t="shared" si="154"/>
        <v>0.46961634072913938</v>
      </c>
      <c r="Q388" s="39">
        <f>IF(N388="","",IFERROR(VLOOKUP(ROUND(N388*2,0)/2,'Power curve'!$A$2:$B$53,2,FALSE()),0))</f>
        <v>122</v>
      </c>
      <c r="R388" s="39">
        <f t="shared" si="155"/>
        <v>-91</v>
      </c>
      <c r="S388" s="39">
        <f t="shared" si="156"/>
        <v>91</v>
      </c>
      <c r="T388" s="40">
        <f t="shared" si="157"/>
        <v>20.333333333333332</v>
      </c>
      <c r="U388" s="40">
        <f t="shared" si="158"/>
        <v>5.166666666666667</v>
      </c>
      <c r="V388" s="37">
        <f>MAX(0,'1 Relationship'!$P$4+'1 Relationship'!$P$3*I388)</f>
        <v>3.1018747068229842</v>
      </c>
      <c r="W388" s="38">
        <f t="shared" si="159"/>
        <v>3</v>
      </c>
      <c r="X388" s="39">
        <f>IFERROR(VLOOKUP(W388,'Power curve'!$A$2:$C$53,3,FALSE()),0)</f>
        <v>31</v>
      </c>
      <c r="Y388" s="40">
        <f t="shared" si="160"/>
        <v>5.166666666666667</v>
      </c>
      <c r="Z388">
        <v>4.0880000000000001</v>
      </c>
      <c r="AA388" s="37">
        <f t="shared" si="161"/>
        <v>-0.98612529317701592</v>
      </c>
      <c r="AB388" s="37">
        <f t="shared" si="162"/>
        <v>0.98612529317701592</v>
      </c>
      <c r="AC388" s="39">
        <f>IF(Z388="","",IFERROR(VLOOKUP(ROUND(Z388*2,0)/2,'Power curve'!$A$2:$C$53,3,FALSE()),0))</f>
        <v>247</v>
      </c>
      <c r="AD388" s="39">
        <f t="shared" si="163"/>
        <v>-216</v>
      </c>
      <c r="AE388" s="39">
        <f t="shared" si="164"/>
        <v>216</v>
      </c>
      <c r="AF388" s="40">
        <f t="shared" si="165"/>
        <v>41.166666666666664</v>
      </c>
      <c r="AG388" s="40">
        <f t="shared" si="166"/>
        <v>5.166666666666667</v>
      </c>
      <c r="AH388" s="37">
        <f>MAX(0,'1 Relationship'!$Q$4+'1 Relationship'!$Q$3*I388)</f>
        <v>3.0451428610585314</v>
      </c>
      <c r="AI388" s="38">
        <f t="shared" si="167"/>
        <v>3</v>
      </c>
      <c r="AJ388" s="39">
        <f>IFERROR(VLOOKUP(AI388,'Power curve'!$A$2:$D$53,4,FALSE()),0)</f>
        <v>31</v>
      </c>
      <c r="AK388" s="40">
        <f t="shared" si="168"/>
        <v>5.166666666666667</v>
      </c>
      <c r="AL388">
        <v>2.8639999999999999</v>
      </c>
      <c r="AM388" s="37">
        <f t="shared" si="169"/>
        <v>0.1811428610585315</v>
      </c>
      <c r="AN388" s="37">
        <f t="shared" si="170"/>
        <v>0.1811428610585315</v>
      </c>
      <c r="AO388" s="39">
        <f>IF(AL388="","",IFERROR(VLOOKUP(ROUND(AL388*2,0)/2,'Power curve'!$A$2:$D$53,4,FALSE()),0))</f>
        <v>31</v>
      </c>
      <c r="AP388" s="39">
        <f t="shared" si="171"/>
        <v>0</v>
      </c>
      <c r="AQ388" s="39">
        <f t="shared" si="172"/>
        <v>0</v>
      </c>
      <c r="AR388" s="40">
        <f t="shared" si="173"/>
        <v>5.166666666666667</v>
      </c>
      <c r="AS388" s="40">
        <f t="shared" si="174"/>
        <v>5.166666666666667</v>
      </c>
    </row>
    <row r="389" spans="1:45" x14ac:dyDescent="0.2">
      <c r="A389" s="36">
        <v>46271.680555555598</v>
      </c>
      <c r="B389">
        <v>3.2989999999999999</v>
      </c>
      <c r="C389">
        <v>3.5950000000000002</v>
      </c>
      <c r="D389">
        <v>2.8420000000000001</v>
      </c>
      <c r="E389">
        <v>2.8050000000000002</v>
      </c>
      <c r="F389">
        <v>3.6970000000000001</v>
      </c>
      <c r="G389">
        <v>2.9</v>
      </c>
      <c r="H389">
        <v>0.5</v>
      </c>
      <c r="I389" s="37">
        <f t="shared" si="150"/>
        <v>2.8054285714285712</v>
      </c>
      <c r="J389" s="37">
        <f>MAX(0,'1 Relationship'!$O$4+'1 Relationship'!$O$3*I389)</f>
        <v>3.0046308287908658</v>
      </c>
      <c r="K389" s="38">
        <f t="shared" si="151"/>
        <v>3</v>
      </c>
      <c r="L389" s="39">
        <f>IFERROR(VLOOKUP(K389,'Power curve'!$A$2:$B$53,2,FALSE()),0)</f>
        <v>31</v>
      </c>
      <c r="M389" s="40">
        <f t="shared" si="152"/>
        <v>5.166666666666667</v>
      </c>
      <c r="N389">
        <v>3.355</v>
      </c>
      <c r="O389" s="37">
        <f t="shared" si="153"/>
        <v>-0.35036917120913413</v>
      </c>
      <c r="P389" s="37">
        <f t="shared" si="154"/>
        <v>0.35036917120913413</v>
      </c>
      <c r="Q389" s="39">
        <f>IF(N389="","",IFERROR(VLOOKUP(ROUND(N389*2,0)/2,'Power curve'!$A$2:$B$53,2,FALSE()),0))</f>
        <v>122</v>
      </c>
      <c r="R389" s="39">
        <f t="shared" si="155"/>
        <v>-91</v>
      </c>
      <c r="S389" s="39">
        <f t="shared" si="156"/>
        <v>91</v>
      </c>
      <c r="T389" s="40">
        <f t="shared" si="157"/>
        <v>20.333333333333332</v>
      </c>
      <c r="U389" s="40">
        <f t="shared" si="158"/>
        <v>5.166666666666667</v>
      </c>
      <c r="V389" s="37">
        <f>MAX(0,'1 Relationship'!$P$4+'1 Relationship'!$P$3*I389)</f>
        <v>2.9476326880502732</v>
      </c>
      <c r="W389" s="38">
        <f t="shared" si="159"/>
        <v>3</v>
      </c>
      <c r="X389" s="39">
        <f>IFERROR(VLOOKUP(W389,'Power curve'!$A$2:$C$53,3,FALSE()),0)</f>
        <v>31</v>
      </c>
      <c r="Y389" s="40">
        <f t="shared" si="160"/>
        <v>5.166666666666667</v>
      </c>
      <c r="Z389">
        <v>2.0150000000000001</v>
      </c>
      <c r="AA389" s="37">
        <f t="shared" si="161"/>
        <v>0.93263268805027311</v>
      </c>
      <c r="AB389" s="37">
        <f t="shared" si="162"/>
        <v>0.93263268805027311</v>
      </c>
      <c r="AC389" s="39">
        <f>IF(Z389="","",IFERROR(VLOOKUP(ROUND(Z389*2,0)/2,'Power curve'!$A$2:$C$53,3,FALSE()),0))</f>
        <v>0</v>
      </c>
      <c r="AD389" s="39">
        <f t="shared" si="163"/>
        <v>31</v>
      </c>
      <c r="AE389" s="39">
        <f t="shared" si="164"/>
        <v>31</v>
      </c>
      <c r="AF389" s="40">
        <f t="shared" si="165"/>
        <v>0</v>
      </c>
      <c r="AG389" s="40">
        <f t="shared" si="166"/>
        <v>5.166666666666667</v>
      </c>
      <c r="AH389" s="37">
        <f>MAX(0,'1 Relationship'!$Q$4+'1 Relationship'!$Q$3*I389)</f>
        <v>2.9085318802688289</v>
      </c>
      <c r="AI389" s="38">
        <f t="shared" si="167"/>
        <v>3</v>
      </c>
      <c r="AJ389" s="39">
        <f>IFERROR(VLOOKUP(AI389,'Power curve'!$A$2:$D$53,4,FALSE()),0)</f>
        <v>31</v>
      </c>
      <c r="AK389" s="40">
        <f t="shared" si="168"/>
        <v>5.166666666666667</v>
      </c>
      <c r="AL389">
        <v>3.754</v>
      </c>
      <c r="AM389" s="37">
        <f t="shared" si="169"/>
        <v>-0.84546811973117109</v>
      </c>
      <c r="AN389" s="37">
        <f t="shared" si="170"/>
        <v>0.84546811973117109</v>
      </c>
      <c r="AO389" s="39">
        <f>IF(AL389="","",IFERROR(VLOOKUP(ROUND(AL389*2,0)/2,'Power curve'!$A$2:$D$53,4,FALSE()),0))</f>
        <v>247</v>
      </c>
      <c r="AP389" s="39">
        <f t="shared" si="171"/>
        <v>-216</v>
      </c>
      <c r="AQ389" s="39">
        <f t="shared" si="172"/>
        <v>216</v>
      </c>
      <c r="AR389" s="40">
        <f t="shared" si="173"/>
        <v>41.166666666666664</v>
      </c>
      <c r="AS389" s="40">
        <f t="shared" si="174"/>
        <v>5.166666666666667</v>
      </c>
    </row>
    <row r="390" spans="1:45" x14ac:dyDescent="0.2">
      <c r="A390" s="36">
        <v>46271.6875</v>
      </c>
      <c r="B390">
        <v>3.9590000000000001</v>
      </c>
      <c r="C390">
        <v>3.7869999999999999</v>
      </c>
      <c r="D390">
        <v>3.0379999999999998</v>
      </c>
      <c r="E390">
        <v>2.859</v>
      </c>
      <c r="F390">
        <v>3.7210000000000001</v>
      </c>
      <c r="G390">
        <v>3.2</v>
      </c>
      <c r="H390">
        <v>0.6</v>
      </c>
      <c r="I390" s="37">
        <f t="shared" si="150"/>
        <v>3.0234285714285716</v>
      </c>
      <c r="J390" s="37">
        <f>MAX(0,'1 Relationship'!$O$4+'1 Relationship'!$O$3*I390)</f>
        <v>3.1638405162420917</v>
      </c>
      <c r="K390" s="38">
        <f t="shared" si="151"/>
        <v>3</v>
      </c>
      <c r="L390" s="39">
        <f>IFERROR(VLOOKUP(K390,'Power curve'!$A$2:$B$53,2,FALSE()),0)</f>
        <v>31</v>
      </c>
      <c r="M390" s="40">
        <f t="shared" si="152"/>
        <v>5.166666666666667</v>
      </c>
      <c r="N390">
        <v>2.3759999999999999</v>
      </c>
      <c r="O390" s="37">
        <f t="shared" si="153"/>
        <v>0.78784051624209184</v>
      </c>
      <c r="P390" s="37">
        <f t="shared" si="154"/>
        <v>0.78784051624209184</v>
      </c>
      <c r="Q390" s="39">
        <f>IF(N390="","",IFERROR(VLOOKUP(ROUND(N390*2,0)/2,'Power curve'!$A$2:$B$53,2,FALSE()),0))</f>
        <v>0</v>
      </c>
      <c r="R390" s="39">
        <f t="shared" si="155"/>
        <v>31</v>
      </c>
      <c r="S390" s="39">
        <f t="shared" si="156"/>
        <v>31</v>
      </c>
      <c r="T390" s="40">
        <f t="shared" si="157"/>
        <v>0</v>
      </c>
      <c r="U390" s="40">
        <f t="shared" si="158"/>
        <v>5.166666666666667</v>
      </c>
      <c r="V390" s="37">
        <f>MAX(0,'1 Relationship'!$P$4+'1 Relationship'!$P$3*I390)</f>
        <v>3.1312312220964174</v>
      </c>
      <c r="W390" s="38">
        <f t="shared" si="159"/>
        <v>3</v>
      </c>
      <c r="X390" s="39">
        <f>IFERROR(VLOOKUP(W390,'Power curve'!$A$2:$C$53,3,FALSE()),0)</f>
        <v>31</v>
      </c>
      <c r="Y390" s="40">
        <f t="shared" si="160"/>
        <v>5.166666666666667</v>
      </c>
      <c r="Z390">
        <v>2.1890000000000001</v>
      </c>
      <c r="AA390" s="37">
        <f t="shared" si="161"/>
        <v>0.9422312220964173</v>
      </c>
      <c r="AB390" s="37">
        <f t="shared" si="162"/>
        <v>0.9422312220964173</v>
      </c>
      <c r="AC390" s="39">
        <f>IF(Z390="","",IFERROR(VLOOKUP(ROUND(Z390*2,0)/2,'Power curve'!$A$2:$C$53,3,FALSE()),0))</f>
        <v>0</v>
      </c>
      <c r="AD390" s="39">
        <f t="shared" si="163"/>
        <v>31</v>
      </c>
      <c r="AE390" s="39">
        <f t="shared" si="164"/>
        <v>31</v>
      </c>
      <c r="AF390" s="40">
        <f t="shared" si="165"/>
        <v>0</v>
      </c>
      <c r="AG390" s="40">
        <f t="shared" si="166"/>
        <v>5.166666666666667</v>
      </c>
      <c r="AH390" s="37">
        <f>MAX(0,'1 Relationship'!$Q$4+'1 Relationship'!$Q$3*I390)</f>
        <v>3.0711437029561033</v>
      </c>
      <c r="AI390" s="38">
        <f t="shared" si="167"/>
        <v>3</v>
      </c>
      <c r="AJ390" s="39">
        <f>IFERROR(VLOOKUP(AI390,'Power curve'!$A$2:$D$53,4,FALSE()),0)</f>
        <v>31</v>
      </c>
      <c r="AK390" s="40">
        <f t="shared" si="168"/>
        <v>5.166666666666667</v>
      </c>
      <c r="AL390">
        <v>3.3450000000000002</v>
      </c>
      <c r="AM390" s="37">
        <f t="shared" si="169"/>
        <v>-0.27385629704389691</v>
      </c>
      <c r="AN390" s="37">
        <f t="shared" si="170"/>
        <v>0.27385629704389691</v>
      </c>
      <c r="AO390" s="39">
        <f>IF(AL390="","",IFERROR(VLOOKUP(ROUND(AL390*2,0)/2,'Power curve'!$A$2:$D$53,4,FALSE()),0))</f>
        <v>122</v>
      </c>
      <c r="AP390" s="39">
        <f t="shared" si="171"/>
        <v>-91</v>
      </c>
      <c r="AQ390" s="39">
        <f t="shared" si="172"/>
        <v>91</v>
      </c>
      <c r="AR390" s="40">
        <f t="shared" si="173"/>
        <v>20.333333333333332</v>
      </c>
      <c r="AS390" s="40">
        <f t="shared" si="174"/>
        <v>5.166666666666667</v>
      </c>
    </row>
    <row r="391" spans="1:45" x14ac:dyDescent="0.2">
      <c r="A391" s="36">
        <v>46271.694444444503</v>
      </c>
      <c r="B391">
        <v>3.8610000000000002</v>
      </c>
      <c r="C391">
        <v>3.8250000000000002</v>
      </c>
      <c r="D391">
        <v>3.52</v>
      </c>
      <c r="E391">
        <v>4.1829999999999998</v>
      </c>
      <c r="F391">
        <v>4.024</v>
      </c>
      <c r="G391">
        <v>3.2</v>
      </c>
      <c r="H391">
        <v>1</v>
      </c>
      <c r="I391" s="37">
        <f t="shared" si="150"/>
        <v>3.3732857142857142</v>
      </c>
      <c r="J391" s="37">
        <f>MAX(0,'1 Relationship'!$O$4+'1 Relationship'!$O$3*I391)</f>
        <v>3.4193480683836723</v>
      </c>
      <c r="K391" s="38">
        <f t="shared" si="151"/>
        <v>3.5</v>
      </c>
      <c r="L391" s="39">
        <f>IFERROR(VLOOKUP(K391,'Power curve'!$A$2:$B$53,2,FALSE()),0)</f>
        <v>122</v>
      </c>
      <c r="M391" s="40">
        <f t="shared" si="152"/>
        <v>20.333333333333332</v>
      </c>
      <c r="N391">
        <v>2.9289999999999998</v>
      </c>
      <c r="O391" s="37">
        <f t="shared" si="153"/>
        <v>0.49034806838367251</v>
      </c>
      <c r="P391" s="37">
        <f t="shared" si="154"/>
        <v>0.49034806838367251</v>
      </c>
      <c r="Q391" s="39">
        <f>IF(N391="","",IFERROR(VLOOKUP(ROUND(N391*2,0)/2,'Power curve'!$A$2:$B$53,2,FALSE()),0))</f>
        <v>31</v>
      </c>
      <c r="R391" s="39">
        <f t="shared" si="155"/>
        <v>91</v>
      </c>
      <c r="S391" s="39">
        <f t="shared" si="156"/>
        <v>91</v>
      </c>
      <c r="T391" s="40">
        <f t="shared" si="157"/>
        <v>5.166666666666667</v>
      </c>
      <c r="U391" s="40">
        <f t="shared" si="158"/>
        <v>20.333333333333332</v>
      </c>
      <c r="V391" s="37">
        <f>MAX(0,'1 Relationship'!$P$4+'1 Relationship'!$P$3*I391)</f>
        <v>3.4258791971154259</v>
      </c>
      <c r="W391" s="38">
        <f t="shared" si="159"/>
        <v>3.5</v>
      </c>
      <c r="X391" s="39">
        <f>IFERROR(VLOOKUP(W391,'Power curve'!$A$2:$C$53,3,FALSE()),0)</f>
        <v>122</v>
      </c>
      <c r="Y391" s="40">
        <f t="shared" si="160"/>
        <v>20.333333333333332</v>
      </c>
      <c r="Z391">
        <v>2.6480000000000001</v>
      </c>
      <c r="AA391" s="37">
        <f t="shared" si="161"/>
        <v>0.77787919711542575</v>
      </c>
      <c r="AB391" s="37">
        <f t="shared" si="162"/>
        <v>0.77787919711542575</v>
      </c>
      <c r="AC391" s="39">
        <f>IF(Z391="","",IFERROR(VLOOKUP(ROUND(Z391*2,0)/2,'Power curve'!$A$2:$C$53,3,FALSE()),0))</f>
        <v>0</v>
      </c>
      <c r="AD391" s="39">
        <f t="shared" si="163"/>
        <v>122</v>
      </c>
      <c r="AE391" s="39">
        <f t="shared" si="164"/>
        <v>122</v>
      </c>
      <c r="AF391" s="40">
        <f t="shared" si="165"/>
        <v>0</v>
      </c>
      <c r="AG391" s="40">
        <f t="shared" si="166"/>
        <v>20.333333333333332</v>
      </c>
      <c r="AH391" s="37">
        <f>MAX(0,'1 Relationship'!$Q$4+'1 Relationship'!$Q$3*I391)</f>
        <v>3.3321111693788645</v>
      </c>
      <c r="AI391" s="38">
        <f t="shared" si="167"/>
        <v>3.5</v>
      </c>
      <c r="AJ391" s="39">
        <f>IFERROR(VLOOKUP(AI391,'Power curve'!$A$2:$D$53,4,FALSE()),0)</f>
        <v>122</v>
      </c>
      <c r="AK391" s="40">
        <f t="shared" si="168"/>
        <v>20.333333333333332</v>
      </c>
      <c r="AL391">
        <v>3.8610000000000002</v>
      </c>
      <c r="AM391" s="37">
        <f t="shared" si="169"/>
        <v>-0.52888883062113567</v>
      </c>
      <c r="AN391" s="37">
        <f t="shared" si="170"/>
        <v>0.52888883062113567</v>
      </c>
      <c r="AO391" s="39">
        <f>IF(AL391="","",IFERROR(VLOOKUP(ROUND(AL391*2,0)/2,'Power curve'!$A$2:$D$53,4,FALSE()),0))</f>
        <v>247</v>
      </c>
      <c r="AP391" s="39">
        <f t="shared" si="171"/>
        <v>-125</v>
      </c>
      <c r="AQ391" s="39">
        <f t="shared" si="172"/>
        <v>125</v>
      </c>
      <c r="AR391" s="40">
        <f t="shared" si="173"/>
        <v>41.166666666666664</v>
      </c>
      <c r="AS391" s="40">
        <f t="shared" si="174"/>
        <v>20.333333333333332</v>
      </c>
    </row>
    <row r="392" spans="1:45" x14ac:dyDescent="0.2">
      <c r="A392" s="36">
        <v>46271.701388888898</v>
      </c>
      <c r="B392">
        <v>3.8519999999999999</v>
      </c>
      <c r="C392">
        <v>3.6110000000000002</v>
      </c>
      <c r="D392">
        <v>4.0259999999999998</v>
      </c>
      <c r="E392">
        <v>4.1520000000000001</v>
      </c>
      <c r="F392">
        <v>3.9209999999999998</v>
      </c>
      <c r="G392">
        <v>2.5</v>
      </c>
      <c r="H392">
        <v>0.6</v>
      </c>
      <c r="I392" s="37">
        <f t="shared" si="150"/>
        <v>3.237428571428572</v>
      </c>
      <c r="J392" s="37">
        <f>MAX(0,'1 Relationship'!$O$4+'1 Relationship'!$O$3*I392)</f>
        <v>3.3201289250244881</v>
      </c>
      <c r="K392" s="38">
        <f t="shared" si="151"/>
        <v>3.5</v>
      </c>
      <c r="L392" s="39">
        <f>IFERROR(VLOOKUP(K392,'Power curve'!$A$2:$B$53,2,FALSE()),0)</f>
        <v>122</v>
      </c>
      <c r="M392" s="40">
        <f t="shared" si="152"/>
        <v>20.333333333333332</v>
      </c>
      <c r="N392">
        <v>3.552</v>
      </c>
      <c r="O392" s="37">
        <f t="shared" si="153"/>
        <v>-0.23187107497551196</v>
      </c>
      <c r="P392" s="37">
        <f t="shared" si="154"/>
        <v>0.23187107497551196</v>
      </c>
      <c r="Q392" s="39">
        <f>IF(N392="","",IFERROR(VLOOKUP(ROUND(N392*2,0)/2,'Power curve'!$A$2:$B$53,2,FALSE()),0))</f>
        <v>122</v>
      </c>
      <c r="R392" s="39">
        <f t="shared" si="155"/>
        <v>0</v>
      </c>
      <c r="S392" s="39">
        <f t="shared" si="156"/>
        <v>0</v>
      </c>
      <c r="T392" s="40">
        <f t="shared" si="157"/>
        <v>20.333333333333332</v>
      </c>
      <c r="U392" s="40">
        <f t="shared" si="158"/>
        <v>20.333333333333332</v>
      </c>
      <c r="V392" s="37">
        <f>MAX(0,'1 Relationship'!$P$4+'1 Relationship'!$P$3*I392)</f>
        <v>3.311460975701348</v>
      </c>
      <c r="W392" s="38">
        <f t="shared" si="159"/>
        <v>3.5</v>
      </c>
      <c r="X392" s="39">
        <f>IFERROR(VLOOKUP(W392,'Power curve'!$A$2:$C$53,3,FALSE()),0)</f>
        <v>122</v>
      </c>
      <c r="Y392" s="40">
        <f t="shared" si="160"/>
        <v>20.333333333333332</v>
      </c>
      <c r="Z392">
        <v>3.59</v>
      </c>
      <c r="AA392" s="37">
        <f t="shared" si="161"/>
        <v>-0.27853902429865185</v>
      </c>
      <c r="AB392" s="37">
        <f t="shared" si="162"/>
        <v>0.27853902429865185</v>
      </c>
      <c r="AC392" s="39">
        <f>IF(Z392="","",IFERROR(VLOOKUP(ROUND(Z392*2,0)/2,'Power curve'!$A$2:$C$53,3,FALSE()),0))</f>
        <v>122</v>
      </c>
      <c r="AD392" s="39">
        <f t="shared" si="163"/>
        <v>0</v>
      </c>
      <c r="AE392" s="39">
        <f t="shared" si="164"/>
        <v>0</v>
      </c>
      <c r="AF392" s="40">
        <f t="shared" si="165"/>
        <v>20.333333333333332</v>
      </c>
      <c r="AG392" s="40">
        <f t="shared" si="166"/>
        <v>20.333333333333332</v>
      </c>
      <c r="AH392" s="37">
        <f>MAX(0,'1 Relationship'!$Q$4+'1 Relationship'!$Q$3*I392)</f>
        <v>3.2307718224748037</v>
      </c>
      <c r="AI392" s="38">
        <f t="shared" si="167"/>
        <v>3</v>
      </c>
      <c r="AJ392" s="39">
        <f>IFERROR(VLOOKUP(AI392,'Power curve'!$A$2:$D$53,4,FALSE()),0)</f>
        <v>31</v>
      </c>
      <c r="AK392" s="40">
        <f t="shared" si="168"/>
        <v>5.166666666666667</v>
      </c>
      <c r="AL392">
        <v>3.8239999999999998</v>
      </c>
      <c r="AM392" s="37">
        <f t="shared" si="169"/>
        <v>-0.59322817752519619</v>
      </c>
      <c r="AN392" s="37">
        <f t="shared" si="170"/>
        <v>0.59322817752519619</v>
      </c>
      <c r="AO392" s="39">
        <f>IF(AL392="","",IFERROR(VLOOKUP(ROUND(AL392*2,0)/2,'Power curve'!$A$2:$D$53,4,FALSE()),0))</f>
        <v>247</v>
      </c>
      <c r="AP392" s="39">
        <f t="shared" si="171"/>
        <v>-216</v>
      </c>
      <c r="AQ392" s="39">
        <f t="shared" si="172"/>
        <v>216</v>
      </c>
      <c r="AR392" s="40">
        <f t="shared" si="173"/>
        <v>41.166666666666664</v>
      </c>
      <c r="AS392" s="40">
        <f t="shared" si="174"/>
        <v>5.166666666666667</v>
      </c>
    </row>
    <row r="393" spans="1:45" x14ac:dyDescent="0.2">
      <c r="A393" s="36">
        <v>46271.708333333299</v>
      </c>
      <c r="B393">
        <v>3.512</v>
      </c>
      <c r="C393">
        <v>3.492</v>
      </c>
      <c r="D393">
        <v>3.7349999999999999</v>
      </c>
      <c r="E393">
        <v>3.5070000000000001</v>
      </c>
      <c r="F393">
        <v>3.1970000000000001</v>
      </c>
      <c r="G393">
        <v>1.9</v>
      </c>
      <c r="H393">
        <v>0.6</v>
      </c>
      <c r="I393" s="37">
        <f t="shared" si="150"/>
        <v>2.8489999999999998</v>
      </c>
      <c r="J393" s="37">
        <f>MAX(0,'1 Relationship'!$O$4+'1 Relationship'!$O$3*I393)</f>
        <v>3.0364519000049048</v>
      </c>
      <c r="K393" s="38">
        <f t="shared" si="151"/>
        <v>3</v>
      </c>
      <c r="L393" s="39">
        <f>IFERROR(VLOOKUP(K393,'Power curve'!$A$2:$B$53,2,FALSE()),0)</f>
        <v>31</v>
      </c>
      <c r="M393" s="40">
        <f t="shared" si="152"/>
        <v>5.166666666666667</v>
      </c>
      <c r="N393">
        <v>2.6440000000000001</v>
      </c>
      <c r="O393" s="37">
        <f t="shared" si="153"/>
        <v>0.39245190000490471</v>
      </c>
      <c r="P393" s="37">
        <f t="shared" si="154"/>
        <v>0.39245190000490471</v>
      </c>
      <c r="Q393" s="39">
        <f>IF(N393="","",IFERROR(VLOOKUP(ROUND(N393*2,0)/2,'Power curve'!$A$2:$B$53,2,FALSE()),0))</f>
        <v>0</v>
      </c>
      <c r="R393" s="39">
        <f t="shared" si="155"/>
        <v>31</v>
      </c>
      <c r="S393" s="39">
        <f t="shared" si="156"/>
        <v>31</v>
      </c>
      <c r="T393" s="40">
        <f t="shared" si="157"/>
        <v>0</v>
      </c>
      <c r="U393" s="40">
        <f t="shared" si="158"/>
        <v>5.166666666666667</v>
      </c>
      <c r="V393" s="37">
        <f>MAX(0,'1 Relationship'!$P$4+'1 Relationship'!$P$3*I393)</f>
        <v>2.9843283321420646</v>
      </c>
      <c r="W393" s="38">
        <f t="shared" si="159"/>
        <v>3</v>
      </c>
      <c r="X393" s="39">
        <f>IFERROR(VLOOKUP(W393,'Power curve'!$A$2:$C$53,3,FALSE()),0)</f>
        <v>31</v>
      </c>
      <c r="Y393" s="40">
        <f t="shared" si="160"/>
        <v>5.166666666666667</v>
      </c>
      <c r="Z393">
        <v>2.8889999999999998</v>
      </c>
      <c r="AA393" s="37">
        <f t="shared" si="161"/>
        <v>9.532833214206482E-2</v>
      </c>
      <c r="AB393" s="37">
        <f t="shared" si="162"/>
        <v>9.532833214206482E-2</v>
      </c>
      <c r="AC393" s="39">
        <f>IF(Z393="","",IFERROR(VLOOKUP(ROUND(Z393*2,0)/2,'Power curve'!$A$2:$C$53,3,FALSE()),0))</f>
        <v>31</v>
      </c>
      <c r="AD393" s="39">
        <f t="shared" si="163"/>
        <v>0</v>
      </c>
      <c r="AE393" s="39">
        <f t="shared" si="164"/>
        <v>0</v>
      </c>
      <c r="AF393" s="40">
        <f t="shared" si="165"/>
        <v>5.166666666666667</v>
      </c>
      <c r="AG393" s="40">
        <f t="shared" si="166"/>
        <v>5.166666666666667</v>
      </c>
      <c r="AH393" s="37">
        <f>MAX(0,'1 Relationship'!$Q$4+'1 Relationship'!$Q$3*I393)</f>
        <v>2.9410329326407938</v>
      </c>
      <c r="AI393" s="38">
        <f t="shared" si="167"/>
        <v>3</v>
      </c>
      <c r="AJ393" s="39">
        <f>IFERROR(VLOOKUP(AI393,'Power curve'!$A$2:$D$53,4,FALSE()),0)</f>
        <v>31</v>
      </c>
      <c r="AK393" s="40">
        <f t="shared" si="168"/>
        <v>5.166666666666667</v>
      </c>
      <c r="AL393">
        <v>2.528</v>
      </c>
      <c r="AM393" s="37">
        <f t="shared" si="169"/>
        <v>0.41303293264079377</v>
      </c>
      <c r="AN393" s="37">
        <f t="shared" si="170"/>
        <v>0.41303293264079377</v>
      </c>
      <c r="AO393" s="39">
        <f>IF(AL393="","",IFERROR(VLOOKUP(ROUND(AL393*2,0)/2,'Power curve'!$A$2:$D$53,4,FALSE()),0))</f>
        <v>0</v>
      </c>
      <c r="AP393" s="39">
        <f t="shared" si="171"/>
        <v>31</v>
      </c>
      <c r="AQ393" s="39">
        <f t="shared" si="172"/>
        <v>31</v>
      </c>
      <c r="AR393" s="40">
        <f t="shared" si="173"/>
        <v>0</v>
      </c>
      <c r="AS393" s="40">
        <f t="shared" si="174"/>
        <v>5.166666666666667</v>
      </c>
    </row>
    <row r="394" spans="1:45" x14ac:dyDescent="0.2">
      <c r="A394" s="36">
        <v>46271.715277777803</v>
      </c>
      <c r="B394">
        <v>3.536</v>
      </c>
      <c r="C394">
        <v>3.738</v>
      </c>
      <c r="D394">
        <v>3.2759999999999998</v>
      </c>
      <c r="E394">
        <v>3.2429999999999999</v>
      </c>
      <c r="F394">
        <v>3.9169999999999998</v>
      </c>
      <c r="G394">
        <v>0.9</v>
      </c>
      <c r="H394">
        <v>0.4</v>
      </c>
      <c r="I394" s="37">
        <f t="shared" si="150"/>
        <v>2.7157142857142853</v>
      </c>
      <c r="J394" s="37">
        <f>MAX(0,'1 Relationship'!$O$4+'1 Relationship'!$O$3*I394)</f>
        <v>2.939110721504254</v>
      </c>
      <c r="K394" s="38">
        <f t="shared" si="151"/>
        <v>3</v>
      </c>
      <c r="L394" s="39">
        <f>IFERROR(VLOOKUP(K394,'Power curve'!$A$2:$B$53,2,FALSE()),0)</f>
        <v>31</v>
      </c>
      <c r="M394" s="40">
        <f t="shared" si="152"/>
        <v>5.166666666666667</v>
      </c>
      <c r="N394">
        <v>2.927</v>
      </c>
      <c r="O394" s="37">
        <f t="shared" si="153"/>
        <v>1.2110721504253963E-2</v>
      </c>
      <c r="P394" s="37">
        <f t="shared" si="154"/>
        <v>1.2110721504253963E-2</v>
      </c>
      <c r="Q394" s="39">
        <f>IF(N394="","",IFERROR(VLOOKUP(ROUND(N394*2,0)/2,'Power curve'!$A$2:$B$53,2,FALSE()),0))</f>
        <v>31</v>
      </c>
      <c r="R394" s="39">
        <f t="shared" si="155"/>
        <v>0</v>
      </c>
      <c r="S394" s="39">
        <f t="shared" si="156"/>
        <v>0</v>
      </c>
      <c r="T394" s="40">
        <f t="shared" si="157"/>
        <v>5.166666666666667</v>
      </c>
      <c r="U394" s="40">
        <f t="shared" si="158"/>
        <v>5.166666666666667</v>
      </c>
      <c r="V394" s="37">
        <f>MAX(0,'1 Relationship'!$P$4+'1 Relationship'!$P$3*I394)</f>
        <v>2.8720757552973382</v>
      </c>
      <c r="W394" s="38">
        <f t="shared" si="159"/>
        <v>3</v>
      </c>
      <c r="X394" s="39">
        <f>IFERROR(VLOOKUP(W394,'Power curve'!$A$2:$C$53,3,FALSE()),0)</f>
        <v>31</v>
      </c>
      <c r="Y394" s="40">
        <f t="shared" si="160"/>
        <v>5.166666666666667</v>
      </c>
      <c r="Z394">
        <v>2.5920000000000001</v>
      </c>
      <c r="AA394" s="37">
        <f t="shared" si="161"/>
        <v>0.28007575529733808</v>
      </c>
      <c r="AB394" s="37">
        <f t="shared" si="162"/>
        <v>0.28007575529733808</v>
      </c>
      <c r="AC394" s="39">
        <f>IF(Z394="","",IFERROR(VLOOKUP(ROUND(Z394*2,0)/2,'Power curve'!$A$2:$C$53,3,FALSE()),0))</f>
        <v>0</v>
      </c>
      <c r="AD394" s="39">
        <f t="shared" si="163"/>
        <v>31</v>
      </c>
      <c r="AE394" s="39">
        <f t="shared" si="164"/>
        <v>31</v>
      </c>
      <c r="AF394" s="40">
        <f t="shared" si="165"/>
        <v>0</v>
      </c>
      <c r="AG394" s="40">
        <f t="shared" si="166"/>
        <v>5.166666666666667</v>
      </c>
      <c r="AH394" s="37">
        <f>MAX(0,'1 Relationship'!$Q$4+'1 Relationship'!$Q$3*I394)</f>
        <v>2.8416116806308156</v>
      </c>
      <c r="AI394" s="38">
        <f t="shared" si="167"/>
        <v>3</v>
      </c>
      <c r="AJ394" s="39">
        <f>IFERROR(VLOOKUP(AI394,'Power curve'!$A$2:$D$53,4,FALSE()),0)</f>
        <v>31</v>
      </c>
      <c r="AK394" s="40">
        <f t="shared" si="168"/>
        <v>5.166666666666667</v>
      </c>
      <c r="AL394">
        <v>3.3050000000000002</v>
      </c>
      <c r="AM394" s="37">
        <f t="shared" si="169"/>
        <v>-0.46338831936918456</v>
      </c>
      <c r="AN394" s="37">
        <f t="shared" si="170"/>
        <v>0.46338831936918456</v>
      </c>
      <c r="AO394" s="39">
        <f>IF(AL394="","",IFERROR(VLOOKUP(ROUND(AL394*2,0)/2,'Power curve'!$A$2:$D$53,4,FALSE()),0))</f>
        <v>122</v>
      </c>
      <c r="AP394" s="39">
        <f t="shared" si="171"/>
        <v>-91</v>
      </c>
      <c r="AQ394" s="39">
        <f t="shared" si="172"/>
        <v>91</v>
      </c>
      <c r="AR394" s="40">
        <f t="shared" si="173"/>
        <v>20.333333333333332</v>
      </c>
      <c r="AS394" s="40">
        <f t="shared" si="174"/>
        <v>5.166666666666667</v>
      </c>
    </row>
    <row r="395" spans="1:45" x14ac:dyDescent="0.2">
      <c r="A395" s="36">
        <v>46271.722222222197</v>
      </c>
      <c r="B395">
        <v>4.4390000000000001</v>
      </c>
      <c r="C395">
        <v>3.9489999999999998</v>
      </c>
      <c r="D395">
        <v>3.21</v>
      </c>
      <c r="E395">
        <v>3.4950000000000001</v>
      </c>
      <c r="F395">
        <v>4.3529999999999998</v>
      </c>
      <c r="G395">
        <v>1.3</v>
      </c>
      <c r="H395">
        <v>1.1000000000000001</v>
      </c>
      <c r="I395" s="37">
        <f t="shared" si="150"/>
        <v>3.120857142857143</v>
      </c>
      <c r="J395" s="37">
        <f>MAX(0,'1 Relationship'!$O$4+'1 Relationship'!$O$3*I395)</f>
        <v>3.2349945181043043</v>
      </c>
      <c r="K395" s="38">
        <f t="shared" si="151"/>
        <v>3</v>
      </c>
      <c r="L395" s="39">
        <f>IFERROR(VLOOKUP(K395,'Power curve'!$A$2:$B$53,2,FALSE()),0)</f>
        <v>31</v>
      </c>
      <c r="M395" s="40">
        <f t="shared" si="152"/>
        <v>5.166666666666667</v>
      </c>
      <c r="N395">
        <v>2.4260000000000002</v>
      </c>
      <c r="O395" s="37">
        <f t="shared" si="153"/>
        <v>0.80899451810430412</v>
      </c>
      <c r="P395" s="37">
        <f t="shared" si="154"/>
        <v>0.80899451810430412</v>
      </c>
      <c r="Q395" s="39">
        <f>IF(N395="","",IFERROR(VLOOKUP(ROUND(N395*2,0)/2,'Power curve'!$A$2:$B$53,2,FALSE()),0))</f>
        <v>0</v>
      </c>
      <c r="R395" s="39">
        <f t="shared" si="155"/>
        <v>31</v>
      </c>
      <c r="S395" s="39">
        <f t="shared" si="156"/>
        <v>31</v>
      </c>
      <c r="T395" s="40">
        <f t="shared" si="157"/>
        <v>0</v>
      </c>
      <c r="U395" s="40">
        <f t="shared" si="158"/>
        <v>5.166666666666667</v>
      </c>
      <c r="V395" s="37">
        <f>MAX(0,'1 Relationship'!$P$4+'1 Relationship'!$P$3*I395)</f>
        <v>3.2132850885574071</v>
      </c>
      <c r="W395" s="38">
        <f t="shared" si="159"/>
        <v>3</v>
      </c>
      <c r="X395" s="39">
        <f>IFERROR(VLOOKUP(W395,'Power curve'!$A$2:$C$53,3,FALSE()),0)</f>
        <v>31</v>
      </c>
      <c r="Y395" s="40">
        <f t="shared" si="160"/>
        <v>5.166666666666667</v>
      </c>
      <c r="Z395">
        <v>2.3860000000000001</v>
      </c>
      <c r="AA395" s="37">
        <f t="shared" si="161"/>
        <v>0.82728508855740701</v>
      </c>
      <c r="AB395" s="37">
        <f t="shared" si="162"/>
        <v>0.82728508855740701</v>
      </c>
      <c r="AC395" s="39">
        <f>IF(Z395="","",IFERROR(VLOOKUP(ROUND(Z395*2,0)/2,'Power curve'!$A$2:$C$53,3,FALSE()),0))</f>
        <v>0</v>
      </c>
      <c r="AD395" s="39">
        <f t="shared" si="163"/>
        <v>31</v>
      </c>
      <c r="AE395" s="39">
        <f t="shared" si="164"/>
        <v>31</v>
      </c>
      <c r="AF395" s="40">
        <f t="shared" si="165"/>
        <v>0</v>
      </c>
      <c r="AG395" s="40">
        <f t="shared" si="166"/>
        <v>5.166666666666667</v>
      </c>
      <c r="AH395" s="37">
        <f>MAX(0,'1 Relationship'!$Q$4+'1 Relationship'!$Q$3*I395)</f>
        <v>3.143818187276366</v>
      </c>
      <c r="AI395" s="38">
        <f t="shared" si="167"/>
        <v>3</v>
      </c>
      <c r="AJ395" s="39">
        <f>IFERROR(VLOOKUP(AI395,'Power curve'!$A$2:$D$53,4,FALSE()),0)</f>
        <v>31</v>
      </c>
      <c r="AK395" s="40">
        <f t="shared" si="168"/>
        <v>5.166666666666667</v>
      </c>
      <c r="AL395">
        <v>2.911</v>
      </c>
      <c r="AM395" s="37">
        <f t="shared" si="169"/>
        <v>0.23281818727636594</v>
      </c>
      <c r="AN395" s="37">
        <f t="shared" si="170"/>
        <v>0.23281818727636594</v>
      </c>
      <c r="AO395" s="39">
        <f>IF(AL395="","",IFERROR(VLOOKUP(ROUND(AL395*2,0)/2,'Power curve'!$A$2:$D$53,4,FALSE()),0))</f>
        <v>31</v>
      </c>
      <c r="AP395" s="39">
        <f t="shared" si="171"/>
        <v>0</v>
      </c>
      <c r="AQ395" s="39">
        <f t="shared" si="172"/>
        <v>0</v>
      </c>
      <c r="AR395" s="40">
        <f t="shared" si="173"/>
        <v>5.166666666666667</v>
      </c>
      <c r="AS395" s="40">
        <f t="shared" si="174"/>
        <v>5.166666666666667</v>
      </c>
    </row>
    <row r="396" spans="1:45" x14ac:dyDescent="0.2">
      <c r="A396" s="36">
        <v>46271.729166666701</v>
      </c>
      <c r="B396">
        <v>3.8420000000000001</v>
      </c>
      <c r="C396">
        <v>3.6909999999999998</v>
      </c>
      <c r="D396">
        <v>3.0449999999999999</v>
      </c>
      <c r="E396">
        <v>2.7879999999999998</v>
      </c>
      <c r="F396">
        <v>3.7429999999999999</v>
      </c>
      <c r="G396">
        <v>1.3</v>
      </c>
      <c r="H396">
        <v>0.5</v>
      </c>
      <c r="I396" s="37">
        <f t="shared" si="150"/>
        <v>2.7012857142857141</v>
      </c>
      <c r="J396" s="37">
        <f>MAX(0,'1 Relationship'!$O$4+'1 Relationship'!$O$3*I396)</f>
        <v>2.9285732520202608</v>
      </c>
      <c r="K396" s="38">
        <f t="shared" si="151"/>
        <v>3</v>
      </c>
      <c r="L396" s="39">
        <f>IFERROR(VLOOKUP(K396,'Power curve'!$A$2:$B$53,2,FALSE()),0)</f>
        <v>31</v>
      </c>
      <c r="M396" s="40">
        <f t="shared" si="152"/>
        <v>5.166666666666667</v>
      </c>
      <c r="N396">
        <v>1.655</v>
      </c>
      <c r="O396" s="37">
        <f t="shared" si="153"/>
        <v>1.2735732520202607</v>
      </c>
      <c r="P396" s="37">
        <f t="shared" si="154"/>
        <v>1.2735732520202607</v>
      </c>
      <c r="Q396" s="39">
        <f>IF(N396="","",IFERROR(VLOOKUP(ROUND(N396*2,0)/2,'Power curve'!$A$2:$B$53,2,FALSE()),0))</f>
        <v>0</v>
      </c>
      <c r="R396" s="39">
        <f t="shared" si="155"/>
        <v>31</v>
      </c>
      <c r="S396" s="39">
        <f t="shared" si="156"/>
        <v>31</v>
      </c>
      <c r="T396" s="40">
        <f t="shared" si="157"/>
        <v>0</v>
      </c>
      <c r="U396" s="40">
        <f t="shared" si="158"/>
        <v>5.166666666666667</v>
      </c>
      <c r="V396" s="37">
        <f>MAX(0,'1 Relationship'!$P$4+'1 Relationship'!$P$3*I396)</f>
        <v>2.8599240829915318</v>
      </c>
      <c r="W396" s="38">
        <f t="shared" si="159"/>
        <v>3</v>
      </c>
      <c r="X396" s="39">
        <f>IFERROR(VLOOKUP(W396,'Power curve'!$A$2:$C$53,3,FALSE()),0)</f>
        <v>31</v>
      </c>
      <c r="Y396" s="40">
        <f t="shared" si="160"/>
        <v>5.166666666666667</v>
      </c>
      <c r="Z396">
        <v>2.5630000000000002</v>
      </c>
      <c r="AA396" s="37">
        <f t="shared" si="161"/>
        <v>0.29692408299153161</v>
      </c>
      <c r="AB396" s="37">
        <f t="shared" si="162"/>
        <v>0.29692408299153161</v>
      </c>
      <c r="AC396" s="39">
        <f>IF(Z396="","",IFERROR(VLOOKUP(ROUND(Z396*2,0)/2,'Power curve'!$A$2:$C$53,3,FALSE()),0))</f>
        <v>0</v>
      </c>
      <c r="AD396" s="39">
        <f t="shared" si="163"/>
        <v>31</v>
      </c>
      <c r="AE396" s="39">
        <f t="shared" si="164"/>
        <v>31</v>
      </c>
      <c r="AF396" s="40">
        <f t="shared" si="165"/>
        <v>0</v>
      </c>
      <c r="AG396" s="40">
        <f t="shared" si="166"/>
        <v>5.166666666666667</v>
      </c>
      <c r="AH396" s="37">
        <f>MAX(0,'1 Relationship'!$Q$4+'1 Relationship'!$Q$3*I396)</f>
        <v>2.8308490370584605</v>
      </c>
      <c r="AI396" s="38">
        <f t="shared" si="167"/>
        <v>3</v>
      </c>
      <c r="AJ396" s="39">
        <f>IFERROR(VLOOKUP(AI396,'Power curve'!$A$2:$D$53,4,FALSE()),0)</f>
        <v>31</v>
      </c>
      <c r="AK396" s="40">
        <f t="shared" si="168"/>
        <v>5.166666666666667</v>
      </c>
      <c r="AL396">
        <v>3.1160000000000001</v>
      </c>
      <c r="AM396" s="37">
        <f t="shared" si="169"/>
        <v>-0.28515096294153963</v>
      </c>
      <c r="AN396" s="37">
        <f t="shared" si="170"/>
        <v>0.28515096294153963</v>
      </c>
      <c r="AO396" s="39">
        <f>IF(AL396="","",IFERROR(VLOOKUP(ROUND(AL396*2,0)/2,'Power curve'!$A$2:$D$53,4,FALSE()),0))</f>
        <v>31</v>
      </c>
      <c r="AP396" s="39">
        <f t="shared" si="171"/>
        <v>0</v>
      </c>
      <c r="AQ396" s="39">
        <f t="shared" si="172"/>
        <v>0</v>
      </c>
      <c r="AR396" s="40">
        <f t="shared" si="173"/>
        <v>5.166666666666667</v>
      </c>
      <c r="AS396" s="40">
        <f t="shared" si="174"/>
        <v>5.166666666666667</v>
      </c>
    </row>
    <row r="397" spans="1:45" x14ac:dyDescent="0.2">
      <c r="A397" s="36">
        <v>46271.736111111102</v>
      </c>
      <c r="B397">
        <v>3.4820000000000002</v>
      </c>
      <c r="C397">
        <v>4.024</v>
      </c>
      <c r="D397">
        <v>3.637</v>
      </c>
      <c r="E397">
        <v>3.0979999999999999</v>
      </c>
      <c r="F397">
        <v>3.59</v>
      </c>
      <c r="G397">
        <v>1</v>
      </c>
      <c r="H397">
        <v>0.3</v>
      </c>
      <c r="I397" s="37">
        <f t="shared" si="150"/>
        <v>2.7330000000000001</v>
      </c>
      <c r="J397" s="37">
        <f>MAX(0,'1 Relationship'!$O$4+'1 Relationship'!$O$3*I397)</f>
        <v>2.9517348186088403</v>
      </c>
      <c r="K397" s="38">
        <f t="shared" si="151"/>
        <v>3</v>
      </c>
      <c r="L397" s="39">
        <f>IFERROR(VLOOKUP(K397,'Power curve'!$A$2:$B$53,2,FALSE()),0)</f>
        <v>31</v>
      </c>
      <c r="M397" s="40">
        <f t="shared" si="152"/>
        <v>5.166666666666667</v>
      </c>
      <c r="N397">
        <v>3.3940000000000001</v>
      </c>
      <c r="O397" s="37">
        <f t="shared" si="153"/>
        <v>-0.44226518139115978</v>
      </c>
      <c r="P397" s="37">
        <f t="shared" si="154"/>
        <v>0.44226518139115978</v>
      </c>
      <c r="Q397" s="39">
        <f>IF(N397="","",IFERROR(VLOOKUP(ROUND(N397*2,0)/2,'Power curve'!$A$2:$B$53,2,FALSE()),0))</f>
        <v>122</v>
      </c>
      <c r="R397" s="39">
        <f t="shared" si="155"/>
        <v>-91</v>
      </c>
      <c r="S397" s="39">
        <f t="shared" si="156"/>
        <v>91</v>
      </c>
      <c r="T397" s="40">
        <f t="shared" si="157"/>
        <v>20.333333333333332</v>
      </c>
      <c r="U397" s="40">
        <f t="shared" si="158"/>
        <v>5.166666666666667</v>
      </c>
      <c r="V397" s="37">
        <f>MAX(0,'1 Relationship'!$P$4+'1 Relationship'!$P$3*I397)</f>
        <v>2.8866336993468691</v>
      </c>
      <c r="W397" s="38">
        <f t="shared" si="159"/>
        <v>3</v>
      </c>
      <c r="X397" s="39">
        <f>IFERROR(VLOOKUP(W397,'Power curve'!$A$2:$C$53,3,FALSE()),0)</f>
        <v>31</v>
      </c>
      <c r="Y397" s="40">
        <f t="shared" si="160"/>
        <v>5.166666666666667</v>
      </c>
      <c r="Z397">
        <v>2.919</v>
      </c>
      <c r="AA397" s="37">
        <f t="shared" si="161"/>
        <v>-3.2366300653130953E-2</v>
      </c>
      <c r="AB397" s="37">
        <f t="shared" si="162"/>
        <v>3.2366300653130953E-2</v>
      </c>
      <c r="AC397" s="39">
        <f>IF(Z397="","",IFERROR(VLOOKUP(ROUND(Z397*2,0)/2,'Power curve'!$A$2:$C$53,3,FALSE()),0))</f>
        <v>31</v>
      </c>
      <c r="AD397" s="39">
        <f t="shared" si="163"/>
        <v>0</v>
      </c>
      <c r="AE397" s="39">
        <f t="shared" si="164"/>
        <v>0</v>
      </c>
      <c r="AF397" s="40">
        <f t="shared" si="165"/>
        <v>5.166666666666667</v>
      </c>
      <c r="AG397" s="40">
        <f t="shared" si="166"/>
        <v>5.166666666666667</v>
      </c>
      <c r="AH397" s="37">
        <f>MAX(0,'1 Relationship'!$Q$4+'1 Relationship'!$Q$3*I397)</f>
        <v>2.8545055407521529</v>
      </c>
      <c r="AI397" s="38">
        <f t="shared" si="167"/>
        <v>3</v>
      </c>
      <c r="AJ397" s="39">
        <f>IFERROR(VLOOKUP(AI397,'Power curve'!$A$2:$D$53,4,FALSE()),0)</f>
        <v>31</v>
      </c>
      <c r="AK397" s="40">
        <f t="shared" si="168"/>
        <v>5.166666666666667</v>
      </c>
      <c r="AL397">
        <v>3.4009999999999998</v>
      </c>
      <c r="AM397" s="37">
        <f t="shared" si="169"/>
        <v>-0.5464944592478469</v>
      </c>
      <c r="AN397" s="37">
        <f t="shared" si="170"/>
        <v>0.5464944592478469</v>
      </c>
      <c r="AO397" s="39">
        <f>IF(AL397="","",IFERROR(VLOOKUP(ROUND(AL397*2,0)/2,'Power curve'!$A$2:$D$53,4,FALSE()),0))</f>
        <v>122</v>
      </c>
      <c r="AP397" s="39">
        <f t="shared" si="171"/>
        <v>-91</v>
      </c>
      <c r="AQ397" s="39">
        <f t="shared" si="172"/>
        <v>91</v>
      </c>
      <c r="AR397" s="40">
        <f t="shared" si="173"/>
        <v>20.333333333333332</v>
      </c>
      <c r="AS397" s="40">
        <f t="shared" si="174"/>
        <v>5.166666666666667</v>
      </c>
    </row>
    <row r="398" spans="1:45" x14ac:dyDescent="0.2">
      <c r="A398" s="36">
        <v>46271.743055555598</v>
      </c>
      <c r="B398">
        <v>3.4319999999999999</v>
      </c>
      <c r="C398">
        <v>3.496</v>
      </c>
      <c r="D398">
        <v>3.4990000000000001</v>
      </c>
      <c r="E398">
        <v>3.0590000000000002</v>
      </c>
      <c r="F398">
        <v>3.7789999999999999</v>
      </c>
      <c r="G398">
        <v>0.3</v>
      </c>
      <c r="H398">
        <v>1.2</v>
      </c>
      <c r="I398" s="37">
        <f t="shared" si="150"/>
        <v>2.6807142857142856</v>
      </c>
      <c r="J398" s="37">
        <f>MAX(0,'1 Relationship'!$O$4+'1 Relationship'!$O$3*I398)</f>
        <v>2.9135495331519929</v>
      </c>
      <c r="K398" s="38">
        <f t="shared" si="151"/>
        <v>3</v>
      </c>
      <c r="L398" s="39">
        <f>IFERROR(VLOOKUP(K398,'Power curve'!$A$2:$B$53,2,FALSE()),0)</f>
        <v>31</v>
      </c>
      <c r="M398" s="40">
        <f t="shared" si="152"/>
        <v>5.166666666666667</v>
      </c>
      <c r="N398">
        <v>3.3159999999999998</v>
      </c>
      <c r="O398" s="37">
        <f t="shared" si="153"/>
        <v>-0.40245046684800689</v>
      </c>
      <c r="P398" s="37">
        <f t="shared" si="154"/>
        <v>0.40245046684800689</v>
      </c>
      <c r="Q398" s="39">
        <f>IF(N398="","",IFERROR(VLOOKUP(ROUND(N398*2,0)/2,'Power curve'!$A$2:$B$53,2,FALSE()),0))</f>
        <v>122</v>
      </c>
      <c r="R398" s="39">
        <f t="shared" si="155"/>
        <v>-91</v>
      </c>
      <c r="S398" s="39">
        <f t="shared" si="156"/>
        <v>91</v>
      </c>
      <c r="T398" s="40">
        <f t="shared" si="157"/>
        <v>20.333333333333332</v>
      </c>
      <c r="U398" s="40">
        <f t="shared" si="158"/>
        <v>5.166666666666667</v>
      </c>
      <c r="V398" s="37">
        <f>MAX(0,'1 Relationship'!$P$4+'1 Relationship'!$P$3*I398)</f>
        <v>2.8425989264367191</v>
      </c>
      <c r="W398" s="38">
        <f t="shared" si="159"/>
        <v>3</v>
      </c>
      <c r="X398" s="39">
        <f>IFERROR(VLOOKUP(W398,'Power curve'!$A$2:$C$53,3,FALSE()),0)</f>
        <v>31</v>
      </c>
      <c r="Y398" s="40">
        <f t="shared" si="160"/>
        <v>5.166666666666667</v>
      </c>
      <c r="Z398">
        <v>2.0840000000000001</v>
      </c>
      <c r="AA398" s="37">
        <f t="shared" si="161"/>
        <v>0.758598926436719</v>
      </c>
      <c r="AB398" s="37">
        <f t="shared" si="162"/>
        <v>0.758598926436719</v>
      </c>
      <c r="AC398" s="39">
        <f>IF(Z398="","",IFERROR(VLOOKUP(ROUND(Z398*2,0)/2,'Power curve'!$A$2:$C$53,3,FALSE()),0))</f>
        <v>0</v>
      </c>
      <c r="AD398" s="39">
        <f t="shared" si="163"/>
        <v>31</v>
      </c>
      <c r="AE398" s="39">
        <f t="shared" si="164"/>
        <v>31</v>
      </c>
      <c r="AF398" s="40">
        <f t="shared" si="165"/>
        <v>0</v>
      </c>
      <c r="AG398" s="40">
        <f t="shared" si="166"/>
        <v>5.166666666666667</v>
      </c>
      <c r="AH398" s="37">
        <f>MAX(0,'1 Relationship'!$Q$4+'1 Relationship'!$Q$3*I398)</f>
        <v>2.815504277905795</v>
      </c>
      <c r="AI398" s="38">
        <f t="shared" si="167"/>
        <v>3</v>
      </c>
      <c r="AJ398" s="39">
        <f>IFERROR(VLOOKUP(AI398,'Power curve'!$A$2:$D$53,4,FALSE()),0)</f>
        <v>31</v>
      </c>
      <c r="AK398" s="40">
        <f t="shared" si="168"/>
        <v>5.166666666666667</v>
      </c>
      <c r="AL398">
        <v>3.3620000000000001</v>
      </c>
      <c r="AM398" s="37">
        <f t="shared" si="169"/>
        <v>-0.54649572209420505</v>
      </c>
      <c r="AN398" s="37">
        <f t="shared" si="170"/>
        <v>0.54649572209420505</v>
      </c>
      <c r="AO398" s="39">
        <f>IF(AL398="","",IFERROR(VLOOKUP(ROUND(AL398*2,0)/2,'Power curve'!$A$2:$D$53,4,FALSE()),0))</f>
        <v>122</v>
      </c>
      <c r="AP398" s="39">
        <f t="shared" si="171"/>
        <v>-91</v>
      </c>
      <c r="AQ398" s="39">
        <f t="shared" si="172"/>
        <v>91</v>
      </c>
      <c r="AR398" s="40">
        <f t="shared" si="173"/>
        <v>20.333333333333332</v>
      </c>
      <c r="AS398" s="40">
        <f t="shared" si="174"/>
        <v>5.166666666666667</v>
      </c>
    </row>
    <row r="399" spans="1:45" x14ac:dyDescent="0.2">
      <c r="A399" s="36">
        <v>46271.75</v>
      </c>
      <c r="B399">
        <v>3.8940000000000001</v>
      </c>
      <c r="C399">
        <v>3.6080000000000001</v>
      </c>
      <c r="D399">
        <v>3.3</v>
      </c>
      <c r="E399">
        <v>3.7</v>
      </c>
      <c r="F399">
        <v>3.71</v>
      </c>
      <c r="G399">
        <v>0.4</v>
      </c>
      <c r="H399">
        <v>1.5</v>
      </c>
      <c r="I399" s="37">
        <f t="shared" si="150"/>
        <v>2.8731428571428568</v>
      </c>
      <c r="J399" s="37">
        <f>MAX(0,'1 Relationship'!$O$4+'1 Relationship'!$O$3*I399)</f>
        <v>3.0540839033989133</v>
      </c>
      <c r="K399" s="38">
        <f t="shared" si="151"/>
        <v>3</v>
      </c>
      <c r="L399" s="39">
        <f>IFERROR(VLOOKUP(K399,'Power curve'!$A$2:$B$53,2,FALSE()),0)</f>
        <v>31</v>
      </c>
      <c r="M399" s="40">
        <f t="shared" si="152"/>
        <v>5.166666666666667</v>
      </c>
      <c r="N399">
        <v>2.1429999999999998</v>
      </c>
      <c r="O399" s="37">
        <f t="shared" si="153"/>
        <v>0.91108390339891354</v>
      </c>
      <c r="P399" s="37">
        <f t="shared" si="154"/>
        <v>0.91108390339891354</v>
      </c>
      <c r="Q399" s="39">
        <f>IF(N399="","",IFERROR(VLOOKUP(ROUND(N399*2,0)/2,'Power curve'!$A$2:$B$53,2,FALSE()),0))</f>
        <v>0</v>
      </c>
      <c r="R399" s="39">
        <f t="shared" si="155"/>
        <v>31</v>
      </c>
      <c r="S399" s="39">
        <f t="shared" si="156"/>
        <v>31</v>
      </c>
      <c r="T399" s="40">
        <f t="shared" si="157"/>
        <v>0</v>
      </c>
      <c r="U399" s="40">
        <f t="shared" si="158"/>
        <v>5.166666666666667</v>
      </c>
      <c r="V399" s="37">
        <f>MAX(0,'1 Relationship'!$P$4+'1 Relationship'!$P$3*I399)</f>
        <v>3.0046613283765327</v>
      </c>
      <c r="W399" s="38">
        <f t="shared" si="159"/>
        <v>3</v>
      </c>
      <c r="X399" s="39">
        <f>IFERROR(VLOOKUP(W399,'Power curve'!$A$2:$C$53,3,FALSE()),0)</f>
        <v>31</v>
      </c>
      <c r="Y399" s="40">
        <f t="shared" si="160"/>
        <v>5.166666666666667</v>
      </c>
      <c r="Z399">
        <v>2.5990000000000002</v>
      </c>
      <c r="AA399" s="37">
        <f t="shared" si="161"/>
        <v>0.40566132837653246</v>
      </c>
      <c r="AB399" s="37">
        <f t="shared" si="162"/>
        <v>0.40566132837653246</v>
      </c>
      <c r="AC399" s="39">
        <f>IF(Z399="","",IFERROR(VLOOKUP(ROUND(Z399*2,0)/2,'Power curve'!$A$2:$C$53,3,FALSE()),0))</f>
        <v>0</v>
      </c>
      <c r="AD399" s="39">
        <f t="shared" si="163"/>
        <v>31</v>
      </c>
      <c r="AE399" s="39">
        <f t="shared" si="164"/>
        <v>31</v>
      </c>
      <c r="AF399" s="40">
        <f t="shared" si="165"/>
        <v>0</v>
      </c>
      <c r="AG399" s="40">
        <f t="shared" si="166"/>
        <v>5.166666666666667</v>
      </c>
      <c r="AH399" s="37">
        <f>MAX(0,'1 Relationship'!$Q$4+'1 Relationship'!$Q$3*I399)</f>
        <v>2.9590417124796859</v>
      </c>
      <c r="AI399" s="38">
        <f t="shared" si="167"/>
        <v>3</v>
      </c>
      <c r="AJ399" s="39">
        <f>IFERROR(VLOOKUP(AI399,'Power curve'!$A$2:$D$53,4,FALSE()),0)</f>
        <v>31</v>
      </c>
      <c r="AK399" s="40">
        <f t="shared" si="168"/>
        <v>5.166666666666667</v>
      </c>
      <c r="AL399">
        <v>3.14</v>
      </c>
      <c r="AM399" s="37">
        <f t="shared" si="169"/>
        <v>-0.18095828752031418</v>
      </c>
      <c r="AN399" s="37">
        <f t="shared" si="170"/>
        <v>0.18095828752031418</v>
      </c>
      <c r="AO399" s="39">
        <f>IF(AL399="","",IFERROR(VLOOKUP(ROUND(AL399*2,0)/2,'Power curve'!$A$2:$D$53,4,FALSE()),0))</f>
        <v>31</v>
      </c>
      <c r="AP399" s="39">
        <f t="shared" si="171"/>
        <v>0</v>
      </c>
      <c r="AQ399" s="39">
        <f t="shared" si="172"/>
        <v>0</v>
      </c>
      <c r="AR399" s="40">
        <f t="shared" si="173"/>
        <v>5.166666666666667</v>
      </c>
      <c r="AS399" s="40">
        <f t="shared" si="174"/>
        <v>5.166666666666667</v>
      </c>
    </row>
    <row r="400" spans="1:45" x14ac:dyDescent="0.2">
      <c r="A400" s="36">
        <v>46271.756944444503</v>
      </c>
      <c r="B400">
        <v>3.669</v>
      </c>
      <c r="C400">
        <v>3.58</v>
      </c>
      <c r="D400">
        <v>3.6930000000000001</v>
      </c>
      <c r="E400">
        <v>3.6240000000000001</v>
      </c>
      <c r="F400">
        <v>3.59</v>
      </c>
      <c r="G400">
        <v>0.4</v>
      </c>
      <c r="H400">
        <v>1.4</v>
      </c>
      <c r="I400" s="37">
        <f t="shared" si="150"/>
        <v>2.8508571428571421</v>
      </c>
      <c r="J400" s="37">
        <f>MAX(0,'1 Relationship'!$O$4+'1 Relationship'!$O$3*I400)</f>
        <v>3.0378082079582898</v>
      </c>
      <c r="K400" s="38">
        <f t="shared" si="151"/>
        <v>3</v>
      </c>
      <c r="L400" s="39">
        <f>IFERROR(VLOOKUP(K400,'Power curve'!$A$2:$B$53,2,FALSE()),0)</f>
        <v>31</v>
      </c>
      <c r="M400" s="40">
        <f t="shared" si="152"/>
        <v>5.166666666666667</v>
      </c>
      <c r="N400">
        <v>2.3570000000000002</v>
      </c>
      <c r="O400" s="37">
        <f t="shared" si="153"/>
        <v>0.68080820795828956</v>
      </c>
      <c r="P400" s="37">
        <f t="shared" si="154"/>
        <v>0.68080820795828956</v>
      </c>
      <c r="Q400" s="39">
        <f>IF(N400="","",IFERROR(VLOOKUP(ROUND(N400*2,0)/2,'Power curve'!$A$2:$B$53,2,FALSE()),0))</f>
        <v>0</v>
      </c>
      <c r="R400" s="39">
        <f t="shared" si="155"/>
        <v>31</v>
      </c>
      <c r="S400" s="39">
        <f t="shared" si="156"/>
        <v>31</v>
      </c>
      <c r="T400" s="40">
        <f t="shared" si="157"/>
        <v>0</v>
      </c>
      <c r="U400" s="40">
        <f t="shared" si="158"/>
        <v>5.166666666666667</v>
      </c>
      <c r="V400" s="37">
        <f>MAX(0,'1 Relationship'!$P$4+'1 Relationship'!$P$3*I400)</f>
        <v>2.9858924087754848</v>
      </c>
      <c r="W400" s="38">
        <f t="shared" si="159"/>
        <v>3</v>
      </c>
      <c r="X400" s="39">
        <f>IFERROR(VLOOKUP(W400,'Power curve'!$A$2:$C$53,3,FALSE()),0)</f>
        <v>31</v>
      </c>
      <c r="Y400" s="40">
        <f t="shared" si="160"/>
        <v>5.166666666666667</v>
      </c>
      <c r="Z400">
        <v>2.472</v>
      </c>
      <c r="AA400" s="37">
        <f t="shared" si="161"/>
        <v>0.51389240877548481</v>
      </c>
      <c r="AB400" s="37">
        <f t="shared" si="162"/>
        <v>0.51389240877548481</v>
      </c>
      <c r="AC400" s="39">
        <f>IF(Z400="","",IFERROR(VLOOKUP(ROUND(Z400*2,0)/2,'Power curve'!$A$2:$C$53,3,FALSE()),0))</f>
        <v>0</v>
      </c>
      <c r="AD400" s="39">
        <f t="shared" si="163"/>
        <v>31</v>
      </c>
      <c r="AE400" s="39">
        <f t="shared" si="164"/>
        <v>31</v>
      </c>
      <c r="AF400" s="40">
        <f t="shared" si="165"/>
        <v>0</v>
      </c>
      <c r="AG400" s="40">
        <f t="shared" si="166"/>
        <v>5.166666666666667</v>
      </c>
      <c r="AH400" s="37">
        <f>MAX(0,'1 Relationship'!$Q$4+'1 Relationship'!$Q$3*I400)</f>
        <v>2.9424182233976315</v>
      </c>
      <c r="AI400" s="38">
        <f t="shared" si="167"/>
        <v>3</v>
      </c>
      <c r="AJ400" s="39">
        <f>IFERROR(VLOOKUP(AI400,'Power curve'!$A$2:$D$53,4,FALSE()),0)</f>
        <v>31</v>
      </c>
      <c r="AK400" s="40">
        <f t="shared" si="168"/>
        <v>5.166666666666667</v>
      </c>
      <c r="AL400">
        <v>2.2109999999999999</v>
      </c>
      <c r="AM400" s="37">
        <f t="shared" si="169"/>
        <v>0.73141822339763163</v>
      </c>
      <c r="AN400" s="37">
        <f t="shared" si="170"/>
        <v>0.73141822339763163</v>
      </c>
      <c r="AO400" s="39">
        <f>IF(AL400="","",IFERROR(VLOOKUP(ROUND(AL400*2,0)/2,'Power curve'!$A$2:$D$53,4,FALSE()),0))</f>
        <v>0</v>
      </c>
      <c r="AP400" s="39">
        <f t="shared" si="171"/>
        <v>31</v>
      </c>
      <c r="AQ400" s="39">
        <f t="shared" si="172"/>
        <v>31</v>
      </c>
      <c r="AR400" s="40">
        <f t="shared" si="173"/>
        <v>0</v>
      </c>
      <c r="AS400" s="40">
        <f t="shared" si="174"/>
        <v>5.166666666666667</v>
      </c>
    </row>
    <row r="401" spans="1:45" x14ac:dyDescent="0.2">
      <c r="A401" s="36">
        <v>46271.763888888898</v>
      </c>
      <c r="B401">
        <v>3.2280000000000002</v>
      </c>
      <c r="C401">
        <v>3.2130000000000001</v>
      </c>
      <c r="D401">
        <v>3.617</v>
      </c>
      <c r="E401">
        <v>3.802</v>
      </c>
      <c r="F401">
        <v>3.3090000000000002</v>
      </c>
      <c r="G401">
        <v>0.2</v>
      </c>
      <c r="H401">
        <v>1.4</v>
      </c>
      <c r="I401" s="37">
        <f t="shared" si="150"/>
        <v>2.6812857142857141</v>
      </c>
      <c r="J401" s="37">
        <f>MAX(0,'1 Relationship'!$O$4+'1 Relationship'!$O$3*I401)</f>
        <v>2.9139668586761114</v>
      </c>
      <c r="K401" s="38">
        <f t="shared" si="151"/>
        <v>3</v>
      </c>
      <c r="L401" s="39">
        <f>IFERROR(VLOOKUP(K401,'Power curve'!$A$2:$B$53,2,FALSE()),0)</f>
        <v>31</v>
      </c>
      <c r="M401" s="40">
        <f t="shared" si="152"/>
        <v>5.166666666666667</v>
      </c>
      <c r="N401">
        <v>2.5609999999999999</v>
      </c>
      <c r="O401" s="37">
        <f t="shared" si="153"/>
        <v>0.35296685867611144</v>
      </c>
      <c r="P401" s="37">
        <f t="shared" si="154"/>
        <v>0.35296685867611144</v>
      </c>
      <c r="Q401" s="39">
        <f>IF(N401="","",IFERROR(VLOOKUP(ROUND(N401*2,0)/2,'Power curve'!$A$2:$B$53,2,FALSE()),0))</f>
        <v>0</v>
      </c>
      <c r="R401" s="39">
        <f t="shared" si="155"/>
        <v>31</v>
      </c>
      <c r="S401" s="39">
        <f t="shared" si="156"/>
        <v>31</v>
      </c>
      <c r="T401" s="40">
        <f t="shared" si="157"/>
        <v>0</v>
      </c>
      <c r="U401" s="40">
        <f t="shared" si="158"/>
        <v>5.166666666666667</v>
      </c>
      <c r="V401" s="37">
        <f>MAX(0,'1 Relationship'!$P$4+'1 Relationship'!$P$3*I401)</f>
        <v>2.8430801807854635</v>
      </c>
      <c r="W401" s="38">
        <f t="shared" si="159"/>
        <v>3</v>
      </c>
      <c r="X401" s="39">
        <f>IFERROR(VLOOKUP(W401,'Power curve'!$A$2:$C$53,3,FALSE()),0)</f>
        <v>31</v>
      </c>
      <c r="Y401" s="40">
        <f t="shared" si="160"/>
        <v>5.166666666666667</v>
      </c>
      <c r="Z401">
        <v>1.837</v>
      </c>
      <c r="AA401" s="37">
        <f t="shared" si="161"/>
        <v>1.0060801807854636</v>
      </c>
      <c r="AB401" s="37">
        <f t="shared" si="162"/>
        <v>1.0060801807854636</v>
      </c>
      <c r="AC401" s="39">
        <f>IF(Z401="","",IFERROR(VLOOKUP(ROUND(Z401*2,0)/2,'Power curve'!$A$2:$C$53,3,FALSE()),0))</f>
        <v>0</v>
      </c>
      <c r="AD401" s="39">
        <f t="shared" si="163"/>
        <v>31</v>
      </c>
      <c r="AE401" s="39">
        <f t="shared" si="164"/>
        <v>31</v>
      </c>
      <c r="AF401" s="40">
        <f t="shared" si="165"/>
        <v>0</v>
      </c>
      <c r="AG401" s="40">
        <f t="shared" si="166"/>
        <v>5.166666666666667</v>
      </c>
      <c r="AH401" s="37">
        <f>MAX(0,'1 Relationship'!$Q$4+'1 Relationship'!$Q$3*I401)</f>
        <v>2.815930521215591</v>
      </c>
      <c r="AI401" s="38">
        <f t="shared" si="167"/>
        <v>3</v>
      </c>
      <c r="AJ401" s="39">
        <f>IFERROR(VLOOKUP(AI401,'Power curve'!$A$2:$D$53,4,FALSE()),0)</f>
        <v>31</v>
      </c>
      <c r="AK401" s="40">
        <f t="shared" si="168"/>
        <v>5.166666666666667</v>
      </c>
      <c r="AL401">
        <v>2.5169999999999999</v>
      </c>
      <c r="AM401" s="37">
        <f t="shared" si="169"/>
        <v>0.29893052121559105</v>
      </c>
      <c r="AN401" s="37">
        <f t="shared" si="170"/>
        <v>0.29893052121559105</v>
      </c>
      <c r="AO401" s="39">
        <f>IF(AL401="","",IFERROR(VLOOKUP(ROUND(AL401*2,0)/2,'Power curve'!$A$2:$D$53,4,FALSE()),0))</f>
        <v>0</v>
      </c>
      <c r="AP401" s="39">
        <f t="shared" si="171"/>
        <v>31</v>
      </c>
      <c r="AQ401" s="39">
        <f t="shared" si="172"/>
        <v>31</v>
      </c>
      <c r="AR401" s="40">
        <f t="shared" si="173"/>
        <v>0</v>
      </c>
      <c r="AS401" s="40">
        <f t="shared" si="174"/>
        <v>5.166666666666667</v>
      </c>
    </row>
    <row r="402" spans="1:45" x14ac:dyDescent="0.2">
      <c r="A402" s="36">
        <v>46271.770833333299</v>
      </c>
      <c r="B402">
        <v>3.7869999999999999</v>
      </c>
      <c r="C402">
        <v>3.766</v>
      </c>
      <c r="D402">
        <v>3.718</v>
      </c>
      <c r="E402">
        <v>4.0369999999999999</v>
      </c>
      <c r="F402">
        <v>3.5449999999999999</v>
      </c>
      <c r="G402">
        <v>1</v>
      </c>
      <c r="H402">
        <v>1.7</v>
      </c>
      <c r="I402" s="37">
        <f t="shared" si="150"/>
        <v>3.0790000000000002</v>
      </c>
      <c r="J402" s="37">
        <f>MAX(0,'1 Relationship'!$O$4+'1 Relationship'!$O$3*I402)</f>
        <v>3.2044254234626206</v>
      </c>
      <c r="K402" s="38">
        <f t="shared" si="151"/>
        <v>3</v>
      </c>
      <c r="L402" s="39">
        <f>IFERROR(VLOOKUP(K402,'Power curve'!$A$2:$B$53,2,FALSE()),0)</f>
        <v>31</v>
      </c>
      <c r="M402" s="40">
        <f t="shared" si="152"/>
        <v>5.166666666666667</v>
      </c>
      <c r="N402">
        <v>1.946</v>
      </c>
      <c r="O402" s="37">
        <f t="shared" si="153"/>
        <v>1.2584254234626207</v>
      </c>
      <c r="P402" s="37">
        <f t="shared" si="154"/>
        <v>1.2584254234626207</v>
      </c>
      <c r="Q402" s="39">
        <f>IF(N402="","",IFERROR(VLOOKUP(ROUND(N402*2,0)/2,'Power curve'!$A$2:$B$53,2,FALSE()),0))</f>
        <v>0</v>
      </c>
      <c r="R402" s="39">
        <f t="shared" si="155"/>
        <v>31</v>
      </c>
      <c r="S402" s="39">
        <f t="shared" si="156"/>
        <v>31</v>
      </c>
      <c r="T402" s="40">
        <f t="shared" si="157"/>
        <v>0</v>
      </c>
      <c r="U402" s="40">
        <f t="shared" si="158"/>
        <v>5.166666666666667</v>
      </c>
      <c r="V402" s="37">
        <f>MAX(0,'1 Relationship'!$P$4+'1 Relationship'!$P$3*I402)</f>
        <v>3.17803320751185</v>
      </c>
      <c r="W402" s="38">
        <f t="shared" si="159"/>
        <v>3</v>
      </c>
      <c r="X402" s="39">
        <f>IFERROR(VLOOKUP(W402,'Power curve'!$A$2:$C$53,3,FALSE()),0)</f>
        <v>31</v>
      </c>
      <c r="Y402" s="40">
        <f t="shared" si="160"/>
        <v>5.166666666666667</v>
      </c>
      <c r="Z402">
        <v>1.581</v>
      </c>
      <c r="AA402" s="37">
        <f t="shared" si="161"/>
        <v>1.5970332075118501</v>
      </c>
      <c r="AB402" s="37">
        <f t="shared" si="162"/>
        <v>1.5970332075118501</v>
      </c>
      <c r="AC402" s="39">
        <f>IF(Z402="","",IFERROR(VLOOKUP(ROUND(Z402*2,0)/2,'Power curve'!$A$2:$C$53,3,FALSE()),0))</f>
        <v>0</v>
      </c>
      <c r="AD402" s="39">
        <f t="shared" si="163"/>
        <v>31</v>
      </c>
      <c r="AE402" s="39">
        <f t="shared" si="164"/>
        <v>31</v>
      </c>
      <c r="AF402" s="40">
        <f t="shared" si="165"/>
        <v>0</v>
      </c>
      <c r="AG402" s="40">
        <f t="shared" si="166"/>
        <v>5.166666666666667</v>
      </c>
      <c r="AH402" s="37">
        <f>MAX(0,'1 Relationship'!$Q$4+'1 Relationship'!$Q$3*I402)</f>
        <v>3.1125958648337897</v>
      </c>
      <c r="AI402" s="38">
        <f t="shared" si="167"/>
        <v>3</v>
      </c>
      <c r="AJ402" s="39">
        <f>IFERROR(VLOOKUP(AI402,'Power curve'!$A$2:$D$53,4,FALSE()),0)</f>
        <v>31</v>
      </c>
      <c r="AK402" s="40">
        <f t="shared" si="168"/>
        <v>5.166666666666667</v>
      </c>
      <c r="AL402">
        <v>2.3919999999999999</v>
      </c>
      <c r="AM402" s="37">
        <f t="shared" si="169"/>
        <v>0.72059586483378979</v>
      </c>
      <c r="AN402" s="37">
        <f t="shared" si="170"/>
        <v>0.72059586483378979</v>
      </c>
      <c r="AO402" s="39">
        <f>IF(AL402="","",IFERROR(VLOOKUP(ROUND(AL402*2,0)/2,'Power curve'!$A$2:$D$53,4,FALSE()),0))</f>
        <v>0</v>
      </c>
      <c r="AP402" s="39">
        <f t="shared" si="171"/>
        <v>31</v>
      </c>
      <c r="AQ402" s="39">
        <f t="shared" si="172"/>
        <v>31</v>
      </c>
      <c r="AR402" s="40">
        <f t="shared" si="173"/>
        <v>0</v>
      </c>
      <c r="AS402" s="40">
        <f t="shared" si="174"/>
        <v>5.166666666666667</v>
      </c>
    </row>
    <row r="403" spans="1:45" x14ac:dyDescent="0.2">
      <c r="A403" s="36">
        <v>46271.777777777803</v>
      </c>
      <c r="B403">
        <v>3.2429999999999999</v>
      </c>
      <c r="C403">
        <v>3.43</v>
      </c>
      <c r="D403">
        <v>3.4390000000000001</v>
      </c>
      <c r="E403">
        <v>3.48</v>
      </c>
      <c r="F403">
        <v>3.198</v>
      </c>
      <c r="G403">
        <v>2.1</v>
      </c>
      <c r="H403">
        <v>2.1</v>
      </c>
      <c r="I403" s="37">
        <f t="shared" si="150"/>
        <v>2.9985714285714287</v>
      </c>
      <c r="J403" s="37">
        <f>MAX(0,'1 Relationship'!$O$4+'1 Relationship'!$O$3*I403)</f>
        <v>3.1456868559429352</v>
      </c>
      <c r="K403" s="38">
        <f t="shared" si="151"/>
        <v>3</v>
      </c>
      <c r="L403" s="39">
        <f>IFERROR(VLOOKUP(K403,'Power curve'!$A$2:$B$53,2,FALSE()),0)</f>
        <v>31</v>
      </c>
      <c r="M403" s="40">
        <f t="shared" si="152"/>
        <v>5.166666666666667</v>
      </c>
      <c r="N403">
        <v>2.044</v>
      </c>
      <c r="O403" s="37">
        <f t="shared" si="153"/>
        <v>1.1016868559429351</v>
      </c>
      <c r="P403" s="37">
        <f t="shared" si="154"/>
        <v>1.1016868559429351</v>
      </c>
      <c r="Q403" s="39">
        <f>IF(N403="","",IFERROR(VLOOKUP(ROUND(N403*2,0)/2,'Power curve'!$A$2:$B$53,2,FALSE()),0))</f>
        <v>0</v>
      </c>
      <c r="R403" s="39">
        <f t="shared" si="155"/>
        <v>31</v>
      </c>
      <c r="S403" s="39">
        <f t="shared" si="156"/>
        <v>31</v>
      </c>
      <c r="T403" s="40">
        <f t="shared" si="157"/>
        <v>0</v>
      </c>
      <c r="U403" s="40">
        <f t="shared" si="158"/>
        <v>5.166666666666667</v>
      </c>
      <c r="V403" s="37">
        <f>MAX(0,'1 Relationship'!$P$4+'1 Relationship'!$P$3*I403)</f>
        <v>3.1102966579260181</v>
      </c>
      <c r="W403" s="38">
        <f t="shared" si="159"/>
        <v>3</v>
      </c>
      <c r="X403" s="39">
        <f>IFERROR(VLOOKUP(W403,'Power curve'!$A$2:$C$53,3,FALSE()),0)</f>
        <v>31</v>
      </c>
      <c r="Y403" s="40">
        <f t="shared" si="160"/>
        <v>5.166666666666667</v>
      </c>
      <c r="Z403">
        <v>1.589</v>
      </c>
      <c r="AA403" s="37">
        <f t="shared" si="161"/>
        <v>1.5212966579260181</v>
      </c>
      <c r="AB403" s="37">
        <f t="shared" si="162"/>
        <v>1.5212966579260181</v>
      </c>
      <c r="AC403" s="39">
        <f>IF(Z403="","",IFERROR(VLOOKUP(ROUND(Z403*2,0)/2,'Power curve'!$A$2:$C$53,3,FALSE()),0))</f>
        <v>0</v>
      </c>
      <c r="AD403" s="39">
        <f t="shared" si="163"/>
        <v>31</v>
      </c>
      <c r="AE403" s="39">
        <f t="shared" si="164"/>
        <v>31</v>
      </c>
      <c r="AF403" s="40">
        <f t="shared" si="165"/>
        <v>0</v>
      </c>
      <c r="AG403" s="40">
        <f t="shared" si="166"/>
        <v>5.166666666666667</v>
      </c>
      <c r="AH403" s="37">
        <f>MAX(0,'1 Relationship'!$Q$4+'1 Relationship'!$Q$3*I403)</f>
        <v>3.0526021189799657</v>
      </c>
      <c r="AI403" s="38">
        <f t="shared" si="167"/>
        <v>3</v>
      </c>
      <c r="AJ403" s="39">
        <f>IFERROR(VLOOKUP(AI403,'Power curve'!$A$2:$D$53,4,FALSE()),0)</f>
        <v>31</v>
      </c>
      <c r="AK403" s="40">
        <f t="shared" si="168"/>
        <v>5.166666666666667</v>
      </c>
      <c r="AL403">
        <v>1.8</v>
      </c>
      <c r="AM403" s="37">
        <f t="shared" si="169"/>
        <v>1.2526021189799657</v>
      </c>
      <c r="AN403" s="37">
        <f t="shared" si="170"/>
        <v>1.2526021189799657</v>
      </c>
      <c r="AO403" s="39">
        <f>IF(AL403="","",IFERROR(VLOOKUP(ROUND(AL403*2,0)/2,'Power curve'!$A$2:$D$53,4,FALSE()),0))</f>
        <v>0</v>
      </c>
      <c r="AP403" s="39">
        <f t="shared" si="171"/>
        <v>31</v>
      </c>
      <c r="AQ403" s="39">
        <f t="shared" si="172"/>
        <v>31</v>
      </c>
      <c r="AR403" s="40">
        <f t="shared" si="173"/>
        <v>0</v>
      </c>
      <c r="AS403" s="40">
        <f t="shared" si="174"/>
        <v>5.166666666666667</v>
      </c>
    </row>
    <row r="404" spans="1:45" x14ac:dyDescent="0.2">
      <c r="A404" s="36">
        <v>46271.784722222197</v>
      </c>
      <c r="B404">
        <v>3.2869999999999999</v>
      </c>
      <c r="C404">
        <v>3.0979999999999999</v>
      </c>
      <c r="D404">
        <v>2.8980000000000001</v>
      </c>
      <c r="E404">
        <v>3.3340000000000001</v>
      </c>
      <c r="F404">
        <v>2.6429999999999998</v>
      </c>
      <c r="G404">
        <v>2.4</v>
      </c>
      <c r="H404">
        <v>1.9</v>
      </c>
      <c r="I404" s="37">
        <f t="shared" si="150"/>
        <v>2.7942857142857136</v>
      </c>
      <c r="J404" s="37">
        <f>MAX(0,'1 Relationship'!$O$4+'1 Relationship'!$O$3*I404)</f>
        <v>2.9964929810705536</v>
      </c>
      <c r="K404" s="38">
        <f t="shared" si="151"/>
        <v>3</v>
      </c>
      <c r="L404" s="39">
        <f>IFERROR(VLOOKUP(K404,'Power curve'!$A$2:$B$53,2,FALSE()),0)</f>
        <v>31</v>
      </c>
      <c r="M404" s="40">
        <f t="shared" si="152"/>
        <v>5.166666666666667</v>
      </c>
      <c r="N404">
        <v>1.444</v>
      </c>
      <c r="O404" s="37">
        <f t="shared" si="153"/>
        <v>1.5524929810705537</v>
      </c>
      <c r="P404" s="37">
        <f t="shared" si="154"/>
        <v>1.5524929810705537</v>
      </c>
      <c r="Q404" s="39">
        <f>IF(N404="","",IFERROR(VLOOKUP(ROUND(N404*2,0)/2,'Power curve'!$A$2:$B$53,2,FALSE()),0))</f>
        <v>0</v>
      </c>
      <c r="R404" s="39">
        <f t="shared" si="155"/>
        <v>31</v>
      </c>
      <c r="S404" s="39">
        <f t="shared" si="156"/>
        <v>31</v>
      </c>
      <c r="T404" s="40">
        <f t="shared" si="157"/>
        <v>0</v>
      </c>
      <c r="U404" s="40">
        <f t="shared" si="158"/>
        <v>5.166666666666667</v>
      </c>
      <c r="V404" s="37">
        <f>MAX(0,'1 Relationship'!$P$4+'1 Relationship'!$P$3*I404)</f>
        <v>2.9382482282497491</v>
      </c>
      <c r="W404" s="38">
        <f t="shared" si="159"/>
        <v>3</v>
      </c>
      <c r="X404" s="39">
        <f>IFERROR(VLOOKUP(W404,'Power curve'!$A$2:$C$53,3,FALSE()),0)</f>
        <v>31</v>
      </c>
      <c r="Y404" s="40">
        <f t="shared" si="160"/>
        <v>5.166666666666667</v>
      </c>
      <c r="Z404">
        <v>1.1499999999999999</v>
      </c>
      <c r="AA404" s="37">
        <f t="shared" si="161"/>
        <v>1.7882482282497492</v>
      </c>
      <c r="AB404" s="37">
        <f t="shared" si="162"/>
        <v>1.7882482282497492</v>
      </c>
      <c r="AC404" s="39">
        <f>IF(Z404="","",IFERROR(VLOOKUP(ROUND(Z404*2,0)/2,'Power curve'!$A$2:$C$53,3,FALSE()),0))</f>
        <v>0</v>
      </c>
      <c r="AD404" s="39">
        <f t="shared" si="163"/>
        <v>31</v>
      </c>
      <c r="AE404" s="39">
        <f t="shared" si="164"/>
        <v>31</v>
      </c>
      <c r="AF404" s="40">
        <f t="shared" si="165"/>
        <v>0</v>
      </c>
      <c r="AG404" s="40">
        <f t="shared" si="166"/>
        <v>5.166666666666667</v>
      </c>
      <c r="AH404" s="37">
        <f>MAX(0,'1 Relationship'!$Q$4+'1 Relationship'!$Q$3*I404)</f>
        <v>2.9002201357278015</v>
      </c>
      <c r="AI404" s="38">
        <f t="shared" si="167"/>
        <v>3</v>
      </c>
      <c r="AJ404" s="39">
        <f>IFERROR(VLOOKUP(AI404,'Power curve'!$A$2:$D$53,4,FALSE()),0)</f>
        <v>31</v>
      </c>
      <c r="AK404" s="40">
        <f t="shared" si="168"/>
        <v>5.166666666666667</v>
      </c>
      <c r="AL404">
        <v>1.6279999999999999</v>
      </c>
      <c r="AM404" s="37">
        <f t="shared" si="169"/>
        <v>1.2722201357278016</v>
      </c>
      <c r="AN404" s="37">
        <f t="shared" si="170"/>
        <v>1.2722201357278016</v>
      </c>
      <c r="AO404" s="39">
        <f>IF(AL404="","",IFERROR(VLOOKUP(ROUND(AL404*2,0)/2,'Power curve'!$A$2:$D$53,4,FALSE()),0))</f>
        <v>0</v>
      </c>
      <c r="AP404" s="39">
        <f t="shared" si="171"/>
        <v>31</v>
      </c>
      <c r="AQ404" s="39">
        <f t="shared" si="172"/>
        <v>31</v>
      </c>
      <c r="AR404" s="40">
        <f t="shared" si="173"/>
        <v>0</v>
      </c>
      <c r="AS404" s="40">
        <f t="shared" si="174"/>
        <v>5.166666666666667</v>
      </c>
    </row>
    <row r="405" spans="1:45" x14ac:dyDescent="0.2">
      <c r="A405" s="36">
        <v>46271.791666666701</v>
      </c>
      <c r="B405">
        <v>3.35</v>
      </c>
      <c r="C405">
        <v>3.302</v>
      </c>
      <c r="D405">
        <v>2.802</v>
      </c>
      <c r="E405">
        <v>3.5720000000000001</v>
      </c>
      <c r="F405">
        <v>3.1520000000000001</v>
      </c>
      <c r="G405">
        <v>2.9</v>
      </c>
      <c r="H405">
        <v>2.6</v>
      </c>
      <c r="I405" s="37">
        <f t="shared" si="150"/>
        <v>3.096857142857143</v>
      </c>
      <c r="J405" s="37">
        <f>MAX(0,'1 Relationship'!$O$4+'1 Relationship'!$O$3*I405)</f>
        <v>3.2174668460913249</v>
      </c>
      <c r="K405" s="38">
        <f t="shared" si="151"/>
        <v>3</v>
      </c>
      <c r="L405" s="39">
        <f>IFERROR(VLOOKUP(K405,'Power curve'!$A$2:$B$53,2,FALSE()),0)</f>
        <v>31</v>
      </c>
      <c r="M405" s="40">
        <f t="shared" si="152"/>
        <v>5.166666666666667</v>
      </c>
      <c r="N405">
        <v>1.5049999999999999</v>
      </c>
      <c r="O405" s="37">
        <f t="shared" si="153"/>
        <v>1.712466846091325</v>
      </c>
      <c r="P405" s="37">
        <f t="shared" si="154"/>
        <v>1.712466846091325</v>
      </c>
      <c r="Q405" s="39">
        <f>IF(N405="","",IFERROR(VLOOKUP(ROUND(N405*2,0)/2,'Power curve'!$A$2:$B$53,2,FALSE()),0))</f>
        <v>0</v>
      </c>
      <c r="R405" s="39">
        <f t="shared" si="155"/>
        <v>31</v>
      </c>
      <c r="S405" s="39">
        <f t="shared" si="156"/>
        <v>31</v>
      </c>
      <c r="T405" s="40">
        <f t="shared" si="157"/>
        <v>0</v>
      </c>
      <c r="U405" s="40">
        <f t="shared" si="158"/>
        <v>5.166666666666667</v>
      </c>
      <c r="V405" s="37">
        <f>MAX(0,'1 Relationship'!$P$4+'1 Relationship'!$P$3*I405)</f>
        <v>3.193072405910125</v>
      </c>
      <c r="W405" s="38">
        <f t="shared" si="159"/>
        <v>3</v>
      </c>
      <c r="X405" s="39">
        <f>IFERROR(VLOOKUP(W405,'Power curve'!$A$2:$C$53,3,FALSE()),0)</f>
        <v>31</v>
      </c>
      <c r="Y405" s="40">
        <f t="shared" si="160"/>
        <v>5.166666666666667</v>
      </c>
      <c r="Z405">
        <v>1.5920000000000001</v>
      </c>
      <c r="AA405" s="37">
        <f t="shared" si="161"/>
        <v>1.6010724059101249</v>
      </c>
      <c r="AB405" s="37">
        <f t="shared" si="162"/>
        <v>1.6010724059101249</v>
      </c>
      <c r="AC405" s="39">
        <f>IF(Z405="","",IFERROR(VLOOKUP(ROUND(Z405*2,0)/2,'Power curve'!$A$2:$C$53,3,FALSE()),0))</f>
        <v>0</v>
      </c>
      <c r="AD405" s="39">
        <f t="shared" si="163"/>
        <v>31</v>
      </c>
      <c r="AE405" s="39">
        <f t="shared" si="164"/>
        <v>31</v>
      </c>
      <c r="AF405" s="40">
        <f t="shared" si="165"/>
        <v>0</v>
      </c>
      <c r="AG405" s="40">
        <f t="shared" si="166"/>
        <v>5.166666666666667</v>
      </c>
      <c r="AH405" s="37">
        <f>MAX(0,'1 Relationship'!$Q$4+'1 Relationship'!$Q$3*I405)</f>
        <v>3.1259159682649229</v>
      </c>
      <c r="AI405" s="38">
        <f t="shared" si="167"/>
        <v>3</v>
      </c>
      <c r="AJ405" s="39">
        <f>IFERROR(VLOOKUP(AI405,'Power curve'!$A$2:$D$53,4,FALSE()),0)</f>
        <v>31</v>
      </c>
      <c r="AK405" s="40">
        <f t="shared" si="168"/>
        <v>5.166666666666667</v>
      </c>
      <c r="AL405">
        <v>1.4319999999999999</v>
      </c>
      <c r="AM405" s="37">
        <f t="shared" si="169"/>
        <v>1.693915968264923</v>
      </c>
      <c r="AN405" s="37">
        <f t="shared" si="170"/>
        <v>1.693915968264923</v>
      </c>
      <c r="AO405" s="39">
        <f>IF(AL405="","",IFERROR(VLOOKUP(ROUND(AL405*2,0)/2,'Power curve'!$A$2:$D$53,4,FALSE()),0))</f>
        <v>0</v>
      </c>
      <c r="AP405" s="39">
        <f t="shared" si="171"/>
        <v>31</v>
      </c>
      <c r="AQ405" s="39">
        <f t="shared" si="172"/>
        <v>31</v>
      </c>
      <c r="AR405" s="40">
        <f t="shared" si="173"/>
        <v>0</v>
      </c>
      <c r="AS405" s="40">
        <f t="shared" si="174"/>
        <v>5.166666666666667</v>
      </c>
    </row>
    <row r="406" spans="1:45" x14ac:dyDescent="0.2">
      <c r="A406" s="36">
        <v>46271.798611111102</v>
      </c>
      <c r="B406">
        <v>3.38</v>
      </c>
      <c r="C406">
        <v>3.0510000000000002</v>
      </c>
      <c r="D406">
        <v>3.0550000000000002</v>
      </c>
      <c r="E406">
        <v>3.6320000000000001</v>
      </c>
      <c r="F406">
        <v>3.3</v>
      </c>
      <c r="G406">
        <v>3.3</v>
      </c>
      <c r="H406">
        <v>3.1</v>
      </c>
      <c r="I406" s="37">
        <f t="shared" si="150"/>
        <v>3.2597142857142858</v>
      </c>
      <c r="J406" s="37">
        <f>MAX(0,'1 Relationship'!$O$4+'1 Relationship'!$O$3*I406)</f>
        <v>3.3364046204651108</v>
      </c>
      <c r="K406" s="38">
        <f t="shared" si="151"/>
        <v>3.5</v>
      </c>
      <c r="L406" s="39">
        <f>IFERROR(VLOOKUP(K406,'Power curve'!$A$2:$B$53,2,FALSE()),0)</f>
        <v>122</v>
      </c>
      <c r="M406" s="40">
        <f t="shared" si="152"/>
        <v>20.333333333333332</v>
      </c>
      <c r="N406">
        <v>1.97</v>
      </c>
      <c r="O406" s="37">
        <f t="shared" si="153"/>
        <v>1.3664046204651108</v>
      </c>
      <c r="P406" s="37">
        <f t="shared" si="154"/>
        <v>1.3664046204651108</v>
      </c>
      <c r="Q406" s="39">
        <f>IF(N406="","",IFERROR(VLOOKUP(ROUND(N406*2,0)/2,'Power curve'!$A$2:$B$53,2,FALSE()),0))</f>
        <v>0</v>
      </c>
      <c r="R406" s="39">
        <f t="shared" si="155"/>
        <v>122</v>
      </c>
      <c r="S406" s="39">
        <f t="shared" si="156"/>
        <v>122</v>
      </c>
      <c r="T406" s="40">
        <f t="shared" si="157"/>
        <v>0</v>
      </c>
      <c r="U406" s="40">
        <f t="shared" si="158"/>
        <v>20.333333333333332</v>
      </c>
      <c r="V406" s="37">
        <f>MAX(0,'1 Relationship'!$P$4+'1 Relationship'!$P$3*I406)</f>
        <v>3.3302298953023954</v>
      </c>
      <c r="W406" s="38">
        <f t="shared" si="159"/>
        <v>3.5</v>
      </c>
      <c r="X406" s="39">
        <f>IFERROR(VLOOKUP(W406,'Power curve'!$A$2:$C$53,3,FALSE()),0)</f>
        <v>122</v>
      </c>
      <c r="Y406" s="40">
        <f t="shared" si="160"/>
        <v>20.333333333333332</v>
      </c>
      <c r="Z406">
        <v>1.9650000000000001</v>
      </c>
      <c r="AA406" s="37">
        <f t="shared" si="161"/>
        <v>1.3652298953023954</v>
      </c>
      <c r="AB406" s="37">
        <f t="shared" si="162"/>
        <v>1.3652298953023954</v>
      </c>
      <c r="AC406" s="39">
        <f>IF(Z406="","",IFERROR(VLOOKUP(ROUND(Z406*2,0)/2,'Power curve'!$A$2:$C$53,3,FALSE()),0))</f>
        <v>0</v>
      </c>
      <c r="AD406" s="39">
        <f t="shared" si="163"/>
        <v>122</v>
      </c>
      <c r="AE406" s="39">
        <f t="shared" si="164"/>
        <v>122</v>
      </c>
      <c r="AF406" s="40">
        <f t="shared" si="165"/>
        <v>0</v>
      </c>
      <c r="AG406" s="40">
        <f t="shared" si="166"/>
        <v>20.333333333333332</v>
      </c>
      <c r="AH406" s="37">
        <f>MAX(0,'1 Relationship'!$Q$4+'1 Relationship'!$Q$3*I406)</f>
        <v>3.2473953115568572</v>
      </c>
      <c r="AI406" s="38">
        <f t="shared" si="167"/>
        <v>3</v>
      </c>
      <c r="AJ406" s="39">
        <f>IFERROR(VLOOKUP(AI406,'Power curve'!$A$2:$D$53,4,FALSE()),0)</f>
        <v>31</v>
      </c>
      <c r="AK406" s="40">
        <f t="shared" si="168"/>
        <v>5.166666666666667</v>
      </c>
      <c r="AL406">
        <v>1.8180000000000001</v>
      </c>
      <c r="AM406" s="37">
        <f t="shared" si="169"/>
        <v>1.4293953115568572</v>
      </c>
      <c r="AN406" s="37">
        <f t="shared" si="170"/>
        <v>1.4293953115568572</v>
      </c>
      <c r="AO406" s="39">
        <f>IF(AL406="","",IFERROR(VLOOKUP(ROUND(AL406*2,0)/2,'Power curve'!$A$2:$D$53,4,FALSE()),0))</f>
        <v>0</v>
      </c>
      <c r="AP406" s="39">
        <f t="shared" si="171"/>
        <v>31</v>
      </c>
      <c r="AQ406" s="39">
        <f t="shared" si="172"/>
        <v>31</v>
      </c>
      <c r="AR406" s="40">
        <f t="shared" si="173"/>
        <v>0</v>
      </c>
      <c r="AS406" s="40">
        <f t="shared" si="174"/>
        <v>5.166666666666667</v>
      </c>
    </row>
    <row r="407" spans="1:45" x14ac:dyDescent="0.2">
      <c r="A407" s="36">
        <v>46271.805555555598</v>
      </c>
      <c r="B407">
        <v>4.077</v>
      </c>
      <c r="C407">
        <v>3.5379999999999998</v>
      </c>
      <c r="D407">
        <v>3.2709999999999999</v>
      </c>
      <c r="E407">
        <v>3.931</v>
      </c>
      <c r="F407">
        <v>3.8029999999999999</v>
      </c>
      <c r="G407">
        <v>3.6</v>
      </c>
      <c r="H407">
        <v>3.5</v>
      </c>
      <c r="I407" s="37">
        <f t="shared" si="150"/>
        <v>3.6742857142857148</v>
      </c>
      <c r="J407" s="37">
        <f>MAX(0,'1 Relationship'!$O$4+'1 Relationship'!$O$3*I407)</f>
        <v>3.6391742882131171</v>
      </c>
      <c r="K407" s="38">
        <f t="shared" si="151"/>
        <v>3.5</v>
      </c>
      <c r="L407" s="39">
        <f>IFERROR(VLOOKUP(K407,'Power curve'!$A$2:$B$53,2,FALSE()),0)</f>
        <v>122</v>
      </c>
      <c r="M407" s="40">
        <f t="shared" si="152"/>
        <v>20.333333333333332</v>
      </c>
      <c r="N407">
        <v>1.63</v>
      </c>
      <c r="O407" s="37">
        <f t="shared" si="153"/>
        <v>2.0091742882131172</v>
      </c>
      <c r="P407" s="37">
        <f t="shared" si="154"/>
        <v>2.0091742882131172</v>
      </c>
      <c r="Q407" s="39">
        <f>IF(N407="","",IFERROR(VLOOKUP(ROUND(N407*2,0)/2,'Power curve'!$A$2:$B$53,2,FALSE()),0))</f>
        <v>0</v>
      </c>
      <c r="R407" s="39">
        <f t="shared" si="155"/>
        <v>122</v>
      </c>
      <c r="S407" s="39">
        <f t="shared" si="156"/>
        <v>122</v>
      </c>
      <c r="T407" s="40">
        <f t="shared" si="157"/>
        <v>0</v>
      </c>
      <c r="U407" s="40">
        <f t="shared" si="158"/>
        <v>20.333333333333332</v>
      </c>
      <c r="V407" s="37">
        <f>MAX(0,'1 Relationship'!$P$4+'1 Relationship'!$P$3*I407)</f>
        <v>3.6793799253167534</v>
      </c>
      <c r="W407" s="38">
        <f t="shared" si="159"/>
        <v>3.5</v>
      </c>
      <c r="X407" s="39">
        <f>IFERROR(VLOOKUP(W407,'Power curve'!$A$2:$C$53,3,FALSE()),0)</f>
        <v>122</v>
      </c>
      <c r="Y407" s="40">
        <f t="shared" si="160"/>
        <v>20.333333333333332</v>
      </c>
      <c r="Z407">
        <v>1.6439999999999999</v>
      </c>
      <c r="AA407" s="37">
        <f t="shared" si="161"/>
        <v>2.0353799253167537</v>
      </c>
      <c r="AB407" s="37">
        <f t="shared" si="162"/>
        <v>2.0353799253167537</v>
      </c>
      <c r="AC407" s="39">
        <f>IF(Z407="","",IFERROR(VLOOKUP(ROUND(Z407*2,0)/2,'Power curve'!$A$2:$C$53,3,FALSE()),0))</f>
        <v>0</v>
      </c>
      <c r="AD407" s="39">
        <f t="shared" si="163"/>
        <v>122</v>
      </c>
      <c r="AE407" s="39">
        <f t="shared" si="164"/>
        <v>122</v>
      </c>
      <c r="AF407" s="40">
        <f t="shared" si="165"/>
        <v>0</v>
      </c>
      <c r="AG407" s="40">
        <f t="shared" si="166"/>
        <v>20.333333333333332</v>
      </c>
      <c r="AH407" s="37">
        <f>MAX(0,'1 Relationship'!$Q$4+'1 Relationship'!$Q$3*I407)</f>
        <v>3.5566348328140456</v>
      </c>
      <c r="AI407" s="38">
        <f t="shared" si="167"/>
        <v>3.5</v>
      </c>
      <c r="AJ407" s="39">
        <f>IFERROR(VLOOKUP(AI407,'Power curve'!$A$2:$D$53,4,FALSE()),0)</f>
        <v>122</v>
      </c>
      <c r="AK407" s="40">
        <f t="shared" si="168"/>
        <v>20.333333333333332</v>
      </c>
      <c r="AL407">
        <v>2.2229999999999999</v>
      </c>
      <c r="AM407" s="37">
        <f t="shared" si="169"/>
        <v>1.3336348328140457</v>
      </c>
      <c r="AN407" s="37">
        <f t="shared" si="170"/>
        <v>1.3336348328140457</v>
      </c>
      <c r="AO407" s="39">
        <f>IF(AL407="","",IFERROR(VLOOKUP(ROUND(AL407*2,0)/2,'Power curve'!$A$2:$D$53,4,FALSE()),0))</f>
        <v>0</v>
      </c>
      <c r="AP407" s="39">
        <f t="shared" si="171"/>
        <v>122</v>
      </c>
      <c r="AQ407" s="39">
        <f t="shared" si="172"/>
        <v>122</v>
      </c>
      <c r="AR407" s="40">
        <f t="shared" si="173"/>
        <v>0</v>
      </c>
      <c r="AS407" s="40">
        <f t="shared" si="174"/>
        <v>20.333333333333332</v>
      </c>
    </row>
    <row r="408" spans="1:45" x14ac:dyDescent="0.2">
      <c r="A408" s="36">
        <v>46271.8125</v>
      </c>
      <c r="B408">
        <v>3.9620000000000002</v>
      </c>
      <c r="C408">
        <v>3.8540000000000001</v>
      </c>
      <c r="D408">
        <v>3.2930000000000001</v>
      </c>
      <c r="E408">
        <v>3.8980000000000001</v>
      </c>
      <c r="F408">
        <v>3.8439999999999999</v>
      </c>
      <c r="G408">
        <v>3.4</v>
      </c>
      <c r="H408">
        <v>3.6</v>
      </c>
      <c r="I408" s="37">
        <f t="shared" si="150"/>
        <v>3.6930000000000005</v>
      </c>
      <c r="J408" s="37">
        <f>MAX(0,'1 Relationship'!$O$4+'1 Relationship'!$O$3*I408)</f>
        <v>3.6528416991279995</v>
      </c>
      <c r="K408" s="38">
        <f t="shared" si="151"/>
        <v>3.5</v>
      </c>
      <c r="L408" s="39">
        <f>IFERROR(VLOOKUP(K408,'Power curve'!$A$2:$B$53,2,FALSE()),0)</f>
        <v>122</v>
      </c>
      <c r="M408" s="40">
        <f t="shared" si="152"/>
        <v>20.333333333333332</v>
      </c>
      <c r="N408">
        <v>2.2999999999999998</v>
      </c>
      <c r="O408" s="37">
        <f t="shared" si="153"/>
        <v>1.3528416991279997</v>
      </c>
      <c r="P408" s="37">
        <f t="shared" si="154"/>
        <v>1.3528416991279997</v>
      </c>
      <c r="Q408" s="39">
        <f>IF(N408="","",IFERROR(VLOOKUP(ROUND(N408*2,0)/2,'Power curve'!$A$2:$B$53,2,FALSE()),0))</f>
        <v>0</v>
      </c>
      <c r="R408" s="39">
        <f t="shared" si="155"/>
        <v>122</v>
      </c>
      <c r="S408" s="39">
        <f t="shared" si="156"/>
        <v>122</v>
      </c>
      <c r="T408" s="40">
        <f t="shared" si="157"/>
        <v>0</v>
      </c>
      <c r="U408" s="40">
        <f t="shared" si="158"/>
        <v>20.333333333333332</v>
      </c>
      <c r="V408" s="37">
        <f>MAX(0,'1 Relationship'!$P$4+'1 Relationship'!$P$3*I408)</f>
        <v>3.6951410052381459</v>
      </c>
      <c r="W408" s="38">
        <f t="shared" si="159"/>
        <v>3.5</v>
      </c>
      <c r="X408" s="39">
        <f>IFERROR(VLOOKUP(W408,'Power curve'!$A$2:$C$53,3,FALSE()),0)</f>
        <v>122</v>
      </c>
      <c r="Y408" s="40">
        <f t="shared" si="160"/>
        <v>20.333333333333332</v>
      </c>
      <c r="Z408">
        <v>2.198</v>
      </c>
      <c r="AA408" s="37">
        <f t="shared" si="161"/>
        <v>1.497141005238146</v>
      </c>
      <c r="AB408" s="37">
        <f t="shared" si="162"/>
        <v>1.497141005238146</v>
      </c>
      <c r="AC408" s="39">
        <f>IF(Z408="","",IFERROR(VLOOKUP(ROUND(Z408*2,0)/2,'Power curve'!$A$2:$C$53,3,FALSE()),0))</f>
        <v>0</v>
      </c>
      <c r="AD408" s="39">
        <f t="shared" si="163"/>
        <v>122</v>
      </c>
      <c r="AE408" s="39">
        <f t="shared" si="164"/>
        <v>122</v>
      </c>
      <c r="AF408" s="40">
        <f t="shared" si="165"/>
        <v>0</v>
      </c>
      <c r="AG408" s="40">
        <f t="shared" si="166"/>
        <v>20.333333333333332</v>
      </c>
      <c r="AH408" s="37">
        <f>MAX(0,'1 Relationship'!$Q$4+'1 Relationship'!$Q$3*I408)</f>
        <v>3.5705943012098733</v>
      </c>
      <c r="AI408" s="38">
        <f t="shared" si="167"/>
        <v>3.5</v>
      </c>
      <c r="AJ408" s="39">
        <f>IFERROR(VLOOKUP(AI408,'Power curve'!$A$2:$D$53,4,FALSE()),0)</f>
        <v>122</v>
      </c>
      <c r="AK408" s="40">
        <f t="shared" si="168"/>
        <v>20.333333333333332</v>
      </c>
      <c r="AL408">
        <v>2.113</v>
      </c>
      <c r="AM408" s="37">
        <f t="shared" si="169"/>
        <v>1.4575943012098733</v>
      </c>
      <c r="AN408" s="37">
        <f t="shared" si="170"/>
        <v>1.4575943012098733</v>
      </c>
      <c r="AO408" s="39">
        <f>IF(AL408="","",IFERROR(VLOOKUP(ROUND(AL408*2,0)/2,'Power curve'!$A$2:$D$53,4,FALSE()),0))</f>
        <v>0</v>
      </c>
      <c r="AP408" s="39">
        <f t="shared" si="171"/>
        <v>122</v>
      </c>
      <c r="AQ408" s="39">
        <f t="shared" si="172"/>
        <v>122</v>
      </c>
      <c r="AR408" s="40">
        <f t="shared" si="173"/>
        <v>0</v>
      </c>
      <c r="AS408" s="40">
        <f t="shared" si="174"/>
        <v>20.333333333333332</v>
      </c>
    </row>
    <row r="409" spans="1:45" x14ac:dyDescent="0.2">
      <c r="A409" s="36">
        <v>46271.819444444503</v>
      </c>
      <c r="B409">
        <v>4.2380000000000004</v>
      </c>
      <c r="C409">
        <v>4.1459999999999999</v>
      </c>
      <c r="D409">
        <v>3.9990000000000001</v>
      </c>
      <c r="E409">
        <v>4.1740000000000004</v>
      </c>
      <c r="F409">
        <v>4.1269999999999998</v>
      </c>
      <c r="G409">
        <v>3.5</v>
      </c>
      <c r="H409">
        <v>3.6</v>
      </c>
      <c r="I409" s="37">
        <f t="shared" si="150"/>
        <v>3.9691428571428573</v>
      </c>
      <c r="J409" s="37">
        <f>MAX(0,'1 Relationship'!$O$4+'1 Relationship'!$O$3*I409)</f>
        <v>3.8545142586582872</v>
      </c>
      <c r="K409" s="38">
        <f t="shared" si="151"/>
        <v>4</v>
      </c>
      <c r="L409" s="39">
        <f>IFERROR(VLOOKUP(K409,'Power curve'!$A$2:$B$53,2,FALSE()),0)</f>
        <v>247</v>
      </c>
      <c r="M409" s="40">
        <f t="shared" si="152"/>
        <v>41.166666666666664</v>
      </c>
      <c r="N409">
        <v>2.8140000000000001</v>
      </c>
      <c r="O409" s="37">
        <f t="shared" si="153"/>
        <v>1.0405142586582872</v>
      </c>
      <c r="P409" s="37">
        <f t="shared" si="154"/>
        <v>1.0405142586582872</v>
      </c>
      <c r="Q409" s="39">
        <f>IF(N409="","",IFERROR(VLOOKUP(ROUND(N409*2,0)/2,'Power curve'!$A$2:$B$53,2,FALSE()),0))</f>
        <v>31</v>
      </c>
      <c r="R409" s="39">
        <f t="shared" si="155"/>
        <v>216</v>
      </c>
      <c r="S409" s="39">
        <f t="shared" si="156"/>
        <v>216</v>
      </c>
      <c r="T409" s="40">
        <f t="shared" si="157"/>
        <v>5.166666666666667</v>
      </c>
      <c r="U409" s="40">
        <f t="shared" si="158"/>
        <v>41.166666666666664</v>
      </c>
      <c r="V409" s="37">
        <f>MAX(0,'1 Relationship'!$P$4+'1 Relationship'!$P$3*I409)</f>
        <v>3.9277071692690742</v>
      </c>
      <c r="W409" s="38">
        <f t="shared" si="159"/>
        <v>4</v>
      </c>
      <c r="X409" s="39">
        <f>IFERROR(VLOOKUP(W409,'Power curve'!$A$2:$C$53,3,FALSE()),0)</f>
        <v>247</v>
      </c>
      <c r="Y409" s="40">
        <f t="shared" si="160"/>
        <v>41.166666666666664</v>
      </c>
      <c r="Z409">
        <v>2.9129999999999998</v>
      </c>
      <c r="AA409" s="37">
        <f t="shared" si="161"/>
        <v>1.0147071692690743</v>
      </c>
      <c r="AB409" s="37">
        <f t="shared" si="162"/>
        <v>1.0147071692690743</v>
      </c>
      <c r="AC409" s="39">
        <f>IF(Z409="","",IFERROR(VLOOKUP(ROUND(Z409*2,0)/2,'Power curve'!$A$2:$C$53,3,FALSE()),0))</f>
        <v>31</v>
      </c>
      <c r="AD409" s="39">
        <f t="shared" si="163"/>
        <v>216</v>
      </c>
      <c r="AE409" s="39">
        <f t="shared" si="164"/>
        <v>216</v>
      </c>
      <c r="AF409" s="40">
        <f t="shared" si="165"/>
        <v>5.166666666666667</v>
      </c>
      <c r="AG409" s="40">
        <f t="shared" si="166"/>
        <v>41.166666666666664</v>
      </c>
      <c r="AH409" s="37">
        <f>MAX(0,'1 Relationship'!$Q$4+'1 Relationship'!$Q$3*I409)</f>
        <v>3.7765763806689168</v>
      </c>
      <c r="AI409" s="38">
        <f t="shared" si="167"/>
        <v>4</v>
      </c>
      <c r="AJ409" s="39">
        <f>IFERROR(VLOOKUP(AI409,'Power curve'!$A$2:$D$53,4,FALSE()),0)</f>
        <v>247</v>
      </c>
      <c r="AK409" s="40">
        <f t="shared" si="168"/>
        <v>41.166666666666664</v>
      </c>
      <c r="AL409">
        <v>2.5659999999999998</v>
      </c>
      <c r="AM409" s="37">
        <f t="shared" si="169"/>
        <v>1.2105763806689169</v>
      </c>
      <c r="AN409" s="37">
        <f t="shared" si="170"/>
        <v>1.2105763806689169</v>
      </c>
      <c r="AO409" s="39">
        <f>IF(AL409="","",IFERROR(VLOOKUP(ROUND(AL409*2,0)/2,'Power curve'!$A$2:$D$53,4,FALSE()),0))</f>
        <v>0</v>
      </c>
      <c r="AP409" s="39">
        <f t="shared" si="171"/>
        <v>247</v>
      </c>
      <c r="AQ409" s="39">
        <f t="shared" si="172"/>
        <v>247</v>
      </c>
      <c r="AR409" s="40">
        <f t="shared" si="173"/>
        <v>0</v>
      </c>
      <c r="AS409" s="40">
        <f t="shared" si="174"/>
        <v>41.166666666666664</v>
      </c>
    </row>
    <row r="410" spans="1:45" x14ac:dyDescent="0.2">
      <c r="A410" s="36">
        <v>46271.826388888898</v>
      </c>
      <c r="B410">
        <v>4.0670000000000002</v>
      </c>
      <c r="C410">
        <v>4.2050000000000001</v>
      </c>
      <c r="D410">
        <v>4.03</v>
      </c>
      <c r="E410">
        <v>4.0890000000000004</v>
      </c>
      <c r="F410">
        <v>4.1189999999999998</v>
      </c>
      <c r="G410">
        <v>3.4</v>
      </c>
      <c r="H410">
        <v>3.3</v>
      </c>
      <c r="I410" s="37">
        <f t="shared" si="150"/>
        <v>3.8871428571428566</v>
      </c>
      <c r="J410" s="37">
        <f>MAX(0,'1 Relationship'!$O$4+'1 Relationship'!$O$3*I410)</f>
        <v>3.7946280459472752</v>
      </c>
      <c r="K410" s="38">
        <f t="shared" si="151"/>
        <v>4</v>
      </c>
      <c r="L410" s="39">
        <f>IFERROR(VLOOKUP(K410,'Power curve'!$A$2:$B$53,2,FALSE()),0)</f>
        <v>247</v>
      </c>
      <c r="M410" s="40">
        <f t="shared" si="152"/>
        <v>41.166666666666664</v>
      </c>
      <c r="N410">
        <v>2.7869999999999999</v>
      </c>
      <c r="O410" s="37">
        <f t="shared" si="153"/>
        <v>1.0076280459472753</v>
      </c>
      <c r="P410" s="37">
        <f t="shared" si="154"/>
        <v>1.0076280459472753</v>
      </c>
      <c r="Q410" s="39">
        <f>IF(N410="","",IFERROR(VLOOKUP(ROUND(N410*2,0)/2,'Power curve'!$A$2:$B$53,2,FALSE()),0))</f>
        <v>31</v>
      </c>
      <c r="R410" s="39">
        <f t="shared" si="155"/>
        <v>216</v>
      </c>
      <c r="S410" s="39">
        <f t="shared" si="156"/>
        <v>216</v>
      </c>
      <c r="T410" s="40">
        <f t="shared" si="157"/>
        <v>5.166666666666667</v>
      </c>
      <c r="U410" s="40">
        <f t="shared" si="158"/>
        <v>41.166666666666664</v>
      </c>
      <c r="V410" s="37">
        <f>MAX(0,'1 Relationship'!$P$4+'1 Relationship'!$P$3*I410)</f>
        <v>3.8586471702241933</v>
      </c>
      <c r="W410" s="38">
        <f t="shared" si="159"/>
        <v>4</v>
      </c>
      <c r="X410" s="39">
        <f>IFERROR(VLOOKUP(W410,'Power curve'!$A$2:$C$53,3,FALSE()),0)</f>
        <v>247</v>
      </c>
      <c r="Y410" s="40">
        <f t="shared" si="160"/>
        <v>41.166666666666664</v>
      </c>
      <c r="Z410">
        <v>3.1840000000000002</v>
      </c>
      <c r="AA410" s="37">
        <f t="shared" si="161"/>
        <v>0.67464717022419318</v>
      </c>
      <c r="AB410" s="37">
        <f t="shared" si="162"/>
        <v>0.67464717022419318</v>
      </c>
      <c r="AC410" s="39">
        <f>IF(Z410="","",IFERROR(VLOOKUP(ROUND(Z410*2,0)/2,'Power curve'!$A$2:$C$53,3,FALSE()),0))</f>
        <v>31</v>
      </c>
      <c r="AD410" s="39">
        <f t="shared" si="163"/>
        <v>216</v>
      </c>
      <c r="AE410" s="39">
        <f t="shared" si="164"/>
        <v>216</v>
      </c>
      <c r="AF410" s="40">
        <f t="shared" si="165"/>
        <v>5.166666666666667</v>
      </c>
      <c r="AG410" s="40">
        <f t="shared" si="166"/>
        <v>41.166666666666664</v>
      </c>
      <c r="AH410" s="37">
        <f>MAX(0,'1 Relationship'!$Q$4+'1 Relationship'!$Q$3*I410)</f>
        <v>3.7154104657131524</v>
      </c>
      <c r="AI410" s="38">
        <f t="shared" si="167"/>
        <v>3.5</v>
      </c>
      <c r="AJ410" s="39">
        <f>IFERROR(VLOOKUP(AI410,'Power curve'!$A$2:$D$53,4,FALSE()),0)</f>
        <v>122</v>
      </c>
      <c r="AK410" s="40">
        <f t="shared" si="168"/>
        <v>20.333333333333332</v>
      </c>
      <c r="AL410">
        <v>2.859</v>
      </c>
      <c r="AM410" s="37">
        <f t="shared" si="169"/>
        <v>0.85641046571315238</v>
      </c>
      <c r="AN410" s="37">
        <f t="shared" si="170"/>
        <v>0.85641046571315238</v>
      </c>
      <c r="AO410" s="39">
        <f>IF(AL410="","",IFERROR(VLOOKUP(ROUND(AL410*2,0)/2,'Power curve'!$A$2:$D$53,4,FALSE()),0))</f>
        <v>31</v>
      </c>
      <c r="AP410" s="39">
        <f t="shared" si="171"/>
        <v>91</v>
      </c>
      <c r="AQ410" s="39">
        <f t="shared" si="172"/>
        <v>91</v>
      </c>
      <c r="AR410" s="40">
        <f t="shared" si="173"/>
        <v>5.166666666666667</v>
      </c>
      <c r="AS410" s="40">
        <f t="shared" si="174"/>
        <v>20.333333333333332</v>
      </c>
    </row>
    <row r="411" spans="1:45" x14ac:dyDescent="0.2">
      <c r="A411" s="36">
        <v>46271.833333333299</v>
      </c>
      <c r="B411">
        <v>3.9809999999999999</v>
      </c>
      <c r="C411">
        <v>4.1580000000000004</v>
      </c>
      <c r="D411">
        <v>4.1150000000000002</v>
      </c>
      <c r="E411">
        <v>3.794</v>
      </c>
      <c r="F411">
        <v>4.1639999999999997</v>
      </c>
      <c r="G411">
        <v>4</v>
      </c>
      <c r="H411">
        <v>3.6</v>
      </c>
      <c r="I411" s="37">
        <f t="shared" si="150"/>
        <v>3.9731428571428569</v>
      </c>
      <c r="J411" s="37">
        <f>MAX(0,'1 Relationship'!$O$4+'1 Relationship'!$O$3*I411)</f>
        <v>3.8574355373271167</v>
      </c>
      <c r="K411" s="38">
        <f t="shared" si="151"/>
        <v>4</v>
      </c>
      <c r="L411" s="39">
        <f>IFERROR(VLOOKUP(K411,'Power curve'!$A$2:$B$53,2,FALSE()),0)</f>
        <v>247</v>
      </c>
      <c r="M411" s="40">
        <f t="shared" si="152"/>
        <v>41.166666666666664</v>
      </c>
      <c r="N411">
        <v>3.4740000000000002</v>
      </c>
      <c r="O411" s="37">
        <f t="shared" si="153"/>
        <v>0.38343553732711655</v>
      </c>
      <c r="P411" s="37">
        <f t="shared" si="154"/>
        <v>0.38343553732711655</v>
      </c>
      <c r="Q411" s="39">
        <f>IF(N411="","",IFERROR(VLOOKUP(ROUND(N411*2,0)/2,'Power curve'!$A$2:$B$53,2,FALSE()),0))</f>
        <v>122</v>
      </c>
      <c r="R411" s="39">
        <f t="shared" si="155"/>
        <v>125</v>
      </c>
      <c r="S411" s="39">
        <f t="shared" si="156"/>
        <v>125</v>
      </c>
      <c r="T411" s="40">
        <f t="shared" si="157"/>
        <v>20.333333333333332</v>
      </c>
      <c r="U411" s="40">
        <f t="shared" si="158"/>
        <v>41.166666666666664</v>
      </c>
      <c r="V411" s="37">
        <f>MAX(0,'1 Relationship'!$P$4+'1 Relationship'!$P$3*I411)</f>
        <v>3.9310759497102872</v>
      </c>
      <c r="W411" s="38">
        <f t="shared" si="159"/>
        <v>4</v>
      </c>
      <c r="X411" s="39">
        <f>IFERROR(VLOOKUP(W411,'Power curve'!$A$2:$C$53,3,FALSE()),0)</f>
        <v>247</v>
      </c>
      <c r="Y411" s="40">
        <f t="shared" si="160"/>
        <v>41.166666666666664</v>
      </c>
      <c r="Z411">
        <v>3.4089999999999998</v>
      </c>
      <c r="AA411" s="37">
        <f t="shared" si="161"/>
        <v>0.52207594971028737</v>
      </c>
      <c r="AB411" s="37">
        <f t="shared" si="162"/>
        <v>0.52207594971028737</v>
      </c>
      <c r="AC411" s="39">
        <f>IF(Z411="","",IFERROR(VLOOKUP(ROUND(Z411*2,0)/2,'Power curve'!$A$2:$C$53,3,FALSE()),0))</f>
        <v>122</v>
      </c>
      <c r="AD411" s="39">
        <f t="shared" si="163"/>
        <v>125</v>
      </c>
      <c r="AE411" s="39">
        <f t="shared" si="164"/>
        <v>125</v>
      </c>
      <c r="AF411" s="40">
        <f t="shared" si="165"/>
        <v>20.333333333333332</v>
      </c>
      <c r="AG411" s="40">
        <f t="shared" si="166"/>
        <v>41.166666666666664</v>
      </c>
      <c r="AH411" s="37">
        <f>MAX(0,'1 Relationship'!$Q$4+'1 Relationship'!$Q$3*I411)</f>
        <v>3.7795600838374903</v>
      </c>
      <c r="AI411" s="38">
        <f t="shared" si="167"/>
        <v>4</v>
      </c>
      <c r="AJ411" s="39">
        <f>IFERROR(VLOOKUP(AI411,'Power curve'!$A$2:$D$53,4,FALSE()),0)</f>
        <v>247</v>
      </c>
      <c r="AK411" s="40">
        <f t="shared" si="168"/>
        <v>41.166666666666664</v>
      </c>
      <c r="AL411">
        <v>3.7639999999999998</v>
      </c>
      <c r="AM411" s="37">
        <f t="shared" si="169"/>
        <v>1.5560083837490524E-2</v>
      </c>
      <c r="AN411" s="37">
        <f t="shared" si="170"/>
        <v>1.5560083837490524E-2</v>
      </c>
      <c r="AO411" s="39">
        <f>IF(AL411="","",IFERROR(VLOOKUP(ROUND(AL411*2,0)/2,'Power curve'!$A$2:$D$53,4,FALSE()),0))</f>
        <v>247</v>
      </c>
      <c r="AP411" s="39">
        <f t="shared" si="171"/>
        <v>0</v>
      </c>
      <c r="AQ411" s="39">
        <f t="shared" si="172"/>
        <v>0</v>
      </c>
      <c r="AR411" s="40">
        <f t="shared" si="173"/>
        <v>41.166666666666664</v>
      </c>
      <c r="AS411" s="40">
        <f t="shared" si="174"/>
        <v>41.166666666666664</v>
      </c>
    </row>
    <row r="412" spans="1:45" x14ac:dyDescent="0.2">
      <c r="A412" s="36">
        <v>46271.840277777803</v>
      </c>
      <c r="B412">
        <v>3.6419999999999999</v>
      </c>
      <c r="C412">
        <v>3.992</v>
      </c>
      <c r="D412">
        <v>3.5489999999999999</v>
      </c>
      <c r="E412">
        <v>3.9220000000000002</v>
      </c>
      <c r="F412">
        <v>3.952</v>
      </c>
      <c r="G412">
        <v>4.2</v>
      </c>
      <c r="H412">
        <v>3.4</v>
      </c>
      <c r="I412" s="37">
        <f t="shared" si="150"/>
        <v>3.8081428571428573</v>
      </c>
      <c r="J412" s="37">
        <f>MAX(0,'1 Relationship'!$O$4+'1 Relationship'!$O$3*I412)</f>
        <v>3.7369327922378868</v>
      </c>
      <c r="K412" s="38">
        <f t="shared" si="151"/>
        <v>3.5</v>
      </c>
      <c r="L412" s="39">
        <f>IFERROR(VLOOKUP(K412,'Power curve'!$A$2:$B$53,2,FALSE()),0)</f>
        <v>122</v>
      </c>
      <c r="M412" s="40">
        <f t="shared" si="152"/>
        <v>20.333333333333332</v>
      </c>
      <c r="N412">
        <v>2.89</v>
      </c>
      <c r="O412" s="37">
        <f t="shared" si="153"/>
        <v>0.84693279223788664</v>
      </c>
      <c r="P412" s="37">
        <f t="shared" si="154"/>
        <v>0.84693279223788664</v>
      </c>
      <c r="Q412" s="39">
        <f>IF(N412="","",IFERROR(VLOOKUP(ROUND(N412*2,0)/2,'Power curve'!$A$2:$B$53,2,FALSE()),0))</f>
        <v>31</v>
      </c>
      <c r="R412" s="39">
        <f t="shared" si="155"/>
        <v>91</v>
      </c>
      <c r="S412" s="39">
        <f t="shared" si="156"/>
        <v>91</v>
      </c>
      <c r="T412" s="40">
        <f t="shared" si="157"/>
        <v>5.166666666666667</v>
      </c>
      <c r="U412" s="40">
        <f t="shared" si="158"/>
        <v>20.333333333333332</v>
      </c>
      <c r="V412" s="37">
        <f>MAX(0,'1 Relationship'!$P$4+'1 Relationship'!$P$3*I412)</f>
        <v>3.7921137565102243</v>
      </c>
      <c r="W412" s="38">
        <f t="shared" si="159"/>
        <v>4</v>
      </c>
      <c r="X412" s="39">
        <f>IFERROR(VLOOKUP(W412,'Power curve'!$A$2:$C$53,3,FALSE()),0)</f>
        <v>247</v>
      </c>
      <c r="Y412" s="40">
        <f t="shared" si="160"/>
        <v>41.166666666666664</v>
      </c>
      <c r="Z412">
        <v>2.85</v>
      </c>
      <c r="AA412" s="37">
        <f t="shared" si="161"/>
        <v>0.94211375651022422</v>
      </c>
      <c r="AB412" s="37">
        <f t="shared" si="162"/>
        <v>0.94211375651022422</v>
      </c>
      <c r="AC412" s="39">
        <f>IF(Z412="","",IFERROR(VLOOKUP(ROUND(Z412*2,0)/2,'Power curve'!$A$2:$C$53,3,FALSE()),0))</f>
        <v>31</v>
      </c>
      <c r="AD412" s="39">
        <f t="shared" si="163"/>
        <v>216</v>
      </c>
      <c r="AE412" s="39">
        <f t="shared" si="164"/>
        <v>216</v>
      </c>
      <c r="AF412" s="40">
        <f t="shared" si="165"/>
        <v>5.166666666666667</v>
      </c>
      <c r="AG412" s="40">
        <f t="shared" si="166"/>
        <v>41.166666666666664</v>
      </c>
      <c r="AH412" s="37">
        <f>MAX(0,'1 Relationship'!$Q$4+'1 Relationship'!$Q$3*I412)</f>
        <v>3.6564823281338197</v>
      </c>
      <c r="AI412" s="38">
        <f t="shared" si="167"/>
        <v>3.5</v>
      </c>
      <c r="AJ412" s="39">
        <f>IFERROR(VLOOKUP(AI412,'Power curve'!$A$2:$D$53,4,FALSE()),0)</f>
        <v>122</v>
      </c>
      <c r="AK412" s="40">
        <f t="shared" si="168"/>
        <v>20.333333333333332</v>
      </c>
      <c r="AL412">
        <v>3.0350000000000001</v>
      </c>
      <c r="AM412" s="37">
        <f t="shared" si="169"/>
        <v>0.62148232813381954</v>
      </c>
      <c r="AN412" s="37">
        <f t="shared" si="170"/>
        <v>0.62148232813381954</v>
      </c>
      <c r="AO412" s="39">
        <f>IF(AL412="","",IFERROR(VLOOKUP(ROUND(AL412*2,0)/2,'Power curve'!$A$2:$D$53,4,FALSE()),0))</f>
        <v>31</v>
      </c>
      <c r="AP412" s="39">
        <f t="shared" si="171"/>
        <v>91</v>
      </c>
      <c r="AQ412" s="39">
        <f t="shared" si="172"/>
        <v>91</v>
      </c>
      <c r="AR412" s="40">
        <f t="shared" si="173"/>
        <v>5.166666666666667</v>
      </c>
      <c r="AS412" s="40">
        <f t="shared" si="174"/>
        <v>20.333333333333332</v>
      </c>
    </row>
    <row r="413" spans="1:45" x14ac:dyDescent="0.2">
      <c r="A413" s="36">
        <v>46271.847222222197</v>
      </c>
      <c r="B413">
        <v>3.621</v>
      </c>
      <c r="C413">
        <v>3.6360000000000001</v>
      </c>
      <c r="D413">
        <v>3.6469999999999998</v>
      </c>
      <c r="E413">
        <v>3.544</v>
      </c>
      <c r="F413">
        <v>4.2610000000000001</v>
      </c>
      <c r="G413">
        <v>4.0999999999999996</v>
      </c>
      <c r="H413">
        <v>3.5</v>
      </c>
      <c r="I413" s="37">
        <f t="shared" si="150"/>
        <v>3.758428571428571</v>
      </c>
      <c r="J413" s="37">
        <f>MAX(0,'1 Relationship'!$O$4+'1 Relationship'!$O$3*I413)</f>
        <v>3.7006254716395728</v>
      </c>
      <c r="K413" s="38">
        <f t="shared" si="151"/>
        <v>3.5</v>
      </c>
      <c r="L413" s="39">
        <f>IFERROR(VLOOKUP(K413,'Power curve'!$A$2:$B$53,2,FALSE()),0)</f>
        <v>122</v>
      </c>
      <c r="M413" s="40">
        <f t="shared" si="152"/>
        <v>20.333333333333332</v>
      </c>
      <c r="N413">
        <v>2.8220000000000001</v>
      </c>
      <c r="O413" s="37">
        <f t="shared" si="153"/>
        <v>0.87862547163957272</v>
      </c>
      <c r="P413" s="37">
        <f t="shared" si="154"/>
        <v>0.87862547163957272</v>
      </c>
      <c r="Q413" s="39">
        <f>IF(N413="","",IFERROR(VLOOKUP(ROUND(N413*2,0)/2,'Power curve'!$A$2:$B$53,2,FALSE()),0))</f>
        <v>31</v>
      </c>
      <c r="R413" s="39">
        <f t="shared" si="155"/>
        <v>91</v>
      </c>
      <c r="S413" s="39">
        <f t="shared" si="156"/>
        <v>91</v>
      </c>
      <c r="T413" s="40">
        <f t="shared" si="157"/>
        <v>5.166666666666667</v>
      </c>
      <c r="U413" s="40">
        <f t="shared" si="158"/>
        <v>20.333333333333332</v>
      </c>
      <c r="V413" s="37">
        <f>MAX(0,'1 Relationship'!$P$4+'1 Relationship'!$P$3*I413)</f>
        <v>3.7502446281694257</v>
      </c>
      <c r="W413" s="38">
        <f t="shared" si="159"/>
        <v>4</v>
      </c>
      <c r="X413" s="39">
        <f>IFERROR(VLOOKUP(W413,'Power curve'!$A$2:$C$53,3,FALSE()),0)</f>
        <v>247</v>
      </c>
      <c r="Y413" s="40">
        <f t="shared" si="160"/>
        <v>41.166666666666664</v>
      </c>
      <c r="Z413">
        <v>2.7410000000000001</v>
      </c>
      <c r="AA413" s="37">
        <f t="shared" si="161"/>
        <v>1.0092446281694256</v>
      </c>
      <c r="AB413" s="37">
        <f t="shared" si="162"/>
        <v>1.0092446281694256</v>
      </c>
      <c r="AC413" s="39">
        <f>IF(Z413="","",IFERROR(VLOOKUP(ROUND(Z413*2,0)/2,'Power curve'!$A$2:$C$53,3,FALSE()),0))</f>
        <v>0</v>
      </c>
      <c r="AD413" s="39">
        <f t="shared" si="163"/>
        <v>247</v>
      </c>
      <c r="AE413" s="39">
        <f t="shared" si="164"/>
        <v>247</v>
      </c>
      <c r="AF413" s="40">
        <f t="shared" si="165"/>
        <v>0</v>
      </c>
      <c r="AG413" s="40">
        <f t="shared" si="166"/>
        <v>41.166666666666664</v>
      </c>
      <c r="AH413" s="37">
        <f>MAX(0,'1 Relationship'!$Q$4+'1 Relationship'!$Q$3*I413)</f>
        <v>3.6193991601815445</v>
      </c>
      <c r="AI413" s="38">
        <f t="shared" si="167"/>
        <v>3.5</v>
      </c>
      <c r="AJ413" s="39">
        <f>IFERROR(VLOOKUP(AI413,'Power curve'!$A$2:$D$53,4,FALSE()),0)</f>
        <v>122</v>
      </c>
      <c r="AK413" s="40">
        <f t="shared" si="168"/>
        <v>20.333333333333332</v>
      </c>
      <c r="AL413">
        <v>2.7629999999999999</v>
      </c>
      <c r="AM413" s="37">
        <f t="shared" si="169"/>
        <v>0.85639916018154461</v>
      </c>
      <c r="AN413" s="37">
        <f t="shared" si="170"/>
        <v>0.85639916018154461</v>
      </c>
      <c r="AO413" s="39">
        <f>IF(AL413="","",IFERROR(VLOOKUP(ROUND(AL413*2,0)/2,'Power curve'!$A$2:$D$53,4,FALSE()),0))</f>
        <v>31</v>
      </c>
      <c r="AP413" s="39">
        <f t="shared" si="171"/>
        <v>91</v>
      </c>
      <c r="AQ413" s="39">
        <f t="shared" si="172"/>
        <v>91</v>
      </c>
      <c r="AR413" s="40">
        <f t="shared" si="173"/>
        <v>5.166666666666667</v>
      </c>
      <c r="AS413" s="40">
        <f t="shared" si="174"/>
        <v>20.333333333333332</v>
      </c>
    </row>
    <row r="414" spans="1:45" x14ac:dyDescent="0.2">
      <c r="A414" s="36">
        <v>46271.854166666701</v>
      </c>
      <c r="B414">
        <v>3.512</v>
      </c>
      <c r="C414">
        <v>3.7440000000000002</v>
      </c>
      <c r="D414">
        <v>3.823</v>
      </c>
      <c r="E414">
        <v>3.6970000000000001</v>
      </c>
      <c r="F414">
        <v>3.8879999999999999</v>
      </c>
      <c r="G414">
        <v>5.0999999999999996</v>
      </c>
      <c r="H414">
        <v>4.8</v>
      </c>
      <c r="I414" s="37">
        <f t="shared" si="150"/>
        <v>4.080571428571429</v>
      </c>
      <c r="J414" s="37">
        <f>MAX(0,'1 Relationship'!$O$4+'1 Relationship'!$O$3*I414)</f>
        <v>3.9358927358614042</v>
      </c>
      <c r="K414" s="38">
        <f t="shared" si="151"/>
        <v>4</v>
      </c>
      <c r="L414" s="39">
        <f>IFERROR(VLOOKUP(K414,'Power curve'!$A$2:$B$53,2,FALSE()),0)</f>
        <v>247</v>
      </c>
      <c r="M414" s="40">
        <f t="shared" si="152"/>
        <v>41.166666666666664</v>
      </c>
      <c r="N414">
        <v>3.5720000000000001</v>
      </c>
      <c r="O414" s="37">
        <f t="shared" si="153"/>
        <v>0.36389273586140414</v>
      </c>
      <c r="P414" s="37">
        <f t="shared" si="154"/>
        <v>0.36389273586140414</v>
      </c>
      <c r="Q414" s="39">
        <f>IF(N414="","",IFERROR(VLOOKUP(ROUND(N414*2,0)/2,'Power curve'!$A$2:$B$53,2,FALSE()),0))</f>
        <v>122</v>
      </c>
      <c r="R414" s="39">
        <f t="shared" si="155"/>
        <v>125</v>
      </c>
      <c r="S414" s="39">
        <f t="shared" si="156"/>
        <v>125</v>
      </c>
      <c r="T414" s="40">
        <f t="shared" si="157"/>
        <v>20.333333333333332</v>
      </c>
      <c r="U414" s="40">
        <f t="shared" si="158"/>
        <v>41.166666666666664</v>
      </c>
      <c r="V414" s="37">
        <f>MAX(0,'1 Relationship'!$P$4+'1 Relationship'!$P$3*I414)</f>
        <v>4.0215517672743122</v>
      </c>
      <c r="W414" s="38">
        <f t="shared" si="159"/>
        <v>4</v>
      </c>
      <c r="X414" s="39">
        <f>IFERROR(VLOOKUP(W414,'Power curve'!$A$2:$C$53,3,FALSE()),0)</f>
        <v>247</v>
      </c>
      <c r="Y414" s="40">
        <f t="shared" si="160"/>
        <v>41.166666666666664</v>
      </c>
      <c r="Z414">
        <v>3.4809999999999999</v>
      </c>
      <c r="AA414" s="37">
        <f t="shared" si="161"/>
        <v>0.54055176727431231</v>
      </c>
      <c r="AB414" s="37">
        <f t="shared" si="162"/>
        <v>0.54055176727431231</v>
      </c>
      <c r="AC414" s="39">
        <f>IF(Z414="","",IFERROR(VLOOKUP(ROUND(Z414*2,0)/2,'Power curve'!$A$2:$C$53,3,FALSE()),0))</f>
        <v>122</v>
      </c>
      <c r="AD414" s="39">
        <f t="shared" si="163"/>
        <v>125</v>
      </c>
      <c r="AE414" s="39">
        <f t="shared" si="164"/>
        <v>125</v>
      </c>
      <c r="AF414" s="40">
        <f t="shared" si="165"/>
        <v>20.333333333333332</v>
      </c>
      <c r="AG414" s="40">
        <f t="shared" si="166"/>
        <v>41.166666666666664</v>
      </c>
      <c r="AH414" s="37">
        <f>MAX(0,'1 Relationship'!$Q$4+'1 Relationship'!$Q$3*I414)</f>
        <v>3.8596938260791878</v>
      </c>
      <c r="AI414" s="38">
        <f t="shared" si="167"/>
        <v>4</v>
      </c>
      <c r="AJ414" s="39">
        <f>IFERROR(VLOOKUP(AI414,'Power curve'!$A$2:$D$53,4,FALSE()),0)</f>
        <v>247</v>
      </c>
      <c r="AK414" s="40">
        <f t="shared" si="168"/>
        <v>41.166666666666664</v>
      </c>
      <c r="AL414">
        <v>3.23</v>
      </c>
      <c r="AM414" s="37">
        <f t="shared" si="169"/>
        <v>0.62969382607918778</v>
      </c>
      <c r="AN414" s="37">
        <f t="shared" si="170"/>
        <v>0.62969382607918778</v>
      </c>
      <c r="AO414" s="39">
        <f>IF(AL414="","",IFERROR(VLOOKUP(ROUND(AL414*2,0)/2,'Power curve'!$A$2:$D$53,4,FALSE()),0))</f>
        <v>31</v>
      </c>
      <c r="AP414" s="39">
        <f t="shared" si="171"/>
        <v>216</v>
      </c>
      <c r="AQ414" s="39">
        <f t="shared" si="172"/>
        <v>216</v>
      </c>
      <c r="AR414" s="40">
        <f t="shared" si="173"/>
        <v>5.166666666666667</v>
      </c>
      <c r="AS414" s="40">
        <f t="shared" si="174"/>
        <v>41.166666666666664</v>
      </c>
    </row>
    <row r="415" spans="1:45" x14ac:dyDescent="0.2">
      <c r="A415" s="36">
        <v>46271.861111111102</v>
      </c>
      <c r="B415">
        <v>3.3690000000000002</v>
      </c>
      <c r="C415">
        <v>3.532</v>
      </c>
      <c r="D415">
        <v>3.7730000000000001</v>
      </c>
      <c r="E415">
        <v>3.3839999999999999</v>
      </c>
      <c r="F415">
        <v>3.4380000000000002</v>
      </c>
      <c r="G415">
        <v>5.6</v>
      </c>
      <c r="H415">
        <v>5.3</v>
      </c>
      <c r="I415" s="37">
        <f t="shared" si="150"/>
        <v>4.0565714285714281</v>
      </c>
      <c r="J415" s="37">
        <f>MAX(0,'1 Relationship'!$O$4+'1 Relationship'!$O$3*I415)</f>
        <v>3.9183650638484244</v>
      </c>
      <c r="K415" s="38">
        <f t="shared" si="151"/>
        <v>4</v>
      </c>
      <c r="L415" s="39">
        <f>IFERROR(VLOOKUP(K415,'Power curve'!$A$2:$B$53,2,FALSE()),0)</f>
        <v>247</v>
      </c>
      <c r="M415" s="40">
        <f t="shared" si="152"/>
        <v>41.166666666666664</v>
      </c>
      <c r="N415">
        <v>3.6629999999999998</v>
      </c>
      <c r="O415" s="37">
        <f t="shared" si="153"/>
        <v>0.25536506384842461</v>
      </c>
      <c r="P415" s="37">
        <f t="shared" si="154"/>
        <v>0.25536506384842461</v>
      </c>
      <c r="Q415" s="39">
        <f>IF(N415="","",IFERROR(VLOOKUP(ROUND(N415*2,0)/2,'Power curve'!$A$2:$B$53,2,FALSE()),0))</f>
        <v>122</v>
      </c>
      <c r="R415" s="39">
        <f t="shared" si="155"/>
        <v>125</v>
      </c>
      <c r="S415" s="39">
        <f t="shared" si="156"/>
        <v>125</v>
      </c>
      <c r="T415" s="40">
        <f t="shared" si="157"/>
        <v>20.333333333333332</v>
      </c>
      <c r="U415" s="40">
        <f t="shared" si="158"/>
        <v>41.166666666666664</v>
      </c>
      <c r="V415" s="37">
        <f>MAX(0,'1 Relationship'!$P$4+'1 Relationship'!$P$3*I415)</f>
        <v>4.0013390846270287</v>
      </c>
      <c r="W415" s="38">
        <f t="shared" si="159"/>
        <v>4</v>
      </c>
      <c r="X415" s="39">
        <f>IFERROR(VLOOKUP(W415,'Power curve'!$A$2:$C$53,3,FALSE()),0)</f>
        <v>247</v>
      </c>
      <c r="Y415" s="40">
        <f t="shared" si="160"/>
        <v>41.166666666666664</v>
      </c>
      <c r="Z415">
        <v>3.5089999999999999</v>
      </c>
      <c r="AA415" s="37">
        <f t="shared" si="161"/>
        <v>0.4923390846270288</v>
      </c>
      <c r="AB415" s="37">
        <f t="shared" si="162"/>
        <v>0.4923390846270288</v>
      </c>
      <c r="AC415" s="39">
        <f>IF(Z415="","",IFERROR(VLOOKUP(ROUND(Z415*2,0)/2,'Power curve'!$A$2:$C$53,3,FALSE()),0))</f>
        <v>122</v>
      </c>
      <c r="AD415" s="39">
        <f t="shared" si="163"/>
        <v>125</v>
      </c>
      <c r="AE415" s="39">
        <f t="shared" si="164"/>
        <v>125</v>
      </c>
      <c r="AF415" s="40">
        <f t="shared" si="165"/>
        <v>20.333333333333332</v>
      </c>
      <c r="AG415" s="40">
        <f t="shared" si="166"/>
        <v>41.166666666666664</v>
      </c>
      <c r="AH415" s="37">
        <f>MAX(0,'1 Relationship'!$Q$4+'1 Relationship'!$Q$3*I415)</f>
        <v>3.8417916070677443</v>
      </c>
      <c r="AI415" s="38">
        <f t="shared" si="167"/>
        <v>4</v>
      </c>
      <c r="AJ415" s="39">
        <f>IFERROR(VLOOKUP(AI415,'Power curve'!$A$2:$D$53,4,FALSE()),0)</f>
        <v>247</v>
      </c>
      <c r="AK415" s="40">
        <f t="shared" si="168"/>
        <v>41.166666666666664</v>
      </c>
      <c r="AL415">
        <v>3.4390000000000001</v>
      </c>
      <c r="AM415" s="37">
        <f t="shared" si="169"/>
        <v>0.4027916070677442</v>
      </c>
      <c r="AN415" s="37">
        <f t="shared" si="170"/>
        <v>0.4027916070677442</v>
      </c>
      <c r="AO415" s="39">
        <f>IF(AL415="","",IFERROR(VLOOKUP(ROUND(AL415*2,0)/2,'Power curve'!$A$2:$D$53,4,FALSE()),0))</f>
        <v>122</v>
      </c>
      <c r="AP415" s="39">
        <f t="shared" si="171"/>
        <v>125</v>
      </c>
      <c r="AQ415" s="39">
        <f t="shared" si="172"/>
        <v>125</v>
      </c>
      <c r="AR415" s="40">
        <f t="shared" si="173"/>
        <v>20.333333333333332</v>
      </c>
      <c r="AS415" s="40">
        <f t="shared" si="174"/>
        <v>41.166666666666664</v>
      </c>
    </row>
    <row r="416" spans="1:45" x14ac:dyDescent="0.2">
      <c r="A416" s="36">
        <v>46271.868055555598</v>
      </c>
      <c r="B416">
        <v>3.4889999999999999</v>
      </c>
      <c r="C416">
        <v>3.2509999999999999</v>
      </c>
      <c r="D416">
        <v>3.633</v>
      </c>
      <c r="E416">
        <v>3.55</v>
      </c>
      <c r="F416">
        <v>3.5619999999999998</v>
      </c>
      <c r="G416">
        <v>5.6</v>
      </c>
      <c r="H416">
        <v>5.3</v>
      </c>
      <c r="I416" s="37">
        <f t="shared" si="150"/>
        <v>4.0550000000000006</v>
      </c>
      <c r="J416" s="37">
        <f>MAX(0,'1 Relationship'!$O$4+'1 Relationship'!$O$3*I416)</f>
        <v>3.9172174186570992</v>
      </c>
      <c r="K416" s="38">
        <f t="shared" si="151"/>
        <v>4</v>
      </c>
      <c r="L416" s="39">
        <f>IFERROR(VLOOKUP(K416,'Power curve'!$A$2:$B$53,2,FALSE()),0)</f>
        <v>247</v>
      </c>
      <c r="M416" s="40">
        <f t="shared" si="152"/>
        <v>41.166666666666664</v>
      </c>
      <c r="N416">
        <v>4.4539999999999997</v>
      </c>
      <c r="O416" s="37">
        <f t="shared" si="153"/>
        <v>-0.53678258134290058</v>
      </c>
      <c r="P416" s="37">
        <f t="shared" si="154"/>
        <v>0.53678258134290058</v>
      </c>
      <c r="Q416" s="39">
        <f>IF(N416="","",IFERROR(VLOOKUP(ROUND(N416*2,0)/2,'Power curve'!$A$2:$B$53,2,FALSE()),0))</f>
        <v>400</v>
      </c>
      <c r="R416" s="39">
        <f t="shared" si="155"/>
        <v>-153</v>
      </c>
      <c r="S416" s="39">
        <f t="shared" si="156"/>
        <v>153</v>
      </c>
      <c r="T416" s="40">
        <f t="shared" si="157"/>
        <v>66.666666666666671</v>
      </c>
      <c r="U416" s="40">
        <f t="shared" si="158"/>
        <v>41.166666666666664</v>
      </c>
      <c r="V416" s="37">
        <f>MAX(0,'1 Relationship'!$P$4+'1 Relationship'!$P$3*I416)</f>
        <v>4.0000156351679816</v>
      </c>
      <c r="W416" s="38">
        <f t="shared" si="159"/>
        <v>4</v>
      </c>
      <c r="X416" s="39">
        <f>IFERROR(VLOOKUP(W416,'Power curve'!$A$2:$C$53,3,FALSE()),0)</f>
        <v>247</v>
      </c>
      <c r="Y416" s="40">
        <f t="shared" si="160"/>
        <v>41.166666666666664</v>
      </c>
      <c r="Z416">
        <v>4.47</v>
      </c>
      <c r="AA416" s="37">
        <f t="shared" si="161"/>
        <v>-0.46998436483201811</v>
      </c>
      <c r="AB416" s="37">
        <f t="shared" si="162"/>
        <v>0.46998436483201811</v>
      </c>
      <c r="AC416" s="39">
        <f>IF(Z416="","",IFERROR(VLOOKUP(ROUND(Z416*2,0)/2,'Power curve'!$A$2:$C$53,3,FALSE()),0))</f>
        <v>400</v>
      </c>
      <c r="AD416" s="39">
        <f t="shared" si="163"/>
        <v>-153</v>
      </c>
      <c r="AE416" s="39">
        <f t="shared" si="164"/>
        <v>153</v>
      </c>
      <c r="AF416" s="40">
        <f t="shared" si="165"/>
        <v>66.666666666666671</v>
      </c>
      <c r="AG416" s="40">
        <f t="shared" si="166"/>
        <v>41.166666666666664</v>
      </c>
      <c r="AH416" s="37">
        <f>MAX(0,'1 Relationship'!$Q$4+'1 Relationship'!$Q$3*I416)</f>
        <v>3.8406194379658052</v>
      </c>
      <c r="AI416" s="38">
        <f t="shared" si="167"/>
        <v>4</v>
      </c>
      <c r="AJ416" s="39">
        <f>IFERROR(VLOOKUP(AI416,'Power curve'!$A$2:$D$53,4,FALSE()),0)</f>
        <v>247</v>
      </c>
      <c r="AK416" s="40">
        <f t="shared" si="168"/>
        <v>41.166666666666664</v>
      </c>
      <c r="AL416">
        <v>4.3460000000000001</v>
      </c>
      <c r="AM416" s="37">
        <f t="shared" si="169"/>
        <v>-0.5053805620341949</v>
      </c>
      <c r="AN416" s="37">
        <f t="shared" si="170"/>
        <v>0.5053805620341949</v>
      </c>
      <c r="AO416" s="39">
        <f>IF(AL416="","",IFERROR(VLOOKUP(ROUND(AL416*2,0)/2,'Power curve'!$A$2:$D$53,4,FALSE()),0))</f>
        <v>400</v>
      </c>
      <c r="AP416" s="39">
        <f t="shared" si="171"/>
        <v>-153</v>
      </c>
      <c r="AQ416" s="39">
        <f t="shared" si="172"/>
        <v>153</v>
      </c>
      <c r="AR416" s="40">
        <f t="shared" si="173"/>
        <v>66.666666666666671</v>
      </c>
      <c r="AS416" s="40">
        <f t="shared" si="174"/>
        <v>41.166666666666664</v>
      </c>
    </row>
    <row r="417" spans="1:45" x14ac:dyDescent="0.2">
      <c r="A417" s="36">
        <v>46271.875</v>
      </c>
      <c r="B417">
        <v>3.6749999999999998</v>
      </c>
      <c r="C417">
        <v>3.5510000000000002</v>
      </c>
      <c r="D417">
        <v>3.5939999999999999</v>
      </c>
      <c r="E417">
        <v>3.738</v>
      </c>
      <c r="F417">
        <v>3.8170000000000002</v>
      </c>
      <c r="G417">
        <v>6</v>
      </c>
      <c r="H417">
        <v>5.8</v>
      </c>
      <c r="I417" s="37">
        <f t="shared" si="150"/>
        <v>4.3107142857142859</v>
      </c>
      <c r="J417" s="37">
        <f>MAX(0,'1 Relationship'!$O$4+'1 Relationship'!$O$3*I417)</f>
        <v>4.1039705907001487</v>
      </c>
      <c r="K417" s="38">
        <f t="shared" si="151"/>
        <v>4</v>
      </c>
      <c r="L417" s="39">
        <f>IFERROR(VLOOKUP(K417,'Power curve'!$A$2:$B$53,2,FALSE()),0)</f>
        <v>247</v>
      </c>
      <c r="M417" s="40">
        <f t="shared" si="152"/>
        <v>41.166666666666664</v>
      </c>
      <c r="N417">
        <v>4.9340000000000002</v>
      </c>
      <c r="O417" s="37">
        <f t="shared" si="153"/>
        <v>-0.83002940929985147</v>
      </c>
      <c r="P417" s="37">
        <f t="shared" si="154"/>
        <v>0.83002940929985147</v>
      </c>
      <c r="Q417" s="39">
        <f>IF(N417="","",IFERROR(VLOOKUP(ROUND(N417*2,0)/2,'Power curve'!$A$2:$B$53,2,FALSE()),0))</f>
        <v>584</v>
      </c>
      <c r="R417" s="39">
        <f t="shared" si="155"/>
        <v>-337</v>
      </c>
      <c r="S417" s="39">
        <f t="shared" si="156"/>
        <v>337</v>
      </c>
      <c r="T417" s="40">
        <f t="shared" si="157"/>
        <v>97.333333333333329</v>
      </c>
      <c r="U417" s="40">
        <f t="shared" si="158"/>
        <v>41.166666666666664</v>
      </c>
      <c r="V417" s="37">
        <f>MAX(0,'1 Relationship'!$P$4+'1 Relationship'!$P$3*I417)</f>
        <v>4.2153769562312826</v>
      </c>
      <c r="W417" s="38">
        <f t="shared" si="159"/>
        <v>4</v>
      </c>
      <c r="X417" s="39">
        <f>IFERROR(VLOOKUP(W417,'Power curve'!$A$2:$C$53,3,FALSE()),0)</f>
        <v>247</v>
      </c>
      <c r="Y417" s="40">
        <f t="shared" si="160"/>
        <v>41.166666666666664</v>
      </c>
      <c r="Z417">
        <v>4.7750000000000004</v>
      </c>
      <c r="AA417" s="37">
        <f t="shared" si="161"/>
        <v>-0.55962304376871774</v>
      </c>
      <c r="AB417" s="37">
        <f t="shared" si="162"/>
        <v>0.55962304376871774</v>
      </c>
      <c r="AC417" s="39">
        <f>IF(Z417="","",IFERROR(VLOOKUP(ROUND(Z417*2,0)/2,'Power curve'!$A$2:$C$53,3,FALSE()),0))</f>
        <v>584</v>
      </c>
      <c r="AD417" s="39">
        <f t="shared" si="163"/>
        <v>-337</v>
      </c>
      <c r="AE417" s="39">
        <f t="shared" si="164"/>
        <v>337</v>
      </c>
      <c r="AF417" s="40">
        <f t="shared" si="165"/>
        <v>97.333333333333329</v>
      </c>
      <c r="AG417" s="40">
        <f t="shared" si="166"/>
        <v>41.166666666666664</v>
      </c>
      <c r="AH417" s="37">
        <f>MAX(0,'1 Relationship'!$Q$4+'1 Relationship'!$Q$3*I417)</f>
        <v>4.0313633190996327</v>
      </c>
      <c r="AI417" s="38">
        <f t="shared" si="167"/>
        <v>4</v>
      </c>
      <c r="AJ417" s="39">
        <f>IFERROR(VLOOKUP(AI417,'Power curve'!$A$2:$D$53,4,FALSE()),0)</f>
        <v>247</v>
      </c>
      <c r="AK417" s="40">
        <f t="shared" si="168"/>
        <v>41.166666666666664</v>
      </c>
      <c r="AL417">
        <v>4.524</v>
      </c>
      <c r="AM417" s="37">
        <f t="shared" si="169"/>
        <v>-0.49263668090036727</v>
      </c>
      <c r="AN417" s="37">
        <f t="shared" si="170"/>
        <v>0.49263668090036727</v>
      </c>
      <c r="AO417" s="39">
        <f>IF(AL417="","",IFERROR(VLOOKUP(ROUND(AL417*2,0)/2,'Power curve'!$A$2:$D$53,4,FALSE()),0))</f>
        <v>400</v>
      </c>
      <c r="AP417" s="39">
        <f t="shared" si="171"/>
        <v>-153</v>
      </c>
      <c r="AQ417" s="39">
        <f t="shared" si="172"/>
        <v>153</v>
      </c>
      <c r="AR417" s="40">
        <f t="shared" si="173"/>
        <v>66.666666666666671</v>
      </c>
      <c r="AS417" s="40">
        <f t="shared" si="174"/>
        <v>41.166666666666664</v>
      </c>
    </row>
    <row r="418" spans="1:45" x14ac:dyDescent="0.2">
      <c r="A418" s="36">
        <v>46271.881944444503</v>
      </c>
      <c r="B418">
        <v>4.4630000000000001</v>
      </c>
      <c r="C418">
        <v>4.0599999999999996</v>
      </c>
      <c r="D418">
        <v>4.3719999999999999</v>
      </c>
      <c r="E418">
        <v>4.2069999999999999</v>
      </c>
      <c r="F418">
        <v>4.1520000000000001</v>
      </c>
      <c r="G418">
        <v>6.2</v>
      </c>
      <c r="H418">
        <v>6.2</v>
      </c>
      <c r="I418" s="37">
        <f t="shared" si="150"/>
        <v>4.8077142857142858</v>
      </c>
      <c r="J418" s="37">
        <f>MAX(0,'1 Relationship'!$O$4+'1 Relationship'!$O$3*I418)</f>
        <v>4.4669394653022554</v>
      </c>
      <c r="K418" s="38">
        <f t="shared" si="151"/>
        <v>4.5</v>
      </c>
      <c r="L418" s="39">
        <f>IFERROR(VLOOKUP(K418,'Power curve'!$A$2:$B$53,2,FALSE()),0)</f>
        <v>400</v>
      </c>
      <c r="M418" s="40">
        <f t="shared" si="152"/>
        <v>66.666666666666671</v>
      </c>
      <c r="N418">
        <v>5.173</v>
      </c>
      <c r="O418" s="37">
        <f t="shared" si="153"/>
        <v>-0.70606053469774466</v>
      </c>
      <c r="P418" s="37">
        <f t="shared" si="154"/>
        <v>0.70606053469774466</v>
      </c>
      <c r="Q418" s="39">
        <f>IF(N418="","",IFERROR(VLOOKUP(ROUND(N418*2,0)/2,'Power curve'!$A$2:$B$53,2,FALSE()),0))</f>
        <v>584</v>
      </c>
      <c r="R418" s="39">
        <f t="shared" si="155"/>
        <v>-184</v>
      </c>
      <c r="S418" s="39">
        <f t="shared" si="156"/>
        <v>184</v>
      </c>
      <c r="T418" s="40">
        <f t="shared" si="157"/>
        <v>97.333333333333329</v>
      </c>
      <c r="U418" s="40">
        <f t="shared" si="158"/>
        <v>66.666666666666671</v>
      </c>
      <c r="V418" s="37">
        <f>MAX(0,'1 Relationship'!$P$4+'1 Relationship'!$P$3*I418)</f>
        <v>4.6339479260520786</v>
      </c>
      <c r="W418" s="38">
        <f t="shared" si="159"/>
        <v>4.5</v>
      </c>
      <c r="X418" s="39">
        <f>IFERROR(VLOOKUP(W418,'Power curve'!$A$2:$C$53,3,FALSE()),0)</f>
        <v>400</v>
      </c>
      <c r="Y418" s="40">
        <f t="shared" si="160"/>
        <v>66.666666666666671</v>
      </c>
      <c r="Z418">
        <v>5.0330000000000004</v>
      </c>
      <c r="AA418" s="37">
        <f t="shared" si="161"/>
        <v>-0.39905207394792175</v>
      </c>
      <c r="AB418" s="37">
        <f t="shared" si="162"/>
        <v>0.39905207394792175</v>
      </c>
      <c r="AC418" s="39">
        <f>IF(Z418="","",IFERROR(VLOOKUP(ROUND(Z418*2,0)/2,'Power curve'!$A$2:$C$53,3,FALSE()),0))</f>
        <v>584</v>
      </c>
      <c r="AD418" s="39">
        <f t="shared" si="163"/>
        <v>-184</v>
      </c>
      <c r="AE418" s="39">
        <f t="shared" si="164"/>
        <v>184</v>
      </c>
      <c r="AF418" s="40">
        <f t="shared" si="165"/>
        <v>97.333333333333329</v>
      </c>
      <c r="AG418" s="40">
        <f t="shared" si="166"/>
        <v>66.666666666666671</v>
      </c>
      <c r="AH418" s="37">
        <f>MAX(0,'1 Relationship'!$Q$4+'1 Relationship'!$Q$3*I418)</f>
        <v>4.402088437794931</v>
      </c>
      <c r="AI418" s="38">
        <f t="shared" si="167"/>
        <v>4.5</v>
      </c>
      <c r="AJ418" s="39">
        <f>IFERROR(VLOOKUP(AI418,'Power curve'!$A$2:$D$53,4,FALSE()),0)</f>
        <v>400</v>
      </c>
      <c r="AK418" s="40">
        <f t="shared" si="168"/>
        <v>66.666666666666671</v>
      </c>
      <c r="AL418">
        <v>5.3079999999999998</v>
      </c>
      <c r="AM418" s="37">
        <f t="shared" si="169"/>
        <v>-0.90591156220506885</v>
      </c>
      <c r="AN418" s="37">
        <f t="shared" si="170"/>
        <v>0.90591156220506885</v>
      </c>
      <c r="AO418" s="39">
        <f>IF(AL418="","",IFERROR(VLOOKUP(ROUND(AL418*2,0)/2,'Power curve'!$A$2:$D$53,4,FALSE()),0))</f>
        <v>800</v>
      </c>
      <c r="AP418" s="39">
        <f t="shared" si="171"/>
        <v>-400</v>
      </c>
      <c r="AQ418" s="39">
        <f t="shared" si="172"/>
        <v>400</v>
      </c>
      <c r="AR418" s="40">
        <f t="shared" si="173"/>
        <v>133.33333333333334</v>
      </c>
      <c r="AS418" s="40">
        <f t="shared" si="174"/>
        <v>66.666666666666671</v>
      </c>
    </row>
    <row r="419" spans="1:45" x14ac:dyDescent="0.2">
      <c r="A419" s="36">
        <v>46271.888888888898</v>
      </c>
      <c r="B419">
        <v>4.5730000000000004</v>
      </c>
      <c r="C419">
        <v>4.2720000000000002</v>
      </c>
      <c r="D419">
        <v>4.7160000000000002</v>
      </c>
      <c r="E419">
        <v>4.0819999999999999</v>
      </c>
      <c r="F419">
        <v>4.1479999999999997</v>
      </c>
      <c r="G419">
        <v>6.2</v>
      </c>
      <c r="H419">
        <v>6.3</v>
      </c>
      <c r="I419" s="37">
        <f t="shared" si="150"/>
        <v>4.8987142857142851</v>
      </c>
      <c r="J419" s="37">
        <f>MAX(0,'1 Relationship'!$O$4+'1 Relationship'!$O$3*I419)</f>
        <v>4.5333985550181328</v>
      </c>
      <c r="K419" s="38">
        <f t="shared" si="151"/>
        <v>4.5</v>
      </c>
      <c r="L419" s="39">
        <f>IFERROR(VLOOKUP(K419,'Power curve'!$A$2:$B$53,2,FALSE()),0)</f>
        <v>400</v>
      </c>
      <c r="M419" s="40">
        <f t="shared" si="152"/>
        <v>66.666666666666671</v>
      </c>
      <c r="N419">
        <v>5.5</v>
      </c>
      <c r="O419" s="37">
        <f t="shared" si="153"/>
        <v>-0.96660144498186717</v>
      </c>
      <c r="P419" s="37">
        <f t="shared" si="154"/>
        <v>0.96660144498186717</v>
      </c>
      <c r="Q419" s="39">
        <f>IF(N419="","",IFERROR(VLOOKUP(ROUND(N419*2,0)/2,'Power curve'!$A$2:$B$53,2,FALSE()),0))</f>
        <v>800</v>
      </c>
      <c r="R419" s="39">
        <f t="shared" si="155"/>
        <v>-400</v>
      </c>
      <c r="S419" s="39">
        <f t="shared" si="156"/>
        <v>400</v>
      </c>
      <c r="T419" s="40">
        <f t="shared" si="157"/>
        <v>133.33333333333334</v>
      </c>
      <c r="U419" s="40">
        <f t="shared" si="158"/>
        <v>66.666666666666671</v>
      </c>
      <c r="V419" s="37">
        <f>MAX(0,'1 Relationship'!$P$4+'1 Relationship'!$P$3*I419)</f>
        <v>4.7105876810896889</v>
      </c>
      <c r="W419" s="38">
        <f t="shared" si="159"/>
        <v>4.5</v>
      </c>
      <c r="X419" s="39">
        <f>IFERROR(VLOOKUP(W419,'Power curve'!$A$2:$C$53,3,FALSE()),0)</f>
        <v>400</v>
      </c>
      <c r="Y419" s="40">
        <f t="shared" si="160"/>
        <v>66.666666666666671</v>
      </c>
      <c r="Z419">
        <v>5.3540000000000001</v>
      </c>
      <c r="AA419" s="37">
        <f t="shared" si="161"/>
        <v>-0.64341231891031114</v>
      </c>
      <c r="AB419" s="37">
        <f t="shared" si="162"/>
        <v>0.64341231891031114</v>
      </c>
      <c r="AC419" s="39">
        <f>IF(Z419="","",IFERROR(VLOOKUP(ROUND(Z419*2,0)/2,'Power curve'!$A$2:$C$53,3,FALSE()),0))</f>
        <v>800</v>
      </c>
      <c r="AD419" s="39">
        <f t="shared" si="163"/>
        <v>-400</v>
      </c>
      <c r="AE419" s="39">
        <f t="shared" si="164"/>
        <v>400</v>
      </c>
      <c r="AF419" s="40">
        <f t="shared" si="165"/>
        <v>133.33333333333334</v>
      </c>
      <c r="AG419" s="40">
        <f t="shared" si="166"/>
        <v>66.666666666666671</v>
      </c>
      <c r="AH419" s="37">
        <f>MAX(0,'1 Relationship'!$Q$4+'1 Relationship'!$Q$3*I419)</f>
        <v>4.4699676848799852</v>
      </c>
      <c r="AI419" s="38">
        <f t="shared" si="167"/>
        <v>4.5</v>
      </c>
      <c r="AJ419" s="39">
        <f>IFERROR(VLOOKUP(AI419,'Power curve'!$A$2:$D$53,4,FALSE()),0)</f>
        <v>400</v>
      </c>
      <c r="AK419" s="40">
        <f t="shared" si="168"/>
        <v>66.666666666666671</v>
      </c>
      <c r="AL419">
        <v>5.5780000000000003</v>
      </c>
      <c r="AM419" s="37">
        <f t="shared" si="169"/>
        <v>-1.1080323151200151</v>
      </c>
      <c r="AN419" s="37">
        <f t="shared" si="170"/>
        <v>1.1080323151200151</v>
      </c>
      <c r="AO419" s="39">
        <f>IF(AL419="","",IFERROR(VLOOKUP(ROUND(AL419*2,0)/2,'Power curve'!$A$2:$D$53,4,FALSE()),0))</f>
        <v>800</v>
      </c>
      <c r="AP419" s="39">
        <f t="shared" si="171"/>
        <v>-400</v>
      </c>
      <c r="AQ419" s="39">
        <f t="shared" si="172"/>
        <v>400</v>
      </c>
      <c r="AR419" s="40">
        <f t="shared" si="173"/>
        <v>133.33333333333334</v>
      </c>
      <c r="AS419" s="40">
        <f t="shared" si="174"/>
        <v>66.666666666666671</v>
      </c>
    </row>
    <row r="420" spans="1:45" x14ac:dyDescent="0.2">
      <c r="A420" s="36">
        <v>46271.895833333299</v>
      </c>
      <c r="B420">
        <v>4.782</v>
      </c>
      <c r="C420">
        <v>4.1740000000000004</v>
      </c>
      <c r="D420">
        <v>4.1289999999999996</v>
      </c>
      <c r="E420">
        <v>4.1269999999999998</v>
      </c>
      <c r="F420">
        <v>4.1609999999999996</v>
      </c>
      <c r="G420">
        <v>7.3</v>
      </c>
      <c r="H420">
        <v>7.2</v>
      </c>
      <c r="I420" s="37">
        <f t="shared" si="150"/>
        <v>5.1247142857142851</v>
      </c>
      <c r="J420" s="37">
        <f>MAX(0,'1 Relationship'!$O$4+'1 Relationship'!$O$3*I420)</f>
        <v>4.6984507998070182</v>
      </c>
      <c r="K420" s="38">
        <f t="shared" si="151"/>
        <v>4.5</v>
      </c>
      <c r="L420" s="39">
        <f>IFERROR(VLOOKUP(K420,'Power curve'!$A$2:$B$53,2,FALSE()),0)</f>
        <v>400</v>
      </c>
      <c r="M420" s="40">
        <f t="shared" si="152"/>
        <v>66.666666666666671</v>
      </c>
      <c r="N420">
        <v>5.5460000000000003</v>
      </c>
      <c r="O420" s="37">
        <f t="shared" si="153"/>
        <v>-0.84754920019298208</v>
      </c>
      <c r="P420" s="37">
        <f t="shared" si="154"/>
        <v>0.84754920019298208</v>
      </c>
      <c r="Q420" s="39">
        <f>IF(N420="","",IFERROR(VLOOKUP(ROUND(N420*2,0)/2,'Power curve'!$A$2:$B$53,2,FALSE()),0))</f>
        <v>800</v>
      </c>
      <c r="R420" s="39">
        <f t="shared" si="155"/>
        <v>-400</v>
      </c>
      <c r="S420" s="39">
        <f t="shared" si="156"/>
        <v>400</v>
      </c>
      <c r="T420" s="40">
        <f t="shared" si="157"/>
        <v>133.33333333333334</v>
      </c>
      <c r="U420" s="40">
        <f t="shared" si="158"/>
        <v>66.666666666666671</v>
      </c>
      <c r="V420" s="37">
        <f>MAX(0,'1 Relationship'!$P$4+'1 Relationship'!$P$3*I420)</f>
        <v>4.90092377601826</v>
      </c>
      <c r="W420" s="38">
        <f t="shared" si="159"/>
        <v>5</v>
      </c>
      <c r="X420" s="39">
        <f>IFERROR(VLOOKUP(W420,'Power curve'!$A$2:$C$53,3,FALSE()),0)</f>
        <v>584</v>
      </c>
      <c r="Y420" s="40">
        <f t="shared" si="160"/>
        <v>97.333333333333329</v>
      </c>
      <c r="Z420">
        <v>5.5839999999999996</v>
      </c>
      <c r="AA420" s="37">
        <f t="shared" si="161"/>
        <v>-0.68307622398173962</v>
      </c>
      <c r="AB420" s="37">
        <f t="shared" si="162"/>
        <v>0.68307622398173962</v>
      </c>
      <c r="AC420" s="39">
        <f>IF(Z420="","",IFERROR(VLOOKUP(ROUND(Z420*2,0)/2,'Power curve'!$A$2:$C$53,3,FALSE()),0))</f>
        <v>800</v>
      </c>
      <c r="AD420" s="39">
        <f t="shared" si="163"/>
        <v>-216</v>
      </c>
      <c r="AE420" s="39">
        <f t="shared" si="164"/>
        <v>216</v>
      </c>
      <c r="AF420" s="40">
        <f t="shared" si="165"/>
        <v>133.33333333333334</v>
      </c>
      <c r="AG420" s="40">
        <f t="shared" si="166"/>
        <v>97.333333333333329</v>
      </c>
      <c r="AH420" s="37">
        <f>MAX(0,'1 Relationship'!$Q$4+'1 Relationship'!$Q$3*I420)</f>
        <v>4.6385469139044062</v>
      </c>
      <c r="AI420" s="38">
        <f t="shared" si="167"/>
        <v>4.5</v>
      </c>
      <c r="AJ420" s="39">
        <f>IFERROR(VLOOKUP(AI420,'Power curve'!$A$2:$D$53,4,FALSE()),0)</f>
        <v>400</v>
      </c>
      <c r="AK420" s="40">
        <f t="shared" si="168"/>
        <v>66.666666666666671</v>
      </c>
      <c r="AL420">
        <v>5.5750000000000002</v>
      </c>
      <c r="AM420" s="37">
        <f t="shared" si="169"/>
        <v>-0.93645308609559397</v>
      </c>
      <c r="AN420" s="37">
        <f t="shared" si="170"/>
        <v>0.93645308609559397</v>
      </c>
      <c r="AO420" s="39">
        <f>IF(AL420="","",IFERROR(VLOOKUP(ROUND(AL420*2,0)/2,'Power curve'!$A$2:$D$53,4,FALSE()),0))</f>
        <v>800</v>
      </c>
      <c r="AP420" s="39">
        <f t="shared" si="171"/>
        <v>-400</v>
      </c>
      <c r="AQ420" s="39">
        <f t="shared" si="172"/>
        <v>400</v>
      </c>
      <c r="AR420" s="40">
        <f t="shared" si="173"/>
        <v>133.33333333333334</v>
      </c>
      <c r="AS420" s="40">
        <f t="shared" si="174"/>
        <v>66.666666666666671</v>
      </c>
    </row>
    <row r="421" spans="1:45" x14ac:dyDescent="0.2">
      <c r="A421" s="36">
        <v>46271.902777777803</v>
      </c>
      <c r="B421">
        <v>4.258</v>
      </c>
      <c r="C421">
        <v>4.5670000000000002</v>
      </c>
      <c r="D421">
        <v>4.3550000000000004</v>
      </c>
      <c r="E421">
        <v>4.4509999999999996</v>
      </c>
      <c r="F421">
        <v>4.3289999999999997</v>
      </c>
      <c r="G421">
        <v>7.9</v>
      </c>
      <c r="H421">
        <v>8</v>
      </c>
      <c r="I421" s="37">
        <f t="shared" si="150"/>
        <v>5.4085714285714284</v>
      </c>
      <c r="J421" s="37">
        <f>MAX(0,'1 Relationship'!$O$4+'1 Relationship'!$O$3*I421)</f>
        <v>4.9057572539129071</v>
      </c>
      <c r="K421" s="38">
        <f t="shared" si="151"/>
        <v>5</v>
      </c>
      <c r="L421" s="39">
        <f>IFERROR(VLOOKUP(K421,'Power curve'!$A$2:$B$53,2,FALSE()),0)</f>
        <v>584</v>
      </c>
      <c r="M421" s="40">
        <f t="shared" si="152"/>
        <v>97.333333333333329</v>
      </c>
      <c r="N421">
        <v>6.4180000000000001</v>
      </c>
      <c r="O421" s="37">
        <f t="shared" si="153"/>
        <v>-1.5122427460870931</v>
      </c>
      <c r="P421" s="37">
        <f t="shared" si="154"/>
        <v>1.5122427460870931</v>
      </c>
      <c r="Q421" s="39">
        <f>IF(N421="","",IFERROR(VLOOKUP(ROUND(N421*2,0)/2,'Power curve'!$A$2:$B$53,2,FALSE()),0))</f>
        <v>1349</v>
      </c>
      <c r="R421" s="39">
        <f t="shared" si="155"/>
        <v>-765</v>
      </c>
      <c r="S421" s="39">
        <f t="shared" si="156"/>
        <v>765</v>
      </c>
      <c r="T421" s="40">
        <f t="shared" si="157"/>
        <v>224.83333333333334</v>
      </c>
      <c r="U421" s="40">
        <f t="shared" si="158"/>
        <v>97.333333333333329</v>
      </c>
      <c r="V421" s="37">
        <f>MAX(0,'1 Relationship'!$P$4+'1 Relationship'!$P$3*I421)</f>
        <v>5.1399868737572438</v>
      </c>
      <c r="W421" s="38">
        <f t="shared" si="159"/>
        <v>5</v>
      </c>
      <c r="X421" s="39">
        <f>IFERROR(VLOOKUP(W421,'Power curve'!$A$2:$C$53,3,FALSE()),0)</f>
        <v>584</v>
      </c>
      <c r="Y421" s="40">
        <f t="shared" si="160"/>
        <v>97.333333333333329</v>
      </c>
      <c r="Z421">
        <v>6.0819999999999999</v>
      </c>
      <c r="AA421" s="37">
        <f t="shared" si="161"/>
        <v>-0.94201312624275602</v>
      </c>
      <c r="AB421" s="37">
        <f t="shared" si="162"/>
        <v>0.94201312624275602</v>
      </c>
      <c r="AC421" s="39">
        <f>IF(Z421="","",IFERROR(VLOOKUP(ROUND(Z421*2,0)/2,'Power curve'!$A$2:$C$53,3,FALSE()),0))</f>
        <v>1054</v>
      </c>
      <c r="AD421" s="39">
        <f t="shared" si="163"/>
        <v>-470</v>
      </c>
      <c r="AE421" s="39">
        <f t="shared" si="164"/>
        <v>470</v>
      </c>
      <c r="AF421" s="40">
        <f t="shared" si="165"/>
        <v>175.66666666666666</v>
      </c>
      <c r="AG421" s="40">
        <f t="shared" si="166"/>
        <v>97.333333333333329</v>
      </c>
      <c r="AH421" s="37">
        <f>MAX(0,'1 Relationship'!$Q$4+'1 Relationship'!$Q$3*I421)</f>
        <v>4.8502832780457004</v>
      </c>
      <c r="AI421" s="38">
        <f t="shared" si="167"/>
        <v>5</v>
      </c>
      <c r="AJ421" s="39">
        <f>IFERROR(VLOOKUP(AI421,'Power curve'!$A$2:$D$53,4,FALSE()),0)</f>
        <v>584</v>
      </c>
      <c r="AK421" s="40">
        <f t="shared" si="168"/>
        <v>97.333333333333329</v>
      </c>
      <c r="AL421">
        <v>6.1459999999999999</v>
      </c>
      <c r="AM421" s="37">
        <f t="shared" si="169"/>
        <v>-1.2957167219542995</v>
      </c>
      <c r="AN421" s="37">
        <f t="shared" si="170"/>
        <v>1.2957167219542995</v>
      </c>
      <c r="AO421" s="39">
        <f>IF(AL421="","",IFERROR(VLOOKUP(ROUND(AL421*2,0)/2,'Power curve'!$A$2:$D$53,4,FALSE()),0))</f>
        <v>1054</v>
      </c>
      <c r="AP421" s="39">
        <f t="shared" si="171"/>
        <v>-470</v>
      </c>
      <c r="AQ421" s="39">
        <f t="shared" si="172"/>
        <v>470</v>
      </c>
      <c r="AR421" s="40">
        <f t="shared" si="173"/>
        <v>175.66666666666666</v>
      </c>
      <c r="AS421" s="40">
        <f t="shared" si="174"/>
        <v>97.333333333333329</v>
      </c>
    </row>
    <row r="422" spans="1:45" x14ac:dyDescent="0.2">
      <c r="A422" s="36">
        <v>46271.909722222197</v>
      </c>
      <c r="B422">
        <v>5.0469999999999997</v>
      </c>
      <c r="C422">
        <v>5.2130000000000001</v>
      </c>
      <c r="D422">
        <v>4.7169999999999996</v>
      </c>
      <c r="E422">
        <v>4.9950000000000001</v>
      </c>
      <c r="F422">
        <v>5.056</v>
      </c>
      <c r="G422">
        <v>7.9</v>
      </c>
      <c r="H422">
        <v>8.1</v>
      </c>
      <c r="I422" s="37">
        <f t="shared" si="150"/>
        <v>5.8611428571428581</v>
      </c>
      <c r="J422" s="37">
        <f>MAX(0,'1 Relationship'!$O$4+'1 Relationship'!$O$3*I422)</f>
        <v>5.2362790690147971</v>
      </c>
      <c r="K422" s="38">
        <f t="shared" si="151"/>
        <v>5</v>
      </c>
      <c r="L422" s="39">
        <f>IFERROR(VLOOKUP(K422,'Power curve'!$A$2:$B$53,2,FALSE()),0)</f>
        <v>584</v>
      </c>
      <c r="M422" s="40">
        <f t="shared" si="152"/>
        <v>97.333333333333329</v>
      </c>
      <c r="N422">
        <v>6.8789999999999996</v>
      </c>
      <c r="O422" s="37">
        <f t="shared" si="153"/>
        <v>-1.6427209309852024</v>
      </c>
      <c r="P422" s="37">
        <f t="shared" si="154"/>
        <v>1.6427209309852024</v>
      </c>
      <c r="Q422" s="39">
        <f>IF(N422="","",IFERROR(VLOOKUP(ROUND(N422*2,0)/2,'Power curve'!$A$2:$B$53,2,FALSE()),0))</f>
        <v>1691</v>
      </c>
      <c r="R422" s="39">
        <f t="shared" si="155"/>
        <v>-1107</v>
      </c>
      <c r="S422" s="39">
        <f t="shared" si="156"/>
        <v>1107</v>
      </c>
      <c r="T422" s="40">
        <f t="shared" si="157"/>
        <v>281.83333333333331</v>
      </c>
      <c r="U422" s="40">
        <f t="shared" si="158"/>
        <v>97.333333333333329</v>
      </c>
      <c r="V422" s="37">
        <f>MAX(0,'1 Relationship'!$P$4+'1 Relationship'!$P$3*I422)</f>
        <v>5.5211403179631322</v>
      </c>
      <c r="W422" s="38">
        <f t="shared" si="159"/>
        <v>5.5</v>
      </c>
      <c r="X422" s="39">
        <f>IFERROR(VLOOKUP(W422,'Power curve'!$A$2:$C$53,3,FALSE()),0)</f>
        <v>800</v>
      </c>
      <c r="Y422" s="40">
        <f t="shared" si="160"/>
        <v>133.33333333333334</v>
      </c>
      <c r="Z422">
        <v>6.476</v>
      </c>
      <c r="AA422" s="37">
        <f t="shared" si="161"/>
        <v>-0.95485968203686777</v>
      </c>
      <c r="AB422" s="37">
        <f t="shared" si="162"/>
        <v>0.95485968203686777</v>
      </c>
      <c r="AC422" s="39">
        <f>IF(Z422="","",IFERROR(VLOOKUP(ROUND(Z422*2,0)/2,'Power curve'!$A$2:$C$53,3,FALSE()),0))</f>
        <v>1349</v>
      </c>
      <c r="AD422" s="39">
        <f t="shared" si="163"/>
        <v>-549</v>
      </c>
      <c r="AE422" s="39">
        <f t="shared" si="164"/>
        <v>549</v>
      </c>
      <c r="AF422" s="40">
        <f t="shared" si="165"/>
        <v>224.83333333333334</v>
      </c>
      <c r="AG422" s="40">
        <f t="shared" si="166"/>
        <v>133.33333333333334</v>
      </c>
      <c r="AH422" s="37">
        <f>MAX(0,'1 Relationship'!$Q$4+'1 Relationship'!$Q$3*I422)</f>
        <v>5.1878679794043405</v>
      </c>
      <c r="AI422" s="38">
        <f t="shared" si="167"/>
        <v>5</v>
      </c>
      <c r="AJ422" s="39">
        <f>IFERROR(VLOOKUP(AI422,'Power curve'!$A$2:$D$53,4,FALSE()),0)</f>
        <v>584</v>
      </c>
      <c r="AK422" s="40">
        <f t="shared" si="168"/>
        <v>97.333333333333329</v>
      </c>
      <c r="AL422">
        <v>6.4379999999999997</v>
      </c>
      <c r="AM422" s="37">
        <f t="shared" si="169"/>
        <v>-1.2501320205956592</v>
      </c>
      <c r="AN422" s="37">
        <f t="shared" si="170"/>
        <v>1.2501320205956592</v>
      </c>
      <c r="AO422" s="39">
        <f>IF(AL422="","",IFERROR(VLOOKUP(ROUND(AL422*2,0)/2,'Power curve'!$A$2:$D$53,4,FALSE()),0))</f>
        <v>1349</v>
      </c>
      <c r="AP422" s="39">
        <f t="shared" si="171"/>
        <v>-765</v>
      </c>
      <c r="AQ422" s="39">
        <f t="shared" si="172"/>
        <v>765</v>
      </c>
      <c r="AR422" s="40">
        <f t="shared" si="173"/>
        <v>224.83333333333334</v>
      </c>
      <c r="AS422" s="40">
        <f t="shared" si="174"/>
        <v>97.333333333333329</v>
      </c>
    </row>
    <row r="423" spans="1:45" x14ac:dyDescent="0.2">
      <c r="A423" s="36">
        <v>46271.916666666701</v>
      </c>
      <c r="B423">
        <v>5.2290000000000001</v>
      </c>
      <c r="C423">
        <v>5.8550000000000004</v>
      </c>
      <c r="D423">
        <v>5.5460000000000003</v>
      </c>
      <c r="E423">
        <v>5.1210000000000004</v>
      </c>
      <c r="F423">
        <v>5.2119999999999997</v>
      </c>
      <c r="G423">
        <v>8.6</v>
      </c>
      <c r="H423">
        <v>8.1999999999999993</v>
      </c>
      <c r="I423" s="37">
        <f t="shared" si="150"/>
        <v>6.2518571428571414</v>
      </c>
      <c r="J423" s="37">
        <f>MAX(0,'1 Relationship'!$O$4+'1 Relationship'!$O$3*I423)</f>
        <v>5.5216253961308519</v>
      </c>
      <c r="K423" s="38">
        <f t="shared" si="151"/>
        <v>5.5</v>
      </c>
      <c r="L423" s="39">
        <f>IFERROR(VLOOKUP(K423,'Power curve'!$A$2:$B$53,2,FALSE()),0)</f>
        <v>800</v>
      </c>
      <c r="M423" s="40">
        <f t="shared" si="152"/>
        <v>133.33333333333334</v>
      </c>
      <c r="N423">
        <v>7.3659999999999997</v>
      </c>
      <c r="O423" s="37">
        <f t="shared" si="153"/>
        <v>-1.8443746038691478</v>
      </c>
      <c r="P423" s="37">
        <f t="shared" si="154"/>
        <v>1.8443746038691478</v>
      </c>
      <c r="Q423" s="39">
        <f>IF(N423="","",IFERROR(VLOOKUP(ROUND(N423*2,0)/2,'Power curve'!$A$2:$B$53,2,FALSE()),0))</f>
        <v>2083</v>
      </c>
      <c r="R423" s="39">
        <f t="shared" si="155"/>
        <v>-1283</v>
      </c>
      <c r="S423" s="39">
        <f t="shared" si="156"/>
        <v>1283</v>
      </c>
      <c r="T423" s="40">
        <f t="shared" si="157"/>
        <v>347.16666666666669</v>
      </c>
      <c r="U423" s="40">
        <f t="shared" si="158"/>
        <v>133.33333333333334</v>
      </c>
      <c r="V423" s="37">
        <f>MAX(0,'1 Relationship'!$P$4+'1 Relationship'!$P$3*I423)</f>
        <v>5.850197978917393</v>
      </c>
      <c r="W423" s="38">
        <f t="shared" si="159"/>
        <v>6</v>
      </c>
      <c r="X423" s="39">
        <f>IFERROR(VLOOKUP(W423,'Power curve'!$A$2:$C$53,3,FALSE()),0)</f>
        <v>1054</v>
      </c>
      <c r="Y423" s="40">
        <f t="shared" si="160"/>
        <v>175.66666666666666</v>
      </c>
      <c r="Z423">
        <v>6.9279999999999999</v>
      </c>
      <c r="AA423" s="37">
        <f t="shared" si="161"/>
        <v>-1.0778020210826069</v>
      </c>
      <c r="AB423" s="37">
        <f t="shared" si="162"/>
        <v>1.0778020210826069</v>
      </c>
      <c r="AC423" s="39">
        <f>IF(Z423="","",IFERROR(VLOOKUP(ROUND(Z423*2,0)/2,'Power curve'!$A$2:$C$53,3,FALSE()),0))</f>
        <v>1691</v>
      </c>
      <c r="AD423" s="39">
        <f t="shared" si="163"/>
        <v>-637</v>
      </c>
      <c r="AE423" s="39">
        <f t="shared" si="164"/>
        <v>637</v>
      </c>
      <c r="AF423" s="40">
        <f t="shared" si="165"/>
        <v>281.83333333333331</v>
      </c>
      <c r="AG423" s="40">
        <f t="shared" si="166"/>
        <v>175.66666666666666</v>
      </c>
      <c r="AH423" s="37">
        <f>MAX(0,'1 Relationship'!$Q$4+'1 Relationship'!$Q$3*I423)</f>
        <v>5.4793118424775331</v>
      </c>
      <c r="AI423" s="38">
        <f t="shared" si="167"/>
        <v>5.5</v>
      </c>
      <c r="AJ423" s="39">
        <f>IFERROR(VLOOKUP(AI423,'Power curve'!$A$2:$D$53,4,FALSE()),0)</f>
        <v>800</v>
      </c>
      <c r="AK423" s="40">
        <f t="shared" si="168"/>
        <v>133.33333333333334</v>
      </c>
      <c r="AL423">
        <v>6.3550000000000004</v>
      </c>
      <c r="AM423" s="37">
        <f t="shared" si="169"/>
        <v>-0.87568815752246731</v>
      </c>
      <c r="AN423" s="37">
        <f t="shared" si="170"/>
        <v>0.87568815752246731</v>
      </c>
      <c r="AO423" s="39">
        <f>IF(AL423="","",IFERROR(VLOOKUP(ROUND(AL423*2,0)/2,'Power curve'!$A$2:$D$53,4,FALSE()),0))</f>
        <v>1349</v>
      </c>
      <c r="AP423" s="39">
        <f t="shared" si="171"/>
        <v>-549</v>
      </c>
      <c r="AQ423" s="39">
        <f t="shared" si="172"/>
        <v>549</v>
      </c>
      <c r="AR423" s="40">
        <f t="shared" si="173"/>
        <v>224.83333333333334</v>
      </c>
      <c r="AS423" s="40">
        <f t="shared" si="174"/>
        <v>133.33333333333334</v>
      </c>
    </row>
    <row r="424" spans="1:45" x14ac:dyDescent="0.2">
      <c r="A424" s="36">
        <v>46271.923611111102</v>
      </c>
      <c r="B424">
        <v>5.532</v>
      </c>
      <c r="C424">
        <v>6.0350000000000001</v>
      </c>
      <c r="D424">
        <v>5.5490000000000004</v>
      </c>
      <c r="E424">
        <v>5.51</v>
      </c>
      <c r="F424">
        <v>5.7629999999999999</v>
      </c>
      <c r="G424">
        <v>8.8000000000000007</v>
      </c>
      <c r="H424">
        <v>8.1</v>
      </c>
      <c r="I424" s="37">
        <f t="shared" si="150"/>
        <v>6.4698571428571423</v>
      </c>
      <c r="J424" s="37">
        <f>MAX(0,'1 Relationship'!$O$4+'1 Relationship'!$O$3*I424)</f>
        <v>5.6808350835820782</v>
      </c>
      <c r="K424" s="38">
        <f t="shared" si="151"/>
        <v>5.5</v>
      </c>
      <c r="L424" s="39">
        <f>IFERROR(VLOOKUP(K424,'Power curve'!$A$2:$B$53,2,FALSE()),0)</f>
        <v>800</v>
      </c>
      <c r="M424" s="40">
        <f t="shared" si="152"/>
        <v>133.33333333333334</v>
      </c>
      <c r="N424">
        <v>7.6079999999999997</v>
      </c>
      <c r="O424" s="37">
        <f t="shared" si="153"/>
        <v>-1.9271649164179214</v>
      </c>
      <c r="P424" s="37">
        <f t="shared" si="154"/>
        <v>1.9271649164179214</v>
      </c>
      <c r="Q424" s="39">
        <f>IF(N424="","",IFERROR(VLOOKUP(ROUND(N424*2,0)/2,'Power curve'!$A$2:$B$53,2,FALSE()),0))</f>
        <v>2083</v>
      </c>
      <c r="R424" s="39">
        <f t="shared" si="155"/>
        <v>-1283</v>
      </c>
      <c r="S424" s="39">
        <f t="shared" si="156"/>
        <v>1283</v>
      </c>
      <c r="T424" s="40">
        <f t="shared" si="157"/>
        <v>347.16666666666669</v>
      </c>
      <c r="U424" s="40">
        <f t="shared" si="158"/>
        <v>133.33333333333334</v>
      </c>
      <c r="V424" s="37">
        <f>MAX(0,'1 Relationship'!$P$4+'1 Relationship'!$P$3*I424)</f>
        <v>6.0337965129635371</v>
      </c>
      <c r="W424" s="38">
        <f t="shared" si="159"/>
        <v>6</v>
      </c>
      <c r="X424" s="39">
        <f>IFERROR(VLOOKUP(W424,'Power curve'!$A$2:$C$53,3,FALSE()),0)</f>
        <v>1054</v>
      </c>
      <c r="Y424" s="40">
        <f t="shared" si="160"/>
        <v>175.66666666666666</v>
      </c>
      <c r="Z424">
        <v>6.9779999999999998</v>
      </c>
      <c r="AA424" s="37">
        <f t="shared" si="161"/>
        <v>-0.94420348703646262</v>
      </c>
      <c r="AB424" s="37">
        <f t="shared" si="162"/>
        <v>0.94420348703646262</v>
      </c>
      <c r="AC424" s="39">
        <f>IF(Z424="","",IFERROR(VLOOKUP(ROUND(Z424*2,0)/2,'Power curve'!$A$2:$C$53,3,FALSE()),0))</f>
        <v>1691</v>
      </c>
      <c r="AD424" s="39">
        <f t="shared" si="163"/>
        <v>-637</v>
      </c>
      <c r="AE424" s="39">
        <f t="shared" si="164"/>
        <v>637</v>
      </c>
      <c r="AF424" s="40">
        <f t="shared" si="165"/>
        <v>281.83333333333331</v>
      </c>
      <c r="AG424" s="40">
        <f t="shared" si="166"/>
        <v>175.66666666666666</v>
      </c>
      <c r="AH424" s="37">
        <f>MAX(0,'1 Relationship'!$Q$4+'1 Relationship'!$Q$3*I424)</f>
        <v>5.641923665164807</v>
      </c>
      <c r="AI424" s="38">
        <f t="shared" si="167"/>
        <v>5.5</v>
      </c>
      <c r="AJ424" s="39">
        <f>IFERROR(VLOOKUP(AI424,'Power curve'!$A$2:$D$53,4,FALSE()),0)</f>
        <v>800</v>
      </c>
      <c r="AK424" s="40">
        <f t="shared" si="168"/>
        <v>133.33333333333334</v>
      </c>
      <c r="AL424">
        <v>6.63</v>
      </c>
      <c r="AM424" s="37">
        <f t="shared" si="169"/>
        <v>-0.98807633483519286</v>
      </c>
      <c r="AN424" s="37">
        <f t="shared" si="170"/>
        <v>0.98807633483519286</v>
      </c>
      <c r="AO424" s="39">
        <f>IF(AL424="","",IFERROR(VLOOKUP(ROUND(AL424*2,0)/2,'Power curve'!$A$2:$D$53,4,FALSE()),0))</f>
        <v>1349</v>
      </c>
      <c r="AP424" s="39">
        <f t="shared" si="171"/>
        <v>-549</v>
      </c>
      <c r="AQ424" s="39">
        <f t="shared" si="172"/>
        <v>549</v>
      </c>
      <c r="AR424" s="40">
        <f t="shared" si="173"/>
        <v>224.83333333333334</v>
      </c>
      <c r="AS424" s="40">
        <f t="shared" si="174"/>
        <v>133.33333333333334</v>
      </c>
    </row>
    <row r="425" spans="1:45" x14ac:dyDescent="0.2">
      <c r="A425" s="36">
        <v>46271.930555555598</v>
      </c>
      <c r="B425">
        <v>6.1909999999999998</v>
      </c>
      <c r="C425">
        <v>6.282</v>
      </c>
      <c r="D425">
        <v>6.2439999999999998</v>
      </c>
      <c r="E425">
        <v>6.383</v>
      </c>
      <c r="F425">
        <v>6.3230000000000004</v>
      </c>
      <c r="G425">
        <v>8.9</v>
      </c>
      <c r="H425">
        <v>7.9</v>
      </c>
      <c r="I425" s="37">
        <f t="shared" si="150"/>
        <v>6.8890000000000002</v>
      </c>
      <c r="J425" s="37">
        <f>MAX(0,'1 Relationship'!$O$4+'1 Relationship'!$O$3*I425)</f>
        <v>5.9869433555230334</v>
      </c>
      <c r="K425" s="38">
        <f t="shared" si="151"/>
        <v>6</v>
      </c>
      <c r="L425" s="39">
        <f>IFERROR(VLOOKUP(K425,'Power curve'!$A$2:$B$53,2,FALSE()),0)</f>
        <v>1054</v>
      </c>
      <c r="M425" s="40">
        <f t="shared" si="152"/>
        <v>175.66666666666666</v>
      </c>
      <c r="N425">
        <v>9.048</v>
      </c>
      <c r="O425" s="37">
        <f t="shared" si="153"/>
        <v>-3.0610566444769667</v>
      </c>
      <c r="P425" s="37">
        <f t="shared" si="154"/>
        <v>3.0610566444769667</v>
      </c>
      <c r="Q425" s="39">
        <f>IF(N425="","",IFERROR(VLOOKUP(ROUND(N425*2,0)/2,'Power curve'!$A$2:$B$53,2,FALSE()),0))</f>
        <v>3506</v>
      </c>
      <c r="R425" s="39">
        <f t="shared" si="155"/>
        <v>-2452</v>
      </c>
      <c r="S425" s="39">
        <f t="shared" si="156"/>
        <v>2452</v>
      </c>
      <c r="T425" s="40">
        <f t="shared" si="157"/>
        <v>584.33333333333337</v>
      </c>
      <c r="U425" s="40">
        <f t="shared" si="158"/>
        <v>175.66666666666666</v>
      </c>
      <c r="V425" s="37">
        <f>MAX(0,'1 Relationship'!$P$4+'1 Relationship'!$P$3*I425)</f>
        <v>6.3867965777678544</v>
      </c>
      <c r="W425" s="38">
        <f t="shared" si="159"/>
        <v>6.5</v>
      </c>
      <c r="X425" s="39">
        <f>IFERROR(VLOOKUP(W425,'Power curve'!$A$2:$C$53,3,FALSE()),0)</f>
        <v>1349</v>
      </c>
      <c r="Y425" s="40">
        <f t="shared" si="160"/>
        <v>224.83333333333334</v>
      </c>
      <c r="Z425">
        <v>7.7050000000000001</v>
      </c>
      <c r="AA425" s="37">
        <f t="shared" si="161"/>
        <v>-1.3182034222321457</v>
      </c>
      <c r="AB425" s="37">
        <f t="shared" si="162"/>
        <v>1.3182034222321457</v>
      </c>
      <c r="AC425" s="39">
        <f>IF(Z425="","",IFERROR(VLOOKUP(ROUND(Z425*2,0)/2,'Power curve'!$A$2:$C$53,3,FALSE()),0))</f>
        <v>2083</v>
      </c>
      <c r="AD425" s="39">
        <f t="shared" si="163"/>
        <v>-734</v>
      </c>
      <c r="AE425" s="39">
        <f t="shared" si="164"/>
        <v>734</v>
      </c>
      <c r="AF425" s="40">
        <f t="shared" si="165"/>
        <v>347.16666666666669</v>
      </c>
      <c r="AG425" s="40">
        <f t="shared" si="166"/>
        <v>224.83333333333334</v>
      </c>
      <c r="AH425" s="37">
        <f>MAX(0,'1 Relationship'!$Q$4+'1 Relationship'!$Q$3*I425)</f>
        <v>5.9545731329003662</v>
      </c>
      <c r="AI425" s="38">
        <f t="shared" si="167"/>
        <v>6</v>
      </c>
      <c r="AJ425" s="39">
        <f>IFERROR(VLOOKUP(AI425,'Power curve'!$A$2:$D$53,4,FALSE()),0)</f>
        <v>1054</v>
      </c>
      <c r="AK425" s="40">
        <f t="shared" si="168"/>
        <v>175.66666666666666</v>
      </c>
      <c r="AL425">
        <v>7.5410000000000004</v>
      </c>
      <c r="AM425" s="37">
        <f t="shared" si="169"/>
        <v>-1.5864268670996342</v>
      </c>
      <c r="AN425" s="37">
        <f t="shared" si="170"/>
        <v>1.5864268670996342</v>
      </c>
      <c r="AO425" s="39">
        <f>IF(AL425="","",IFERROR(VLOOKUP(ROUND(AL425*2,0)/2,'Power curve'!$A$2:$D$53,4,FALSE()),0))</f>
        <v>2083</v>
      </c>
      <c r="AP425" s="39">
        <f t="shared" si="171"/>
        <v>-1029</v>
      </c>
      <c r="AQ425" s="39">
        <f t="shared" si="172"/>
        <v>1029</v>
      </c>
      <c r="AR425" s="40">
        <f t="shared" si="173"/>
        <v>347.16666666666669</v>
      </c>
      <c r="AS425" s="40">
        <f t="shared" si="174"/>
        <v>175.66666666666666</v>
      </c>
    </row>
    <row r="426" spans="1:45" x14ac:dyDescent="0.2">
      <c r="A426" s="36">
        <v>46271.9375</v>
      </c>
      <c r="B426">
        <v>6.335</v>
      </c>
      <c r="C426">
        <v>6.923</v>
      </c>
      <c r="D426">
        <v>6.9550000000000001</v>
      </c>
      <c r="E426">
        <v>6.3559999999999999</v>
      </c>
      <c r="F426">
        <v>7.1680000000000001</v>
      </c>
      <c r="G426">
        <v>8.8000000000000007</v>
      </c>
      <c r="H426">
        <v>8.1</v>
      </c>
      <c r="I426" s="37">
        <f t="shared" si="150"/>
        <v>7.2338571428571443</v>
      </c>
      <c r="J426" s="37">
        <f>MAX(0,'1 Relationship'!$O$4+'1 Relationship'!$O$3*I426)</f>
        <v>6.2387993093285772</v>
      </c>
      <c r="K426" s="38">
        <f t="shared" si="151"/>
        <v>6</v>
      </c>
      <c r="L426" s="39">
        <f>IFERROR(VLOOKUP(K426,'Power curve'!$A$2:$B$53,2,FALSE()),0)</f>
        <v>1054</v>
      </c>
      <c r="M426" s="40">
        <f t="shared" si="152"/>
        <v>175.66666666666666</v>
      </c>
      <c r="N426">
        <v>8.8879999999999999</v>
      </c>
      <c r="O426" s="37">
        <f t="shared" si="153"/>
        <v>-2.6492006906714227</v>
      </c>
      <c r="P426" s="37">
        <f t="shared" si="154"/>
        <v>2.6492006906714227</v>
      </c>
      <c r="Q426" s="39">
        <f>IF(N426="","",IFERROR(VLOOKUP(ROUND(N426*2,0)/2,'Power curve'!$A$2:$B$53,2,FALSE()),0))</f>
        <v>3506</v>
      </c>
      <c r="R426" s="39">
        <f t="shared" si="155"/>
        <v>-2452</v>
      </c>
      <c r="S426" s="39">
        <f t="shared" si="156"/>
        <v>2452</v>
      </c>
      <c r="T426" s="40">
        <f t="shared" si="157"/>
        <v>584.33333333333337</v>
      </c>
      <c r="U426" s="40">
        <f t="shared" si="158"/>
        <v>175.66666666666666</v>
      </c>
      <c r="V426" s="37">
        <f>MAX(0,'1 Relationship'!$P$4+'1 Relationship'!$P$3*I426)</f>
        <v>6.6772335772353468</v>
      </c>
      <c r="W426" s="38">
        <f t="shared" si="159"/>
        <v>6.5</v>
      </c>
      <c r="X426" s="39">
        <f>IFERROR(VLOOKUP(W426,'Power curve'!$A$2:$C$53,3,FALSE()),0)</f>
        <v>1349</v>
      </c>
      <c r="Y426" s="40">
        <f t="shared" si="160"/>
        <v>224.83333333333334</v>
      </c>
      <c r="Z426">
        <v>9.5440000000000005</v>
      </c>
      <c r="AA426" s="37">
        <f t="shared" si="161"/>
        <v>-2.8667664227646537</v>
      </c>
      <c r="AB426" s="37">
        <f t="shared" si="162"/>
        <v>2.8667664227646537</v>
      </c>
      <c r="AC426" s="39">
        <f>IF(Z426="","",IFERROR(VLOOKUP(ROUND(Z426*2,0)/2,'Power curve'!$A$2:$C$53,3,FALSE()),0))</f>
        <v>3894</v>
      </c>
      <c r="AD426" s="39">
        <f t="shared" si="163"/>
        <v>-2545</v>
      </c>
      <c r="AE426" s="39">
        <f t="shared" si="164"/>
        <v>2545</v>
      </c>
      <c r="AF426" s="40">
        <f t="shared" si="165"/>
        <v>649</v>
      </c>
      <c r="AG426" s="40">
        <f t="shared" si="166"/>
        <v>224.83333333333334</v>
      </c>
      <c r="AH426" s="37">
        <f>MAX(0,'1 Relationship'!$Q$4+'1 Relationship'!$Q$3*I426)</f>
        <v>6.2118109703624107</v>
      </c>
      <c r="AI426" s="38">
        <f t="shared" si="167"/>
        <v>6</v>
      </c>
      <c r="AJ426" s="39">
        <f>IFERROR(VLOOKUP(AI426,'Power curve'!$A$2:$D$53,4,FALSE()),0)</f>
        <v>1054</v>
      </c>
      <c r="AK426" s="40">
        <f t="shared" si="168"/>
        <v>175.66666666666666</v>
      </c>
      <c r="AL426">
        <v>7.4489999999999998</v>
      </c>
      <c r="AM426" s="37">
        <f t="shared" si="169"/>
        <v>-1.2371890296375891</v>
      </c>
      <c r="AN426" s="37">
        <f t="shared" si="170"/>
        <v>1.2371890296375891</v>
      </c>
      <c r="AO426" s="39">
        <f>IF(AL426="","",IFERROR(VLOOKUP(ROUND(AL426*2,0)/2,'Power curve'!$A$2:$D$53,4,FALSE()),0))</f>
        <v>2083</v>
      </c>
      <c r="AP426" s="39">
        <f t="shared" si="171"/>
        <v>-1029</v>
      </c>
      <c r="AQ426" s="39">
        <f t="shared" si="172"/>
        <v>1029</v>
      </c>
      <c r="AR426" s="40">
        <f t="shared" si="173"/>
        <v>347.16666666666669</v>
      </c>
      <c r="AS426" s="40">
        <f t="shared" si="174"/>
        <v>175.66666666666666</v>
      </c>
    </row>
    <row r="427" spans="1:45" x14ac:dyDescent="0.2">
      <c r="A427" s="36">
        <v>46271.944444444503</v>
      </c>
      <c r="B427">
        <v>6.3879999999999999</v>
      </c>
      <c r="C427">
        <v>6.899</v>
      </c>
      <c r="D427">
        <v>7.2619999999999996</v>
      </c>
      <c r="E427">
        <v>6.181</v>
      </c>
      <c r="F427">
        <v>7.2910000000000004</v>
      </c>
      <c r="G427">
        <v>9.4</v>
      </c>
      <c r="H427">
        <v>8.3000000000000007</v>
      </c>
      <c r="I427" s="37">
        <f t="shared" si="150"/>
        <v>7.3887142857142862</v>
      </c>
      <c r="J427" s="37">
        <f>MAX(0,'1 Relationship'!$O$4+'1 Relationship'!$O$3*I427)</f>
        <v>6.3518945263647035</v>
      </c>
      <c r="K427" s="38">
        <f t="shared" si="151"/>
        <v>6.5</v>
      </c>
      <c r="L427" s="39">
        <f>IFERROR(VLOOKUP(K427,'Power curve'!$A$2:$B$53,2,FALSE()),0)</f>
        <v>1349</v>
      </c>
      <c r="M427" s="40">
        <f t="shared" si="152"/>
        <v>224.83333333333334</v>
      </c>
      <c r="N427">
        <v>5.7679999999999998</v>
      </c>
      <c r="O427" s="37">
        <f t="shared" si="153"/>
        <v>0.58389452636470374</v>
      </c>
      <c r="P427" s="37">
        <f t="shared" si="154"/>
        <v>0.58389452636470374</v>
      </c>
      <c r="Q427" s="39">
        <f>IF(N427="","",IFERROR(VLOOKUP(ROUND(N427*2,0)/2,'Power curve'!$A$2:$B$53,2,FALSE()),0))</f>
        <v>1054</v>
      </c>
      <c r="R427" s="39">
        <f t="shared" si="155"/>
        <v>295</v>
      </c>
      <c r="S427" s="39">
        <f t="shared" si="156"/>
        <v>295</v>
      </c>
      <c r="T427" s="40">
        <f t="shared" si="157"/>
        <v>175.66666666666666</v>
      </c>
      <c r="U427" s="40">
        <f t="shared" si="158"/>
        <v>224.83333333333334</v>
      </c>
      <c r="V427" s="37">
        <f>MAX(0,'1 Relationship'!$P$4+'1 Relationship'!$P$3*I427)</f>
        <v>6.807653505745189</v>
      </c>
      <c r="W427" s="38">
        <f t="shared" si="159"/>
        <v>7</v>
      </c>
      <c r="X427" s="39">
        <f>IFERROR(VLOOKUP(W427,'Power curve'!$A$2:$C$53,3,FALSE()),0)</f>
        <v>1691</v>
      </c>
      <c r="Y427" s="40">
        <f t="shared" si="160"/>
        <v>281.83333333333331</v>
      </c>
      <c r="Z427">
        <v>9.0609999999999999</v>
      </c>
      <c r="AA427" s="37">
        <f t="shared" si="161"/>
        <v>-2.2533464942548109</v>
      </c>
      <c r="AB427" s="37">
        <f t="shared" si="162"/>
        <v>2.2533464942548109</v>
      </c>
      <c r="AC427" s="39">
        <f>IF(Z427="","",IFERROR(VLOOKUP(ROUND(Z427*2,0)/2,'Power curve'!$A$2:$C$53,3,FALSE()),0))</f>
        <v>3506</v>
      </c>
      <c r="AD427" s="39">
        <f t="shared" si="163"/>
        <v>-1815</v>
      </c>
      <c r="AE427" s="39">
        <f t="shared" si="164"/>
        <v>1815</v>
      </c>
      <c r="AF427" s="40">
        <f t="shared" si="165"/>
        <v>584.33333333333337</v>
      </c>
      <c r="AG427" s="40">
        <f t="shared" si="166"/>
        <v>281.83333333333331</v>
      </c>
      <c r="AH427" s="37">
        <f>MAX(0,'1 Relationship'!$Q$4+'1 Relationship'!$Q$3*I427)</f>
        <v>6.327322907317197</v>
      </c>
      <c r="AI427" s="38">
        <f t="shared" si="167"/>
        <v>6.5</v>
      </c>
      <c r="AJ427" s="39">
        <f>IFERROR(VLOOKUP(AI427,'Power curve'!$A$2:$D$53,4,FALSE()),0)</f>
        <v>1349</v>
      </c>
      <c r="AK427" s="40">
        <f t="shared" si="168"/>
        <v>224.83333333333334</v>
      </c>
      <c r="AL427">
        <v>6.1849999999999996</v>
      </c>
      <c r="AM427" s="37">
        <f t="shared" si="169"/>
        <v>0.14232290731719743</v>
      </c>
      <c r="AN427" s="37">
        <f t="shared" si="170"/>
        <v>0.14232290731719743</v>
      </c>
      <c r="AO427" s="39">
        <f>IF(AL427="","",IFERROR(VLOOKUP(ROUND(AL427*2,0)/2,'Power curve'!$A$2:$D$53,4,FALSE()),0))</f>
        <v>1054</v>
      </c>
      <c r="AP427" s="39">
        <f t="shared" si="171"/>
        <v>295</v>
      </c>
      <c r="AQ427" s="39">
        <f t="shared" si="172"/>
        <v>295</v>
      </c>
      <c r="AR427" s="40">
        <f t="shared" si="173"/>
        <v>175.66666666666666</v>
      </c>
      <c r="AS427" s="40">
        <f t="shared" si="174"/>
        <v>224.83333333333334</v>
      </c>
    </row>
    <row r="428" spans="1:45" x14ac:dyDescent="0.2">
      <c r="A428" s="36">
        <v>46271.951388888898</v>
      </c>
      <c r="B428">
        <v>7.274</v>
      </c>
      <c r="C428">
        <v>7.2519999999999998</v>
      </c>
      <c r="D428">
        <v>7.391</v>
      </c>
      <c r="E428">
        <v>6.3769999999999998</v>
      </c>
      <c r="F428">
        <v>7.5609999999999999</v>
      </c>
      <c r="G428">
        <v>9.6999999999999993</v>
      </c>
      <c r="H428">
        <v>8.4</v>
      </c>
      <c r="I428" s="37">
        <f t="shared" si="150"/>
        <v>7.7078571428571436</v>
      </c>
      <c r="J428" s="37">
        <f>MAX(0,'1 Relationship'!$O$4+'1 Relationship'!$O$3*I428)</f>
        <v>6.5849708315849123</v>
      </c>
      <c r="K428" s="38">
        <f t="shared" si="151"/>
        <v>6.5</v>
      </c>
      <c r="L428" s="39">
        <f>IFERROR(VLOOKUP(K428,'Power curve'!$A$2:$B$53,2,FALSE()),0)</f>
        <v>1349</v>
      </c>
      <c r="M428" s="40">
        <f t="shared" si="152"/>
        <v>224.83333333333334</v>
      </c>
      <c r="N428">
        <v>6.3079999999999998</v>
      </c>
      <c r="O428" s="37">
        <f t="shared" si="153"/>
        <v>0.27697083158491242</v>
      </c>
      <c r="P428" s="37">
        <f t="shared" si="154"/>
        <v>0.27697083158491242</v>
      </c>
      <c r="Q428" s="39">
        <f>IF(N428="","",IFERROR(VLOOKUP(ROUND(N428*2,0)/2,'Power curve'!$A$2:$B$53,2,FALSE()),0))</f>
        <v>1349</v>
      </c>
      <c r="R428" s="39">
        <f t="shared" si="155"/>
        <v>0</v>
      </c>
      <c r="S428" s="39">
        <f t="shared" si="156"/>
        <v>0</v>
      </c>
      <c r="T428" s="40">
        <f t="shared" si="157"/>
        <v>224.83333333333334</v>
      </c>
      <c r="U428" s="40">
        <f t="shared" si="158"/>
        <v>224.83333333333334</v>
      </c>
      <c r="V428" s="37">
        <f>MAX(0,'1 Relationship'!$P$4+'1 Relationship'!$P$3*I428)</f>
        <v>7.0764340595191637</v>
      </c>
      <c r="W428" s="38">
        <f t="shared" si="159"/>
        <v>7</v>
      </c>
      <c r="X428" s="39">
        <f>IFERROR(VLOOKUP(W428,'Power curve'!$A$2:$C$53,3,FALSE()),0)</f>
        <v>1691</v>
      </c>
      <c r="Y428" s="40">
        <f t="shared" si="160"/>
        <v>281.83333333333331</v>
      </c>
      <c r="Z428">
        <v>8.6999999999999993</v>
      </c>
      <c r="AA428" s="37">
        <f t="shared" si="161"/>
        <v>-1.6235659404808356</v>
      </c>
      <c r="AB428" s="37">
        <f t="shared" si="162"/>
        <v>1.6235659404808356</v>
      </c>
      <c r="AC428" s="39">
        <f>IF(Z428="","",IFERROR(VLOOKUP(ROUND(Z428*2,0)/2,'Power curve'!$A$2:$C$53,3,FALSE()),0))</f>
        <v>3016</v>
      </c>
      <c r="AD428" s="39">
        <f t="shared" si="163"/>
        <v>-1325</v>
      </c>
      <c r="AE428" s="39">
        <f t="shared" si="164"/>
        <v>1325</v>
      </c>
      <c r="AF428" s="40">
        <f t="shared" si="165"/>
        <v>502.66666666666669</v>
      </c>
      <c r="AG428" s="40">
        <f t="shared" si="166"/>
        <v>281.83333333333331</v>
      </c>
      <c r="AH428" s="37">
        <f>MAX(0,'1 Relationship'!$Q$4+'1 Relationship'!$Q$3*I428)</f>
        <v>6.5653797958384095</v>
      </c>
      <c r="AI428" s="38">
        <f t="shared" si="167"/>
        <v>6.5</v>
      </c>
      <c r="AJ428" s="39">
        <f>IFERROR(VLOOKUP(AI428,'Power curve'!$A$2:$D$53,4,FALSE()),0)</f>
        <v>1349</v>
      </c>
      <c r="AK428" s="40">
        <f t="shared" si="168"/>
        <v>224.83333333333334</v>
      </c>
      <c r="AL428">
        <v>7.1429999999999998</v>
      </c>
      <c r="AM428" s="37">
        <f t="shared" si="169"/>
        <v>-0.57762020416159032</v>
      </c>
      <c r="AN428" s="37">
        <f t="shared" si="170"/>
        <v>0.57762020416159032</v>
      </c>
      <c r="AO428" s="39">
        <f>IF(AL428="","",IFERROR(VLOOKUP(ROUND(AL428*2,0)/2,'Power curve'!$A$2:$D$53,4,FALSE()),0))</f>
        <v>1691</v>
      </c>
      <c r="AP428" s="39">
        <f t="shared" si="171"/>
        <v>-342</v>
      </c>
      <c r="AQ428" s="39">
        <f t="shared" si="172"/>
        <v>342</v>
      </c>
      <c r="AR428" s="40">
        <f t="shared" si="173"/>
        <v>281.83333333333331</v>
      </c>
      <c r="AS428" s="40">
        <f t="shared" si="174"/>
        <v>224.83333333333334</v>
      </c>
    </row>
    <row r="429" spans="1:45" x14ac:dyDescent="0.2">
      <c r="A429" s="36">
        <v>46271.958333333299</v>
      </c>
      <c r="B429">
        <v>7.4939999999999998</v>
      </c>
      <c r="C429">
        <v>7.4059999999999997</v>
      </c>
      <c r="D429">
        <v>7.5960000000000001</v>
      </c>
      <c r="E429">
        <v>4.8220000000000001</v>
      </c>
      <c r="F429">
        <v>7.8029999999999999</v>
      </c>
      <c r="G429">
        <v>7.8</v>
      </c>
      <c r="H429">
        <v>7.8</v>
      </c>
      <c r="I429" s="37">
        <f t="shared" si="150"/>
        <v>7.2458571428571412</v>
      </c>
      <c r="J429" s="37">
        <f>MAX(0,'1 Relationship'!$O$4+'1 Relationship'!$O$3*I429)</f>
        <v>6.2475631453350644</v>
      </c>
      <c r="K429" s="38">
        <f t="shared" si="151"/>
        <v>6</v>
      </c>
      <c r="L429" s="39">
        <f>IFERROR(VLOOKUP(K429,'Power curve'!$A$2:$B$53,2,FALSE()),0)</f>
        <v>1054</v>
      </c>
      <c r="M429" s="40">
        <f t="shared" si="152"/>
        <v>175.66666666666666</v>
      </c>
      <c r="N429">
        <v>5.9669999999999996</v>
      </c>
      <c r="O429" s="37">
        <f t="shared" si="153"/>
        <v>0.28056314533506477</v>
      </c>
      <c r="P429" s="37">
        <f t="shared" si="154"/>
        <v>0.28056314533506477</v>
      </c>
      <c r="Q429" s="39">
        <f>IF(N429="","",IFERROR(VLOOKUP(ROUND(N429*2,0)/2,'Power curve'!$A$2:$B$53,2,FALSE()),0))</f>
        <v>1054</v>
      </c>
      <c r="R429" s="39">
        <f t="shared" si="155"/>
        <v>0</v>
      </c>
      <c r="S429" s="39">
        <f t="shared" si="156"/>
        <v>0</v>
      </c>
      <c r="T429" s="40">
        <f t="shared" si="157"/>
        <v>175.66666666666666</v>
      </c>
      <c r="U429" s="40">
        <f t="shared" si="158"/>
        <v>175.66666666666666</v>
      </c>
      <c r="V429" s="37">
        <f>MAX(0,'1 Relationship'!$P$4+'1 Relationship'!$P$3*I429)</f>
        <v>6.687339918558985</v>
      </c>
      <c r="W429" s="38">
        <f t="shared" si="159"/>
        <v>6.5</v>
      </c>
      <c r="X429" s="39">
        <f>IFERROR(VLOOKUP(W429,'Power curve'!$A$2:$C$53,3,FALSE()),0)</f>
        <v>1349</v>
      </c>
      <c r="Y429" s="40">
        <f t="shared" si="160"/>
        <v>224.83333333333334</v>
      </c>
      <c r="Z429">
        <v>8.5039999999999996</v>
      </c>
      <c r="AA429" s="37">
        <f t="shared" si="161"/>
        <v>-1.8166600814410145</v>
      </c>
      <c r="AB429" s="37">
        <f t="shared" si="162"/>
        <v>1.8166600814410145</v>
      </c>
      <c r="AC429" s="39">
        <f>IF(Z429="","",IFERROR(VLOOKUP(ROUND(Z429*2,0)/2,'Power curve'!$A$2:$C$53,3,FALSE()),0))</f>
        <v>3016</v>
      </c>
      <c r="AD429" s="39">
        <f t="shared" si="163"/>
        <v>-1667</v>
      </c>
      <c r="AE429" s="39">
        <f t="shared" si="164"/>
        <v>1667</v>
      </c>
      <c r="AF429" s="40">
        <f t="shared" si="165"/>
        <v>502.66666666666669</v>
      </c>
      <c r="AG429" s="40">
        <f t="shared" si="166"/>
        <v>224.83333333333334</v>
      </c>
      <c r="AH429" s="37">
        <f>MAX(0,'1 Relationship'!$Q$4+'1 Relationship'!$Q$3*I429)</f>
        <v>6.2207620798681305</v>
      </c>
      <c r="AI429" s="38">
        <f t="shared" si="167"/>
        <v>6</v>
      </c>
      <c r="AJ429" s="39">
        <f>IFERROR(VLOOKUP(AI429,'Power curve'!$A$2:$D$53,4,FALSE()),0)</f>
        <v>1054</v>
      </c>
      <c r="AK429" s="40">
        <f t="shared" si="168"/>
        <v>175.66666666666666</v>
      </c>
      <c r="AL429">
        <v>7.3630000000000004</v>
      </c>
      <c r="AM429" s="37">
        <f t="shared" si="169"/>
        <v>-1.14223792013187</v>
      </c>
      <c r="AN429" s="37">
        <f t="shared" si="170"/>
        <v>1.14223792013187</v>
      </c>
      <c r="AO429" s="39">
        <f>IF(AL429="","",IFERROR(VLOOKUP(ROUND(AL429*2,0)/2,'Power curve'!$A$2:$D$53,4,FALSE()),0))</f>
        <v>2083</v>
      </c>
      <c r="AP429" s="39">
        <f t="shared" si="171"/>
        <v>-1029</v>
      </c>
      <c r="AQ429" s="39">
        <f t="shared" si="172"/>
        <v>1029</v>
      </c>
      <c r="AR429" s="40">
        <f t="shared" si="173"/>
        <v>347.16666666666669</v>
      </c>
      <c r="AS429" s="40">
        <f t="shared" si="174"/>
        <v>175.66666666666666</v>
      </c>
    </row>
    <row r="430" spans="1:45" x14ac:dyDescent="0.2">
      <c r="A430" s="36">
        <v>46271.965277777803</v>
      </c>
      <c r="B430">
        <v>8.3650000000000002</v>
      </c>
      <c r="C430">
        <v>7.6509999999999998</v>
      </c>
      <c r="D430">
        <v>8.23</v>
      </c>
      <c r="E430">
        <v>4.6449999999999996</v>
      </c>
      <c r="F430">
        <v>8.2899999999999991</v>
      </c>
      <c r="G430">
        <v>8.3000000000000007</v>
      </c>
      <c r="H430">
        <v>8.1999999999999993</v>
      </c>
      <c r="I430" s="37">
        <f t="shared" si="150"/>
        <v>7.6687142857142856</v>
      </c>
      <c r="J430" s="37">
        <f>MAX(0,'1 Relationship'!$O$4+'1 Relationship'!$O$3*I430)</f>
        <v>6.5563840331827912</v>
      </c>
      <c r="K430" s="38">
        <f t="shared" si="151"/>
        <v>6.5</v>
      </c>
      <c r="L430" s="39">
        <f>IFERROR(VLOOKUP(K430,'Power curve'!$A$2:$B$53,2,FALSE()),0)</f>
        <v>1349</v>
      </c>
      <c r="M430" s="40">
        <f t="shared" si="152"/>
        <v>224.83333333333334</v>
      </c>
      <c r="N430">
        <v>6.6639999999999997</v>
      </c>
      <c r="O430" s="37">
        <f t="shared" si="153"/>
        <v>-0.10761596681720853</v>
      </c>
      <c r="P430" s="37">
        <f t="shared" si="154"/>
        <v>0.10761596681720853</v>
      </c>
      <c r="Q430" s="39">
        <f>IF(N430="","",IFERROR(VLOOKUP(ROUND(N430*2,0)/2,'Power curve'!$A$2:$B$53,2,FALSE()),0))</f>
        <v>1349</v>
      </c>
      <c r="R430" s="39">
        <f t="shared" si="155"/>
        <v>0</v>
      </c>
      <c r="S430" s="39">
        <f t="shared" si="156"/>
        <v>0</v>
      </c>
      <c r="T430" s="40">
        <f t="shared" si="157"/>
        <v>224.83333333333334</v>
      </c>
      <c r="U430" s="40">
        <f t="shared" si="158"/>
        <v>224.83333333333334</v>
      </c>
      <c r="V430" s="37">
        <f>MAX(0,'1 Relationship'!$P$4+'1 Relationship'!$P$3*I430)</f>
        <v>7.0434681366301444</v>
      </c>
      <c r="W430" s="38">
        <f t="shared" si="159"/>
        <v>7</v>
      </c>
      <c r="X430" s="39">
        <f>IFERROR(VLOOKUP(W430,'Power curve'!$A$2:$C$53,3,FALSE()),0)</f>
        <v>1691</v>
      </c>
      <c r="Y430" s="40">
        <f t="shared" si="160"/>
        <v>281.83333333333331</v>
      </c>
      <c r="Z430">
        <v>8.4939999999999998</v>
      </c>
      <c r="AA430" s="37">
        <f t="shared" si="161"/>
        <v>-1.4505318633698554</v>
      </c>
      <c r="AB430" s="37">
        <f t="shared" si="162"/>
        <v>1.4505318633698554</v>
      </c>
      <c r="AC430" s="39">
        <f>IF(Z430="","",IFERROR(VLOOKUP(ROUND(Z430*2,0)/2,'Power curve'!$A$2:$C$53,3,FALSE()),0))</f>
        <v>3016</v>
      </c>
      <c r="AD430" s="39">
        <f t="shared" si="163"/>
        <v>-1325</v>
      </c>
      <c r="AE430" s="39">
        <f t="shared" si="164"/>
        <v>1325</v>
      </c>
      <c r="AF430" s="40">
        <f t="shared" si="165"/>
        <v>502.66666666666669</v>
      </c>
      <c r="AG430" s="40">
        <f t="shared" si="166"/>
        <v>281.83333333333331</v>
      </c>
      <c r="AH430" s="37">
        <f>MAX(0,'1 Relationship'!$Q$4+'1 Relationship'!$Q$3*I430)</f>
        <v>6.536182129117365</v>
      </c>
      <c r="AI430" s="38">
        <f t="shared" si="167"/>
        <v>6.5</v>
      </c>
      <c r="AJ430" s="39">
        <f>IFERROR(VLOOKUP(AI430,'Power curve'!$A$2:$D$53,4,FALSE()),0)</f>
        <v>1349</v>
      </c>
      <c r="AK430" s="40">
        <f t="shared" si="168"/>
        <v>224.83333333333334</v>
      </c>
      <c r="AL430">
        <v>7.7839999999999998</v>
      </c>
      <c r="AM430" s="37">
        <f t="shared" si="169"/>
        <v>-1.2478178708826348</v>
      </c>
      <c r="AN430" s="37">
        <f t="shared" si="170"/>
        <v>1.2478178708826348</v>
      </c>
      <c r="AO430" s="39">
        <f>IF(AL430="","",IFERROR(VLOOKUP(ROUND(AL430*2,0)/2,'Power curve'!$A$2:$D$53,4,FALSE()),0))</f>
        <v>2527</v>
      </c>
      <c r="AP430" s="39">
        <f t="shared" si="171"/>
        <v>-1178</v>
      </c>
      <c r="AQ430" s="39">
        <f t="shared" si="172"/>
        <v>1178</v>
      </c>
      <c r="AR430" s="40">
        <f t="shared" si="173"/>
        <v>421.16666666666669</v>
      </c>
      <c r="AS430" s="40">
        <f t="shared" si="174"/>
        <v>224.83333333333334</v>
      </c>
    </row>
    <row r="431" spans="1:45" x14ac:dyDescent="0.2">
      <c r="A431" s="36">
        <v>46271.972222222197</v>
      </c>
      <c r="B431">
        <v>8.7650000000000006</v>
      </c>
      <c r="C431">
        <v>8.3420000000000005</v>
      </c>
      <c r="D431">
        <v>8.375</v>
      </c>
      <c r="E431">
        <v>6.6280000000000001</v>
      </c>
      <c r="F431">
        <v>8.7349999999999994</v>
      </c>
      <c r="G431">
        <v>8.3000000000000007</v>
      </c>
      <c r="H431">
        <v>8</v>
      </c>
      <c r="I431" s="37">
        <f t="shared" si="150"/>
        <v>8.1635714285714283</v>
      </c>
      <c r="J431" s="37">
        <f>MAX(0,'1 Relationship'!$O$4+'1 Relationship'!$O$3*I431)</f>
        <v>6.9177879370694528</v>
      </c>
      <c r="K431" s="38">
        <f t="shared" si="151"/>
        <v>7</v>
      </c>
      <c r="L431" s="39">
        <f>IFERROR(VLOOKUP(K431,'Power curve'!$A$2:$B$53,2,FALSE()),0)</f>
        <v>1691</v>
      </c>
      <c r="M431" s="40">
        <f t="shared" si="152"/>
        <v>281.83333333333331</v>
      </c>
      <c r="N431">
        <v>7.2759999999999998</v>
      </c>
      <c r="O431" s="37">
        <f t="shared" si="153"/>
        <v>-0.35821206293054697</v>
      </c>
      <c r="P431" s="37">
        <f t="shared" si="154"/>
        <v>0.35821206293054697</v>
      </c>
      <c r="Q431" s="39">
        <f>IF(N431="","",IFERROR(VLOOKUP(ROUND(N431*2,0)/2,'Power curve'!$A$2:$B$53,2,FALSE()),0))</f>
        <v>2083</v>
      </c>
      <c r="R431" s="39">
        <f t="shared" si="155"/>
        <v>-392</v>
      </c>
      <c r="S431" s="39">
        <f t="shared" si="156"/>
        <v>392</v>
      </c>
      <c r="T431" s="40">
        <f t="shared" si="157"/>
        <v>347.16666666666669</v>
      </c>
      <c r="U431" s="40">
        <f t="shared" si="158"/>
        <v>281.83333333333331</v>
      </c>
      <c r="V431" s="37">
        <f>MAX(0,'1 Relationship'!$P$4+'1 Relationship'!$P$3*I431)</f>
        <v>7.4602344026431471</v>
      </c>
      <c r="W431" s="38">
        <f t="shared" si="159"/>
        <v>7.5</v>
      </c>
      <c r="X431" s="39">
        <f>IFERROR(VLOOKUP(W431,'Power curve'!$A$2:$C$53,3,FALSE()),0)</f>
        <v>2083</v>
      </c>
      <c r="Y431" s="40">
        <f t="shared" si="160"/>
        <v>347.16666666666669</v>
      </c>
      <c r="Z431">
        <v>7.8220000000000001</v>
      </c>
      <c r="AA431" s="37">
        <f t="shared" si="161"/>
        <v>-0.36176559735685299</v>
      </c>
      <c r="AB431" s="37">
        <f t="shared" si="162"/>
        <v>0.36176559735685299</v>
      </c>
      <c r="AC431" s="39">
        <f>IF(Z431="","",IFERROR(VLOOKUP(ROUND(Z431*2,0)/2,'Power curve'!$A$2:$C$53,3,FALSE()),0))</f>
        <v>2527</v>
      </c>
      <c r="AD431" s="39">
        <f t="shared" si="163"/>
        <v>-444</v>
      </c>
      <c r="AE431" s="39">
        <f t="shared" si="164"/>
        <v>444</v>
      </c>
      <c r="AF431" s="40">
        <f t="shared" si="165"/>
        <v>421.16666666666669</v>
      </c>
      <c r="AG431" s="40">
        <f t="shared" si="166"/>
        <v>347.16666666666669</v>
      </c>
      <c r="AH431" s="37">
        <f>MAX(0,'1 Relationship'!$Q$4+'1 Relationship'!$Q$3*I431)</f>
        <v>6.9053088354009278</v>
      </c>
      <c r="AI431" s="38">
        <f t="shared" si="167"/>
        <v>7</v>
      </c>
      <c r="AJ431" s="39">
        <f>IFERROR(VLOOKUP(AI431,'Power curve'!$A$2:$D$53,4,FALSE()),0)</f>
        <v>1691</v>
      </c>
      <c r="AK431" s="40">
        <f t="shared" si="168"/>
        <v>281.83333333333331</v>
      </c>
      <c r="AL431">
        <v>7.742</v>
      </c>
      <c r="AM431" s="37">
        <f t="shared" si="169"/>
        <v>-0.83669116459907222</v>
      </c>
      <c r="AN431" s="37">
        <f t="shared" si="170"/>
        <v>0.83669116459907222</v>
      </c>
      <c r="AO431" s="39">
        <f>IF(AL431="","",IFERROR(VLOOKUP(ROUND(AL431*2,0)/2,'Power curve'!$A$2:$D$53,4,FALSE()),0))</f>
        <v>2083</v>
      </c>
      <c r="AP431" s="39">
        <f t="shared" si="171"/>
        <v>-392</v>
      </c>
      <c r="AQ431" s="39">
        <f t="shared" si="172"/>
        <v>392</v>
      </c>
      <c r="AR431" s="40">
        <f t="shared" si="173"/>
        <v>347.16666666666669</v>
      </c>
      <c r="AS431" s="40">
        <f t="shared" si="174"/>
        <v>281.83333333333331</v>
      </c>
    </row>
    <row r="432" spans="1:45" x14ac:dyDescent="0.2">
      <c r="A432" s="36">
        <v>46271.979166666701</v>
      </c>
      <c r="B432">
        <v>8.8989999999999991</v>
      </c>
      <c r="C432">
        <v>8.9280000000000008</v>
      </c>
      <c r="D432">
        <v>8.6989999999999998</v>
      </c>
      <c r="E432">
        <v>8.7379999999999995</v>
      </c>
      <c r="F432">
        <v>9.2799999999999994</v>
      </c>
      <c r="G432">
        <v>7.2</v>
      </c>
      <c r="H432">
        <v>7.4</v>
      </c>
      <c r="I432" s="37">
        <f t="shared" si="150"/>
        <v>8.4491428571428564</v>
      </c>
      <c r="J432" s="37">
        <f>MAX(0,'1 Relationship'!$O$4+'1 Relationship'!$O$3*I432)</f>
        <v>7.1263463677476961</v>
      </c>
      <c r="K432" s="38">
        <f t="shared" si="151"/>
        <v>7</v>
      </c>
      <c r="L432" s="39">
        <f>IFERROR(VLOOKUP(K432,'Power curve'!$A$2:$B$53,2,FALSE()),0)</f>
        <v>1691</v>
      </c>
      <c r="M432" s="40">
        <f t="shared" si="152"/>
        <v>281.83333333333331</v>
      </c>
      <c r="N432">
        <v>6.859</v>
      </c>
      <c r="O432" s="37">
        <f t="shared" si="153"/>
        <v>0.26734636774769616</v>
      </c>
      <c r="P432" s="37">
        <f t="shared" si="154"/>
        <v>0.26734636774769616</v>
      </c>
      <c r="Q432" s="39">
        <f>IF(N432="","",IFERROR(VLOOKUP(ROUND(N432*2,0)/2,'Power curve'!$A$2:$B$53,2,FALSE()),0))</f>
        <v>1691</v>
      </c>
      <c r="R432" s="39">
        <f t="shared" si="155"/>
        <v>0</v>
      </c>
      <c r="S432" s="39">
        <f t="shared" si="156"/>
        <v>0</v>
      </c>
      <c r="T432" s="40">
        <f t="shared" si="157"/>
        <v>281.83333333333331</v>
      </c>
      <c r="U432" s="40">
        <f t="shared" si="158"/>
        <v>281.83333333333331</v>
      </c>
      <c r="V432" s="37">
        <f>MAX(0,'1 Relationship'!$P$4+'1 Relationship'!$P$3*I432)</f>
        <v>7.7007412634283643</v>
      </c>
      <c r="W432" s="38">
        <f t="shared" si="159"/>
        <v>7.5</v>
      </c>
      <c r="X432" s="39">
        <f>IFERROR(VLOOKUP(W432,'Power curve'!$A$2:$C$53,3,FALSE()),0)</f>
        <v>2083</v>
      </c>
      <c r="Y432" s="40">
        <f t="shared" si="160"/>
        <v>347.16666666666669</v>
      </c>
      <c r="Z432">
        <v>8.4469999999999992</v>
      </c>
      <c r="AA432" s="37">
        <f t="shared" si="161"/>
        <v>-0.74625873657163488</v>
      </c>
      <c r="AB432" s="37">
        <f t="shared" si="162"/>
        <v>0.74625873657163488</v>
      </c>
      <c r="AC432" s="39">
        <f>IF(Z432="","",IFERROR(VLOOKUP(ROUND(Z432*2,0)/2,'Power curve'!$A$2:$C$53,3,FALSE()),0))</f>
        <v>3016</v>
      </c>
      <c r="AD432" s="39">
        <f t="shared" si="163"/>
        <v>-933</v>
      </c>
      <c r="AE432" s="39">
        <f t="shared" si="164"/>
        <v>933</v>
      </c>
      <c r="AF432" s="40">
        <f t="shared" si="165"/>
        <v>502.66666666666669</v>
      </c>
      <c r="AG432" s="40">
        <f t="shared" si="166"/>
        <v>347.16666666666669</v>
      </c>
      <c r="AH432" s="37">
        <f>MAX(0,'1 Relationship'!$Q$4+'1 Relationship'!$Q$3*I432)</f>
        <v>7.1183239294716092</v>
      </c>
      <c r="AI432" s="38">
        <f t="shared" si="167"/>
        <v>7</v>
      </c>
      <c r="AJ432" s="39">
        <f>IFERROR(VLOOKUP(AI432,'Power curve'!$A$2:$D$53,4,FALSE()),0)</f>
        <v>1691</v>
      </c>
      <c r="AK432" s="40">
        <f t="shared" si="168"/>
        <v>281.83333333333331</v>
      </c>
      <c r="AL432">
        <v>7.4610000000000003</v>
      </c>
      <c r="AM432" s="37">
        <f t="shared" si="169"/>
        <v>-0.34267607052839111</v>
      </c>
      <c r="AN432" s="37">
        <f t="shared" si="170"/>
        <v>0.34267607052839111</v>
      </c>
      <c r="AO432" s="39">
        <f>IF(AL432="","",IFERROR(VLOOKUP(ROUND(AL432*2,0)/2,'Power curve'!$A$2:$D$53,4,FALSE()),0))</f>
        <v>2083</v>
      </c>
      <c r="AP432" s="39">
        <f t="shared" si="171"/>
        <v>-392</v>
      </c>
      <c r="AQ432" s="39">
        <f t="shared" si="172"/>
        <v>392</v>
      </c>
      <c r="AR432" s="40">
        <f t="shared" si="173"/>
        <v>347.16666666666669</v>
      </c>
      <c r="AS432" s="40">
        <f t="shared" si="174"/>
        <v>281.83333333333331</v>
      </c>
    </row>
    <row r="433" spans="1:45" x14ac:dyDescent="0.2">
      <c r="A433" s="36">
        <v>46271.986111111102</v>
      </c>
      <c r="B433">
        <v>9.2379999999999995</v>
      </c>
      <c r="C433">
        <v>9.1210000000000004</v>
      </c>
      <c r="D433">
        <v>8.9510000000000005</v>
      </c>
      <c r="E433">
        <v>8.7850000000000001</v>
      </c>
      <c r="F433">
        <v>9.6340000000000003</v>
      </c>
      <c r="G433">
        <v>7.2</v>
      </c>
      <c r="H433">
        <v>7.6</v>
      </c>
      <c r="I433" s="37">
        <f t="shared" si="150"/>
        <v>8.6470000000000002</v>
      </c>
      <c r="J433" s="37">
        <f>MAX(0,'1 Relationship'!$O$4+'1 Relationship'!$O$3*I433)</f>
        <v>7.2708453304737439</v>
      </c>
      <c r="K433" s="38">
        <f t="shared" si="151"/>
        <v>7.5</v>
      </c>
      <c r="L433" s="39">
        <f>IFERROR(VLOOKUP(K433,'Power curve'!$A$2:$B$53,2,FALSE()),0)</f>
        <v>2083</v>
      </c>
      <c r="M433" s="40">
        <f t="shared" si="152"/>
        <v>347.16666666666669</v>
      </c>
      <c r="N433">
        <v>7.8150000000000004</v>
      </c>
      <c r="O433" s="37">
        <f t="shared" si="153"/>
        <v>-0.54415466952625646</v>
      </c>
      <c r="P433" s="37">
        <f t="shared" si="154"/>
        <v>0.54415466952625646</v>
      </c>
      <c r="Q433" s="39">
        <f>IF(N433="","",IFERROR(VLOOKUP(ROUND(N433*2,0)/2,'Power curve'!$A$2:$B$53,2,FALSE()),0))</f>
        <v>2527</v>
      </c>
      <c r="R433" s="39">
        <f t="shared" si="155"/>
        <v>-444</v>
      </c>
      <c r="S433" s="39">
        <f t="shared" si="156"/>
        <v>444</v>
      </c>
      <c r="T433" s="40">
        <f t="shared" si="157"/>
        <v>421.16666666666669</v>
      </c>
      <c r="U433" s="40">
        <f t="shared" si="158"/>
        <v>347.16666666666669</v>
      </c>
      <c r="V433" s="37">
        <f>MAX(0,'1 Relationship'!$P$4+'1 Relationship'!$P$3*I433)</f>
        <v>7.8673755816812552</v>
      </c>
      <c r="W433" s="38">
        <f t="shared" si="159"/>
        <v>8</v>
      </c>
      <c r="X433" s="39">
        <f>IFERROR(VLOOKUP(W433,'Power curve'!$A$2:$C$53,3,FALSE()),0)</f>
        <v>2527</v>
      </c>
      <c r="Y433" s="40">
        <f t="shared" si="160"/>
        <v>421.16666666666669</v>
      </c>
      <c r="Z433">
        <v>9.5830000000000002</v>
      </c>
      <c r="AA433" s="37">
        <f t="shared" si="161"/>
        <v>-1.715624418318745</v>
      </c>
      <c r="AB433" s="37">
        <f t="shared" si="162"/>
        <v>1.715624418318745</v>
      </c>
      <c r="AC433" s="39">
        <f>IF(Z433="","",IFERROR(VLOOKUP(ROUND(Z433*2,0)/2,'Power curve'!$A$2:$C$53,3,FALSE()),0))</f>
        <v>3894</v>
      </c>
      <c r="AD433" s="39">
        <f t="shared" si="163"/>
        <v>-1367</v>
      </c>
      <c r="AE433" s="39">
        <f t="shared" si="164"/>
        <v>1367</v>
      </c>
      <c r="AF433" s="40">
        <f t="shared" si="165"/>
        <v>649</v>
      </c>
      <c r="AG433" s="40">
        <f t="shared" si="166"/>
        <v>421.16666666666669</v>
      </c>
      <c r="AH433" s="37">
        <f>MAX(0,'1 Relationship'!$Q$4+'1 Relationship'!$Q$3*I433)</f>
        <v>7.2659106754885654</v>
      </c>
      <c r="AI433" s="38">
        <f t="shared" si="167"/>
        <v>7.5</v>
      </c>
      <c r="AJ433" s="39">
        <f>IFERROR(VLOOKUP(AI433,'Power curve'!$A$2:$D$53,4,FALSE()),0)</f>
        <v>2083</v>
      </c>
      <c r="AK433" s="40">
        <f t="shared" si="168"/>
        <v>347.16666666666669</v>
      </c>
      <c r="AL433">
        <v>8.0009999999999994</v>
      </c>
      <c r="AM433" s="37">
        <f t="shared" si="169"/>
        <v>-0.73508932451143405</v>
      </c>
      <c r="AN433" s="37">
        <f t="shared" si="170"/>
        <v>0.73508932451143405</v>
      </c>
      <c r="AO433" s="39">
        <f>IF(AL433="","",IFERROR(VLOOKUP(ROUND(AL433*2,0)/2,'Power curve'!$A$2:$D$53,4,FALSE()),0))</f>
        <v>2527</v>
      </c>
      <c r="AP433" s="39">
        <f t="shared" si="171"/>
        <v>-444</v>
      </c>
      <c r="AQ433" s="39">
        <f t="shared" si="172"/>
        <v>444</v>
      </c>
      <c r="AR433" s="40">
        <f t="shared" si="173"/>
        <v>421.16666666666669</v>
      </c>
      <c r="AS433" s="40">
        <f t="shared" si="174"/>
        <v>347.16666666666669</v>
      </c>
    </row>
    <row r="434" spans="1:45" x14ac:dyDescent="0.2">
      <c r="A434" s="36">
        <v>46271.993055555598</v>
      </c>
      <c r="B434">
        <v>10.246</v>
      </c>
      <c r="C434">
        <v>10.114000000000001</v>
      </c>
      <c r="D434">
        <v>9.6790000000000003</v>
      </c>
      <c r="E434">
        <v>9.0990000000000002</v>
      </c>
      <c r="F434">
        <v>10.398999999999999</v>
      </c>
      <c r="G434">
        <v>7.2</v>
      </c>
      <c r="H434">
        <v>7.6</v>
      </c>
      <c r="I434" s="37">
        <f t="shared" si="150"/>
        <v>9.1910000000000007</v>
      </c>
      <c r="J434" s="37">
        <f>MAX(0,'1 Relationship'!$O$4+'1 Relationship'!$O$3*I434)</f>
        <v>7.6681392294346011</v>
      </c>
      <c r="K434" s="38">
        <f t="shared" si="151"/>
        <v>7.5</v>
      </c>
      <c r="L434" s="39">
        <f>IFERROR(VLOOKUP(K434,'Power curve'!$A$2:$B$53,2,FALSE()),0)</f>
        <v>2083</v>
      </c>
      <c r="M434" s="40">
        <f t="shared" si="152"/>
        <v>347.16666666666669</v>
      </c>
      <c r="N434">
        <v>8.2880000000000003</v>
      </c>
      <c r="O434" s="37">
        <f t="shared" si="153"/>
        <v>-0.61986077056539912</v>
      </c>
      <c r="P434" s="37">
        <f t="shared" si="154"/>
        <v>0.61986077056539912</v>
      </c>
      <c r="Q434" s="39">
        <f>IF(N434="","",IFERROR(VLOOKUP(ROUND(N434*2,0)/2,'Power curve'!$A$2:$B$53,2,FALSE()),0))</f>
        <v>3016</v>
      </c>
      <c r="R434" s="39">
        <f t="shared" si="155"/>
        <v>-933</v>
      </c>
      <c r="S434" s="39">
        <f t="shared" si="156"/>
        <v>933</v>
      </c>
      <c r="T434" s="40">
        <f t="shared" si="157"/>
        <v>502.66666666666669</v>
      </c>
      <c r="U434" s="40">
        <f t="shared" si="158"/>
        <v>347.16666666666669</v>
      </c>
      <c r="V434" s="37">
        <f>MAX(0,'1 Relationship'!$P$4+'1 Relationship'!$P$3*I434)</f>
        <v>8.325529721686312</v>
      </c>
      <c r="W434" s="38">
        <f t="shared" si="159"/>
        <v>8.5</v>
      </c>
      <c r="X434" s="39">
        <f>IFERROR(VLOOKUP(W434,'Power curve'!$A$2:$C$53,3,FALSE()),0)</f>
        <v>3016</v>
      </c>
      <c r="Y434" s="40">
        <f t="shared" si="160"/>
        <v>502.66666666666669</v>
      </c>
      <c r="Z434">
        <v>9.109</v>
      </c>
      <c r="AA434" s="37">
        <f t="shared" si="161"/>
        <v>-0.78347027831368798</v>
      </c>
      <c r="AB434" s="37">
        <f t="shared" si="162"/>
        <v>0.78347027831368798</v>
      </c>
      <c r="AC434" s="39">
        <f>IF(Z434="","",IFERROR(VLOOKUP(ROUND(Z434*2,0)/2,'Power curve'!$A$2:$C$53,3,FALSE()),0))</f>
        <v>3506</v>
      </c>
      <c r="AD434" s="39">
        <f t="shared" si="163"/>
        <v>-490</v>
      </c>
      <c r="AE434" s="39">
        <f t="shared" si="164"/>
        <v>490</v>
      </c>
      <c r="AF434" s="40">
        <f t="shared" si="165"/>
        <v>584.33333333333337</v>
      </c>
      <c r="AG434" s="40">
        <f t="shared" si="166"/>
        <v>502.66666666666669</v>
      </c>
      <c r="AH434" s="37">
        <f>MAX(0,'1 Relationship'!$Q$4+'1 Relationship'!$Q$3*I434)</f>
        <v>7.671694306414607</v>
      </c>
      <c r="AI434" s="38">
        <f t="shared" si="167"/>
        <v>7.5</v>
      </c>
      <c r="AJ434" s="39">
        <f>IFERROR(VLOOKUP(AI434,'Power curve'!$A$2:$D$53,4,FALSE()),0)</f>
        <v>2083</v>
      </c>
      <c r="AK434" s="40">
        <f t="shared" si="168"/>
        <v>347.16666666666669</v>
      </c>
      <c r="AL434">
        <v>7.6580000000000004</v>
      </c>
      <c r="AM434" s="37">
        <f t="shared" si="169"/>
        <v>1.3694306414606672E-2</v>
      </c>
      <c r="AN434" s="37">
        <f t="shared" si="170"/>
        <v>1.3694306414606672E-2</v>
      </c>
      <c r="AO434" s="39">
        <f>IF(AL434="","",IFERROR(VLOOKUP(ROUND(AL434*2,0)/2,'Power curve'!$A$2:$D$53,4,FALSE()),0))</f>
        <v>2083</v>
      </c>
      <c r="AP434" s="39">
        <f t="shared" si="171"/>
        <v>0</v>
      </c>
      <c r="AQ434" s="39">
        <f t="shared" si="172"/>
        <v>0</v>
      </c>
      <c r="AR434" s="40">
        <f t="shared" si="173"/>
        <v>347.16666666666669</v>
      </c>
      <c r="AS434" s="40">
        <f t="shared" si="174"/>
        <v>347.16666666666669</v>
      </c>
    </row>
    <row r="435" spans="1:45" x14ac:dyDescent="0.2">
      <c r="A435" s="36">
        <v>46272</v>
      </c>
      <c r="B435">
        <v>10.542999999999999</v>
      </c>
      <c r="C435">
        <v>10.519</v>
      </c>
      <c r="D435">
        <v>10.459</v>
      </c>
      <c r="E435">
        <v>10.352</v>
      </c>
      <c r="F435">
        <v>10.705</v>
      </c>
      <c r="G435">
        <v>6.6</v>
      </c>
      <c r="H435">
        <v>7.1</v>
      </c>
      <c r="I435" s="37">
        <f t="shared" si="150"/>
        <v>9.4682857142857131</v>
      </c>
      <c r="J435" s="37">
        <f>MAX(0,'1 Relationship'!$O$4+'1 Relationship'!$O$3*I435)</f>
        <v>7.8706464400131244</v>
      </c>
      <c r="K435" s="38">
        <f t="shared" si="151"/>
        <v>8</v>
      </c>
      <c r="L435" s="39">
        <f>IFERROR(VLOOKUP(K435,'Power curve'!$A$2:$B$53,2,FALSE()),0)</f>
        <v>2527</v>
      </c>
      <c r="M435" s="40">
        <f t="shared" si="152"/>
        <v>421.16666666666669</v>
      </c>
      <c r="N435">
        <v>6.5890000000000004</v>
      </c>
      <c r="O435" s="37">
        <f t="shared" si="153"/>
        <v>1.281646440013124</v>
      </c>
      <c r="P435" s="37">
        <f t="shared" si="154"/>
        <v>1.281646440013124</v>
      </c>
      <c r="Q435" s="39">
        <f>IF(N435="","",IFERROR(VLOOKUP(ROUND(N435*2,0)/2,'Power curve'!$A$2:$B$53,2,FALSE()),0))</f>
        <v>1349</v>
      </c>
      <c r="R435" s="39">
        <f t="shared" si="155"/>
        <v>1178</v>
      </c>
      <c r="S435" s="39">
        <f t="shared" si="156"/>
        <v>1178</v>
      </c>
      <c r="T435" s="40">
        <f t="shared" si="157"/>
        <v>224.83333333333334</v>
      </c>
      <c r="U435" s="40">
        <f t="shared" si="158"/>
        <v>421.16666666666669</v>
      </c>
      <c r="V435" s="37">
        <f>MAX(0,'1 Relationship'!$P$4+'1 Relationship'!$P$3*I435)</f>
        <v>8.5590583944147269</v>
      </c>
      <c r="W435" s="38">
        <f t="shared" si="159"/>
        <v>8.5</v>
      </c>
      <c r="X435" s="39">
        <f>IFERROR(VLOOKUP(W435,'Power curve'!$A$2:$C$53,3,FALSE()),0)</f>
        <v>3016</v>
      </c>
      <c r="Y435" s="40">
        <f t="shared" si="160"/>
        <v>502.66666666666669</v>
      </c>
      <c r="Z435">
        <v>7.6829999999999998</v>
      </c>
      <c r="AA435" s="37">
        <f t="shared" si="161"/>
        <v>0.8760583944147271</v>
      </c>
      <c r="AB435" s="37">
        <f t="shared" si="162"/>
        <v>0.8760583944147271</v>
      </c>
      <c r="AC435" s="39">
        <f>IF(Z435="","",IFERROR(VLOOKUP(ROUND(Z435*2,0)/2,'Power curve'!$A$2:$C$53,3,FALSE()),0))</f>
        <v>2083</v>
      </c>
      <c r="AD435" s="39">
        <f t="shared" si="163"/>
        <v>933</v>
      </c>
      <c r="AE435" s="39">
        <f t="shared" si="164"/>
        <v>933</v>
      </c>
      <c r="AF435" s="40">
        <f t="shared" si="165"/>
        <v>347.16666666666669</v>
      </c>
      <c r="AG435" s="40">
        <f t="shared" si="166"/>
        <v>502.66666666666669</v>
      </c>
      <c r="AH435" s="37">
        <f>MAX(0,'1 Relationship'!$Q$4+'1 Relationship'!$Q$3*I435)</f>
        <v>7.8785288724932423</v>
      </c>
      <c r="AI435" s="38">
        <f t="shared" si="167"/>
        <v>8</v>
      </c>
      <c r="AJ435" s="39">
        <f>IFERROR(VLOOKUP(AI435,'Power curve'!$A$2:$D$53,4,FALSE()),0)</f>
        <v>2527</v>
      </c>
      <c r="AK435" s="40">
        <f t="shared" si="168"/>
        <v>421.16666666666669</v>
      </c>
      <c r="AL435">
        <v>6.7949999999999999</v>
      </c>
      <c r="AM435" s="37">
        <f t="shared" si="169"/>
        <v>1.0835288724932424</v>
      </c>
      <c r="AN435" s="37">
        <f t="shared" si="170"/>
        <v>1.0835288724932424</v>
      </c>
      <c r="AO435" s="39">
        <f>IF(AL435="","",IFERROR(VLOOKUP(ROUND(AL435*2,0)/2,'Power curve'!$A$2:$D$53,4,FALSE()),0))</f>
        <v>1691</v>
      </c>
      <c r="AP435" s="39">
        <f t="shared" si="171"/>
        <v>836</v>
      </c>
      <c r="AQ435" s="39">
        <f t="shared" si="172"/>
        <v>836</v>
      </c>
      <c r="AR435" s="40">
        <f t="shared" si="173"/>
        <v>281.83333333333331</v>
      </c>
      <c r="AS435" s="40">
        <f t="shared" si="174"/>
        <v>421.16666666666669</v>
      </c>
    </row>
    <row r="436" spans="1:45" x14ac:dyDescent="0.2">
      <c r="A436" s="36">
        <v>46272.006944444503</v>
      </c>
      <c r="B436">
        <v>10.449</v>
      </c>
      <c r="C436">
        <v>10.638</v>
      </c>
      <c r="D436">
        <v>10.362</v>
      </c>
      <c r="E436">
        <v>10.486000000000001</v>
      </c>
      <c r="F436">
        <v>10.391999999999999</v>
      </c>
      <c r="G436">
        <v>6.4</v>
      </c>
      <c r="H436">
        <v>7</v>
      </c>
      <c r="I436" s="37">
        <f t="shared" si="150"/>
        <v>9.3895714285714291</v>
      </c>
      <c r="J436" s="37">
        <f>MAX(0,'1 Relationship'!$O$4+'1 Relationship'!$O$3*I436)</f>
        <v>7.8131598490657961</v>
      </c>
      <c r="K436" s="38">
        <f t="shared" si="151"/>
        <v>8</v>
      </c>
      <c r="L436" s="39">
        <f>IFERROR(VLOOKUP(K436,'Power curve'!$A$2:$B$53,2,FALSE()),0)</f>
        <v>2527</v>
      </c>
      <c r="M436" s="40">
        <f t="shared" si="152"/>
        <v>421.16666666666669</v>
      </c>
      <c r="N436">
        <v>6.1349999999999998</v>
      </c>
      <c r="O436" s="37">
        <f t="shared" si="153"/>
        <v>1.6781598490657963</v>
      </c>
      <c r="P436" s="37">
        <f t="shared" si="154"/>
        <v>1.6781598490657963</v>
      </c>
      <c r="Q436" s="39">
        <f>IF(N436="","",IFERROR(VLOOKUP(ROUND(N436*2,0)/2,'Power curve'!$A$2:$B$53,2,FALSE()),0))</f>
        <v>1054</v>
      </c>
      <c r="R436" s="39">
        <f t="shared" si="155"/>
        <v>1473</v>
      </c>
      <c r="S436" s="39">
        <f t="shared" si="156"/>
        <v>1473</v>
      </c>
      <c r="T436" s="40">
        <f t="shared" si="157"/>
        <v>175.66666666666666</v>
      </c>
      <c r="U436" s="40">
        <f t="shared" si="158"/>
        <v>421.16666666666669</v>
      </c>
      <c r="V436" s="37">
        <f>MAX(0,'1 Relationship'!$P$4+'1 Relationship'!$P$3*I436)</f>
        <v>8.4927656078751319</v>
      </c>
      <c r="W436" s="38">
        <f t="shared" si="159"/>
        <v>8.5</v>
      </c>
      <c r="X436" s="39">
        <f>IFERROR(VLOOKUP(W436,'Power curve'!$A$2:$C$53,3,FALSE()),0)</f>
        <v>3016</v>
      </c>
      <c r="Y436" s="40">
        <f t="shared" si="160"/>
        <v>502.66666666666669</v>
      </c>
      <c r="Z436">
        <v>7.5830000000000002</v>
      </c>
      <c r="AA436" s="37">
        <f t="shared" si="161"/>
        <v>0.90976560787513172</v>
      </c>
      <c r="AB436" s="37">
        <f t="shared" si="162"/>
        <v>0.90976560787513172</v>
      </c>
      <c r="AC436" s="39">
        <f>IF(Z436="","",IFERROR(VLOOKUP(ROUND(Z436*2,0)/2,'Power curve'!$A$2:$C$53,3,FALSE()),0))</f>
        <v>2083</v>
      </c>
      <c r="AD436" s="39">
        <f t="shared" si="163"/>
        <v>933</v>
      </c>
      <c r="AE436" s="39">
        <f t="shared" si="164"/>
        <v>933</v>
      </c>
      <c r="AF436" s="40">
        <f t="shared" si="165"/>
        <v>347.16666666666669</v>
      </c>
      <c r="AG436" s="40">
        <f t="shared" si="166"/>
        <v>502.66666666666669</v>
      </c>
      <c r="AH436" s="37">
        <f>MAX(0,'1 Relationship'!$Q$4+'1 Relationship'!$Q$3*I436)</f>
        <v>7.8198138565688087</v>
      </c>
      <c r="AI436" s="38">
        <f t="shared" si="167"/>
        <v>8</v>
      </c>
      <c r="AJ436" s="39">
        <f>IFERROR(VLOOKUP(AI436,'Power curve'!$A$2:$D$53,4,FALSE()),0)</f>
        <v>2527</v>
      </c>
      <c r="AK436" s="40">
        <f t="shared" si="168"/>
        <v>421.16666666666669</v>
      </c>
      <c r="AL436">
        <v>6.734</v>
      </c>
      <c r="AM436" s="37">
        <f t="shared" si="169"/>
        <v>1.0858138565688087</v>
      </c>
      <c r="AN436" s="37">
        <f t="shared" si="170"/>
        <v>1.0858138565688087</v>
      </c>
      <c r="AO436" s="39">
        <f>IF(AL436="","",IFERROR(VLOOKUP(ROUND(AL436*2,0)/2,'Power curve'!$A$2:$D$53,4,FALSE()),0))</f>
        <v>1349</v>
      </c>
      <c r="AP436" s="39">
        <f t="shared" si="171"/>
        <v>1178</v>
      </c>
      <c r="AQ436" s="39">
        <f t="shared" si="172"/>
        <v>1178</v>
      </c>
      <c r="AR436" s="40">
        <f t="shared" si="173"/>
        <v>224.83333333333334</v>
      </c>
      <c r="AS436" s="40">
        <f t="shared" si="174"/>
        <v>421.16666666666669</v>
      </c>
    </row>
    <row r="437" spans="1:45" x14ac:dyDescent="0.2">
      <c r="A437" s="36">
        <v>46272.013888888898</v>
      </c>
      <c r="B437">
        <v>10.746</v>
      </c>
      <c r="C437">
        <v>10.936999999999999</v>
      </c>
      <c r="D437">
        <v>10.569000000000001</v>
      </c>
      <c r="E437">
        <v>10.282999999999999</v>
      </c>
      <c r="F437">
        <v>11.071999999999999</v>
      </c>
      <c r="G437">
        <v>6.8</v>
      </c>
      <c r="H437">
        <v>6.8</v>
      </c>
      <c r="I437" s="37">
        <f t="shared" si="150"/>
        <v>9.6009999999999991</v>
      </c>
      <c r="J437" s="37">
        <f>MAX(0,'1 Relationship'!$O$4+'1 Relationship'!$O$3*I437)</f>
        <v>7.9675702929896568</v>
      </c>
      <c r="K437" s="38">
        <f t="shared" si="151"/>
        <v>8</v>
      </c>
      <c r="L437" s="39">
        <f>IFERROR(VLOOKUP(K437,'Power curve'!$A$2:$B$53,2,FALSE()),0)</f>
        <v>2527</v>
      </c>
      <c r="M437" s="40">
        <f t="shared" si="152"/>
        <v>421.16666666666669</v>
      </c>
      <c r="N437">
        <v>4.641</v>
      </c>
      <c r="O437" s="37">
        <f t="shared" si="153"/>
        <v>3.3265702929896568</v>
      </c>
      <c r="P437" s="37">
        <f t="shared" si="154"/>
        <v>3.3265702929896568</v>
      </c>
      <c r="Q437" s="39">
        <f>IF(N437="","",IFERROR(VLOOKUP(ROUND(N437*2,0)/2,'Power curve'!$A$2:$B$53,2,FALSE()),0))</f>
        <v>400</v>
      </c>
      <c r="R437" s="39">
        <f t="shared" si="155"/>
        <v>2127</v>
      </c>
      <c r="S437" s="39">
        <f t="shared" si="156"/>
        <v>2127</v>
      </c>
      <c r="T437" s="40">
        <f t="shared" si="157"/>
        <v>66.666666666666671</v>
      </c>
      <c r="U437" s="40">
        <f t="shared" si="158"/>
        <v>421.16666666666669</v>
      </c>
      <c r="V437" s="37">
        <f>MAX(0,'1 Relationship'!$P$4+'1 Relationship'!$P$3*I437)</f>
        <v>8.6708297169107098</v>
      </c>
      <c r="W437" s="38">
        <f t="shared" si="159"/>
        <v>8.5</v>
      </c>
      <c r="X437" s="39">
        <f>IFERROR(VLOOKUP(W437,'Power curve'!$A$2:$C$53,3,FALSE()),0)</f>
        <v>3016</v>
      </c>
      <c r="Y437" s="40">
        <f t="shared" si="160"/>
        <v>502.66666666666669</v>
      </c>
      <c r="Z437">
        <v>8.0289999999999999</v>
      </c>
      <c r="AA437" s="37">
        <f t="shared" si="161"/>
        <v>0.64182971691070989</v>
      </c>
      <c r="AB437" s="37">
        <f t="shared" si="162"/>
        <v>0.64182971691070989</v>
      </c>
      <c r="AC437" s="39">
        <f>IF(Z437="","",IFERROR(VLOOKUP(ROUND(Z437*2,0)/2,'Power curve'!$A$2:$C$53,3,FALSE()),0))</f>
        <v>2527</v>
      </c>
      <c r="AD437" s="39">
        <f t="shared" si="163"/>
        <v>489</v>
      </c>
      <c r="AE437" s="39">
        <f t="shared" si="164"/>
        <v>489</v>
      </c>
      <c r="AF437" s="40">
        <f t="shared" si="165"/>
        <v>421.16666666666669</v>
      </c>
      <c r="AG437" s="40">
        <f t="shared" si="166"/>
        <v>502.66666666666669</v>
      </c>
      <c r="AH437" s="37">
        <f>MAX(0,'1 Relationship'!$Q$4+'1 Relationship'!$Q$3*I437)</f>
        <v>7.9775238811934237</v>
      </c>
      <c r="AI437" s="38">
        <f t="shared" si="167"/>
        <v>8</v>
      </c>
      <c r="AJ437" s="39">
        <f>IFERROR(VLOOKUP(AI437,'Power curve'!$A$2:$D$53,4,FALSE()),0)</f>
        <v>2527</v>
      </c>
      <c r="AK437" s="40">
        <f t="shared" si="168"/>
        <v>421.16666666666669</v>
      </c>
      <c r="AL437">
        <v>5.6260000000000003</v>
      </c>
      <c r="AM437" s="37">
        <f t="shared" si="169"/>
        <v>2.3515238811934234</v>
      </c>
      <c r="AN437" s="37">
        <f t="shared" si="170"/>
        <v>2.3515238811934234</v>
      </c>
      <c r="AO437" s="39">
        <f>IF(AL437="","",IFERROR(VLOOKUP(ROUND(AL437*2,0)/2,'Power curve'!$A$2:$D$53,4,FALSE()),0))</f>
        <v>800</v>
      </c>
      <c r="AP437" s="39">
        <f t="shared" si="171"/>
        <v>1727</v>
      </c>
      <c r="AQ437" s="39">
        <f t="shared" si="172"/>
        <v>1727</v>
      </c>
      <c r="AR437" s="40">
        <f t="shared" si="173"/>
        <v>133.33333333333334</v>
      </c>
      <c r="AS437" s="40">
        <f t="shared" si="174"/>
        <v>421.16666666666669</v>
      </c>
    </row>
    <row r="438" spans="1:45" x14ac:dyDescent="0.2">
      <c r="A438" s="36">
        <v>46272.020833333299</v>
      </c>
      <c r="B438">
        <v>9.3510000000000009</v>
      </c>
      <c r="C438">
        <v>9.8249999999999993</v>
      </c>
      <c r="D438">
        <v>9.9659999999999993</v>
      </c>
      <c r="E438">
        <v>9.33</v>
      </c>
      <c r="F438">
        <v>10.701000000000001</v>
      </c>
      <c r="G438">
        <v>6.1</v>
      </c>
      <c r="H438">
        <v>6.1</v>
      </c>
      <c r="I438" s="37">
        <f t="shared" si="150"/>
        <v>8.7675714285714292</v>
      </c>
      <c r="J438" s="37">
        <f>MAX(0,'1 Relationship'!$O$4+'1 Relationship'!$O$3*I438)</f>
        <v>7.3589010160627577</v>
      </c>
      <c r="K438" s="38">
        <f t="shared" si="151"/>
        <v>7.5</v>
      </c>
      <c r="L438" s="39">
        <f>IFERROR(VLOOKUP(K438,'Power curve'!$A$2:$B$53,2,FALSE()),0)</f>
        <v>2083</v>
      </c>
      <c r="M438" s="40">
        <f t="shared" si="152"/>
        <v>347.16666666666669</v>
      </c>
      <c r="N438">
        <v>5.1840000000000002</v>
      </c>
      <c r="O438" s="37">
        <f t="shared" si="153"/>
        <v>2.1749010160627575</v>
      </c>
      <c r="P438" s="37">
        <f t="shared" si="154"/>
        <v>2.1749010160627575</v>
      </c>
      <c r="Q438" s="39">
        <f>IF(N438="","",IFERROR(VLOOKUP(ROUND(N438*2,0)/2,'Power curve'!$A$2:$B$53,2,FALSE()),0))</f>
        <v>584</v>
      </c>
      <c r="R438" s="39">
        <f t="shared" si="155"/>
        <v>1499</v>
      </c>
      <c r="S438" s="39">
        <f t="shared" si="156"/>
        <v>1499</v>
      </c>
      <c r="T438" s="40">
        <f t="shared" si="157"/>
        <v>97.333333333333329</v>
      </c>
      <c r="U438" s="40">
        <f t="shared" si="158"/>
        <v>347.16666666666669</v>
      </c>
      <c r="V438" s="37">
        <f>MAX(0,'1 Relationship'!$P$4+'1 Relationship'!$P$3*I438)</f>
        <v>7.96892024926641</v>
      </c>
      <c r="W438" s="38">
        <f t="shared" si="159"/>
        <v>8</v>
      </c>
      <c r="X438" s="39">
        <f>IFERROR(VLOOKUP(W438,'Power curve'!$A$2:$C$53,3,FALSE()),0)</f>
        <v>2527</v>
      </c>
      <c r="Y438" s="40">
        <f t="shared" si="160"/>
        <v>421.16666666666669</v>
      </c>
      <c r="Z438">
        <v>7.806</v>
      </c>
      <c r="AA438" s="37">
        <f t="shared" si="161"/>
        <v>0.16292024926640991</v>
      </c>
      <c r="AB438" s="37">
        <f t="shared" si="162"/>
        <v>0.16292024926640991</v>
      </c>
      <c r="AC438" s="39">
        <f>IF(Z438="","",IFERROR(VLOOKUP(ROUND(Z438*2,0)/2,'Power curve'!$A$2:$C$53,3,FALSE()),0))</f>
        <v>2527</v>
      </c>
      <c r="AD438" s="39">
        <f t="shared" si="163"/>
        <v>0</v>
      </c>
      <c r="AE438" s="39">
        <f t="shared" si="164"/>
        <v>0</v>
      </c>
      <c r="AF438" s="40">
        <f t="shared" si="165"/>
        <v>421.16666666666669</v>
      </c>
      <c r="AG438" s="40">
        <f t="shared" si="166"/>
        <v>421.16666666666669</v>
      </c>
      <c r="AH438" s="37">
        <f>MAX(0,'1 Relationship'!$Q$4+'1 Relationship'!$Q$3*I438)</f>
        <v>7.3558480138555771</v>
      </c>
      <c r="AI438" s="38">
        <f t="shared" si="167"/>
        <v>7.5</v>
      </c>
      <c r="AJ438" s="39">
        <f>IFERROR(VLOOKUP(AI438,'Power curve'!$A$2:$D$53,4,FALSE()),0)</f>
        <v>2083</v>
      </c>
      <c r="AK438" s="40">
        <f t="shared" si="168"/>
        <v>347.16666666666669</v>
      </c>
      <c r="AL438">
        <v>5.2430000000000003</v>
      </c>
      <c r="AM438" s="37">
        <f t="shared" si="169"/>
        <v>2.1128480138555767</v>
      </c>
      <c r="AN438" s="37">
        <f t="shared" si="170"/>
        <v>2.1128480138555767</v>
      </c>
      <c r="AO438" s="39">
        <f>IF(AL438="","",IFERROR(VLOOKUP(ROUND(AL438*2,0)/2,'Power curve'!$A$2:$D$53,4,FALSE()),0))</f>
        <v>584</v>
      </c>
      <c r="AP438" s="39">
        <f t="shared" si="171"/>
        <v>1499</v>
      </c>
      <c r="AQ438" s="39">
        <f t="shared" si="172"/>
        <v>1499</v>
      </c>
      <c r="AR438" s="40">
        <f t="shared" si="173"/>
        <v>97.333333333333329</v>
      </c>
      <c r="AS438" s="40">
        <f t="shared" si="174"/>
        <v>347.16666666666669</v>
      </c>
    </row>
    <row r="439" spans="1:45" x14ac:dyDescent="0.2">
      <c r="A439" s="36">
        <v>46272.027777777803</v>
      </c>
      <c r="B439">
        <v>8.8390000000000004</v>
      </c>
      <c r="C439">
        <v>9.1609999999999996</v>
      </c>
      <c r="D439">
        <v>10.061</v>
      </c>
      <c r="E439">
        <v>8.7910000000000004</v>
      </c>
      <c r="F439">
        <v>10.617000000000001</v>
      </c>
      <c r="G439">
        <v>5.5</v>
      </c>
      <c r="H439">
        <v>5.6</v>
      </c>
      <c r="I439" s="37">
        <f t="shared" si="150"/>
        <v>8.3670000000000009</v>
      </c>
      <c r="J439" s="37">
        <f>MAX(0,'1 Relationship'!$O$4+'1 Relationship'!$O$3*I439)</f>
        <v>7.0663558236556563</v>
      </c>
      <c r="K439" s="38">
        <f t="shared" si="151"/>
        <v>7</v>
      </c>
      <c r="L439" s="39">
        <f>IFERROR(VLOOKUP(K439,'Power curve'!$A$2:$B$53,2,FALSE()),0)</f>
        <v>1691</v>
      </c>
      <c r="M439" s="40">
        <f t="shared" si="152"/>
        <v>281.83333333333331</v>
      </c>
      <c r="N439">
        <v>4.7590000000000003</v>
      </c>
      <c r="O439" s="37">
        <f t="shared" si="153"/>
        <v>2.3073558236556559</v>
      </c>
      <c r="P439" s="37">
        <f t="shared" si="154"/>
        <v>2.3073558236556559</v>
      </c>
      <c r="Q439" s="39">
        <f>IF(N439="","",IFERROR(VLOOKUP(ROUND(N439*2,0)/2,'Power curve'!$A$2:$B$53,2,FALSE()),0))</f>
        <v>584</v>
      </c>
      <c r="R439" s="39">
        <f t="shared" si="155"/>
        <v>1107</v>
      </c>
      <c r="S439" s="39">
        <f t="shared" si="156"/>
        <v>1107</v>
      </c>
      <c r="T439" s="40">
        <f t="shared" si="157"/>
        <v>97.333333333333329</v>
      </c>
      <c r="U439" s="40">
        <f t="shared" si="158"/>
        <v>281.83333333333331</v>
      </c>
      <c r="V439" s="37">
        <f>MAX(0,'1 Relationship'!$P$4+'1 Relationship'!$P$3*I439)</f>
        <v>7.6315609507962998</v>
      </c>
      <c r="W439" s="38">
        <f t="shared" si="159"/>
        <v>7.5</v>
      </c>
      <c r="X439" s="39">
        <f>IFERROR(VLOOKUP(W439,'Power curve'!$A$2:$C$53,3,FALSE()),0)</f>
        <v>2083</v>
      </c>
      <c r="Y439" s="40">
        <f t="shared" si="160"/>
        <v>347.16666666666669</v>
      </c>
      <c r="Z439">
        <v>7.3819999999999997</v>
      </c>
      <c r="AA439" s="37">
        <f t="shared" si="161"/>
        <v>0.24956095079630014</v>
      </c>
      <c r="AB439" s="37">
        <f t="shared" si="162"/>
        <v>0.24956095079630014</v>
      </c>
      <c r="AC439" s="39">
        <f>IF(Z439="","",IFERROR(VLOOKUP(ROUND(Z439*2,0)/2,'Power curve'!$A$2:$C$53,3,FALSE()),0))</f>
        <v>2083</v>
      </c>
      <c r="AD439" s="39">
        <f t="shared" si="163"/>
        <v>0</v>
      </c>
      <c r="AE439" s="39">
        <f t="shared" si="164"/>
        <v>0</v>
      </c>
      <c r="AF439" s="40">
        <f t="shared" si="165"/>
        <v>347.16666666666669</v>
      </c>
      <c r="AG439" s="40">
        <f t="shared" si="166"/>
        <v>347.16666666666669</v>
      </c>
      <c r="AH439" s="37">
        <f>MAX(0,'1 Relationship'!$Q$4+'1 Relationship'!$Q$3*I439)</f>
        <v>7.0570514536883975</v>
      </c>
      <c r="AI439" s="38">
        <f t="shared" si="167"/>
        <v>7</v>
      </c>
      <c r="AJ439" s="39">
        <f>IFERROR(VLOOKUP(AI439,'Power curve'!$A$2:$D$53,4,FALSE()),0)</f>
        <v>1691</v>
      </c>
      <c r="AK439" s="40">
        <f t="shared" si="168"/>
        <v>281.83333333333331</v>
      </c>
      <c r="AL439">
        <v>5.62</v>
      </c>
      <c r="AM439" s="37">
        <f t="shared" si="169"/>
        <v>1.4370514536883974</v>
      </c>
      <c r="AN439" s="37">
        <f t="shared" si="170"/>
        <v>1.4370514536883974</v>
      </c>
      <c r="AO439" s="39">
        <f>IF(AL439="","",IFERROR(VLOOKUP(ROUND(AL439*2,0)/2,'Power curve'!$A$2:$D$53,4,FALSE()),0))</f>
        <v>800</v>
      </c>
      <c r="AP439" s="39">
        <f t="shared" si="171"/>
        <v>891</v>
      </c>
      <c r="AQ439" s="39">
        <f t="shared" si="172"/>
        <v>891</v>
      </c>
      <c r="AR439" s="40">
        <f t="shared" si="173"/>
        <v>133.33333333333334</v>
      </c>
      <c r="AS439" s="40">
        <f t="shared" si="174"/>
        <v>281.83333333333331</v>
      </c>
    </row>
    <row r="440" spans="1:45" x14ac:dyDescent="0.2">
      <c r="A440" s="36">
        <v>46272.034722222197</v>
      </c>
      <c r="B440">
        <v>9.0749999999999993</v>
      </c>
      <c r="C440">
        <v>9.7810000000000006</v>
      </c>
      <c r="D440">
        <v>10.499000000000001</v>
      </c>
      <c r="E440">
        <v>9.6050000000000004</v>
      </c>
      <c r="F440">
        <v>10.654</v>
      </c>
      <c r="G440">
        <v>5.5</v>
      </c>
      <c r="H440">
        <v>5.8</v>
      </c>
      <c r="I440" s="37">
        <f t="shared" si="150"/>
        <v>8.702</v>
      </c>
      <c r="J440" s="37">
        <f>MAX(0,'1 Relationship'!$O$4+'1 Relationship'!$O$3*I440)</f>
        <v>7.3110129121701535</v>
      </c>
      <c r="K440" s="38">
        <f t="shared" si="151"/>
        <v>7.5</v>
      </c>
      <c r="L440" s="39">
        <f>IFERROR(VLOOKUP(K440,'Power curve'!$A$2:$B$53,2,FALSE()),0)</f>
        <v>2083</v>
      </c>
      <c r="M440" s="40">
        <f t="shared" si="152"/>
        <v>347.16666666666669</v>
      </c>
      <c r="N440">
        <v>4.3070000000000004</v>
      </c>
      <c r="O440" s="37">
        <f t="shared" si="153"/>
        <v>3.0040129121701531</v>
      </c>
      <c r="P440" s="37">
        <f t="shared" si="154"/>
        <v>3.0040129121701531</v>
      </c>
      <c r="Q440" s="39">
        <f>IF(N440="","",IFERROR(VLOOKUP(ROUND(N440*2,0)/2,'Power curve'!$A$2:$B$53,2,FALSE()),0))</f>
        <v>400</v>
      </c>
      <c r="R440" s="39">
        <f t="shared" si="155"/>
        <v>1683</v>
      </c>
      <c r="S440" s="39">
        <f t="shared" si="156"/>
        <v>1683</v>
      </c>
      <c r="T440" s="40">
        <f t="shared" si="157"/>
        <v>66.666666666666671</v>
      </c>
      <c r="U440" s="40">
        <f t="shared" si="158"/>
        <v>347.16666666666669</v>
      </c>
      <c r="V440" s="37">
        <f>MAX(0,'1 Relationship'!$P$4+'1 Relationship'!$P$3*I440)</f>
        <v>7.9136963127479421</v>
      </c>
      <c r="W440" s="38">
        <f t="shared" si="159"/>
        <v>8</v>
      </c>
      <c r="X440" s="39">
        <f>IFERROR(VLOOKUP(W440,'Power curve'!$A$2:$C$53,3,FALSE()),0)</f>
        <v>2527</v>
      </c>
      <c r="Y440" s="40">
        <f t="shared" si="160"/>
        <v>421.16666666666669</v>
      </c>
      <c r="Z440">
        <v>7.5960000000000001</v>
      </c>
      <c r="AA440" s="37">
        <f t="shared" si="161"/>
        <v>0.31769631274794197</v>
      </c>
      <c r="AB440" s="37">
        <f t="shared" si="162"/>
        <v>0.31769631274794197</v>
      </c>
      <c r="AC440" s="39">
        <f>IF(Z440="","",IFERROR(VLOOKUP(ROUND(Z440*2,0)/2,'Power curve'!$A$2:$C$53,3,FALSE()),0))</f>
        <v>2083</v>
      </c>
      <c r="AD440" s="39">
        <f t="shared" si="163"/>
        <v>444</v>
      </c>
      <c r="AE440" s="39">
        <f t="shared" si="164"/>
        <v>444</v>
      </c>
      <c r="AF440" s="40">
        <f t="shared" si="165"/>
        <v>347.16666666666669</v>
      </c>
      <c r="AG440" s="40">
        <f t="shared" si="166"/>
        <v>421.16666666666669</v>
      </c>
      <c r="AH440" s="37">
        <f>MAX(0,'1 Relationship'!$Q$4+'1 Relationship'!$Q$3*I440)</f>
        <v>7.3069365940564559</v>
      </c>
      <c r="AI440" s="38">
        <f t="shared" si="167"/>
        <v>7.5</v>
      </c>
      <c r="AJ440" s="39">
        <f>IFERROR(VLOOKUP(AI440,'Power curve'!$A$2:$D$53,4,FALSE()),0)</f>
        <v>2083</v>
      </c>
      <c r="AK440" s="40">
        <f t="shared" si="168"/>
        <v>347.16666666666669</v>
      </c>
      <c r="AL440">
        <v>5.7969999999999997</v>
      </c>
      <c r="AM440" s="37">
        <f t="shared" si="169"/>
        <v>1.5099365940564562</v>
      </c>
      <c r="AN440" s="37">
        <f t="shared" si="170"/>
        <v>1.5099365940564562</v>
      </c>
      <c r="AO440" s="39">
        <f>IF(AL440="","",IFERROR(VLOOKUP(ROUND(AL440*2,0)/2,'Power curve'!$A$2:$D$53,4,FALSE()),0))</f>
        <v>1054</v>
      </c>
      <c r="AP440" s="39">
        <f t="shared" si="171"/>
        <v>1029</v>
      </c>
      <c r="AQ440" s="39">
        <f t="shared" si="172"/>
        <v>1029</v>
      </c>
      <c r="AR440" s="40">
        <f t="shared" si="173"/>
        <v>175.66666666666666</v>
      </c>
      <c r="AS440" s="40">
        <f t="shared" si="174"/>
        <v>347.16666666666669</v>
      </c>
    </row>
    <row r="441" spans="1:45" x14ac:dyDescent="0.2">
      <c r="A441" s="36">
        <v>46272.041666666701</v>
      </c>
      <c r="B441">
        <v>8.94</v>
      </c>
      <c r="C441">
        <v>9.7929999999999993</v>
      </c>
      <c r="D441">
        <v>10.791</v>
      </c>
      <c r="E441">
        <v>10.031000000000001</v>
      </c>
      <c r="F441">
        <v>10.927</v>
      </c>
      <c r="G441">
        <v>6.3</v>
      </c>
      <c r="H441">
        <v>6.7</v>
      </c>
      <c r="I441" s="37">
        <f t="shared" si="150"/>
        <v>9.0688571428571425</v>
      </c>
      <c r="J441" s="37">
        <f>MAX(0,'1 Relationship'!$O$4+'1 Relationship'!$O$3*I441)</f>
        <v>7.5789358986542608</v>
      </c>
      <c r="K441" s="38">
        <f t="shared" si="151"/>
        <v>7.5</v>
      </c>
      <c r="L441" s="39">
        <f>IFERROR(VLOOKUP(K441,'Power curve'!$A$2:$B$53,2,FALSE()),0)</f>
        <v>2083</v>
      </c>
      <c r="M441" s="40">
        <f t="shared" si="152"/>
        <v>347.16666666666669</v>
      </c>
      <c r="N441">
        <v>4.4329999999999998</v>
      </c>
      <c r="O441" s="37">
        <f t="shared" si="153"/>
        <v>3.1459358986542609</v>
      </c>
      <c r="P441" s="37">
        <f t="shared" si="154"/>
        <v>3.1459358986542609</v>
      </c>
      <c r="Q441" s="39">
        <f>IF(N441="","",IFERROR(VLOOKUP(ROUND(N441*2,0)/2,'Power curve'!$A$2:$B$53,2,FALSE()),0))</f>
        <v>400</v>
      </c>
      <c r="R441" s="39">
        <f t="shared" si="155"/>
        <v>1683</v>
      </c>
      <c r="S441" s="39">
        <f t="shared" si="156"/>
        <v>1683</v>
      </c>
      <c r="T441" s="40">
        <f t="shared" si="157"/>
        <v>66.666666666666671</v>
      </c>
      <c r="U441" s="40">
        <f t="shared" si="158"/>
        <v>347.16666666666669</v>
      </c>
      <c r="V441" s="37">
        <f>MAX(0,'1 Relationship'!$P$4+'1 Relationship'!$P$3*I441)</f>
        <v>8.2226616046421093</v>
      </c>
      <c r="W441" s="38">
        <f t="shared" si="159"/>
        <v>8</v>
      </c>
      <c r="X441" s="39">
        <f>IFERROR(VLOOKUP(W441,'Power curve'!$A$2:$C$53,3,FALSE()),0)</f>
        <v>2527</v>
      </c>
      <c r="Y441" s="40">
        <f t="shared" si="160"/>
        <v>421.16666666666669</v>
      </c>
      <c r="Z441">
        <v>7.2910000000000004</v>
      </c>
      <c r="AA441" s="37">
        <f t="shared" si="161"/>
        <v>0.9316616046421089</v>
      </c>
      <c r="AB441" s="37">
        <f t="shared" si="162"/>
        <v>0.9316616046421089</v>
      </c>
      <c r="AC441" s="39">
        <f>IF(Z441="","",IFERROR(VLOOKUP(ROUND(Z441*2,0)/2,'Power curve'!$A$2:$C$53,3,FALSE()),0))</f>
        <v>2083</v>
      </c>
      <c r="AD441" s="39">
        <f t="shared" si="163"/>
        <v>444</v>
      </c>
      <c r="AE441" s="39">
        <f t="shared" si="164"/>
        <v>444</v>
      </c>
      <c r="AF441" s="40">
        <f t="shared" si="165"/>
        <v>347.16666666666669</v>
      </c>
      <c r="AG441" s="40">
        <f t="shared" si="166"/>
        <v>421.16666666666669</v>
      </c>
      <c r="AH441" s="37">
        <f>MAX(0,'1 Relationship'!$Q$4+'1 Relationship'!$Q$3*I441)</f>
        <v>7.5805847989456554</v>
      </c>
      <c r="AI441" s="38">
        <f t="shared" si="167"/>
        <v>7.5</v>
      </c>
      <c r="AJ441" s="39">
        <f>IFERROR(VLOOKUP(AI441,'Power curve'!$A$2:$D$53,4,FALSE()),0)</f>
        <v>2083</v>
      </c>
      <c r="AK441" s="40">
        <f t="shared" si="168"/>
        <v>347.16666666666669</v>
      </c>
      <c r="AL441">
        <v>4.952</v>
      </c>
      <c r="AM441" s="37">
        <f t="shared" si="169"/>
        <v>2.6285847989456554</v>
      </c>
      <c r="AN441" s="37">
        <f t="shared" si="170"/>
        <v>2.6285847989456554</v>
      </c>
      <c r="AO441" s="39">
        <f>IF(AL441="","",IFERROR(VLOOKUP(ROUND(AL441*2,0)/2,'Power curve'!$A$2:$D$53,4,FALSE()),0))</f>
        <v>584</v>
      </c>
      <c r="AP441" s="39">
        <f t="shared" si="171"/>
        <v>1499</v>
      </c>
      <c r="AQ441" s="39">
        <f t="shared" si="172"/>
        <v>1499</v>
      </c>
      <c r="AR441" s="40">
        <f t="shared" si="173"/>
        <v>97.333333333333329</v>
      </c>
      <c r="AS441" s="40">
        <f t="shared" si="174"/>
        <v>347.16666666666669</v>
      </c>
    </row>
    <row r="442" spans="1:45" x14ac:dyDescent="0.2">
      <c r="A442" s="36">
        <v>46272.048611111102</v>
      </c>
      <c r="B442">
        <v>9.2070000000000007</v>
      </c>
      <c r="C442">
        <v>9.8510000000000009</v>
      </c>
      <c r="D442">
        <v>10.865</v>
      </c>
      <c r="E442">
        <v>10.069000000000001</v>
      </c>
      <c r="F442">
        <v>10.763999999999999</v>
      </c>
      <c r="G442">
        <v>5.9</v>
      </c>
      <c r="H442">
        <v>6.2</v>
      </c>
      <c r="I442" s="37">
        <f t="shared" si="150"/>
        <v>8.9794285714285724</v>
      </c>
      <c r="J442" s="37">
        <f>MAX(0,'1 Relationship'!$O$4+'1 Relationship'!$O$3*I442)</f>
        <v>7.513624454129709</v>
      </c>
      <c r="K442" s="38">
        <f t="shared" si="151"/>
        <v>7.5</v>
      </c>
      <c r="L442" s="39">
        <f>IFERROR(VLOOKUP(K442,'Power curve'!$A$2:$B$53,2,FALSE()),0)</f>
        <v>2083</v>
      </c>
      <c r="M442" s="40">
        <f t="shared" si="152"/>
        <v>347.16666666666669</v>
      </c>
      <c r="N442">
        <v>4.8559999999999999</v>
      </c>
      <c r="O442" s="37">
        <f t="shared" si="153"/>
        <v>2.6576244541297092</v>
      </c>
      <c r="P442" s="37">
        <f t="shared" si="154"/>
        <v>2.6576244541297092</v>
      </c>
      <c r="Q442" s="39">
        <f>IF(N442="","",IFERROR(VLOOKUP(ROUND(N442*2,0)/2,'Power curve'!$A$2:$B$53,2,FALSE()),0))</f>
        <v>584</v>
      </c>
      <c r="R442" s="39">
        <f t="shared" si="155"/>
        <v>1499</v>
      </c>
      <c r="S442" s="39">
        <f t="shared" si="156"/>
        <v>1499</v>
      </c>
      <c r="T442" s="40">
        <f t="shared" si="157"/>
        <v>97.333333333333329</v>
      </c>
      <c r="U442" s="40">
        <f t="shared" si="158"/>
        <v>347.16666666666669</v>
      </c>
      <c r="V442" s="37">
        <f>MAX(0,'1 Relationship'!$P$4+'1 Relationship'!$P$3*I442)</f>
        <v>8.1473452990635469</v>
      </c>
      <c r="W442" s="38">
        <f t="shared" si="159"/>
        <v>8</v>
      </c>
      <c r="X442" s="39">
        <f>IFERROR(VLOOKUP(W442,'Power curve'!$A$2:$C$53,3,FALSE()),0)</f>
        <v>2527</v>
      </c>
      <c r="Y442" s="40">
        <f t="shared" si="160"/>
        <v>421.16666666666669</v>
      </c>
      <c r="Z442">
        <v>7.2050000000000001</v>
      </c>
      <c r="AA442" s="37">
        <f t="shared" si="161"/>
        <v>0.9423452990635468</v>
      </c>
      <c r="AB442" s="37">
        <f t="shared" si="162"/>
        <v>0.9423452990635468</v>
      </c>
      <c r="AC442" s="39">
        <f>IF(Z442="","",IFERROR(VLOOKUP(ROUND(Z442*2,0)/2,'Power curve'!$A$2:$C$53,3,FALSE()),0))</f>
        <v>1691</v>
      </c>
      <c r="AD442" s="39">
        <f t="shared" si="163"/>
        <v>836</v>
      </c>
      <c r="AE442" s="39">
        <f t="shared" si="164"/>
        <v>836</v>
      </c>
      <c r="AF442" s="40">
        <f t="shared" si="165"/>
        <v>281.83333333333331</v>
      </c>
      <c r="AG442" s="40">
        <f t="shared" si="166"/>
        <v>421.16666666666669</v>
      </c>
      <c r="AH442" s="37">
        <f>MAX(0,'1 Relationship'!$Q$4+'1 Relationship'!$Q$3*I442)</f>
        <v>7.513877720962542</v>
      </c>
      <c r="AI442" s="38">
        <f t="shared" si="167"/>
        <v>7.5</v>
      </c>
      <c r="AJ442" s="39">
        <f>IFERROR(VLOOKUP(AI442,'Power curve'!$A$2:$D$53,4,FALSE()),0)</f>
        <v>2083</v>
      </c>
      <c r="AK442" s="40">
        <f t="shared" si="168"/>
        <v>347.16666666666669</v>
      </c>
      <c r="AL442">
        <v>5.7759999999999998</v>
      </c>
      <c r="AM442" s="37">
        <f t="shared" si="169"/>
        <v>1.7378777209625422</v>
      </c>
      <c r="AN442" s="37">
        <f t="shared" si="170"/>
        <v>1.7378777209625422</v>
      </c>
      <c r="AO442" s="39">
        <f>IF(AL442="","",IFERROR(VLOOKUP(ROUND(AL442*2,0)/2,'Power curve'!$A$2:$D$53,4,FALSE()),0))</f>
        <v>1054</v>
      </c>
      <c r="AP442" s="39">
        <f t="shared" si="171"/>
        <v>1029</v>
      </c>
      <c r="AQ442" s="39">
        <f t="shared" si="172"/>
        <v>1029</v>
      </c>
      <c r="AR442" s="40">
        <f t="shared" si="173"/>
        <v>175.66666666666666</v>
      </c>
      <c r="AS442" s="40">
        <f t="shared" si="174"/>
        <v>347.16666666666669</v>
      </c>
    </row>
    <row r="443" spans="1:45" x14ac:dyDescent="0.2">
      <c r="A443" s="36">
        <v>46272.055555555598</v>
      </c>
      <c r="B443">
        <v>8.3770000000000007</v>
      </c>
      <c r="C443">
        <v>9.1720000000000006</v>
      </c>
      <c r="D443">
        <v>9.9030000000000005</v>
      </c>
      <c r="E443">
        <v>8.76</v>
      </c>
      <c r="F443">
        <v>10.496</v>
      </c>
      <c r="G443">
        <v>6</v>
      </c>
      <c r="H443">
        <v>5.9</v>
      </c>
      <c r="I443" s="37">
        <f t="shared" si="150"/>
        <v>8.3725714285714279</v>
      </c>
      <c r="J443" s="37">
        <f>MAX(0,'1 Relationship'!$O$4+'1 Relationship'!$O$3*I443)</f>
        <v>7.0704247475158111</v>
      </c>
      <c r="K443" s="38">
        <f t="shared" si="151"/>
        <v>7</v>
      </c>
      <c r="L443" s="39">
        <f>IFERROR(VLOOKUP(K443,'Power curve'!$A$2:$B$53,2,FALSE()),0)</f>
        <v>1691</v>
      </c>
      <c r="M443" s="40">
        <f t="shared" si="152"/>
        <v>281.83333333333331</v>
      </c>
      <c r="N443">
        <v>5.3929999999999998</v>
      </c>
      <c r="O443" s="37">
        <f t="shared" si="153"/>
        <v>1.6774247475158113</v>
      </c>
      <c r="P443" s="37">
        <f t="shared" si="154"/>
        <v>1.6774247475158113</v>
      </c>
      <c r="Q443" s="39">
        <f>IF(N443="","",IFERROR(VLOOKUP(ROUND(N443*2,0)/2,'Power curve'!$A$2:$B$53,2,FALSE()),0))</f>
        <v>800</v>
      </c>
      <c r="R443" s="39">
        <f t="shared" si="155"/>
        <v>891</v>
      </c>
      <c r="S443" s="39">
        <f t="shared" si="156"/>
        <v>891</v>
      </c>
      <c r="T443" s="40">
        <f t="shared" si="157"/>
        <v>133.33333333333334</v>
      </c>
      <c r="U443" s="40">
        <f t="shared" si="158"/>
        <v>281.83333333333331</v>
      </c>
      <c r="V443" s="37">
        <f>MAX(0,'1 Relationship'!$P$4+'1 Relationship'!$P$3*I443)</f>
        <v>7.6362531806965599</v>
      </c>
      <c r="W443" s="38">
        <f t="shared" si="159"/>
        <v>7.5</v>
      </c>
      <c r="X443" s="39">
        <f>IFERROR(VLOOKUP(W443,'Power curve'!$A$2:$C$53,3,FALSE()),0)</f>
        <v>2083</v>
      </c>
      <c r="Y443" s="40">
        <f t="shared" si="160"/>
        <v>347.16666666666669</v>
      </c>
      <c r="Z443">
        <v>7.74</v>
      </c>
      <c r="AA443" s="37">
        <f t="shared" si="161"/>
        <v>-0.10374681930344032</v>
      </c>
      <c r="AB443" s="37">
        <f t="shared" si="162"/>
        <v>0.10374681930344032</v>
      </c>
      <c r="AC443" s="39">
        <f>IF(Z443="","",IFERROR(VLOOKUP(ROUND(Z443*2,0)/2,'Power curve'!$A$2:$C$53,3,FALSE()),0))</f>
        <v>2083</v>
      </c>
      <c r="AD443" s="39">
        <f t="shared" si="163"/>
        <v>0</v>
      </c>
      <c r="AE443" s="39">
        <f t="shared" si="164"/>
        <v>0</v>
      </c>
      <c r="AF443" s="40">
        <f t="shared" si="165"/>
        <v>347.16666666666669</v>
      </c>
      <c r="AG443" s="40">
        <f t="shared" si="166"/>
        <v>347.16666666666669</v>
      </c>
      <c r="AH443" s="37">
        <f>MAX(0,'1 Relationship'!$Q$4+'1 Relationship'!$Q$3*I443)</f>
        <v>7.0612073259589101</v>
      </c>
      <c r="AI443" s="38">
        <f t="shared" si="167"/>
        <v>7</v>
      </c>
      <c r="AJ443" s="39">
        <f>IFERROR(VLOOKUP(AI443,'Power curve'!$A$2:$D$53,4,FALSE()),0)</f>
        <v>1691</v>
      </c>
      <c r="AK443" s="40">
        <f t="shared" si="168"/>
        <v>281.83333333333331</v>
      </c>
      <c r="AL443">
        <v>6.8410000000000002</v>
      </c>
      <c r="AM443" s="37">
        <f t="shared" si="169"/>
        <v>0.22020732595890991</v>
      </c>
      <c r="AN443" s="37">
        <f t="shared" si="170"/>
        <v>0.22020732595890991</v>
      </c>
      <c r="AO443" s="39">
        <f>IF(AL443="","",IFERROR(VLOOKUP(ROUND(AL443*2,0)/2,'Power curve'!$A$2:$D$53,4,FALSE()),0))</f>
        <v>1691</v>
      </c>
      <c r="AP443" s="39">
        <f t="shared" si="171"/>
        <v>0</v>
      </c>
      <c r="AQ443" s="39">
        <f t="shared" si="172"/>
        <v>0</v>
      </c>
      <c r="AR443" s="40">
        <f t="shared" si="173"/>
        <v>281.83333333333331</v>
      </c>
      <c r="AS443" s="40">
        <f t="shared" si="174"/>
        <v>281.83333333333331</v>
      </c>
    </row>
    <row r="444" spans="1:45" x14ac:dyDescent="0.2">
      <c r="A444" s="36">
        <v>46272.0625</v>
      </c>
      <c r="B444">
        <v>8.0519999999999996</v>
      </c>
      <c r="C444">
        <v>8.609</v>
      </c>
      <c r="D444">
        <v>8.9120000000000008</v>
      </c>
      <c r="E444">
        <v>7.8869999999999996</v>
      </c>
      <c r="F444">
        <v>9.7370000000000001</v>
      </c>
      <c r="G444">
        <v>6.3</v>
      </c>
      <c r="H444">
        <v>6.1</v>
      </c>
      <c r="I444" s="37">
        <f t="shared" si="150"/>
        <v>7.9424285714285716</v>
      </c>
      <c r="J444" s="37">
        <f>MAX(0,'1 Relationship'!$O$4+'1 Relationship'!$O$3*I444)</f>
        <v>6.7562829592355751</v>
      </c>
      <c r="K444" s="38">
        <f t="shared" si="151"/>
        <v>7</v>
      </c>
      <c r="L444" s="39">
        <f>IFERROR(VLOOKUP(K444,'Power curve'!$A$2:$B$53,2,FALSE()),0)</f>
        <v>1691</v>
      </c>
      <c r="M444" s="40">
        <f t="shared" si="152"/>
        <v>281.83333333333331</v>
      </c>
      <c r="N444">
        <v>5.9939999999999998</v>
      </c>
      <c r="O444" s="37">
        <f t="shared" si="153"/>
        <v>0.76228295923557532</v>
      </c>
      <c r="P444" s="37">
        <f t="shared" si="154"/>
        <v>0.76228295923557532</v>
      </c>
      <c r="Q444" s="39">
        <f>IF(N444="","",IFERROR(VLOOKUP(ROUND(N444*2,0)/2,'Power curve'!$A$2:$B$53,2,FALSE()),0))</f>
        <v>1054</v>
      </c>
      <c r="R444" s="39">
        <f t="shared" si="155"/>
        <v>637</v>
      </c>
      <c r="S444" s="39">
        <f t="shared" si="156"/>
        <v>637</v>
      </c>
      <c r="T444" s="40">
        <f t="shared" si="157"/>
        <v>175.66666666666666</v>
      </c>
      <c r="U444" s="40">
        <f t="shared" si="158"/>
        <v>281.83333333333331</v>
      </c>
      <c r="V444" s="37">
        <f>MAX(0,'1 Relationship'!$P$4+'1 Relationship'!$P$3*I444)</f>
        <v>7.2739889696789071</v>
      </c>
      <c r="W444" s="38">
        <f t="shared" si="159"/>
        <v>7.5</v>
      </c>
      <c r="X444" s="39">
        <f>IFERROR(VLOOKUP(W444,'Power curve'!$A$2:$C$53,3,FALSE()),0)</f>
        <v>2083</v>
      </c>
      <c r="Y444" s="40">
        <f t="shared" si="160"/>
        <v>347.16666666666669</v>
      </c>
      <c r="Z444">
        <v>8.5980000000000008</v>
      </c>
      <c r="AA444" s="37">
        <f t="shared" si="161"/>
        <v>-1.3240110303210937</v>
      </c>
      <c r="AB444" s="37">
        <f t="shared" si="162"/>
        <v>1.3240110303210937</v>
      </c>
      <c r="AC444" s="39">
        <f>IF(Z444="","",IFERROR(VLOOKUP(ROUND(Z444*2,0)/2,'Power curve'!$A$2:$C$53,3,FALSE()),0))</f>
        <v>3016</v>
      </c>
      <c r="AD444" s="39">
        <f t="shared" si="163"/>
        <v>-933</v>
      </c>
      <c r="AE444" s="39">
        <f t="shared" si="164"/>
        <v>933</v>
      </c>
      <c r="AF444" s="40">
        <f t="shared" si="165"/>
        <v>502.66666666666669</v>
      </c>
      <c r="AG444" s="40">
        <f t="shared" si="166"/>
        <v>347.16666666666669</v>
      </c>
      <c r="AH444" s="37">
        <f>MAX(0,'1 Relationship'!$Q$4+'1 Relationship'!$Q$3*I444)</f>
        <v>6.7403526745097748</v>
      </c>
      <c r="AI444" s="38">
        <f t="shared" si="167"/>
        <v>6.5</v>
      </c>
      <c r="AJ444" s="39">
        <f>IFERROR(VLOOKUP(AI444,'Power curve'!$A$2:$D$53,4,FALSE()),0)</f>
        <v>1349</v>
      </c>
      <c r="AK444" s="40">
        <f t="shared" si="168"/>
        <v>224.83333333333334</v>
      </c>
      <c r="AL444">
        <v>6.98</v>
      </c>
      <c r="AM444" s="37">
        <f t="shared" si="169"/>
        <v>-0.2396473254902256</v>
      </c>
      <c r="AN444" s="37">
        <f t="shared" si="170"/>
        <v>0.2396473254902256</v>
      </c>
      <c r="AO444" s="39">
        <f>IF(AL444="","",IFERROR(VLOOKUP(ROUND(AL444*2,0)/2,'Power curve'!$A$2:$D$53,4,FALSE()),0))</f>
        <v>1691</v>
      </c>
      <c r="AP444" s="39">
        <f t="shared" si="171"/>
        <v>-342</v>
      </c>
      <c r="AQ444" s="39">
        <f t="shared" si="172"/>
        <v>342</v>
      </c>
      <c r="AR444" s="40">
        <f t="shared" si="173"/>
        <v>281.83333333333331</v>
      </c>
      <c r="AS444" s="40">
        <f t="shared" si="174"/>
        <v>224.83333333333334</v>
      </c>
    </row>
    <row r="445" spans="1:45" x14ac:dyDescent="0.2">
      <c r="A445" s="36">
        <v>46272.069444444503</v>
      </c>
      <c r="B445">
        <v>8.1760000000000002</v>
      </c>
      <c r="C445">
        <v>8.3339999999999996</v>
      </c>
      <c r="D445">
        <v>9.1329999999999991</v>
      </c>
      <c r="E445">
        <v>7.4820000000000002</v>
      </c>
      <c r="F445">
        <v>9.0809999999999995</v>
      </c>
      <c r="G445">
        <v>6.4</v>
      </c>
      <c r="H445">
        <v>6.4</v>
      </c>
      <c r="I445" s="37">
        <f t="shared" si="150"/>
        <v>7.8579999999999997</v>
      </c>
      <c r="J445" s="37">
        <f>MAX(0,'1 Relationship'!$O$4+'1 Relationship'!$O$3*I445)</f>
        <v>6.6946231130470597</v>
      </c>
      <c r="K445" s="38">
        <f t="shared" si="151"/>
        <v>6.5</v>
      </c>
      <c r="L445" s="39">
        <f>IFERROR(VLOOKUP(K445,'Power curve'!$A$2:$B$53,2,FALSE()),0)</f>
        <v>1349</v>
      </c>
      <c r="M445" s="40">
        <f t="shared" si="152"/>
        <v>224.83333333333334</v>
      </c>
      <c r="N445">
        <v>5.4059999999999997</v>
      </c>
      <c r="O445" s="37">
        <f t="shared" si="153"/>
        <v>1.28862311304706</v>
      </c>
      <c r="P445" s="37">
        <f t="shared" si="154"/>
        <v>1.28862311304706</v>
      </c>
      <c r="Q445" s="39">
        <f>IF(N445="","",IFERROR(VLOOKUP(ROUND(N445*2,0)/2,'Power curve'!$A$2:$B$53,2,FALSE()),0))</f>
        <v>800</v>
      </c>
      <c r="R445" s="39">
        <f t="shared" si="155"/>
        <v>549</v>
      </c>
      <c r="S445" s="39">
        <f t="shared" si="156"/>
        <v>549</v>
      </c>
      <c r="T445" s="40">
        <f t="shared" si="157"/>
        <v>133.33333333333334</v>
      </c>
      <c r="U445" s="40">
        <f t="shared" si="158"/>
        <v>224.83333333333334</v>
      </c>
      <c r="V445" s="37">
        <f>MAX(0,'1 Relationship'!$P$4+'1 Relationship'!$P$3*I445)</f>
        <v>7.2028836396518612</v>
      </c>
      <c r="W445" s="38">
        <f t="shared" si="159"/>
        <v>7</v>
      </c>
      <c r="X445" s="39">
        <f>IFERROR(VLOOKUP(W445,'Power curve'!$A$2:$C$53,3,FALSE()),0)</f>
        <v>1691</v>
      </c>
      <c r="Y445" s="40">
        <f t="shared" si="160"/>
        <v>281.83333333333331</v>
      </c>
      <c r="Z445">
        <v>9.0220000000000002</v>
      </c>
      <c r="AA445" s="37">
        <f t="shared" si="161"/>
        <v>-1.8191163603481391</v>
      </c>
      <c r="AB445" s="37">
        <f t="shared" si="162"/>
        <v>1.8191163603481391</v>
      </c>
      <c r="AC445" s="39">
        <f>IF(Z445="","",IFERROR(VLOOKUP(ROUND(Z445*2,0)/2,'Power curve'!$A$2:$C$53,3,FALSE()),0))</f>
        <v>3506</v>
      </c>
      <c r="AD445" s="39">
        <f t="shared" si="163"/>
        <v>-1815</v>
      </c>
      <c r="AE445" s="39">
        <f t="shared" si="164"/>
        <v>1815</v>
      </c>
      <c r="AF445" s="40">
        <f t="shared" si="165"/>
        <v>584.33333333333337</v>
      </c>
      <c r="AG445" s="40">
        <f t="shared" si="166"/>
        <v>281.83333333333331</v>
      </c>
      <c r="AH445" s="37">
        <f>MAX(0,'1 Relationship'!$Q$4+'1 Relationship'!$Q$3*I445)</f>
        <v>6.6773752254873768</v>
      </c>
      <c r="AI445" s="38">
        <f t="shared" si="167"/>
        <v>6.5</v>
      </c>
      <c r="AJ445" s="39">
        <f>IFERROR(VLOOKUP(AI445,'Power curve'!$A$2:$D$53,4,FALSE()),0)</f>
        <v>1349</v>
      </c>
      <c r="AK445" s="40">
        <f t="shared" si="168"/>
        <v>224.83333333333334</v>
      </c>
      <c r="AL445">
        <v>6.5880000000000001</v>
      </c>
      <c r="AM445" s="37">
        <f t="shared" si="169"/>
        <v>8.9375225487376753E-2</v>
      </c>
      <c r="AN445" s="37">
        <f t="shared" si="170"/>
        <v>8.9375225487376753E-2</v>
      </c>
      <c r="AO445" s="39">
        <f>IF(AL445="","",IFERROR(VLOOKUP(ROUND(AL445*2,0)/2,'Power curve'!$A$2:$D$53,4,FALSE()),0))</f>
        <v>1349</v>
      </c>
      <c r="AP445" s="39">
        <f t="shared" si="171"/>
        <v>0</v>
      </c>
      <c r="AQ445" s="39">
        <f t="shared" si="172"/>
        <v>0</v>
      </c>
      <c r="AR445" s="40">
        <f t="shared" si="173"/>
        <v>224.83333333333334</v>
      </c>
      <c r="AS445" s="40">
        <f t="shared" si="174"/>
        <v>224.83333333333334</v>
      </c>
    </row>
    <row r="446" spans="1:45" x14ac:dyDescent="0.2">
      <c r="A446" s="36">
        <v>46272.076388888898</v>
      </c>
      <c r="B446">
        <v>7.7629999999999999</v>
      </c>
      <c r="C446">
        <v>7.7539999999999996</v>
      </c>
      <c r="D446">
        <v>8.2040000000000006</v>
      </c>
      <c r="E446">
        <v>7.4640000000000004</v>
      </c>
      <c r="F446">
        <v>8.4380000000000006</v>
      </c>
      <c r="G446">
        <v>6.4</v>
      </c>
      <c r="H446">
        <v>6.3</v>
      </c>
      <c r="I446" s="37">
        <f t="shared" si="150"/>
        <v>7.4747142857142856</v>
      </c>
      <c r="J446" s="37">
        <f>MAX(0,'1 Relationship'!$O$4+'1 Relationship'!$O$3*I446)</f>
        <v>6.4147020177445437</v>
      </c>
      <c r="K446" s="38">
        <f t="shared" si="151"/>
        <v>6.5</v>
      </c>
      <c r="L446" s="39">
        <f>IFERROR(VLOOKUP(K446,'Power curve'!$A$2:$B$53,2,FALSE()),0)</f>
        <v>1349</v>
      </c>
      <c r="M446" s="40">
        <f t="shared" si="152"/>
        <v>224.83333333333334</v>
      </c>
      <c r="N446">
        <v>6.1159999999999997</v>
      </c>
      <c r="O446" s="37">
        <f t="shared" si="153"/>
        <v>0.29870201774454408</v>
      </c>
      <c r="P446" s="37">
        <f t="shared" si="154"/>
        <v>0.29870201774454408</v>
      </c>
      <c r="Q446" s="39">
        <f>IF(N446="","",IFERROR(VLOOKUP(ROUND(N446*2,0)/2,'Power curve'!$A$2:$B$53,2,FALSE()),0))</f>
        <v>1054</v>
      </c>
      <c r="R446" s="39">
        <f t="shared" si="155"/>
        <v>295</v>
      </c>
      <c r="S446" s="39">
        <f t="shared" si="156"/>
        <v>295</v>
      </c>
      <c r="T446" s="40">
        <f t="shared" si="157"/>
        <v>175.66666666666666</v>
      </c>
      <c r="U446" s="40">
        <f t="shared" si="158"/>
        <v>224.83333333333334</v>
      </c>
      <c r="V446" s="37">
        <f>MAX(0,'1 Relationship'!$P$4+'1 Relationship'!$P$3*I446)</f>
        <v>6.880082285231282</v>
      </c>
      <c r="W446" s="38">
        <f t="shared" si="159"/>
        <v>7</v>
      </c>
      <c r="X446" s="39">
        <f>IFERROR(VLOOKUP(W446,'Power curve'!$A$2:$C$53,3,FALSE()),0)</f>
        <v>1691</v>
      </c>
      <c r="Y446" s="40">
        <f t="shared" si="160"/>
        <v>281.83333333333331</v>
      </c>
      <c r="Z446">
        <v>9.5009999999999994</v>
      </c>
      <c r="AA446" s="37">
        <f t="shared" si="161"/>
        <v>-2.6209177147687175</v>
      </c>
      <c r="AB446" s="37">
        <f t="shared" si="162"/>
        <v>2.6209177147687175</v>
      </c>
      <c r="AC446" s="39">
        <f>IF(Z446="","",IFERROR(VLOOKUP(ROUND(Z446*2,0)/2,'Power curve'!$A$2:$C$53,3,FALSE()),0))</f>
        <v>3894</v>
      </c>
      <c r="AD446" s="39">
        <f t="shared" si="163"/>
        <v>-2203</v>
      </c>
      <c r="AE446" s="39">
        <f t="shared" si="164"/>
        <v>2203</v>
      </c>
      <c r="AF446" s="40">
        <f t="shared" si="165"/>
        <v>649</v>
      </c>
      <c r="AG446" s="40">
        <f t="shared" si="166"/>
        <v>281.83333333333331</v>
      </c>
      <c r="AH446" s="37">
        <f>MAX(0,'1 Relationship'!$Q$4+'1 Relationship'!$Q$3*I446)</f>
        <v>6.3914725254415341</v>
      </c>
      <c r="AI446" s="38">
        <f t="shared" si="167"/>
        <v>6.5</v>
      </c>
      <c r="AJ446" s="39">
        <f>IFERROR(VLOOKUP(AI446,'Power curve'!$A$2:$D$53,4,FALSE()),0)</f>
        <v>1349</v>
      </c>
      <c r="AK446" s="40">
        <f t="shared" si="168"/>
        <v>224.83333333333334</v>
      </c>
      <c r="AL446">
        <v>6.72</v>
      </c>
      <c r="AM446" s="37">
        <f t="shared" si="169"/>
        <v>-0.32852747455846565</v>
      </c>
      <c r="AN446" s="37">
        <f t="shared" si="170"/>
        <v>0.32852747455846565</v>
      </c>
      <c r="AO446" s="39">
        <f>IF(AL446="","",IFERROR(VLOOKUP(ROUND(AL446*2,0)/2,'Power curve'!$A$2:$D$53,4,FALSE()),0))</f>
        <v>1349</v>
      </c>
      <c r="AP446" s="39">
        <f t="shared" si="171"/>
        <v>0</v>
      </c>
      <c r="AQ446" s="39">
        <f t="shared" si="172"/>
        <v>0</v>
      </c>
      <c r="AR446" s="40">
        <f t="shared" si="173"/>
        <v>224.83333333333334</v>
      </c>
      <c r="AS446" s="40">
        <f t="shared" si="174"/>
        <v>224.83333333333334</v>
      </c>
    </row>
    <row r="447" spans="1:45" x14ac:dyDescent="0.2">
      <c r="A447" s="36">
        <v>46272.083333333299</v>
      </c>
      <c r="B447">
        <v>7.1210000000000004</v>
      </c>
      <c r="C447">
        <v>7.4870000000000001</v>
      </c>
      <c r="D447">
        <v>8.3789999999999996</v>
      </c>
      <c r="E447">
        <v>7.4859999999999998</v>
      </c>
      <c r="F447">
        <v>8.4369999999999994</v>
      </c>
      <c r="G447">
        <v>6.8</v>
      </c>
      <c r="H447">
        <v>7</v>
      </c>
      <c r="I447" s="37">
        <f t="shared" si="150"/>
        <v>7.53</v>
      </c>
      <c r="J447" s="37">
        <f>MAX(0,'1 Relationship'!$O$4+'1 Relationship'!$O$3*I447)</f>
        <v>6.4550782622030134</v>
      </c>
      <c r="K447" s="38">
        <f t="shared" si="151"/>
        <v>6.5</v>
      </c>
      <c r="L447" s="39">
        <f>IFERROR(VLOOKUP(K447,'Power curve'!$A$2:$B$53,2,FALSE()),0)</f>
        <v>1349</v>
      </c>
      <c r="M447" s="40">
        <f t="shared" si="152"/>
        <v>224.83333333333334</v>
      </c>
      <c r="N447">
        <v>5.8049999999999997</v>
      </c>
      <c r="O447" s="37">
        <f t="shared" si="153"/>
        <v>0.65007826220301368</v>
      </c>
      <c r="P447" s="37">
        <f t="shared" si="154"/>
        <v>0.65007826220301368</v>
      </c>
      <c r="Q447" s="39">
        <f>IF(N447="","",IFERROR(VLOOKUP(ROUND(N447*2,0)/2,'Power curve'!$A$2:$B$53,2,FALSE()),0))</f>
        <v>1054</v>
      </c>
      <c r="R447" s="39">
        <f t="shared" si="155"/>
        <v>295</v>
      </c>
      <c r="S447" s="39">
        <f t="shared" si="156"/>
        <v>295</v>
      </c>
      <c r="T447" s="40">
        <f t="shared" si="157"/>
        <v>175.66666666666666</v>
      </c>
      <c r="U447" s="40">
        <f t="shared" si="158"/>
        <v>224.83333333333334</v>
      </c>
      <c r="V447" s="37">
        <f>MAX(0,'1 Relationship'!$P$4+'1 Relationship'!$P$3*I447)</f>
        <v>6.9266436434723424</v>
      </c>
      <c r="W447" s="38">
        <f t="shared" si="159"/>
        <v>7</v>
      </c>
      <c r="X447" s="39">
        <f>IFERROR(VLOOKUP(W447,'Power curve'!$A$2:$C$53,3,FALSE()),0)</f>
        <v>1691</v>
      </c>
      <c r="Y447" s="40">
        <f t="shared" si="160"/>
        <v>281.83333333333331</v>
      </c>
      <c r="Z447">
        <v>9.9689999999999994</v>
      </c>
      <c r="AA447" s="37">
        <f t="shared" si="161"/>
        <v>-3.042356356527657</v>
      </c>
      <c r="AB447" s="37">
        <f t="shared" si="162"/>
        <v>3.042356356527657</v>
      </c>
      <c r="AC447" s="39">
        <f>IF(Z447="","",IFERROR(VLOOKUP(ROUND(Z447*2,0)/2,'Power curve'!$A$2:$C$53,3,FALSE()),0))</f>
        <v>4177</v>
      </c>
      <c r="AD447" s="39">
        <f t="shared" si="163"/>
        <v>-2486</v>
      </c>
      <c r="AE447" s="39">
        <f t="shared" si="164"/>
        <v>2486</v>
      </c>
      <c r="AF447" s="40">
        <f t="shared" si="165"/>
        <v>696.16666666666663</v>
      </c>
      <c r="AG447" s="40">
        <f t="shared" si="166"/>
        <v>281.83333333333331</v>
      </c>
      <c r="AH447" s="37">
        <f>MAX(0,'1 Relationship'!$Q$4+'1 Relationship'!$Q$3*I447)</f>
        <v>6.4327115656643228</v>
      </c>
      <c r="AI447" s="38">
        <f t="shared" si="167"/>
        <v>6.5</v>
      </c>
      <c r="AJ447" s="39">
        <f>IFERROR(VLOOKUP(AI447,'Power curve'!$A$2:$D$53,4,FALSE()),0)</f>
        <v>1349</v>
      </c>
      <c r="AK447" s="40">
        <f t="shared" si="168"/>
        <v>224.83333333333334</v>
      </c>
      <c r="AL447">
        <v>6.6689999999999996</v>
      </c>
      <c r="AM447" s="37">
        <f t="shared" si="169"/>
        <v>-0.23628843433567681</v>
      </c>
      <c r="AN447" s="37">
        <f t="shared" si="170"/>
        <v>0.23628843433567681</v>
      </c>
      <c r="AO447" s="39">
        <f>IF(AL447="","",IFERROR(VLOOKUP(ROUND(AL447*2,0)/2,'Power curve'!$A$2:$D$53,4,FALSE()),0))</f>
        <v>1349</v>
      </c>
      <c r="AP447" s="39">
        <f t="shared" si="171"/>
        <v>0</v>
      </c>
      <c r="AQ447" s="39">
        <f t="shared" si="172"/>
        <v>0</v>
      </c>
      <c r="AR447" s="40">
        <f t="shared" si="173"/>
        <v>224.83333333333334</v>
      </c>
      <c r="AS447" s="40">
        <f t="shared" si="174"/>
        <v>224.83333333333334</v>
      </c>
    </row>
    <row r="448" spans="1:45" x14ac:dyDescent="0.2">
      <c r="A448" s="36">
        <v>46272.090277777803</v>
      </c>
      <c r="B448">
        <v>6.7640000000000002</v>
      </c>
      <c r="C448">
        <v>7.6029999999999998</v>
      </c>
      <c r="D448">
        <v>8.3070000000000004</v>
      </c>
      <c r="E448">
        <v>7.3860000000000001</v>
      </c>
      <c r="F448">
        <v>8.9359999999999999</v>
      </c>
      <c r="G448">
        <v>7.7</v>
      </c>
      <c r="H448">
        <v>7.4</v>
      </c>
      <c r="I448" s="37">
        <f t="shared" si="150"/>
        <v>7.7279999999999998</v>
      </c>
      <c r="J448" s="37">
        <f>MAX(0,'1 Relationship'!$O$4+'1 Relationship'!$O$3*I448)</f>
        <v>6.5996815563100899</v>
      </c>
      <c r="K448" s="38">
        <f t="shared" si="151"/>
        <v>6.5</v>
      </c>
      <c r="L448" s="39">
        <f>IFERROR(VLOOKUP(K448,'Power curve'!$A$2:$B$53,2,FALSE()),0)</f>
        <v>1349</v>
      </c>
      <c r="M448" s="40">
        <f t="shared" si="152"/>
        <v>224.83333333333334</v>
      </c>
      <c r="N448">
        <v>4.6120000000000001</v>
      </c>
      <c r="O448" s="37">
        <f t="shared" si="153"/>
        <v>1.9876815563100898</v>
      </c>
      <c r="P448" s="37">
        <f t="shared" si="154"/>
        <v>1.9876815563100898</v>
      </c>
      <c r="Q448" s="39">
        <f>IF(N448="","",IFERROR(VLOOKUP(ROUND(N448*2,0)/2,'Power curve'!$A$2:$B$53,2,FALSE()),0))</f>
        <v>400</v>
      </c>
      <c r="R448" s="39">
        <f t="shared" si="155"/>
        <v>949</v>
      </c>
      <c r="S448" s="39">
        <f t="shared" si="156"/>
        <v>949</v>
      </c>
      <c r="T448" s="40">
        <f t="shared" si="157"/>
        <v>66.666666666666671</v>
      </c>
      <c r="U448" s="40">
        <f t="shared" si="158"/>
        <v>224.83333333333334</v>
      </c>
      <c r="V448" s="37">
        <f>MAX(0,'1 Relationship'!$P$4+'1 Relationship'!$P$3*I448)</f>
        <v>7.0933982753124178</v>
      </c>
      <c r="W448" s="38">
        <f t="shared" si="159"/>
        <v>7</v>
      </c>
      <c r="X448" s="39">
        <f>IFERROR(VLOOKUP(W448,'Power curve'!$A$2:$C$53,3,FALSE()),0)</f>
        <v>1691</v>
      </c>
      <c r="Y448" s="40">
        <f t="shared" si="160"/>
        <v>281.83333333333331</v>
      </c>
      <c r="Z448">
        <v>8.4779999999999998</v>
      </c>
      <c r="AA448" s="37">
        <f t="shared" si="161"/>
        <v>-1.3846017246875819</v>
      </c>
      <c r="AB448" s="37">
        <f t="shared" si="162"/>
        <v>1.3846017246875819</v>
      </c>
      <c r="AC448" s="39">
        <f>IF(Z448="","",IFERROR(VLOOKUP(ROUND(Z448*2,0)/2,'Power curve'!$A$2:$C$53,3,FALSE()),0))</f>
        <v>3016</v>
      </c>
      <c r="AD448" s="39">
        <f t="shared" si="163"/>
        <v>-1325</v>
      </c>
      <c r="AE448" s="39">
        <f t="shared" si="164"/>
        <v>1325</v>
      </c>
      <c r="AF448" s="40">
        <f t="shared" si="165"/>
        <v>502.66666666666669</v>
      </c>
      <c r="AG448" s="40">
        <f t="shared" si="166"/>
        <v>281.83333333333331</v>
      </c>
      <c r="AH448" s="37">
        <f>MAX(0,'1 Relationship'!$Q$4+'1 Relationship'!$Q$3*I448)</f>
        <v>6.5804048725087272</v>
      </c>
      <c r="AI448" s="38">
        <f t="shared" si="167"/>
        <v>6.5</v>
      </c>
      <c r="AJ448" s="39">
        <f>IFERROR(VLOOKUP(AI448,'Power curve'!$A$2:$D$53,4,FALSE()),0)</f>
        <v>1349</v>
      </c>
      <c r="AK448" s="40">
        <f t="shared" si="168"/>
        <v>224.83333333333334</v>
      </c>
      <c r="AL448">
        <v>6.77</v>
      </c>
      <c r="AM448" s="37">
        <f t="shared" si="169"/>
        <v>-0.18959512749127239</v>
      </c>
      <c r="AN448" s="37">
        <f t="shared" si="170"/>
        <v>0.18959512749127239</v>
      </c>
      <c r="AO448" s="39">
        <f>IF(AL448="","",IFERROR(VLOOKUP(ROUND(AL448*2,0)/2,'Power curve'!$A$2:$D$53,4,FALSE()),0))</f>
        <v>1691</v>
      </c>
      <c r="AP448" s="39">
        <f t="shared" si="171"/>
        <v>-342</v>
      </c>
      <c r="AQ448" s="39">
        <f t="shared" si="172"/>
        <v>342</v>
      </c>
      <c r="AR448" s="40">
        <f t="shared" si="173"/>
        <v>281.83333333333331</v>
      </c>
      <c r="AS448" s="40">
        <f t="shared" si="174"/>
        <v>224.83333333333334</v>
      </c>
    </row>
    <row r="449" spans="1:45" x14ac:dyDescent="0.2">
      <c r="A449" s="36">
        <v>46272.097222222197</v>
      </c>
      <c r="B449">
        <v>7.3570000000000002</v>
      </c>
      <c r="C449">
        <v>7.8760000000000003</v>
      </c>
      <c r="D449">
        <v>8.9079999999999995</v>
      </c>
      <c r="E449">
        <v>7.6369999999999996</v>
      </c>
      <c r="F449">
        <v>9.4280000000000008</v>
      </c>
      <c r="G449">
        <v>8.1</v>
      </c>
      <c r="H449">
        <v>7.7</v>
      </c>
      <c r="I449" s="37">
        <f t="shared" si="150"/>
        <v>8.143714285714287</v>
      </c>
      <c r="J449" s="37">
        <f>MAX(0,'1 Relationship'!$O$4+'1 Relationship'!$O$3*I449)</f>
        <v>6.9032858751063344</v>
      </c>
      <c r="K449" s="38">
        <f t="shared" si="151"/>
        <v>7</v>
      </c>
      <c r="L449" s="39">
        <f>IFERROR(VLOOKUP(K449,'Power curve'!$A$2:$B$53,2,FALSE()),0)</f>
        <v>1691</v>
      </c>
      <c r="M449" s="40">
        <f t="shared" si="152"/>
        <v>281.83333333333331</v>
      </c>
      <c r="N449">
        <v>5.2750000000000004</v>
      </c>
      <c r="O449" s="37">
        <f t="shared" si="153"/>
        <v>1.628285875106334</v>
      </c>
      <c r="P449" s="37">
        <f t="shared" si="154"/>
        <v>1.628285875106334</v>
      </c>
      <c r="Q449" s="39">
        <f>IF(N449="","",IFERROR(VLOOKUP(ROUND(N449*2,0)/2,'Power curve'!$A$2:$B$53,2,FALSE()),0))</f>
        <v>800</v>
      </c>
      <c r="R449" s="39">
        <f t="shared" si="155"/>
        <v>891</v>
      </c>
      <c r="S449" s="39">
        <f t="shared" si="156"/>
        <v>891</v>
      </c>
      <c r="T449" s="40">
        <f t="shared" si="157"/>
        <v>133.33333333333334</v>
      </c>
      <c r="U449" s="40">
        <f t="shared" si="158"/>
        <v>281.83333333333331</v>
      </c>
      <c r="V449" s="37">
        <f>MAX(0,'1 Relationship'!$P$4+'1 Relationship'!$P$3*I449)</f>
        <v>7.4435108140242665</v>
      </c>
      <c r="W449" s="38">
        <f t="shared" si="159"/>
        <v>7.5</v>
      </c>
      <c r="X449" s="39">
        <f>IFERROR(VLOOKUP(W449,'Power curve'!$A$2:$C$53,3,FALSE()),0)</f>
        <v>2083</v>
      </c>
      <c r="Y449" s="40">
        <f t="shared" si="160"/>
        <v>347.16666666666669</v>
      </c>
      <c r="Z449">
        <v>8.8149999999999995</v>
      </c>
      <c r="AA449" s="37">
        <f t="shared" si="161"/>
        <v>-1.371489185975733</v>
      </c>
      <c r="AB449" s="37">
        <f t="shared" si="162"/>
        <v>1.371489185975733</v>
      </c>
      <c r="AC449" s="39">
        <f>IF(Z449="","",IFERROR(VLOOKUP(ROUND(Z449*2,0)/2,'Power curve'!$A$2:$C$53,3,FALSE()),0))</f>
        <v>3506</v>
      </c>
      <c r="AD449" s="39">
        <f t="shared" si="163"/>
        <v>-1423</v>
      </c>
      <c r="AE449" s="39">
        <f t="shared" si="164"/>
        <v>1423</v>
      </c>
      <c r="AF449" s="40">
        <f t="shared" si="165"/>
        <v>584.33333333333337</v>
      </c>
      <c r="AG449" s="40">
        <f t="shared" si="166"/>
        <v>347.16666666666669</v>
      </c>
      <c r="AH449" s="37">
        <f>MAX(0,'1 Relationship'!$Q$4+'1 Relationship'!$Q$3*I449)</f>
        <v>6.8904968803855091</v>
      </c>
      <c r="AI449" s="38">
        <f t="shared" si="167"/>
        <v>7</v>
      </c>
      <c r="AJ449" s="39">
        <f>IFERROR(VLOOKUP(AI449,'Power curve'!$A$2:$D$53,4,FALSE()),0)</f>
        <v>1691</v>
      </c>
      <c r="AK449" s="40">
        <f t="shared" si="168"/>
        <v>281.83333333333331</v>
      </c>
      <c r="AL449">
        <v>7.5030000000000001</v>
      </c>
      <c r="AM449" s="37">
        <f t="shared" si="169"/>
        <v>-0.612503119614491</v>
      </c>
      <c r="AN449" s="37">
        <f t="shared" si="170"/>
        <v>0.612503119614491</v>
      </c>
      <c r="AO449" s="39">
        <f>IF(AL449="","",IFERROR(VLOOKUP(ROUND(AL449*2,0)/2,'Power curve'!$A$2:$D$53,4,FALSE()),0))</f>
        <v>2083</v>
      </c>
      <c r="AP449" s="39">
        <f t="shared" si="171"/>
        <v>-392</v>
      </c>
      <c r="AQ449" s="39">
        <f t="shared" si="172"/>
        <v>392</v>
      </c>
      <c r="AR449" s="40">
        <f t="shared" si="173"/>
        <v>347.16666666666669</v>
      </c>
      <c r="AS449" s="40">
        <f t="shared" si="174"/>
        <v>281.83333333333331</v>
      </c>
    </row>
    <row r="450" spans="1:45" x14ac:dyDescent="0.2">
      <c r="A450" s="36">
        <v>46272.104166666701</v>
      </c>
      <c r="B450">
        <v>7.5540000000000003</v>
      </c>
      <c r="C450">
        <v>7.907</v>
      </c>
      <c r="D450">
        <v>8.6859999999999999</v>
      </c>
      <c r="E450">
        <v>7.726</v>
      </c>
      <c r="F450">
        <v>9.5190000000000001</v>
      </c>
      <c r="G450">
        <v>7.4</v>
      </c>
      <c r="H450">
        <v>7</v>
      </c>
      <c r="I450" s="37">
        <f t="shared" si="150"/>
        <v>7.9702857142857138</v>
      </c>
      <c r="J450" s="37">
        <f>MAX(0,'1 Relationship'!$O$4+'1 Relationship'!$O$3*I450)</f>
        <v>6.7766275785363534</v>
      </c>
      <c r="K450" s="38">
        <f t="shared" si="151"/>
        <v>7</v>
      </c>
      <c r="L450" s="39">
        <f>IFERROR(VLOOKUP(K450,'Power curve'!$A$2:$B$53,2,FALSE()),0)</f>
        <v>1691</v>
      </c>
      <c r="M450" s="40">
        <f t="shared" si="152"/>
        <v>281.83333333333331</v>
      </c>
      <c r="N450">
        <v>4.6440000000000001</v>
      </c>
      <c r="O450" s="37">
        <f t="shared" si="153"/>
        <v>2.1326275785363533</v>
      </c>
      <c r="P450" s="37">
        <f t="shared" si="154"/>
        <v>2.1326275785363533</v>
      </c>
      <c r="Q450" s="39">
        <f>IF(N450="","",IFERROR(VLOOKUP(ROUND(N450*2,0)/2,'Power curve'!$A$2:$B$53,2,FALSE()),0))</f>
        <v>400</v>
      </c>
      <c r="R450" s="39">
        <f t="shared" si="155"/>
        <v>1291</v>
      </c>
      <c r="S450" s="39">
        <f t="shared" si="156"/>
        <v>1291</v>
      </c>
      <c r="T450" s="40">
        <f t="shared" si="157"/>
        <v>66.666666666666671</v>
      </c>
      <c r="U450" s="40">
        <f t="shared" si="158"/>
        <v>281.83333333333331</v>
      </c>
      <c r="V450" s="37">
        <f>MAX(0,'1 Relationship'!$P$4+'1 Relationship'!$P$3*I450)</f>
        <v>7.2974501191802155</v>
      </c>
      <c r="W450" s="38">
        <f t="shared" si="159"/>
        <v>7.5</v>
      </c>
      <c r="X450" s="39">
        <f>IFERROR(VLOOKUP(W450,'Power curve'!$A$2:$C$53,3,FALSE()),0)</f>
        <v>2083</v>
      </c>
      <c r="Y450" s="40">
        <f t="shared" si="160"/>
        <v>347.16666666666669</v>
      </c>
      <c r="Z450">
        <v>8.6470000000000002</v>
      </c>
      <c r="AA450" s="37">
        <f t="shared" si="161"/>
        <v>-1.3495498808197848</v>
      </c>
      <c r="AB450" s="37">
        <f t="shared" si="162"/>
        <v>1.3495498808197848</v>
      </c>
      <c r="AC450" s="39">
        <f>IF(Z450="","",IFERROR(VLOOKUP(ROUND(Z450*2,0)/2,'Power curve'!$A$2:$C$53,3,FALSE()),0))</f>
        <v>3016</v>
      </c>
      <c r="AD450" s="39">
        <f t="shared" si="163"/>
        <v>-933</v>
      </c>
      <c r="AE450" s="39">
        <f t="shared" si="164"/>
        <v>933</v>
      </c>
      <c r="AF450" s="40">
        <f t="shared" si="165"/>
        <v>502.66666666666669</v>
      </c>
      <c r="AG450" s="40">
        <f t="shared" si="166"/>
        <v>347.16666666666669</v>
      </c>
      <c r="AH450" s="37">
        <f>MAX(0,'1 Relationship'!$Q$4+'1 Relationship'!$Q$3*I450)</f>
        <v>6.7611320358623423</v>
      </c>
      <c r="AI450" s="38">
        <f t="shared" si="167"/>
        <v>7</v>
      </c>
      <c r="AJ450" s="39">
        <f>IFERROR(VLOOKUP(AI450,'Power curve'!$A$2:$D$53,4,FALSE()),0)</f>
        <v>1691</v>
      </c>
      <c r="AK450" s="40">
        <f t="shared" si="168"/>
        <v>281.83333333333331</v>
      </c>
      <c r="AL450">
        <v>8.1940000000000008</v>
      </c>
      <c r="AM450" s="37">
        <f t="shared" si="169"/>
        <v>-1.4328679641376585</v>
      </c>
      <c r="AN450" s="37">
        <f t="shared" si="170"/>
        <v>1.4328679641376585</v>
      </c>
      <c r="AO450" s="39">
        <f>IF(AL450="","",IFERROR(VLOOKUP(ROUND(AL450*2,0)/2,'Power curve'!$A$2:$D$53,4,FALSE()),0))</f>
        <v>2527</v>
      </c>
      <c r="AP450" s="39">
        <f t="shared" si="171"/>
        <v>-836</v>
      </c>
      <c r="AQ450" s="39">
        <f t="shared" si="172"/>
        <v>836</v>
      </c>
      <c r="AR450" s="40">
        <f t="shared" si="173"/>
        <v>421.16666666666669</v>
      </c>
      <c r="AS450" s="40">
        <f t="shared" si="174"/>
        <v>281.83333333333331</v>
      </c>
    </row>
    <row r="451" spans="1:45" x14ac:dyDescent="0.2">
      <c r="A451" s="36">
        <v>46272.111111111102</v>
      </c>
      <c r="B451">
        <v>6.8869999999999996</v>
      </c>
      <c r="C451">
        <v>7.6230000000000002</v>
      </c>
      <c r="D451">
        <v>8.3109999999999999</v>
      </c>
      <c r="E451">
        <v>6.98</v>
      </c>
      <c r="F451">
        <v>8.8659999999999997</v>
      </c>
      <c r="G451">
        <v>6.4</v>
      </c>
      <c r="H451">
        <v>6</v>
      </c>
      <c r="I451" s="37">
        <f t="shared" ref="I451:I514" si="175">AVERAGE(B451:H451)</f>
        <v>7.2952857142857139</v>
      </c>
      <c r="J451" s="37">
        <f>MAX(0,'1 Relationship'!$O$4+'1 Relationship'!$O$3*I451)</f>
        <v>6.2836618031713201</v>
      </c>
      <c r="K451" s="38">
        <f t="shared" ref="K451:K514" si="176">ROUND(J451*2,0)/2</f>
        <v>6.5</v>
      </c>
      <c r="L451" s="39">
        <f>IFERROR(VLOOKUP(K451,'Power curve'!$A$2:$B$53,2,FALSE()),0)</f>
        <v>1349</v>
      </c>
      <c r="M451" s="40">
        <f t="shared" ref="M451:M514" si="177">L451*10/60</f>
        <v>224.83333333333334</v>
      </c>
      <c r="N451">
        <v>2.77</v>
      </c>
      <c r="O451" s="37">
        <f t="shared" ref="O451:O514" si="178">IF(N451="","",J451-N451)</f>
        <v>3.51366180317132</v>
      </c>
      <c r="P451" s="37">
        <f t="shared" ref="P451:P514" si="179">IF(N451="","",ABS(O451))</f>
        <v>3.51366180317132</v>
      </c>
      <c r="Q451" s="39">
        <f>IF(N451="","",IFERROR(VLOOKUP(ROUND(N451*2,0)/2,'Power curve'!$A$2:$B$53,2,FALSE()),0))</f>
        <v>31</v>
      </c>
      <c r="R451" s="39">
        <f t="shared" ref="R451:R514" si="180">IF(N451="","",L451-Q451)</f>
        <v>1318</v>
      </c>
      <c r="S451" s="39">
        <f t="shared" ref="S451:S514" si="181">IF(N451="","",ABS(R451))</f>
        <v>1318</v>
      </c>
      <c r="T451" s="40">
        <f t="shared" ref="T451:T514" si="182">IF(N451="","",Q451*10/60)</f>
        <v>5.166666666666667</v>
      </c>
      <c r="U451" s="40">
        <f t="shared" ref="U451:U514" si="183">IF(N451="","",M451)</f>
        <v>224.83333333333334</v>
      </c>
      <c r="V451" s="37">
        <f>MAX(0,'1 Relationship'!$P$4+'1 Relationship'!$P$3*I451)</f>
        <v>6.7289684197254118</v>
      </c>
      <c r="W451" s="38">
        <f t="shared" ref="W451:W514" si="184">ROUND(V451*2,0)/2</f>
        <v>6.5</v>
      </c>
      <c r="X451" s="39">
        <f>IFERROR(VLOOKUP(W451,'Power curve'!$A$2:$C$53,3,FALSE()),0)</f>
        <v>1349</v>
      </c>
      <c r="Y451" s="40">
        <f t="shared" ref="Y451:Y514" si="185">X451*10/60</f>
        <v>224.83333333333334</v>
      </c>
      <c r="Z451">
        <v>7.4619999999999997</v>
      </c>
      <c r="AA451" s="37">
        <f t="shared" ref="AA451:AA514" si="186">IF(Z451="","",V451-Z451)</f>
        <v>-0.73303158027458792</v>
      </c>
      <c r="AB451" s="37">
        <f t="shared" ref="AB451:AB514" si="187">IF(Z451="","",ABS(AA451))</f>
        <v>0.73303158027458792</v>
      </c>
      <c r="AC451" s="39">
        <f>IF(Z451="","",IFERROR(VLOOKUP(ROUND(Z451*2,0)/2,'Power curve'!$A$2:$C$53,3,FALSE()),0))</f>
        <v>2083</v>
      </c>
      <c r="AD451" s="39">
        <f t="shared" ref="AD451:AD514" si="188">IF(Z451="","",X451-AC451)</f>
        <v>-734</v>
      </c>
      <c r="AE451" s="39">
        <f t="shared" ref="AE451:AE514" si="189">IF(Z451="","",ABS(AD451))</f>
        <v>734</v>
      </c>
      <c r="AF451" s="40">
        <f t="shared" ref="AF451:AF514" si="190">IF(Z451="","",AC451*10/60)</f>
        <v>347.16666666666669</v>
      </c>
      <c r="AG451" s="40">
        <f t="shared" ref="AG451:AG514" si="191">IF(Z451="","",Y451)</f>
        <v>224.83333333333334</v>
      </c>
      <c r="AH451" s="37">
        <f>MAX(0,'1 Relationship'!$Q$4+'1 Relationship'!$Q$3*I451)</f>
        <v>6.2576321261655075</v>
      </c>
      <c r="AI451" s="38">
        <f t="shared" ref="AI451:AI514" si="192">ROUND(AH451*2,0)/2</f>
        <v>6.5</v>
      </c>
      <c r="AJ451" s="39">
        <f>IFERROR(VLOOKUP(AI451,'Power curve'!$A$2:$D$53,4,FALSE()),0)</f>
        <v>1349</v>
      </c>
      <c r="AK451" s="40">
        <f t="shared" ref="AK451:AK514" si="193">AJ451*10/60</f>
        <v>224.83333333333334</v>
      </c>
      <c r="AL451">
        <v>7.7160000000000002</v>
      </c>
      <c r="AM451" s="37">
        <f t="shared" ref="AM451:AM514" si="194">IF(AL451="","",AH451-AL451)</f>
        <v>-1.4583678738344927</v>
      </c>
      <c r="AN451" s="37">
        <f t="shared" ref="AN451:AN514" si="195">IF(AL451="","",ABS(AM451))</f>
        <v>1.4583678738344927</v>
      </c>
      <c r="AO451" s="39">
        <f>IF(AL451="","",IFERROR(VLOOKUP(ROUND(AL451*2,0)/2,'Power curve'!$A$2:$D$53,4,FALSE()),0))</f>
        <v>2083</v>
      </c>
      <c r="AP451" s="39">
        <f t="shared" ref="AP451:AP514" si="196">IF(AL451="","",AJ451-AO451)</f>
        <v>-734</v>
      </c>
      <c r="AQ451" s="39">
        <f t="shared" ref="AQ451:AQ514" si="197">IF(AL451="","",ABS(AP451))</f>
        <v>734</v>
      </c>
      <c r="AR451" s="40">
        <f t="shared" ref="AR451:AR514" si="198">IF(AL451="","",AO451*10/60)</f>
        <v>347.16666666666669</v>
      </c>
      <c r="AS451" s="40">
        <f t="shared" ref="AS451:AS514" si="199">IF(AL451="","",AK451)</f>
        <v>224.83333333333334</v>
      </c>
    </row>
    <row r="452" spans="1:45" x14ac:dyDescent="0.2">
      <c r="A452" s="36">
        <v>46272.118055555598</v>
      </c>
      <c r="B452">
        <v>6.62</v>
      </c>
      <c r="C452">
        <v>7.4880000000000004</v>
      </c>
      <c r="D452">
        <v>8.0960000000000001</v>
      </c>
      <c r="E452">
        <v>7.056</v>
      </c>
      <c r="F452">
        <v>8.5190000000000001</v>
      </c>
      <c r="G452">
        <v>6</v>
      </c>
      <c r="H452">
        <v>5.6</v>
      </c>
      <c r="I452" s="37">
        <f t="shared" si="175"/>
        <v>7.0541428571428577</v>
      </c>
      <c r="J452" s="37">
        <f>MAX(0,'1 Relationship'!$O$4+'1 Relationship'!$O$3*I452)</f>
        <v>6.1075504319932934</v>
      </c>
      <c r="K452" s="38">
        <f t="shared" si="176"/>
        <v>6</v>
      </c>
      <c r="L452" s="39">
        <f>IFERROR(VLOOKUP(K452,'Power curve'!$A$2:$B$53,2,FALSE()),0)</f>
        <v>1054</v>
      </c>
      <c r="M452" s="40">
        <f t="shared" si="177"/>
        <v>175.66666666666666</v>
      </c>
      <c r="N452">
        <v>3.46</v>
      </c>
      <c r="O452" s="37">
        <f t="shared" si="178"/>
        <v>2.6475504319932934</v>
      </c>
      <c r="P452" s="37">
        <f t="shared" si="179"/>
        <v>2.6475504319932934</v>
      </c>
      <c r="Q452" s="39">
        <f>IF(N452="","",IFERROR(VLOOKUP(ROUND(N452*2,0)/2,'Power curve'!$A$2:$B$53,2,FALSE()),0))</f>
        <v>122</v>
      </c>
      <c r="R452" s="39">
        <f t="shared" si="180"/>
        <v>932</v>
      </c>
      <c r="S452" s="39">
        <f t="shared" si="181"/>
        <v>932</v>
      </c>
      <c r="T452" s="40">
        <f t="shared" si="182"/>
        <v>20.333333333333332</v>
      </c>
      <c r="U452" s="40">
        <f t="shared" si="183"/>
        <v>175.66666666666666</v>
      </c>
      <c r="V452" s="37">
        <f>MAX(0,'1 Relationship'!$P$4+'1 Relationship'!$P$3*I452)</f>
        <v>6.525879084555104</v>
      </c>
      <c r="W452" s="38">
        <f t="shared" si="184"/>
        <v>6.5</v>
      </c>
      <c r="X452" s="39">
        <f>IFERROR(VLOOKUP(W452,'Power curve'!$A$2:$C$53,3,FALSE()),0)</f>
        <v>1349</v>
      </c>
      <c r="Y452" s="40">
        <f t="shared" si="185"/>
        <v>224.83333333333334</v>
      </c>
      <c r="Z452">
        <v>7.16</v>
      </c>
      <c r="AA452" s="37">
        <f t="shared" si="186"/>
        <v>-0.63412091544489613</v>
      </c>
      <c r="AB452" s="37">
        <f t="shared" si="187"/>
        <v>0.63412091544489613</v>
      </c>
      <c r="AC452" s="39">
        <f>IF(Z452="","",IFERROR(VLOOKUP(ROUND(Z452*2,0)/2,'Power curve'!$A$2:$C$53,3,FALSE()),0))</f>
        <v>1691</v>
      </c>
      <c r="AD452" s="39">
        <f t="shared" si="188"/>
        <v>-342</v>
      </c>
      <c r="AE452" s="39">
        <f t="shared" si="189"/>
        <v>342</v>
      </c>
      <c r="AF452" s="40">
        <f t="shared" si="190"/>
        <v>281.83333333333331</v>
      </c>
      <c r="AG452" s="40">
        <f t="shared" si="191"/>
        <v>224.83333333333334</v>
      </c>
      <c r="AH452" s="37">
        <f>MAX(0,'1 Relationship'!$Q$4+'1 Relationship'!$Q$3*I452)</f>
        <v>6.0777574494314859</v>
      </c>
      <c r="AI452" s="38">
        <f t="shared" si="192"/>
        <v>6</v>
      </c>
      <c r="AJ452" s="39">
        <f>IFERROR(VLOOKUP(AI452,'Power curve'!$A$2:$D$53,4,FALSE()),0)</f>
        <v>1054</v>
      </c>
      <c r="AK452" s="40">
        <f t="shared" si="193"/>
        <v>175.66666666666666</v>
      </c>
      <c r="AL452">
        <v>6.64</v>
      </c>
      <c r="AM452" s="37">
        <f t="shared" si="194"/>
        <v>-0.5622425505685138</v>
      </c>
      <c r="AN452" s="37">
        <f t="shared" si="195"/>
        <v>0.5622425505685138</v>
      </c>
      <c r="AO452" s="39">
        <f>IF(AL452="","",IFERROR(VLOOKUP(ROUND(AL452*2,0)/2,'Power curve'!$A$2:$D$53,4,FALSE()),0))</f>
        <v>1349</v>
      </c>
      <c r="AP452" s="39">
        <f t="shared" si="196"/>
        <v>-295</v>
      </c>
      <c r="AQ452" s="39">
        <f t="shared" si="197"/>
        <v>295</v>
      </c>
      <c r="AR452" s="40">
        <f t="shared" si="198"/>
        <v>224.83333333333334</v>
      </c>
      <c r="AS452" s="40">
        <f t="shared" si="199"/>
        <v>175.66666666666666</v>
      </c>
    </row>
    <row r="453" spans="1:45" x14ac:dyDescent="0.2">
      <c r="A453" s="36">
        <v>46272.125</v>
      </c>
      <c r="B453">
        <v>6.58</v>
      </c>
      <c r="C453">
        <v>7.4710000000000001</v>
      </c>
      <c r="D453">
        <v>8.4</v>
      </c>
      <c r="E453">
        <v>7.0590000000000002</v>
      </c>
      <c r="F453">
        <v>8.8390000000000004</v>
      </c>
      <c r="G453">
        <v>5.6</v>
      </c>
      <c r="H453">
        <v>5</v>
      </c>
      <c r="I453" s="37">
        <f t="shared" si="175"/>
        <v>6.9927142857142863</v>
      </c>
      <c r="J453" s="37">
        <f>MAX(0,'1 Relationship'!$O$4+'1 Relationship'!$O$3*I453)</f>
        <v>6.0626879381505496</v>
      </c>
      <c r="K453" s="38">
        <f t="shared" si="176"/>
        <v>6</v>
      </c>
      <c r="L453" s="39">
        <f>IFERROR(VLOOKUP(K453,'Power curve'!$A$2:$B$53,2,FALSE()),0)</f>
        <v>1054</v>
      </c>
      <c r="M453" s="40">
        <f t="shared" si="177"/>
        <v>175.66666666666666</v>
      </c>
      <c r="N453">
        <v>2.617</v>
      </c>
      <c r="O453" s="37">
        <f t="shared" si="178"/>
        <v>3.4456879381505496</v>
      </c>
      <c r="P453" s="37">
        <f t="shared" si="179"/>
        <v>3.4456879381505496</v>
      </c>
      <c r="Q453" s="39">
        <f>IF(N453="","",IFERROR(VLOOKUP(ROUND(N453*2,0)/2,'Power curve'!$A$2:$B$53,2,FALSE()),0))</f>
        <v>0</v>
      </c>
      <c r="R453" s="39">
        <f t="shared" si="180"/>
        <v>1054</v>
      </c>
      <c r="S453" s="39">
        <f t="shared" si="181"/>
        <v>1054</v>
      </c>
      <c r="T453" s="40">
        <f t="shared" si="182"/>
        <v>0</v>
      </c>
      <c r="U453" s="40">
        <f t="shared" si="183"/>
        <v>175.66666666666666</v>
      </c>
      <c r="V453" s="37">
        <f>MAX(0,'1 Relationship'!$P$4+'1 Relationship'!$P$3*I453)</f>
        <v>6.4741442420650372</v>
      </c>
      <c r="W453" s="38">
        <f t="shared" si="184"/>
        <v>6.5</v>
      </c>
      <c r="X453" s="39">
        <f>IFERROR(VLOOKUP(W453,'Power curve'!$A$2:$C$53,3,FALSE()),0)</f>
        <v>1349</v>
      </c>
      <c r="Y453" s="40">
        <f t="shared" si="185"/>
        <v>224.83333333333334</v>
      </c>
      <c r="Z453">
        <v>6.9619999999999997</v>
      </c>
      <c r="AA453" s="37">
        <f t="shared" si="186"/>
        <v>-0.4878557579349625</v>
      </c>
      <c r="AB453" s="37">
        <f t="shared" si="187"/>
        <v>0.4878557579349625</v>
      </c>
      <c r="AC453" s="39">
        <f>IF(Z453="","",IFERROR(VLOOKUP(ROUND(Z453*2,0)/2,'Power curve'!$A$2:$C$53,3,FALSE()),0))</f>
        <v>1691</v>
      </c>
      <c r="AD453" s="39">
        <f t="shared" si="188"/>
        <v>-342</v>
      </c>
      <c r="AE453" s="39">
        <f t="shared" si="189"/>
        <v>342</v>
      </c>
      <c r="AF453" s="40">
        <f t="shared" si="190"/>
        <v>281.83333333333331</v>
      </c>
      <c r="AG453" s="40">
        <f t="shared" si="191"/>
        <v>224.83333333333334</v>
      </c>
      <c r="AH453" s="37">
        <f>MAX(0,'1 Relationship'!$Q$4+'1 Relationship'!$Q$3*I453)</f>
        <v>6.0319362936283882</v>
      </c>
      <c r="AI453" s="38">
        <f t="shared" si="192"/>
        <v>6</v>
      </c>
      <c r="AJ453" s="39">
        <f>IFERROR(VLOOKUP(AI453,'Power curve'!$A$2:$D$53,4,FALSE()),0)</f>
        <v>1054</v>
      </c>
      <c r="AK453" s="40">
        <f t="shared" si="193"/>
        <v>175.66666666666666</v>
      </c>
      <c r="AL453">
        <v>6.8330000000000002</v>
      </c>
      <c r="AM453" s="37">
        <f t="shared" si="194"/>
        <v>-0.80106370637161195</v>
      </c>
      <c r="AN453" s="37">
        <f t="shared" si="195"/>
        <v>0.80106370637161195</v>
      </c>
      <c r="AO453" s="39">
        <f>IF(AL453="","",IFERROR(VLOOKUP(ROUND(AL453*2,0)/2,'Power curve'!$A$2:$D$53,4,FALSE()),0))</f>
        <v>1691</v>
      </c>
      <c r="AP453" s="39">
        <f t="shared" si="196"/>
        <v>-637</v>
      </c>
      <c r="AQ453" s="39">
        <f t="shared" si="197"/>
        <v>637</v>
      </c>
      <c r="AR453" s="40">
        <f t="shared" si="198"/>
        <v>281.83333333333331</v>
      </c>
      <c r="AS453" s="40">
        <f t="shared" si="199"/>
        <v>175.66666666666666</v>
      </c>
    </row>
    <row r="454" spans="1:45" x14ac:dyDescent="0.2">
      <c r="A454" s="36">
        <v>46272.131944444503</v>
      </c>
      <c r="B454">
        <v>7.02</v>
      </c>
      <c r="C454">
        <v>8.1989999999999998</v>
      </c>
      <c r="D454">
        <v>8.4</v>
      </c>
      <c r="E454">
        <v>7.5590000000000002</v>
      </c>
      <c r="F454">
        <v>9.1530000000000005</v>
      </c>
      <c r="G454">
        <v>6.3</v>
      </c>
      <c r="H454">
        <v>5</v>
      </c>
      <c r="I454" s="37">
        <f t="shared" si="175"/>
        <v>7.3758571428571429</v>
      </c>
      <c r="J454" s="37">
        <f>MAX(0,'1 Relationship'!$O$4+'1 Relationship'!$O$3*I454)</f>
        <v>6.3425047020720351</v>
      </c>
      <c r="K454" s="38">
        <f t="shared" si="176"/>
        <v>6.5</v>
      </c>
      <c r="L454" s="39">
        <f>IFERROR(VLOOKUP(K454,'Power curve'!$A$2:$B$53,2,FALSE()),0)</f>
        <v>1349</v>
      </c>
      <c r="M454" s="40">
        <f t="shared" si="177"/>
        <v>224.83333333333334</v>
      </c>
      <c r="N454">
        <v>2.903</v>
      </c>
      <c r="O454" s="37">
        <f t="shared" si="178"/>
        <v>3.4395047020720351</v>
      </c>
      <c r="P454" s="37">
        <f t="shared" si="179"/>
        <v>3.4395047020720351</v>
      </c>
      <c r="Q454" s="39">
        <f>IF(N454="","",IFERROR(VLOOKUP(ROUND(N454*2,0)/2,'Power curve'!$A$2:$B$53,2,FALSE()),0))</f>
        <v>31</v>
      </c>
      <c r="R454" s="39">
        <f t="shared" si="180"/>
        <v>1318</v>
      </c>
      <c r="S454" s="39">
        <f t="shared" si="181"/>
        <v>1318</v>
      </c>
      <c r="T454" s="40">
        <f t="shared" si="182"/>
        <v>5.166666666666667</v>
      </c>
      <c r="U454" s="40">
        <f t="shared" si="183"/>
        <v>224.83333333333334</v>
      </c>
      <c r="V454" s="37">
        <f>MAX(0,'1 Relationship'!$P$4+'1 Relationship'!$P$3*I454)</f>
        <v>6.7968252828984301</v>
      </c>
      <c r="W454" s="38">
        <f t="shared" si="184"/>
        <v>7</v>
      </c>
      <c r="X454" s="39">
        <f>IFERROR(VLOOKUP(W454,'Power curve'!$A$2:$C$53,3,FALSE()),0)</f>
        <v>1691</v>
      </c>
      <c r="Y454" s="40">
        <f t="shared" si="185"/>
        <v>281.83333333333331</v>
      </c>
      <c r="Z454">
        <v>6.6020000000000003</v>
      </c>
      <c r="AA454" s="37">
        <f t="shared" si="186"/>
        <v>0.19482528289842982</v>
      </c>
      <c r="AB454" s="37">
        <f t="shared" si="187"/>
        <v>0.19482528289842982</v>
      </c>
      <c r="AC454" s="39">
        <f>IF(Z454="","",IFERROR(VLOOKUP(ROUND(Z454*2,0)/2,'Power curve'!$A$2:$C$53,3,FALSE()),0))</f>
        <v>1349</v>
      </c>
      <c r="AD454" s="39">
        <f t="shared" si="188"/>
        <v>342</v>
      </c>
      <c r="AE454" s="39">
        <f t="shared" si="189"/>
        <v>342</v>
      </c>
      <c r="AF454" s="40">
        <f t="shared" si="190"/>
        <v>224.83333333333334</v>
      </c>
      <c r="AG454" s="40">
        <f t="shared" si="191"/>
        <v>281.83333333333331</v>
      </c>
      <c r="AH454" s="37">
        <f>MAX(0,'1 Relationship'!$Q$4+'1 Relationship'!$Q$3*I454)</f>
        <v>6.317732432846781</v>
      </c>
      <c r="AI454" s="38">
        <f t="shared" si="192"/>
        <v>6.5</v>
      </c>
      <c r="AJ454" s="39">
        <f>IFERROR(VLOOKUP(AI454,'Power curve'!$A$2:$D$53,4,FALSE()),0)</f>
        <v>1349</v>
      </c>
      <c r="AK454" s="40">
        <f t="shared" si="193"/>
        <v>224.83333333333334</v>
      </c>
      <c r="AL454">
        <v>7.2969999999999997</v>
      </c>
      <c r="AM454" s="37">
        <f t="shared" si="194"/>
        <v>-0.97926756715321872</v>
      </c>
      <c r="AN454" s="37">
        <f t="shared" si="195"/>
        <v>0.97926756715321872</v>
      </c>
      <c r="AO454" s="39">
        <f>IF(AL454="","",IFERROR(VLOOKUP(ROUND(AL454*2,0)/2,'Power curve'!$A$2:$D$53,4,FALSE()),0))</f>
        <v>2083</v>
      </c>
      <c r="AP454" s="39">
        <f t="shared" si="196"/>
        <v>-734</v>
      </c>
      <c r="AQ454" s="39">
        <f t="shared" si="197"/>
        <v>734</v>
      </c>
      <c r="AR454" s="40">
        <f t="shared" si="198"/>
        <v>347.16666666666669</v>
      </c>
      <c r="AS454" s="40">
        <f t="shared" si="199"/>
        <v>224.83333333333334</v>
      </c>
    </row>
    <row r="455" spans="1:45" x14ac:dyDescent="0.2">
      <c r="A455" s="36">
        <v>46272.138888888898</v>
      </c>
      <c r="B455">
        <v>7.3869999999999996</v>
      </c>
      <c r="C455">
        <v>8.4160000000000004</v>
      </c>
      <c r="D455">
        <v>8.4710000000000001</v>
      </c>
      <c r="E455">
        <v>7.67</v>
      </c>
      <c r="F455">
        <v>9.14</v>
      </c>
      <c r="G455">
        <v>6.4</v>
      </c>
      <c r="H455">
        <v>4.8</v>
      </c>
      <c r="I455" s="37">
        <f t="shared" si="175"/>
        <v>7.4691428571428569</v>
      </c>
      <c r="J455" s="37">
        <f>MAX(0,'1 Relationship'!$O$4+'1 Relationship'!$O$3*I455)</f>
        <v>6.4106330938843881</v>
      </c>
      <c r="K455" s="38">
        <f t="shared" si="176"/>
        <v>6.5</v>
      </c>
      <c r="L455" s="39">
        <f>IFERROR(VLOOKUP(K455,'Power curve'!$A$2:$B$53,2,FALSE()),0)</f>
        <v>1349</v>
      </c>
      <c r="M455" s="40">
        <f t="shared" si="177"/>
        <v>224.83333333333334</v>
      </c>
      <c r="N455">
        <v>3.0190000000000001</v>
      </c>
      <c r="O455" s="37">
        <f t="shared" si="178"/>
        <v>3.3916330938843879</v>
      </c>
      <c r="P455" s="37">
        <f t="shared" si="179"/>
        <v>3.3916330938843879</v>
      </c>
      <c r="Q455" s="39">
        <f>IF(N455="","",IFERROR(VLOOKUP(ROUND(N455*2,0)/2,'Power curve'!$A$2:$B$53,2,FALSE()),0))</f>
        <v>31</v>
      </c>
      <c r="R455" s="39">
        <f t="shared" si="180"/>
        <v>1318</v>
      </c>
      <c r="S455" s="39">
        <f t="shared" si="181"/>
        <v>1318</v>
      </c>
      <c r="T455" s="40">
        <f t="shared" si="182"/>
        <v>5.166666666666667</v>
      </c>
      <c r="U455" s="40">
        <f t="shared" si="183"/>
        <v>224.83333333333334</v>
      </c>
      <c r="V455" s="37">
        <f>MAX(0,'1 Relationship'!$P$4+'1 Relationship'!$P$3*I455)</f>
        <v>6.8753900553310201</v>
      </c>
      <c r="W455" s="38">
        <f t="shared" si="184"/>
        <v>7</v>
      </c>
      <c r="X455" s="39">
        <f>IFERROR(VLOOKUP(W455,'Power curve'!$A$2:$C$53,3,FALSE()),0)</f>
        <v>1691</v>
      </c>
      <c r="Y455" s="40">
        <f t="shared" si="185"/>
        <v>281.83333333333331</v>
      </c>
      <c r="Z455">
        <v>6.641</v>
      </c>
      <c r="AA455" s="37">
        <f t="shared" si="186"/>
        <v>0.23439005533102009</v>
      </c>
      <c r="AB455" s="37">
        <f t="shared" si="187"/>
        <v>0.23439005533102009</v>
      </c>
      <c r="AC455" s="39">
        <f>IF(Z455="","",IFERROR(VLOOKUP(ROUND(Z455*2,0)/2,'Power curve'!$A$2:$C$53,3,FALSE()),0))</f>
        <v>1349</v>
      </c>
      <c r="AD455" s="39">
        <f t="shared" si="188"/>
        <v>342</v>
      </c>
      <c r="AE455" s="39">
        <f t="shared" si="189"/>
        <v>342</v>
      </c>
      <c r="AF455" s="40">
        <f t="shared" si="190"/>
        <v>224.83333333333334</v>
      </c>
      <c r="AG455" s="40">
        <f t="shared" si="191"/>
        <v>281.83333333333331</v>
      </c>
      <c r="AH455" s="37">
        <f>MAX(0,'1 Relationship'!$Q$4+'1 Relationship'!$Q$3*I455)</f>
        <v>6.3873166531710206</v>
      </c>
      <c r="AI455" s="38">
        <f t="shared" si="192"/>
        <v>6.5</v>
      </c>
      <c r="AJ455" s="39">
        <f>IFERROR(VLOOKUP(AI455,'Power curve'!$A$2:$D$53,4,FALSE()),0)</f>
        <v>1349</v>
      </c>
      <c r="AK455" s="40">
        <f t="shared" si="193"/>
        <v>224.83333333333334</v>
      </c>
      <c r="AL455">
        <v>7.2839999999999998</v>
      </c>
      <c r="AM455" s="37">
        <f t="shared" si="194"/>
        <v>-0.89668334682897921</v>
      </c>
      <c r="AN455" s="37">
        <f t="shared" si="195"/>
        <v>0.89668334682897921</v>
      </c>
      <c r="AO455" s="39">
        <f>IF(AL455="","",IFERROR(VLOOKUP(ROUND(AL455*2,0)/2,'Power curve'!$A$2:$D$53,4,FALSE()),0))</f>
        <v>2083</v>
      </c>
      <c r="AP455" s="39">
        <f t="shared" si="196"/>
        <v>-734</v>
      </c>
      <c r="AQ455" s="39">
        <f t="shared" si="197"/>
        <v>734</v>
      </c>
      <c r="AR455" s="40">
        <f t="shared" si="198"/>
        <v>347.16666666666669</v>
      </c>
      <c r="AS455" s="40">
        <f t="shared" si="199"/>
        <v>224.83333333333334</v>
      </c>
    </row>
    <row r="456" spans="1:45" x14ac:dyDescent="0.2">
      <c r="A456" s="36">
        <v>46272.145833333299</v>
      </c>
      <c r="B456">
        <v>8.0009999999999994</v>
      </c>
      <c r="C456">
        <v>8.6509999999999998</v>
      </c>
      <c r="D456">
        <v>7.6970000000000001</v>
      </c>
      <c r="E456">
        <v>7.8140000000000001</v>
      </c>
      <c r="F456">
        <v>8.67</v>
      </c>
      <c r="G456">
        <v>5.8</v>
      </c>
      <c r="H456">
        <v>4.8</v>
      </c>
      <c r="I456" s="37">
        <f t="shared" si="175"/>
        <v>7.3475714285714275</v>
      </c>
      <c r="J456" s="37">
        <f>MAX(0,'1 Relationship'!$O$4+'1 Relationship'!$O$3*I456)</f>
        <v>6.321847088628167</v>
      </c>
      <c r="K456" s="38">
        <f t="shared" si="176"/>
        <v>6.5</v>
      </c>
      <c r="L456" s="39">
        <f>IFERROR(VLOOKUP(K456,'Power curve'!$A$2:$B$53,2,FALSE()),0)</f>
        <v>1349</v>
      </c>
      <c r="M456" s="40">
        <f t="shared" si="177"/>
        <v>224.83333333333334</v>
      </c>
      <c r="N456">
        <v>3.2389999999999999</v>
      </c>
      <c r="O456" s="37">
        <f t="shared" si="178"/>
        <v>3.0828470886281671</v>
      </c>
      <c r="P456" s="37">
        <f t="shared" si="179"/>
        <v>3.0828470886281671</v>
      </c>
      <c r="Q456" s="39">
        <f>IF(N456="","",IFERROR(VLOOKUP(ROUND(N456*2,0)/2,'Power curve'!$A$2:$B$53,2,FALSE()),0))</f>
        <v>31</v>
      </c>
      <c r="R456" s="39">
        <f t="shared" si="180"/>
        <v>1318</v>
      </c>
      <c r="S456" s="39">
        <f t="shared" si="181"/>
        <v>1318</v>
      </c>
      <c r="T456" s="40">
        <f t="shared" si="182"/>
        <v>5.166666666666667</v>
      </c>
      <c r="U456" s="40">
        <f t="shared" si="183"/>
        <v>224.83333333333334</v>
      </c>
      <c r="V456" s="37">
        <f>MAX(0,'1 Relationship'!$P$4+'1 Relationship'!$P$3*I456)</f>
        <v>6.7730031926355609</v>
      </c>
      <c r="W456" s="38">
        <f t="shared" si="184"/>
        <v>7</v>
      </c>
      <c r="X456" s="39">
        <f>IFERROR(VLOOKUP(W456,'Power curve'!$A$2:$C$53,3,FALSE()),0)</f>
        <v>1691</v>
      </c>
      <c r="Y456" s="40">
        <f t="shared" si="185"/>
        <v>281.83333333333331</v>
      </c>
      <c r="Z456">
        <v>7.2359999999999998</v>
      </c>
      <c r="AA456" s="37">
        <f t="shared" si="186"/>
        <v>-0.46299680736443882</v>
      </c>
      <c r="AB456" s="37">
        <f t="shared" si="187"/>
        <v>0.46299680736443882</v>
      </c>
      <c r="AC456" s="39">
        <f>IF(Z456="","",IFERROR(VLOOKUP(ROUND(Z456*2,0)/2,'Power curve'!$A$2:$C$53,3,FALSE()),0))</f>
        <v>1691</v>
      </c>
      <c r="AD456" s="39">
        <f t="shared" si="188"/>
        <v>0</v>
      </c>
      <c r="AE456" s="39">
        <f t="shared" si="189"/>
        <v>0</v>
      </c>
      <c r="AF456" s="40">
        <f t="shared" si="190"/>
        <v>281.83333333333331</v>
      </c>
      <c r="AG456" s="40">
        <f t="shared" si="191"/>
        <v>281.83333333333331</v>
      </c>
      <c r="AH456" s="37">
        <f>MAX(0,'1 Relationship'!$Q$4+'1 Relationship'!$Q$3*I456)</f>
        <v>6.2966333890118653</v>
      </c>
      <c r="AI456" s="38">
        <f t="shared" si="192"/>
        <v>6.5</v>
      </c>
      <c r="AJ456" s="39">
        <f>IFERROR(VLOOKUP(AI456,'Power curve'!$A$2:$D$53,4,FALSE()),0)</f>
        <v>1349</v>
      </c>
      <c r="AK456" s="40">
        <f t="shared" si="193"/>
        <v>224.83333333333334</v>
      </c>
      <c r="AL456">
        <v>6.99</v>
      </c>
      <c r="AM456" s="37">
        <f t="shared" si="194"/>
        <v>-0.6933666109881349</v>
      </c>
      <c r="AN456" s="37">
        <f t="shared" si="195"/>
        <v>0.6933666109881349</v>
      </c>
      <c r="AO456" s="39">
        <f>IF(AL456="","",IFERROR(VLOOKUP(ROUND(AL456*2,0)/2,'Power curve'!$A$2:$D$53,4,FALSE()),0))</f>
        <v>1691</v>
      </c>
      <c r="AP456" s="39">
        <f t="shared" si="196"/>
        <v>-342</v>
      </c>
      <c r="AQ456" s="39">
        <f t="shared" si="197"/>
        <v>342</v>
      </c>
      <c r="AR456" s="40">
        <f t="shared" si="198"/>
        <v>281.83333333333331</v>
      </c>
      <c r="AS456" s="40">
        <f t="shared" si="199"/>
        <v>224.83333333333334</v>
      </c>
    </row>
    <row r="457" spans="1:45" x14ac:dyDescent="0.2">
      <c r="A457" s="36">
        <v>46272.152777777803</v>
      </c>
      <c r="B457">
        <v>8.44</v>
      </c>
      <c r="C457">
        <v>8.5660000000000007</v>
      </c>
      <c r="D457">
        <v>8.0760000000000005</v>
      </c>
      <c r="E457">
        <v>8.282</v>
      </c>
      <c r="F457">
        <v>8.4870000000000001</v>
      </c>
      <c r="G457">
        <v>5</v>
      </c>
      <c r="H457">
        <v>4.8</v>
      </c>
      <c r="I457" s="37">
        <f t="shared" si="175"/>
        <v>7.3787142857142864</v>
      </c>
      <c r="J457" s="37">
        <f>MAX(0,'1 Relationship'!$O$4+'1 Relationship'!$O$3*I457)</f>
        <v>6.3445913296926291</v>
      </c>
      <c r="K457" s="38">
        <f t="shared" si="176"/>
        <v>6.5</v>
      </c>
      <c r="L457" s="39">
        <f>IFERROR(VLOOKUP(K457,'Power curve'!$A$2:$B$53,2,FALSE()),0)</f>
        <v>1349</v>
      </c>
      <c r="M457" s="40">
        <f t="shared" si="177"/>
        <v>224.83333333333334</v>
      </c>
      <c r="N457">
        <v>3.6890000000000001</v>
      </c>
      <c r="O457" s="37">
        <f t="shared" si="178"/>
        <v>2.655591329692629</v>
      </c>
      <c r="P457" s="37">
        <f t="shared" si="179"/>
        <v>2.655591329692629</v>
      </c>
      <c r="Q457" s="39">
        <f>IF(N457="","",IFERROR(VLOOKUP(ROUND(N457*2,0)/2,'Power curve'!$A$2:$B$53,2,FALSE()),0))</f>
        <v>122</v>
      </c>
      <c r="R457" s="39">
        <f t="shared" si="180"/>
        <v>1227</v>
      </c>
      <c r="S457" s="39">
        <f t="shared" si="181"/>
        <v>1227</v>
      </c>
      <c r="T457" s="40">
        <f t="shared" si="182"/>
        <v>20.333333333333332</v>
      </c>
      <c r="U457" s="40">
        <f t="shared" si="183"/>
        <v>224.83333333333334</v>
      </c>
      <c r="V457" s="37">
        <f>MAX(0,'1 Relationship'!$P$4+'1 Relationship'!$P$3*I457)</f>
        <v>6.7992315546421551</v>
      </c>
      <c r="W457" s="38">
        <f t="shared" si="184"/>
        <v>7</v>
      </c>
      <c r="X457" s="39">
        <f>IFERROR(VLOOKUP(W457,'Power curve'!$A$2:$C$53,3,FALSE()),0)</f>
        <v>1691</v>
      </c>
      <c r="Y457" s="40">
        <f t="shared" si="185"/>
        <v>281.83333333333331</v>
      </c>
      <c r="Z457">
        <v>7.6580000000000004</v>
      </c>
      <c r="AA457" s="37">
        <f t="shared" si="186"/>
        <v>-0.85876844535784524</v>
      </c>
      <c r="AB457" s="37">
        <f t="shared" si="187"/>
        <v>0.85876844535784524</v>
      </c>
      <c r="AC457" s="39">
        <f>IF(Z457="","",IFERROR(VLOOKUP(ROUND(Z457*2,0)/2,'Power curve'!$A$2:$C$53,3,FALSE()),0))</f>
        <v>2083</v>
      </c>
      <c r="AD457" s="39">
        <f t="shared" si="188"/>
        <v>-392</v>
      </c>
      <c r="AE457" s="39">
        <f t="shared" si="189"/>
        <v>392</v>
      </c>
      <c r="AF457" s="40">
        <f t="shared" si="190"/>
        <v>347.16666666666669</v>
      </c>
      <c r="AG457" s="40">
        <f t="shared" si="191"/>
        <v>281.83333333333331</v>
      </c>
      <c r="AH457" s="37">
        <f>MAX(0,'1 Relationship'!$Q$4+'1 Relationship'!$Q$3*I457)</f>
        <v>6.3198636493957627</v>
      </c>
      <c r="AI457" s="38">
        <f t="shared" si="192"/>
        <v>6.5</v>
      </c>
      <c r="AJ457" s="39">
        <f>IFERROR(VLOOKUP(AI457,'Power curve'!$A$2:$D$53,4,FALSE()),0)</f>
        <v>1349</v>
      </c>
      <c r="AK457" s="40">
        <f t="shared" si="193"/>
        <v>224.83333333333334</v>
      </c>
      <c r="AL457">
        <v>8.1370000000000005</v>
      </c>
      <c r="AM457" s="37">
        <f t="shared" si="194"/>
        <v>-1.8171363506042377</v>
      </c>
      <c r="AN457" s="37">
        <f t="shared" si="195"/>
        <v>1.8171363506042377</v>
      </c>
      <c r="AO457" s="39">
        <f>IF(AL457="","",IFERROR(VLOOKUP(ROUND(AL457*2,0)/2,'Power curve'!$A$2:$D$53,4,FALSE()),0))</f>
        <v>2527</v>
      </c>
      <c r="AP457" s="39">
        <f t="shared" si="196"/>
        <v>-1178</v>
      </c>
      <c r="AQ457" s="39">
        <f t="shared" si="197"/>
        <v>1178</v>
      </c>
      <c r="AR457" s="40">
        <f t="shared" si="198"/>
        <v>421.16666666666669</v>
      </c>
      <c r="AS457" s="40">
        <f t="shared" si="199"/>
        <v>224.83333333333334</v>
      </c>
    </row>
    <row r="458" spans="1:45" x14ac:dyDescent="0.2">
      <c r="A458" s="36">
        <v>46272.159722222197</v>
      </c>
      <c r="B458">
        <v>7.7210000000000001</v>
      </c>
      <c r="C458">
        <v>7.758</v>
      </c>
      <c r="D458">
        <v>7.8520000000000003</v>
      </c>
      <c r="E458">
        <v>7.8140000000000001</v>
      </c>
      <c r="F458">
        <v>8.1549999999999994</v>
      </c>
      <c r="G458">
        <v>4.4000000000000004</v>
      </c>
      <c r="H458">
        <v>4.2</v>
      </c>
      <c r="I458" s="37">
        <f t="shared" si="175"/>
        <v>6.8428571428571425</v>
      </c>
      <c r="J458" s="37">
        <f>MAX(0,'1 Relationship'!$O$4+'1 Relationship'!$O$3*I458)</f>
        <v>5.9532443194504605</v>
      </c>
      <c r="K458" s="38">
        <f t="shared" si="176"/>
        <v>6</v>
      </c>
      <c r="L458" s="39">
        <f>IFERROR(VLOOKUP(K458,'Power curve'!$A$2:$B$53,2,FALSE()),0)</f>
        <v>1054</v>
      </c>
      <c r="M458" s="40">
        <f t="shared" si="177"/>
        <v>175.66666666666666</v>
      </c>
      <c r="N458">
        <v>3.375</v>
      </c>
      <c r="O458" s="37">
        <f t="shared" si="178"/>
        <v>2.5782443194504605</v>
      </c>
      <c r="P458" s="37">
        <f t="shared" si="179"/>
        <v>2.5782443194504605</v>
      </c>
      <c r="Q458" s="39">
        <f>IF(N458="","",IFERROR(VLOOKUP(ROUND(N458*2,0)/2,'Power curve'!$A$2:$B$53,2,FALSE()),0))</f>
        <v>122</v>
      </c>
      <c r="R458" s="39">
        <f t="shared" si="180"/>
        <v>932</v>
      </c>
      <c r="S458" s="39">
        <f t="shared" si="181"/>
        <v>932</v>
      </c>
      <c r="T458" s="40">
        <f t="shared" si="182"/>
        <v>20.333333333333332</v>
      </c>
      <c r="U458" s="40">
        <f t="shared" si="183"/>
        <v>175.66666666666666</v>
      </c>
      <c r="V458" s="37">
        <f>MAX(0,'1 Relationship'!$P$4+'1 Relationship'!$P$3*I458)</f>
        <v>6.3479352891067107</v>
      </c>
      <c r="W458" s="38">
        <f t="shared" si="184"/>
        <v>6.5</v>
      </c>
      <c r="X458" s="39">
        <f>IFERROR(VLOOKUP(W458,'Power curve'!$A$2:$C$53,3,FALSE()),0)</f>
        <v>1349</v>
      </c>
      <c r="Y458" s="40">
        <f t="shared" si="185"/>
        <v>224.83333333333334</v>
      </c>
      <c r="Z458">
        <v>7.4720000000000004</v>
      </c>
      <c r="AA458" s="37">
        <f t="shared" si="186"/>
        <v>-1.1240647108932897</v>
      </c>
      <c r="AB458" s="37">
        <f t="shared" si="187"/>
        <v>1.1240647108932897</v>
      </c>
      <c r="AC458" s="39">
        <f>IF(Z458="","",IFERROR(VLOOKUP(ROUND(Z458*2,0)/2,'Power curve'!$A$2:$C$53,3,FALSE()),0))</f>
        <v>2083</v>
      </c>
      <c r="AD458" s="39">
        <f t="shared" si="188"/>
        <v>-734</v>
      </c>
      <c r="AE458" s="39">
        <f t="shared" si="189"/>
        <v>734</v>
      </c>
      <c r="AF458" s="40">
        <f t="shared" si="190"/>
        <v>347.16666666666669</v>
      </c>
      <c r="AG458" s="40">
        <f t="shared" si="191"/>
        <v>224.83333333333334</v>
      </c>
      <c r="AH458" s="37">
        <f>MAX(0,'1 Relationship'!$Q$4+'1 Relationship'!$Q$3*I458)</f>
        <v>5.9201539856343173</v>
      </c>
      <c r="AI458" s="38">
        <f t="shared" si="192"/>
        <v>6</v>
      </c>
      <c r="AJ458" s="39">
        <f>IFERROR(VLOOKUP(AI458,'Power curve'!$A$2:$D$53,4,FALSE()),0)</f>
        <v>1054</v>
      </c>
      <c r="AK458" s="40">
        <f t="shared" si="193"/>
        <v>175.66666666666666</v>
      </c>
      <c r="AL458">
        <v>8.5470000000000006</v>
      </c>
      <c r="AM458" s="37">
        <f t="shared" si="194"/>
        <v>-2.6268460143656833</v>
      </c>
      <c r="AN458" s="37">
        <f t="shared" si="195"/>
        <v>2.6268460143656833</v>
      </c>
      <c r="AO458" s="39">
        <f>IF(AL458="","",IFERROR(VLOOKUP(ROUND(AL458*2,0)/2,'Power curve'!$A$2:$D$53,4,FALSE()),0))</f>
        <v>3016</v>
      </c>
      <c r="AP458" s="39">
        <f t="shared" si="196"/>
        <v>-1962</v>
      </c>
      <c r="AQ458" s="39">
        <f t="shared" si="197"/>
        <v>1962</v>
      </c>
      <c r="AR458" s="40">
        <f t="shared" si="198"/>
        <v>502.66666666666669</v>
      </c>
      <c r="AS458" s="40">
        <f t="shared" si="199"/>
        <v>175.66666666666666</v>
      </c>
    </row>
    <row r="459" spans="1:45" x14ac:dyDescent="0.2">
      <c r="A459" s="36">
        <v>46272.166666666701</v>
      </c>
      <c r="B459">
        <v>8.1189999999999998</v>
      </c>
      <c r="C459">
        <v>7.7729999999999997</v>
      </c>
      <c r="D459">
        <v>7.6950000000000003</v>
      </c>
      <c r="E459">
        <v>7.8150000000000004</v>
      </c>
      <c r="F459">
        <v>7.8959999999999999</v>
      </c>
      <c r="G459">
        <v>5.6</v>
      </c>
      <c r="H459">
        <v>5.6</v>
      </c>
      <c r="I459" s="37">
        <f t="shared" si="175"/>
        <v>7.2140000000000004</v>
      </c>
      <c r="J459" s="37">
        <f>MAX(0,'1 Relationship'!$O$4+'1 Relationship'!$O$3*I459)</f>
        <v>6.224297247365457</v>
      </c>
      <c r="K459" s="38">
        <f t="shared" si="176"/>
        <v>6</v>
      </c>
      <c r="L459" s="39">
        <f>IFERROR(VLOOKUP(K459,'Power curve'!$A$2:$B$53,2,FALSE()),0)</f>
        <v>1054</v>
      </c>
      <c r="M459" s="40">
        <f t="shared" si="177"/>
        <v>175.66666666666666</v>
      </c>
      <c r="N459">
        <v>3.6429999999999998</v>
      </c>
      <c r="O459" s="37">
        <f t="shared" si="178"/>
        <v>2.5812972473654572</v>
      </c>
      <c r="P459" s="37">
        <f t="shared" si="179"/>
        <v>2.5812972473654572</v>
      </c>
      <c r="Q459" s="39">
        <f>IF(N459="","",IFERROR(VLOOKUP(ROUND(N459*2,0)/2,'Power curve'!$A$2:$B$53,2,FALSE()),0))</f>
        <v>122</v>
      </c>
      <c r="R459" s="39">
        <f t="shared" si="180"/>
        <v>932</v>
      </c>
      <c r="S459" s="39">
        <f t="shared" si="181"/>
        <v>932</v>
      </c>
      <c r="T459" s="40">
        <f t="shared" si="182"/>
        <v>20.333333333333332</v>
      </c>
      <c r="U459" s="40">
        <f t="shared" si="183"/>
        <v>175.66666666666666</v>
      </c>
      <c r="V459" s="37">
        <f>MAX(0,'1 Relationship'!$P$4+'1 Relationship'!$P$3*I459)</f>
        <v>6.6605099886164636</v>
      </c>
      <c r="W459" s="38">
        <f t="shared" si="184"/>
        <v>6.5</v>
      </c>
      <c r="X459" s="39">
        <f>IFERROR(VLOOKUP(W459,'Power curve'!$A$2:$C$53,3,FALSE()),0)</f>
        <v>1349</v>
      </c>
      <c r="Y459" s="40">
        <f t="shared" si="185"/>
        <v>224.83333333333334</v>
      </c>
      <c r="Z459">
        <v>8.0470000000000006</v>
      </c>
      <c r="AA459" s="37">
        <f t="shared" si="186"/>
        <v>-1.386490011383537</v>
      </c>
      <c r="AB459" s="37">
        <f t="shared" si="187"/>
        <v>1.386490011383537</v>
      </c>
      <c r="AC459" s="39">
        <f>IF(Z459="","",IFERROR(VLOOKUP(ROUND(Z459*2,0)/2,'Power curve'!$A$2:$C$53,3,FALSE()),0))</f>
        <v>2527</v>
      </c>
      <c r="AD459" s="39">
        <f t="shared" si="188"/>
        <v>-1178</v>
      </c>
      <c r="AE459" s="39">
        <f t="shared" si="189"/>
        <v>1178</v>
      </c>
      <c r="AF459" s="40">
        <f t="shared" si="190"/>
        <v>421.16666666666669</v>
      </c>
      <c r="AG459" s="40">
        <f t="shared" si="191"/>
        <v>224.83333333333334</v>
      </c>
      <c r="AH459" s="37">
        <f>MAX(0,'1 Relationship'!$Q$4+'1 Relationship'!$Q$3*I459)</f>
        <v>6.1969990153469903</v>
      </c>
      <c r="AI459" s="38">
        <f t="shared" si="192"/>
        <v>6</v>
      </c>
      <c r="AJ459" s="39">
        <f>IFERROR(VLOOKUP(AI459,'Power curve'!$A$2:$D$53,4,FALSE()),0)</f>
        <v>1054</v>
      </c>
      <c r="AK459" s="40">
        <f t="shared" si="193"/>
        <v>175.66666666666666</v>
      </c>
      <c r="AL459">
        <v>8.5</v>
      </c>
      <c r="AM459" s="37">
        <f t="shared" si="194"/>
        <v>-2.3030009846530097</v>
      </c>
      <c r="AN459" s="37">
        <f t="shared" si="195"/>
        <v>2.3030009846530097</v>
      </c>
      <c r="AO459" s="39">
        <f>IF(AL459="","",IFERROR(VLOOKUP(ROUND(AL459*2,0)/2,'Power curve'!$A$2:$D$53,4,FALSE()),0))</f>
        <v>3016</v>
      </c>
      <c r="AP459" s="39">
        <f t="shared" si="196"/>
        <v>-1962</v>
      </c>
      <c r="AQ459" s="39">
        <f t="shared" si="197"/>
        <v>1962</v>
      </c>
      <c r="AR459" s="40">
        <f t="shared" si="198"/>
        <v>502.66666666666669</v>
      </c>
      <c r="AS459" s="40">
        <f t="shared" si="199"/>
        <v>175.66666666666666</v>
      </c>
    </row>
    <row r="460" spans="1:45" x14ac:dyDescent="0.2">
      <c r="A460" s="36">
        <v>46272.173611111102</v>
      </c>
      <c r="B460">
        <v>8.5630000000000006</v>
      </c>
      <c r="C460">
        <v>8.4700000000000006</v>
      </c>
      <c r="D460">
        <v>8.2040000000000006</v>
      </c>
      <c r="E460">
        <v>8.6430000000000007</v>
      </c>
      <c r="F460">
        <v>8.4079999999999995</v>
      </c>
      <c r="G460">
        <v>6</v>
      </c>
      <c r="H460">
        <v>5.4</v>
      </c>
      <c r="I460" s="37">
        <f t="shared" si="175"/>
        <v>7.6697142857142859</v>
      </c>
      <c r="J460" s="37">
        <f>MAX(0,'1 Relationship'!$O$4+'1 Relationship'!$O$3*I460)</f>
        <v>6.5571143528499984</v>
      </c>
      <c r="K460" s="38">
        <f t="shared" si="176"/>
        <v>6.5</v>
      </c>
      <c r="L460" s="39">
        <f>IFERROR(VLOOKUP(K460,'Power curve'!$A$2:$B$53,2,FALSE()),0)</f>
        <v>1349</v>
      </c>
      <c r="M460" s="40">
        <f t="shared" si="177"/>
        <v>224.83333333333334</v>
      </c>
      <c r="N460">
        <v>4.2539999999999996</v>
      </c>
      <c r="O460" s="37">
        <f t="shared" si="178"/>
        <v>2.3031143528499989</v>
      </c>
      <c r="P460" s="37">
        <f t="shared" si="179"/>
        <v>2.3031143528499989</v>
      </c>
      <c r="Q460" s="39">
        <f>IF(N460="","",IFERROR(VLOOKUP(ROUND(N460*2,0)/2,'Power curve'!$A$2:$B$53,2,FALSE()),0))</f>
        <v>400</v>
      </c>
      <c r="R460" s="39">
        <f t="shared" si="180"/>
        <v>949</v>
      </c>
      <c r="S460" s="39">
        <f t="shared" si="181"/>
        <v>949</v>
      </c>
      <c r="T460" s="40">
        <f t="shared" si="182"/>
        <v>66.666666666666671</v>
      </c>
      <c r="U460" s="40">
        <f t="shared" si="183"/>
        <v>224.83333333333334</v>
      </c>
      <c r="V460" s="37">
        <f>MAX(0,'1 Relationship'!$P$4+'1 Relationship'!$P$3*I460)</f>
        <v>7.0443103317404479</v>
      </c>
      <c r="W460" s="38">
        <f t="shared" si="184"/>
        <v>7</v>
      </c>
      <c r="X460" s="39">
        <f>IFERROR(VLOOKUP(W460,'Power curve'!$A$2:$C$53,3,FALSE()),0)</f>
        <v>1691</v>
      </c>
      <c r="Y460" s="40">
        <f t="shared" si="185"/>
        <v>281.83333333333331</v>
      </c>
      <c r="Z460">
        <v>7.4710000000000001</v>
      </c>
      <c r="AA460" s="37">
        <f t="shared" si="186"/>
        <v>-0.42668966825955223</v>
      </c>
      <c r="AB460" s="37">
        <f t="shared" si="187"/>
        <v>0.42668966825955223</v>
      </c>
      <c r="AC460" s="39">
        <f>IF(Z460="","",IFERROR(VLOOKUP(ROUND(Z460*2,0)/2,'Power curve'!$A$2:$C$53,3,FALSE()),0))</f>
        <v>2083</v>
      </c>
      <c r="AD460" s="39">
        <f t="shared" si="188"/>
        <v>-392</v>
      </c>
      <c r="AE460" s="39">
        <f t="shared" si="189"/>
        <v>392</v>
      </c>
      <c r="AF460" s="40">
        <f t="shared" si="190"/>
        <v>347.16666666666669</v>
      </c>
      <c r="AG460" s="40">
        <f t="shared" si="191"/>
        <v>281.83333333333331</v>
      </c>
      <c r="AH460" s="37">
        <f>MAX(0,'1 Relationship'!$Q$4+'1 Relationship'!$Q$3*I460)</f>
        <v>6.5369280549095086</v>
      </c>
      <c r="AI460" s="38">
        <f t="shared" si="192"/>
        <v>6.5</v>
      </c>
      <c r="AJ460" s="39">
        <f>IFERROR(VLOOKUP(AI460,'Power curve'!$A$2:$D$53,4,FALSE()),0)</f>
        <v>1349</v>
      </c>
      <c r="AK460" s="40">
        <f t="shared" si="193"/>
        <v>224.83333333333334</v>
      </c>
      <c r="AL460">
        <v>7.4809999999999999</v>
      </c>
      <c r="AM460" s="37">
        <f t="shared" si="194"/>
        <v>-0.9440719450904913</v>
      </c>
      <c r="AN460" s="37">
        <f t="shared" si="195"/>
        <v>0.9440719450904913</v>
      </c>
      <c r="AO460" s="39">
        <f>IF(AL460="","",IFERROR(VLOOKUP(ROUND(AL460*2,0)/2,'Power curve'!$A$2:$D$53,4,FALSE()),0))</f>
        <v>2083</v>
      </c>
      <c r="AP460" s="39">
        <f t="shared" si="196"/>
        <v>-734</v>
      </c>
      <c r="AQ460" s="39">
        <f t="shared" si="197"/>
        <v>734</v>
      </c>
      <c r="AR460" s="40">
        <f t="shared" si="198"/>
        <v>347.16666666666669</v>
      </c>
      <c r="AS460" s="40">
        <f t="shared" si="199"/>
        <v>224.83333333333334</v>
      </c>
    </row>
    <row r="461" spans="1:45" x14ac:dyDescent="0.2">
      <c r="A461" s="36">
        <v>46272.180555555598</v>
      </c>
      <c r="B461">
        <v>8.6310000000000002</v>
      </c>
      <c r="C461">
        <v>8.41</v>
      </c>
      <c r="D461">
        <v>7.5469999999999997</v>
      </c>
      <c r="E461">
        <v>8.4559999999999995</v>
      </c>
      <c r="F461">
        <v>8.298</v>
      </c>
      <c r="G461">
        <v>5.0999999999999996</v>
      </c>
      <c r="H461">
        <v>4.5</v>
      </c>
      <c r="I461" s="37">
        <f t="shared" si="175"/>
        <v>7.2774285714285716</v>
      </c>
      <c r="J461" s="37">
        <f>MAX(0,'1 Relationship'!$O$4+'1 Relationship'!$O$3*I461)</f>
        <v>6.2706203805426162</v>
      </c>
      <c r="K461" s="38">
        <f t="shared" si="176"/>
        <v>6.5</v>
      </c>
      <c r="L461" s="39">
        <f>IFERROR(VLOOKUP(K461,'Power curve'!$A$2:$B$53,2,FALSE()),0)</f>
        <v>1349</v>
      </c>
      <c r="M461" s="40">
        <f t="shared" si="177"/>
        <v>224.83333333333334</v>
      </c>
      <c r="N461">
        <v>4.8570000000000002</v>
      </c>
      <c r="O461" s="37">
        <f t="shared" si="178"/>
        <v>1.413620380542616</v>
      </c>
      <c r="P461" s="37">
        <f t="shared" si="179"/>
        <v>1.413620380542616</v>
      </c>
      <c r="Q461" s="39">
        <f>IF(N461="","",IFERROR(VLOOKUP(ROUND(N461*2,0)/2,'Power curve'!$A$2:$B$53,2,FALSE()),0))</f>
        <v>584</v>
      </c>
      <c r="R461" s="39">
        <f t="shared" si="180"/>
        <v>765</v>
      </c>
      <c r="S461" s="39">
        <f t="shared" si="181"/>
        <v>765</v>
      </c>
      <c r="T461" s="40">
        <f t="shared" si="182"/>
        <v>97.333333333333329</v>
      </c>
      <c r="U461" s="40">
        <f t="shared" si="183"/>
        <v>224.83333333333334</v>
      </c>
      <c r="V461" s="37">
        <f>MAX(0,'1 Relationship'!$P$4+'1 Relationship'!$P$3*I461)</f>
        <v>6.7139292213271373</v>
      </c>
      <c r="W461" s="38">
        <f t="shared" si="184"/>
        <v>6.5</v>
      </c>
      <c r="X461" s="39">
        <f>IFERROR(VLOOKUP(W461,'Power curve'!$A$2:$C$53,3,FALSE()),0)</f>
        <v>1349</v>
      </c>
      <c r="Y461" s="40">
        <f t="shared" si="185"/>
        <v>224.83333333333334</v>
      </c>
      <c r="Z461">
        <v>7.53</v>
      </c>
      <c r="AA461" s="37">
        <f t="shared" si="186"/>
        <v>-0.81607077867286293</v>
      </c>
      <c r="AB461" s="37">
        <f t="shared" si="187"/>
        <v>0.81607077867286293</v>
      </c>
      <c r="AC461" s="39">
        <f>IF(Z461="","",IFERROR(VLOOKUP(ROUND(Z461*2,0)/2,'Power curve'!$A$2:$C$53,3,FALSE()),0))</f>
        <v>2083</v>
      </c>
      <c r="AD461" s="39">
        <f t="shared" si="188"/>
        <v>-734</v>
      </c>
      <c r="AE461" s="39">
        <f t="shared" si="189"/>
        <v>734</v>
      </c>
      <c r="AF461" s="40">
        <f t="shared" si="190"/>
        <v>347.16666666666669</v>
      </c>
      <c r="AG461" s="40">
        <f t="shared" si="191"/>
        <v>224.83333333333334</v>
      </c>
      <c r="AH461" s="37">
        <f>MAX(0,'1 Relationship'!$Q$4+'1 Relationship'!$Q$3*I461)</f>
        <v>6.2443120227343751</v>
      </c>
      <c r="AI461" s="38">
        <f t="shared" si="192"/>
        <v>6</v>
      </c>
      <c r="AJ461" s="39">
        <f>IFERROR(VLOOKUP(AI461,'Power curve'!$A$2:$D$53,4,FALSE()),0)</f>
        <v>1054</v>
      </c>
      <c r="AK461" s="40">
        <f t="shared" si="193"/>
        <v>175.66666666666666</v>
      </c>
      <c r="AL461">
        <v>7.3780000000000001</v>
      </c>
      <c r="AM461" s="37">
        <f t="shared" si="194"/>
        <v>-1.133687977265625</v>
      </c>
      <c r="AN461" s="37">
        <f t="shared" si="195"/>
        <v>1.133687977265625</v>
      </c>
      <c r="AO461" s="39">
        <f>IF(AL461="","",IFERROR(VLOOKUP(ROUND(AL461*2,0)/2,'Power curve'!$A$2:$D$53,4,FALSE()),0))</f>
        <v>2083</v>
      </c>
      <c r="AP461" s="39">
        <f t="shared" si="196"/>
        <v>-1029</v>
      </c>
      <c r="AQ461" s="39">
        <f t="shared" si="197"/>
        <v>1029</v>
      </c>
      <c r="AR461" s="40">
        <f t="shared" si="198"/>
        <v>347.16666666666669</v>
      </c>
      <c r="AS461" s="40">
        <f t="shared" si="199"/>
        <v>175.66666666666666</v>
      </c>
    </row>
    <row r="462" spans="1:45" x14ac:dyDescent="0.2">
      <c r="A462" s="36">
        <v>46272.1875</v>
      </c>
      <c r="B462">
        <v>8.3840000000000003</v>
      </c>
      <c r="C462">
        <v>7.8150000000000004</v>
      </c>
      <c r="D462">
        <v>7.1470000000000002</v>
      </c>
      <c r="E462">
        <v>7.8780000000000001</v>
      </c>
      <c r="F462">
        <v>7.7590000000000003</v>
      </c>
      <c r="G462">
        <v>5.0999999999999996</v>
      </c>
      <c r="H462">
        <v>4.5999999999999996</v>
      </c>
      <c r="I462" s="37">
        <f t="shared" si="175"/>
        <v>6.954714285714287</v>
      </c>
      <c r="J462" s="37">
        <f>MAX(0,'1 Relationship'!$O$4+'1 Relationship'!$O$3*I462)</f>
        <v>6.0349357907966672</v>
      </c>
      <c r="K462" s="38">
        <f t="shared" si="176"/>
        <v>6</v>
      </c>
      <c r="L462" s="39">
        <f>IFERROR(VLOOKUP(K462,'Power curve'!$A$2:$B$53,2,FALSE()),0)</f>
        <v>1054</v>
      </c>
      <c r="M462" s="40">
        <f t="shared" si="177"/>
        <v>175.66666666666666</v>
      </c>
      <c r="N462">
        <v>5.5140000000000002</v>
      </c>
      <c r="O462" s="37">
        <f t="shared" si="178"/>
        <v>0.52093579079666696</v>
      </c>
      <c r="P462" s="37">
        <f t="shared" si="179"/>
        <v>0.52093579079666696</v>
      </c>
      <c r="Q462" s="39">
        <f>IF(N462="","",IFERROR(VLOOKUP(ROUND(N462*2,0)/2,'Power curve'!$A$2:$B$53,2,FALSE()),0))</f>
        <v>800</v>
      </c>
      <c r="R462" s="39">
        <f t="shared" si="180"/>
        <v>254</v>
      </c>
      <c r="S462" s="39">
        <f t="shared" si="181"/>
        <v>254</v>
      </c>
      <c r="T462" s="40">
        <f t="shared" si="182"/>
        <v>133.33333333333334</v>
      </c>
      <c r="U462" s="40">
        <f t="shared" si="183"/>
        <v>175.66666666666666</v>
      </c>
      <c r="V462" s="37">
        <f>MAX(0,'1 Relationship'!$P$4+'1 Relationship'!$P$3*I462)</f>
        <v>6.4421408278735077</v>
      </c>
      <c r="W462" s="38">
        <f t="shared" si="184"/>
        <v>6.5</v>
      </c>
      <c r="X462" s="39">
        <f>IFERROR(VLOOKUP(W462,'Power curve'!$A$2:$C$53,3,FALSE()),0)</f>
        <v>1349</v>
      </c>
      <c r="Y462" s="40">
        <f t="shared" si="185"/>
        <v>224.83333333333334</v>
      </c>
      <c r="Z462">
        <v>7.5469999999999997</v>
      </c>
      <c r="AA462" s="37">
        <f t="shared" si="186"/>
        <v>-1.104859172126492</v>
      </c>
      <c r="AB462" s="37">
        <f t="shared" si="187"/>
        <v>1.104859172126492</v>
      </c>
      <c r="AC462" s="39">
        <f>IF(Z462="","",IFERROR(VLOOKUP(ROUND(Z462*2,0)/2,'Power curve'!$A$2:$C$53,3,FALSE()),0))</f>
        <v>2083</v>
      </c>
      <c r="AD462" s="39">
        <f t="shared" si="188"/>
        <v>-734</v>
      </c>
      <c r="AE462" s="39">
        <f t="shared" si="189"/>
        <v>734</v>
      </c>
      <c r="AF462" s="40">
        <f t="shared" si="190"/>
        <v>347.16666666666669</v>
      </c>
      <c r="AG462" s="40">
        <f t="shared" si="191"/>
        <v>224.83333333333334</v>
      </c>
      <c r="AH462" s="37">
        <f>MAX(0,'1 Relationship'!$Q$4+'1 Relationship'!$Q$3*I462)</f>
        <v>6.0035911135269364</v>
      </c>
      <c r="AI462" s="38">
        <f t="shared" si="192"/>
        <v>6</v>
      </c>
      <c r="AJ462" s="39">
        <f>IFERROR(VLOOKUP(AI462,'Power curve'!$A$2:$D$53,4,FALSE()),0)</f>
        <v>1054</v>
      </c>
      <c r="AK462" s="40">
        <f t="shared" si="193"/>
        <v>175.66666666666666</v>
      </c>
      <c r="AL462">
        <v>7.6120000000000001</v>
      </c>
      <c r="AM462" s="37">
        <f t="shared" si="194"/>
        <v>-1.6084088864730637</v>
      </c>
      <c r="AN462" s="37">
        <f t="shared" si="195"/>
        <v>1.6084088864730637</v>
      </c>
      <c r="AO462" s="39">
        <f>IF(AL462="","",IFERROR(VLOOKUP(ROUND(AL462*2,0)/2,'Power curve'!$A$2:$D$53,4,FALSE()),0))</f>
        <v>2083</v>
      </c>
      <c r="AP462" s="39">
        <f t="shared" si="196"/>
        <v>-1029</v>
      </c>
      <c r="AQ462" s="39">
        <f t="shared" si="197"/>
        <v>1029</v>
      </c>
      <c r="AR462" s="40">
        <f t="shared" si="198"/>
        <v>347.16666666666669</v>
      </c>
      <c r="AS462" s="40">
        <f t="shared" si="199"/>
        <v>175.66666666666666</v>
      </c>
    </row>
    <row r="463" spans="1:45" x14ac:dyDescent="0.2">
      <c r="A463" s="36">
        <v>46272.194444444503</v>
      </c>
      <c r="B463">
        <v>8.1820000000000004</v>
      </c>
      <c r="C463">
        <v>7.6539999999999999</v>
      </c>
      <c r="D463">
        <v>7.0990000000000002</v>
      </c>
      <c r="E463">
        <v>7.8479999999999999</v>
      </c>
      <c r="F463">
        <v>7.7679999999999998</v>
      </c>
      <c r="G463">
        <v>5.9</v>
      </c>
      <c r="H463">
        <v>5.5</v>
      </c>
      <c r="I463" s="37">
        <f t="shared" si="175"/>
        <v>7.1358571428571427</v>
      </c>
      <c r="J463" s="37">
        <f>MAX(0,'1 Relationship'!$O$4+'1 Relationship'!$O$3*I463)</f>
        <v>6.1672279819422453</v>
      </c>
      <c r="K463" s="38">
        <f t="shared" si="176"/>
        <v>6</v>
      </c>
      <c r="L463" s="39">
        <f>IFERROR(VLOOKUP(K463,'Power curve'!$A$2:$B$53,2,FALSE()),0)</f>
        <v>1054</v>
      </c>
      <c r="M463" s="40">
        <f t="shared" si="177"/>
        <v>175.66666666666666</v>
      </c>
      <c r="N463">
        <v>5.9660000000000002</v>
      </c>
      <c r="O463" s="37">
        <f t="shared" si="178"/>
        <v>0.20122798194224512</v>
      </c>
      <c r="P463" s="37">
        <f t="shared" si="179"/>
        <v>0.20122798194224512</v>
      </c>
      <c r="Q463" s="39">
        <f>IF(N463="","",IFERROR(VLOOKUP(ROUND(N463*2,0)/2,'Power curve'!$A$2:$B$53,2,FALSE()),0))</f>
        <v>1054</v>
      </c>
      <c r="R463" s="39">
        <f t="shared" si="180"/>
        <v>0</v>
      </c>
      <c r="S463" s="39">
        <f t="shared" si="181"/>
        <v>0</v>
      </c>
      <c r="T463" s="40">
        <f t="shared" si="182"/>
        <v>175.66666666666666</v>
      </c>
      <c r="U463" s="40">
        <f t="shared" si="183"/>
        <v>175.66666666666666</v>
      </c>
      <c r="V463" s="37">
        <f>MAX(0,'1 Relationship'!$P$4+'1 Relationship'!$P$3*I463)</f>
        <v>6.5946984564256113</v>
      </c>
      <c r="W463" s="38">
        <f t="shared" si="184"/>
        <v>6.5</v>
      </c>
      <c r="X463" s="39">
        <f>IFERROR(VLOOKUP(W463,'Power curve'!$A$2:$C$53,3,FALSE()),0)</f>
        <v>1349</v>
      </c>
      <c r="Y463" s="40">
        <f t="shared" si="185"/>
        <v>224.83333333333334</v>
      </c>
      <c r="Z463">
        <v>7.3879999999999999</v>
      </c>
      <c r="AA463" s="37">
        <f t="shared" si="186"/>
        <v>-0.79330154357438865</v>
      </c>
      <c r="AB463" s="37">
        <f t="shared" si="187"/>
        <v>0.79330154357438865</v>
      </c>
      <c r="AC463" s="39">
        <f>IF(Z463="","",IFERROR(VLOOKUP(ROUND(Z463*2,0)/2,'Power curve'!$A$2:$C$53,3,FALSE()),0))</f>
        <v>2083</v>
      </c>
      <c r="AD463" s="39">
        <f t="shared" si="188"/>
        <v>-734</v>
      </c>
      <c r="AE463" s="39">
        <f t="shared" si="189"/>
        <v>734</v>
      </c>
      <c r="AF463" s="40">
        <f t="shared" si="190"/>
        <v>347.16666666666669</v>
      </c>
      <c r="AG463" s="40">
        <f t="shared" si="191"/>
        <v>224.83333333333334</v>
      </c>
      <c r="AH463" s="37">
        <f>MAX(0,'1 Relationship'!$Q$4+'1 Relationship'!$Q$3*I463)</f>
        <v>6.1387102427323512</v>
      </c>
      <c r="AI463" s="38">
        <f t="shared" si="192"/>
        <v>6</v>
      </c>
      <c r="AJ463" s="39">
        <f>IFERROR(VLOOKUP(AI463,'Power curve'!$A$2:$D$53,4,FALSE()),0)</f>
        <v>1054</v>
      </c>
      <c r="AK463" s="40">
        <f t="shared" si="193"/>
        <v>175.66666666666666</v>
      </c>
      <c r="AL463">
        <v>7.5460000000000003</v>
      </c>
      <c r="AM463" s="37">
        <f t="shared" si="194"/>
        <v>-1.407289757267649</v>
      </c>
      <c r="AN463" s="37">
        <f t="shared" si="195"/>
        <v>1.407289757267649</v>
      </c>
      <c r="AO463" s="39">
        <f>IF(AL463="","",IFERROR(VLOOKUP(ROUND(AL463*2,0)/2,'Power curve'!$A$2:$D$53,4,FALSE()),0))</f>
        <v>2083</v>
      </c>
      <c r="AP463" s="39">
        <f t="shared" si="196"/>
        <v>-1029</v>
      </c>
      <c r="AQ463" s="39">
        <f t="shared" si="197"/>
        <v>1029</v>
      </c>
      <c r="AR463" s="40">
        <f t="shared" si="198"/>
        <v>347.16666666666669</v>
      </c>
      <c r="AS463" s="40">
        <f t="shared" si="199"/>
        <v>175.66666666666666</v>
      </c>
    </row>
    <row r="464" spans="1:45" x14ac:dyDescent="0.2">
      <c r="A464" s="36">
        <v>46272.201388888898</v>
      </c>
      <c r="B464">
        <v>8.3759999999999994</v>
      </c>
      <c r="C464">
        <v>7.6639999999999997</v>
      </c>
      <c r="D464">
        <v>7.1040000000000001</v>
      </c>
      <c r="E464">
        <v>8.048</v>
      </c>
      <c r="F464">
        <v>7.76</v>
      </c>
      <c r="G464">
        <v>6.2</v>
      </c>
      <c r="H464">
        <v>6.5</v>
      </c>
      <c r="I464" s="37">
        <f t="shared" si="175"/>
        <v>7.378857142857143</v>
      </c>
      <c r="J464" s="37">
        <f>MAX(0,'1 Relationship'!$O$4+'1 Relationship'!$O$3*I464)</f>
        <v>6.3446956610736578</v>
      </c>
      <c r="K464" s="38">
        <f t="shared" si="176"/>
        <v>6.5</v>
      </c>
      <c r="L464" s="39">
        <f>IFERROR(VLOOKUP(K464,'Power curve'!$A$2:$B$53,2,FALSE()),0)</f>
        <v>1349</v>
      </c>
      <c r="M464" s="40">
        <f t="shared" si="177"/>
        <v>224.83333333333334</v>
      </c>
      <c r="N464">
        <v>5.6689999999999996</v>
      </c>
      <c r="O464" s="37">
        <f t="shared" si="178"/>
        <v>0.67569566107365819</v>
      </c>
      <c r="P464" s="37">
        <f t="shared" si="179"/>
        <v>0.67569566107365819</v>
      </c>
      <c r="Q464" s="39">
        <f>IF(N464="","",IFERROR(VLOOKUP(ROUND(N464*2,0)/2,'Power curve'!$A$2:$B$53,2,FALSE()),0))</f>
        <v>800</v>
      </c>
      <c r="R464" s="39">
        <f t="shared" si="180"/>
        <v>549</v>
      </c>
      <c r="S464" s="39">
        <f t="shared" si="181"/>
        <v>549</v>
      </c>
      <c r="T464" s="40">
        <f t="shared" si="182"/>
        <v>133.33333333333334</v>
      </c>
      <c r="U464" s="40">
        <f t="shared" si="183"/>
        <v>224.83333333333334</v>
      </c>
      <c r="V464" s="37">
        <f>MAX(0,'1 Relationship'!$P$4+'1 Relationship'!$P$3*I464)</f>
        <v>6.7993518682293406</v>
      </c>
      <c r="W464" s="38">
        <f t="shared" si="184"/>
        <v>7</v>
      </c>
      <c r="X464" s="39">
        <f>IFERROR(VLOOKUP(W464,'Power curve'!$A$2:$C$53,3,FALSE()),0)</f>
        <v>1691</v>
      </c>
      <c r="Y464" s="40">
        <f t="shared" si="185"/>
        <v>281.83333333333331</v>
      </c>
      <c r="Z464">
        <v>7.5039999999999996</v>
      </c>
      <c r="AA464" s="37">
        <f t="shared" si="186"/>
        <v>-0.70464813177065899</v>
      </c>
      <c r="AB464" s="37">
        <f t="shared" si="187"/>
        <v>0.70464813177065899</v>
      </c>
      <c r="AC464" s="39">
        <f>IF(Z464="","",IFERROR(VLOOKUP(ROUND(Z464*2,0)/2,'Power curve'!$A$2:$C$53,3,FALSE()),0))</f>
        <v>2083</v>
      </c>
      <c r="AD464" s="39">
        <f t="shared" si="188"/>
        <v>-392</v>
      </c>
      <c r="AE464" s="39">
        <f t="shared" si="189"/>
        <v>392</v>
      </c>
      <c r="AF464" s="40">
        <f t="shared" si="190"/>
        <v>347.16666666666669</v>
      </c>
      <c r="AG464" s="40">
        <f t="shared" si="191"/>
        <v>281.83333333333331</v>
      </c>
      <c r="AH464" s="37">
        <f>MAX(0,'1 Relationship'!$Q$4+'1 Relationship'!$Q$3*I464)</f>
        <v>6.3199702102232118</v>
      </c>
      <c r="AI464" s="38">
        <f t="shared" si="192"/>
        <v>6.5</v>
      </c>
      <c r="AJ464" s="39">
        <f>IFERROR(VLOOKUP(AI464,'Power curve'!$A$2:$D$53,4,FALSE()),0)</f>
        <v>1349</v>
      </c>
      <c r="AK464" s="40">
        <f t="shared" si="193"/>
        <v>224.83333333333334</v>
      </c>
      <c r="AL464">
        <v>7.593</v>
      </c>
      <c r="AM464" s="37">
        <f t="shared" si="194"/>
        <v>-1.2730297897767882</v>
      </c>
      <c r="AN464" s="37">
        <f t="shared" si="195"/>
        <v>1.2730297897767882</v>
      </c>
      <c r="AO464" s="39">
        <f>IF(AL464="","",IFERROR(VLOOKUP(ROUND(AL464*2,0)/2,'Power curve'!$A$2:$D$53,4,FALSE()),0))</f>
        <v>2083</v>
      </c>
      <c r="AP464" s="39">
        <f t="shared" si="196"/>
        <v>-734</v>
      </c>
      <c r="AQ464" s="39">
        <f t="shared" si="197"/>
        <v>734</v>
      </c>
      <c r="AR464" s="40">
        <f t="shared" si="198"/>
        <v>347.16666666666669</v>
      </c>
      <c r="AS464" s="40">
        <f t="shared" si="199"/>
        <v>224.83333333333334</v>
      </c>
    </row>
    <row r="465" spans="1:45" x14ac:dyDescent="0.2">
      <c r="A465" s="36">
        <v>46272.208333333299</v>
      </c>
      <c r="B465">
        <v>8.4450000000000003</v>
      </c>
      <c r="C465">
        <v>7.5410000000000004</v>
      </c>
      <c r="D465">
        <v>7.1269999999999998</v>
      </c>
      <c r="E465">
        <v>8.0459999999999994</v>
      </c>
      <c r="F465">
        <v>7.6269999999999998</v>
      </c>
      <c r="G465">
        <v>7.5</v>
      </c>
      <c r="H465">
        <v>7.1</v>
      </c>
      <c r="I465" s="37">
        <f t="shared" si="175"/>
        <v>7.6265714285714292</v>
      </c>
      <c r="J465" s="37">
        <f>MAX(0,'1 Relationship'!$O$4+'1 Relationship'!$O$3*I465)</f>
        <v>6.5256062757790483</v>
      </c>
      <c r="K465" s="38">
        <f t="shared" si="176"/>
        <v>6.5</v>
      </c>
      <c r="L465" s="39">
        <f>IFERROR(VLOOKUP(K465,'Power curve'!$A$2:$B$53,2,FALSE()),0)</f>
        <v>1349</v>
      </c>
      <c r="M465" s="40">
        <f t="shared" si="177"/>
        <v>224.83333333333334</v>
      </c>
      <c r="N465">
        <v>6.2060000000000004</v>
      </c>
      <c r="O465" s="37">
        <f t="shared" si="178"/>
        <v>0.31960627577904788</v>
      </c>
      <c r="P465" s="37">
        <f t="shared" si="179"/>
        <v>0.31960627577904788</v>
      </c>
      <c r="Q465" s="39">
        <f>IF(N465="","",IFERROR(VLOOKUP(ROUND(N465*2,0)/2,'Power curve'!$A$2:$B$53,2,FALSE()),0))</f>
        <v>1054</v>
      </c>
      <c r="R465" s="39">
        <f t="shared" si="180"/>
        <v>295</v>
      </c>
      <c r="S465" s="39">
        <f t="shared" si="181"/>
        <v>295</v>
      </c>
      <c r="T465" s="40">
        <f t="shared" si="182"/>
        <v>175.66666666666666</v>
      </c>
      <c r="U465" s="40">
        <f t="shared" si="183"/>
        <v>224.83333333333334</v>
      </c>
      <c r="V465" s="37">
        <f>MAX(0,'1 Relationship'!$P$4+'1 Relationship'!$P$3*I465)</f>
        <v>7.0079756284102155</v>
      </c>
      <c r="W465" s="38">
        <f t="shared" si="184"/>
        <v>7</v>
      </c>
      <c r="X465" s="39">
        <f>IFERROR(VLOOKUP(W465,'Power curve'!$A$2:$C$53,3,FALSE()),0)</f>
        <v>1691</v>
      </c>
      <c r="Y465" s="40">
        <f t="shared" si="185"/>
        <v>281.83333333333331</v>
      </c>
      <c r="Z465">
        <v>7.2759999999999998</v>
      </c>
      <c r="AA465" s="37">
        <f t="shared" si="186"/>
        <v>-0.26802437158978432</v>
      </c>
      <c r="AB465" s="37">
        <f t="shared" si="187"/>
        <v>0.26802437158978432</v>
      </c>
      <c r="AC465" s="39">
        <f>IF(Z465="","",IFERROR(VLOOKUP(ROUND(Z465*2,0)/2,'Power curve'!$A$2:$C$53,3,FALSE()),0))</f>
        <v>2083</v>
      </c>
      <c r="AD465" s="39">
        <f t="shared" si="188"/>
        <v>-392</v>
      </c>
      <c r="AE465" s="39">
        <f t="shared" si="189"/>
        <v>392</v>
      </c>
      <c r="AF465" s="40">
        <f t="shared" si="190"/>
        <v>347.16666666666669</v>
      </c>
      <c r="AG465" s="40">
        <f t="shared" si="191"/>
        <v>281.83333333333331</v>
      </c>
      <c r="AH465" s="37">
        <f>MAX(0,'1 Relationship'!$Q$4+'1 Relationship'!$Q$3*I465)</f>
        <v>6.5047466850198914</v>
      </c>
      <c r="AI465" s="38">
        <f t="shared" si="192"/>
        <v>6.5</v>
      </c>
      <c r="AJ465" s="39">
        <f>IFERROR(VLOOKUP(AI465,'Power curve'!$A$2:$D$53,4,FALSE()),0)</f>
        <v>1349</v>
      </c>
      <c r="AK465" s="40">
        <f t="shared" si="193"/>
        <v>224.83333333333334</v>
      </c>
      <c r="AL465">
        <v>7.46</v>
      </c>
      <c r="AM465" s="37">
        <f t="shared" si="194"/>
        <v>-0.95525331498010857</v>
      </c>
      <c r="AN465" s="37">
        <f t="shared" si="195"/>
        <v>0.95525331498010857</v>
      </c>
      <c r="AO465" s="39">
        <f>IF(AL465="","",IFERROR(VLOOKUP(ROUND(AL465*2,0)/2,'Power curve'!$A$2:$D$53,4,FALSE()),0))</f>
        <v>2083</v>
      </c>
      <c r="AP465" s="39">
        <f t="shared" si="196"/>
        <v>-734</v>
      </c>
      <c r="AQ465" s="39">
        <f t="shared" si="197"/>
        <v>734</v>
      </c>
      <c r="AR465" s="40">
        <f t="shared" si="198"/>
        <v>347.16666666666669</v>
      </c>
      <c r="AS465" s="40">
        <f t="shared" si="199"/>
        <v>224.83333333333334</v>
      </c>
    </row>
    <row r="466" spans="1:45" x14ac:dyDescent="0.2">
      <c r="A466" s="36">
        <v>46272.215277777803</v>
      </c>
      <c r="B466">
        <v>8.218</v>
      </c>
      <c r="C466">
        <v>7.4080000000000004</v>
      </c>
      <c r="D466">
        <v>7.3959999999999999</v>
      </c>
      <c r="E466">
        <v>7.492</v>
      </c>
      <c r="F466">
        <v>7.875</v>
      </c>
      <c r="G466">
        <v>7</v>
      </c>
      <c r="H466">
        <v>6.8</v>
      </c>
      <c r="I466" s="37">
        <f t="shared" si="175"/>
        <v>7.455571428571429</v>
      </c>
      <c r="J466" s="37">
        <f>MAX(0,'1 Relationship'!$O$4+'1 Relationship'!$O$3*I466)</f>
        <v>6.4007216126865734</v>
      </c>
      <c r="K466" s="38">
        <f t="shared" si="176"/>
        <v>6.5</v>
      </c>
      <c r="L466" s="39">
        <f>IFERROR(VLOOKUP(K466,'Power curve'!$A$2:$B$53,2,FALSE()),0)</f>
        <v>1349</v>
      </c>
      <c r="M466" s="40">
        <f t="shared" si="177"/>
        <v>224.83333333333334</v>
      </c>
      <c r="N466">
        <v>6.3520000000000003</v>
      </c>
      <c r="O466" s="37">
        <f t="shared" si="178"/>
        <v>4.8721612686573046E-2</v>
      </c>
      <c r="P466" s="37">
        <f t="shared" si="179"/>
        <v>4.8721612686573046E-2</v>
      </c>
      <c r="Q466" s="39">
        <f>IF(N466="","",IFERROR(VLOOKUP(ROUND(N466*2,0)/2,'Power curve'!$A$2:$B$53,2,FALSE()),0))</f>
        <v>1349</v>
      </c>
      <c r="R466" s="39">
        <f t="shared" si="180"/>
        <v>0</v>
      </c>
      <c r="S466" s="39">
        <f t="shared" si="181"/>
        <v>0</v>
      </c>
      <c r="T466" s="40">
        <f t="shared" si="182"/>
        <v>224.83333333333334</v>
      </c>
      <c r="U466" s="40">
        <f t="shared" si="183"/>
        <v>224.83333333333334</v>
      </c>
      <c r="V466" s="37">
        <f>MAX(0,'1 Relationship'!$P$4+'1 Relationship'!$P$3*I466)</f>
        <v>6.8639602645483313</v>
      </c>
      <c r="W466" s="38">
        <f t="shared" si="184"/>
        <v>7</v>
      </c>
      <c r="X466" s="39">
        <f>IFERROR(VLOOKUP(W466,'Power curve'!$A$2:$C$53,3,FALSE()),0)</f>
        <v>1691</v>
      </c>
      <c r="Y466" s="40">
        <f t="shared" si="185"/>
        <v>281.83333333333331</v>
      </c>
      <c r="Z466">
        <v>7.2590000000000003</v>
      </c>
      <c r="AA466" s="37">
        <f t="shared" si="186"/>
        <v>-0.39503973545166904</v>
      </c>
      <c r="AB466" s="37">
        <f t="shared" si="187"/>
        <v>0.39503973545166904</v>
      </c>
      <c r="AC466" s="39">
        <f>IF(Z466="","",IFERROR(VLOOKUP(ROUND(Z466*2,0)/2,'Power curve'!$A$2:$C$53,3,FALSE()),0))</f>
        <v>2083</v>
      </c>
      <c r="AD466" s="39">
        <f t="shared" si="188"/>
        <v>-392</v>
      </c>
      <c r="AE466" s="39">
        <f t="shared" si="189"/>
        <v>392</v>
      </c>
      <c r="AF466" s="40">
        <f t="shared" si="190"/>
        <v>347.16666666666669</v>
      </c>
      <c r="AG466" s="40">
        <f t="shared" si="191"/>
        <v>281.83333333333331</v>
      </c>
      <c r="AH466" s="37">
        <f>MAX(0,'1 Relationship'!$Q$4+'1 Relationship'!$Q$3*I466)</f>
        <v>6.37719337456336</v>
      </c>
      <c r="AI466" s="38">
        <f t="shared" si="192"/>
        <v>6.5</v>
      </c>
      <c r="AJ466" s="39">
        <f>IFERROR(VLOOKUP(AI466,'Power curve'!$A$2:$D$53,4,FALSE()),0)</f>
        <v>1349</v>
      </c>
      <c r="AK466" s="40">
        <f t="shared" si="193"/>
        <v>224.83333333333334</v>
      </c>
      <c r="AL466">
        <v>7.4139999999999997</v>
      </c>
      <c r="AM466" s="37">
        <f t="shared" si="194"/>
        <v>-1.0368066254366397</v>
      </c>
      <c r="AN466" s="37">
        <f t="shared" si="195"/>
        <v>1.0368066254366397</v>
      </c>
      <c r="AO466" s="39">
        <f>IF(AL466="","",IFERROR(VLOOKUP(ROUND(AL466*2,0)/2,'Power curve'!$A$2:$D$53,4,FALSE()),0))</f>
        <v>2083</v>
      </c>
      <c r="AP466" s="39">
        <f t="shared" si="196"/>
        <v>-734</v>
      </c>
      <c r="AQ466" s="39">
        <f t="shared" si="197"/>
        <v>734</v>
      </c>
      <c r="AR466" s="40">
        <f t="shared" si="198"/>
        <v>347.16666666666669</v>
      </c>
      <c r="AS466" s="40">
        <f t="shared" si="199"/>
        <v>224.83333333333334</v>
      </c>
    </row>
    <row r="467" spans="1:45" x14ac:dyDescent="0.2">
      <c r="A467" s="36">
        <v>46272.222222222197</v>
      </c>
      <c r="B467">
        <v>7.7039999999999997</v>
      </c>
      <c r="C467">
        <v>6.9560000000000004</v>
      </c>
      <c r="D467">
        <v>6.9450000000000003</v>
      </c>
      <c r="E467">
        <v>6.774</v>
      </c>
      <c r="F467">
        <v>7.452</v>
      </c>
      <c r="G467">
        <v>5.9</v>
      </c>
      <c r="H467">
        <v>6.1</v>
      </c>
      <c r="I467" s="37">
        <f t="shared" si="175"/>
        <v>6.8330000000000002</v>
      </c>
      <c r="J467" s="37">
        <f>MAX(0,'1 Relationship'!$O$4+'1 Relationship'!$O$3*I467)</f>
        <v>5.9460454541594157</v>
      </c>
      <c r="K467" s="38">
        <f t="shared" si="176"/>
        <v>6</v>
      </c>
      <c r="L467" s="39">
        <f>IFERROR(VLOOKUP(K467,'Power curve'!$A$2:$B$53,2,FALSE()),0)</f>
        <v>1054</v>
      </c>
      <c r="M467" s="40">
        <f t="shared" si="177"/>
        <v>175.66666666666666</v>
      </c>
      <c r="N467">
        <v>5.9930000000000003</v>
      </c>
      <c r="O467" s="37">
        <f t="shared" si="178"/>
        <v>-4.6954545840584672E-2</v>
      </c>
      <c r="P467" s="37">
        <f t="shared" si="179"/>
        <v>4.6954545840584672E-2</v>
      </c>
      <c r="Q467" s="39">
        <f>IF(N467="","",IFERROR(VLOOKUP(ROUND(N467*2,0)/2,'Power curve'!$A$2:$B$53,2,FALSE()),0))</f>
        <v>1054</v>
      </c>
      <c r="R467" s="39">
        <f t="shared" si="180"/>
        <v>0</v>
      </c>
      <c r="S467" s="39">
        <f t="shared" si="181"/>
        <v>0</v>
      </c>
      <c r="T467" s="40">
        <f t="shared" si="182"/>
        <v>175.66666666666666</v>
      </c>
      <c r="U467" s="40">
        <f t="shared" si="183"/>
        <v>175.66666666666666</v>
      </c>
      <c r="V467" s="37">
        <f>MAX(0,'1 Relationship'!$P$4+'1 Relationship'!$P$3*I467)</f>
        <v>6.3396336515908631</v>
      </c>
      <c r="W467" s="38">
        <f t="shared" si="184"/>
        <v>6.5</v>
      </c>
      <c r="X467" s="39">
        <f>IFERROR(VLOOKUP(W467,'Power curve'!$A$2:$C$53,3,FALSE()),0)</f>
        <v>1349</v>
      </c>
      <c r="Y467" s="40">
        <f t="shared" si="185"/>
        <v>224.83333333333334</v>
      </c>
      <c r="Z467">
        <v>6.6760000000000002</v>
      </c>
      <c r="AA467" s="37">
        <f t="shared" si="186"/>
        <v>-0.33636634840913704</v>
      </c>
      <c r="AB467" s="37">
        <f t="shared" si="187"/>
        <v>0.33636634840913704</v>
      </c>
      <c r="AC467" s="39">
        <f>IF(Z467="","",IFERROR(VLOOKUP(ROUND(Z467*2,0)/2,'Power curve'!$A$2:$C$53,3,FALSE()),0))</f>
        <v>1349</v>
      </c>
      <c r="AD467" s="39">
        <f t="shared" si="188"/>
        <v>0</v>
      </c>
      <c r="AE467" s="39">
        <f t="shared" si="189"/>
        <v>0</v>
      </c>
      <c r="AF467" s="40">
        <f t="shared" si="190"/>
        <v>224.83333333333334</v>
      </c>
      <c r="AG467" s="40">
        <f t="shared" si="191"/>
        <v>224.83333333333334</v>
      </c>
      <c r="AH467" s="37">
        <f>MAX(0,'1 Relationship'!$Q$4+'1 Relationship'!$Q$3*I467)</f>
        <v>5.912801288540332</v>
      </c>
      <c r="AI467" s="38">
        <f t="shared" si="192"/>
        <v>6</v>
      </c>
      <c r="AJ467" s="39">
        <f>IFERROR(VLOOKUP(AI467,'Power curve'!$A$2:$D$53,4,FALSE()),0)</f>
        <v>1054</v>
      </c>
      <c r="AK467" s="40">
        <f t="shared" si="193"/>
        <v>175.66666666666666</v>
      </c>
      <c r="AL467">
        <v>6.7009999999999996</v>
      </c>
      <c r="AM467" s="37">
        <f t="shared" si="194"/>
        <v>-0.78819871145966758</v>
      </c>
      <c r="AN467" s="37">
        <f t="shared" si="195"/>
        <v>0.78819871145966758</v>
      </c>
      <c r="AO467" s="39">
        <f>IF(AL467="","",IFERROR(VLOOKUP(ROUND(AL467*2,0)/2,'Power curve'!$A$2:$D$53,4,FALSE()),0))</f>
        <v>1349</v>
      </c>
      <c r="AP467" s="39">
        <f t="shared" si="196"/>
        <v>-295</v>
      </c>
      <c r="AQ467" s="39">
        <f t="shared" si="197"/>
        <v>295</v>
      </c>
      <c r="AR467" s="40">
        <f t="shared" si="198"/>
        <v>224.83333333333334</v>
      </c>
      <c r="AS467" s="40">
        <f t="shared" si="199"/>
        <v>175.66666666666666</v>
      </c>
    </row>
    <row r="468" spans="1:45" x14ac:dyDescent="0.2">
      <c r="A468" s="36">
        <v>46272.229166666701</v>
      </c>
      <c r="B468">
        <v>7.3940000000000001</v>
      </c>
      <c r="C468">
        <v>6.6420000000000003</v>
      </c>
      <c r="D468">
        <v>6.5670000000000002</v>
      </c>
      <c r="E468">
        <v>6.2549999999999999</v>
      </c>
      <c r="F468">
        <v>6.931</v>
      </c>
      <c r="G468">
        <v>5.6</v>
      </c>
      <c r="H468">
        <v>5.4</v>
      </c>
      <c r="I468" s="37">
        <f t="shared" si="175"/>
        <v>6.398428571428572</v>
      </c>
      <c r="J468" s="37">
        <f>MAX(0,'1 Relationship'!$O$4+'1 Relationship'!$O$3*I468)</f>
        <v>5.6286693930672609</v>
      </c>
      <c r="K468" s="38">
        <f t="shared" si="176"/>
        <v>5.5</v>
      </c>
      <c r="L468" s="39">
        <f>IFERROR(VLOOKUP(K468,'Power curve'!$A$2:$B$53,2,FALSE()),0)</f>
        <v>800</v>
      </c>
      <c r="M468" s="40">
        <f t="shared" si="177"/>
        <v>133.33333333333334</v>
      </c>
      <c r="N468">
        <v>5.9569999999999999</v>
      </c>
      <c r="O468" s="37">
        <f t="shared" si="178"/>
        <v>-0.32833060693273897</v>
      </c>
      <c r="P468" s="37">
        <f t="shared" si="179"/>
        <v>0.32833060693273897</v>
      </c>
      <c r="Q468" s="39">
        <f>IF(N468="","",IFERROR(VLOOKUP(ROUND(N468*2,0)/2,'Power curve'!$A$2:$B$53,2,FALSE()),0))</f>
        <v>1054</v>
      </c>
      <c r="R468" s="39">
        <f t="shared" si="180"/>
        <v>-254</v>
      </c>
      <c r="S468" s="39">
        <f t="shared" si="181"/>
        <v>254</v>
      </c>
      <c r="T468" s="40">
        <f t="shared" si="182"/>
        <v>175.66666666666666</v>
      </c>
      <c r="U468" s="40">
        <f t="shared" si="183"/>
        <v>133.33333333333334</v>
      </c>
      <c r="V468" s="37">
        <f>MAX(0,'1 Relationship'!$P$4+'1 Relationship'!$P$3*I468)</f>
        <v>5.9736397193704374</v>
      </c>
      <c r="W468" s="38">
        <f t="shared" si="184"/>
        <v>6</v>
      </c>
      <c r="X468" s="39">
        <f>IFERROR(VLOOKUP(W468,'Power curve'!$A$2:$C$53,3,FALSE()),0)</f>
        <v>1054</v>
      </c>
      <c r="Y468" s="40">
        <f t="shared" si="185"/>
        <v>175.66666666666666</v>
      </c>
      <c r="Z468">
        <v>6.3769999999999998</v>
      </c>
      <c r="AA468" s="37">
        <f t="shared" si="186"/>
        <v>-0.40336028062956242</v>
      </c>
      <c r="AB468" s="37">
        <f t="shared" si="187"/>
        <v>0.40336028062956242</v>
      </c>
      <c r="AC468" s="39">
        <f>IF(Z468="","",IFERROR(VLOOKUP(ROUND(Z468*2,0)/2,'Power curve'!$A$2:$C$53,3,FALSE()),0))</f>
        <v>1349</v>
      </c>
      <c r="AD468" s="39">
        <f t="shared" si="188"/>
        <v>-295</v>
      </c>
      <c r="AE468" s="39">
        <f t="shared" si="189"/>
        <v>295</v>
      </c>
      <c r="AF468" s="40">
        <f t="shared" si="190"/>
        <v>224.83333333333334</v>
      </c>
      <c r="AG468" s="40">
        <f t="shared" si="191"/>
        <v>175.66666666666666</v>
      </c>
      <c r="AH468" s="37">
        <f>MAX(0,'1 Relationship'!$Q$4+'1 Relationship'!$Q$3*I468)</f>
        <v>5.5886432514402751</v>
      </c>
      <c r="AI468" s="38">
        <f t="shared" si="192"/>
        <v>5.5</v>
      </c>
      <c r="AJ468" s="39">
        <f>IFERROR(VLOOKUP(AI468,'Power curve'!$A$2:$D$53,4,FALSE()),0)</f>
        <v>800</v>
      </c>
      <c r="AK468" s="40">
        <f t="shared" si="193"/>
        <v>133.33333333333334</v>
      </c>
      <c r="AL468">
        <v>6.476</v>
      </c>
      <c r="AM468" s="37">
        <f t="shared" si="194"/>
        <v>-0.88735674855972491</v>
      </c>
      <c r="AN468" s="37">
        <f t="shared" si="195"/>
        <v>0.88735674855972491</v>
      </c>
      <c r="AO468" s="39">
        <f>IF(AL468="","",IFERROR(VLOOKUP(ROUND(AL468*2,0)/2,'Power curve'!$A$2:$D$53,4,FALSE()),0))</f>
        <v>1349</v>
      </c>
      <c r="AP468" s="39">
        <f t="shared" si="196"/>
        <v>-549</v>
      </c>
      <c r="AQ468" s="39">
        <f t="shared" si="197"/>
        <v>549</v>
      </c>
      <c r="AR468" s="40">
        <f t="shared" si="198"/>
        <v>224.83333333333334</v>
      </c>
      <c r="AS468" s="40">
        <f t="shared" si="199"/>
        <v>133.33333333333334</v>
      </c>
    </row>
    <row r="469" spans="1:45" x14ac:dyDescent="0.2">
      <c r="A469" s="36">
        <v>46272.236111111102</v>
      </c>
      <c r="B469">
        <v>7.36</v>
      </c>
      <c r="C469">
        <v>6.7169999999999996</v>
      </c>
      <c r="D469">
        <v>6.7350000000000003</v>
      </c>
      <c r="E469">
        <v>6.4530000000000003</v>
      </c>
      <c r="F469">
        <v>7.0670000000000002</v>
      </c>
      <c r="G469">
        <v>5.5</v>
      </c>
      <c r="H469">
        <v>4.3</v>
      </c>
      <c r="I469" s="37">
        <f t="shared" si="175"/>
        <v>6.3045714285714283</v>
      </c>
      <c r="J469" s="37">
        <f>MAX(0,'1 Relationship'!$O$4+'1 Relationship'!$O$3*I469)</f>
        <v>5.5601236757307886</v>
      </c>
      <c r="K469" s="38">
        <f t="shared" si="176"/>
        <v>5.5</v>
      </c>
      <c r="L469" s="39">
        <f>IFERROR(VLOOKUP(K469,'Power curve'!$A$2:$B$53,2,FALSE()),0)</f>
        <v>800</v>
      </c>
      <c r="M469" s="40">
        <f t="shared" si="177"/>
        <v>133.33333333333334</v>
      </c>
      <c r="N469">
        <v>6.0869999999999997</v>
      </c>
      <c r="O469" s="37">
        <f t="shared" si="178"/>
        <v>-0.52687632426921116</v>
      </c>
      <c r="P469" s="37">
        <f t="shared" si="179"/>
        <v>0.52687632426921116</v>
      </c>
      <c r="Q469" s="39">
        <f>IF(N469="","",IFERROR(VLOOKUP(ROUND(N469*2,0)/2,'Power curve'!$A$2:$B$53,2,FALSE()),0))</f>
        <v>1054</v>
      </c>
      <c r="R469" s="39">
        <f t="shared" si="180"/>
        <v>-254</v>
      </c>
      <c r="S469" s="39">
        <f t="shared" si="181"/>
        <v>254</v>
      </c>
      <c r="T469" s="40">
        <f t="shared" si="182"/>
        <v>175.66666666666666</v>
      </c>
      <c r="U469" s="40">
        <f t="shared" si="183"/>
        <v>133.33333333333334</v>
      </c>
      <c r="V469" s="37">
        <f>MAX(0,'1 Relationship'!$P$4+'1 Relationship'!$P$3*I469)</f>
        <v>5.894593692589102</v>
      </c>
      <c r="W469" s="38">
        <f t="shared" si="184"/>
        <v>6</v>
      </c>
      <c r="X469" s="39">
        <f>IFERROR(VLOOKUP(W469,'Power curve'!$A$2:$C$53,3,FALSE()),0)</f>
        <v>1054</v>
      </c>
      <c r="Y469" s="40">
        <f t="shared" si="185"/>
        <v>175.66666666666666</v>
      </c>
      <c r="Z469">
        <v>6.2279999999999998</v>
      </c>
      <c r="AA469" s="37">
        <f t="shared" si="186"/>
        <v>-0.33340630741089772</v>
      </c>
      <c r="AB469" s="37">
        <f t="shared" si="187"/>
        <v>0.33340630741089772</v>
      </c>
      <c r="AC469" s="39">
        <f>IF(Z469="","",IFERROR(VLOOKUP(ROUND(Z469*2,0)/2,'Power curve'!$A$2:$C$53,3,FALSE()),0))</f>
        <v>1054</v>
      </c>
      <c r="AD469" s="39">
        <f t="shared" si="188"/>
        <v>0</v>
      </c>
      <c r="AE469" s="39">
        <f t="shared" si="189"/>
        <v>0</v>
      </c>
      <c r="AF469" s="40">
        <f t="shared" si="190"/>
        <v>175.66666666666666</v>
      </c>
      <c r="AG469" s="40">
        <f t="shared" si="191"/>
        <v>175.66666666666666</v>
      </c>
      <c r="AH469" s="37">
        <f>MAX(0,'1 Relationship'!$Q$4+'1 Relationship'!$Q$3*I469)</f>
        <v>5.5186327878062391</v>
      </c>
      <c r="AI469" s="38">
        <f t="shared" si="192"/>
        <v>5.5</v>
      </c>
      <c r="AJ469" s="39">
        <f>IFERROR(VLOOKUP(AI469,'Power curve'!$A$2:$D$53,4,FALSE()),0)</f>
        <v>800</v>
      </c>
      <c r="AK469" s="40">
        <f t="shared" si="193"/>
        <v>133.33333333333334</v>
      </c>
      <c r="AL469">
        <v>6.2009999999999996</v>
      </c>
      <c r="AM469" s="37">
        <f t="shared" si="194"/>
        <v>-0.68236721219376051</v>
      </c>
      <c r="AN469" s="37">
        <f t="shared" si="195"/>
        <v>0.68236721219376051</v>
      </c>
      <c r="AO469" s="39">
        <f>IF(AL469="","",IFERROR(VLOOKUP(ROUND(AL469*2,0)/2,'Power curve'!$A$2:$D$53,4,FALSE()),0))</f>
        <v>1054</v>
      </c>
      <c r="AP469" s="39">
        <f t="shared" si="196"/>
        <v>-254</v>
      </c>
      <c r="AQ469" s="39">
        <f t="shared" si="197"/>
        <v>254</v>
      </c>
      <c r="AR469" s="40">
        <f t="shared" si="198"/>
        <v>175.66666666666666</v>
      </c>
      <c r="AS469" s="40">
        <f t="shared" si="199"/>
        <v>133.33333333333334</v>
      </c>
    </row>
    <row r="470" spans="1:45" x14ac:dyDescent="0.2">
      <c r="A470" s="36">
        <v>46272.243055555598</v>
      </c>
      <c r="B470">
        <v>6.9340000000000002</v>
      </c>
      <c r="C470">
        <v>5.8650000000000002</v>
      </c>
      <c r="D470">
        <v>6.45</v>
      </c>
      <c r="E470">
        <v>5.8010000000000002</v>
      </c>
      <c r="F470">
        <v>6.62</v>
      </c>
      <c r="G470">
        <v>4.9000000000000004</v>
      </c>
      <c r="H470">
        <v>5</v>
      </c>
      <c r="I470" s="37">
        <f t="shared" si="175"/>
        <v>5.9385714285714286</v>
      </c>
      <c r="J470" s="37">
        <f>MAX(0,'1 Relationship'!$O$4+'1 Relationship'!$O$3*I470)</f>
        <v>5.2928266775328598</v>
      </c>
      <c r="K470" s="38">
        <f t="shared" si="176"/>
        <v>5.5</v>
      </c>
      <c r="L470" s="39">
        <f>IFERROR(VLOOKUP(K470,'Power curve'!$A$2:$B$53,2,FALSE()),0)</f>
        <v>800</v>
      </c>
      <c r="M470" s="40">
        <f t="shared" si="177"/>
        <v>133.33333333333334</v>
      </c>
      <c r="N470">
        <v>6.39</v>
      </c>
      <c r="O470" s="37">
        <f t="shared" si="178"/>
        <v>-1.0971733224671398</v>
      </c>
      <c r="P470" s="37">
        <f t="shared" si="179"/>
        <v>1.0971733224671398</v>
      </c>
      <c r="Q470" s="39">
        <f>IF(N470="","",IFERROR(VLOOKUP(ROUND(N470*2,0)/2,'Power curve'!$A$2:$B$53,2,FALSE()),0))</f>
        <v>1349</v>
      </c>
      <c r="R470" s="39">
        <f t="shared" si="180"/>
        <v>-549</v>
      </c>
      <c r="S470" s="39">
        <f t="shared" si="181"/>
        <v>549</v>
      </c>
      <c r="T470" s="40">
        <f t="shared" si="182"/>
        <v>224.83333333333334</v>
      </c>
      <c r="U470" s="40">
        <f t="shared" si="183"/>
        <v>133.33333333333334</v>
      </c>
      <c r="V470" s="37">
        <f>MAX(0,'1 Relationship'!$P$4+'1 Relationship'!$P$3*I470)</f>
        <v>5.5863502822180529</v>
      </c>
      <c r="W470" s="38">
        <f t="shared" si="184"/>
        <v>5.5</v>
      </c>
      <c r="X470" s="39">
        <f>IFERROR(VLOOKUP(W470,'Power curve'!$A$2:$C$53,3,FALSE()),0)</f>
        <v>800</v>
      </c>
      <c r="Y470" s="40">
        <f t="shared" si="185"/>
        <v>133.33333333333334</v>
      </c>
      <c r="Z470">
        <v>6.03</v>
      </c>
      <c r="AA470" s="37">
        <f t="shared" si="186"/>
        <v>-0.44364971778194739</v>
      </c>
      <c r="AB470" s="37">
        <f t="shared" si="187"/>
        <v>0.44364971778194739</v>
      </c>
      <c r="AC470" s="39">
        <f>IF(Z470="","",IFERROR(VLOOKUP(ROUND(Z470*2,0)/2,'Power curve'!$A$2:$C$53,3,FALSE()),0))</f>
        <v>1054</v>
      </c>
      <c r="AD470" s="39">
        <f t="shared" si="188"/>
        <v>-254</v>
      </c>
      <c r="AE470" s="39">
        <f t="shared" si="189"/>
        <v>254</v>
      </c>
      <c r="AF470" s="40">
        <f t="shared" si="190"/>
        <v>175.66666666666666</v>
      </c>
      <c r="AG470" s="40">
        <f t="shared" si="191"/>
        <v>133.33333333333334</v>
      </c>
      <c r="AH470" s="37">
        <f>MAX(0,'1 Relationship'!$Q$4+'1 Relationship'!$Q$3*I470)</f>
        <v>5.2456239478817333</v>
      </c>
      <c r="AI470" s="38">
        <f t="shared" si="192"/>
        <v>5</v>
      </c>
      <c r="AJ470" s="39">
        <f>IFERROR(VLOOKUP(AI470,'Power curve'!$A$2:$D$53,4,FALSE()),0)</f>
        <v>584</v>
      </c>
      <c r="AK470" s="40">
        <f t="shared" si="193"/>
        <v>97.333333333333329</v>
      </c>
      <c r="AL470">
        <v>5.7859999999999996</v>
      </c>
      <c r="AM470" s="37">
        <f t="shared" si="194"/>
        <v>-0.54037605211826634</v>
      </c>
      <c r="AN470" s="37">
        <f t="shared" si="195"/>
        <v>0.54037605211826634</v>
      </c>
      <c r="AO470" s="39">
        <f>IF(AL470="","",IFERROR(VLOOKUP(ROUND(AL470*2,0)/2,'Power curve'!$A$2:$D$53,4,FALSE()),0))</f>
        <v>1054</v>
      </c>
      <c r="AP470" s="39">
        <f t="shared" si="196"/>
        <v>-470</v>
      </c>
      <c r="AQ470" s="39">
        <f t="shared" si="197"/>
        <v>470</v>
      </c>
      <c r="AR470" s="40">
        <f t="shared" si="198"/>
        <v>175.66666666666666</v>
      </c>
      <c r="AS470" s="40">
        <f t="shared" si="199"/>
        <v>97.333333333333329</v>
      </c>
    </row>
    <row r="471" spans="1:45" x14ac:dyDescent="0.2">
      <c r="A471" s="36">
        <v>46272.25</v>
      </c>
      <c r="B471">
        <v>6.3390000000000004</v>
      </c>
      <c r="C471">
        <v>5.5650000000000004</v>
      </c>
      <c r="D471">
        <v>6.0549999999999997</v>
      </c>
      <c r="E471">
        <v>5.8419999999999996</v>
      </c>
      <c r="F471">
        <v>5.9</v>
      </c>
      <c r="G471">
        <v>6.2</v>
      </c>
      <c r="H471">
        <v>6.7</v>
      </c>
      <c r="I471" s="37">
        <f t="shared" si="175"/>
        <v>6.0858571428571437</v>
      </c>
      <c r="J471" s="37">
        <f>MAX(0,'1 Relationship'!$O$4+'1 Relationship'!$O$3*I471)</f>
        <v>5.400392331374416</v>
      </c>
      <c r="K471" s="38">
        <f t="shared" si="176"/>
        <v>5.5</v>
      </c>
      <c r="L471" s="39">
        <f>IFERROR(VLOOKUP(K471,'Power curve'!$A$2:$B$53,2,FALSE()),0)</f>
        <v>800</v>
      </c>
      <c r="M471" s="40">
        <f t="shared" si="177"/>
        <v>133.33333333333334</v>
      </c>
      <c r="N471">
        <v>5.8129999999999997</v>
      </c>
      <c r="O471" s="37">
        <f t="shared" si="178"/>
        <v>-0.41260766862558373</v>
      </c>
      <c r="P471" s="37">
        <f t="shared" si="179"/>
        <v>0.41260766862558373</v>
      </c>
      <c r="Q471" s="39">
        <f>IF(N471="","",IFERROR(VLOOKUP(ROUND(N471*2,0)/2,'Power curve'!$A$2:$B$53,2,FALSE()),0))</f>
        <v>1054</v>
      </c>
      <c r="R471" s="39">
        <f t="shared" si="180"/>
        <v>-254</v>
      </c>
      <c r="S471" s="39">
        <f t="shared" si="181"/>
        <v>254</v>
      </c>
      <c r="T471" s="40">
        <f t="shared" si="182"/>
        <v>175.66666666666666</v>
      </c>
      <c r="U471" s="40">
        <f t="shared" si="183"/>
        <v>133.33333333333334</v>
      </c>
      <c r="V471" s="37">
        <f>MAX(0,'1 Relationship'!$P$4+'1 Relationship'!$P$3*I471)</f>
        <v>5.710393590607028</v>
      </c>
      <c r="W471" s="38">
        <f t="shared" si="184"/>
        <v>5.5</v>
      </c>
      <c r="X471" s="39">
        <f>IFERROR(VLOOKUP(W471,'Power curve'!$A$2:$C$53,3,FALSE()),0)</f>
        <v>800</v>
      </c>
      <c r="Y471" s="40">
        <f t="shared" si="185"/>
        <v>133.33333333333334</v>
      </c>
      <c r="Z471">
        <v>5.5890000000000004</v>
      </c>
      <c r="AA471" s="37">
        <f t="shared" si="186"/>
        <v>0.12139359060702759</v>
      </c>
      <c r="AB471" s="37">
        <f t="shared" si="187"/>
        <v>0.12139359060702759</v>
      </c>
      <c r="AC471" s="39">
        <f>IF(Z471="","",IFERROR(VLOOKUP(ROUND(Z471*2,0)/2,'Power curve'!$A$2:$C$53,3,FALSE()),0))</f>
        <v>800</v>
      </c>
      <c r="AD471" s="39">
        <f t="shared" si="188"/>
        <v>0</v>
      </c>
      <c r="AE471" s="39">
        <f t="shared" si="189"/>
        <v>0</v>
      </c>
      <c r="AF471" s="40">
        <f t="shared" si="190"/>
        <v>133.33333333333334</v>
      </c>
      <c r="AG471" s="40">
        <f t="shared" si="191"/>
        <v>133.33333333333334</v>
      </c>
      <c r="AH471" s="37">
        <f>MAX(0,'1 Relationship'!$Q$4+'1 Relationship'!$Q$3*I471)</f>
        <v>5.3554881609817206</v>
      </c>
      <c r="AI471" s="38">
        <f t="shared" si="192"/>
        <v>5.5</v>
      </c>
      <c r="AJ471" s="39">
        <f>IFERROR(VLOOKUP(AI471,'Power curve'!$A$2:$D$53,4,FALSE()),0)</f>
        <v>800</v>
      </c>
      <c r="AK471" s="40">
        <f t="shared" si="193"/>
        <v>133.33333333333334</v>
      </c>
      <c r="AL471">
        <v>5.0129999999999999</v>
      </c>
      <c r="AM471" s="37">
        <f t="shared" si="194"/>
        <v>0.34248816098172075</v>
      </c>
      <c r="AN471" s="37">
        <f t="shared" si="195"/>
        <v>0.34248816098172075</v>
      </c>
      <c r="AO471" s="39">
        <f>IF(AL471="","",IFERROR(VLOOKUP(ROUND(AL471*2,0)/2,'Power curve'!$A$2:$D$53,4,FALSE()),0))</f>
        <v>584</v>
      </c>
      <c r="AP471" s="39">
        <f t="shared" si="196"/>
        <v>216</v>
      </c>
      <c r="AQ471" s="39">
        <f t="shared" si="197"/>
        <v>216</v>
      </c>
      <c r="AR471" s="40">
        <f t="shared" si="198"/>
        <v>97.333333333333329</v>
      </c>
      <c r="AS471" s="40">
        <f t="shared" si="199"/>
        <v>133.33333333333334</v>
      </c>
    </row>
    <row r="472" spans="1:45" x14ac:dyDescent="0.2">
      <c r="A472" s="36">
        <v>46272.256944444503</v>
      </c>
      <c r="B472">
        <v>6.5609999999999999</v>
      </c>
      <c r="C472">
        <v>6.282</v>
      </c>
      <c r="D472">
        <v>7.319</v>
      </c>
      <c r="E472">
        <v>6.0389999999999997</v>
      </c>
      <c r="F472">
        <v>6.7030000000000003</v>
      </c>
      <c r="G472">
        <v>7.7</v>
      </c>
      <c r="H472">
        <v>7.3</v>
      </c>
      <c r="I472" s="37">
        <f t="shared" si="175"/>
        <v>6.8434285714285723</v>
      </c>
      <c r="J472" s="37">
        <f>MAX(0,'1 Relationship'!$O$4+'1 Relationship'!$O$3*I472)</f>
        <v>5.9536616449745798</v>
      </c>
      <c r="K472" s="38">
        <f t="shared" si="176"/>
        <v>6</v>
      </c>
      <c r="L472" s="39">
        <f>IFERROR(VLOOKUP(K472,'Power curve'!$A$2:$B$53,2,FALSE()),0)</f>
        <v>1054</v>
      </c>
      <c r="M472" s="40">
        <f t="shared" si="177"/>
        <v>175.66666666666666</v>
      </c>
      <c r="N472">
        <v>4.7489999999999997</v>
      </c>
      <c r="O472" s="37">
        <f t="shared" si="178"/>
        <v>1.2046616449745802</v>
      </c>
      <c r="P472" s="37">
        <f t="shared" si="179"/>
        <v>1.2046616449745802</v>
      </c>
      <c r="Q472" s="39">
        <f>IF(N472="","",IFERROR(VLOOKUP(ROUND(N472*2,0)/2,'Power curve'!$A$2:$B$53,2,FALSE()),0))</f>
        <v>400</v>
      </c>
      <c r="R472" s="39">
        <f t="shared" si="180"/>
        <v>654</v>
      </c>
      <c r="S472" s="39">
        <f t="shared" si="181"/>
        <v>654</v>
      </c>
      <c r="T472" s="40">
        <f t="shared" si="182"/>
        <v>66.666666666666671</v>
      </c>
      <c r="U472" s="40">
        <f t="shared" si="183"/>
        <v>175.66666666666666</v>
      </c>
      <c r="V472" s="37">
        <f>MAX(0,'1 Relationship'!$P$4+'1 Relationship'!$P$3*I472)</f>
        <v>6.3484165434554569</v>
      </c>
      <c r="W472" s="38">
        <f t="shared" si="184"/>
        <v>6.5</v>
      </c>
      <c r="X472" s="39">
        <f>IFERROR(VLOOKUP(W472,'Power curve'!$A$2:$C$53,3,FALSE()),0)</f>
        <v>1349</v>
      </c>
      <c r="Y472" s="40">
        <f t="shared" si="185"/>
        <v>224.83333333333334</v>
      </c>
      <c r="Z472">
        <v>5.3719999999999999</v>
      </c>
      <c r="AA472" s="37">
        <f t="shared" si="186"/>
        <v>0.97641654345545703</v>
      </c>
      <c r="AB472" s="37">
        <f t="shared" si="187"/>
        <v>0.97641654345545703</v>
      </c>
      <c r="AC472" s="39">
        <f>IF(Z472="","",IFERROR(VLOOKUP(ROUND(Z472*2,0)/2,'Power curve'!$A$2:$C$53,3,FALSE()),0))</f>
        <v>800</v>
      </c>
      <c r="AD472" s="39">
        <f t="shared" si="188"/>
        <v>549</v>
      </c>
      <c r="AE472" s="39">
        <f t="shared" si="189"/>
        <v>549</v>
      </c>
      <c r="AF472" s="40">
        <f t="shared" si="190"/>
        <v>133.33333333333334</v>
      </c>
      <c r="AG472" s="40">
        <f t="shared" si="191"/>
        <v>224.83333333333334</v>
      </c>
      <c r="AH472" s="37">
        <f>MAX(0,'1 Relationship'!$Q$4+'1 Relationship'!$Q$3*I472)</f>
        <v>5.9205802289441145</v>
      </c>
      <c r="AI472" s="38">
        <f t="shared" si="192"/>
        <v>6</v>
      </c>
      <c r="AJ472" s="39">
        <f>IFERROR(VLOOKUP(AI472,'Power curve'!$A$2:$D$53,4,FALSE()),0)</f>
        <v>1054</v>
      </c>
      <c r="AK472" s="40">
        <f t="shared" si="193"/>
        <v>175.66666666666666</v>
      </c>
      <c r="AL472">
        <v>4.9740000000000002</v>
      </c>
      <c r="AM472" s="37">
        <f t="shared" si="194"/>
        <v>0.94658022894411431</v>
      </c>
      <c r="AN472" s="37">
        <f t="shared" si="195"/>
        <v>0.94658022894411431</v>
      </c>
      <c r="AO472" s="39">
        <f>IF(AL472="","",IFERROR(VLOOKUP(ROUND(AL472*2,0)/2,'Power curve'!$A$2:$D$53,4,FALSE()),0))</f>
        <v>584</v>
      </c>
      <c r="AP472" s="39">
        <f t="shared" si="196"/>
        <v>470</v>
      </c>
      <c r="AQ472" s="39">
        <f t="shared" si="197"/>
        <v>470</v>
      </c>
      <c r="AR472" s="40">
        <f t="shared" si="198"/>
        <v>97.333333333333329</v>
      </c>
      <c r="AS472" s="40">
        <f t="shared" si="199"/>
        <v>175.66666666666666</v>
      </c>
    </row>
    <row r="473" spans="1:45" x14ac:dyDescent="0.2">
      <c r="A473" s="36">
        <v>46272.263888888898</v>
      </c>
      <c r="B473">
        <v>6.4249999999999998</v>
      </c>
      <c r="C473">
        <v>6.9569999999999999</v>
      </c>
      <c r="D473">
        <v>7.9009999999999998</v>
      </c>
      <c r="E473">
        <v>7.032</v>
      </c>
      <c r="F473">
        <v>7.226</v>
      </c>
      <c r="G473">
        <v>7.8</v>
      </c>
      <c r="H473">
        <v>8.1</v>
      </c>
      <c r="I473" s="37">
        <f t="shared" si="175"/>
        <v>7.3487142857142862</v>
      </c>
      <c r="J473" s="37">
        <f>MAX(0,'1 Relationship'!$O$4+'1 Relationship'!$O$3*I473)</f>
        <v>6.3226817396764048</v>
      </c>
      <c r="K473" s="38">
        <f t="shared" si="176"/>
        <v>6.5</v>
      </c>
      <c r="L473" s="39">
        <f>IFERROR(VLOOKUP(K473,'Power curve'!$A$2:$B$53,2,FALSE()),0)</f>
        <v>1349</v>
      </c>
      <c r="M473" s="40">
        <f t="shared" si="177"/>
        <v>224.83333333333334</v>
      </c>
      <c r="N473">
        <v>5.3959999999999999</v>
      </c>
      <c r="O473" s="37">
        <f t="shared" si="178"/>
        <v>0.92668173967640488</v>
      </c>
      <c r="P473" s="37">
        <f t="shared" si="179"/>
        <v>0.92668173967640488</v>
      </c>
      <c r="Q473" s="39">
        <f>IF(N473="","",IFERROR(VLOOKUP(ROUND(N473*2,0)/2,'Power curve'!$A$2:$B$53,2,FALSE()),0))</f>
        <v>800</v>
      </c>
      <c r="R473" s="39">
        <f t="shared" si="180"/>
        <v>549</v>
      </c>
      <c r="S473" s="39">
        <f t="shared" si="181"/>
        <v>549</v>
      </c>
      <c r="T473" s="40">
        <f t="shared" si="182"/>
        <v>133.33333333333334</v>
      </c>
      <c r="U473" s="40">
        <f t="shared" si="183"/>
        <v>224.83333333333334</v>
      </c>
      <c r="V473" s="37">
        <f>MAX(0,'1 Relationship'!$P$4+'1 Relationship'!$P$3*I473)</f>
        <v>6.7739657013330525</v>
      </c>
      <c r="W473" s="38">
        <f t="shared" si="184"/>
        <v>7</v>
      </c>
      <c r="X473" s="39">
        <f>IFERROR(VLOOKUP(W473,'Power curve'!$A$2:$C$53,3,FALSE()),0)</f>
        <v>1691</v>
      </c>
      <c r="Y473" s="40">
        <f t="shared" si="185"/>
        <v>281.83333333333331</v>
      </c>
      <c r="Z473">
        <v>5.2240000000000002</v>
      </c>
      <c r="AA473" s="37">
        <f t="shared" si="186"/>
        <v>1.5499657013330523</v>
      </c>
      <c r="AB473" s="37">
        <f t="shared" si="187"/>
        <v>1.5499657013330523</v>
      </c>
      <c r="AC473" s="39">
        <f>IF(Z473="","",IFERROR(VLOOKUP(ROUND(Z473*2,0)/2,'Power curve'!$A$2:$C$53,3,FALSE()),0))</f>
        <v>584</v>
      </c>
      <c r="AD473" s="39">
        <f t="shared" si="188"/>
        <v>1107</v>
      </c>
      <c r="AE473" s="39">
        <f t="shared" si="189"/>
        <v>1107</v>
      </c>
      <c r="AF473" s="40">
        <f t="shared" si="190"/>
        <v>97.333333333333329</v>
      </c>
      <c r="AG473" s="40">
        <f t="shared" si="191"/>
        <v>281.83333333333331</v>
      </c>
      <c r="AH473" s="37">
        <f>MAX(0,'1 Relationship'!$Q$4+'1 Relationship'!$Q$3*I473)</f>
        <v>6.2974858756314589</v>
      </c>
      <c r="AI473" s="38">
        <f t="shared" si="192"/>
        <v>6.5</v>
      </c>
      <c r="AJ473" s="39">
        <f>IFERROR(VLOOKUP(AI473,'Power curve'!$A$2:$D$53,4,FALSE()),0)</f>
        <v>1349</v>
      </c>
      <c r="AK473" s="40">
        <f t="shared" si="193"/>
        <v>224.83333333333334</v>
      </c>
      <c r="AL473">
        <v>4.92</v>
      </c>
      <c r="AM473" s="37">
        <f t="shared" si="194"/>
        <v>1.377485875631459</v>
      </c>
      <c r="AN473" s="37">
        <f t="shared" si="195"/>
        <v>1.377485875631459</v>
      </c>
      <c r="AO473" s="39">
        <f>IF(AL473="","",IFERROR(VLOOKUP(ROUND(AL473*2,0)/2,'Power curve'!$A$2:$D$53,4,FALSE()),0))</f>
        <v>584</v>
      </c>
      <c r="AP473" s="39">
        <f t="shared" si="196"/>
        <v>765</v>
      </c>
      <c r="AQ473" s="39">
        <f t="shared" si="197"/>
        <v>765</v>
      </c>
      <c r="AR473" s="40">
        <f t="shared" si="198"/>
        <v>97.333333333333329</v>
      </c>
      <c r="AS473" s="40">
        <f t="shared" si="199"/>
        <v>224.83333333333334</v>
      </c>
    </row>
    <row r="474" spans="1:45" x14ac:dyDescent="0.2">
      <c r="A474" s="36">
        <v>46272.270833333299</v>
      </c>
      <c r="B474">
        <v>7.0940000000000003</v>
      </c>
      <c r="C474">
        <v>7.4779999999999998</v>
      </c>
      <c r="D474">
        <v>8.1379999999999999</v>
      </c>
      <c r="E474">
        <v>7.4640000000000004</v>
      </c>
      <c r="F474">
        <v>8.1720000000000006</v>
      </c>
      <c r="G474">
        <v>6.8</v>
      </c>
      <c r="H474">
        <v>7.7</v>
      </c>
      <c r="I474" s="37">
        <f t="shared" si="175"/>
        <v>7.5494285714285718</v>
      </c>
      <c r="J474" s="37">
        <f>MAX(0,'1 Relationship'!$O$4+'1 Relationship'!$O$3*I474)</f>
        <v>6.4692673300230448</v>
      </c>
      <c r="K474" s="38">
        <f t="shared" si="176"/>
        <v>6.5</v>
      </c>
      <c r="L474" s="39">
        <f>IFERROR(VLOOKUP(K474,'Power curve'!$A$2:$B$53,2,FALSE()),0)</f>
        <v>1349</v>
      </c>
      <c r="M474" s="40">
        <f t="shared" si="177"/>
        <v>224.83333333333334</v>
      </c>
      <c r="N474">
        <v>5.4560000000000004</v>
      </c>
      <c r="O474" s="37">
        <f t="shared" si="178"/>
        <v>1.0132673300230444</v>
      </c>
      <c r="P474" s="37">
        <f t="shared" si="179"/>
        <v>1.0132673300230444</v>
      </c>
      <c r="Q474" s="39">
        <f>IF(N474="","",IFERROR(VLOOKUP(ROUND(N474*2,0)/2,'Power curve'!$A$2:$B$53,2,FALSE()),0))</f>
        <v>800</v>
      </c>
      <c r="R474" s="39">
        <f t="shared" si="180"/>
        <v>549</v>
      </c>
      <c r="S474" s="39">
        <f t="shared" si="181"/>
        <v>549</v>
      </c>
      <c r="T474" s="40">
        <f t="shared" si="182"/>
        <v>133.33333333333334</v>
      </c>
      <c r="U474" s="40">
        <f t="shared" si="183"/>
        <v>224.83333333333334</v>
      </c>
      <c r="V474" s="37">
        <f>MAX(0,'1 Relationship'!$P$4+'1 Relationship'!$P$3*I474)</f>
        <v>6.9430062913296657</v>
      </c>
      <c r="W474" s="38">
        <f t="shared" si="184"/>
        <v>7</v>
      </c>
      <c r="X474" s="39">
        <f>IFERROR(VLOOKUP(W474,'Power curve'!$A$2:$C$53,3,FALSE()),0)</f>
        <v>1691</v>
      </c>
      <c r="Y474" s="40">
        <f t="shared" si="185"/>
        <v>281.83333333333331</v>
      </c>
      <c r="Z474">
        <v>5.2140000000000004</v>
      </c>
      <c r="AA474" s="37">
        <f t="shared" si="186"/>
        <v>1.7290062913296653</v>
      </c>
      <c r="AB474" s="37">
        <f t="shared" si="187"/>
        <v>1.7290062913296653</v>
      </c>
      <c r="AC474" s="39">
        <f>IF(Z474="","",IFERROR(VLOOKUP(ROUND(Z474*2,0)/2,'Power curve'!$A$2:$C$53,3,FALSE()),0))</f>
        <v>584</v>
      </c>
      <c r="AD474" s="39">
        <f t="shared" si="188"/>
        <v>1107</v>
      </c>
      <c r="AE474" s="39">
        <f t="shared" si="189"/>
        <v>1107</v>
      </c>
      <c r="AF474" s="40">
        <f t="shared" si="190"/>
        <v>97.333333333333329</v>
      </c>
      <c r="AG474" s="40">
        <f t="shared" si="191"/>
        <v>281.83333333333331</v>
      </c>
      <c r="AH474" s="37">
        <f>MAX(0,'1 Relationship'!$Q$4+'1 Relationship'!$Q$3*I474)</f>
        <v>6.447203838197396</v>
      </c>
      <c r="AI474" s="38">
        <f t="shared" si="192"/>
        <v>6.5</v>
      </c>
      <c r="AJ474" s="39">
        <f>IFERROR(VLOOKUP(AI474,'Power curve'!$A$2:$D$53,4,FALSE()),0)</f>
        <v>1349</v>
      </c>
      <c r="AK474" s="40">
        <f t="shared" si="193"/>
        <v>224.83333333333334</v>
      </c>
      <c r="AL474">
        <v>5.1849999999999996</v>
      </c>
      <c r="AM474" s="37">
        <f t="shared" si="194"/>
        <v>1.2622038381973963</v>
      </c>
      <c r="AN474" s="37">
        <f t="shared" si="195"/>
        <v>1.2622038381973963</v>
      </c>
      <c r="AO474" s="39">
        <f>IF(AL474="","",IFERROR(VLOOKUP(ROUND(AL474*2,0)/2,'Power curve'!$A$2:$D$53,4,FALSE()),0))</f>
        <v>584</v>
      </c>
      <c r="AP474" s="39">
        <f t="shared" si="196"/>
        <v>765</v>
      </c>
      <c r="AQ474" s="39">
        <f t="shared" si="197"/>
        <v>765</v>
      </c>
      <c r="AR474" s="40">
        <f t="shared" si="198"/>
        <v>97.333333333333329</v>
      </c>
      <c r="AS474" s="40">
        <f t="shared" si="199"/>
        <v>224.83333333333334</v>
      </c>
    </row>
    <row r="475" spans="1:45" x14ac:dyDescent="0.2">
      <c r="A475" s="36">
        <v>46272.277777777803</v>
      </c>
      <c r="B475">
        <v>7.5110000000000001</v>
      </c>
      <c r="C475">
        <v>7.5030000000000001</v>
      </c>
      <c r="D475">
        <v>7.5880000000000001</v>
      </c>
      <c r="E475">
        <v>7.4720000000000004</v>
      </c>
      <c r="F475">
        <v>8.0210000000000008</v>
      </c>
      <c r="G475">
        <v>5.5</v>
      </c>
      <c r="H475">
        <v>6.8</v>
      </c>
      <c r="I475" s="37">
        <f t="shared" si="175"/>
        <v>7.1992857142857138</v>
      </c>
      <c r="J475" s="37">
        <f>MAX(0,'1 Relationship'!$O$4+'1 Relationship'!$O$3*I475)</f>
        <v>6.2135511151194036</v>
      </c>
      <c r="K475" s="38">
        <f t="shared" si="176"/>
        <v>6</v>
      </c>
      <c r="L475" s="39">
        <f>IFERROR(VLOOKUP(K475,'Power curve'!$A$2:$B$53,2,FALSE()),0)</f>
        <v>1054</v>
      </c>
      <c r="M475" s="40">
        <f t="shared" si="177"/>
        <v>175.66666666666666</v>
      </c>
      <c r="N475">
        <v>5.9039999999999999</v>
      </c>
      <c r="O475" s="37">
        <f t="shared" si="178"/>
        <v>0.3095511151194037</v>
      </c>
      <c r="P475" s="37">
        <f t="shared" si="179"/>
        <v>0.3095511151194037</v>
      </c>
      <c r="Q475" s="39">
        <f>IF(N475="","",IFERROR(VLOOKUP(ROUND(N475*2,0)/2,'Power curve'!$A$2:$B$53,2,FALSE()),0))</f>
        <v>1054</v>
      </c>
      <c r="R475" s="39">
        <f t="shared" si="180"/>
        <v>0</v>
      </c>
      <c r="S475" s="39">
        <f t="shared" si="181"/>
        <v>0</v>
      </c>
      <c r="T475" s="40">
        <f t="shared" si="182"/>
        <v>175.66666666666666</v>
      </c>
      <c r="U475" s="40">
        <f t="shared" si="183"/>
        <v>175.66666666666666</v>
      </c>
      <c r="V475" s="37">
        <f>MAX(0,'1 Relationship'!$P$4+'1 Relationship'!$P$3*I475)</f>
        <v>6.6481176891362841</v>
      </c>
      <c r="W475" s="38">
        <f t="shared" si="184"/>
        <v>6.5</v>
      </c>
      <c r="X475" s="39">
        <f>IFERROR(VLOOKUP(W475,'Power curve'!$A$2:$C$53,3,FALSE()),0)</f>
        <v>1349</v>
      </c>
      <c r="Y475" s="40">
        <f t="shared" si="185"/>
        <v>224.83333333333334</v>
      </c>
      <c r="Z475">
        <v>6.0469999999999997</v>
      </c>
      <c r="AA475" s="37">
        <f t="shared" si="186"/>
        <v>0.60111768913628438</v>
      </c>
      <c r="AB475" s="37">
        <f t="shared" si="187"/>
        <v>0.60111768913628438</v>
      </c>
      <c r="AC475" s="39">
        <f>IF(Z475="","",IFERROR(VLOOKUP(ROUND(Z475*2,0)/2,'Power curve'!$A$2:$C$53,3,FALSE()),0))</f>
        <v>1054</v>
      </c>
      <c r="AD475" s="39">
        <f t="shared" si="188"/>
        <v>295</v>
      </c>
      <c r="AE475" s="39">
        <f t="shared" si="189"/>
        <v>295</v>
      </c>
      <c r="AF475" s="40">
        <f t="shared" si="190"/>
        <v>175.66666666666666</v>
      </c>
      <c r="AG475" s="40">
        <f t="shared" si="191"/>
        <v>224.83333333333334</v>
      </c>
      <c r="AH475" s="37">
        <f>MAX(0,'1 Relationship'!$Q$4+'1 Relationship'!$Q$3*I475)</f>
        <v>6.1860232501197361</v>
      </c>
      <c r="AI475" s="38">
        <f t="shared" si="192"/>
        <v>6</v>
      </c>
      <c r="AJ475" s="39">
        <f>IFERROR(VLOOKUP(AI475,'Power curve'!$A$2:$D$53,4,FALSE()),0)</f>
        <v>1054</v>
      </c>
      <c r="AK475" s="40">
        <f t="shared" si="193"/>
        <v>175.66666666666666</v>
      </c>
      <c r="AL475">
        <v>5.9880000000000004</v>
      </c>
      <c r="AM475" s="37">
        <f t="shared" si="194"/>
        <v>0.19802325011973565</v>
      </c>
      <c r="AN475" s="37">
        <f t="shared" si="195"/>
        <v>0.19802325011973565</v>
      </c>
      <c r="AO475" s="39">
        <f>IF(AL475="","",IFERROR(VLOOKUP(ROUND(AL475*2,0)/2,'Power curve'!$A$2:$D$53,4,FALSE()),0))</f>
        <v>1054</v>
      </c>
      <c r="AP475" s="39">
        <f t="shared" si="196"/>
        <v>0</v>
      </c>
      <c r="AQ475" s="39">
        <f t="shared" si="197"/>
        <v>0</v>
      </c>
      <c r="AR475" s="40">
        <f t="shared" si="198"/>
        <v>175.66666666666666</v>
      </c>
      <c r="AS475" s="40">
        <f t="shared" si="199"/>
        <v>175.66666666666666</v>
      </c>
    </row>
    <row r="476" spans="1:45" x14ac:dyDescent="0.2">
      <c r="A476" s="36">
        <v>46272.284722222197</v>
      </c>
      <c r="B476">
        <v>6.1559999999999997</v>
      </c>
      <c r="C476">
        <v>6.4349999999999996</v>
      </c>
      <c r="D476">
        <v>6.7240000000000002</v>
      </c>
      <c r="E476">
        <v>6.0179999999999998</v>
      </c>
      <c r="F476">
        <v>6.6029999999999998</v>
      </c>
      <c r="G476">
        <v>5.7</v>
      </c>
      <c r="H476">
        <v>6.6</v>
      </c>
      <c r="I476" s="37">
        <f t="shared" si="175"/>
        <v>6.3194285714285723</v>
      </c>
      <c r="J476" s="37">
        <f>MAX(0,'1 Relationship'!$O$4+'1 Relationship'!$O$3*I476)</f>
        <v>5.5709741393578724</v>
      </c>
      <c r="K476" s="38">
        <f t="shared" si="176"/>
        <v>5.5</v>
      </c>
      <c r="L476" s="39">
        <f>IFERROR(VLOOKUP(K476,'Power curve'!$A$2:$B$53,2,FALSE()),0)</f>
        <v>800</v>
      </c>
      <c r="M476" s="40">
        <f t="shared" si="177"/>
        <v>133.33333333333334</v>
      </c>
      <c r="N476">
        <v>4.7930000000000001</v>
      </c>
      <c r="O476" s="37">
        <f t="shared" si="178"/>
        <v>0.7779741393578723</v>
      </c>
      <c r="P476" s="37">
        <f t="shared" si="179"/>
        <v>0.7779741393578723</v>
      </c>
      <c r="Q476" s="39">
        <f>IF(N476="","",IFERROR(VLOOKUP(ROUND(N476*2,0)/2,'Power curve'!$A$2:$B$53,2,FALSE()),0))</f>
        <v>584</v>
      </c>
      <c r="R476" s="39">
        <f t="shared" si="180"/>
        <v>216</v>
      </c>
      <c r="S476" s="39">
        <f t="shared" si="181"/>
        <v>216</v>
      </c>
      <c r="T476" s="40">
        <f t="shared" si="182"/>
        <v>97.333333333333329</v>
      </c>
      <c r="U476" s="40">
        <f t="shared" si="183"/>
        <v>133.33333333333334</v>
      </c>
      <c r="V476" s="37">
        <f>MAX(0,'1 Relationship'!$P$4+'1 Relationship'!$P$3*I476)</f>
        <v>5.9071063056564679</v>
      </c>
      <c r="W476" s="38">
        <f t="shared" si="184"/>
        <v>6</v>
      </c>
      <c r="X476" s="39">
        <f>IFERROR(VLOOKUP(W476,'Power curve'!$A$2:$C$53,3,FALSE()),0)</f>
        <v>1054</v>
      </c>
      <c r="Y476" s="40">
        <f t="shared" si="185"/>
        <v>175.66666666666666</v>
      </c>
      <c r="Z476">
        <v>6.5</v>
      </c>
      <c r="AA476" s="37">
        <f t="shared" si="186"/>
        <v>-0.59289369434353212</v>
      </c>
      <c r="AB476" s="37">
        <f t="shared" si="187"/>
        <v>0.59289369434353212</v>
      </c>
      <c r="AC476" s="39">
        <f>IF(Z476="","",IFERROR(VLOOKUP(ROUND(Z476*2,0)/2,'Power curve'!$A$2:$C$53,3,FALSE()),0))</f>
        <v>1349</v>
      </c>
      <c r="AD476" s="39">
        <f t="shared" si="188"/>
        <v>-295</v>
      </c>
      <c r="AE476" s="39">
        <f t="shared" si="189"/>
        <v>295</v>
      </c>
      <c r="AF476" s="40">
        <f t="shared" si="190"/>
        <v>224.83333333333334</v>
      </c>
      <c r="AG476" s="40">
        <f t="shared" si="191"/>
        <v>175.66666666666666</v>
      </c>
      <c r="AH476" s="37">
        <f>MAX(0,'1 Relationship'!$Q$4+'1 Relationship'!$Q$3*I476)</f>
        <v>5.5297151138609424</v>
      </c>
      <c r="AI476" s="38">
        <f t="shared" si="192"/>
        <v>5.5</v>
      </c>
      <c r="AJ476" s="39">
        <f>IFERROR(VLOOKUP(AI476,'Power curve'!$A$2:$D$53,4,FALSE()),0)</f>
        <v>800</v>
      </c>
      <c r="AK476" s="40">
        <f t="shared" si="193"/>
        <v>133.33333333333334</v>
      </c>
      <c r="AL476">
        <v>6.3860000000000001</v>
      </c>
      <c r="AM476" s="37">
        <f t="shared" si="194"/>
        <v>-0.85628488613905773</v>
      </c>
      <c r="AN476" s="37">
        <f t="shared" si="195"/>
        <v>0.85628488613905773</v>
      </c>
      <c r="AO476" s="39">
        <f>IF(AL476="","",IFERROR(VLOOKUP(ROUND(AL476*2,0)/2,'Power curve'!$A$2:$D$53,4,FALSE()),0))</f>
        <v>1349</v>
      </c>
      <c r="AP476" s="39">
        <f t="shared" si="196"/>
        <v>-549</v>
      </c>
      <c r="AQ476" s="39">
        <f t="shared" si="197"/>
        <v>549</v>
      </c>
      <c r="AR476" s="40">
        <f t="shared" si="198"/>
        <v>224.83333333333334</v>
      </c>
      <c r="AS476" s="40">
        <f t="shared" si="199"/>
        <v>133.33333333333334</v>
      </c>
    </row>
    <row r="477" spans="1:45" x14ac:dyDescent="0.2">
      <c r="A477" s="36">
        <v>46272.291666666701</v>
      </c>
      <c r="B477">
        <v>5.3310000000000004</v>
      </c>
      <c r="C477">
        <v>5.4740000000000002</v>
      </c>
      <c r="D477">
        <v>6.2270000000000003</v>
      </c>
      <c r="E477">
        <v>5.6630000000000003</v>
      </c>
      <c r="F477">
        <v>5.9619999999999997</v>
      </c>
      <c r="G477">
        <v>5.3</v>
      </c>
      <c r="H477">
        <v>6.8</v>
      </c>
      <c r="I477" s="37">
        <f t="shared" si="175"/>
        <v>5.8224285714285715</v>
      </c>
      <c r="J477" s="37">
        <f>MAX(0,'1 Relationship'!$O$4+'1 Relationship'!$O$3*I477)</f>
        <v>5.2080052647557649</v>
      </c>
      <c r="K477" s="38">
        <f t="shared" si="176"/>
        <v>5</v>
      </c>
      <c r="L477" s="39">
        <f>IFERROR(VLOOKUP(K477,'Power curve'!$A$2:$B$53,2,FALSE()),0)</f>
        <v>584</v>
      </c>
      <c r="M477" s="40">
        <f t="shared" si="177"/>
        <v>97.333333333333329</v>
      </c>
      <c r="N477">
        <v>5.0199999999999996</v>
      </c>
      <c r="O477" s="37">
        <f t="shared" si="178"/>
        <v>0.18800526475576529</v>
      </c>
      <c r="P477" s="37">
        <f t="shared" si="179"/>
        <v>0.18800526475576529</v>
      </c>
      <c r="Q477" s="39">
        <f>IF(N477="","",IFERROR(VLOOKUP(ROUND(N477*2,0)/2,'Power curve'!$A$2:$B$53,2,FALSE()),0))</f>
        <v>584</v>
      </c>
      <c r="R477" s="39">
        <f t="shared" si="180"/>
        <v>0</v>
      </c>
      <c r="S477" s="39">
        <f t="shared" si="181"/>
        <v>0</v>
      </c>
      <c r="T477" s="40">
        <f t="shared" si="182"/>
        <v>97.333333333333329</v>
      </c>
      <c r="U477" s="40">
        <f t="shared" si="183"/>
        <v>97.333333333333329</v>
      </c>
      <c r="V477" s="37">
        <f>MAX(0,'1 Relationship'!$P$4+'1 Relationship'!$P$3*I477)</f>
        <v>5.488535335835671</v>
      </c>
      <c r="W477" s="38">
        <f t="shared" si="184"/>
        <v>5.5</v>
      </c>
      <c r="X477" s="39">
        <f>IFERROR(VLOOKUP(W477,'Power curve'!$A$2:$C$53,3,FALSE()),0)</f>
        <v>800</v>
      </c>
      <c r="Y477" s="40">
        <f t="shared" si="185"/>
        <v>133.33333333333334</v>
      </c>
      <c r="Z477">
        <v>6.7489999999999997</v>
      </c>
      <c r="AA477" s="37">
        <f t="shared" si="186"/>
        <v>-1.2604646641643287</v>
      </c>
      <c r="AB477" s="37">
        <f t="shared" si="187"/>
        <v>1.2604646641643287</v>
      </c>
      <c r="AC477" s="39">
        <f>IF(Z477="","",IFERROR(VLOOKUP(ROUND(Z477*2,0)/2,'Power curve'!$A$2:$C$53,3,FALSE()),0))</f>
        <v>1349</v>
      </c>
      <c r="AD477" s="39">
        <f t="shared" si="188"/>
        <v>-549</v>
      </c>
      <c r="AE477" s="39">
        <f t="shared" si="189"/>
        <v>549</v>
      </c>
      <c r="AF477" s="40">
        <f t="shared" si="190"/>
        <v>224.83333333333334</v>
      </c>
      <c r="AG477" s="40">
        <f t="shared" si="191"/>
        <v>133.33333333333334</v>
      </c>
      <c r="AH477" s="37">
        <f>MAX(0,'1 Relationship'!$Q$4+'1 Relationship'!$Q$3*I477)</f>
        <v>5.1589899951656433</v>
      </c>
      <c r="AI477" s="38">
        <f t="shared" si="192"/>
        <v>5</v>
      </c>
      <c r="AJ477" s="39">
        <f>IFERROR(VLOOKUP(AI477,'Power curve'!$A$2:$D$53,4,FALSE()),0)</f>
        <v>584</v>
      </c>
      <c r="AK477" s="40">
        <f t="shared" si="193"/>
        <v>97.333333333333329</v>
      </c>
      <c r="AL477">
        <v>6.2009999999999996</v>
      </c>
      <c r="AM477" s="37">
        <f t="shared" si="194"/>
        <v>-1.0420100048343564</v>
      </c>
      <c r="AN477" s="37">
        <f t="shared" si="195"/>
        <v>1.0420100048343564</v>
      </c>
      <c r="AO477" s="39">
        <f>IF(AL477="","",IFERROR(VLOOKUP(ROUND(AL477*2,0)/2,'Power curve'!$A$2:$D$53,4,FALSE()),0))</f>
        <v>1054</v>
      </c>
      <c r="AP477" s="39">
        <f t="shared" si="196"/>
        <v>-470</v>
      </c>
      <c r="AQ477" s="39">
        <f t="shared" si="197"/>
        <v>470</v>
      </c>
      <c r="AR477" s="40">
        <f t="shared" si="198"/>
        <v>175.66666666666666</v>
      </c>
      <c r="AS477" s="40">
        <f t="shared" si="199"/>
        <v>97.333333333333329</v>
      </c>
    </row>
    <row r="478" spans="1:45" x14ac:dyDescent="0.2">
      <c r="A478" s="36">
        <v>46272.298611111102</v>
      </c>
      <c r="B478">
        <v>5.7560000000000002</v>
      </c>
      <c r="C478">
        <v>5.7290000000000001</v>
      </c>
      <c r="D478">
        <v>6.2489999999999997</v>
      </c>
      <c r="E478">
        <v>5.6970000000000001</v>
      </c>
      <c r="F478">
        <v>6.2949999999999999</v>
      </c>
      <c r="G478">
        <v>5.8</v>
      </c>
      <c r="H478">
        <v>7.4</v>
      </c>
      <c r="I478" s="37">
        <f t="shared" si="175"/>
        <v>6.1322857142857137</v>
      </c>
      <c r="J478" s="37">
        <f>MAX(0,'1 Relationship'!$O$4+'1 Relationship'!$O$3*I478)</f>
        <v>5.4343000302090472</v>
      </c>
      <c r="K478" s="38">
        <f t="shared" si="176"/>
        <v>5.5</v>
      </c>
      <c r="L478" s="39">
        <f>IFERROR(VLOOKUP(K478,'Power curve'!$A$2:$B$53,2,FALSE()),0)</f>
        <v>800</v>
      </c>
      <c r="M478" s="40">
        <f t="shared" si="177"/>
        <v>133.33333333333334</v>
      </c>
      <c r="N478">
        <v>5.173</v>
      </c>
      <c r="O478" s="37">
        <f t="shared" si="178"/>
        <v>0.26130003020904713</v>
      </c>
      <c r="P478" s="37">
        <f t="shared" si="179"/>
        <v>0.26130003020904713</v>
      </c>
      <c r="Q478" s="39">
        <f>IF(N478="","",IFERROR(VLOOKUP(ROUND(N478*2,0)/2,'Power curve'!$A$2:$B$53,2,FALSE()),0))</f>
        <v>584</v>
      </c>
      <c r="R478" s="39">
        <f t="shared" si="180"/>
        <v>216</v>
      </c>
      <c r="S478" s="39">
        <f t="shared" si="181"/>
        <v>216</v>
      </c>
      <c r="T478" s="40">
        <f t="shared" si="182"/>
        <v>97.333333333333329</v>
      </c>
      <c r="U478" s="40">
        <f t="shared" si="183"/>
        <v>133.33333333333334</v>
      </c>
      <c r="V478" s="37">
        <f>MAX(0,'1 Relationship'!$P$4+'1 Relationship'!$P$3*I478)</f>
        <v>5.7494955064425426</v>
      </c>
      <c r="W478" s="38">
        <f t="shared" si="184"/>
        <v>5.5</v>
      </c>
      <c r="X478" s="39">
        <f>IFERROR(VLOOKUP(W478,'Power curve'!$A$2:$C$53,3,FALSE()),0)</f>
        <v>800</v>
      </c>
      <c r="Y478" s="40">
        <f t="shared" si="185"/>
        <v>133.33333333333334</v>
      </c>
      <c r="Z478">
        <v>6.726</v>
      </c>
      <c r="AA478" s="37">
        <f t="shared" si="186"/>
        <v>-0.97650449355745739</v>
      </c>
      <c r="AB478" s="37">
        <f t="shared" si="187"/>
        <v>0.97650449355745739</v>
      </c>
      <c r="AC478" s="39">
        <f>IF(Z478="","",IFERROR(VLOOKUP(ROUND(Z478*2,0)/2,'Power curve'!$A$2:$C$53,3,FALSE()),0))</f>
        <v>1349</v>
      </c>
      <c r="AD478" s="39">
        <f t="shared" si="188"/>
        <v>-549</v>
      </c>
      <c r="AE478" s="39">
        <f t="shared" si="189"/>
        <v>549</v>
      </c>
      <c r="AF478" s="40">
        <f t="shared" si="190"/>
        <v>224.83333333333334</v>
      </c>
      <c r="AG478" s="40">
        <f t="shared" si="191"/>
        <v>133.33333333333334</v>
      </c>
      <c r="AH478" s="37">
        <f>MAX(0,'1 Relationship'!$Q$4+'1 Relationship'!$Q$3*I478)</f>
        <v>5.3901204299026659</v>
      </c>
      <c r="AI478" s="38">
        <f t="shared" si="192"/>
        <v>5.5</v>
      </c>
      <c r="AJ478" s="39">
        <f>IFERROR(VLOOKUP(AI478,'Power curve'!$A$2:$D$53,4,FALSE()),0)</f>
        <v>800</v>
      </c>
      <c r="AK478" s="40">
        <f t="shared" si="193"/>
        <v>133.33333333333334</v>
      </c>
      <c r="AL478">
        <v>6.5140000000000002</v>
      </c>
      <c r="AM478" s="37">
        <f t="shared" si="194"/>
        <v>-1.1238795700973343</v>
      </c>
      <c r="AN478" s="37">
        <f t="shared" si="195"/>
        <v>1.1238795700973343</v>
      </c>
      <c r="AO478" s="39">
        <f>IF(AL478="","",IFERROR(VLOOKUP(ROUND(AL478*2,0)/2,'Power curve'!$A$2:$D$53,4,FALSE()),0))</f>
        <v>1349</v>
      </c>
      <c r="AP478" s="39">
        <f t="shared" si="196"/>
        <v>-549</v>
      </c>
      <c r="AQ478" s="39">
        <f t="shared" si="197"/>
        <v>549</v>
      </c>
      <c r="AR478" s="40">
        <f t="shared" si="198"/>
        <v>224.83333333333334</v>
      </c>
      <c r="AS478" s="40">
        <f t="shared" si="199"/>
        <v>133.33333333333334</v>
      </c>
    </row>
    <row r="479" spans="1:45" x14ac:dyDescent="0.2">
      <c r="A479" s="36">
        <v>46272.305555555598</v>
      </c>
      <c r="B479">
        <v>5.7619999999999996</v>
      </c>
      <c r="C479">
        <v>5.173</v>
      </c>
      <c r="D479">
        <v>6.2839999999999998</v>
      </c>
      <c r="E479">
        <v>5.8010000000000002</v>
      </c>
      <c r="F479">
        <v>5.9080000000000004</v>
      </c>
      <c r="G479">
        <v>5.7</v>
      </c>
      <c r="H479">
        <v>7.1</v>
      </c>
      <c r="I479" s="37">
        <f t="shared" si="175"/>
        <v>5.9611428571428577</v>
      </c>
      <c r="J479" s="37">
        <f>MAX(0,'1 Relationship'!$O$4+'1 Relationship'!$O$3*I479)</f>
        <v>5.3093110357355426</v>
      </c>
      <c r="K479" s="38">
        <f t="shared" si="176"/>
        <v>5.5</v>
      </c>
      <c r="L479" s="39">
        <f>IFERROR(VLOOKUP(K479,'Power curve'!$A$2:$B$53,2,FALSE()),0)</f>
        <v>800</v>
      </c>
      <c r="M479" s="40">
        <f t="shared" si="177"/>
        <v>133.33333333333334</v>
      </c>
      <c r="N479">
        <v>5.4020000000000001</v>
      </c>
      <c r="O479" s="37">
        <f t="shared" si="178"/>
        <v>-9.2688964264457496E-2</v>
      </c>
      <c r="P479" s="37">
        <f t="shared" si="179"/>
        <v>9.2688964264457496E-2</v>
      </c>
      <c r="Q479" s="39">
        <f>IF(N479="","",IFERROR(VLOOKUP(ROUND(N479*2,0)/2,'Power curve'!$A$2:$B$53,2,FALSE()),0))</f>
        <v>800</v>
      </c>
      <c r="R479" s="39">
        <f t="shared" si="180"/>
        <v>0</v>
      </c>
      <c r="S479" s="39">
        <f t="shared" si="181"/>
        <v>0</v>
      </c>
      <c r="T479" s="40">
        <f t="shared" si="182"/>
        <v>133.33333333333334</v>
      </c>
      <c r="U479" s="40">
        <f t="shared" si="183"/>
        <v>133.33333333333334</v>
      </c>
      <c r="V479" s="37">
        <f>MAX(0,'1 Relationship'!$P$4+'1 Relationship'!$P$3*I479)</f>
        <v>5.6053598289934738</v>
      </c>
      <c r="W479" s="38">
        <f t="shared" si="184"/>
        <v>5.5</v>
      </c>
      <c r="X479" s="39">
        <f>IFERROR(VLOOKUP(W479,'Power curve'!$A$2:$C$53,3,FALSE()),0)</f>
        <v>800</v>
      </c>
      <c r="Y479" s="40">
        <f t="shared" si="185"/>
        <v>133.33333333333334</v>
      </c>
      <c r="Z479">
        <v>6.923</v>
      </c>
      <c r="AA479" s="37">
        <f t="shared" si="186"/>
        <v>-1.3176401710065262</v>
      </c>
      <c r="AB479" s="37">
        <f t="shared" si="187"/>
        <v>1.3176401710065262</v>
      </c>
      <c r="AC479" s="39">
        <f>IF(Z479="","",IFERROR(VLOOKUP(ROUND(Z479*2,0)/2,'Power curve'!$A$2:$C$53,3,FALSE()),0))</f>
        <v>1691</v>
      </c>
      <c r="AD479" s="39">
        <f t="shared" si="188"/>
        <v>-891</v>
      </c>
      <c r="AE479" s="39">
        <f t="shared" si="189"/>
        <v>891</v>
      </c>
      <c r="AF479" s="40">
        <f t="shared" si="190"/>
        <v>281.83333333333331</v>
      </c>
      <c r="AG479" s="40">
        <f t="shared" si="191"/>
        <v>133.33333333333334</v>
      </c>
      <c r="AH479" s="37">
        <f>MAX(0,'1 Relationship'!$Q$4+'1 Relationship'!$Q$3*I479)</f>
        <v>5.2624605586186863</v>
      </c>
      <c r="AI479" s="38">
        <f t="shared" si="192"/>
        <v>5.5</v>
      </c>
      <c r="AJ479" s="39">
        <f>IFERROR(VLOOKUP(AI479,'Power curve'!$A$2:$D$53,4,FALSE()),0)</f>
        <v>800</v>
      </c>
      <c r="AK479" s="40">
        <f t="shared" si="193"/>
        <v>133.33333333333334</v>
      </c>
      <c r="AL479">
        <v>6.5839999999999996</v>
      </c>
      <c r="AM479" s="37">
        <f t="shared" si="194"/>
        <v>-1.3215394413813133</v>
      </c>
      <c r="AN479" s="37">
        <f t="shared" si="195"/>
        <v>1.3215394413813133</v>
      </c>
      <c r="AO479" s="39">
        <f>IF(AL479="","",IFERROR(VLOOKUP(ROUND(AL479*2,0)/2,'Power curve'!$A$2:$D$53,4,FALSE()),0))</f>
        <v>1349</v>
      </c>
      <c r="AP479" s="39">
        <f t="shared" si="196"/>
        <v>-549</v>
      </c>
      <c r="AQ479" s="39">
        <f t="shared" si="197"/>
        <v>549</v>
      </c>
      <c r="AR479" s="40">
        <f t="shared" si="198"/>
        <v>224.83333333333334</v>
      </c>
      <c r="AS479" s="40">
        <f t="shared" si="199"/>
        <v>133.33333333333334</v>
      </c>
    </row>
    <row r="480" spans="1:45" x14ac:dyDescent="0.2">
      <c r="A480" s="36">
        <v>46272.3125</v>
      </c>
      <c r="B480">
        <v>6.0430000000000001</v>
      </c>
      <c r="C480">
        <v>5.7329999999999997</v>
      </c>
      <c r="D480">
        <v>6.6020000000000003</v>
      </c>
      <c r="E480">
        <v>6.0389999999999997</v>
      </c>
      <c r="F480">
        <v>6.3140000000000001</v>
      </c>
      <c r="G480">
        <v>4.5999999999999996</v>
      </c>
      <c r="H480">
        <v>6.8</v>
      </c>
      <c r="I480" s="37">
        <f t="shared" si="175"/>
        <v>6.0187142857142861</v>
      </c>
      <c r="J480" s="37">
        <f>MAX(0,'1 Relationship'!$O$4+'1 Relationship'!$O$3*I480)</f>
        <v>5.3513565822904861</v>
      </c>
      <c r="K480" s="38">
        <f t="shared" si="176"/>
        <v>5.5</v>
      </c>
      <c r="L480" s="39">
        <f>IFERROR(VLOOKUP(K480,'Power curve'!$A$2:$B$53,2,FALSE()),0)</f>
        <v>800</v>
      </c>
      <c r="M480" s="40">
        <f t="shared" si="177"/>
        <v>133.33333333333334</v>
      </c>
      <c r="N480">
        <v>5.7119999999999997</v>
      </c>
      <c r="O480" s="37">
        <f t="shared" si="178"/>
        <v>-0.36064341770951369</v>
      </c>
      <c r="P480" s="37">
        <f t="shared" si="179"/>
        <v>0.36064341770951369</v>
      </c>
      <c r="Q480" s="39">
        <f>IF(N480="","",IFERROR(VLOOKUP(ROUND(N480*2,0)/2,'Power curve'!$A$2:$B$53,2,FALSE()),0))</f>
        <v>800</v>
      </c>
      <c r="R480" s="39">
        <f t="shared" si="180"/>
        <v>0</v>
      </c>
      <c r="S480" s="39">
        <f t="shared" si="181"/>
        <v>0</v>
      </c>
      <c r="T480" s="40">
        <f t="shared" si="182"/>
        <v>133.33333333333334</v>
      </c>
      <c r="U480" s="40">
        <f t="shared" si="183"/>
        <v>133.33333333333334</v>
      </c>
      <c r="V480" s="37">
        <f>MAX(0,'1 Relationship'!$P$4+'1 Relationship'!$P$3*I480)</f>
        <v>5.653846204629513</v>
      </c>
      <c r="W480" s="38">
        <f t="shared" si="184"/>
        <v>5.5</v>
      </c>
      <c r="X480" s="39">
        <f>IFERROR(VLOOKUP(W480,'Power curve'!$A$2:$C$53,3,FALSE()),0)</f>
        <v>800</v>
      </c>
      <c r="Y480" s="40">
        <f t="shared" si="185"/>
        <v>133.33333333333334</v>
      </c>
      <c r="Z480">
        <v>6.9320000000000004</v>
      </c>
      <c r="AA480" s="37">
        <f t="shared" si="186"/>
        <v>-1.2781537953704873</v>
      </c>
      <c r="AB480" s="37">
        <f t="shared" si="187"/>
        <v>1.2781537953704873</v>
      </c>
      <c r="AC480" s="39">
        <f>IF(Z480="","",IFERROR(VLOOKUP(ROUND(Z480*2,0)/2,'Power curve'!$A$2:$C$53,3,FALSE()),0))</f>
        <v>1691</v>
      </c>
      <c r="AD480" s="39">
        <f t="shared" si="188"/>
        <v>-891</v>
      </c>
      <c r="AE480" s="39">
        <f t="shared" si="189"/>
        <v>891</v>
      </c>
      <c r="AF480" s="40">
        <f t="shared" si="190"/>
        <v>281.83333333333331</v>
      </c>
      <c r="AG480" s="40">
        <f t="shared" si="191"/>
        <v>133.33333333333334</v>
      </c>
      <c r="AH480" s="37">
        <f>MAX(0,'1 Relationship'!$Q$4+'1 Relationship'!$Q$3*I480)</f>
        <v>5.3054045720806595</v>
      </c>
      <c r="AI480" s="38">
        <f t="shared" si="192"/>
        <v>5.5</v>
      </c>
      <c r="AJ480" s="39">
        <f>IFERROR(VLOOKUP(AI480,'Power curve'!$A$2:$D$53,4,FALSE()),0)</f>
        <v>800</v>
      </c>
      <c r="AK480" s="40">
        <f t="shared" si="193"/>
        <v>133.33333333333334</v>
      </c>
      <c r="AL480">
        <v>6.77</v>
      </c>
      <c r="AM480" s="37">
        <f t="shared" si="194"/>
        <v>-1.4645954279193401</v>
      </c>
      <c r="AN480" s="37">
        <f t="shared" si="195"/>
        <v>1.4645954279193401</v>
      </c>
      <c r="AO480" s="39">
        <f>IF(AL480="","",IFERROR(VLOOKUP(ROUND(AL480*2,0)/2,'Power curve'!$A$2:$D$53,4,FALSE()),0))</f>
        <v>1691</v>
      </c>
      <c r="AP480" s="39">
        <f t="shared" si="196"/>
        <v>-891</v>
      </c>
      <c r="AQ480" s="39">
        <f t="shared" si="197"/>
        <v>891</v>
      </c>
      <c r="AR480" s="40">
        <f t="shared" si="198"/>
        <v>281.83333333333331</v>
      </c>
      <c r="AS480" s="40">
        <f t="shared" si="199"/>
        <v>133.33333333333334</v>
      </c>
    </row>
    <row r="481" spans="1:45" x14ac:dyDescent="0.2">
      <c r="A481" s="36">
        <v>46272.319444444503</v>
      </c>
      <c r="B481">
        <v>6.3840000000000003</v>
      </c>
      <c r="C481">
        <v>6.27</v>
      </c>
      <c r="D481">
        <v>7.0229999999999997</v>
      </c>
      <c r="E481">
        <v>6.266</v>
      </c>
      <c r="F481">
        <v>7.0069999999999997</v>
      </c>
      <c r="G481">
        <v>4.0999999999999996</v>
      </c>
      <c r="H481">
        <v>6.1</v>
      </c>
      <c r="I481" s="37">
        <f t="shared" si="175"/>
        <v>6.1642857142857137</v>
      </c>
      <c r="J481" s="37">
        <f>MAX(0,'1 Relationship'!$O$4+'1 Relationship'!$O$3*I481)</f>
        <v>5.4576702595596851</v>
      </c>
      <c r="K481" s="38">
        <f t="shared" si="176"/>
        <v>5.5</v>
      </c>
      <c r="L481" s="39">
        <f>IFERROR(VLOOKUP(K481,'Power curve'!$A$2:$B$53,2,FALSE()),0)</f>
        <v>800</v>
      </c>
      <c r="M481" s="40">
        <f t="shared" si="177"/>
        <v>133.33333333333334</v>
      </c>
      <c r="N481">
        <v>5.8869999999999996</v>
      </c>
      <c r="O481" s="37">
        <f t="shared" si="178"/>
        <v>-0.42932974044031447</v>
      </c>
      <c r="P481" s="37">
        <f t="shared" si="179"/>
        <v>0.42932974044031447</v>
      </c>
      <c r="Q481" s="39">
        <f>IF(N481="","",IFERROR(VLOOKUP(ROUND(N481*2,0)/2,'Power curve'!$A$2:$B$53,2,FALSE()),0))</f>
        <v>1054</v>
      </c>
      <c r="R481" s="39">
        <f t="shared" si="180"/>
        <v>-254</v>
      </c>
      <c r="S481" s="39">
        <f t="shared" si="181"/>
        <v>254</v>
      </c>
      <c r="T481" s="40">
        <f t="shared" si="182"/>
        <v>175.66666666666666</v>
      </c>
      <c r="U481" s="40">
        <f t="shared" si="183"/>
        <v>133.33333333333334</v>
      </c>
      <c r="V481" s="37">
        <f>MAX(0,'1 Relationship'!$P$4+'1 Relationship'!$P$3*I481)</f>
        <v>5.7764457499722512</v>
      </c>
      <c r="W481" s="38">
        <f t="shared" si="184"/>
        <v>6</v>
      </c>
      <c r="X481" s="39">
        <f>IFERROR(VLOOKUP(W481,'Power curve'!$A$2:$C$53,3,FALSE()),0)</f>
        <v>1054</v>
      </c>
      <c r="Y481" s="40">
        <f t="shared" si="185"/>
        <v>175.66666666666666</v>
      </c>
      <c r="Z481">
        <v>6.9429999999999996</v>
      </c>
      <c r="AA481" s="37">
        <f t="shared" si="186"/>
        <v>-1.1665542500277484</v>
      </c>
      <c r="AB481" s="37">
        <f t="shared" si="187"/>
        <v>1.1665542500277484</v>
      </c>
      <c r="AC481" s="39">
        <f>IF(Z481="","",IFERROR(VLOOKUP(ROUND(Z481*2,0)/2,'Power curve'!$A$2:$C$53,3,FALSE()),0))</f>
        <v>1691</v>
      </c>
      <c r="AD481" s="39">
        <f t="shared" si="188"/>
        <v>-637</v>
      </c>
      <c r="AE481" s="39">
        <f t="shared" si="189"/>
        <v>637</v>
      </c>
      <c r="AF481" s="40">
        <f t="shared" si="190"/>
        <v>281.83333333333331</v>
      </c>
      <c r="AG481" s="40">
        <f t="shared" si="191"/>
        <v>175.66666666666666</v>
      </c>
      <c r="AH481" s="37">
        <f>MAX(0,'1 Relationship'!$Q$4+'1 Relationship'!$Q$3*I481)</f>
        <v>5.4139900552512561</v>
      </c>
      <c r="AI481" s="38">
        <f t="shared" si="192"/>
        <v>5.5</v>
      </c>
      <c r="AJ481" s="39">
        <f>IFERROR(VLOOKUP(AI481,'Power curve'!$A$2:$D$53,4,FALSE()),0)</f>
        <v>800</v>
      </c>
      <c r="AK481" s="40">
        <f t="shared" si="193"/>
        <v>133.33333333333334</v>
      </c>
      <c r="AL481">
        <v>7.1379999999999999</v>
      </c>
      <c r="AM481" s="37">
        <f t="shared" si="194"/>
        <v>-1.7240099447487438</v>
      </c>
      <c r="AN481" s="37">
        <f t="shared" si="195"/>
        <v>1.7240099447487438</v>
      </c>
      <c r="AO481" s="39">
        <f>IF(AL481="","",IFERROR(VLOOKUP(ROUND(AL481*2,0)/2,'Power curve'!$A$2:$D$53,4,FALSE()),0))</f>
        <v>1691</v>
      </c>
      <c r="AP481" s="39">
        <f t="shared" si="196"/>
        <v>-891</v>
      </c>
      <c r="AQ481" s="39">
        <f t="shared" si="197"/>
        <v>891</v>
      </c>
      <c r="AR481" s="40">
        <f t="shared" si="198"/>
        <v>281.83333333333331</v>
      </c>
      <c r="AS481" s="40">
        <f t="shared" si="199"/>
        <v>133.33333333333334</v>
      </c>
    </row>
    <row r="482" spans="1:45" x14ac:dyDescent="0.2">
      <c r="A482" s="36">
        <v>46272.326388888898</v>
      </c>
      <c r="B482">
        <v>7.01</v>
      </c>
      <c r="C482">
        <v>7.4649999999999999</v>
      </c>
      <c r="D482">
        <v>7.9210000000000003</v>
      </c>
      <c r="E482">
        <v>7.1740000000000004</v>
      </c>
      <c r="F482">
        <v>7.7910000000000004</v>
      </c>
      <c r="G482">
        <v>4.3</v>
      </c>
      <c r="H482">
        <v>5.6</v>
      </c>
      <c r="I482" s="37">
        <f t="shared" si="175"/>
        <v>6.7515714285714292</v>
      </c>
      <c r="J482" s="37">
        <f>MAX(0,'1 Relationship'!$O$4+'1 Relationship'!$O$3*I482)</f>
        <v>5.886576566972523</v>
      </c>
      <c r="K482" s="38">
        <f t="shared" si="176"/>
        <v>6</v>
      </c>
      <c r="L482" s="39">
        <f>IFERROR(VLOOKUP(K482,'Power curve'!$A$2:$B$53,2,FALSE()),0)</f>
        <v>1054</v>
      </c>
      <c r="M482" s="40">
        <f t="shared" si="177"/>
        <v>175.66666666666666</v>
      </c>
      <c r="N482">
        <v>6.5579999999999998</v>
      </c>
      <c r="O482" s="37">
        <f t="shared" si="178"/>
        <v>-0.67142343302747687</v>
      </c>
      <c r="P482" s="37">
        <f t="shared" si="179"/>
        <v>0.67142343302747687</v>
      </c>
      <c r="Q482" s="39">
        <f>IF(N482="","",IFERROR(VLOOKUP(ROUND(N482*2,0)/2,'Power curve'!$A$2:$B$53,2,FALSE()),0))</f>
        <v>1349</v>
      </c>
      <c r="R482" s="39">
        <f t="shared" si="180"/>
        <v>-295</v>
      </c>
      <c r="S482" s="39">
        <f t="shared" si="181"/>
        <v>295</v>
      </c>
      <c r="T482" s="40">
        <f t="shared" si="182"/>
        <v>224.83333333333334</v>
      </c>
      <c r="U482" s="40">
        <f t="shared" si="183"/>
        <v>175.66666666666666</v>
      </c>
      <c r="V482" s="37">
        <f>MAX(0,'1 Relationship'!$P$4+'1 Relationship'!$P$3*I482)</f>
        <v>6.2710549068947286</v>
      </c>
      <c r="W482" s="38">
        <f t="shared" si="184"/>
        <v>6.5</v>
      </c>
      <c r="X482" s="39">
        <f>IFERROR(VLOOKUP(W482,'Power curve'!$A$2:$C$53,3,FALSE()),0)</f>
        <v>1349</v>
      </c>
      <c r="Y482" s="40">
        <f t="shared" si="185"/>
        <v>224.83333333333334</v>
      </c>
      <c r="Z482">
        <v>7.3579999999999997</v>
      </c>
      <c r="AA482" s="37">
        <f t="shared" si="186"/>
        <v>-1.0869450931052711</v>
      </c>
      <c r="AB482" s="37">
        <f t="shared" si="187"/>
        <v>1.0869450931052711</v>
      </c>
      <c r="AC482" s="39">
        <f>IF(Z482="","",IFERROR(VLOOKUP(ROUND(Z482*2,0)/2,'Power curve'!$A$2:$C$53,3,FALSE()),0))</f>
        <v>2083</v>
      </c>
      <c r="AD482" s="39">
        <f t="shared" si="188"/>
        <v>-734</v>
      </c>
      <c r="AE482" s="39">
        <f t="shared" si="189"/>
        <v>734</v>
      </c>
      <c r="AF482" s="40">
        <f t="shared" si="190"/>
        <v>347.16666666666669</v>
      </c>
      <c r="AG482" s="40">
        <f t="shared" si="191"/>
        <v>224.83333333333334</v>
      </c>
      <c r="AH482" s="37">
        <f>MAX(0,'1 Relationship'!$Q$4+'1 Relationship'!$Q$3*I482)</f>
        <v>5.8520616168943649</v>
      </c>
      <c r="AI482" s="38">
        <f t="shared" si="192"/>
        <v>6</v>
      </c>
      <c r="AJ482" s="39">
        <f>IFERROR(VLOOKUP(AI482,'Power curve'!$A$2:$D$53,4,FALSE()),0)</f>
        <v>1054</v>
      </c>
      <c r="AK482" s="40">
        <f t="shared" si="193"/>
        <v>175.66666666666666</v>
      </c>
      <c r="AL482">
        <v>7.8159999999999998</v>
      </c>
      <c r="AM482" s="37">
        <f t="shared" si="194"/>
        <v>-1.963938383105635</v>
      </c>
      <c r="AN482" s="37">
        <f t="shared" si="195"/>
        <v>1.963938383105635</v>
      </c>
      <c r="AO482" s="39">
        <f>IF(AL482="","",IFERROR(VLOOKUP(ROUND(AL482*2,0)/2,'Power curve'!$A$2:$D$53,4,FALSE()),0))</f>
        <v>2527</v>
      </c>
      <c r="AP482" s="39">
        <f t="shared" si="196"/>
        <v>-1473</v>
      </c>
      <c r="AQ482" s="39">
        <f t="shared" si="197"/>
        <v>1473</v>
      </c>
      <c r="AR482" s="40">
        <f t="shared" si="198"/>
        <v>421.16666666666669</v>
      </c>
      <c r="AS482" s="40">
        <f t="shared" si="199"/>
        <v>175.66666666666666</v>
      </c>
    </row>
    <row r="483" spans="1:45" x14ac:dyDescent="0.2">
      <c r="A483" s="36">
        <v>46272.333333333299</v>
      </c>
      <c r="B483">
        <v>6.6639999999999997</v>
      </c>
      <c r="C483">
        <v>6.524</v>
      </c>
      <c r="D483">
        <v>7.3970000000000002</v>
      </c>
      <c r="E483">
        <v>6.8739999999999997</v>
      </c>
      <c r="F483">
        <v>6.8479999999999999</v>
      </c>
      <c r="G483">
        <v>5.4</v>
      </c>
      <c r="H483">
        <v>5.3</v>
      </c>
      <c r="I483" s="37">
        <f t="shared" si="175"/>
        <v>6.4295714285714283</v>
      </c>
      <c r="J483" s="37">
        <f>MAX(0,'1 Relationship'!$O$4+'1 Relationship'!$O$3*I483)</f>
        <v>5.6514136341317212</v>
      </c>
      <c r="K483" s="38">
        <f t="shared" si="176"/>
        <v>5.5</v>
      </c>
      <c r="L483" s="39">
        <f>IFERROR(VLOOKUP(K483,'Power curve'!$A$2:$B$53,2,FALSE()),0)</f>
        <v>800</v>
      </c>
      <c r="M483" s="40">
        <f t="shared" si="177"/>
        <v>133.33333333333334</v>
      </c>
      <c r="N483">
        <v>6.819</v>
      </c>
      <c r="O483" s="37">
        <f t="shared" si="178"/>
        <v>-1.1675863658682788</v>
      </c>
      <c r="P483" s="37">
        <f t="shared" si="179"/>
        <v>1.1675863658682788</v>
      </c>
      <c r="Q483" s="39">
        <f>IF(N483="","",IFERROR(VLOOKUP(ROUND(N483*2,0)/2,'Power curve'!$A$2:$B$53,2,FALSE()),0))</f>
        <v>1691</v>
      </c>
      <c r="R483" s="39">
        <f t="shared" si="180"/>
        <v>-891</v>
      </c>
      <c r="S483" s="39">
        <f t="shared" si="181"/>
        <v>891</v>
      </c>
      <c r="T483" s="40">
        <f t="shared" si="182"/>
        <v>281.83333333333331</v>
      </c>
      <c r="U483" s="40">
        <f t="shared" si="183"/>
        <v>133.33333333333334</v>
      </c>
      <c r="V483" s="37">
        <f>MAX(0,'1 Relationship'!$P$4+'1 Relationship'!$P$3*I483)</f>
        <v>5.9998680813770289</v>
      </c>
      <c r="W483" s="38">
        <f t="shared" si="184"/>
        <v>6</v>
      </c>
      <c r="X483" s="39">
        <f>IFERROR(VLOOKUP(W483,'Power curve'!$A$2:$C$53,3,FALSE()),0)</f>
        <v>1054</v>
      </c>
      <c r="Y483" s="40">
        <f t="shared" si="185"/>
        <v>175.66666666666666</v>
      </c>
      <c r="Z483">
        <v>7.1989999999999998</v>
      </c>
      <c r="AA483" s="37">
        <f t="shared" si="186"/>
        <v>-1.199131918622971</v>
      </c>
      <c r="AB483" s="37">
        <f t="shared" si="187"/>
        <v>1.199131918622971</v>
      </c>
      <c r="AC483" s="39">
        <f>IF(Z483="","",IFERROR(VLOOKUP(ROUND(Z483*2,0)/2,'Power curve'!$A$2:$C$53,3,FALSE()),0))</f>
        <v>1691</v>
      </c>
      <c r="AD483" s="39">
        <f t="shared" si="188"/>
        <v>-637</v>
      </c>
      <c r="AE483" s="39">
        <f t="shared" si="189"/>
        <v>637</v>
      </c>
      <c r="AF483" s="40">
        <f t="shared" si="190"/>
        <v>281.83333333333331</v>
      </c>
      <c r="AG483" s="40">
        <f t="shared" si="191"/>
        <v>175.66666666666666</v>
      </c>
      <c r="AH483" s="37">
        <f>MAX(0,'1 Relationship'!$Q$4+'1 Relationship'!$Q$3*I483)</f>
        <v>5.6118735118241707</v>
      </c>
      <c r="AI483" s="38">
        <f t="shared" si="192"/>
        <v>5.5</v>
      </c>
      <c r="AJ483" s="39">
        <f>IFERROR(VLOOKUP(AI483,'Power curve'!$A$2:$D$53,4,FALSE()),0)</f>
        <v>800</v>
      </c>
      <c r="AK483" s="40">
        <f t="shared" si="193"/>
        <v>133.33333333333334</v>
      </c>
      <c r="AL483">
        <v>7.74</v>
      </c>
      <c r="AM483" s="37">
        <f t="shared" si="194"/>
        <v>-2.1281264881758295</v>
      </c>
      <c r="AN483" s="37">
        <f t="shared" si="195"/>
        <v>2.1281264881758295</v>
      </c>
      <c r="AO483" s="39">
        <f>IF(AL483="","",IFERROR(VLOOKUP(ROUND(AL483*2,0)/2,'Power curve'!$A$2:$D$53,4,FALSE()),0))</f>
        <v>2083</v>
      </c>
      <c r="AP483" s="39">
        <f t="shared" si="196"/>
        <v>-1283</v>
      </c>
      <c r="AQ483" s="39">
        <f t="shared" si="197"/>
        <v>1283</v>
      </c>
      <c r="AR483" s="40">
        <f t="shared" si="198"/>
        <v>347.16666666666669</v>
      </c>
      <c r="AS483" s="40">
        <f t="shared" si="199"/>
        <v>133.33333333333334</v>
      </c>
    </row>
    <row r="484" spans="1:45" x14ac:dyDescent="0.2">
      <c r="A484" s="36">
        <v>46272.340277777803</v>
      </c>
      <c r="B484">
        <v>6.3879999999999999</v>
      </c>
      <c r="C484">
        <v>6.0229999999999997</v>
      </c>
      <c r="D484">
        <v>6.7880000000000003</v>
      </c>
      <c r="E484">
        <v>6.2789999999999999</v>
      </c>
      <c r="F484">
        <v>6.5289999999999999</v>
      </c>
      <c r="G484">
        <v>5.6</v>
      </c>
      <c r="H484">
        <v>5.5</v>
      </c>
      <c r="I484" s="37">
        <f t="shared" si="175"/>
        <v>6.1581428571428569</v>
      </c>
      <c r="J484" s="37">
        <f>MAX(0,'1 Relationship'!$O$4+'1 Relationship'!$O$3*I484)</f>
        <v>5.453184010175411</v>
      </c>
      <c r="K484" s="38">
        <f t="shared" si="176"/>
        <v>5.5</v>
      </c>
      <c r="L484" s="39">
        <f>IFERROR(VLOOKUP(K484,'Power curve'!$A$2:$B$53,2,FALSE()),0)</f>
        <v>800</v>
      </c>
      <c r="M484" s="40">
        <f t="shared" si="177"/>
        <v>133.33333333333334</v>
      </c>
      <c r="N484">
        <v>6.649</v>
      </c>
      <c r="O484" s="37">
        <f t="shared" si="178"/>
        <v>-1.195815989824589</v>
      </c>
      <c r="P484" s="37">
        <f t="shared" si="179"/>
        <v>1.195815989824589</v>
      </c>
      <c r="Q484" s="39">
        <f>IF(N484="","",IFERROR(VLOOKUP(ROUND(N484*2,0)/2,'Power curve'!$A$2:$B$53,2,FALSE()),0))</f>
        <v>1349</v>
      </c>
      <c r="R484" s="39">
        <f t="shared" si="180"/>
        <v>-549</v>
      </c>
      <c r="S484" s="39">
        <f t="shared" si="181"/>
        <v>549</v>
      </c>
      <c r="T484" s="40">
        <f t="shared" si="182"/>
        <v>224.83333333333334</v>
      </c>
      <c r="U484" s="40">
        <f t="shared" si="183"/>
        <v>133.33333333333334</v>
      </c>
      <c r="V484" s="37">
        <f>MAX(0,'1 Relationship'!$P$4+'1 Relationship'!$P$3*I484)</f>
        <v>5.7712722657232449</v>
      </c>
      <c r="W484" s="38">
        <f t="shared" si="184"/>
        <v>6</v>
      </c>
      <c r="X484" s="39">
        <f>IFERROR(VLOOKUP(W484,'Power curve'!$A$2:$C$53,3,FALSE()),0)</f>
        <v>1054</v>
      </c>
      <c r="Y484" s="40">
        <f t="shared" si="185"/>
        <v>175.66666666666666</v>
      </c>
      <c r="Z484">
        <v>7.0910000000000002</v>
      </c>
      <c r="AA484" s="37">
        <f t="shared" si="186"/>
        <v>-1.3197277342767553</v>
      </c>
      <c r="AB484" s="37">
        <f t="shared" si="187"/>
        <v>1.3197277342767553</v>
      </c>
      <c r="AC484" s="39">
        <f>IF(Z484="","",IFERROR(VLOOKUP(ROUND(Z484*2,0)/2,'Power curve'!$A$2:$C$53,3,FALSE()),0))</f>
        <v>1691</v>
      </c>
      <c r="AD484" s="39">
        <f t="shared" si="188"/>
        <v>-637</v>
      </c>
      <c r="AE484" s="39">
        <f t="shared" si="189"/>
        <v>637</v>
      </c>
      <c r="AF484" s="40">
        <f t="shared" si="190"/>
        <v>281.83333333333331</v>
      </c>
      <c r="AG484" s="40">
        <f t="shared" si="191"/>
        <v>175.66666666666666</v>
      </c>
      <c r="AH484" s="37">
        <f>MAX(0,'1 Relationship'!$Q$4+'1 Relationship'!$Q$3*I484)</f>
        <v>5.4094079396709462</v>
      </c>
      <c r="AI484" s="38">
        <f t="shared" si="192"/>
        <v>5.5</v>
      </c>
      <c r="AJ484" s="39">
        <f>IFERROR(VLOOKUP(AI484,'Power curve'!$A$2:$D$53,4,FALSE()),0)</f>
        <v>800</v>
      </c>
      <c r="AK484" s="40">
        <f t="shared" si="193"/>
        <v>133.33333333333334</v>
      </c>
      <c r="AL484">
        <v>7.7309999999999999</v>
      </c>
      <c r="AM484" s="37">
        <f t="shared" si="194"/>
        <v>-2.3215920603290536</v>
      </c>
      <c r="AN484" s="37">
        <f t="shared" si="195"/>
        <v>2.3215920603290536</v>
      </c>
      <c r="AO484" s="39">
        <f>IF(AL484="","",IFERROR(VLOOKUP(ROUND(AL484*2,0)/2,'Power curve'!$A$2:$D$53,4,FALSE()),0))</f>
        <v>2083</v>
      </c>
      <c r="AP484" s="39">
        <f t="shared" si="196"/>
        <v>-1283</v>
      </c>
      <c r="AQ484" s="39">
        <f t="shared" si="197"/>
        <v>1283</v>
      </c>
      <c r="AR484" s="40">
        <f t="shared" si="198"/>
        <v>347.16666666666669</v>
      </c>
      <c r="AS484" s="40">
        <f t="shared" si="199"/>
        <v>133.33333333333334</v>
      </c>
    </row>
    <row r="485" spans="1:45" x14ac:dyDescent="0.2">
      <c r="A485" s="36">
        <v>46272.347222222197</v>
      </c>
      <c r="B485">
        <v>6.8479999999999999</v>
      </c>
      <c r="C485">
        <v>6.617</v>
      </c>
      <c r="D485">
        <v>7.2619999999999996</v>
      </c>
      <c r="E485">
        <v>6.6189999999999998</v>
      </c>
      <c r="F485">
        <v>7.0330000000000004</v>
      </c>
      <c r="G485">
        <v>5.7</v>
      </c>
      <c r="H485">
        <v>5.4</v>
      </c>
      <c r="I485" s="37">
        <f t="shared" si="175"/>
        <v>6.4969999999999999</v>
      </c>
      <c r="J485" s="37">
        <f>MAX(0,'1 Relationship'!$O$4+'1 Relationship'!$O$3*I485)</f>
        <v>5.7006580459777103</v>
      </c>
      <c r="K485" s="38">
        <f t="shared" si="176"/>
        <v>5.5</v>
      </c>
      <c r="L485" s="39">
        <f>IFERROR(VLOOKUP(K485,'Power curve'!$A$2:$B$53,2,FALSE()),0)</f>
        <v>800</v>
      </c>
      <c r="M485" s="40">
        <f t="shared" si="177"/>
        <v>133.33333333333334</v>
      </c>
      <c r="N485">
        <v>6.29</v>
      </c>
      <c r="O485" s="37">
        <f t="shared" si="178"/>
        <v>-0.58934195402228973</v>
      </c>
      <c r="P485" s="37">
        <f t="shared" si="179"/>
        <v>0.58934195402228973</v>
      </c>
      <c r="Q485" s="39">
        <f>IF(N485="","",IFERROR(VLOOKUP(ROUND(N485*2,0)/2,'Power curve'!$A$2:$B$53,2,FALSE()),0))</f>
        <v>1349</v>
      </c>
      <c r="R485" s="39">
        <f t="shared" si="180"/>
        <v>-549</v>
      </c>
      <c r="S485" s="39">
        <f t="shared" si="181"/>
        <v>549</v>
      </c>
      <c r="T485" s="40">
        <f t="shared" si="182"/>
        <v>224.83333333333334</v>
      </c>
      <c r="U485" s="40">
        <f t="shared" si="183"/>
        <v>133.33333333333334</v>
      </c>
      <c r="V485" s="37">
        <f>MAX(0,'1 Relationship'!$P$4+'1 Relationship'!$P$3*I485)</f>
        <v>6.0566560945289165</v>
      </c>
      <c r="W485" s="38">
        <f t="shared" si="184"/>
        <v>6</v>
      </c>
      <c r="X485" s="39">
        <f>IFERROR(VLOOKUP(W485,'Power curve'!$A$2:$C$53,3,FALSE()),0)</f>
        <v>1054</v>
      </c>
      <c r="Y485" s="40">
        <f t="shared" si="185"/>
        <v>175.66666666666666</v>
      </c>
      <c r="Z485">
        <v>7.4740000000000002</v>
      </c>
      <c r="AA485" s="37">
        <f t="shared" si="186"/>
        <v>-1.4173439054710837</v>
      </c>
      <c r="AB485" s="37">
        <f t="shared" si="187"/>
        <v>1.4173439054710837</v>
      </c>
      <c r="AC485" s="39">
        <f>IF(Z485="","",IFERROR(VLOOKUP(ROUND(Z485*2,0)/2,'Power curve'!$A$2:$C$53,3,FALSE()),0))</f>
        <v>2083</v>
      </c>
      <c r="AD485" s="39">
        <f t="shared" si="188"/>
        <v>-1029</v>
      </c>
      <c r="AE485" s="39">
        <f t="shared" si="189"/>
        <v>1029</v>
      </c>
      <c r="AF485" s="40">
        <f t="shared" si="190"/>
        <v>347.16666666666669</v>
      </c>
      <c r="AG485" s="40">
        <f t="shared" si="191"/>
        <v>175.66666666666666</v>
      </c>
      <c r="AH485" s="37">
        <f>MAX(0,'1 Relationship'!$Q$4+'1 Relationship'!$Q$3*I485)</f>
        <v>5.66217022238013</v>
      </c>
      <c r="AI485" s="38">
        <f t="shared" si="192"/>
        <v>5.5</v>
      </c>
      <c r="AJ485" s="39">
        <f>IFERROR(VLOOKUP(AI485,'Power curve'!$A$2:$D$53,4,FALSE()),0)</f>
        <v>800</v>
      </c>
      <c r="AK485" s="40">
        <f t="shared" si="193"/>
        <v>133.33333333333334</v>
      </c>
      <c r="AL485">
        <v>8.2240000000000002</v>
      </c>
      <c r="AM485" s="37">
        <f t="shared" si="194"/>
        <v>-2.5618297776198702</v>
      </c>
      <c r="AN485" s="37">
        <f t="shared" si="195"/>
        <v>2.5618297776198702</v>
      </c>
      <c r="AO485" s="39">
        <f>IF(AL485="","",IFERROR(VLOOKUP(ROUND(AL485*2,0)/2,'Power curve'!$A$2:$D$53,4,FALSE()),0))</f>
        <v>2527</v>
      </c>
      <c r="AP485" s="39">
        <f t="shared" si="196"/>
        <v>-1727</v>
      </c>
      <c r="AQ485" s="39">
        <f t="shared" si="197"/>
        <v>1727</v>
      </c>
      <c r="AR485" s="40">
        <f t="shared" si="198"/>
        <v>421.16666666666669</v>
      </c>
      <c r="AS485" s="40">
        <f t="shared" si="199"/>
        <v>133.33333333333334</v>
      </c>
    </row>
    <row r="486" spans="1:45" x14ac:dyDescent="0.2">
      <c r="A486" s="36">
        <v>46272.354166666701</v>
      </c>
      <c r="B486">
        <v>7.11</v>
      </c>
      <c r="C486">
        <v>6.7119999999999997</v>
      </c>
      <c r="D486">
        <v>7.5430000000000001</v>
      </c>
      <c r="E486">
        <v>6.7629999999999999</v>
      </c>
      <c r="F486">
        <v>7.33</v>
      </c>
      <c r="G486">
        <v>5.9</v>
      </c>
      <c r="H486">
        <v>5</v>
      </c>
      <c r="I486" s="37">
        <f t="shared" si="175"/>
        <v>6.6225714285714279</v>
      </c>
      <c r="J486" s="37">
        <f>MAX(0,'1 Relationship'!$O$4+'1 Relationship'!$O$3*I486)</f>
        <v>5.7923653299027604</v>
      </c>
      <c r="K486" s="38">
        <f t="shared" si="176"/>
        <v>6</v>
      </c>
      <c r="L486" s="39">
        <f>IFERROR(VLOOKUP(K486,'Power curve'!$A$2:$B$53,2,FALSE()),0)</f>
        <v>1054</v>
      </c>
      <c r="M486" s="40">
        <f t="shared" si="177"/>
        <v>175.66666666666666</v>
      </c>
      <c r="N486">
        <v>6.0830000000000002</v>
      </c>
      <c r="O486" s="37">
        <f t="shared" si="178"/>
        <v>-0.29063467009723976</v>
      </c>
      <c r="P486" s="37">
        <f t="shared" si="179"/>
        <v>0.29063467009723976</v>
      </c>
      <c r="Q486" s="39">
        <f>IF(N486="","",IFERROR(VLOOKUP(ROUND(N486*2,0)/2,'Power curve'!$A$2:$B$53,2,FALSE()),0))</f>
        <v>1054</v>
      </c>
      <c r="R486" s="39">
        <f t="shared" si="180"/>
        <v>0</v>
      </c>
      <c r="S486" s="39">
        <f t="shared" si="181"/>
        <v>0</v>
      </c>
      <c r="T486" s="40">
        <f t="shared" si="182"/>
        <v>175.66666666666666</v>
      </c>
      <c r="U486" s="40">
        <f t="shared" si="183"/>
        <v>175.66666666666666</v>
      </c>
      <c r="V486" s="37">
        <f>MAX(0,'1 Relationship'!$P$4+'1 Relationship'!$P$3*I486)</f>
        <v>6.1624117376655869</v>
      </c>
      <c r="W486" s="38">
        <f t="shared" si="184"/>
        <v>6</v>
      </c>
      <c r="X486" s="39">
        <f>IFERROR(VLOOKUP(W486,'Power curve'!$A$2:$C$53,3,FALSE()),0)</f>
        <v>1054</v>
      </c>
      <c r="Y486" s="40">
        <f t="shared" si="185"/>
        <v>175.66666666666666</v>
      </c>
      <c r="Z486">
        <v>7.226</v>
      </c>
      <c r="AA486" s="37">
        <f t="shared" si="186"/>
        <v>-1.0635882623344131</v>
      </c>
      <c r="AB486" s="37">
        <f t="shared" si="187"/>
        <v>1.0635882623344131</v>
      </c>
      <c r="AC486" s="39">
        <f>IF(Z486="","",IFERROR(VLOOKUP(ROUND(Z486*2,0)/2,'Power curve'!$A$2:$C$53,3,FALSE()),0))</f>
        <v>1691</v>
      </c>
      <c r="AD486" s="39">
        <f t="shared" si="188"/>
        <v>-637</v>
      </c>
      <c r="AE486" s="39">
        <f t="shared" si="189"/>
        <v>637</v>
      </c>
      <c r="AF486" s="40">
        <f t="shared" si="190"/>
        <v>281.83333333333331</v>
      </c>
      <c r="AG486" s="40">
        <f t="shared" si="191"/>
        <v>175.66666666666666</v>
      </c>
      <c r="AH486" s="37">
        <f>MAX(0,'1 Relationship'!$Q$4+'1 Relationship'!$Q$3*I486)</f>
        <v>5.755837189707858</v>
      </c>
      <c r="AI486" s="38">
        <f t="shared" si="192"/>
        <v>6</v>
      </c>
      <c r="AJ486" s="39">
        <f>IFERROR(VLOOKUP(AI486,'Power curve'!$A$2:$D$53,4,FALSE()),0)</f>
        <v>1054</v>
      </c>
      <c r="AK486" s="40">
        <f t="shared" si="193"/>
        <v>175.66666666666666</v>
      </c>
      <c r="AL486">
        <v>8.0790000000000006</v>
      </c>
      <c r="AM486" s="37">
        <f t="shared" si="194"/>
        <v>-2.3231628102921427</v>
      </c>
      <c r="AN486" s="37">
        <f t="shared" si="195"/>
        <v>2.3231628102921427</v>
      </c>
      <c r="AO486" s="39">
        <f>IF(AL486="","",IFERROR(VLOOKUP(ROUND(AL486*2,0)/2,'Power curve'!$A$2:$D$53,4,FALSE()),0))</f>
        <v>2527</v>
      </c>
      <c r="AP486" s="39">
        <f t="shared" si="196"/>
        <v>-1473</v>
      </c>
      <c r="AQ486" s="39">
        <f t="shared" si="197"/>
        <v>1473</v>
      </c>
      <c r="AR486" s="40">
        <f t="shared" si="198"/>
        <v>421.16666666666669</v>
      </c>
      <c r="AS486" s="40">
        <f t="shared" si="199"/>
        <v>175.66666666666666</v>
      </c>
    </row>
    <row r="487" spans="1:45" x14ac:dyDescent="0.2">
      <c r="A487" s="36">
        <v>46272.361111111102</v>
      </c>
      <c r="B487">
        <v>7.0819999999999999</v>
      </c>
      <c r="C487">
        <v>6.47</v>
      </c>
      <c r="D487">
        <v>7.26</v>
      </c>
      <c r="E487">
        <v>6.1319999999999997</v>
      </c>
      <c r="F487">
        <v>7.476</v>
      </c>
      <c r="G487">
        <v>6.6</v>
      </c>
      <c r="H487">
        <v>4.5</v>
      </c>
      <c r="I487" s="37">
        <f t="shared" si="175"/>
        <v>6.5028571428571427</v>
      </c>
      <c r="J487" s="37">
        <f>MAX(0,'1 Relationship'!$O$4+'1 Relationship'!$O$3*I487)</f>
        <v>5.7049356325999252</v>
      </c>
      <c r="K487" s="38">
        <f t="shared" si="176"/>
        <v>5.5</v>
      </c>
      <c r="L487" s="39">
        <f>IFERROR(VLOOKUP(K487,'Power curve'!$A$2:$B$53,2,FALSE()),0)</f>
        <v>800</v>
      </c>
      <c r="M487" s="40">
        <f t="shared" si="177"/>
        <v>133.33333333333334</v>
      </c>
      <c r="N487">
        <v>6.1669999999999998</v>
      </c>
      <c r="O487" s="37">
        <f t="shared" si="178"/>
        <v>-0.46206436740007462</v>
      </c>
      <c r="P487" s="37">
        <f t="shared" si="179"/>
        <v>0.46206436740007462</v>
      </c>
      <c r="Q487" s="39">
        <f>IF(N487="","",IFERROR(VLOOKUP(ROUND(N487*2,0)/2,'Power curve'!$A$2:$B$53,2,FALSE()),0))</f>
        <v>1054</v>
      </c>
      <c r="R487" s="39">
        <f t="shared" si="180"/>
        <v>-254</v>
      </c>
      <c r="S487" s="39">
        <f t="shared" si="181"/>
        <v>254</v>
      </c>
      <c r="T487" s="40">
        <f t="shared" si="182"/>
        <v>175.66666666666666</v>
      </c>
      <c r="U487" s="40">
        <f t="shared" si="183"/>
        <v>133.33333333333334</v>
      </c>
      <c r="V487" s="37">
        <f>MAX(0,'1 Relationship'!$P$4+'1 Relationship'!$P$3*I487)</f>
        <v>6.0615889516035502</v>
      </c>
      <c r="W487" s="38">
        <f t="shared" si="184"/>
        <v>6</v>
      </c>
      <c r="X487" s="39">
        <f>IFERROR(VLOOKUP(W487,'Power curve'!$A$2:$C$53,3,FALSE()),0)</f>
        <v>1054</v>
      </c>
      <c r="Y487" s="40">
        <f t="shared" si="185"/>
        <v>175.66666666666666</v>
      </c>
      <c r="Z487">
        <v>6.9359999999999999</v>
      </c>
      <c r="AA487" s="37">
        <f t="shared" si="186"/>
        <v>-0.87441104839644979</v>
      </c>
      <c r="AB487" s="37">
        <f t="shared" si="187"/>
        <v>0.87441104839644979</v>
      </c>
      <c r="AC487" s="39">
        <f>IF(Z487="","",IFERROR(VLOOKUP(ROUND(Z487*2,0)/2,'Power curve'!$A$2:$C$53,3,FALSE()),0))</f>
        <v>1691</v>
      </c>
      <c r="AD487" s="39">
        <f t="shared" si="188"/>
        <v>-637</v>
      </c>
      <c r="AE487" s="39">
        <f t="shared" si="189"/>
        <v>637</v>
      </c>
      <c r="AF487" s="40">
        <f t="shared" si="190"/>
        <v>281.83333333333331</v>
      </c>
      <c r="AG487" s="40">
        <f t="shared" si="191"/>
        <v>175.66666666666666</v>
      </c>
      <c r="AH487" s="37">
        <f>MAX(0,'1 Relationship'!$Q$4+'1 Relationship'!$Q$3*I487)</f>
        <v>5.6665392163055417</v>
      </c>
      <c r="AI487" s="38">
        <f t="shared" si="192"/>
        <v>5.5</v>
      </c>
      <c r="AJ487" s="39">
        <f>IFERROR(VLOOKUP(AI487,'Power curve'!$A$2:$D$53,4,FALSE()),0)</f>
        <v>800</v>
      </c>
      <c r="AK487" s="40">
        <f t="shared" si="193"/>
        <v>133.33333333333334</v>
      </c>
      <c r="AL487">
        <v>8.2119999999999997</v>
      </c>
      <c r="AM487" s="37">
        <f t="shared" si="194"/>
        <v>-2.5454607836944581</v>
      </c>
      <c r="AN487" s="37">
        <f t="shared" si="195"/>
        <v>2.5454607836944581</v>
      </c>
      <c r="AO487" s="39">
        <f>IF(AL487="","",IFERROR(VLOOKUP(ROUND(AL487*2,0)/2,'Power curve'!$A$2:$D$53,4,FALSE()),0))</f>
        <v>2527</v>
      </c>
      <c r="AP487" s="39">
        <f t="shared" si="196"/>
        <v>-1727</v>
      </c>
      <c r="AQ487" s="39">
        <f t="shared" si="197"/>
        <v>1727</v>
      </c>
      <c r="AR487" s="40">
        <f t="shared" si="198"/>
        <v>421.16666666666669</v>
      </c>
      <c r="AS487" s="40">
        <f t="shared" si="199"/>
        <v>133.33333333333334</v>
      </c>
    </row>
    <row r="488" spans="1:45" x14ac:dyDescent="0.2">
      <c r="A488" s="36">
        <v>46272.368055555598</v>
      </c>
      <c r="B488">
        <v>6.2889999999999997</v>
      </c>
      <c r="C488">
        <v>6.35</v>
      </c>
      <c r="D488">
        <v>7.1379999999999999</v>
      </c>
      <c r="E488">
        <v>6.2320000000000002</v>
      </c>
      <c r="F488">
        <v>7.6219999999999999</v>
      </c>
      <c r="G488">
        <v>6.2</v>
      </c>
      <c r="H488">
        <v>4.4000000000000004</v>
      </c>
      <c r="I488" s="37">
        <f t="shared" si="175"/>
        <v>6.3187142857142859</v>
      </c>
      <c r="J488" s="37">
        <f>MAX(0,'1 Relationship'!$O$4+'1 Relationship'!$O$3*I488)</f>
        <v>5.5704524824527235</v>
      </c>
      <c r="K488" s="38">
        <f t="shared" si="176"/>
        <v>5.5</v>
      </c>
      <c r="L488" s="39">
        <f>IFERROR(VLOOKUP(K488,'Power curve'!$A$2:$B$53,2,FALSE()),0)</f>
        <v>800</v>
      </c>
      <c r="M488" s="40">
        <f t="shared" si="177"/>
        <v>133.33333333333334</v>
      </c>
      <c r="N488">
        <v>5.59</v>
      </c>
      <c r="O488" s="37">
        <f t="shared" si="178"/>
        <v>-1.954751754727635E-2</v>
      </c>
      <c r="P488" s="37">
        <f t="shared" si="179"/>
        <v>1.954751754727635E-2</v>
      </c>
      <c r="Q488" s="39">
        <f>IF(N488="","",IFERROR(VLOOKUP(ROUND(N488*2,0)/2,'Power curve'!$A$2:$B$53,2,FALSE()),0))</f>
        <v>800</v>
      </c>
      <c r="R488" s="39">
        <f t="shared" si="180"/>
        <v>0</v>
      </c>
      <c r="S488" s="39">
        <f t="shared" si="181"/>
        <v>0</v>
      </c>
      <c r="T488" s="40">
        <f t="shared" si="182"/>
        <v>133.33333333333334</v>
      </c>
      <c r="U488" s="40">
        <f t="shared" si="183"/>
        <v>133.33333333333334</v>
      </c>
      <c r="V488" s="37">
        <f>MAX(0,'1 Relationship'!$P$4+'1 Relationship'!$P$3*I488)</f>
        <v>5.9065047377205362</v>
      </c>
      <c r="W488" s="38">
        <f t="shared" si="184"/>
        <v>6</v>
      </c>
      <c r="X488" s="39">
        <f>IFERROR(VLOOKUP(W488,'Power curve'!$A$2:$C$53,3,FALSE()),0)</f>
        <v>1054</v>
      </c>
      <c r="Y488" s="40">
        <f t="shared" si="185"/>
        <v>175.66666666666666</v>
      </c>
      <c r="Z488">
        <v>7.4640000000000004</v>
      </c>
      <c r="AA488" s="37">
        <f t="shared" si="186"/>
        <v>-1.5574952622794642</v>
      </c>
      <c r="AB488" s="37">
        <f t="shared" si="187"/>
        <v>1.5574952622794642</v>
      </c>
      <c r="AC488" s="39">
        <f>IF(Z488="","",IFERROR(VLOOKUP(ROUND(Z488*2,0)/2,'Power curve'!$A$2:$C$53,3,FALSE()),0))</f>
        <v>2083</v>
      </c>
      <c r="AD488" s="39">
        <f t="shared" si="188"/>
        <v>-1029</v>
      </c>
      <c r="AE488" s="39">
        <f t="shared" si="189"/>
        <v>1029</v>
      </c>
      <c r="AF488" s="40">
        <f t="shared" si="190"/>
        <v>347.16666666666669</v>
      </c>
      <c r="AG488" s="40">
        <f t="shared" si="191"/>
        <v>175.66666666666666</v>
      </c>
      <c r="AH488" s="37">
        <f>MAX(0,'1 Relationship'!$Q$4+'1 Relationship'!$Q$3*I488)</f>
        <v>5.529182309723697</v>
      </c>
      <c r="AI488" s="38">
        <f t="shared" si="192"/>
        <v>5.5</v>
      </c>
      <c r="AJ488" s="39">
        <f>IFERROR(VLOOKUP(AI488,'Power curve'!$A$2:$D$53,4,FALSE()),0)</f>
        <v>800</v>
      </c>
      <c r="AK488" s="40">
        <f t="shared" si="193"/>
        <v>133.33333333333334</v>
      </c>
      <c r="AL488">
        <v>8.1210000000000004</v>
      </c>
      <c r="AM488" s="37">
        <f t="shared" si="194"/>
        <v>-2.5918176902763035</v>
      </c>
      <c r="AN488" s="37">
        <f t="shared" si="195"/>
        <v>2.5918176902763035</v>
      </c>
      <c r="AO488" s="39">
        <f>IF(AL488="","",IFERROR(VLOOKUP(ROUND(AL488*2,0)/2,'Power curve'!$A$2:$D$53,4,FALSE()),0))</f>
        <v>2527</v>
      </c>
      <c r="AP488" s="39">
        <f t="shared" si="196"/>
        <v>-1727</v>
      </c>
      <c r="AQ488" s="39">
        <f t="shared" si="197"/>
        <v>1727</v>
      </c>
      <c r="AR488" s="40">
        <f t="shared" si="198"/>
        <v>421.16666666666669</v>
      </c>
      <c r="AS488" s="40">
        <f t="shared" si="199"/>
        <v>133.33333333333334</v>
      </c>
    </row>
    <row r="489" spans="1:45" x14ac:dyDescent="0.2">
      <c r="A489" s="36">
        <v>46272.375</v>
      </c>
      <c r="B489">
        <v>6.593</v>
      </c>
      <c r="C489">
        <v>6.22</v>
      </c>
      <c r="D489">
        <v>6.9610000000000003</v>
      </c>
      <c r="E489">
        <v>5.673</v>
      </c>
      <c r="F489">
        <v>8.0459999999999994</v>
      </c>
      <c r="G489">
        <v>5.6</v>
      </c>
      <c r="H489">
        <v>5.4</v>
      </c>
      <c r="I489" s="37">
        <f t="shared" si="175"/>
        <v>6.3561428571428573</v>
      </c>
      <c r="J489" s="37">
        <f>MAX(0,'1 Relationship'!$O$4+'1 Relationship'!$O$3*I489)</f>
        <v>5.5977873042824884</v>
      </c>
      <c r="K489" s="38">
        <f t="shared" si="176"/>
        <v>5.5</v>
      </c>
      <c r="L489" s="39">
        <f>IFERROR(VLOOKUP(K489,'Power curve'!$A$2:$B$53,2,FALSE()),0)</f>
        <v>800</v>
      </c>
      <c r="M489" s="40">
        <f t="shared" si="177"/>
        <v>133.33333333333334</v>
      </c>
      <c r="N489">
        <v>5.9420000000000002</v>
      </c>
      <c r="O489" s="37">
        <f t="shared" si="178"/>
        <v>-0.34421269571751179</v>
      </c>
      <c r="P489" s="37">
        <f t="shared" si="179"/>
        <v>0.34421269571751179</v>
      </c>
      <c r="Q489" s="39">
        <f>IF(N489="","",IFERROR(VLOOKUP(ROUND(N489*2,0)/2,'Power curve'!$A$2:$B$53,2,FALSE()),0))</f>
        <v>1054</v>
      </c>
      <c r="R489" s="39">
        <f t="shared" si="180"/>
        <v>-254</v>
      </c>
      <c r="S489" s="39">
        <f t="shared" si="181"/>
        <v>254</v>
      </c>
      <c r="T489" s="40">
        <f t="shared" si="182"/>
        <v>175.66666666666666</v>
      </c>
      <c r="U489" s="40">
        <f t="shared" si="183"/>
        <v>133.33333333333334</v>
      </c>
      <c r="V489" s="37">
        <f>MAX(0,'1 Relationship'!$P$4+'1 Relationship'!$P$3*I489)</f>
        <v>5.9380268975633212</v>
      </c>
      <c r="W489" s="38">
        <f t="shared" si="184"/>
        <v>6</v>
      </c>
      <c r="X489" s="39">
        <f>IFERROR(VLOOKUP(W489,'Power curve'!$A$2:$C$53,3,FALSE()),0)</f>
        <v>1054</v>
      </c>
      <c r="Y489" s="40">
        <f t="shared" si="185"/>
        <v>175.66666666666666</v>
      </c>
      <c r="Z489">
        <v>7.1619999999999999</v>
      </c>
      <c r="AA489" s="37">
        <f t="shared" si="186"/>
        <v>-1.2239731024366787</v>
      </c>
      <c r="AB489" s="37">
        <f t="shared" si="187"/>
        <v>1.2239731024366787</v>
      </c>
      <c r="AC489" s="39">
        <f>IF(Z489="","",IFERROR(VLOOKUP(ROUND(Z489*2,0)/2,'Power curve'!$A$2:$C$53,3,FALSE()),0))</f>
        <v>1691</v>
      </c>
      <c r="AD489" s="39">
        <f t="shared" si="188"/>
        <v>-637</v>
      </c>
      <c r="AE489" s="39">
        <f t="shared" si="189"/>
        <v>637</v>
      </c>
      <c r="AF489" s="40">
        <f t="shared" si="190"/>
        <v>281.83333333333331</v>
      </c>
      <c r="AG489" s="40">
        <f t="shared" si="191"/>
        <v>175.66666666666666</v>
      </c>
      <c r="AH489" s="37">
        <f>MAX(0,'1 Relationship'!$Q$4+'1 Relationship'!$Q$3*I489)</f>
        <v>5.5571012465153515</v>
      </c>
      <c r="AI489" s="38">
        <f t="shared" si="192"/>
        <v>5.5</v>
      </c>
      <c r="AJ489" s="39">
        <f>IFERROR(VLOOKUP(AI489,'Power curve'!$A$2:$D$53,4,FALSE()),0)</f>
        <v>800</v>
      </c>
      <c r="AK489" s="40">
        <f t="shared" si="193"/>
        <v>133.33333333333334</v>
      </c>
      <c r="AL489">
        <v>7.9050000000000002</v>
      </c>
      <c r="AM489" s="37">
        <f t="shared" si="194"/>
        <v>-2.3478987534846487</v>
      </c>
      <c r="AN489" s="37">
        <f t="shared" si="195"/>
        <v>2.3478987534846487</v>
      </c>
      <c r="AO489" s="39">
        <f>IF(AL489="","",IFERROR(VLOOKUP(ROUND(AL489*2,0)/2,'Power curve'!$A$2:$D$53,4,FALSE()),0))</f>
        <v>2527</v>
      </c>
      <c r="AP489" s="39">
        <f t="shared" si="196"/>
        <v>-1727</v>
      </c>
      <c r="AQ489" s="39">
        <f t="shared" si="197"/>
        <v>1727</v>
      </c>
      <c r="AR489" s="40">
        <f t="shared" si="198"/>
        <v>421.16666666666669</v>
      </c>
      <c r="AS489" s="40">
        <f t="shared" si="199"/>
        <v>133.33333333333334</v>
      </c>
    </row>
    <row r="490" spans="1:45" x14ac:dyDescent="0.2">
      <c r="A490" s="36">
        <v>46272.381944444503</v>
      </c>
      <c r="B490">
        <v>5.95</v>
      </c>
      <c r="C490">
        <v>5.9269999999999996</v>
      </c>
      <c r="D490">
        <v>6.9320000000000004</v>
      </c>
      <c r="E490">
        <v>5.476</v>
      </c>
      <c r="F490">
        <v>8.1039999999999992</v>
      </c>
      <c r="G490">
        <v>6.8</v>
      </c>
      <c r="H490">
        <v>6.3</v>
      </c>
      <c r="I490" s="37">
        <f t="shared" si="175"/>
        <v>6.4984285714285699</v>
      </c>
      <c r="J490" s="37">
        <f>MAX(0,'1 Relationship'!$O$4+'1 Relationship'!$O$3*I490)</f>
        <v>5.7017013597880055</v>
      </c>
      <c r="K490" s="38">
        <f t="shared" si="176"/>
        <v>5.5</v>
      </c>
      <c r="L490" s="39">
        <f>IFERROR(VLOOKUP(K490,'Power curve'!$A$2:$B$53,2,FALSE()),0)</f>
        <v>800</v>
      </c>
      <c r="M490" s="40">
        <f t="shared" si="177"/>
        <v>133.33333333333334</v>
      </c>
      <c r="N490">
        <v>5.8010000000000002</v>
      </c>
      <c r="O490" s="37">
        <f t="shared" si="178"/>
        <v>-9.9298640211994638E-2</v>
      </c>
      <c r="P490" s="37">
        <f t="shared" si="179"/>
        <v>9.9298640211994638E-2</v>
      </c>
      <c r="Q490" s="39">
        <f>IF(N490="","",IFERROR(VLOOKUP(ROUND(N490*2,0)/2,'Power curve'!$A$2:$B$53,2,FALSE()),0))</f>
        <v>1054</v>
      </c>
      <c r="R490" s="39">
        <f t="shared" si="180"/>
        <v>-254</v>
      </c>
      <c r="S490" s="39">
        <f t="shared" si="181"/>
        <v>254</v>
      </c>
      <c r="T490" s="40">
        <f t="shared" si="182"/>
        <v>175.66666666666666</v>
      </c>
      <c r="U490" s="40">
        <f t="shared" si="183"/>
        <v>133.33333333333334</v>
      </c>
      <c r="V490" s="37">
        <f>MAX(0,'1 Relationship'!$P$4+'1 Relationship'!$P$3*I490)</f>
        <v>6.0578592304007772</v>
      </c>
      <c r="W490" s="38">
        <f t="shared" si="184"/>
        <v>6</v>
      </c>
      <c r="X490" s="39">
        <f>IFERROR(VLOOKUP(W490,'Power curve'!$A$2:$C$53,3,FALSE()),0)</f>
        <v>1054</v>
      </c>
      <c r="Y490" s="40">
        <f t="shared" si="185"/>
        <v>175.66666666666666</v>
      </c>
      <c r="Z490">
        <v>5.9930000000000003</v>
      </c>
      <c r="AA490" s="37">
        <f t="shared" si="186"/>
        <v>6.4859230400776902E-2</v>
      </c>
      <c r="AB490" s="37">
        <f t="shared" si="187"/>
        <v>6.4859230400776902E-2</v>
      </c>
      <c r="AC490" s="39">
        <f>IF(Z490="","",IFERROR(VLOOKUP(ROUND(Z490*2,0)/2,'Power curve'!$A$2:$C$53,3,FALSE()),0))</f>
        <v>1054</v>
      </c>
      <c r="AD490" s="39">
        <f t="shared" si="188"/>
        <v>0</v>
      </c>
      <c r="AE490" s="39">
        <f t="shared" si="189"/>
        <v>0</v>
      </c>
      <c r="AF490" s="40">
        <f t="shared" si="190"/>
        <v>175.66666666666666</v>
      </c>
      <c r="AG490" s="40">
        <f t="shared" si="191"/>
        <v>175.66666666666666</v>
      </c>
      <c r="AH490" s="37">
        <f>MAX(0,'1 Relationship'!$Q$4+'1 Relationship'!$Q$3*I490)</f>
        <v>5.66323583065462</v>
      </c>
      <c r="AI490" s="38">
        <f t="shared" si="192"/>
        <v>5.5</v>
      </c>
      <c r="AJ490" s="39">
        <f>IFERROR(VLOOKUP(AI490,'Power curve'!$A$2:$D$53,4,FALSE()),0)</f>
        <v>800</v>
      </c>
      <c r="AK490" s="40">
        <f t="shared" si="193"/>
        <v>133.33333333333334</v>
      </c>
      <c r="AL490">
        <v>6.9080000000000004</v>
      </c>
      <c r="AM490" s="37">
        <f t="shared" si="194"/>
        <v>-1.2447641693453804</v>
      </c>
      <c r="AN490" s="37">
        <f t="shared" si="195"/>
        <v>1.2447641693453804</v>
      </c>
      <c r="AO490" s="39">
        <f>IF(AL490="","",IFERROR(VLOOKUP(ROUND(AL490*2,0)/2,'Power curve'!$A$2:$D$53,4,FALSE()),0))</f>
        <v>1691</v>
      </c>
      <c r="AP490" s="39">
        <f t="shared" si="196"/>
        <v>-891</v>
      </c>
      <c r="AQ490" s="39">
        <f t="shared" si="197"/>
        <v>891</v>
      </c>
      <c r="AR490" s="40">
        <f t="shared" si="198"/>
        <v>281.83333333333331</v>
      </c>
      <c r="AS490" s="40">
        <f t="shared" si="199"/>
        <v>133.33333333333334</v>
      </c>
    </row>
    <row r="491" spans="1:45" x14ac:dyDescent="0.2">
      <c r="A491" s="36">
        <v>46272.388888888898</v>
      </c>
      <c r="B491">
        <v>5.452</v>
      </c>
      <c r="C491">
        <v>5.8310000000000004</v>
      </c>
      <c r="D491">
        <v>6.8570000000000002</v>
      </c>
      <c r="E491">
        <v>5.508</v>
      </c>
      <c r="F491">
        <v>7.4610000000000003</v>
      </c>
      <c r="G491">
        <v>7.6</v>
      </c>
      <c r="H491">
        <v>7.1</v>
      </c>
      <c r="I491" s="37">
        <f t="shared" si="175"/>
        <v>6.5441428571428579</v>
      </c>
      <c r="J491" s="37">
        <f>MAX(0,'1 Relationship'!$O$4+'1 Relationship'!$O$3*I491)</f>
        <v>5.7350874017174904</v>
      </c>
      <c r="K491" s="38">
        <f t="shared" si="176"/>
        <v>5.5</v>
      </c>
      <c r="L491" s="39">
        <f>IFERROR(VLOOKUP(K491,'Power curve'!$A$2:$B$53,2,FALSE()),0)</f>
        <v>800</v>
      </c>
      <c r="M491" s="40">
        <f t="shared" si="177"/>
        <v>133.33333333333334</v>
      </c>
      <c r="N491">
        <v>5.51</v>
      </c>
      <c r="O491" s="37">
        <f t="shared" si="178"/>
        <v>0.22508740171749064</v>
      </c>
      <c r="P491" s="37">
        <f t="shared" si="179"/>
        <v>0.22508740171749064</v>
      </c>
      <c r="Q491" s="39">
        <f>IF(N491="","",IFERROR(VLOOKUP(ROUND(N491*2,0)/2,'Power curve'!$A$2:$B$53,2,FALSE()),0))</f>
        <v>800</v>
      </c>
      <c r="R491" s="39">
        <f t="shared" si="180"/>
        <v>0</v>
      </c>
      <c r="S491" s="39">
        <f t="shared" si="181"/>
        <v>0</v>
      </c>
      <c r="T491" s="40">
        <f t="shared" si="182"/>
        <v>133.33333333333334</v>
      </c>
      <c r="U491" s="40">
        <f t="shared" si="183"/>
        <v>133.33333333333334</v>
      </c>
      <c r="V491" s="37">
        <f>MAX(0,'1 Relationship'!$P$4+'1 Relationship'!$P$3*I491)</f>
        <v>6.0963595783003637</v>
      </c>
      <c r="W491" s="38">
        <f t="shared" si="184"/>
        <v>6</v>
      </c>
      <c r="X491" s="39">
        <f>IFERROR(VLOOKUP(W491,'Power curve'!$A$2:$C$53,3,FALSE()),0)</f>
        <v>1054</v>
      </c>
      <c r="Y491" s="40">
        <f t="shared" si="185"/>
        <v>175.66666666666666</v>
      </c>
      <c r="Z491">
        <v>5.6459999999999999</v>
      </c>
      <c r="AA491" s="37">
        <f t="shared" si="186"/>
        <v>0.45035957830036377</v>
      </c>
      <c r="AB491" s="37">
        <f t="shared" si="187"/>
        <v>0.45035957830036377</v>
      </c>
      <c r="AC491" s="39">
        <f>IF(Z491="","",IFERROR(VLOOKUP(ROUND(Z491*2,0)/2,'Power curve'!$A$2:$C$53,3,FALSE()),0))</f>
        <v>800</v>
      </c>
      <c r="AD491" s="39">
        <f t="shared" si="188"/>
        <v>254</v>
      </c>
      <c r="AE491" s="39">
        <f t="shared" si="189"/>
        <v>254</v>
      </c>
      <c r="AF491" s="40">
        <f t="shared" si="190"/>
        <v>133.33333333333334</v>
      </c>
      <c r="AG491" s="40">
        <f t="shared" si="191"/>
        <v>175.66666666666666</v>
      </c>
      <c r="AH491" s="37">
        <f>MAX(0,'1 Relationship'!$Q$4+'1 Relationship'!$Q$3*I491)</f>
        <v>5.6973352954383225</v>
      </c>
      <c r="AI491" s="38">
        <f t="shared" si="192"/>
        <v>5.5</v>
      </c>
      <c r="AJ491" s="39">
        <f>IFERROR(VLOOKUP(AI491,'Power curve'!$A$2:$D$53,4,FALSE()),0)</f>
        <v>800</v>
      </c>
      <c r="AK491" s="40">
        <f t="shared" si="193"/>
        <v>133.33333333333334</v>
      </c>
      <c r="AL491">
        <v>6.2759999999999998</v>
      </c>
      <c r="AM491" s="37">
        <f t="shared" si="194"/>
        <v>-0.57866470456167729</v>
      </c>
      <c r="AN491" s="37">
        <f t="shared" si="195"/>
        <v>0.57866470456167729</v>
      </c>
      <c r="AO491" s="39">
        <f>IF(AL491="","",IFERROR(VLOOKUP(ROUND(AL491*2,0)/2,'Power curve'!$A$2:$D$53,4,FALSE()),0))</f>
        <v>1349</v>
      </c>
      <c r="AP491" s="39">
        <f t="shared" si="196"/>
        <v>-549</v>
      </c>
      <c r="AQ491" s="39">
        <f t="shared" si="197"/>
        <v>549</v>
      </c>
      <c r="AR491" s="40">
        <f t="shared" si="198"/>
        <v>224.83333333333334</v>
      </c>
      <c r="AS491" s="40">
        <f t="shared" si="199"/>
        <v>133.33333333333334</v>
      </c>
    </row>
    <row r="492" spans="1:45" x14ac:dyDescent="0.2">
      <c r="A492" s="36">
        <v>46272.395833333299</v>
      </c>
      <c r="B492">
        <v>5.8150000000000004</v>
      </c>
      <c r="C492">
        <v>5.593</v>
      </c>
      <c r="D492">
        <v>6.6529999999999996</v>
      </c>
      <c r="E492">
        <v>5.6710000000000003</v>
      </c>
      <c r="F492">
        <v>6.6520000000000001</v>
      </c>
      <c r="G492">
        <v>8.9</v>
      </c>
      <c r="H492">
        <v>7.6</v>
      </c>
      <c r="I492" s="37">
        <f t="shared" si="175"/>
        <v>6.6977142857142855</v>
      </c>
      <c r="J492" s="37">
        <f>MAX(0,'1 Relationship'!$O$4+'1 Relationship'!$O$3*I492)</f>
        <v>5.8472436363243494</v>
      </c>
      <c r="K492" s="38">
        <f t="shared" si="176"/>
        <v>6</v>
      </c>
      <c r="L492" s="39">
        <f>IFERROR(VLOOKUP(K492,'Power curve'!$A$2:$B$53,2,FALSE()),0)</f>
        <v>1054</v>
      </c>
      <c r="M492" s="40">
        <f t="shared" si="177"/>
        <v>175.66666666666666</v>
      </c>
      <c r="N492">
        <v>5.5460000000000003</v>
      </c>
      <c r="O492" s="37">
        <f t="shared" si="178"/>
        <v>0.30124363632434914</v>
      </c>
      <c r="P492" s="37">
        <f t="shared" si="179"/>
        <v>0.30124363632434914</v>
      </c>
      <c r="Q492" s="39">
        <f>IF(N492="","",IFERROR(VLOOKUP(ROUND(N492*2,0)/2,'Power curve'!$A$2:$B$53,2,FALSE()),0))</f>
        <v>800</v>
      </c>
      <c r="R492" s="39">
        <f t="shared" si="180"/>
        <v>254</v>
      </c>
      <c r="S492" s="39">
        <f t="shared" si="181"/>
        <v>254</v>
      </c>
      <c r="T492" s="40">
        <f t="shared" si="182"/>
        <v>133.33333333333334</v>
      </c>
      <c r="U492" s="40">
        <f t="shared" si="183"/>
        <v>175.66666666666666</v>
      </c>
      <c r="V492" s="37">
        <f>MAX(0,'1 Relationship'!$P$4+'1 Relationship'!$P$3*I492)</f>
        <v>6.2256966845255297</v>
      </c>
      <c r="W492" s="38">
        <f t="shared" si="184"/>
        <v>6</v>
      </c>
      <c r="X492" s="39">
        <f>IFERROR(VLOOKUP(W492,'Power curve'!$A$2:$C$53,3,FALSE()),0)</f>
        <v>1054</v>
      </c>
      <c r="Y492" s="40">
        <f t="shared" si="185"/>
        <v>175.66666666666666</v>
      </c>
      <c r="Z492">
        <v>5.2140000000000004</v>
      </c>
      <c r="AA492" s="37">
        <f t="shared" si="186"/>
        <v>1.0116966845255293</v>
      </c>
      <c r="AB492" s="37">
        <f t="shared" si="187"/>
        <v>1.0116966845255293</v>
      </c>
      <c r="AC492" s="39">
        <f>IF(Z492="","",IFERROR(VLOOKUP(ROUND(Z492*2,0)/2,'Power curve'!$A$2:$C$53,3,FALSE()),0))</f>
        <v>584</v>
      </c>
      <c r="AD492" s="39">
        <f t="shared" si="188"/>
        <v>470</v>
      </c>
      <c r="AE492" s="39">
        <f t="shared" si="189"/>
        <v>470</v>
      </c>
      <c r="AF492" s="40">
        <f t="shared" si="190"/>
        <v>97.333333333333329</v>
      </c>
      <c r="AG492" s="40">
        <f t="shared" si="191"/>
        <v>175.66666666666666</v>
      </c>
      <c r="AH492" s="37">
        <f>MAX(0,'1 Relationship'!$Q$4+'1 Relationship'!$Q$3*I492)</f>
        <v>5.8118881849460671</v>
      </c>
      <c r="AI492" s="38">
        <f t="shared" si="192"/>
        <v>6</v>
      </c>
      <c r="AJ492" s="39">
        <f>IFERROR(VLOOKUP(AI492,'Power curve'!$A$2:$D$53,4,FALSE()),0)</f>
        <v>1054</v>
      </c>
      <c r="AK492" s="40">
        <f t="shared" si="193"/>
        <v>175.66666666666666</v>
      </c>
      <c r="AL492">
        <v>6.0629999999999997</v>
      </c>
      <c r="AM492" s="37">
        <f t="shared" si="194"/>
        <v>-0.25111181505393265</v>
      </c>
      <c r="AN492" s="37">
        <f t="shared" si="195"/>
        <v>0.25111181505393265</v>
      </c>
      <c r="AO492" s="39">
        <f>IF(AL492="","",IFERROR(VLOOKUP(ROUND(AL492*2,0)/2,'Power curve'!$A$2:$D$53,4,FALSE()),0))</f>
        <v>1054</v>
      </c>
      <c r="AP492" s="39">
        <f t="shared" si="196"/>
        <v>0</v>
      </c>
      <c r="AQ492" s="39">
        <f t="shared" si="197"/>
        <v>0</v>
      </c>
      <c r="AR492" s="40">
        <f t="shared" si="198"/>
        <v>175.66666666666666</v>
      </c>
      <c r="AS492" s="40">
        <f t="shared" si="199"/>
        <v>175.66666666666666</v>
      </c>
    </row>
    <row r="493" spans="1:45" x14ac:dyDescent="0.2">
      <c r="A493" s="36">
        <v>46272.402777777803</v>
      </c>
      <c r="B493">
        <v>5.2629999999999999</v>
      </c>
      <c r="C493">
        <v>5.2949999999999999</v>
      </c>
      <c r="D493">
        <v>6.4960000000000004</v>
      </c>
      <c r="E493">
        <v>4.6909999999999998</v>
      </c>
      <c r="F493">
        <v>6.4560000000000004</v>
      </c>
      <c r="G493">
        <v>7.7</v>
      </c>
      <c r="H493">
        <v>7.5</v>
      </c>
      <c r="I493" s="37">
        <f t="shared" si="175"/>
        <v>6.2001428571428576</v>
      </c>
      <c r="J493" s="37">
        <f>MAX(0,'1 Relationship'!$O$4+'1 Relationship'!$O$3*I493)</f>
        <v>5.4838574361981252</v>
      </c>
      <c r="K493" s="38">
        <f t="shared" si="176"/>
        <v>5.5</v>
      </c>
      <c r="L493" s="39">
        <f>IFERROR(VLOOKUP(K493,'Power curve'!$A$2:$B$53,2,FALSE()),0)</f>
        <v>800</v>
      </c>
      <c r="M493" s="40">
        <f t="shared" si="177"/>
        <v>133.33333333333334</v>
      </c>
      <c r="N493">
        <v>5.8159999999999998</v>
      </c>
      <c r="O493" s="37">
        <f t="shared" si="178"/>
        <v>-0.33214256380187468</v>
      </c>
      <c r="P493" s="37">
        <f t="shared" si="179"/>
        <v>0.33214256380187468</v>
      </c>
      <c r="Q493" s="39">
        <f>IF(N493="","",IFERROR(VLOOKUP(ROUND(N493*2,0)/2,'Power curve'!$A$2:$B$53,2,FALSE()),0))</f>
        <v>1054</v>
      </c>
      <c r="R493" s="39">
        <f t="shared" si="180"/>
        <v>-254</v>
      </c>
      <c r="S493" s="39">
        <f t="shared" si="181"/>
        <v>254</v>
      </c>
      <c r="T493" s="40">
        <f t="shared" si="182"/>
        <v>175.66666666666666</v>
      </c>
      <c r="U493" s="40">
        <f t="shared" si="183"/>
        <v>133.33333333333334</v>
      </c>
      <c r="V493" s="37">
        <f>MAX(0,'1 Relationship'!$P$4+'1 Relationship'!$P$3*I493)</f>
        <v>5.8066444603559892</v>
      </c>
      <c r="W493" s="38">
        <f t="shared" si="184"/>
        <v>6</v>
      </c>
      <c r="X493" s="39">
        <f>IFERROR(VLOOKUP(W493,'Power curve'!$A$2:$C$53,3,FALSE()),0)</f>
        <v>1054</v>
      </c>
      <c r="Y493" s="40">
        <f t="shared" si="185"/>
        <v>175.66666666666666</v>
      </c>
      <c r="Z493">
        <v>5.48</v>
      </c>
      <c r="AA493" s="37">
        <f t="shared" si="186"/>
        <v>0.32664446035598882</v>
      </c>
      <c r="AB493" s="37">
        <f t="shared" si="187"/>
        <v>0.32664446035598882</v>
      </c>
      <c r="AC493" s="39">
        <f>IF(Z493="","",IFERROR(VLOOKUP(ROUND(Z493*2,0)/2,'Power curve'!$A$2:$C$53,3,FALSE()),0))</f>
        <v>800</v>
      </c>
      <c r="AD493" s="39">
        <f t="shared" si="188"/>
        <v>254</v>
      </c>
      <c r="AE493" s="39">
        <f t="shared" si="189"/>
        <v>254</v>
      </c>
      <c r="AF493" s="40">
        <f t="shared" si="190"/>
        <v>133.33333333333334</v>
      </c>
      <c r="AG493" s="40">
        <f t="shared" si="191"/>
        <v>175.66666666666666</v>
      </c>
      <c r="AH493" s="37">
        <f>MAX(0,'1 Relationship'!$Q$4+'1 Relationship'!$Q$3*I493)</f>
        <v>5.4407368229409725</v>
      </c>
      <c r="AI493" s="38">
        <f t="shared" si="192"/>
        <v>5.5</v>
      </c>
      <c r="AJ493" s="39">
        <f>IFERROR(VLOOKUP(AI493,'Power curve'!$A$2:$D$53,4,FALSE()),0)</f>
        <v>800</v>
      </c>
      <c r="AK493" s="40">
        <f t="shared" si="193"/>
        <v>133.33333333333334</v>
      </c>
      <c r="AL493">
        <v>6.2670000000000003</v>
      </c>
      <c r="AM493" s="37">
        <f t="shared" si="194"/>
        <v>-0.82626317705902785</v>
      </c>
      <c r="AN493" s="37">
        <f t="shared" si="195"/>
        <v>0.82626317705902785</v>
      </c>
      <c r="AO493" s="39">
        <f>IF(AL493="","",IFERROR(VLOOKUP(ROUND(AL493*2,0)/2,'Power curve'!$A$2:$D$53,4,FALSE()),0))</f>
        <v>1349</v>
      </c>
      <c r="AP493" s="39">
        <f t="shared" si="196"/>
        <v>-549</v>
      </c>
      <c r="AQ493" s="39">
        <f t="shared" si="197"/>
        <v>549</v>
      </c>
      <c r="AR493" s="40">
        <f t="shared" si="198"/>
        <v>224.83333333333334</v>
      </c>
      <c r="AS493" s="40">
        <f t="shared" si="199"/>
        <v>133.33333333333334</v>
      </c>
    </row>
    <row r="494" spans="1:45" x14ac:dyDescent="0.2">
      <c r="A494" s="36">
        <v>46272.409722222197</v>
      </c>
      <c r="B494">
        <v>5.5229999999999997</v>
      </c>
      <c r="C494">
        <v>4.6989999999999998</v>
      </c>
      <c r="D494">
        <v>6.468</v>
      </c>
      <c r="E494">
        <v>4.1369999999999996</v>
      </c>
      <c r="F494">
        <v>6.5979999999999999</v>
      </c>
      <c r="G494">
        <v>7</v>
      </c>
      <c r="H494">
        <v>7.4</v>
      </c>
      <c r="I494" s="37">
        <f t="shared" si="175"/>
        <v>5.9749999999999996</v>
      </c>
      <c r="J494" s="37">
        <f>MAX(0,'1 Relationship'!$O$4+'1 Relationship'!$O$3*I494)</f>
        <v>5.3194311796954166</v>
      </c>
      <c r="K494" s="38">
        <f t="shared" si="176"/>
        <v>5.5</v>
      </c>
      <c r="L494" s="39">
        <f>IFERROR(VLOOKUP(K494,'Power curve'!$A$2:$B$53,2,FALSE()),0)</f>
        <v>800</v>
      </c>
      <c r="M494" s="40">
        <f t="shared" si="177"/>
        <v>133.33333333333334</v>
      </c>
      <c r="N494">
        <v>5.274</v>
      </c>
      <c r="O494" s="37">
        <f t="shared" si="178"/>
        <v>4.5431179695416546E-2</v>
      </c>
      <c r="P494" s="37">
        <f t="shared" si="179"/>
        <v>4.5431179695416546E-2</v>
      </c>
      <c r="Q494" s="39">
        <f>IF(N494="","",IFERROR(VLOOKUP(ROUND(N494*2,0)/2,'Power curve'!$A$2:$B$53,2,FALSE()),0))</f>
        <v>800</v>
      </c>
      <c r="R494" s="39">
        <f t="shared" si="180"/>
        <v>0</v>
      </c>
      <c r="S494" s="39">
        <f t="shared" si="181"/>
        <v>0</v>
      </c>
      <c r="T494" s="40">
        <f t="shared" si="182"/>
        <v>133.33333333333334</v>
      </c>
      <c r="U494" s="40">
        <f t="shared" si="183"/>
        <v>133.33333333333334</v>
      </c>
      <c r="V494" s="37">
        <f>MAX(0,'1 Relationship'!$P$4+'1 Relationship'!$P$3*I494)</f>
        <v>5.6170302469505344</v>
      </c>
      <c r="W494" s="38">
        <f t="shared" si="184"/>
        <v>5.5</v>
      </c>
      <c r="X494" s="39">
        <f>IFERROR(VLOOKUP(W494,'Power curve'!$A$2:$C$53,3,FALSE()),0)</f>
        <v>800</v>
      </c>
      <c r="Y494" s="40">
        <f t="shared" si="185"/>
        <v>133.33333333333334</v>
      </c>
      <c r="Z494">
        <v>5.1870000000000003</v>
      </c>
      <c r="AA494" s="37">
        <f t="shared" si="186"/>
        <v>0.43003024695053416</v>
      </c>
      <c r="AB494" s="37">
        <f t="shared" si="187"/>
        <v>0.43003024695053416</v>
      </c>
      <c r="AC494" s="39">
        <f>IF(Z494="","",IFERROR(VLOOKUP(ROUND(Z494*2,0)/2,'Power curve'!$A$2:$C$53,3,FALSE()),0))</f>
        <v>584</v>
      </c>
      <c r="AD494" s="39">
        <f t="shared" si="188"/>
        <v>216</v>
      </c>
      <c r="AE494" s="39">
        <f t="shared" si="189"/>
        <v>216</v>
      </c>
      <c r="AF494" s="40">
        <f t="shared" si="190"/>
        <v>97.333333333333329</v>
      </c>
      <c r="AG494" s="40">
        <f t="shared" si="191"/>
        <v>133.33333333333334</v>
      </c>
      <c r="AH494" s="37">
        <f>MAX(0,'1 Relationship'!$Q$4+'1 Relationship'!$Q$3*I494)</f>
        <v>5.2727969588812442</v>
      </c>
      <c r="AI494" s="38">
        <f t="shared" si="192"/>
        <v>5.5</v>
      </c>
      <c r="AJ494" s="39">
        <f>IFERROR(VLOOKUP(AI494,'Power curve'!$A$2:$D$53,4,FALSE()),0)</f>
        <v>800</v>
      </c>
      <c r="AK494" s="40">
        <f t="shared" si="193"/>
        <v>133.33333333333334</v>
      </c>
      <c r="AL494">
        <v>6.0730000000000004</v>
      </c>
      <c r="AM494" s="37">
        <f t="shared" si="194"/>
        <v>-0.80020304111875618</v>
      </c>
      <c r="AN494" s="37">
        <f t="shared" si="195"/>
        <v>0.80020304111875618</v>
      </c>
      <c r="AO494" s="39">
        <f>IF(AL494="","",IFERROR(VLOOKUP(ROUND(AL494*2,0)/2,'Power curve'!$A$2:$D$53,4,FALSE()),0))</f>
        <v>1054</v>
      </c>
      <c r="AP494" s="39">
        <f t="shared" si="196"/>
        <v>-254</v>
      </c>
      <c r="AQ494" s="39">
        <f t="shared" si="197"/>
        <v>254</v>
      </c>
      <c r="AR494" s="40">
        <f t="shared" si="198"/>
        <v>175.66666666666666</v>
      </c>
      <c r="AS494" s="40">
        <f t="shared" si="199"/>
        <v>133.33333333333334</v>
      </c>
    </row>
    <row r="495" spans="1:45" x14ac:dyDescent="0.2">
      <c r="A495" s="36">
        <v>46272.416666666701</v>
      </c>
      <c r="B495">
        <v>5.157</v>
      </c>
      <c r="C495">
        <v>4.7190000000000003</v>
      </c>
      <c r="D495">
        <v>6.3120000000000003</v>
      </c>
      <c r="E495">
        <v>4.0030000000000001</v>
      </c>
      <c r="F495">
        <v>6.5640000000000001</v>
      </c>
      <c r="G495">
        <v>7.5</v>
      </c>
      <c r="H495">
        <v>7.3</v>
      </c>
      <c r="I495" s="37">
        <f t="shared" si="175"/>
        <v>5.9364285714285714</v>
      </c>
      <c r="J495" s="37">
        <f>MAX(0,'1 Relationship'!$O$4+'1 Relationship'!$O$3*I495)</f>
        <v>5.2912617068174148</v>
      </c>
      <c r="K495" s="38">
        <f t="shared" si="176"/>
        <v>5.5</v>
      </c>
      <c r="L495" s="39">
        <f>IFERROR(VLOOKUP(K495,'Power curve'!$A$2:$B$53,2,FALSE()),0)</f>
        <v>800</v>
      </c>
      <c r="M495" s="40">
        <f t="shared" si="177"/>
        <v>133.33333333333334</v>
      </c>
      <c r="N495">
        <v>4.8390000000000004</v>
      </c>
      <c r="O495" s="37">
        <f t="shared" si="178"/>
        <v>0.4522617068174144</v>
      </c>
      <c r="P495" s="37">
        <f t="shared" si="179"/>
        <v>0.4522617068174144</v>
      </c>
      <c r="Q495" s="39">
        <f>IF(N495="","",IFERROR(VLOOKUP(ROUND(N495*2,0)/2,'Power curve'!$A$2:$B$53,2,FALSE()),0))</f>
        <v>584</v>
      </c>
      <c r="R495" s="39">
        <f t="shared" si="180"/>
        <v>216</v>
      </c>
      <c r="S495" s="39">
        <f t="shared" si="181"/>
        <v>216</v>
      </c>
      <c r="T495" s="40">
        <f t="shared" si="182"/>
        <v>97.333333333333329</v>
      </c>
      <c r="U495" s="40">
        <f t="shared" si="183"/>
        <v>133.33333333333334</v>
      </c>
      <c r="V495" s="37">
        <f>MAX(0,'1 Relationship'!$P$4+'1 Relationship'!$P$3*I495)</f>
        <v>5.5845455784102596</v>
      </c>
      <c r="W495" s="38">
        <f t="shared" si="184"/>
        <v>5.5</v>
      </c>
      <c r="X495" s="39">
        <f>IFERROR(VLOOKUP(W495,'Power curve'!$A$2:$C$53,3,FALSE()),0)</f>
        <v>800</v>
      </c>
      <c r="Y495" s="40">
        <f t="shared" si="185"/>
        <v>133.33333333333334</v>
      </c>
      <c r="Z495">
        <v>5.3010000000000002</v>
      </c>
      <c r="AA495" s="37">
        <f t="shared" si="186"/>
        <v>0.2835455784102594</v>
      </c>
      <c r="AB495" s="37">
        <f t="shared" si="187"/>
        <v>0.2835455784102594</v>
      </c>
      <c r="AC495" s="39">
        <f>IF(Z495="","",IFERROR(VLOOKUP(ROUND(Z495*2,0)/2,'Power curve'!$A$2:$C$53,3,FALSE()),0))</f>
        <v>800</v>
      </c>
      <c r="AD495" s="39">
        <f t="shared" si="188"/>
        <v>0</v>
      </c>
      <c r="AE495" s="39">
        <f t="shared" si="189"/>
        <v>0</v>
      </c>
      <c r="AF495" s="40">
        <f t="shared" si="190"/>
        <v>133.33333333333334</v>
      </c>
      <c r="AG495" s="40">
        <f t="shared" si="191"/>
        <v>133.33333333333334</v>
      </c>
      <c r="AH495" s="37">
        <f>MAX(0,'1 Relationship'!$Q$4+'1 Relationship'!$Q$3*I495)</f>
        <v>5.2440255354699969</v>
      </c>
      <c r="AI495" s="38">
        <f t="shared" si="192"/>
        <v>5</v>
      </c>
      <c r="AJ495" s="39">
        <f>IFERROR(VLOOKUP(AI495,'Power curve'!$A$2:$D$53,4,FALSE()),0)</f>
        <v>584</v>
      </c>
      <c r="AK495" s="40">
        <f t="shared" si="193"/>
        <v>97.333333333333329</v>
      </c>
      <c r="AL495">
        <v>5.9859999999999998</v>
      </c>
      <c r="AM495" s="37">
        <f t="shared" si="194"/>
        <v>-0.74197446453000282</v>
      </c>
      <c r="AN495" s="37">
        <f t="shared" si="195"/>
        <v>0.74197446453000282</v>
      </c>
      <c r="AO495" s="39">
        <f>IF(AL495="","",IFERROR(VLOOKUP(ROUND(AL495*2,0)/2,'Power curve'!$A$2:$D$53,4,FALSE()),0))</f>
        <v>1054</v>
      </c>
      <c r="AP495" s="39">
        <f t="shared" si="196"/>
        <v>-470</v>
      </c>
      <c r="AQ495" s="39">
        <f t="shared" si="197"/>
        <v>470</v>
      </c>
      <c r="AR495" s="40">
        <f t="shared" si="198"/>
        <v>175.66666666666666</v>
      </c>
      <c r="AS495" s="40">
        <f t="shared" si="199"/>
        <v>97.333333333333329</v>
      </c>
    </row>
    <row r="496" spans="1:45" x14ac:dyDescent="0.2">
      <c r="A496" s="36">
        <v>46272.423611111102</v>
      </c>
      <c r="B496">
        <v>4.9770000000000003</v>
      </c>
      <c r="C496">
        <v>5.4930000000000003</v>
      </c>
      <c r="D496">
        <v>6.8540000000000001</v>
      </c>
      <c r="E496">
        <v>4.798</v>
      </c>
      <c r="F496">
        <v>7.1639999999999997</v>
      </c>
      <c r="G496">
        <v>7.4</v>
      </c>
      <c r="H496">
        <v>8.3000000000000007</v>
      </c>
      <c r="I496" s="37">
        <f t="shared" si="175"/>
        <v>6.426571428571429</v>
      </c>
      <c r="J496" s="37">
        <f>MAX(0,'1 Relationship'!$O$4+'1 Relationship'!$O$3*I496)</f>
        <v>5.6492226751300993</v>
      </c>
      <c r="K496" s="38">
        <f t="shared" si="176"/>
        <v>5.5</v>
      </c>
      <c r="L496" s="39">
        <f>IFERROR(VLOOKUP(K496,'Power curve'!$A$2:$B$53,2,FALSE()),0)</f>
        <v>800</v>
      </c>
      <c r="M496" s="40">
        <f t="shared" si="177"/>
        <v>133.33333333333334</v>
      </c>
      <c r="N496">
        <v>5.077</v>
      </c>
      <c r="O496" s="37">
        <f t="shared" si="178"/>
        <v>0.57222267513009939</v>
      </c>
      <c r="P496" s="37">
        <f t="shared" si="179"/>
        <v>0.57222267513009939</v>
      </c>
      <c r="Q496" s="39">
        <f>IF(N496="","",IFERROR(VLOOKUP(ROUND(N496*2,0)/2,'Power curve'!$A$2:$B$53,2,FALSE()),0))</f>
        <v>584</v>
      </c>
      <c r="R496" s="39">
        <f t="shared" si="180"/>
        <v>216</v>
      </c>
      <c r="S496" s="39">
        <f t="shared" si="181"/>
        <v>216</v>
      </c>
      <c r="T496" s="40">
        <f t="shared" si="182"/>
        <v>97.333333333333329</v>
      </c>
      <c r="U496" s="40">
        <f t="shared" si="183"/>
        <v>133.33333333333334</v>
      </c>
      <c r="V496" s="37">
        <f>MAX(0,'1 Relationship'!$P$4+'1 Relationship'!$P$3*I496)</f>
        <v>5.9973414960461193</v>
      </c>
      <c r="W496" s="38">
        <f t="shared" si="184"/>
        <v>6</v>
      </c>
      <c r="X496" s="39">
        <f>IFERROR(VLOOKUP(W496,'Power curve'!$A$2:$C$53,3,FALSE()),0)</f>
        <v>1054</v>
      </c>
      <c r="Y496" s="40">
        <f t="shared" si="185"/>
        <v>175.66666666666666</v>
      </c>
      <c r="Z496">
        <v>5.4089999999999998</v>
      </c>
      <c r="AA496" s="37">
        <f t="shared" si="186"/>
        <v>0.58834149604611952</v>
      </c>
      <c r="AB496" s="37">
        <f t="shared" si="187"/>
        <v>0.58834149604611952</v>
      </c>
      <c r="AC496" s="39">
        <f>IF(Z496="","",IFERROR(VLOOKUP(ROUND(Z496*2,0)/2,'Power curve'!$A$2:$C$53,3,FALSE()),0))</f>
        <v>800</v>
      </c>
      <c r="AD496" s="39">
        <f t="shared" si="188"/>
        <v>254</v>
      </c>
      <c r="AE496" s="39">
        <f t="shared" si="189"/>
        <v>254</v>
      </c>
      <c r="AF496" s="40">
        <f t="shared" si="190"/>
        <v>133.33333333333334</v>
      </c>
      <c r="AG496" s="40">
        <f t="shared" si="191"/>
        <v>175.66666666666666</v>
      </c>
      <c r="AH496" s="37">
        <f>MAX(0,'1 Relationship'!$Q$4+'1 Relationship'!$Q$3*I496)</f>
        <v>5.6096357344477408</v>
      </c>
      <c r="AI496" s="38">
        <f t="shared" si="192"/>
        <v>5.5</v>
      </c>
      <c r="AJ496" s="39">
        <f>IFERROR(VLOOKUP(AI496,'Power curve'!$A$2:$D$53,4,FALSE()),0)</f>
        <v>800</v>
      </c>
      <c r="AK496" s="40">
        <f t="shared" si="193"/>
        <v>133.33333333333334</v>
      </c>
      <c r="AL496">
        <v>6.3659999999999997</v>
      </c>
      <c r="AM496" s="37">
        <f t="shared" si="194"/>
        <v>-0.75636426555225889</v>
      </c>
      <c r="AN496" s="37">
        <f t="shared" si="195"/>
        <v>0.75636426555225889</v>
      </c>
      <c r="AO496" s="39">
        <f>IF(AL496="","",IFERROR(VLOOKUP(ROUND(AL496*2,0)/2,'Power curve'!$A$2:$D$53,4,FALSE()),0))</f>
        <v>1349</v>
      </c>
      <c r="AP496" s="39">
        <f t="shared" si="196"/>
        <v>-549</v>
      </c>
      <c r="AQ496" s="39">
        <f t="shared" si="197"/>
        <v>549</v>
      </c>
      <c r="AR496" s="40">
        <f t="shared" si="198"/>
        <v>224.83333333333334</v>
      </c>
      <c r="AS496" s="40">
        <f t="shared" si="199"/>
        <v>133.33333333333334</v>
      </c>
    </row>
    <row r="497" spans="1:45" x14ac:dyDescent="0.2">
      <c r="A497" s="36">
        <v>46272.430555555598</v>
      </c>
      <c r="B497">
        <v>5.2720000000000002</v>
      </c>
      <c r="C497">
        <v>5.673</v>
      </c>
      <c r="D497">
        <v>7.3230000000000004</v>
      </c>
      <c r="E497">
        <v>5.5860000000000003</v>
      </c>
      <c r="F497">
        <v>7.4240000000000004</v>
      </c>
      <c r="G497">
        <v>7.7</v>
      </c>
      <c r="H497">
        <v>8.6</v>
      </c>
      <c r="I497" s="37">
        <f t="shared" si="175"/>
        <v>6.7968571428571432</v>
      </c>
      <c r="J497" s="37">
        <f>MAX(0,'1 Relationship'!$O$4+'1 Relationship'!$O$3*I497)</f>
        <v>5.9196496147589182</v>
      </c>
      <c r="K497" s="38">
        <f t="shared" si="176"/>
        <v>6</v>
      </c>
      <c r="L497" s="39">
        <f>IFERROR(VLOOKUP(K497,'Power curve'!$A$2:$B$53,2,FALSE()),0)</f>
        <v>1054</v>
      </c>
      <c r="M497" s="40">
        <f t="shared" si="177"/>
        <v>175.66666666666666</v>
      </c>
      <c r="N497">
        <v>4.6150000000000002</v>
      </c>
      <c r="O497" s="37">
        <f t="shared" si="178"/>
        <v>1.3046496147589179</v>
      </c>
      <c r="P497" s="37">
        <f t="shared" si="179"/>
        <v>1.3046496147589179</v>
      </c>
      <c r="Q497" s="39">
        <f>IF(N497="","",IFERROR(VLOOKUP(ROUND(N497*2,0)/2,'Power curve'!$A$2:$B$53,2,FALSE()),0))</f>
        <v>400</v>
      </c>
      <c r="R497" s="39">
        <f t="shared" si="180"/>
        <v>654</v>
      </c>
      <c r="S497" s="39">
        <f t="shared" si="181"/>
        <v>654</v>
      </c>
      <c r="T497" s="40">
        <f t="shared" si="182"/>
        <v>66.666666666666671</v>
      </c>
      <c r="U497" s="40">
        <f t="shared" si="183"/>
        <v>175.66666666666666</v>
      </c>
      <c r="V497" s="37">
        <f>MAX(0,'1 Relationship'!$P$4+'1 Relationship'!$P$3*I497)</f>
        <v>6.3091943140327542</v>
      </c>
      <c r="W497" s="38">
        <f t="shared" si="184"/>
        <v>6.5</v>
      </c>
      <c r="X497" s="39">
        <f>IFERROR(VLOOKUP(W497,'Power curve'!$A$2:$C$53,3,FALSE()),0)</f>
        <v>1349</v>
      </c>
      <c r="Y497" s="40">
        <f t="shared" si="185"/>
        <v>224.83333333333334</v>
      </c>
      <c r="Z497">
        <v>5.0670000000000002</v>
      </c>
      <c r="AA497" s="37">
        <f t="shared" si="186"/>
        <v>1.242194314032754</v>
      </c>
      <c r="AB497" s="37">
        <f t="shared" si="187"/>
        <v>1.242194314032754</v>
      </c>
      <c r="AC497" s="39">
        <f>IF(Z497="","",IFERROR(VLOOKUP(ROUND(Z497*2,0)/2,'Power curve'!$A$2:$C$53,3,FALSE()),0))</f>
        <v>584</v>
      </c>
      <c r="AD497" s="39">
        <f t="shared" si="188"/>
        <v>765</v>
      </c>
      <c r="AE497" s="39">
        <f t="shared" si="189"/>
        <v>765</v>
      </c>
      <c r="AF497" s="40">
        <f t="shared" si="190"/>
        <v>97.333333333333329</v>
      </c>
      <c r="AG497" s="40">
        <f t="shared" si="191"/>
        <v>224.83333333333334</v>
      </c>
      <c r="AH497" s="37">
        <f>MAX(0,'1 Relationship'!$Q$4+'1 Relationship'!$Q$3*I497)</f>
        <v>5.8858413991957184</v>
      </c>
      <c r="AI497" s="38">
        <f t="shared" si="192"/>
        <v>6</v>
      </c>
      <c r="AJ497" s="39">
        <f>IFERROR(VLOOKUP(AI497,'Power curve'!$A$2:$D$53,4,FALSE()),0)</f>
        <v>1054</v>
      </c>
      <c r="AK497" s="40">
        <f t="shared" si="193"/>
        <v>175.66666666666666</v>
      </c>
      <c r="AL497">
        <v>5.9589999999999996</v>
      </c>
      <c r="AM497" s="37">
        <f t="shared" si="194"/>
        <v>-7.3158600804281271E-2</v>
      </c>
      <c r="AN497" s="37">
        <f t="shared" si="195"/>
        <v>7.3158600804281271E-2</v>
      </c>
      <c r="AO497" s="39">
        <f>IF(AL497="","",IFERROR(VLOOKUP(ROUND(AL497*2,0)/2,'Power curve'!$A$2:$D$53,4,FALSE()),0))</f>
        <v>1054</v>
      </c>
      <c r="AP497" s="39">
        <f t="shared" si="196"/>
        <v>0</v>
      </c>
      <c r="AQ497" s="39">
        <f t="shared" si="197"/>
        <v>0</v>
      </c>
      <c r="AR497" s="40">
        <f t="shared" si="198"/>
        <v>175.66666666666666</v>
      </c>
      <c r="AS497" s="40">
        <f t="shared" si="199"/>
        <v>175.66666666666666</v>
      </c>
    </row>
    <row r="498" spans="1:45" x14ac:dyDescent="0.2">
      <c r="A498" s="36">
        <v>46272.4375</v>
      </c>
      <c r="B498">
        <v>4.3869999999999996</v>
      </c>
      <c r="C498">
        <v>5.1790000000000003</v>
      </c>
      <c r="D498">
        <v>6.5209999999999999</v>
      </c>
      <c r="E498">
        <v>5.1749999999999998</v>
      </c>
      <c r="F498">
        <v>6.27</v>
      </c>
      <c r="G498">
        <v>8</v>
      </c>
      <c r="H498">
        <v>7.9</v>
      </c>
      <c r="I498" s="37">
        <f t="shared" si="175"/>
        <v>6.2045714285714277</v>
      </c>
      <c r="J498" s="37">
        <f>MAX(0,'1 Relationship'!$O$4+'1 Relationship'!$O$3*I498)</f>
        <v>5.4870917090100431</v>
      </c>
      <c r="K498" s="38">
        <f t="shared" si="176"/>
        <v>5.5</v>
      </c>
      <c r="L498" s="39">
        <f>IFERROR(VLOOKUP(K498,'Power curve'!$A$2:$B$53,2,FALSE()),0)</f>
        <v>800</v>
      </c>
      <c r="M498" s="40">
        <f t="shared" si="177"/>
        <v>133.33333333333334</v>
      </c>
      <c r="N498">
        <v>5.0599999999999996</v>
      </c>
      <c r="O498" s="37">
        <f t="shared" si="178"/>
        <v>0.42709170901004345</v>
      </c>
      <c r="P498" s="37">
        <f t="shared" si="179"/>
        <v>0.42709170901004345</v>
      </c>
      <c r="Q498" s="39">
        <f>IF(N498="","",IFERROR(VLOOKUP(ROUND(N498*2,0)/2,'Power curve'!$A$2:$B$53,2,FALSE()),0))</f>
        <v>584</v>
      </c>
      <c r="R498" s="39">
        <f t="shared" si="180"/>
        <v>216</v>
      </c>
      <c r="S498" s="39">
        <f t="shared" si="181"/>
        <v>216</v>
      </c>
      <c r="T498" s="40">
        <f t="shared" si="182"/>
        <v>97.333333333333329</v>
      </c>
      <c r="U498" s="40">
        <f t="shared" si="183"/>
        <v>133.33333333333334</v>
      </c>
      <c r="V498" s="37">
        <f>MAX(0,'1 Relationship'!$P$4+'1 Relationship'!$P$3*I498)</f>
        <v>5.8103741815587604</v>
      </c>
      <c r="W498" s="38">
        <f t="shared" si="184"/>
        <v>6</v>
      </c>
      <c r="X498" s="39">
        <f>IFERROR(VLOOKUP(W498,'Power curve'!$A$2:$C$53,3,FALSE()),0)</f>
        <v>1054</v>
      </c>
      <c r="Y498" s="40">
        <f t="shared" si="185"/>
        <v>175.66666666666666</v>
      </c>
      <c r="Z498">
        <v>5.1219999999999999</v>
      </c>
      <c r="AA498" s="37">
        <f t="shared" si="186"/>
        <v>0.68837418155876051</v>
      </c>
      <c r="AB498" s="37">
        <f t="shared" si="187"/>
        <v>0.68837418155876051</v>
      </c>
      <c r="AC498" s="39">
        <f>IF(Z498="","",IFERROR(VLOOKUP(ROUND(Z498*2,0)/2,'Power curve'!$A$2:$C$53,3,FALSE()),0))</f>
        <v>584</v>
      </c>
      <c r="AD498" s="39">
        <f t="shared" si="188"/>
        <v>470</v>
      </c>
      <c r="AE498" s="39">
        <f t="shared" si="189"/>
        <v>470</v>
      </c>
      <c r="AF498" s="40">
        <f t="shared" si="190"/>
        <v>97.333333333333329</v>
      </c>
      <c r="AG498" s="40">
        <f t="shared" si="191"/>
        <v>175.66666666666666</v>
      </c>
      <c r="AH498" s="37">
        <f>MAX(0,'1 Relationship'!$Q$4+'1 Relationship'!$Q$3*I498)</f>
        <v>5.4440402085918924</v>
      </c>
      <c r="AI498" s="38">
        <f t="shared" si="192"/>
        <v>5.5</v>
      </c>
      <c r="AJ498" s="39">
        <f>IFERROR(VLOOKUP(AI498,'Power curve'!$A$2:$D$53,4,FALSE()),0)</f>
        <v>800</v>
      </c>
      <c r="AK498" s="40">
        <f t="shared" si="193"/>
        <v>133.33333333333334</v>
      </c>
      <c r="AL498">
        <v>5.4939999999999998</v>
      </c>
      <c r="AM498" s="37">
        <f t="shared" si="194"/>
        <v>-4.9959791408107357E-2</v>
      </c>
      <c r="AN498" s="37">
        <f t="shared" si="195"/>
        <v>4.9959791408107357E-2</v>
      </c>
      <c r="AO498" s="39">
        <f>IF(AL498="","",IFERROR(VLOOKUP(ROUND(AL498*2,0)/2,'Power curve'!$A$2:$D$53,4,FALSE()),0))</f>
        <v>800</v>
      </c>
      <c r="AP498" s="39">
        <f t="shared" si="196"/>
        <v>0</v>
      </c>
      <c r="AQ498" s="39">
        <f t="shared" si="197"/>
        <v>0</v>
      </c>
      <c r="AR498" s="40">
        <f t="shared" si="198"/>
        <v>133.33333333333334</v>
      </c>
      <c r="AS498" s="40">
        <f t="shared" si="199"/>
        <v>133.33333333333334</v>
      </c>
    </row>
    <row r="499" spans="1:45" x14ac:dyDescent="0.2">
      <c r="A499" s="36">
        <v>46272.444444444503</v>
      </c>
      <c r="B499">
        <v>4.508</v>
      </c>
      <c r="C499">
        <v>5.8929999999999998</v>
      </c>
      <c r="D499">
        <v>6.42</v>
      </c>
      <c r="E499">
        <v>5.4429999999999996</v>
      </c>
      <c r="F499">
        <v>5.85</v>
      </c>
      <c r="G499">
        <v>7.9</v>
      </c>
      <c r="H499">
        <v>8.1999999999999993</v>
      </c>
      <c r="I499" s="37">
        <f t="shared" si="175"/>
        <v>6.3162857142857138</v>
      </c>
      <c r="J499" s="37">
        <f>MAX(0,'1 Relationship'!$O$4+'1 Relationship'!$O$3*I499)</f>
        <v>5.5686788489752193</v>
      </c>
      <c r="K499" s="38">
        <f t="shared" si="176"/>
        <v>5.5</v>
      </c>
      <c r="L499" s="39">
        <f>IFERROR(VLOOKUP(K499,'Power curve'!$A$2:$B$53,2,FALSE()),0)</f>
        <v>800</v>
      </c>
      <c r="M499" s="40">
        <f t="shared" si="177"/>
        <v>133.33333333333334</v>
      </c>
      <c r="N499">
        <v>4.6040000000000001</v>
      </c>
      <c r="O499" s="37">
        <f t="shared" si="178"/>
        <v>0.96467884897521916</v>
      </c>
      <c r="P499" s="37">
        <f t="shared" si="179"/>
        <v>0.96467884897521916</v>
      </c>
      <c r="Q499" s="39">
        <f>IF(N499="","",IFERROR(VLOOKUP(ROUND(N499*2,0)/2,'Power curve'!$A$2:$B$53,2,FALSE()),0))</f>
        <v>400</v>
      </c>
      <c r="R499" s="39">
        <f t="shared" si="180"/>
        <v>400</v>
      </c>
      <c r="S499" s="39">
        <f t="shared" si="181"/>
        <v>400</v>
      </c>
      <c r="T499" s="40">
        <f t="shared" si="182"/>
        <v>66.666666666666671</v>
      </c>
      <c r="U499" s="40">
        <f t="shared" si="183"/>
        <v>133.33333333333334</v>
      </c>
      <c r="V499" s="37">
        <f>MAX(0,'1 Relationship'!$P$4+'1 Relationship'!$P$3*I499)</f>
        <v>5.9044594067383702</v>
      </c>
      <c r="W499" s="38">
        <f t="shared" si="184"/>
        <v>6</v>
      </c>
      <c r="X499" s="39">
        <f>IFERROR(VLOOKUP(W499,'Power curve'!$A$2:$C$53,3,FALSE()),0)</f>
        <v>1054</v>
      </c>
      <c r="Y499" s="40">
        <f t="shared" si="185"/>
        <v>175.66666666666666</v>
      </c>
      <c r="Z499">
        <v>5.8410000000000002</v>
      </c>
      <c r="AA499" s="37">
        <f t="shared" si="186"/>
        <v>6.3459406738370028E-2</v>
      </c>
      <c r="AB499" s="37">
        <f t="shared" si="187"/>
        <v>6.3459406738370028E-2</v>
      </c>
      <c r="AC499" s="39">
        <f>IF(Z499="","",IFERROR(VLOOKUP(ROUND(Z499*2,0)/2,'Power curve'!$A$2:$C$53,3,FALSE()),0))</f>
        <v>1054</v>
      </c>
      <c r="AD499" s="39">
        <f t="shared" si="188"/>
        <v>0</v>
      </c>
      <c r="AE499" s="39">
        <f t="shared" si="189"/>
        <v>0</v>
      </c>
      <c r="AF499" s="40">
        <f t="shared" si="190"/>
        <v>175.66666666666666</v>
      </c>
      <c r="AG499" s="40">
        <f t="shared" si="191"/>
        <v>175.66666666666666</v>
      </c>
      <c r="AH499" s="37">
        <f>MAX(0,'1 Relationship'!$Q$4+'1 Relationship'!$Q$3*I499)</f>
        <v>5.5273707756570616</v>
      </c>
      <c r="AI499" s="38">
        <f t="shared" si="192"/>
        <v>5.5</v>
      </c>
      <c r="AJ499" s="39">
        <f>IFERROR(VLOOKUP(AI499,'Power curve'!$A$2:$D$53,4,FALSE()),0)</f>
        <v>800</v>
      </c>
      <c r="AK499" s="40">
        <f t="shared" si="193"/>
        <v>133.33333333333334</v>
      </c>
      <c r="AL499">
        <v>5.92</v>
      </c>
      <c r="AM499" s="37">
        <f t="shared" si="194"/>
        <v>-0.39262922434293834</v>
      </c>
      <c r="AN499" s="37">
        <f t="shared" si="195"/>
        <v>0.39262922434293834</v>
      </c>
      <c r="AO499" s="39">
        <f>IF(AL499="","",IFERROR(VLOOKUP(ROUND(AL499*2,0)/2,'Power curve'!$A$2:$D$53,4,FALSE()),0))</f>
        <v>1054</v>
      </c>
      <c r="AP499" s="39">
        <f t="shared" si="196"/>
        <v>-254</v>
      </c>
      <c r="AQ499" s="39">
        <f t="shared" si="197"/>
        <v>254</v>
      </c>
      <c r="AR499" s="40">
        <f t="shared" si="198"/>
        <v>175.66666666666666</v>
      </c>
      <c r="AS499" s="40">
        <f t="shared" si="199"/>
        <v>133.33333333333334</v>
      </c>
    </row>
    <row r="500" spans="1:45" x14ac:dyDescent="0.2">
      <c r="A500" s="36">
        <v>46272.451388888898</v>
      </c>
      <c r="B500">
        <v>4.819</v>
      </c>
      <c r="C500">
        <v>5.5659999999999998</v>
      </c>
      <c r="D500">
        <v>6.1029999999999998</v>
      </c>
      <c r="E500">
        <v>5.0620000000000003</v>
      </c>
      <c r="F500">
        <v>5.8780000000000001</v>
      </c>
      <c r="G500">
        <v>8.6999999999999993</v>
      </c>
      <c r="H500">
        <v>7.6</v>
      </c>
      <c r="I500" s="37">
        <f t="shared" si="175"/>
        <v>6.2468571428571433</v>
      </c>
      <c r="J500" s="37">
        <f>MAX(0,'1 Relationship'!$O$4+'1 Relationship'!$O$3*I500)</f>
        <v>5.5179737977948164</v>
      </c>
      <c r="K500" s="38">
        <f t="shared" si="176"/>
        <v>5.5</v>
      </c>
      <c r="L500" s="39">
        <f>IFERROR(VLOOKUP(K500,'Power curve'!$A$2:$B$53,2,FALSE()),0)</f>
        <v>800</v>
      </c>
      <c r="M500" s="40">
        <f t="shared" si="177"/>
        <v>133.33333333333334</v>
      </c>
      <c r="N500">
        <v>4.6529999999999996</v>
      </c>
      <c r="O500" s="37">
        <f t="shared" si="178"/>
        <v>0.86497379779481687</v>
      </c>
      <c r="P500" s="37">
        <f t="shared" si="179"/>
        <v>0.86497379779481687</v>
      </c>
      <c r="Q500" s="39">
        <f>IF(N500="","",IFERROR(VLOOKUP(ROUND(N500*2,0)/2,'Power curve'!$A$2:$B$53,2,FALSE()),0))</f>
        <v>400</v>
      </c>
      <c r="R500" s="39">
        <f t="shared" si="180"/>
        <v>400</v>
      </c>
      <c r="S500" s="39">
        <f t="shared" si="181"/>
        <v>400</v>
      </c>
      <c r="T500" s="40">
        <f t="shared" si="182"/>
        <v>66.666666666666671</v>
      </c>
      <c r="U500" s="40">
        <f t="shared" si="183"/>
        <v>133.33333333333334</v>
      </c>
      <c r="V500" s="37">
        <f>MAX(0,'1 Relationship'!$P$4+'1 Relationship'!$P$3*I500)</f>
        <v>5.8459870033658774</v>
      </c>
      <c r="W500" s="38">
        <f t="shared" si="184"/>
        <v>6</v>
      </c>
      <c r="X500" s="39">
        <f>IFERROR(VLOOKUP(W500,'Power curve'!$A$2:$C$53,3,FALSE()),0)</f>
        <v>1054</v>
      </c>
      <c r="Y500" s="40">
        <f t="shared" si="185"/>
        <v>175.66666666666666</v>
      </c>
      <c r="Z500">
        <v>6.4329999999999998</v>
      </c>
      <c r="AA500" s="37">
        <f t="shared" si="186"/>
        <v>-0.58701299663412243</v>
      </c>
      <c r="AB500" s="37">
        <f t="shared" si="187"/>
        <v>0.58701299663412243</v>
      </c>
      <c r="AC500" s="39">
        <f>IF(Z500="","",IFERROR(VLOOKUP(ROUND(Z500*2,0)/2,'Power curve'!$A$2:$C$53,3,FALSE()),0))</f>
        <v>1349</v>
      </c>
      <c r="AD500" s="39">
        <f t="shared" si="188"/>
        <v>-295</v>
      </c>
      <c r="AE500" s="39">
        <f t="shared" si="189"/>
        <v>295</v>
      </c>
      <c r="AF500" s="40">
        <f t="shared" si="190"/>
        <v>224.83333333333334</v>
      </c>
      <c r="AG500" s="40">
        <f t="shared" si="191"/>
        <v>175.66666666666666</v>
      </c>
      <c r="AH500" s="37">
        <f>MAX(0,'1 Relationship'!$Q$4+'1 Relationship'!$Q$3*I500)</f>
        <v>5.4755822135168168</v>
      </c>
      <c r="AI500" s="38">
        <f t="shared" si="192"/>
        <v>5.5</v>
      </c>
      <c r="AJ500" s="39">
        <f>IFERROR(VLOOKUP(AI500,'Power curve'!$A$2:$D$53,4,FALSE()),0)</f>
        <v>800</v>
      </c>
      <c r="AK500" s="40">
        <f t="shared" si="193"/>
        <v>133.33333333333334</v>
      </c>
      <c r="AL500">
        <v>5.8929999999999998</v>
      </c>
      <c r="AM500" s="37">
        <f t="shared" si="194"/>
        <v>-0.41741778648318295</v>
      </c>
      <c r="AN500" s="37">
        <f t="shared" si="195"/>
        <v>0.41741778648318295</v>
      </c>
      <c r="AO500" s="39">
        <f>IF(AL500="","",IFERROR(VLOOKUP(ROUND(AL500*2,0)/2,'Power curve'!$A$2:$D$53,4,FALSE()),0))</f>
        <v>1054</v>
      </c>
      <c r="AP500" s="39">
        <f t="shared" si="196"/>
        <v>-254</v>
      </c>
      <c r="AQ500" s="39">
        <f t="shared" si="197"/>
        <v>254</v>
      </c>
      <c r="AR500" s="40">
        <f t="shared" si="198"/>
        <v>175.66666666666666</v>
      </c>
      <c r="AS500" s="40">
        <f t="shared" si="199"/>
        <v>133.33333333333334</v>
      </c>
    </row>
    <row r="501" spans="1:45" x14ac:dyDescent="0.2">
      <c r="A501" s="36">
        <v>46272.458333333299</v>
      </c>
      <c r="B501">
        <v>4.3630000000000004</v>
      </c>
      <c r="C501">
        <v>5.1340000000000003</v>
      </c>
      <c r="D501">
        <v>6.1369999999999996</v>
      </c>
      <c r="E501">
        <v>5.7160000000000002</v>
      </c>
      <c r="F501">
        <v>6.4</v>
      </c>
      <c r="G501">
        <v>8.3000000000000007</v>
      </c>
      <c r="H501">
        <v>8.1999999999999993</v>
      </c>
      <c r="I501" s="37">
        <f t="shared" si="175"/>
        <v>6.3214285714285712</v>
      </c>
      <c r="J501" s="37">
        <f>MAX(0,'1 Relationship'!$O$4+'1 Relationship'!$O$3*I501)</f>
        <v>5.5724347786922861</v>
      </c>
      <c r="K501" s="38">
        <f t="shared" si="176"/>
        <v>5.5</v>
      </c>
      <c r="L501" s="39">
        <f>IFERROR(VLOOKUP(K501,'Power curve'!$A$2:$B$53,2,FALSE()),0)</f>
        <v>800</v>
      </c>
      <c r="M501" s="40">
        <f t="shared" si="177"/>
        <v>133.33333333333334</v>
      </c>
      <c r="N501">
        <v>5.16</v>
      </c>
      <c r="O501" s="37">
        <f t="shared" si="178"/>
        <v>0.41243477869228595</v>
      </c>
      <c r="P501" s="37">
        <f t="shared" si="179"/>
        <v>0.41243477869228595</v>
      </c>
      <c r="Q501" s="39">
        <f>IF(N501="","",IFERROR(VLOOKUP(ROUND(N501*2,0)/2,'Power curve'!$A$2:$B$53,2,FALSE()),0))</f>
        <v>584</v>
      </c>
      <c r="R501" s="39">
        <f t="shared" si="180"/>
        <v>216</v>
      </c>
      <c r="S501" s="39">
        <f t="shared" si="181"/>
        <v>216</v>
      </c>
      <c r="T501" s="40">
        <f t="shared" si="182"/>
        <v>97.333333333333329</v>
      </c>
      <c r="U501" s="40">
        <f t="shared" si="183"/>
        <v>133.33333333333334</v>
      </c>
      <c r="V501" s="37">
        <f>MAX(0,'1 Relationship'!$P$4+'1 Relationship'!$P$3*I501)</f>
        <v>5.908790695877074</v>
      </c>
      <c r="W501" s="38">
        <f t="shared" si="184"/>
        <v>6</v>
      </c>
      <c r="X501" s="39">
        <f>IFERROR(VLOOKUP(W501,'Power curve'!$A$2:$C$53,3,FALSE()),0)</f>
        <v>1054</v>
      </c>
      <c r="Y501" s="40">
        <f t="shared" si="185"/>
        <v>175.66666666666666</v>
      </c>
      <c r="Z501">
        <v>7.2409999999999997</v>
      </c>
      <c r="AA501" s="37">
        <f t="shared" si="186"/>
        <v>-1.3322093041229257</v>
      </c>
      <c r="AB501" s="37">
        <f t="shared" si="187"/>
        <v>1.3322093041229257</v>
      </c>
      <c r="AC501" s="39">
        <f>IF(Z501="","",IFERROR(VLOOKUP(ROUND(Z501*2,0)/2,'Power curve'!$A$2:$C$53,3,FALSE()),0))</f>
        <v>1691</v>
      </c>
      <c r="AD501" s="39">
        <f t="shared" si="188"/>
        <v>-637</v>
      </c>
      <c r="AE501" s="39">
        <f t="shared" si="189"/>
        <v>637</v>
      </c>
      <c r="AF501" s="40">
        <f t="shared" si="190"/>
        <v>281.83333333333331</v>
      </c>
      <c r="AG501" s="40">
        <f t="shared" si="191"/>
        <v>175.66666666666666</v>
      </c>
      <c r="AH501" s="37">
        <f>MAX(0,'1 Relationship'!$Q$4+'1 Relationship'!$Q$3*I501)</f>
        <v>5.5312069654452287</v>
      </c>
      <c r="AI501" s="38">
        <f t="shared" si="192"/>
        <v>5.5</v>
      </c>
      <c r="AJ501" s="39">
        <f>IFERROR(VLOOKUP(AI501,'Power curve'!$A$2:$D$53,4,FALSE()),0)</f>
        <v>800</v>
      </c>
      <c r="AK501" s="40">
        <f t="shared" si="193"/>
        <v>133.33333333333334</v>
      </c>
      <c r="AL501">
        <v>6.3049999999999997</v>
      </c>
      <c r="AM501" s="37">
        <f t="shared" si="194"/>
        <v>-0.773793034554771</v>
      </c>
      <c r="AN501" s="37">
        <f t="shared" si="195"/>
        <v>0.773793034554771</v>
      </c>
      <c r="AO501" s="39">
        <f>IF(AL501="","",IFERROR(VLOOKUP(ROUND(AL501*2,0)/2,'Power curve'!$A$2:$D$53,4,FALSE()),0))</f>
        <v>1349</v>
      </c>
      <c r="AP501" s="39">
        <f t="shared" si="196"/>
        <v>-549</v>
      </c>
      <c r="AQ501" s="39">
        <f t="shared" si="197"/>
        <v>549</v>
      </c>
      <c r="AR501" s="40">
        <f t="shared" si="198"/>
        <v>224.83333333333334</v>
      </c>
      <c r="AS501" s="40">
        <f t="shared" si="199"/>
        <v>133.33333333333334</v>
      </c>
    </row>
    <row r="502" spans="1:45" x14ac:dyDescent="0.2">
      <c r="A502" s="36">
        <v>46272.465277777803</v>
      </c>
      <c r="B502">
        <v>5.4379999999999997</v>
      </c>
      <c r="C502">
        <v>5.3979999999999997</v>
      </c>
      <c r="D502">
        <v>6.3090000000000002</v>
      </c>
      <c r="E502">
        <v>6.077</v>
      </c>
      <c r="F502">
        <v>6.7089999999999996</v>
      </c>
      <c r="G502">
        <v>8.1</v>
      </c>
      <c r="H502">
        <v>7.8</v>
      </c>
      <c r="I502" s="37">
        <f t="shared" si="175"/>
        <v>6.5472857142857137</v>
      </c>
      <c r="J502" s="37">
        <f>MAX(0,'1 Relationship'!$O$4+'1 Relationship'!$O$3*I502)</f>
        <v>5.7373826921001418</v>
      </c>
      <c r="K502" s="38">
        <f t="shared" si="176"/>
        <v>5.5</v>
      </c>
      <c r="L502" s="39">
        <f>IFERROR(VLOOKUP(K502,'Power curve'!$A$2:$B$53,2,FALSE()),0)</f>
        <v>800</v>
      </c>
      <c r="M502" s="40">
        <f t="shared" si="177"/>
        <v>133.33333333333334</v>
      </c>
      <c r="N502">
        <v>5.7009999999999996</v>
      </c>
      <c r="O502" s="37">
        <f t="shared" si="178"/>
        <v>3.6382692100142222E-2</v>
      </c>
      <c r="P502" s="37">
        <f t="shared" si="179"/>
        <v>3.6382692100142222E-2</v>
      </c>
      <c r="Q502" s="39">
        <f>IF(N502="","",IFERROR(VLOOKUP(ROUND(N502*2,0)/2,'Power curve'!$A$2:$B$53,2,FALSE()),0))</f>
        <v>800</v>
      </c>
      <c r="R502" s="39">
        <f t="shared" si="180"/>
        <v>0</v>
      </c>
      <c r="S502" s="39">
        <f t="shared" si="181"/>
        <v>0</v>
      </c>
      <c r="T502" s="40">
        <f t="shared" si="182"/>
        <v>133.33333333333334</v>
      </c>
      <c r="U502" s="40">
        <f t="shared" si="183"/>
        <v>133.33333333333334</v>
      </c>
      <c r="V502" s="37">
        <f>MAX(0,'1 Relationship'!$P$4+'1 Relationship'!$P$3*I502)</f>
        <v>6.0990064772184587</v>
      </c>
      <c r="W502" s="38">
        <f t="shared" si="184"/>
        <v>6</v>
      </c>
      <c r="X502" s="39">
        <f>IFERROR(VLOOKUP(W502,'Power curve'!$A$2:$C$53,3,FALSE()),0)</f>
        <v>1054</v>
      </c>
      <c r="Y502" s="40">
        <f t="shared" si="185"/>
        <v>175.66666666666666</v>
      </c>
      <c r="Z502">
        <v>8.1859999999999999</v>
      </c>
      <c r="AA502" s="37">
        <f t="shared" si="186"/>
        <v>-2.0869935227815413</v>
      </c>
      <c r="AB502" s="37">
        <f t="shared" si="187"/>
        <v>2.0869935227815413</v>
      </c>
      <c r="AC502" s="39">
        <f>IF(Z502="","",IFERROR(VLOOKUP(ROUND(Z502*2,0)/2,'Power curve'!$A$2:$C$53,3,FALSE()),0))</f>
        <v>2527</v>
      </c>
      <c r="AD502" s="39">
        <f t="shared" si="188"/>
        <v>-1473</v>
      </c>
      <c r="AE502" s="39">
        <f t="shared" si="189"/>
        <v>1473</v>
      </c>
      <c r="AF502" s="40">
        <f t="shared" si="190"/>
        <v>421.16666666666669</v>
      </c>
      <c r="AG502" s="40">
        <f t="shared" si="191"/>
        <v>175.66666666666666</v>
      </c>
      <c r="AH502" s="37">
        <f>MAX(0,'1 Relationship'!$Q$4+'1 Relationship'!$Q$3*I502)</f>
        <v>5.6996796336422006</v>
      </c>
      <c r="AI502" s="38">
        <f t="shared" si="192"/>
        <v>5.5</v>
      </c>
      <c r="AJ502" s="39">
        <f>IFERROR(VLOOKUP(AI502,'Power curve'!$A$2:$D$53,4,FALSE()),0)</f>
        <v>800</v>
      </c>
      <c r="AK502" s="40">
        <f t="shared" si="193"/>
        <v>133.33333333333334</v>
      </c>
      <c r="AL502">
        <v>6.6130000000000004</v>
      </c>
      <c r="AM502" s="37">
        <f t="shared" si="194"/>
        <v>-0.91332036635779978</v>
      </c>
      <c r="AN502" s="37">
        <f t="shared" si="195"/>
        <v>0.91332036635779978</v>
      </c>
      <c r="AO502" s="39">
        <f>IF(AL502="","",IFERROR(VLOOKUP(ROUND(AL502*2,0)/2,'Power curve'!$A$2:$D$53,4,FALSE()),0))</f>
        <v>1349</v>
      </c>
      <c r="AP502" s="39">
        <f t="shared" si="196"/>
        <v>-549</v>
      </c>
      <c r="AQ502" s="39">
        <f t="shared" si="197"/>
        <v>549</v>
      </c>
      <c r="AR502" s="40">
        <f t="shared" si="198"/>
        <v>224.83333333333334</v>
      </c>
      <c r="AS502" s="40">
        <f t="shared" si="199"/>
        <v>133.33333333333334</v>
      </c>
    </row>
    <row r="503" spans="1:45" x14ac:dyDescent="0.2">
      <c r="A503" s="36">
        <v>46272.472222222197</v>
      </c>
      <c r="B503">
        <v>5.194</v>
      </c>
      <c r="C503">
        <v>5.1139999999999999</v>
      </c>
      <c r="D503">
        <v>5.68</v>
      </c>
      <c r="E503">
        <v>5.0990000000000002</v>
      </c>
      <c r="F503">
        <v>6.0549999999999997</v>
      </c>
      <c r="G503">
        <v>7</v>
      </c>
      <c r="H503">
        <v>7</v>
      </c>
      <c r="I503" s="37">
        <f t="shared" si="175"/>
        <v>5.8774285714285712</v>
      </c>
      <c r="J503" s="37">
        <f>MAX(0,'1 Relationship'!$O$4+'1 Relationship'!$O$3*I503)</f>
        <v>5.2481728464521753</v>
      </c>
      <c r="K503" s="38">
        <f t="shared" si="176"/>
        <v>5</v>
      </c>
      <c r="L503" s="39">
        <f>IFERROR(VLOOKUP(K503,'Power curve'!$A$2:$B$53,2,FALSE()),0)</f>
        <v>584</v>
      </c>
      <c r="M503" s="40">
        <f t="shared" si="177"/>
        <v>97.333333333333329</v>
      </c>
      <c r="N503">
        <v>6.6749999999999998</v>
      </c>
      <c r="O503" s="37">
        <f t="shared" si="178"/>
        <v>-1.4268271535478245</v>
      </c>
      <c r="P503" s="37">
        <f t="shared" si="179"/>
        <v>1.4268271535478245</v>
      </c>
      <c r="Q503" s="39">
        <f>IF(N503="","",IFERROR(VLOOKUP(ROUND(N503*2,0)/2,'Power curve'!$A$2:$B$53,2,FALSE()),0))</f>
        <v>1349</v>
      </c>
      <c r="R503" s="39">
        <f t="shared" si="180"/>
        <v>-765</v>
      </c>
      <c r="S503" s="39">
        <f t="shared" si="181"/>
        <v>765</v>
      </c>
      <c r="T503" s="40">
        <f t="shared" si="182"/>
        <v>224.83333333333334</v>
      </c>
      <c r="U503" s="40">
        <f t="shared" si="183"/>
        <v>97.333333333333329</v>
      </c>
      <c r="V503" s="37">
        <f>MAX(0,'1 Relationship'!$P$4+'1 Relationship'!$P$3*I503)</f>
        <v>5.5348560669023588</v>
      </c>
      <c r="W503" s="38">
        <f t="shared" si="184"/>
        <v>5.5</v>
      </c>
      <c r="X503" s="39">
        <f>IFERROR(VLOOKUP(W503,'Power curve'!$A$2:$C$53,3,FALSE()),0)</f>
        <v>800</v>
      </c>
      <c r="Y503" s="40">
        <f t="shared" si="185"/>
        <v>133.33333333333334</v>
      </c>
      <c r="Z503">
        <v>8.1</v>
      </c>
      <c r="AA503" s="37">
        <f t="shared" si="186"/>
        <v>-2.5651439330976409</v>
      </c>
      <c r="AB503" s="37">
        <f t="shared" si="187"/>
        <v>2.5651439330976409</v>
      </c>
      <c r="AC503" s="39">
        <f>IF(Z503="","",IFERROR(VLOOKUP(ROUND(Z503*2,0)/2,'Power curve'!$A$2:$C$53,3,FALSE()),0))</f>
        <v>2527</v>
      </c>
      <c r="AD503" s="39">
        <f t="shared" si="188"/>
        <v>-1727</v>
      </c>
      <c r="AE503" s="39">
        <f t="shared" si="189"/>
        <v>1727</v>
      </c>
      <c r="AF503" s="40">
        <f t="shared" si="190"/>
        <v>421.16666666666669</v>
      </c>
      <c r="AG503" s="40">
        <f t="shared" si="191"/>
        <v>133.33333333333334</v>
      </c>
      <c r="AH503" s="37">
        <f>MAX(0,'1 Relationship'!$Q$4+'1 Relationship'!$Q$3*I503)</f>
        <v>5.2000159137335329</v>
      </c>
      <c r="AI503" s="38">
        <f t="shared" si="192"/>
        <v>5</v>
      </c>
      <c r="AJ503" s="39">
        <f>IFERROR(VLOOKUP(AI503,'Power curve'!$A$2:$D$53,4,FALSE()),0)</f>
        <v>584</v>
      </c>
      <c r="AK503" s="40">
        <f t="shared" si="193"/>
        <v>97.333333333333329</v>
      </c>
      <c r="AL503">
        <v>6.7489999999999997</v>
      </c>
      <c r="AM503" s="37">
        <f t="shared" si="194"/>
        <v>-1.5489840862664668</v>
      </c>
      <c r="AN503" s="37">
        <f t="shared" si="195"/>
        <v>1.5489840862664668</v>
      </c>
      <c r="AO503" s="39">
        <f>IF(AL503="","",IFERROR(VLOOKUP(ROUND(AL503*2,0)/2,'Power curve'!$A$2:$D$53,4,FALSE()),0))</f>
        <v>1349</v>
      </c>
      <c r="AP503" s="39">
        <f t="shared" si="196"/>
        <v>-765</v>
      </c>
      <c r="AQ503" s="39">
        <f t="shared" si="197"/>
        <v>765</v>
      </c>
      <c r="AR503" s="40">
        <f t="shared" si="198"/>
        <v>224.83333333333334</v>
      </c>
      <c r="AS503" s="40">
        <f t="shared" si="199"/>
        <v>97.333333333333329</v>
      </c>
    </row>
    <row r="504" spans="1:45" x14ac:dyDescent="0.2">
      <c r="A504" s="36">
        <v>46272.479166666701</v>
      </c>
      <c r="B504">
        <v>5.992</v>
      </c>
      <c r="C504">
        <v>5.4560000000000004</v>
      </c>
      <c r="D504">
        <v>6.4740000000000002</v>
      </c>
      <c r="E504">
        <v>6.17</v>
      </c>
      <c r="F504">
        <v>6.1769999999999996</v>
      </c>
      <c r="G504">
        <v>6.8</v>
      </c>
      <c r="H504">
        <v>7.8</v>
      </c>
      <c r="I504" s="37">
        <f t="shared" si="175"/>
        <v>6.4098571428571418</v>
      </c>
      <c r="J504" s="37">
        <f>MAX(0,'1 Relationship'!$O$4+'1 Relationship'!$O$3*I504)</f>
        <v>5.6370159035496306</v>
      </c>
      <c r="K504" s="38">
        <f t="shared" si="176"/>
        <v>5.5</v>
      </c>
      <c r="L504" s="39">
        <f>IFERROR(VLOOKUP(K504,'Power curve'!$A$2:$B$53,2,FALSE()),0)</f>
        <v>800</v>
      </c>
      <c r="M504" s="40">
        <f t="shared" si="177"/>
        <v>133.33333333333334</v>
      </c>
      <c r="N504">
        <v>6.21</v>
      </c>
      <c r="O504" s="37">
        <f t="shared" si="178"/>
        <v>-0.57298409645036941</v>
      </c>
      <c r="P504" s="37">
        <f t="shared" si="179"/>
        <v>0.57298409645036941</v>
      </c>
      <c r="Q504" s="39">
        <f>IF(N504="","",IFERROR(VLOOKUP(ROUND(N504*2,0)/2,'Power curve'!$A$2:$B$53,2,FALSE()),0))</f>
        <v>1054</v>
      </c>
      <c r="R504" s="39">
        <f t="shared" si="180"/>
        <v>-254</v>
      </c>
      <c r="S504" s="39">
        <f t="shared" si="181"/>
        <v>254</v>
      </c>
      <c r="T504" s="40">
        <f t="shared" si="182"/>
        <v>175.66666666666666</v>
      </c>
      <c r="U504" s="40">
        <f t="shared" si="183"/>
        <v>133.33333333333334</v>
      </c>
      <c r="V504" s="37">
        <f>MAX(0,'1 Relationship'!$P$4+'1 Relationship'!$P$3*I504)</f>
        <v>5.983264806345332</v>
      </c>
      <c r="W504" s="38">
        <f t="shared" si="184"/>
        <v>6</v>
      </c>
      <c r="X504" s="39">
        <f>IFERROR(VLOOKUP(W504,'Power curve'!$A$2:$C$53,3,FALSE()),0)</f>
        <v>1054</v>
      </c>
      <c r="Y504" s="40">
        <f t="shared" si="185"/>
        <v>175.66666666666666</v>
      </c>
      <c r="Z504">
        <v>7.085</v>
      </c>
      <c r="AA504" s="37">
        <f t="shared" si="186"/>
        <v>-1.101735193654668</v>
      </c>
      <c r="AB504" s="37">
        <f t="shared" si="187"/>
        <v>1.101735193654668</v>
      </c>
      <c r="AC504" s="39">
        <f>IF(Z504="","",IFERROR(VLOOKUP(ROUND(Z504*2,0)/2,'Power curve'!$A$2:$C$53,3,FALSE()),0))</f>
        <v>1691</v>
      </c>
      <c r="AD504" s="39">
        <f t="shared" si="188"/>
        <v>-637</v>
      </c>
      <c r="AE504" s="39">
        <f t="shared" si="189"/>
        <v>637</v>
      </c>
      <c r="AF504" s="40">
        <f t="shared" si="190"/>
        <v>281.83333333333331</v>
      </c>
      <c r="AG504" s="40">
        <f t="shared" si="191"/>
        <v>175.66666666666666</v>
      </c>
      <c r="AH504" s="37">
        <f>MAX(0,'1 Relationship'!$Q$4+'1 Relationship'!$Q$3*I504)</f>
        <v>5.5971681176361994</v>
      </c>
      <c r="AI504" s="38">
        <f t="shared" si="192"/>
        <v>5.5</v>
      </c>
      <c r="AJ504" s="39">
        <f>IFERROR(VLOOKUP(AI504,'Power curve'!$A$2:$D$53,4,FALSE()),0)</f>
        <v>800</v>
      </c>
      <c r="AK504" s="40">
        <f t="shared" si="193"/>
        <v>133.33333333333334</v>
      </c>
      <c r="AL504">
        <v>8.0939999999999994</v>
      </c>
      <c r="AM504" s="37">
        <f t="shared" si="194"/>
        <v>-2.4968318823638</v>
      </c>
      <c r="AN504" s="37">
        <f t="shared" si="195"/>
        <v>2.4968318823638</v>
      </c>
      <c r="AO504" s="39">
        <f>IF(AL504="","",IFERROR(VLOOKUP(ROUND(AL504*2,0)/2,'Power curve'!$A$2:$D$53,4,FALSE()),0))</f>
        <v>2527</v>
      </c>
      <c r="AP504" s="39">
        <f t="shared" si="196"/>
        <v>-1727</v>
      </c>
      <c r="AQ504" s="39">
        <f t="shared" si="197"/>
        <v>1727</v>
      </c>
      <c r="AR504" s="40">
        <f t="shared" si="198"/>
        <v>421.16666666666669</v>
      </c>
      <c r="AS504" s="40">
        <f t="shared" si="199"/>
        <v>133.33333333333334</v>
      </c>
    </row>
    <row r="505" spans="1:45" x14ac:dyDescent="0.2">
      <c r="A505" s="36">
        <v>46272.486111111102</v>
      </c>
      <c r="B505">
        <v>5.6749999999999998</v>
      </c>
      <c r="C505">
        <v>5.6529999999999996</v>
      </c>
      <c r="D505">
        <v>6.7880000000000003</v>
      </c>
      <c r="E505">
        <v>6.0449999999999999</v>
      </c>
      <c r="F505">
        <v>7.0519999999999996</v>
      </c>
      <c r="G505">
        <v>6.8</v>
      </c>
      <c r="H505">
        <v>8.1</v>
      </c>
      <c r="I505" s="37">
        <f t="shared" si="175"/>
        <v>6.5875714285714286</v>
      </c>
      <c r="J505" s="37">
        <f>MAX(0,'1 Relationship'!$O$4+'1 Relationship'!$O$3*I505)</f>
        <v>5.7668041415504998</v>
      </c>
      <c r="K505" s="38">
        <f t="shared" si="176"/>
        <v>6</v>
      </c>
      <c r="L505" s="39">
        <f>IFERROR(VLOOKUP(K505,'Power curve'!$A$2:$B$53,2,FALSE()),0)</f>
        <v>1054</v>
      </c>
      <c r="M505" s="40">
        <f t="shared" si="177"/>
        <v>175.66666666666666</v>
      </c>
      <c r="N505">
        <v>5.6310000000000002</v>
      </c>
      <c r="O505" s="37">
        <f t="shared" si="178"/>
        <v>0.13580414155049958</v>
      </c>
      <c r="P505" s="37">
        <f t="shared" si="179"/>
        <v>0.13580414155049958</v>
      </c>
      <c r="Q505" s="39">
        <f>IF(N505="","",IFERROR(VLOOKUP(ROUND(N505*2,0)/2,'Power curve'!$A$2:$B$53,2,FALSE()),0))</f>
        <v>800</v>
      </c>
      <c r="R505" s="39">
        <f t="shared" si="180"/>
        <v>254</v>
      </c>
      <c r="S505" s="39">
        <f t="shared" si="181"/>
        <v>254</v>
      </c>
      <c r="T505" s="40">
        <f t="shared" si="182"/>
        <v>133.33333333333334</v>
      </c>
      <c r="U505" s="40">
        <f t="shared" si="183"/>
        <v>175.66666666666666</v>
      </c>
      <c r="V505" s="37">
        <f>MAX(0,'1 Relationship'!$P$4+'1 Relationship'!$P$3*I505)</f>
        <v>6.1329349088049678</v>
      </c>
      <c r="W505" s="38">
        <f t="shared" si="184"/>
        <v>6</v>
      </c>
      <c r="X505" s="39">
        <f>IFERROR(VLOOKUP(W505,'Power curve'!$A$2:$C$53,3,FALSE()),0)</f>
        <v>1054</v>
      </c>
      <c r="Y505" s="40">
        <f t="shared" si="185"/>
        <v>175.66666666666666</v>
      </c>
      <c r="Z505">
        <v>7.9470000000000001</v>
      </c>
      <c r="AA505" s="37">
        <f t="shared" si="186"/>
        <v>-1.8140650911950322</v>
      </c>
      <c r="AB505" s="37">
        <f t="shared" si="187"/>
        <v>1.8140650911950322</v>
      </c>
      <c r="AC505" s="39">
        <f>IF(Z505="","",IFERROR(VLOOKUP(ROUND(Z505*2,0)/2,'Power curve'!$A$2:$C$53,3,FALSE()),0))</f>
        <v>2527</v>
      </c>
      <c r="AD505" s="39">
        <f t="shared" si="188"/>
        <v>-1473</v>
      </c>
      <c r="AE505" s="39">
        <f t="shared" si="189"/>
        <v>1473</v>
      </c>
      <c r="AF505" s="40">
        <f t="shared" si="190"/>
        <v>421.16666666666669</v>
      </c>
      <c r="AG505" s="40">
        <f t="shared" si="191"/>
        <v>175.66666666666666</v>
      </c>
      <c r="AH505" s="37">
        <f>MAX(0,'1 Relationship'!$Q$4+'1 Relationship'!$Q$3*I505)</f>
        <v>5.7297297869828379</v>
      </c>
      <c r="AI505" s="38">
        <f t="shared" si="192"/>
        <v>5.5</v>
      </c>
      <c r="AJ505" s="39">
        <f>IFERROR(VLOOKUP(AI505,'Power curve'!$A$2:$D$53,4,FALSE()),0)</f>
        <v>800</v>
      </c>
      <c r="AK505" s="40">
        <f t="shared" si="193"/>
        <v>133.33333333333334</v>
      </c>
      <c r="AL505">
        <v>8.2469999999999999</v>
      </c>
      <c r="AM505" s="37">
        <f t="shared" si="194"/>
        <v>-2.517270213017162</v>
      </c>
      <c r="AN505" s="37">
        <f t="shared" si="195"/>
        <v>2.517270213017162</v>
      </c>
      <c r="AO505" s="39">
        <f>IF(AL505="","",IFERROR(VLOOKUP(ROUND(AL505*2,0)/2,'Power curve'!$A$2:$D$53,4,FALSE()),0))</f>
        <v>2527</v>
      </c>
      <c r="AP505" s="39">
        <f t="shared" si="196"/>
        <v>-1727</v>
      </c>
      <c r="AQ505" s="39">
        <f t="shared" si="197"/>
        <v>1727</v>
      </c>
      <c r="AR505" s="40">
        <f t="shared" si="198"/>
        <v>421.16666666666669</v>
      </c>
      <c r="AS505" s="40">
        <f t="shared" si="199"/>
        <v>133.33333333333334</v>
      </c>
    </row>
    <row r="506" spans="1:45" x14ac:dyDescent="0.2">
      <c r="A506" s="36">
        <v>46272.493055555598</v>
      </c>
      <c r="B506">
        <v>5.4290000000000003</v>
      </c>
      <c r="C506">
        <v>5.0709999999999997</v>
      </c>
      <c r="D506">
        <v>6.3760000000000003</v>
      </c>
      <c r="E506">
        <v>4.9820000000000002</v>
      </c>
      <c r="F506">
        <v>5.3920000000000003</v>
      </c>
      <c r="G506">
        <v>6.6</v>
      </c>
      <c r="H506">
        <v>7</v>
      </c>
      <c r="I506" s="37">
        <f t="shared" si="175"/>
        <v>5.8357142857142863</v>
      </c>
      <c r="J506" s="37">
        <f>MAX(0,'1 Relationship'!$O$4+'1 Relationship'!$O$3*I506)</f>
        <v>5.2177080831915221</v>
      </c>
      <c r="K506" s="38">
        <f t="shared" si="176"/>
        <v>5</v>
      </c>
      <c r="L506" s="39">
        <f>IFERROR(VLOOKUP(K506,'Power curve'!$A$2:$B$53,2,FALSE()),0)</f>
        <v>584</v>
      </c>
      <c r="M506" s="40">
        <f t="shared" si="177"/>
        <v>97.333333333333329</v>
      </c>
      <c r="N506">
        <v>7.11</v>
      </c>
      <c r="O506" s="37">
        <f t="shared" si="178"/>
        <v>-1.8922919168084782</v>
      </c>
      <c r="P506" s="37">
        <f t="shared" si="179"/>
        <v>1.8922919168084782</v>
      </c>
      <c r="Q506" s="39">
        <f>IF(N506="","",IFERROR(VLOOKUP(ROUND(N506*2,0)/2,'Power curve'!$A$2:$B$53,2,FALSE()),0))</f>
        <v>1691</v>
      </c>
      <c r="R506" s="39">
        <f t="shared" si="180"/>
        <v>-1107</v>
      </c>
      <c r="S506" s="39">
        <f t="shared" si="181"/>
        <v>1107</v>
      </c>
      <c r="T506" s="40">
        <f t="shared" si="182"/>
        <v>281.83333333333331</v>
      </c>
      <c r="U506" s="40">
        <f t="shared" si="183"/>
        <v>97.333333333333329</v>
      </c>
      <c r="V506" s="37">
        <f>MAX(0,'1 Relationship'!$P$4+'1 Relationship'!$P$3*I506)</f>
        <v>5.499724499443988</v>
      </c>
      <c r="W506" s="38">
        <f t="shared" si="184"/>
        <v>5.5</v>
      </c>
      <c r="X506" s="39">
        <f>IFERROR(VLOOKUP(W506,'Power curve'!$A$2:$C$53,3,FALSE()),0)</f>
        <v>800</v>
      </c>
      <c r="Y506" s="40">
        <f t="shared" si="185"/>
        <v>133.33333333333334</v>
      </c>
      <c r="Z506">
        <v>8.6549999999999994</v>
      </c>
      <c r="AA506" s="37">
        <f t="shared" si="186"/>
        <v>-3.1552755005560114</v>
      </c>
      <c r="AB506" s="37">
        <f t="shared" si="187"/>
        <v>3.1552755005560114</v>
      </c>
      <c r="AC506" s="39">
        <f>IF(Z506="","",IFERROR(VLOOKUP(ROUND(Z506*2,0)/2,'Power curve'!$A$2:$C$53,3,FALSE()),0))</f>
        <v>3016</v>
      </c>
      <c r="AD506" s="39">
        <f t="shared" si="188"/>
        <v>-2216</v>
      </c>
      <c r="AE506" s="39">
        <f t="shared" si="189"/>
        <v>2216</v>
      </c>
      <c r="AF506" s="40">
        <f t="shared" si="190"/>
        <v>502.66666666666669</v>
      </c>
      <c r="AG506" s="40">
        <f t="shared" si="191"/>
        <v>133.33333333333334</v>
      </c>
      <c r="AH506" s="37">
        <f>MAX(0,'1 Relationship'!$Q$4+'1 Relationship'!$Q$3*I506)</f>
        <v>5.1689001521184066</v>
      </c>
      <c r="AI506" s="38">
        <f t="shared" si="192"/>
        <v>5</v>
      </c>
      <c r="AJ506" s="39">
        <f>IFERROR(VLOOKUP(AI506,'Power curve'!$A$2:$D$53,4,FALSE()),0)</f>
        <v>584</v>
      </c>
      <c r="AK506" s="40">
        <f t="shared" si="193"/>
        <v>97.333333333333329</v>
      </c>
      <c r="AL506">
        <v>8.0559999999999992</v>
      </c>
      <c r="AM506" s="37">
        <f t="shared" si="194"/>
        <v>-2.8870998478815926</v>
      </c>
      <c r="AN506" s="37">
        <f t="shared" si="195"/>
        <v>2.8870998478815926</v>
      </c>
      <c r="AO506" s="39">
        <f>IF(AL506="","",IFERROR(VLOOKUP(ROUND(AL506*2,0)/2,'Power curve'!$A$2:$D$53,4,FALSE()),0))</f>
        <v>2527</v>
      </c>
      <c r="AP506" s="39">
        <f t="shared" si="196"/>
        <v>-1943</v>
      </c>
      <c r="AQ506" s="39">
        <f t="shared" si="197"/>
        <v>1943</v>
      </c>
      <c r="AR506" s="40">
        <f t="shared" si="198"/>
        <v>421.16666666666669</v>
      </c>
      <c r="AS506" s="40">
        <f t="shared" si="199"/>
        <v>97.333333333333329</v>
      </c>
    </row>
    <row r="507" spans="1:45" x14ac:dyDescent="0.2">
      <c r="A507" s="36">
        <v>46272.5</v>
      </c>
      <c r="B507">
        <v>5.47</v>
      </c>
      <c r="C507">
        <v>6.1420000000000003</v>
      </c>
      <c r="D507">
        <v>5.1230000000000002</v>
      </c>
      <c r="E507">
        <v>5.806</v>
      </c>
      <c r="F507">
        <v>6.1180000000000003</v>
      </c>
      <c r="G507">
        <v>5.9</v>
      </c>
      <c r="H507">
        <v>6.9</v>
      </c>
      <c r="I507" s="37">
        <f t="shared" si="175"/>
        <v>5.9227142857142852</v>
      </c>
      <c r="J507" s="37">
        <f>MAX(0,'1 Relationship'!$O$4+'1 Relationship'!$O$3*I507)</f>
        <v>5.2812458942385696</v>
      </c>
      <c r="K507" s="38">
        <f t="shared" si="176"/>
        <v>5.5</v>
      </c>
      <c r="L507" s="39">
        <f>IFERROR(VLOOKUP(K507,'Power curve'!$A$2:$B$53,2,FALSE()),0)</f>
        <v>800</v>
      </c>
      <c r="M507" s="40">
        <f t="shared" si="177"/>
        <v>133.33333333333334</v>
      </c>
      <c r="N507">
        <v>6.4889999999999999</v>
      </c>
      <c r="O507" s="37">
        <f t="shared" si="178"/>
        <v>-1.2077541057614303</v>
      </c>
      <c r="P507" s="37">
        <f t="shared" si="179"/>
        <v>1.2077541057614303</v>
      </c>
      <c r="Q507" s="39">
        <f>IF(N507="","",IFERROR(VLOOKUP(ROUND(N507*2,0)/2,'Power curve'!$A$2:$B$53,2,FALSE()),0))</f>
        <v>1349</v>
      </c>
      <c r="R507" s="39">
        <f t="shared" si="180"/>
        <v>-549</v>
      </c>
      <c r="S507" s="39">
        <f t="shared" si="181"/>
        <v>549</v>
      </c>
      <c r="T507" s="40">
        <f t="shared" si="182"/>
        <v>224.83333333333334</v>
      </c>
      <c r="U507" s="40">
        <f t="shared" si="183"/>
        <v>133.33333333333334</v>
      </c>
      <c r="V507" s="37">
        <f>MAX(0,'1 Relationship'!$P$4+'1 Relationship'!$P$3*I507)</f>
        <v>5.5729954740403844</v>
      </c>
      <c r="W507" s="38">
        <f t="shared" si="184"/>
        <v>5.5</v>
      </c>
      <c r="X507" s="39">
        <f>IFERROR(VLOOKUP(W507,'Power curve'!$A$2:$C$53,3,FALSE()),0)</f>
        <v>800</v>
      </c>
      <c r="Y507" s="40">
        <f t="shared" si="185"/>
        <v>133.33333333333334</v>
      </c>
      <c r="Z507">
        <v>8.9740000000000002</v>
      </c>
      <c r="AA507" s="37">
        <f t="shared" si="186"/>
        <v>-3.4010045259596158</v>
      </c>
      <c r="AB507" s="37">
        <f t="shared" si="187"/>
        <v>3.4010045259596158</v>
      </c>
      <c r="AC507" s="39">
        <f>IF(Z507="","",IFERROR(VLOOKUP(ROUND(Z507*2,0)/2,'Power curve'!$A$2:$C$53,3,FALSE()),0))</f>
        <v>3506</v>
      </c>
      <c r="AD507" s="39">
        <f t="shared" si="188"/>
        <v>-2706</v>
      </c>
      <c r="AE507" s="39">
        <f t="shared" si="189"/>
        <v>2706</v>
      </c>
      <c r="AF507" s="40">
        <f t="shared" si="190"/>
        <v>584.33333333333337</v>
      </c>
      <c r="AG507" s="40">
        <f t="shared" si="191"/>
        <v>133.33333333333334</v>
      </c>
      <c r="AH507" s="37">
        <f>MAX(0,'1 Relationship'!$Q$4+'1 Relationship'!$Q$3*I507)</f>
        <v>5.2337956960348864</v>
      </c>
      <c r="AI507" s="38">
        <f t="shared" si="192"/>
        <v>5</v>
      </c>
      <c r="AJ507" s="39">
        <f>IFERROR(VLOOKUP(AI507,'Power curve'!$A$2:$D$53,4,FALSE()),0)</f>
        <v>584</v>
      </c>
      <c r="AK507" s="40">
        <f t="shared" si="193"/>
        <v>97.333333333333329</v>
      </c>
      <c r="AL507">
        <v>7.58</v>
      </c>
      <c r="AM507" s="37">
        <f t="shared" si="194"/>
        <v>-2.3462043039651137</v>
      </c>
      <c r="AN507" s="37">
        <f t="shared" si="195"/>
        <v>2.3462043039651137</v>
      </c>
      <c r="AO507" s="39">
        <f>IF(AL507="","",IFERROR(VLOOKUP(ROUND(AL507*2,0)/2,'Power curve'!$A$2:$D$53,4,FALSE()),0))</f>
        <v>2083</v>
      </c>
      <c r="AP507" s="39">
        <f t="shared" si="196"/>
        <v>-1499</v>
      </c>
      <c r="AQ507" s="39">
        <f t="shared" si="197"/>
        <v>1499</v>
      </c>
      <c r="AR507" s="40">
        <f t="shared" si="198"/>
        <v>347.16666666666669</v>
      </c>
      <c r="AS507" s="40">
        <f t="shared" si="199"/>
        <v>97.333333333333329</v>
      </c>
    </row>
    <row r="508" spans="1:45" x14ac:dyDescent="0.2">
      <c r="A508" s="36">
        <v>46272.506944444503</v>
      </c>
      <c r="B508">
        <v>6.2249999999999996</v>
      </c>
      <c r="C508">
        <v>5.827</v>
      </c>
      <c r="D508">
        <v>5.0730000000000004</v>
      </c>
      <c r="E508">
        <v>5.22</v>
      </c>
      <c r="F508">
        <v>6.423</v>
      </c>
      <c r="G508">
        <v>4.8</v>
      </c>
      <c r="H508">
        <v>5</v>
      </c>
      <c r="I508" s="37">
        <f t="shared" si="175"/>
        <v>5.5097142857142858</v>
      </c>
      <c r="J508" s="37">
        <f>MAX(0,'1 Relationship'!$O$4+'1 Relationship'!$O$3*I508)</f>
        <v>4.9796238716818904</v>
      </c>
      <c r="K508" s="38">
        <f t="shared" si="176"/>
        <v>5</v>
      </c>
      <c r="L508" s="39">
        <f>IFERROR(VLOOKUP(K508,'Power curve'!$A$2:$B$53,2,FALSE()),0)</f>
        <v>584</v>
      </c>
      <c r="M508" s="40">
        <f t="shared" si="177"/>
        <v>97.333333333333329</v>
      </c>
      <c r="N508">
        <v>5.024</v>
      </c>
      <c r="O508" s="37">
        <f t="shared" si="178"/>
        <v>-4.4376128318109664E-2</v>
      </c>
      <c r="P508" s="37">
        <f t="shared" si="179"/>
        <v>4.4376128318109664E-2</v>
      </c>
      <c r="Q508" s="39">
        <f>IF(N508="","",IFERROR(VLOOKUP(ROUND(N508*2,0)/2,'Power curve'!$A$2:$B$53,2,FALSE()),0))</f>
        <v>584</v>
      </c>
      <c r="R508" s="39">
        <f t="shared" si="180"/>
        <v>0</v>
      </c>
      <c r="S508" s="39">
        <f t="shared" si="181"/>
        <v>0</v>
      </c>
      <c r="T508" s="40">
        <f t="shared" si="182"/>
        <v>97.333333333333329</v>
      </c>
      <c r="U508" s="40">
        <f t="shared" si="183"/>
        <v>97.333333333333329</v>
      </c>
      <c r="V508" s="37">
        <f>MAX(0,'1 Relationship'!$P$4+'1 Relationship'!$P$3*I508)</f>
        <v>5.2251688934850753</v>
      </c>
      <c r="W508" s="38">
        <f t="shared" si="184"/>
        <v>5</v>
      </c>
      <c r="X508" s="39">
        <f>IFERROR(VLOOKUP(W508,'Power curve'!$A$2:$C$53,3,FALSE()),0)</f>
        <v>584</v>
      </c>
      <c r="Y508" s="40">
        <f t="shared" si="185"/>
        <v>97.333333333333329</v>
      </c>
      <c r="Z508">
        <v>7.4930000000000003</v>
      </c>
      <c r="AA508" s="37">
        <f t="shared" si="186"/>
        <v>-2.267831106514925</v>
      </c>
      <c r="AB508" s="37">
        <f t="shared" si="187"/>
        <v>2.267831106514925</v>
      </c>
      <c r="AC508" s="39">
        <f>IF(Z508="","",IFERROR(VLOOKUP(ROUND(Z508*2,0)/2,'Power curve'!$A$2:$C$53,3,FALSE()),0))</f>
        <v>2083</v>
      </c>
      <c r="AD508" s="39">
        <f t="shared" si="188"/>
        <v>-1499</v>
      </c>
      <c r="AE508" s="39">
        <f t="shared" si="189"/>
        <v>1499</v>
      </c>
      <c r="AF508" s="40">
        <f t="shared" si="190"/>
        <v>347.16666666666669</v>
      </c>
      <c r="AG508" s="40">
        <f t="shared" si="191"/>
        <v>97.333333333333329</v>
      </c>
      <c r="AH508" s="37">
        <f>MAX(0,'1 Relationship'!$Q$4+'1 Relationship'!$Q$3*I508)</f>
        <v>4.9257283438796389</v>
      </c>
      <c r="AI508" s="38">
        <f t="shared" si="192"/>
        <v>5</v>
      </c>
      <c r="AJ508" s="39">
        <f>IFERROR(VLOOKUP(AI508,'Power curve'!$A$2:$D$53,4,FALSE()),0)</f>
        <v>584</v>
      </c>
      <c r="AK508" s="40">
        <f t="shared" si="193"/>
        <v>97.333333333333329</v>
      </c>
      <c r="AL508">
        <v>7.4269999999999996</v>
      </c>
      <c r="AM508" s="37">
        <f t="shared" si="194"/>
        <v>-2.5012716561203607</v>
      </c>
      <c r="AN508" s="37">
        <f t="shared" si="195"/>
        <v>2.5012716561203607</v>
      </c>
      <c r="AO508" s="39">
        <f>IF(AL508="","",IFERROR(VLOOKUP(ROUND(AL508*2,0)/2,'Power curve'!$A$2:$D$53,4,FALSE()),0))</f>
        <v>2083</v>
      </c>
      <c r="AP508" s="39">
        <f t="shared" si="196"/>
        <v>-1499</v>
      </c>
      <c r="AQ508" s="39">
        <f t="shared" si="197"/>
        <v>1499</v>
      </c>
      <c r="AR508" s="40">
        <f t="shared" si="198"/>
        <v>347.16666666666669</v>
      </c>
      <c r="AS508" s="40">
        <f t="shared" si="199"/>
        <v>97.333333333333329</v>
      </c>
    </row>
    <row r="509" spans="1:45" x14ac:dyDescent="0.2">
      <c r="A509" s="36">
        <v>46272.513888888898</v>
      </c>
      <c r="B509">
        <v>6.2530000000000001</v>
      </c>
      <c r="C509">
        <v>5.8070000000000004</v>
      </c>
      <c r="D509">
        <v>5.9950000000000001</v>
      </c>
      <c r="E509">
        <v>5.5359999999999996</v>
      </c>
      <c r="F509">
        <v>6.1210000000000004</v>
      </c>
      <c r="G509">
        <v>5.9</v>
      </c>
      <c r="H509">
        <v>6.2</v>
      </c>
      <c r="I509" s="37">
        <f t="shared" si="175"/>
        <v>5.9731428571428582</v>
      </c>
      <c r="J509" s="37">
        <f>MAX(0,'1 Relationship'!$O$4+'1 Relationship'!$O$3*I509)</f>
        <v>5.3180748717420325</v>
      </c>
      <c r="K509" s="38">
        <f t="shared" si="176"/>
        <v>5.5</v>
      </c>
      <c r="L509" s="39">
        <f>IFERROR(VLOOKUP(K509,'Power curve'!$A$2:$B$53,2,FALSE()),0)</f>
        <v>800</v>
      </c>
      <c r="M509" s="40">
        <f t="shared" si="177"/>
        <v>133.33333333333334</v>
      </c>
      <c r="N509">
        <v>4.2869999999999999</v>
      </c>
      <c r="O509" s="37">
        <f t="shared" si="178"/>
        <v>1.0310748717420326</v>
      </c>
      <c r="P509" s="37">
        <f t="shared" si="179"/>
        <v>1.0310748717420326</v>
      </c>
      <c r="Q509" s="39">
        <f>IF(N509="","",IFERROR(VLOOKUP(ROUND(N509*2,0)/2,'Power curve'!$A$2:$B$53,2,FALSE()),0))</f>
        <v>400</v>
      </c>
      <c r="R509" s="39">
        <f t="shared" si="180"/>
        <v>400</v>
      </c>
      <c r="S509" s="39">
        <f t="shared" si="181"/>
        <v>400</v>
      </c>
      <c r="T509" s="40">
        <f t="shared" si="182"/>
        <v>66.666666666666671</v>
      </c>
      <c r="U509" s="40">
        <f t="shared" si="183"/>
        <v>133.33333333333334</v>
      </c>
      <c r="V509" s="37">
        <f>MAX(0,'1 Relationship'!$P$4+'1 Relationship'!$P$3*I509)</f>
        <v>5.6154661703171147</v>
      </c>
      <c r="W509" s="38">
        <f t="shared" si="184"/>
        <v>5.5</v>
      </c>
      <c r="X509" s="39">
        <f>IFERROR(VLOOKUP(W509,'Power curve'!$A$2:$C$53,3,FALSE()),0)</f>
        <v>800</v>
      </c>
      <c r="Y509" s="40">
        <f t="shared" si="185"/>
        <v>133.33333333333334</v>
      </c>
      <c r="Z509">
        <v>7.5330000000000004</v>
      </c>
      <c r="AA509" s="37">
        <f t="shared" si="186"/>
        <v>-1.9175338296828857</v>
      </c>
      <c r="AB509" s="37">
        <f t="shared" si="187"/>
        <v>1.9175338296828857</v>
      </c>
      <c r="AC509" s="39">
        <f>IF(Z509="","",IFERROR(VLOOKUP(ROUND(Z509*2,0)/2,'Power curve'!$A$2:$C$53,3,FALSE()),0))</f>
        <v>2083</v>
      </c>
      <c r="AD509" s="39">
        <f t="shared" si="188"/>
        <v>-1283</v>
      </c>
      <c r="AE509" s="39">
        <f t="shared" si="189"/>
        <v>1283</v>
      </c>
      <c r="AF509" s="40">
        <f t="shared" si="190"/>
        <v>347.16666666666669</v>
      </c>
      <c r="AG509" s="40">
        <f t="shared" si="191"/>
        <v>133.33333333333334</v>
      </c>
      <c r="AH509" s="37">
        <f>MAX(0,'1 Relationship'!$Q$4+'1 Relationship'!$Q$3*I509)</f>
        <v>5.2714116681244079</v>
      </c>
      <c r="AI509" s="38">
        <f t="shared" si="192"/>
        <v>5.5</v>
      </c>
      <c r="AJ509" s="39">
        <f>IFERROR(VLOOKUP(AI509,'Power curve'!$A$2:$D$53,4,FALSE()),0)</f>
        <v>800</v>
      </c>
      <c r="AK509" s="40">
        <f t="shared" si="193"/>
        <v>133.33333333333334</v>
      </c>
      <c r="AL509">
        <v>5.8710000000000004</v>
      </c>
      <c r="AM509" s="37">
        <f t="shared" si="194"/>
        <v>-0.59958833187559257</v>
      </c>
      <c r="AN509" s="37">
        <f t="shared" si="195"/>
        <v>0.59958833187559257</v>
      </c>
      <c r="AO509" s="39">
        <f>IF(AL509="","",IFERROR(VLOOKUP(ROUND(AL509*2,0)/2,'Power curve'!$A$2:$D$53,4,FALSE()),0))</f>
        <v>1054</v>
      </c>
      <c r="AP509" s="39">
        <f t="shared" si="196"/>
        <v>-254</v>
      </c>
      <c r="AQ509" s="39">
        <f t="shared" si="197"/>
        <v>254</v>
      </c>
      <c r="AR509" s="40">
        <f t="shared" si="198"/>
        <v>175.66666666666666</v>
      </c>
      <c r="AS509" s="40">
        <f t="shared" si="199"/>
        <v>133.33333333333334</v>
      </c>
    </row>
    <row r="510" spans="1:45" x14ac:dyDescent="0.2">
      <c r="A510" s="36">
        <v>46272.520833333299</v>
      </c>
      <c r="B510">
        <v>6.8529999999999998</v>
      </c>
      <c r="C510">
        <v>4.9470000000000001</v>
      </c>
      <c r="D510">
        <v>5.8769999999999998</v>
      </c>
      <c r="E510">
        <v>5.7270000000000003</v>
      </c>
      <c r="F510">
        <v>6.5049999999999999</v>
      </c>
      <c r="G510">
        <v>5.3</v>
      </c>
      <c r="H510">
        <v>6.2</v>
      </c>
      <c r="I510" s="37">
        <f t="shared" si="175"/>
        <v>5.915571428571428</v>
      </c>
      <c r="J510" s="37">
        <f>MAX(0,'1 Relationship'!$O$4+'1 Relationship'!$O$3*I510)</f>
        <v>5.2760293251870882</v>
      </c>
      <c r="K510" s="38">
        <f t="shared" si="176"/>
        <v>5.5</v>
      </c>
      <c r="L510" s="39">
        <f>IFERROR(VLOOKUP(K510,'Power curve'!$A$2:$B$53,2,FALSE()),0)</f>
        <v>800</v>
      </c>
      <c r="M510" s="40">
        <f t="shared" si="177"/>
        <v>133.33333333333334</v>
      </c>
      <c r="N510">
        <v>4.1269999999999998</v>
      </c>
      <c r="O510" s="37">
        <f t="shared" si="178"/>
        <v>1.1490293251870884</v>
      </c>
      <c r="P510" s="37">
        <f t="shared" si="179"/>
        <v>1.1490293251870884</v>
      </c>
      <c r="Q510" s="39">
        <f>IF(N510="","",IFERROR(VLOOKUP(ROUND(N510*2,0)/2,'Power curve'!$A$2:$B$53,2,FALSE()),0))</f>
        <v>247</v>
      </c>
      <c r="R510" s="39">
        <f t="shared" si="180"/>
        <v>553</v>
      </c>
      <c r="S510" s="39">
        <f t="shared" si="181"/>
        <v>553</v>
      </c>
      <c r="T510" s="40">
        <f t="shared" si="182"/>
        <v>41.166666666666664</v>
      </c>
      <c r="U510" s="40">
        <f t="shared" si="183"/>
        <v>133.33333333333334</v>
      </c>
      <c r="V510" s="37">
        <f>MAX(0,'1 Relationship'!$P$4+'1 Relationship'!$P$3*I510)</f>
        <v>5.5669797946810737</v>
      </c>
      <c r="W510" s="38">
        <f t="shared" si="184"/>
        <v>5.5</v>
      </c>
      <c r="X510" s="39">
        <f>IFERROR(VLOOKUP(W510,'Power curve'!$A$2:$C$53,3,FALSE()),0)</f>
        <v>800</v>
      </c>
      <c r="Y510" s="40">
        <f t="shared" si="185"/>
        <v>133.33333333333334</v>
      </c>
      <c r="Z510">
        <v>5.734</v>
      </c>
      <c r="AA510" s="37">
        <f t="shared" si="186"/>
        <v>-0.16702020531892625</v>
      </c>
      <c r="AB510" s="37">
        <f t="shared" si="187"/>
        <v>0.16702020531892625</v>
      </c>
      <c r="AC510" s="39">
        <f>IF(Z510="","",IFERROR(VLOOKUP(ROUND(Z510*2,0)/2,'Power curve'!$A$2:$C$53,3,FALSE()),0))</f>
        <v>800</v>
      </c>
      <c r="AD510" s="39">
        <f t="shared" si="188"/>
        <v>0</v>
      </c>
      <c r="AE510" s="39">
        <f t="shared" si="189"/>
        <v>0</v>
      </c>
      <c r="AF510" s="40">
        <f t="shared" si="190"/>
        <v>133.33333333333334</v>
      </c>
      <c r="AG510" s="40">
        <f t="shared" si="191"/>
        <v>133.33333333333334</v>
      </c>
      <c r="AH510" s="37">
        <f>MAX(0,'1 Relationship'!$Q$4+'1 Relationship'!$Q$3*I510)</f>
        <v>5.2284676546624329</v>
      </c>
      <c r="AI510" s="38">
        <f t="shared" si="192"/>
        <v>5</v>
      </c>
      <c r="AJ510" s="39">
        <f>IFERROR(VLOOKUP(AI510,'Power curve'!$A$2:$D$53,4,FALSE()),0)</f>
        <v>584</v>
      </c>
      <c r="AK510" s="40">
        <f t="shared" si="193"/>
        <v>97.333333333333329</v>
      </c>
      <c r="AL510">
        <v>6.532</v>
      </c>
      <c r="AM510" s="37">
        <f t="shared" si="194"/>
        <v>-1.3035323453375671</v>
      </c>
      <c r="AN510" s="37">
        <f t="shared" si="195"/>
        <v>1.3035323453375671</v>
      </c>
      <c r="AO510" s="39">
        <f>IF(AL510="","",IFERROR(VLOOKUP(ROUND(AL510*2,0)/2,'Power curve'!$A$2:$D$53,4,FALSE()),0))</f>
        <v>1349</v>
      </c>
      <c r="AP510" s="39">
        <f t="shared" si="196"/>
        <v>-765</v>
      </c>
      <c r="AQ510" s="39">
        <f t="shared" si="197"/>
        <v>765</v>
      </c>
      <c r="AR510" s="40">
        <f t="shared" si="198"/>
        <v>224.83333333333334</v>
      </c>
      <c r="AS510" s="40">
        <f t="shared" si="199"/>
        <v>97.333333333333329</v>
      </c>
    </row>
    <row r="511" spans="1:45" x14ac:dyDescent="0.2">
      <c r="A511" s="36">
        <v>46272.527777777803</v>
      </c>
      <c r="B511">
        <v>5.665</v>
      </c>
      <c r="C511">
        <v>4.9269999999999996</v>
      </c>
      <c r="D511">
        <v>4.8179999999999996</v>
      </c>
      <c r="E511">
        <v>4.67</v>
      </c>
      <c r="F511">
        <v>6.0179999999999998</v>
      </c>
      <c r="G511">
        <v>4.9000000000000004</v>
      </c>
      <c r="H511">
        <v>5.2</v>
      </c>
      <c r="I511" s="37">
        <f t="shared" si="175"/>
        <v>5.1711428571428568</v>
      </c>
      <c r="J511" s="37">
        <f>MAX(0,'1 Relationship'!$O$4+'1 Relationship'!$O$3*I511)</f>
        <v>4.7323584986416503</v>
      </c>
      <c r="K511" s="38">
        <f t="shared" si="176"/>
        <v>4.5</v>
      </c>
      <c r="L511" s="39">
        <f>IFERROR(VLOOKUP(K511,'Power curve'!$A$2:$B$53,2,FALSE()),0)</f>
        <v>400</v>
      </c>
      <c r="M511" s="40">
        <f t="shared" si="177"/>
        <v>66.666666666666671</v>
      </c>
      <c r="N511">
        <v>4.5270000000000001</v>
      </c>
      <c r="O511" s="37">
        <f t="shared" si="178"/>
        <v>0.20535849864165012</v>
      </c>
      <c r="P511" s="37">
        <f t="shared" si="179"/>
        <v>0.20535849864165012</v>
      </c>
      <c r="Q511" s="39">
        <f>IF(N511="","",IFERROR(VLOOKUP(ROUND(N511*2,0)/2,'Power curve'!$A$2:$B$53,2,FALSE()),0))</f>
        <v>400</v>
      </c>
      <c r="R511" s="39">
        <f t="shared" si="180"/>
        <v>0</v>
      </c>
      <c r="S511" s="39">
        <f t="shared" si="181"/>
        <v>0</v>
      </c>
      <c r="T511" s="40">
        <f t="shared" si="182"/>
        <v>66.666666666666671</v>
      </c>
      <c r="U511" s="40">
        <f t="shared" si="183"/>
        <v>66.666666666666671</v>
      </c>
      <c r="V511" s="37">
        <f>MAX(0,'1 Relationship'!$P$4+'1 Relationship'!$P$3*I511)</f>
        <v>4.9400256918537764</v>
      </c>
      <c r="W511" s="38">
        <f t="shared" si="184"/>
        <v>5</v>
      </c>
      <c r="X511" s="39">
        <f>IFERROR(VLOOKUP(W511,'Power curve'!$A$2:$C$53,3,FALSE()),0)</f>
        <v>584</v>
      </c>
      <c r="Y511" s="40">
        <f t="shared" si="185"/>
        <v>97.333333333333329</v>
      </c>
      <c r="Z511">
        <v>6.2510000000000003</v>
      </c>
      <c r="AA511" s="37">
        <f t="shared" si="186"/>
        <v>-1.310974308146224</v>
      </c>
      <c r="AB511" s="37">
        <f t="shared" si="187"/>
        <v>1.310974308146224</v>
      </c>
      <c r="AC511" s="39">
        <f>IF(Z511="","",IFERROR(VLOOKUP(ROUND(Z511*2,0)/2,'Power curve'!$A$2:$C$53,3,FALSE()),0))</f>
        <v>1349</v>
      </c>
      <c r="AD511" s="39">
        <f t="shared" si="188"/>
        <v>-765</v>
      </c>
      <c r="AE511" s="39">
        <f t="shared" si="189"/>
        <v>765</v>
      </c>
      <c r="AF511" s="40">
        <f t="shared" si="190"/>
        <v>224.83333333333334</v>
      </c>
      <c r="AG511" s="40">
        <f t="shared" si="191"/>
        <v>97.333333333333329</v>
      </c>
      <c r="AH511" s="37">
        <f>MAX(0,'1 Relationship'!$Q$4+'1 Relationship'!$Q$3*I511)</f>
        <v>4.6731791828253533</v>
      </c>
      <c r="AI511" s="38">
        <f t="shared" si="192"/>
        <v>4.5</v>
      </c>
      <c r="AJ511" s="39">
        <f>IFERROR(VLOOKUP(AI511,'Power curve'!$A$2:$D$53,4,FALSE()),0)</f>
        <v>400</v>
      </c>
      <c r="AK511" s="40">
        <f t="shared" si="193"/>
        <v>66.666666666666671</v>
      </c>
      <c r="AL511">
        <v>5.3689999999999998</v>
      </c>
      <c r="AM511" s="37">
        <f t="shared" si="194"/>
        <v>-0.6958208171746465</v>
      </c>
      <c r="AN511" s="37">
        <f t="shared" si="195"/>
        <v>0.6958208171746465</v>
      </c>
      <c r="AO511" s="39">
        <f>IF(AL511="","",IFERROR(VLOOKUP(ROUND(AL511*2,0)/2,'Power curve'!$A$2:$D$53,4,FALSE()),0))</f>
        <v>800</v>
      </c>
      <c r="AP511" s="39">
        <f t="shared" si="196"/>
        <v>-400</v>
      </c>
      <c r="AQ511" s="39">
        <f t="shared" si="197"/>
        <v>400</v>
      </c>
      <c r="AR511" s="40">
        <f t="shared" si="198"/>
        <v>133.33333333333334</v>
      </c>
      <c r="AS511" s="40">
        <f t="shared" si="199"/>
        <v>66.666666666666671</v>
      </c>
    </row>
    <row r="512" spans="1:45" x14ac:dyDescent="0.2">
      <c r="A512" s="36">
        <v>46272.534722222197</v>
      </c>
      <c r="B512">
        <v>5.0759999999999996</v>
      </c>
      <c r="C512">
        <v>4.3849999999999998</v>
      </c>
      <c r="D512">
        <v>5.4950000000000001</v>
      </c>
      <c r="E512">
        <v>5.0220000000000002</v>
      </c>
      <c r="F512">
        <v>5.2949999999999999</v>
      </c>
      <c r="G512">
        <v>4.5</v>
      </c>
      <c r="H512">
        <v>5.3</v>
      </c>
      <c r="I512" s="37">
        <f t="shared" si="175"/>
        <v>5.0104285714285712</v>
      </c>
      <c r="J512" s="37">
        <f>MAX(0,'1 Relationship'!$O$4+'1 Relationship'!$O$3*I512)</f>
        <v>4.614985694983309</v>
      </c>
      <c r="K512" s="38">
        <f t="shared" si="176"/>
        <v>4.5</v>
      </c>
      <c r="L512" s="39">
        <f>IFERROR(VLOOKUP(K512,'Power curve'!$A$2:$B$53,2,FALSE()),0)</f>
        <v>400</v>
      </c>
      <c r="M512" s="40">
        <f t="shared" si="177"/>
        <v>66.666666666666671</v>
      </c>
      <c r="N512">
        <v>6.43</v>
      </c>
      <c r="O512" s="37">
        <f t="shared" si="178"/>
        <v>-1.8150143050166907</v>
      </c>
      <c r="P512" s="37">
        <f t="shared" si="179"/>
        <v>1.8150143050166907</v>
      </c>
      <c r="Q512" s="39">
        <f>IF(N512="","",IFERROR(VLOOKUP(ROUND(N512*2,0)/2,'Power curve'!$A$2:$B$53,2,FALSE()),0))</f>
        <v>1349</v>
      </c>
      <c r="R512" s="39">
        <f t="shared" si="180"/>
        <v>-949</v>
      </c>
      <c r="S512" s="39">
        <f t="shared" si="181"/>
        <v>949</v>
      </c>
      <c r="T512" s="40">
        <f t="shared" si="182"/>
        <v>224.83333333333334</v>
      </c>
      <c r="U512" s="40">
        <f t="shared" si="183"/>
        <v>66.666666666666671</v>
      </c>
      <c r="V512" s="37">
        <f>MAX(0,'1 Relationship'!$P$4+'1 Relationship'!$P$3*I512)</f>
        <v>4.8046729062692988</v>
      </c>
      <c r="W512" s="38">
        <f t="shared" si="184"/>
        <v>5</v>
      </c>
      <c r="X512" s="39">
        <f>IFERROR(VLOOKUP(W512,'Power curve'!$A$2:$C$53,3,FALSE()),0)</f>
        <v>584</v>
      </c>
      <c r="Y512" s="40">
        <f t="shared" si="185"/>
        <v>97.333333333333329</v>
      </c>
      <c r="Z512">
        <v>6.9530000000000003</v>
      </c>
      <c r="AA512" s="37">
        <f t="shared" si="186"/>
        <v>-2.1483270937307015</v>
      </c>
      <c r="AB512" s="37">
        <f t="shared" si="187"/>
        <v>2.1483270937307015</v>
      </c>
      <c r="AC512" s="39">
        <f>IF(Z512="","",IFERROR(VLOOKUP(ROUND(Z512*2,0)/2,'Power curve'!$A$2:$C$53,3,FALSE()),0))</f>
        <v>1691</v>
      </c>
      <c r="AD512" s="39">
        <f t="shared" si="188"/>
        <v>-1107</v>
      </c>
      <c r="AE512" s="39">
        <f t="shared" si="189"/>
        <v>1107</v>
      </c>
      <c r="AF512" s="40">
        <f t="shared" si="190"/>
        <v>281.83333333333331</v>
      </c>
      <c r="AG512" s="40">
        <f t="shared" si="191"/>
        <v>97.333333333333329</v>
      </c>
      <c r="AH512" s="37">
        <f>MAX(0,'1 Relationship'!$Q$4+'1 Relationship'!$Q$3*I512)</f>
        <v>4.5532982519451544</v>
      </c>
      <c r="AI512" s="38">
        <f t="shared" si="192"/>
        <v>4.5</v>
      </c>
      <c r="AJ512" s="39">
        <f>IFERROR(VLOOKUP(AI512,'Power curve'!$A$2:$D$53,4,FALSE()),0)</f>
        <v>400</v>
      </c>
      <c r="AK512" s="40">
        <f t="shared" si="193"/>
        <v>66.666666666666671</v>
      </c>
      <c r="AL512">
        <v>5.3819999999999997</v>
      </c>
      <c r="AM512" s="37">
        <f t="shared" si="194"/>
        <v>-0.82870174805484531</v>
      </c>
      <c r="AN512" s="37">
        <f t="shared" si="195"/>
        <v>0.82870174805484531</v>
      </c>
      <c r="AO512" s="39">
        <f>IF(AL512="","",IFERROR(VLOOKUP(ROUND(AL512*2,0)/2,'Power curve'!$A$2:$D$53,4,FALSE()),0))</f>
        <v>800</v>
      </c>
      <c r="AP512" s="39">
        <f t="shared" si="196"/>
        <v>-400</v>
      </c>
      <c r="AQ512" s="39">
        <f t="shared" si="197"/>
        <v>400</v>
      </c>
      <c r="AR512" s="40">
        <f t="shared" si="198"/>
        <v>133.33333333333334</v>
      </c>
      <c r="AS512" s="40">
        <f t="shared" si="199"/>
        <v>66.666666666666671</v>
      </c>
    </row>
    <row r="513" spans="1:45" x14ac:dyDescent="0.2">
      <c r="A513" s="36">
        <v>46272.541666666701</v>
      </c>
      <c r="B513">
        <v>4.1609999999999996</v>
      </c>
      <c r="C513">
        <v>4.2069999999999999</v>
      </c>
      <c r="D513">
        <v>5.5330000000000004</v>
      </c>
      <c r="E513">
        <v>4.5110000000000001</v>
      </c>
      <c r="F513">
        <v>5.1020000000000003</v>
      </c>
      <c r="G513">
        <v>4.0999999999999996</v>
      </c>
      <c r="H513">
        <v>4</v>
      </c>
      <c r="I513" s="37">
        <f t="shared" si="175"/>
        <v>4.516285714285714</v>
      </c>
      <c r="J513" s="37">
        <f>MAX(0,'1 Relationship'!$O$4+'1 Relationship'!$O$3*I513)</f>
        <v>4.2541034480017963</v>
      </c>
      <c r="K513" s="38">
        <f t="shared" si="176"/>
        <v>4.5</v>
      </c>
      <c r="L513" s="39">
        <f>IFERROR(VLOOKUP(K513,'Power curve'!$A$2:$B$53,2,FALSE()),0)</f>
        <v>400</v>
      </c>
      <c r="M513" s="40">
        <f t="shared" si="177"/>
        <v>66.666666666666671</v>
      </c>
      <c r="N513">
        <v>4.4649999999999999</v>
      </c>
      <c r="O513" s="37">
        <f t="shared" si="178"/>
        <v>-0.21089655199820356</v>
      </c>
      <c r="P513" s="37">
        <f t="shared" si="179"/>
        <v>0.21089655199820356</v>
      </c>
      <c r="Q513" s="39">
        <f>IF(N513="","",IFERROR(VLOOKUP(ROUND(N513*2,0)/2,'Power curve'!$A$2:$B$53,2,FALSE()),0))</f>
        <v>400</v>
      </c>
      <c r="R513" s="39">
        <f t="shared" si="180"/>
        <v>0</v>
      </c>
      <c r="S513" s="39">
        <f t="shared" si="181"/>
        <v>0</v>
      </c>
      <c r="T513" s="40">
        <f t="shared" si="182"/>
        <v>66.666666666666671</v>
      </c>
      <c r="U513" s="40">
        <f t="shared" si="183"/>
        <v>66.666666666666671</v>
      </c>
      <c r="V513" s="37">
        <f>MAX(0,'1 Relationship'!$P$4+'1 Relationship'!$P$3*I513)</f>
        <v>4.3885082081922269</v>
      </c>
      <c r="W513" s="38">
        <f t="shared" si="184"/>
        <v>4.5</v>
      </c>
      <c r="X513" s="39">
        <f>IFERROR(VLOOKUP(W513,'Power curve'!$A$2:$C$53,3,FALSE()),0)</f>
        <v>400</v>
      </c>
      <c r="Y513" s="40">
        <f t="shared" si="185"/>
        <v>66.666666666666671</v>
      </c>
      <c r="Z513">
        <v>5.7050000000000001</v>
      </c>
      <c r="AA513" s="37">
        <f t="shared" si="186"/>
        <v>-1.3164917918077732</v>
      </c>
      <c r="AB513" s="37">
        <f t="shared" si="187"/>
        <v>1.3164917918077732</v>
      </c>
      <c r="AC513" s="39">
        <f>IF(Z513="","",IFERROR(VLOOKUP(ROUND(Z513*2,0)/2,'Power curve'!$A$2:$C$53,3,FALSE()),0))</f>
        <v>800</v>
      </c>
      <c r="AD513" s="39">
        <f t="shared" si="188"/>
        <v>-400</v>
      </c>
      <c r="AE513" s="39">
        <f t="shared" si="189"/>
        <v>400</v>
      </c>
      <c r="AF513" s="40">
        <f t="shared" si="190"/>
        <v>133.33333333333334</v>
      </c>
      <c r="AG513" s="40">
        <f t="shared" si="191"/>
        <v>66.666666666666671</v>
      </c>
      <c r="AH513" s="37">
        <f>MAX(0,'1 Relationship'!$Q$4+'1 Relationship'!$Q$3*I513)</f>
        <v>4.184704349798837</v>
      </c>
      <c r="AI513" s="38">
        <f t="shared" si="192"/>
        <v>4</v>
      </c>
      <c r="AJ513" s="39">
        <f>IFERROR(VLOOKUP(AI513,'Power curve'!$A$2:$D$53,4,FALSE()),0)</f>
        <v>247</v>
      </c>
      <c r="AK513" s="40">
        <f t="shared" si="193"/>
        <v>41.166666666666664</v>
      </c>
      <c r="AL513">
        <v>4.8079999999999998</v>
      </c>
      <c r="AM513" s="37">
        <f t="shared" si="194"/>
        <v>-0.62329565020116284</v>
      </c>
      <c r="AN513" s="37">
        <f t="shared" si="195"/>
        <v>0.62329565020116284</v>
      </c>
      <c r="AO513" s="39">
        <f>IF(AL513="","",IFERROR(VLOOKUP(ROUND(AL513*2,0)/2,'Power curve'!$A$2:$D$53,4,FALSE()),0))</f>
        <v>584</v>
      </c>
      <c r="AP513" s="39">
        <f t="shared" si="196"/>
        <v>-337</v>
      </c>
      <c r="AQ513" s="39">
        <f t="shared" si="197"/>
        <v>337</v>
      </c>
      <c r="AR513" s="40">
        <f t="shared" si="198"/>
        <v>97.333333333333329</v>
      </c>
      <c r="AS513" s="40">
        <f t="shared" si="199"/>
        <v>41.166666666666664</v>
      </c>
    </row>
    <row r="514" spans="1:45" x14ac:dyDescent="0.2">
      <c r="A514" s="36">
        <v>46272.548611111102</v>
      </c>
      <c r="B514">
        <v>5.4240000000000004</v>
      </c>
      <c r="C514">
        <v>4.907</v>
      </c>
      <c r="D514">
        <v>4.9290000000000003</v>
      </c>
      <c r="E514">
        <v>6.2789999999999999</v>
      </c>
      <c r="F514">
        <v>5.2809999999999997</v>
      </c>
      <c r="G514">
        <v>4.3</v>
      </c>
      <c r="H514">
        <v>4.3</v>
      </c>
      <c r="I514" s="37">
        <f t="shared" si="175"/>
        <v>5.0600000000000005</v>
      </c>
      <c r="J514" s="37">
        <f>MAX(0,'1 Relationship'!$O$4+'1 Relationship'!$O$3*I514)</f>
        <v>4.6511886842005943</v>
      </c>
      <c r="K514" s="38">
        <f t="shared" si="176"/>
        <v>4.5</v>
      </c>
      <c r="L514" s="39">
        <f>IFERROR(VLOOKUP(K514,'Power curve'!$A$2:$B$53,2,FALSE()),0)</f>
        <v>400</v>
      </c>
      <c r="M514" s="40">
        <f t="shared" si="177"/>
        <v>66.666666666666671</v>
      </c>
      <c r="N514">
        <v>4.9050000000000002</v>
      </c>
      <c r="O514" s="37">
        <f t="shared" si="178"/>
        <v>-0.25381131579940597</v>
      </c>
      <c r="P514" s="37">
        <f t="shared" si="179"/>
        <v>0.25381131579940597</v>
      </c>
      <c r="Q514" s="39">
        <f>IF(N514="","",IFERROR(VLOOKUP(ROUND(N514*2,0)/2,'Power curve'!$A$2:$B$53,2,FALSE()),0))</f>
        <v>584</v>
      </c>
      <c r="R514" s="39">
        <f t="shared" si="180"/>
        <v>-184</v>
      </c>
      <c r="S514" s="39">
        <f t="shared" si="181"/>
        <v>184</v>
      </c>
      <c r="T514" s="40">
        <f t="shared" si="182"/>
        <v>97.333333333333329</v>
      </c>
      <c r="U514" s="40">
        <f t="shared" si="183"/>
        <v>66.666666666666671</v>
      </c>
      <c r="V514" s="37">
        <f>MAX(0,'1 Relationship'!$P$4+'1 Relationship'!$P$3*I514)</f>
        <v>4.8464217210229119</v>
      </c>
      <c r="W514" s="38">
        <f t="shared" si="184"/>
        <v>5</v>
      </c>
      <c r="X514" s="39">
        <f>IFERROR(VLOOKUP(W514,'Power curve'!$A$2:$C$53,3,FALSE()),0)</f>
        <v>584</v>
      </c>
      <c r="Y514" s="40">
        <f t="shared" si="185"/>
        <v>97.333333333333329</v>
      </c>
      <c r="Z514">
        <v>4.8819999999999997</v>
      </c>
      <c r="AA514" s="37">
        <f t="shared" si="186"/>
        <v>-3.5578278977087763E-2</v>
      </c>
      <c r="AB514" s="37">
        <f t="shared" si="187"/>
        <v>3.5578278977087763E-2</v>
      </c>
      <c r="AC514" s="39">
        <f>IF(Z514="","",IFERROR(VLOOKUP(ROUND(Z514*2,0)/2,'Power curve'!$A$2:$C$53,3,FALSE()),0))</f>
        <v>584</v>
      </c>
      <c r="AD514" s="39">
        <f t="shared" si="188"/>
        <v>0</v>
      </c>
      <c r="AE514" s="39">
        <f t="shared" si="189"/>
        <v>0</v>
      </c>
      <c r="AF514" s="40">
        <f t="shared" si="190"/>
        <v>97.333333333333329</v>
      </c>
      <c r="AG514" s="40">
        <f t="shared" si="191"/>
        <v>97.333333333333329</v>
      </c>
      <c r="AH514" s="37">
        <f>MAX(0,'1 Relationship'!$Q$4+'1 Relationship'!$Q$3*I514)</f>
        <v>4.5902748590699805</v>
      </c>
      <c r="AI514" s="38">
        <f t="shared" si="192"/>
        <v>4.5</v>
      </c>
      <c r="AJ514" s="39">
        <f>IFERROR(VLOOKUP(AI514,'Power curve'!$A$2:$D$53,4,FALSE()),0)</f>
        <v>400</v>
      </c>
      <c r="AK514" s="40">
        <f t="shared" si="193"/>
        <v>66.666666666666671</v>
      </c>
      <c r="AL514">
        <v>4.4560000000000004</v>
      </c>
      <c r="AM514" s="37">
        <f t="shared" si="194"/>
        <v>0.13427485906998005</v>
      </c>
      <c r="AN514" s="37">
        <f t="shared" si="195"/>
        <v>0.13427485906998005</v>
      </c>
      <c r="AO514" s="39">
        <f>IF(AL514="","",IFERROR(VLOOKUP(ROUND(AL514*2,0)/2,'Power curve'!$A$2:$D$53,4,FALSE()),0))</f>
        <v>400</v>
      </c>
      <c r="AP514" s="39">
        <f t="shared" si="196"/>
        <v>0</v>
      </c>
      <c r="AQ514" s="39">
        <f t="shared" si="197"/>
        <v>0</v>
      </c>
      <c r="AR514" s="40">
        <f t="shared" si="198"/>
        <v>66.666666666666671</v>
      </c>
      <c r="AS514" s="40">
        <f t="shared" si="199"/>
        <v>66.666666666666671</v>
      </c>
    </row>
    <row r="515" spans="1:45" x14ac:dyDescent="0.2">
      <c r="A515" s="36">
        <v>46272.555555555598</v>
      </c>
      <c r="B515">
        <v>4.7169999999999996</v>
      </c>
      <c r="C515">
        <v>5.0709999999999997</v>
      </c>
      <c r="D515">
        <v>5.0190000000000001</v>
      </c>
      <c r="E515">
        <v>5.45</v>
      </c>
      <c r="F515">
        <v>5.3460000000000001</v>
      </c>
      <c r="G515">
        <v>4.5999999999999996</v>
      </c>
      <c r="H515">
        <v>5.8</v>
      </c>
      <c r="I515" s="37">
        <f t="shared" ref="I515:I578" si="200">AVERAGE(B515:H515)</f>
        <v>5.1432857142857147</v>
      </c>
      <c r="J515" s="37">
        <f>MAX(0,'1 Relationship'!$O$4+'1 Relationship'!$O$3*I515)</f>
        <v>4.7120138793408728</v>
      </c>
      <c r="K515" s="38">
        <f t="shared" ref="K515:K578" si="201">ROUND(J515*2,0)/2</f>
        <v>4.5</v>
      </c>
      <c r="L515" s="39">
        <f>IFERROR(VLOOKUP(K515,'Power curve'!$A$2:$B$53,2,FALSE()),0)</f>
        <v>400</v>
      </c>
      <c r="M515" s="40">
        <f t="shared" ref="M515:M578" si="202">L515*10/60</f>
        <v>66.666666666666671</v>
      </c>
      <c r="N515">
        <v>4.6580000000000004</v>
      </c>
      <c r="O515" s="37">
        <f t="shared" ref="O515:O578" si="203">IF(N515="","",J515-N515)</f>
        <v>5.4013879340872428E-2</v>
      </c>
      <c r="P515" s="37">
        <f t="shared" ref="P515:P578" si="204">IF(N515="","",ABS(O515))</f>
        <v>5.4013879340872428E-2</v>
      </c>
      <c r="Q515" s="39">
        <f>IF(N515="","",IFERROR(VLOOKUP(ROUND(N515*2,0)/2,'Power curve'!$A$2:$B$53,2,FALSE()),0))</f>
        <v>400</v>
      </c>
      <c r="R515" s="39">
        <f t="shared" ref="R515:R578" si="205">IF(N515="","",L515-Q515)</f>
        <v>0</v>
      </c>
      <c r="S515" s="39">
        <f t="shared" ref="S515:S578" si="206">IF(N515="","",ABS(R515))</f>
        <v>0</v>
      </c>
      <c r="T515" s="40">
        <f t="shared" ref="T515:T578" si="207">IF(N515="","",Q515*10/60)</f>
        <v>66.666666666666671</v>
      </c>
      <c r="U515" s="40">
        <f t="shared" ref="U515:U578" si="208">IF(N515="","",M515)</f>
        <v>66.666666666666671</v>
      </c>
      <c r="V515" s="37">
        <f>MAX(0,'1 Relationship'!$P$4+'1 Relationship'!$P$3*I515)</f>
        <v>4.9165645423524671</v>
      </c>
      <c r="W515" s="38">
        <f t="shared" ref="W515:W578" si="209">ROUND(V515*2,0)/2</f>
        <v>5</v>
      </c>
      <c r="X515" s="39">
        <f>IFERROR(VLOOKUP(W515,'Power curve'!$A$2:$C$53,3,FALSE()),0)</f>
        <v>584</v>
      </c>
      <c r="Y515" s="40">
        <f t="shared" ref="Y515:Y578" si="210">X515*10/60</f>
        <v>97.333333333333329</v>
      </c>
      <c r="Z515">
        <v>5.6020000000000003</v>
      </c>
      <c r="AA515" s="37">
        <f t="shared" ref="AA515:AA578" si="211">IF(Z515="","",V515-Z515)</f>
        <v>-0.68543545764753322</v>
      </c>
      <c r="AB515" s="37">
        <f t="shared" ref="AB515:AB578" si="212">IF(Z515="","",ABS(AA515))</f>
        <v>0.68543545764753322</v>
      </c>
      <c r="AC515" s="39">
        <f>IF(Z515="","",IFERROR(VLOOKUP(ROUND(Z515*2,0)/2,'Power curve'!$A$2:$C$53,3,FALSE()),0))</f>
        <v>800</v>
      </c>
      <c r="AD515" s="39">
        <f t="shared" ref="AD515:AD578" si="213">IF(Z515="","",X515-AC515)</f>
        <v>-216</v>
      </c>
      <c r="AE515" s="39">
        <f t="shared" ref="AE515:AE578" si="214">IF(Z515="","",ABS(AD515))</f>
        <v>216</v>
      </c>
      <c r="AF515" s="40">
        <f t="shared" ref="AF515:AF578" si="215">IF(Z515="","",AC515*10/60)</f>
        <v>133.33333333333334</v>
      </c>
      <c r="AG515" s="40">
        <f t="shared" ref="AG515:AG578" si="216">IF(Z515="","",Y515)</f>
        <v>97.333333333333329</v>
      </c>
      <c r="AH515" s="37">
        <f>MAX(0,'1 Relationship'!$Q$4+'1 Relationship'!$Q$3*I515)</f>
        <v>4.6523998214727857</v>
      </c>
      <c r="AI515" s="38">
        <f t="shared" ref="AI515:AI578" si="217">ROUND(AH515*2,0)/2</f>
        <v>4.5</v>
      </c>
      <c r="AJ515" s="39">
        <f>IFERROR(VLOOKUP(AI515,'Power curve'!$A$2:$D$53,4,FALSE()),0)</f>
        <v>400</v>
      </c>
      <c r="AK515" s="40">
        <f t="shared" ref="AK515:AK578" si="218">AJ515*10/60</f>
        <v>66.666666666666671</v>
      </c>
      <c r="AL515">
        <v>5.0339999999999998</v>
      </c>
      <c r="AM515" s="37">
        <f t="shared" ref="AM515:AM578" si="219">IF(AL515="","",AH515-AL515)</f>
        <v>-0.38160017852721406</v>
      </c>
      <c r="AN515" s="37">
        <f t="shared" ref="AN515:AN578" si="220">IF(AL515="","",ABS(AM515))</f>
        <v>0.38160017852721406</v>
      </c>
      <c r="AO515" s="39">
        <f>IF(AL515="","",IFERROR(VLOOKUP(ROUND(AL515*2,0)/2,'Power curve'!$A$2:$D$53,4,FALSE()),0))</f>
        <v>584</v>
      </c>
      <c r="AP515" s="39">
        <f t="shared" ref="AP515:AP578" si="221">IF(AL515="","",AJ515-AO515)</f>
        <v>-184</v>
      </c>
      <c r="AQ515" s="39">
        <f t="shared" ref="AQ515:AQ578" si="222">IF(AL515="","",ABS(AP515))</f>
        <v>184</v>
      </c>
      <c r="AR515" s="40">
        <f t="shared" ref="AR515:AR578" si="223">IF(AL515="","",AO515*10/60)</f>
        <v>97.333333333333329</v>
      </c>
      <c r="AS515" s="40">
        <f t="shared" ref="AS515:AS578" si="224">IF(AL515="","",AK515)</f>
        <v>66.666666666666671</v>
      </c>
    </row>
    <row r="516" spans="1:45" x14ac:dyDescent="0.2">
      <c r="A516" s="36">
        <v>46272.5625</v>
      </c>
      <c r="B516">
        <v>5.4139999999999997</v>
      </c>
      <c r="C516">
        <v>4.9130000000000003</v>
      </c>
      <c r="D516">
        <v>5.2549999999999999</v>
      </c>
      <c r="E516">
        <v>5.1429999999999998</v>
      </c>
      <c r="F516">
        <v>5.7880000000000003</v>
      </c>
      <c r="G516">
        <v>5.4</v>
      </c>
      <c r="H516">
        <v>6</v>
      </c>
      <c r="I516" s="37">
        <f t="shared" si="200"/>
        <v>5.4161428571428578</v>
      </c>
      <c r="J516" s="37">
        <f>MAX(0,'1 Relationship'!$O$4+'1 Relationship'!$O$3*I516)</f>
        <v>4.9112868171074791</v>
      </c>
      <c r="K516" s="38">
        <f t="shared" si="201"/>
        <v>5</v>
      </c>
      <c r="L516" s="39">
        <f>IFERROR(VLOOKUP(K516,'Power curve'!$A$2:$B$53,2,FALSE()),0)</f>
        <v>584</v>
      </c>
      <c r="M516" s="40">
        <f t="shared" si="202"/>
        <v>97.333333333333329</v>
      </c>
      <c r="N516">
        <v>3.7789999999999999</v>
      </c>
      <c r="O516" s="37">
        <f t="shared" si="203"/>
        <v>1.1322868171074791</v>
      </c>
      <c r="P516" s="37">
        <f t="shared" si="204"/>
        <v>1.1322868171074791</v>
      </c>
      <c r="Q516" s="39">
        <f>IF(N516="","",IFERROR(VLOOKUP(ROUND(N516*2,0)/2,'Power curve'!$A$2:$B$53,2,FALSE()),0))</f>
        <v>247</v>
      </c>
      <c r="R516" s="39">
        <f t="shared" si="205"/>
        <v>337</v>
      </c>
      <c r="S516" s="39">
        <f t="shared" si="206"/>
        <v>337</v>
      </c>
      <c r="T516" s="40">
        <f t="shared" si="207"/>
        <v>41.166666666666664</v>
      </c>
      <c r="U516" s="40">
        <f t="shared" si="208"/>
        <v>97.333333333333329</v>
      </c>
      <c r="V516" s="37">
        <f>MAX(0,'1 Relationship'!$P$4+'1 Relationship'!$P$3*I516)</f>
        <v>5.1463634938781135</v>
      </c>
      <c r="W516" s="38">
        <f t="shared" si="209"/>
        <v>5</v>
      </c>
      <c r="X516" s="39">
        <f>IFERROR(VLOOKUP(W516,'Power curve'!$A$2:$C$53,3,FALSE()),0)</f>
        <v>584</v>
      </c>
      <c r="Y516" s="40">
        <f t="shared" si="210"/>
        <v>97.333333333333329</v>
      </c>
      <c r="Z516">
        <v>4.9420000000000002</v>
      </c>
      <c r="AA516" s="37">
        <f t="shared" si="211"/>
        <v>0.20436349387811337</v>
      </c>
      <c r="AB516" s="37">
        <f t="shared" si="212"/>
        <v>0.20436349387811337</v>
      </c>
      <c r="AC516" s="39">
        <f>IF(Z516="","",IFERROR(VLOOKUP(ROUND(Z516*2,0)/2,'Power curve'!$A$2:$C$53,3,FALSE()),0))</f>
        <v>584</v>
      </c>
      <c r="AD516" s="39">
        <f t="shared" si="213"/>
        <v>0</v>
      </c>
      <c r="AE516" s="39">
        <f t="shared" si="214"/>
        <v>0</v>
      </c>
      <c r="AF516" s="40">
        <f t="shared" si="215"/>
        <v>97.333333333333329</v>
      </c>
      <c r="AG516" s="40">
        <f t="shared" si="216"/>
        <v>97.333333333333329</v>
      </c>
      <c r="AH516" s="37">
        <f>MAX(0,'1 Relationship'!$Q$4+'1 Relationship'!$Q$3*I516)</f>
        <v>4.8559310019005011</v>
      </c>
      <c r="AI516" s="38">
        <f t="shared" si="217"/>
        <v>5</v>
      </c>
      <c r="AJ516" s="39">
        <f>IFERROR(VLOOKUP(AI516,'Power curve'!$A$2:$D$53,4,FALSE()),0)</f>
        <v>584</v>
      </c>
      <c r="AK516" s="40">
        <f t="shared" si="218"/>
        <v>97.333333333333329</v>
      </c>
      <c r="AL516">
        <v>5.3780000000000001</v>
      </c>
      <c r="AM516" s="37">
        <f t="shared" si="219"/>
        <v>-0.52206899809949903</v>
      </c>
      <c r="AN516" s="37">
        <f t="shared" si="220"/>
        <v>0.52206899809949903</v>
      </c>
      <c r="AO516" s="39">
        <f>IF(AL516="","",IFERROR(VLOOKUP(ROUND(AL516*2,0)/2,'Power curve'!$A$2:$D$53,4,FALSE()),0))</f>
        <v>800</v>
      </c>
      <c r="AP516" s="39">
        <f t="shared" si="221"/>
        <v>-216</v>
      </c>
      <c r="AQ516" s="39">
        <f t="shared" si="222"/>
        <v>216</v>
      </c>
      <c r="AR516" s="40">
        <f t="shared" si="223"/>
        <v>133.33333333333334</v>
      </c>
      <c r="AS516" s="40">
        <f t="shared" si="224"/>
        <v>97.333333333333329</v>
      </c>
    </row>
    <row r="517" spans="1:45" x14ac:dyDescent="0.2">
      <c r="A517" s="36">
        <v>46272.569444444503</v>
      </c>
      <c r="B517">
        <v>6.032</v>
      </c>
      <c r="C517">
        <v>5.883</v>
      </c>
      <c r="D517">
        <v>5.1660000000000004</v>
      </c>
      <c r="E517">
        <v>5.6459999999999999</v>
      </c>
      <c r="F517">
        <v>5.3570000000000002</v>
      </c>
      <c r="G517">
        <v>6</v>
      </c>
      <c r="H517">
        <v>5.4</v>
      </c>
      <c r="I517" s="37">
        <f t="shared" si="200"/>
        <v>5.6405714285714286</v>
      </c>
      <c r="J517" s="37">
        <f>MAX(0,'1 Relationship'!$O$4+'1 Relationship'!$O$3*I517)</f>
        <v>5.0751914167050378</v>
      </c>
      <c r="K517" s="38">
        <f t="shared" si="201"/>
        <v>5</v>
      </c>
      <c r="L517" s="39">
        <f>IFERROR(VLOOKUP(K517,'Power curve'!$A$2:$B$53,2,FALSE()),0)</f>
        <v>584</v>
      </c>
      <c r="M517" s="40">
        <f t="shared" si="202"/>
        <v>97.333333333333329</v>
      </c>
      <c r="N517">
        <v>5.2489999999999997</v>
      </c>
      <c r="O517" s="37">
        <f t="shared" si="203"/>
        <v>-0.17380858329496185</v>
      </c>
      <c r="P517" s="37">
        <f t="shared" si="204"/>
        <v>0.17380858329496185</v>
      </c>
      <c r="Q517" s="39">
        <f>IF(N517="","",IFERROR(VLOOKUP(ROUND(N517*2,0)/2,'Power curve'!$A$2:$B$53,2,FALSE()),0))</f>
        <v>584</v>
      </c>
      <c r="R517" s="39">
        <f t="shared" si="205"/>
        <v>0</v>
      </c>
      <c r="S517" s="39">
        <f t="shared" si="206"/>
        <v>0</v>
      </c>
      <c r="T517" s="40">
        <f t="shared" si="207"/>
        <v>97.333333333333329</v>
      </c>
      <c r="U517" s="40">
        <f t="shared" si="208"/>
        <v>97.333333333333329</v>
      </c>
      <c r="V517" s="37">
        <f>MAX(0,'1 Relationship'!$P$4+'1 Relationship'!$P$3*I517)</f>
        <v>5.3353761393476358</v>
      </c>
      <c r="W517" s="38">
        <f t="shared" si="209"/>
        <v>5.5</v>
      </c>
      <c r="X517" s="39">
        <f>IFERROR(VLOOKUP(W517,'Power curve'!$A$2:$C$53,3,FALSE()),0)</f>
        <v>800</v>
      </c>
      <c r="Y517" s="40">
        <f t="shared" si="210"/>
        <v>133.33333333333334</v>
      </c>
      <c r="Z517">
        <v>5.8940000000000001</v>
      </c>
      <c r="AA517" s="37">
        <f t="shared" si="211"/>
        <v>-0.55862386065236436</v>
      </c>
      <c r="AB517" s="37">
        <f t="shared" si="212"/>
        <v>0.55862386065236436</v>
      </c>
      <c r="AC517" s="39">
        <f>IF(Z517="","",IFERROR(VLOOKUP(ROUND(Z517*2,0)/2,'Power curve'!$A$2:$C$53,3,FALSE()),0))</f>
        <v>1054</v>
      </c>
      <c r="AD517" s="39">
        <f t="shared" si="213"/>
        <v>-254</v>
      </c>
      <c r="AE517" s="39">
        <f t="shared" si="214"/>
        <v>254</v>
      </c>
      <c r="AF517" s="40">
        <f t="shared" si="215"/>
        <v>175.66666666666666</v>
      </c>
      <c r="AG517" s="40">
        <f t="shared" si="216"/>
        <v>133.33333333333334</v>
      </c>
      <c r="AH517" s="37">
        <f>MAX(0,'1 Relationship'!$Q$4+'1 Relationship'!$Q$3*I517)</f>
        <v>5.023338061822983</v>
      </c>
      <c r="AI517" s="38">
        <f t="shared" si="217"/>
        <v>5</v>
      </c>
      <c r="AJ517" s="39">
        <f>IFERROR(VLOOKUP(AI517,'Power curve'!$A$2:$D$53,4,FALSE()),0)</f>
        <v>584</v>
      </c>
      <c r="AK517" s="40">
        <f t="shared" si="218"/>
        <v>97.333333333333329</v>
      </c>
      <c r="AL517">
        <v>5.5339999999999998</v>
      </c>
      <c r="AM517" s="37">
        <f t="shared" si="219"/>
        <v>-0.51066193817701677</v>
      </c>
      <c r="AN517" s="37">
        <f t="shared" si="220"/>
        <v>0.51066193817701677</v>
      </c>
      <c r="AO517" s="39">
        <f>IF(AL517="","",IFERROR(VLOOKUP(ROUND(AL517*2,0)/2,'Power curve'!$A$2:$D$53,4,FALSE()),0))</f>
        <v>800</v>
      </c>
      <c r="AP517" s="39">
        <f t="shared" si="221"/>
        <v>-216</v>
      </c>
      <c r="AQ517" s="39">
        <f t="shared" si="222"/>
        <v>216</v>
      </c>
      <c r="AR517" s="40">
        <f t="shared" si="223"/>
        <v>133.33333333333334</v>
      </c>
      <c r="AS517" s="40">
        <f t="shared" si="224"/>
        <v>97.333333333333329</v>
      </c>
    </row>
    <row r="518" spans="1:45" x14ac:dyDescent="0.2">
      <c r="A518" s="36">
        <v>46272.576388888898</v>
      </c>
      <c r="B518">
        <v>4.4080000000000004</v>
      </c>
      <c r="C518">
        <v>4.1230000000000002</v>
      </c>
      <c r="D518">
        <v>4.4219999999999997</v>
      </c>
      <c r="E518">
        <v>4.8170000000000002</v>
      </c>
      <c r="F518">
        <v>3.835</v>
      </c>
      <c r="G518">
        <v>5.5</v>
      </c>
      <c r="H518">
        <v>4.5</v>
      </c>
      <c r="I518" s="37">
        <f t="shared" si="200"/>
        <v>4.5149999999999997</v>
      </c>
      <c r="J518" s="37">
        <f>MAX(0,'1 Relationship'!$O$4+'1 Relationship'!$O$3*I518)</f>
        <v>4.2531644655725289</v>
      </c>
      <c r="K518" s="38">
        <f t="shared" si="201"/>
        <v>4.5</v>
      </c>
      <c r="L518" s="39">
        <f>IFERROR(VLOOKUP(K518,'Power curve'!$A$2:$B$53,2,FALSE()),0)</f>
        <v>400</v>
      </c>
      <c r="M518" s="40">
        <f t="shared" si="202"/>
        <v>66.666666666666671</v>
      </c>
      <c r="N518">
        <v>5.0090000000000003</v>
      </c>
      <c r="O518" s="37">
        <f t="shared" si="203"/>
        <v>-0.75583553442747142</v>
      </c>
      <c r="P518" s="37">
        <f t="shared" si="204"/>
        <v>0.75583553442747142</v>
      </c>
      <c r="Q518" s="39">
        <f>IF(N518="","",IFERROR(VLOOKUP(ROUND(N518*2,0)/2,'Power curve'!$A$2:$B$53,2,FALSE()),0))</f>
        <v>584</v>
      </c>
      <c r="R518" s="39">
        <f t="shared" si="205"/>
        <v>-184</v>
      </c>
      <c r="S518" s="39">
        <f t="shared" si="206"/>
        <v>184</v>
      </c>
      <c r="T518" s="40">
        <f t="shared" si="207"/>
        <v>97.333333333333329</v>
      </c>
      <c r="U518" s="40">
        <f t="shared" si="208"/>
        <v>66.666666666666671</v>
      </c>
      <c r="V518" s="37">
        <f>MAX(0,'1 Relationship'!$P$4+'1 Relationship'!$P$3*I518)</f>
        <v>4.3874253859075516</v>
      </c>
      <c r="W518" s="38">
        <f t="shared" si="209"/>
        <v>4.5</v>
      </c>
      <c r="X518" s="39">
        <f>IFERROR(VLOOKUP(W518,'Power curve'!$A$2:$C$53,3,FALSE()),0)</f>
        <v>400</v>
      </c>
      <c r="Y518" s="40">
        <f t="shared" si="210"/>
        <v>66.666666666666671</v>
      </c>
      <c r="Z518">
        <v>3.9249999999999998</v>
      </c>
      <c r="AA518" s="37">
        <f t="shared" si="211"/>
        <v>0.46242538590755178</v>
      </c>
      <c r="AB518" s="37">
        <f t="shared" si="212"/>
        <v>0.46242538590755178</v>
      </c>
      <c r="AC518" s="39">
        <f>IF(Z518="","",IFERROR(VLOOKUP(ROUND(Z518*2,0)/2,'Power curve'!$A$2:$C$53,3,FALSE()),0))</f>
        <v>247</v>
      </c>
      <c r="AD518" s="39">
        <f t="shared" si="213"/>
        <v>153</v>
      </c>
      <c r="AE518" s="39">
        <f t="shared" si="214"/>
        <v>153</v>
      </c>
      <c r="AF518" s="40">
        <f t="shared" si="215"/>
        <v>41.166666666666664</v>
      </c>
      <c r="AG518" s="40">
        <f t="shared" si="216"/>
        <v>66.666666666666671</v>
      </c>
      <c r="AH518" s="37">
        <f>MAX(0,'1 Relationship'!$Q$4+'1 Relationship'!$Q$3*I518)</f>
        <v>4.1837453023517952</v>
      </c>
      <c r="AI518" s="38">
        <f t="shared" si="217"/>
        <v>4</v>
      </c>
      <c r="AJ518" s="39">
        <f>IFERROR(VLOOKUP(AI518,'Power curve'!$A$2:$D$53,4,FALSE()),0)</f>
        <v>247</v>
      </c>
      <c r="AK518" s="40">
        <f t="shared" si="218"/>
        <v>41.166666666666664</v>
      </c>
      <c r="AL518">
        <v>6.085</v>
      </c>
      <c r="AM518" s="37">
        <f t="shared" si="219"/>
        <v>-1.9012546976482048</v>
      </c>
      <c r="AN518" s="37">
        <f t="shared" si="220"/>
        <v>1.9012546976482048</v>
      </c>
      <c r="AO518" s="39">
        <f>IF(AL518="","",IFERROR(VLOOKUP(ROUND(AL518*2,0)/2,'Power curve'!$A$2:$D$53,4,FALSE()),0))</f>
        <v>1054</v>
      </c>
      <c r="AP518" s="39">
        <f t="shared" si="221"/>
        <v>-807</v>
      </c>
      <c r="AQ518" s="39">
        <f t="shared" si="222"/>
        <v>807</v>
      </c>
      <c r="AR518" s="40">
        <f t="shared" si="223"/>
        <v>175.66666666666666</v>
      </c>
      <c r="AS518" s="40">
        <f t="shared" si="224"/>
        <v>41.166666666666664</v>
      </c>
    </row>
    <row r="519" spans="1:45" x14ac:dyDescent="0.2">
      <c r="A519" s="36">
        <v>46272.583333333299</v>
      </c>
      <c r="B519">
        <v>3.754</v>
      </c>
      <c r="C519">
        <v>3.7949999999999999</v>
      </c>
      <c r="D519">
        <v>4.0599999999999996</v>
      </c>
      <c r="E519">
        <v>3.9049999999999998</v>
      </c>
      <c r="F519">
        <v>4.1429999999999998</v>
      </c>
      <c r="G519">
        <v>4.4000000000000004</v>
      </c>
      <c r="H519">
        <v>4.0999999999999996</v>
      </c>
      <c r="I519" s="37">
        <f t="shared" si="200"/>
        <v>4.0224285714285708</v>
      </c>
      <c r="J519" s="37">
        <f>MAX(0,'1 Relationship'!$O$4+'1 Relationship'!$O$3*I519)</f>
        <v>3.893429863782341</v>
      </c>
      <c r="K519" s="38">
        <f t="shared" si="201"/>
        <v>4</v>
      </c>
      <c r="L519" s="39">
        <f>IFERROR(VLOOKUP(K519,'Power curve'!$A$2:$B$53,2,FALSE()),0)</f>
        <v>247</v>
      </c>
      <c r="M519" s="40">
        <f t="shared" si="202"/>
        <v>41.166666666666664</v>
      </c>
      <c r="N519">
        <v>4.3719999999999999</v>
      </c>
      <c r="O519" s="37">
        <f t="shared" si="203"/>
        <v>-0.47857013621765887</v>
      </c>
      <c r="P519" s="37">
        <f t="shared" si="204"/>
        <v>0.47857013621765887</v>
      </c>
      <c r="Q519" s="39">
        <f>IF(N519="","",IFERROR(VLOOKUP(ROUND(N519*2,0)/2,'Power curve'!$A$2:$B$53,2,FALSE()),0))</f>
        <v>400</v>
      </c>
      <c r="R519" s="39">
        <f t="shared" si="205"/>
        <v>-153</v>
      </c>
      <c r="S519" s="39">
        <f t="shared" si="206"/>
        <v>153</v>
      </c>
      <c r="T519" s="40">
        <f t="shared" si="207"/>
        <v>66.666666666666671</v>
      </c>
      <c r="U519" s="40">
        <f t="shared" si="208"/>
        <v>41.166666666666664</v>
      </c>
      <c r="V519" s="37">
        <f>MAX(0,'1 Relationship'!$P$4+'1 Relationship'!$P$3*I519)</f>
        <v>3.9725841372895268</v>
      </c>
      <c r="W519" s="38">
        <f t="shared" si="209"/>
        <v>4</v>
      </c>
      <c r="X519" s="39">
        <f>IFERROR(VLOOKUP(W519,'Power curve'!$A$2:$C$53,3,FALSE()),0)</f>
        <v>247</v>
      </c>
      <c r="Y519" s="40">
        <f t="shared" si="210"/>
        <v>41.166666666666664</v>
      </c>
      <c r="Z519">
        <v>4.1050000000000004</v>
      </c>
      <c r="AA519" s="37">
        <f t="shared" si="211"/>
        <v>-0.13241586271047368</v>
      </c>
      <c r="AB519" s="37">
        <f t="shared" si="212"/>
        <v>0.13241586271047368</v>
      </c>
      <c r="AC519" s="39">
        <f>IF(Z519="","",IFERROR(VLOOKUP(ROUND(Z519*2,0)/2,'Power curve'!$A$2:$C$53,3,FALSE()),0))</f>
        <v>247</v>
      </c>
      <c r="AD519" s="39">
        <f t="shared" si="213"/>
        <v>0</v>
      </c>
      <c r="AE519" s="39">
        <f t="shared" si="214"/>
        <v>0</v>
      </c>
      <c r="AF519" s="40">
        <f t="shared" si="215"/>
        <v>41.166666666666664</v>
      </c>
      <c r="AG519" s="40">
        <f t="shared" si="216"/>
        <v>41.166666666666664</v>
      </c>
      <c r="AH519" s="37">
        <f>MAX(0,'1 Relationship'!$Q$4+'1 Relationship'!$Q$3*I519)</f>
        <v>3.8163235693074173</v>
      </c>
      <c r="AI519" s="38">
        <f t="shared" si="217"/>
        <v>4</v>
      </c>
      <c r="AJ519" s="39">
        <f>IFERROR(VLOOKUP(AI519,'Power curve'!$A$2:$D$53,4,FALSE()),0)</f>
        <v>247</v>
      </c>
      <c r="AK519" s="40">
        <f t="shared" si="218"/>
        <v>41.166666666666664</v>
      </c>
      <c r="AL519">
        <v>4.9649999999999999</v>
      </c>
      <c r="AM519" s="37">
        <f t="shared" si="219"/>
        <v>-1.1486764306925825</v>
      </c>
      <c r="AN519" s="37">
        <f t="shared" si="220"/>
        <v>1.1486764306925825</v>
      </c>
      <c r="AO519" s="39">
        <f>IF(AL519="","",IFERROR(VLOOKUP(ROUND(AL519*2,0)/2,'Power curve'!$A$2:$D$53,4,FALSE()),0))</f>
        <v>584</v>
      </c>
      <c r="AP519" s="39">
        <f t="shared" si="221"/>
        <v>-337</v>
      </c>
      <c r="AQ519" s="39">
        <f t="shared" si="222"/>
        <v>337</v>
      </c>
      <c r="AR519" s="40">
        <f t="shared" si="223"/>
        <v>97.333333333333329</v>
      </c>
      <c r="AS519" s="40">
        <f t="shared" si="224"/>
        <v>41.166666666666664</v>
      </c>
    </row>
    <row r="520" spans="1:45" x14ac:dyDescent="0.2">
      <c r="A520" s="36">
        <v>46272.590277777803</v>
      </c>
      <c r="B520">
        <v>4.4580000000000002</v>
      </c>
      <c r="C520">
        <v>4.2039999999999997</v>
      </c>
      <c r="D520">
        <v>4.6509999999999998</v>
      </c>
      <c r="E520">
        <v>4.7519999999999998</v>
      </c>
      <c r="F520">
        <v>4.4169999999999998</v>
      </c>
      <c r="G520">
        <v>4.7</v>
      </c>
      <c r="H520">
        <v>5.2</v>
      </c>
      <c r="I520" s="37">
        <f t="shared" si="200"/>
        <v>4.6259999999999994</v>
      </c>
      <c r="J520" s="37">
        <f>MAX(0,'1 Relationship'!$O$4+'1 Relationship'!$O$3*I520)</f>
        <v>4.3342299486325562</v>
      </c>
      <c r="K520" s="38">
        <f t="shared" si="201"/>
        <v>4.5</v>
      </c>
      <c r="L520" s="39">
        <f>IFERROR(VLOOKUP(K520,'Power curve'!$A$2:$B$53,2,FALSE()),0)</f>
        <v>400</v>
      </c>
      <c r="M520" s="40">
        <f t="shared" si="202"/>
        <v>66.666666666666671</v>
      </c>
      <c r="N520">
        <v>4.649</v>
      </c>
      <c r="O520" s="37">
        <f t="shared" si="203"/>
        <v>-0.31477005136744385</v>
      </c>
      <c r="P520" s="37">
        <f t="shared" si="204"/>
        <v>0.31477005136744385</v>
      </c>
      <c r="Q520" s="39">
        <f>IF(N520="","",IFERROR(VLOOKUP(ROUND(N520*2,0)/2,'Power curve'!$A$2:$B$53,2,FALSE()),0))</f>
        <v>400</v>
      </c>
      <c r="R520" s="39">
        <f t="shared" si="205"/>
        <v>0</v>
      </c>
      <c r="S520" s="39">
        <f t="shared" si="206"/>
        <v>0</v>
      </c>
      <c r="T520" s="40">
        <f t="shared" si="207"/>
        <v>66.666666666666671</v>
      </c>
      <c r="U520" s="40">
        <f t="shared" si="208"/>
        <v>66.666666666666671</v>
      </c>
      <c r="V520" s="37">
        <f>MAX(0,'1 Relationship'!$P$4+'1 Relationship'!$P$3*I520)</f>
        <v>4.4809090431512297</v>
      </c>
      <c r="W520" s="38">
        <f t="shared" si="209"/>
        <v>4.5</v>
      </c>
      <c r="X520" s="39">
        <f>IFERROR(VLOOKUP(W520,'Power curve'!$A$2:$C$53,3,FALSE()),0)</f>
        <v>400</v>
      </c>
      <c r="Y520" s="40">
        <f t="shared" si="210"/>
        <v>66.666666666666671</v>
      </c>
      <c r="Z520">
        <v>4.6849999999999996</v>
      </c>
      <c r="AA520" s="37">
        <f t="shared" si="211"/>
        <v>-0.20409095684876988</v>
      </c>
      <c r="AB520" s="37">
        <f t="shared" si="212"/>
        <v>0.20409095684876988</v>
      </c>
      <c r="AC520" s="39">
        <f>IF(Z520="","",IFERROR(VLOOKUP(ROUND(Z520*2,0)/2,'Power curve'!$A$2:$C$53,3,FALSE()),0))</f>
        <v>400</v>
      </c>
      <c r="AD520" s="39">
        <f t="shared" si="213"/>
        <v>0</v>
      </c>
      <c r="AE520" s="39">
        <f t="shared" si="214"/>
        <v>0</v>
      </c>
      <c r="AF520" s="40">
        <f t="shared" si="215"/>
        <v>66.666666666666671</v>
      </c>
      <c r="AG520" s="40">
        <f t="shared" si="216"/>
        <v>66.666666666666671</v>
      </c>
      <c r="AH520" s="37">
        <f>MAX(0,'1 Relationship'!$Q$4+'1 Relationship'!$Q$3*I520)</f>
        <v>4.2665430652797198</v>
      </c>
      <c r="AI520" s="38">
        <f t="shared" si="217"/>
        <v>4.5</v>
      </c>
      <c r="AJ520" s="39">
        <f>IFERROR(VLOOKUP(AI520,'Power curve'!$A$2:$D$53,4,FALSE()),0)</f>
        <v>400</v>
      </c>
      <c r="AK520" s="40">
        <f t="shared" si="218"/>
        <v>66.666666666666671</v>
      </c>
      <c r="AL520">
        <v>4.4340000000000002</v>
      </c>
      <c r="AM520" s="37">
        <f t="shared" si="219"/>
        <v>-0.16745693472028034</v>
      </c>
      <c r="AN520" s="37">
        <f t="shared" si="220"/>
        <v>0.16745693472028034</v>
      </c>
      <c r="AO520" s="39">
        <f>IF(AL520="","",IFERROR(VLOOKUP(ROUND(AL520*2,0)/2,'Power curve'!$A$2:$D$53,4,FALSE()),0))</f>
        <v>400</v>
      </c>
      <c r="AP520" s="39">
        <f t="shared" si="221"/>
        <v>0</v>
      </c>
      <c r="AQ520" s="39">
        <f t="shared" si="222"/>
        <v>0</v>
      </c>
      <c r="AR520" s="40">
        <f t="shared" si="223"/>
        <v>66.666666666666671</v>
      </c>
      <c r="AS520" s="40">
        <f t="shared" si="224"/>
        <v>66.666666666666671</v>
      </c>
    </row>
    <row r="521" spans="1:45" x14ac:dyDescent="0.2">
      <c r="A521" s="36">
        <v>46272.597222222197</v>
      </c>
      <c r="B521">
        <v>4.5309999999999997</v>
      </c>
      <c r="C521">
        <v>4.4160000000000004</v>
      </c>
      <c r="D521">
        <v>4.2030000000000003</v>
      </c>
      <c r="E521">
        <v>4.351</v>
      </c>
      <c r="F521">
        <v>4.4009999999999998</v>
      </c>
      <c r="G521">
        <v>5</v>
      </c>
      <c r="H521">
        <v>4.0999999999999996</v>
      </c>
      <c r="I521" s="37">
        <f t="shared" si="200"/>
        <v>4.4288571428571419</v>
      </c>
      <c r="J521" s="37">
        <f>MAX(0,'1 Relationship'!$O$4+'1 Relationship'!$O$3*I521)</f>
        <v>4.1902526428116573</v>
      </c>
      <c r="K521" s="38">
        <f t="shared" si="201"/>
        <v>4</v>
      </c>
      <c r="L521" s="39">
        <f>IFERROR(VLOOKUP(K521,'Power curve'!$A$2:$B$53,2,FALSE()),0)</f>
        <v>247</v>
      </c>
      <c r="M521" s="40">
        <f t="shared" si="202"/>
        <v>41.166666666666664</v>
      </c>
      <c r="N521">
        <v>3.9380000000000002</v>
      </c>
      <c r="O521" s="37">
        <f t="shared" si="203"/>
        <v>0.25225264281165716</v>
      </c>
      <c r="P521" s="37">
        <f t="shared" si="204"/>
        <v>0.25225264281165716</v>
      </c>
      <c r="Q521" s="39">
        <f>IF(N521="","",IFERROR(VLOOKUP(ROUND(N521*2,0)/2,'Power curve'!$A$2:$B$53,2,FALSE()),0))</f>
        <v>247</v>
      </c>
      <c r="R521" s="39">
        <f t="shared" si="205"/>
        <v>0</v>
      </c>
      <c r="S521" s="39">
        <f t="shared" si="206"/>
        <v>0</v>
      </c>
      <c r="T521" s="40">
        <f t="shared" si="207"/>
        <v>41.166666666666664</v>
      </c>
      <c r="U521" s="40">
        <f t="shared" si="208"/>
        <v>41.166666666666664</v>
      </c>
      <c r="V521" s="37">
        <f>MAX(0,'1 Relationship'!$P$4+'1 Relationship'!$P$3*I521)</f>
        <v>4.3148762928342705</v>
      </c>
      <c r="W521" s="38">
        <f t="shared" si="209"/>
        <v>4.5</v>
      </c>
      <c r="X521" s="39">
        <f>IFERROR(VLOOKUP(W521,'Power curve'!$A$2:$C$53,3,FALSE()),0)</f>
        <v>400</v>
      </c>
      <c r="Y521" s="40">
        <f t="shared" si="210"/>
        <v>66.666666666666671</v>
      </c>
      <c r="Z521">
        <v>3.9710000000000001</v>
      </c>
      <c r="AA521" s="37">
        <f t="shared" si="211"/>
        <v>0.34387629283427046</v>
      </c>
      <c r="AB521" s="37">
        <f t="shared" si="212"/>
        <v>0.34387629283427046</v>
      </c>
      <c r="AC521" s="39">
        <f>IF(Z521="","",IFERROR(VLOOKUP(ROUND(Z521*2,0)/2,'Power curve'!$A$2:$C$53,3,FALSE()),0))</f>
        <v>247</v>
      </c>
      <c r="AD521" s="39">
        <f t="shared" si="213"/>
        <v>153</v>
      </c>
      <c r="AE521" s="39">
        <f t="shared" si="214"/>
        <v>153</v>
      </c>
      <c r="AF521" s="40">
        <f t="shared" si="215"/>
        <v>41.166666666666664</v>
      </c>
      <c r="AG521" s="40">
        <f t="shared" si="216"/>
        <v>66.666666666666671</v>
      </c>
      <c r="AH521" s="37">
        <f>MAX(0,'1 Relationship'!$Q$4+'1 Relationship'!$Q$3*I521)</f>
        <v>4.1194891234000082</v>
      </c>
      <c r="AI521" s="38">
        <f t="shared" si="217"/>
        <v>4</v>
      </c>
      <c r="AJ521" s="39">
        <f>IFERROR(VLOOKUP(AI521,'Power curve'!$A$2:$D$53,4,FALSE()),0)</f>
        <v>247</v>
      </c>
      <c r="AK521" s="40">
        <f t="shared" si="218"/>
        <v>41.166666666666664</v>
      </c>
      <c r="AL521">
        <v>4.4160000000000004</v>
      </c>
      <c r="AM521" s="37">
        <f t="shared" si="219"/>
        <v>-0.2965108765999922</v>
      </c>
      <c r="AN521" s="37">
        <f t="shared" si="220"/>
        <v>0.2965108765999922</v>
      </c>
      <c r="AO521" s="39">
        <f>IF(AL521="","",IFERROR(VLOOKUP(ROUND(AL521*2,0)/2,'Power curve'!$A$2:$D$53,4,FALSE()),0))</f>
        <v>400</v>
      </c>
      <c r="AP521" s="39">
        <f t="shared" si="221"/>
        <v>-153</v>
      </c>
      <c r="AQ521" s="39">
        <f t="shared" si="222"/>
        <v>153</v>
      </c>
      <c r="AR521" s="40">
        <f t="shared" si="223"/>
        <v>66.666666666666671</v>
      </c>
      <c r="AS521" s="40">
        <f t="shared" si="224"/>
        <v>41.166666666666664</v>
      </c>
    </row>
    <row r="522" spans="1:45" x14ac:dyDescent="0.2">
      <c r="A522" s="36">
        <v>46272.604166666701</v>
      </c>
      <c r="B522">
        <v>4.718</v>
      </c>
      <c r="C522">
        <v>4.4400000000000004</v>
      </c>
      <c r="D522">
        <v>4.032</v>
      </c>
      <c r="E522">
        <v>4.3940000000000001</v>
      </c>
      <c r="F522">
        <v>4.4130000000000003</v>
      </c>
      <c r="G522">
        <v>3.9</v>
      </c>
      <c r="H522">
        <v>4.2</v>
      </c>
      <c r="I522" s="37">
        <f t="shared" si="200"/>
        <v>4.2995714285714284</v>
      </c>
      <c r="J522" s="37">
        <f>MAX(0,'1 Relationship'!$O$4+'1 Relationship'!$O$3*I522)</f>
        <v>4.0958327429798373</v>
      </c>
      <c r="K522" s="38">
        <f t="shared" si="201"/>
        <v>4</v>
      </c>
      <c r="L522" s="39">
        <f>IFERROR(VLOOKUP(K522,'Power curve'!$A$2:$B$53,2,FALSE()),0)</f>
        <v>247</v>
      </c>
      <c r="M522" s="40">
        <f t="shared" si="202"/>
        <v>41.166666666666664</v>
      </c>
      <c r="N522">
        <v>3.5840000000000001</v>
      </c>
      <c r="O522" s="37">
        <f t="shared" si="203"/>
        <v>0.51183274297983727</v>
      </c>
      <c r="P522" s="37">
        <f t="shared" si="204"/>
        <v>0.51183274297983727</v>
      </c>
      <c r="Q522" s="39">
        <f>IF(N522="","",IFERROR(VLOOKUP(ROUND(N522*2,0)/2,'Power curve'!$A$2:$B$53,2,FALSE()),0))</f>
        <v>122</v>
      </c>
      <c r="R522" s="39">
        <f t="shared" si="205"/>
        <v>125</v>
      </c>
      <c r="S522" s="39">
        <f t="shared" si="206"/>
        <v>125</v>
      </c>
      <c r="T522" s="40">
        <f t="shared" si="207"/>
        <v>20.333333333333332</v>
      </c>
      <c r="U522" s="40">
        <f t="shared" si="208"/>
        <v>41.166666666666664</v>
      </c>
      <c r="V522" s="37">
        <f>MAX(0,'1 Relationship'!$P$4+'1 Relationship'!$P$3*I522)</f>
        <v>4.205992496430758</v>
      </c>
      <c r="W522" s="38">
        <f t="shared" si="209"/>
        <v>4</v>
      </c>
      <c r="X522" s="39">
        <f>IFERROR(VLOOKUP(W522,'Power curve'!$A$2:$C$53,3,FALSE()),0)</f>
        <v>247</v>
      </c>
      <c r="Y522" s="40">
        <f t="shared" si="210"/>
        <v>41.166666666666664</v>
      </c>
      <c r="Z522">
        <v>4.1870000000000003</v>
      </c>
      <c r="AA522" s="37">
        <f t="shared" si="211"/>
        <v>1.8992496430757733E-2</v>
      </c>
      <c r="AB522" s="37">
        <f t="shared" si="212"/>
        <v>1.8992496430757733E-2</v>
      </c>
      <c r="AC522" s="39">
        <f>IF(Z522="","",IFERROR(VLOOKUP(ROUND(Z522*2,0)/2,'Power curve'!$A$2:$C$53,3,FALSE()),0))</f>
        <v>247</v>
      </c>
      <c r="AD522" s="39">
        <f t="shared" si="213"/>
        <v>0</v>
      </c>
      <c r="AE522" s="39">
        <f t="shared" si="214"/>
        <v>0</v>
      </c>
      <c r="AF522" s="40">
        <f t="shared" si="215"/>
        <v>41.166666666666664</v>
      </c>
      <c r="AG522" s="40">
        <f t="shared" si="216"/>
        <v>41.166666666666664</v>
      </c>
      <c r="AH522" s="37">
        <f>MAX(0,'1 Relationship'!$Q$4+'1 Relationship'!$Q$3*I522)</f>
        <v>4.0230515745586048</v>
      </c>
      <c r="AI522" s="38">
        <f t="shared" si="217"/>
        <v>4</v>
      </c>
      <c r="AJ522" s="39">
        <f>IFERROR(VLOOKUP(AI522,'Power curve'!$A$2:$D$53,4,FALSE()),0)</f>
        <v>247</v>
      </c>
      <c r="AK522" s="40">
        <f t="shared" si="218"/>
        <v>41.166666666666664</v>
      </c>
      <c r="AL522">
        <v>4.3959999999999999</v>
      </c>
      <c r="AM522" s="37">
        <f t="shared" si="219"/>
        <v>-0.37294842544139506</v>
      </c>
      <c r="AN522" s="37">
        <f t="shared" si="220"/>
        <v>0.37294842544139506</v>
      </c>
      <c r="AO522" s="39">
        <f>IF(AL522="","",IFERROR(VLOOKUP(ROUND(AL522*2,0)/2,'Power curve'!$A$2:$D$53,4,FALSE()),0))</f>
        <v>400</v>
      </c>
      <c r="AP522" s="39">
        <f t="shared" si="221"/>
        <v>-153</v>
      </c>
      <c r="AQ522" s="39">
        <f t="shared" si="222"/>
        <v>153</v>
      </c>
      <c r="AR522" s="40">
        <f t="shared" si="223"/>
        <v>66.666666666666671</v>
      </c>
      <c r="AS522" s="40">
        <f t="shared" si="224"/>
        <v>41.166666666666664</v>
      </c>
    </row>
    <row r="523" spans="1:45" x14ac:dyDescent="0.2">
      <c r="A523" s="36">
        <v>46272.611111111102</v>
      </c>
      <c r="B523">
        <v>4.3520000000000003</v>
      </c>
      <c r="C523">
        <v>4.6509999999999998</v>
      </c>
      <c r="D523">
        <v>3.8450000000000002</v>
      </c>
      <c r="E523">
        <v>4.6269999999999998</v>
      </c>
      <c r="F523">
        <v>4.2080000000000002</v>
      </c>
      <c r="G523">
        <v>3.9</v>
      </c>
      <c r="H523">
        <v>4</v>
      </c>
      <c r="I523" s="37">
        <f t="shared" si="200"/>
        <v>4.2261428571428565</v>
      </c>
      <c r="J523" s="37">
        <f>MAX(0,'1 Relationship'!$O$4+'1 Relationship'!$O$3*I523)</f>
        <v>4.0422064131306037</v>
      </c>
      <c r="K523" s="38">
        <f t="shared" si="201"/>
        <v>4</v>
      </c>
      <c r="L523" s="39">
        <f>IFERROR(VLOOKUP(K523,'Power curve'!$A$2:$B$53,2,FALSE()),0)</f>
        <v>247</v>
      </c>
      <c r="M523" s="40">
        <f t="shared" si="202"/>
        <v>41.166666666666664</v>
      </c>
      <c r="N523">
        <v>4.1859999999999999</v>
      </c>
      <c r="O523" s="37">
        <f t="shared" si="203"/>
        <v>-0.14379358686939625</v>
      </c>
      <c r="P523" s="37">
        <f t="shared" si="204"/>
        <v>0.14379358686939625</v>
      </c>
      <c r="Q523" s="39">
        <f>IF(N523="","",IFERROR(VLOOKUP(ROUND(N523*2,0)/2,'Power curve'!$A$2:$B$53,2,FALSE()),0))</f>
        <v>247</v>
      </c>
      <c r="R523" s="39">
        <f t="shared" si="205"/>
        <v>0</v>
      </c>
      <c r="S523" s="39">
        <f t="shared" si="206"/>
        <v>0</v>
      </c>
      <c r="T523" s="40">
        <f t="shared" si="207"/>
        <v>41.166666666666664</v>
      </c>
      <c r="U523" s="40">
        <f t="shared" si="208"/>
        <v>41.166666666666664</v>
      </c>
      <c r="V523" s="37">
        <f>MAX(0,'1 Relationship'!$P$4+'1 Relationship'!$P$3*I523)</f>
        <v>4.1441513126170504</v>
      </c>
      <c r="W523" s="38">
        <f t="shared" si="209"/>
        <v>4</v>
      </c>
      <c r="X523" s="39">
        <f>IFERROR(VLOOKUP(W523,'Power curve'!$A$2:$C$53,3,FALSE()),0)</f>
        <v>247</v>
      </c>
      <c r="Y523" s="40">
        <f t="shared" si="210"/>
        <v>41.166666666666664</v>
      </c>
      <c r="Z523">
        <v>3.9820000000000002</v>
      </c>
      <c r="AA523" s="37">
        <f t="shared" si="211"/>
        <v>0.16215131261705018</v>
      </c>
      <c r="AB523" s="37">
        <f t="shared" si="212"/>
        <v>0.16215131261705018</v>
      </c>
      <c r="AC523" s="39">
        <f>IF(Z523="","",IFERROR(VLOOKUP(ROUND(Z523*2,0)/2,'Power curve'!$A$2:$C$53,3,FALSE()),0))</f>
        <v>247</v>
      </c>
      <c r="AD523" s="39">
        <f t="shared" si="213"/>
        <v>0</v>
      </c>
      <c r="AE523" s="39">
        <f t="shared" si="214"/>
        <v>0</v>
      </c>
      <c r="AF523" s="40">
        <f t="shared" si="215"/>
        <v>41.166666666666664</v>
      </c>
      <c r="AG523" s="40">
        <f t="shared" si="216"/>
        <v>41.166666666666664</v>
      </c>
      <c r="AH523" s="37">
        <f>MAX(0,'1 Relationship'!$Q$4+'1 Relationship'!$Q$3*I523)</f>
        <v>3.9682793092497848</v>
      </c>
      <c r="AI523" s="38">
        <f t="shared" si="217"/>
        <v>4</v>
      </c>
      <c r="AJ523" s="39">
        <f>IFERROR(VLOOKUP(AI523,'Power curve'!$A$2:$D$53,4,FALSE()),0)</f>
        <v>247</v>
      </c>
      <c r="AK523" s="40">
        <f t="shared" si="218"/>
        <v>41.166666666666664</v>
      </c>
      <c r="AL523">
        <v>4.4800000000000004</v>
      </c>
      <c r="AM523" s="37">
        <f t="shared" si="219"/>
        <v>-0.51172069075021565</v>
      </c>
      <c r="AN523" s="37">
        <f t="shared" si="220"/>
        <v>0.51172069075021565</v>
      </c>
      <c r="AO523" s="39">
        <f>IF(AL523="","",IFERROR(VLOOKUP(ROUND(AL523*2,0)/2,'Power curve'!$A$2:$D$53,4,FALSE()),0))</f>
        <v>400</v>
      </c>
      <c r="AP523" s="39">
        <f t="shared" si="221"/>
        <v>-153</v>
      </c>
      <c r="AQ523" s="39">
        <f t="shared" si="222"/>
        <v>153</v>
      </c>
      <c r="AR523" s="40">
        <f t="shared" si="223"/>
        <v>66.666666666666671</v>
      </c>
      <c r="AS523" s="40">
        <f t="shared" si="224"/>
        <v>41.166666666666664</v>
      </c>
    </row>
    <row r="524" spans="1:45" x14ac:dyDescent="0.2">
      <c r="A524" s="36">
        <v>46272.618055555598</v>
      </c>
      <c r="B524">
        <v>4.17</v>
      </c>
      <c r="C524">
        <v>4.3380000000000001</v>
      </c>
      <c r="D524">
        <v>4.87</v>
      </c>
      <c r="E524">
        <v>4.1829999999999998</v>
      </c>
      <c r="F524">
        <v>4.3330000000000002</v>
      </c>
      <c r="G524">
        <v>4.2</v>
      </c>
      <c r="H524">
        <v>3.5</v>
      </c>
      <c r="I524" s="37">
        <f t="shared" si="200"/>
        <v>4.2277142857142858</v>
      </c>
      <c r="J524" s="37">
        <f>MAX(0,'1 Relationship'!$O$4+'1 Relationship'!$O$3*I524)</f>
        <v>4.0433540583219294</v>
      </c>
      <c r="K524" s="38">
        <f t="shared" si="201"/>
        <v>4</v>
      </c>
      <c r="L524" s="39">
        <f>IFERROR(VLOOKUP(K524,'Power curve'!$A$2:$B$53,2,FALSE()),0)</f>
        <v>247</v>
      </c>
      <c r="M524" s="40">
        <f t="shared" si="202"/>
        <v>41.166666666666664</v>
      </c>
      <c r="N524">
        <v>4.0910000000000002</v>
      </c>
      <c r="O524" s="37">
        <f t="shared" si="203"/>
        <v>-4.7645941678070791E-2</v>
      </c>
      <c r="P524" s="37">
        <f t="shared" si="204"/>
        <v>4.7645941678070791E-2</v>
      </c>
      <c r="Q524" s="39">
        <f>IF(N524="","",IFERROR(VLOOKUP(ROUND(N524*2,0)/2,'Power curve'!$A$2:$B$53,2,FALSE()),0))</f>
        <v>247</v>
      </c>
      <c r="R524" s="39">
        <f t="shared" si="205"/>
        <v>0</v>
      </c>
      <c r="S524" s="39">
        <f t="shared" si="206"/>
        <v>0</v>
      </c>
      <c r="T524" s="40">
        <f t="shared" si="207"/>
        <v>41.166666666666664</v>
      </c>
      <c r="U524" s="40">
        <f t="shared" si="208"/>
        <v>41.166666666666664</v>
      </c>
      <c r="V524" s="37">
        <f>MAX(0,'1 Relationship'!$P$4+'1 Relationship'!$P$3*I524)</f>
        <v>4.1454747620760992</v>
      </c>
      <c r="W524" s="38">
        <f t="shared" si="209"/>
        <v>4</v>
      </c>
      <c r="X524" s="39">
        <f>IFERROR(VLOOKUP(W524,'Power curve'!$A$2:$C$53,3,FALSE()),0)</f>
        <v>247</v>
      </c>
      <c r="Y524" s="40">
        <f t="shared" si="210"/>
        <v>41.166666666666664</v>
      </c>
      <c r="Z524">
        <v>3.8650000000000002</v>
      </c>
      <c r="AA524" s="37">
        <f t="shared" si="211"/>
        <v>0.280474762076099</v>
      </c>
      <c r="AB524" s="37">
        <f t="shared" si="212"/>
        <v>0.280474762076099</v>
      </c>
      <c r="AC524" s="39">
        <f>IF(Z524="","",IFERROR(VLOOKUP(ROUND(Z524*2,0)/2,'Power curve'!$A$2:$C$53,3,FALSE()),0))</f>
        <v>247</v>
      </c>
      <c r="AD524" s="39">
        <f t="shared" si="213"/>
        <v>0</v>
      </c>
      <c r="AE524" s="39">
        <f t="shared" si="214"/>
        <v>0</v>
      </c>
      <c r="AF524" s="40">
        <f t="shared" si="215"/>
        <v>41.166666666666664</v>
      </c>
      <c r="AG524" s="40">
        <f t="shared" si="216"/>
        <v>41.166666666666664</v>
      </c>
      <c r="AH524" s="37">
        <f>MAX(0,'1 Relationship'!$Q$4+'1 Relationship'!$Q$3*I524)</f>
        <v>3.9694514783517252</v>
      </c>
      <c r="AI524" s="38">
        <f t="shared" si="217"/>
        <v>4</v>
      </c>
      <c r="AJ524" s="39">
        <f>IFERROR(VLOOKUP(AI524,'Power curve'!$A$2:$D$53,4,FALSE()),0)</f>
        <v>247</v>
      </c>
      <c r="AK524" s="40">
        <f t="shared" si="218"/>
        <v>41.166666666666664</v>
      </c>
      <c r="AL524">
        <v>3.9159999999999999</v>
      </c>
      <c r="AM524" s="37">
        <f t="shared" si="219"/>
        <v>5.3451478351725257E-2</v>
      </c>
      <c r="AN524" s="37">
        <f t="shared" si="220"/>
        <v>5.3451478351725257E-2</v>
      </c>
      <c r="AO524" s="39">
        <f>IF(AL524="","",IFERROR(VLOOKUP(ROUND(AL524*2,0)/2,'Power curve'!$A$2:$D$53,4,FALSE()),0))</f>
        <v>247</v>
      </c>
      <c r="AP524" s="39">
        <f t="shared" si="221"/>
        <v>0</v>
      </c>
      <c r="AQ524" s="39">
        <f t="shared" si="222"/>
        <v>0</v>
      </c>
      <c r="AR524" s="40">
        <f t="shared" si="223"/>
        <v>41.166666666666664</v>
      </c>
      <c r="AS524" s="40">
        <f t="shared" si="224"/>
        <v>41.166666666666664</v>
      </c>
    </row>
    <row r="525" spans="1:45" x14ac:dyDescent="0.2">
      <c r="A525" s="36">
        <v>46272.625</v>
      </c>
      <c r="B525">
        <v>5.3959999999999999</v>
      </c>
      <c r="C525">
        <v>4.968</v>
      </c>
      <c r="D525">
        <v>4.6070000000000002</v>
      </c>
      <c r="E525">
        <v>4.3360000000000003</v>
      </c>
      <c r="F525">
        <v>5.383</v>
      </c>
      <c r="G525">
        <v>3.6</v>
      </c>
      <c r="H525">
        <v>3.6</v>
      </c>
      <c r="I525" s="37">
        <f t="shared" si="200"/>
        <v>4.555714285714286</v>
      </c>
      <c r="J525" s="37">
        <f>MAX(0,'1 Relationship'!$O$4+'1 Relationship'!$O$3*I525)</f>
        <v>4.2828989091659757</v>
      </c>
      <c r="K525" s="38">
        <f t="shared" si="201"/>
        <v>4.5</v>
      </c>
      <c r="L525" s="39">
        <f>IFERROR(VLOOKUP(K525,'Power curve'!$A$2:$B$53,2,FALSE()),0)</f>
        <v>400</v>
      </c>
      <c r="M525" s="40">
        <f t="shared" si="202"/>
        <v>66.666666666666671</v>
      </c>
      <c r="N525">
        <v>4.3920000000000003</v>
      </c>
      <c r="O525" s="37">
        <f t="shared" si="203"/>
        <v>-0.10910109083402464</v>
      </c>
      <c r="P525" s="37">
        <f t="shared" si="204"/>
        <v>0.10910109083402464</v>
      </c>
      <c r="Q525" s="39">
        <f>IF(N525="","",IFERROR(VLOOKUP(ROUND(N525*2,0)/2,'Power curve'!$A$2:$B$53,2,FALSE()),0))</f>
        <v>400</v>
      </c>
      <c r="R525" s="39">
        <f t="shared" si="205"/>
        <v>0</v>
      </c>
      <c r="S525" s="39">
        <f t="shared" si="206"/>
        <v>0</v>
      </c>
      <c r="T525" s="40">
        <f t="shared" si="207"/>
        <v>66.666666666666671</v>
      </c>
      <c r="U525" s="40">
        <f t="shared" si="208"/>
        <v>66.666666666666671</v>
      </c>
      <c r="V525" s="37">
        <f>MAX(0,'1 Relationship'!$P$4+'1 Relationship'!$P$3*I525)</f>
        <v>4.4217147582556189</v>
      </c>
      <c r="W525" s="38">
        <f t="shared" si="209"/>
        <v>4.5</v>
      </c>
      <c r="X525" s="39">
        <f>IFERROR(VLOOKUP(W525,'Power curve'!$A$2:$C$53,3,FALSE()),0)</f>
        <v>400</v>
      </c>
      <c r="Y525" s="40">
        <f t="shared" si="210"/>
        <v>66.666666666666671</v>
      </c>
      <c r="Z525">
        <v>4.0510000000000002</v>
      </c>
      <c r="AA525" s="37">
        <f t="shared" si="211"/>
        <v>0.37071475825561873</v>
      </c>
      <c r="AB525" s="37">
        <f t="shared" si="212"/>
        <v>0.37071475825561873</v>
      </c>
      <c r="AC525" s="39">
        <f>IF(Z525="","",IFERROR(VLOOKUP(ROUND(Z525*2,0)/2,'Power curve'!$A$2:$C$53,3,FALSE()),0))</f>
        <v>247</v>
      </c>
      <c r="AD525" s="39">
        <f t="shared" si="213"/>
        <v>153</v>
      </c>
      <c r="AE525" s="39">
        <f t="shared" si="214"/>
        <v>153</v>
      </c>
      <c r="AF525" s="40">
        <f t="shared" si="215"/>
        <v>41.166666666666664</v>
      </c>
      <c r="AG525" s="40">
        <f t="shared" si="216"/>
        <v>66.666666666666671</v>
      </c>
      <c r="AH525" s="37">
        <f>MAX(0,'1 Relationship'!$Q$4+'1 Relationship'!$Q$3*I525)</f>
        <v>4.2141151381747797</v>
      </c>
      <c r="AI525" s="38">
        <f t="shared" si="217"/>
        <v>4</v>
      </c>
      <c r="AJ525" s="39">
        <f>IFERROR(VLOOKUP(AI525,'Power curve'!$A$2:$D$53,4,FALSE()),0)</f>
        <v>247</v>
      </c>
      <c r="AK525" s="40">
        <f t="shared" si="218"/>
        <v>41.166666666666664</v>
      </c>
      <c r="AL525">
        <v>4.0129999999999999</v>
      </c>
      <c r="AM525" s="37">
        <f t="shared" si="219"/>
        <v>0.20111513817477977</v>
      </c>
      <c r="AN525" s="37">
        <f t="shared" si="220"/>
        <v>0.20111513817477977</v>
      </c>
      <c r="AO525" s="39">
        <f>IF(AL525="","",IFERROR(VLOOKUP(ROUND(AL525*2,0)/2,'Power curve'!$A$2:$D$53,4,FALSE()),0))</f>
        <v>247</v>
      </c>
      <c r="AP525" s="39">
        <f t="shared" si="221"/>
        <v>0</v>
      </c>
      <c r="AQ525" s="39">
        <f t="shared" si="222"/>
        <v>0</v>
      </c>
      <c r="AR525" s="40">
        <f t="shared" si="223"/>
        <v>41.166666666666664</v>
      </c>
      <c r="AS525" s="40">
        <f t="shared" si="224"/>
        <v>41.166666666666664</v>
      </c>
    </row>
    <row r="526" spans="1:45" x14ac:dyDescent="0.2">
      <c r="A526" s="36">
        <v>46272.631944444503</v>
      </c>
      <c r="B526">
        <v>5.0039999999999996</v>
      </c>
      <c r="C526">
        <v>4.6900000000000004</v>
      </c>
      <c r="D526">
        <v>4.4029999999999996</v>
      </c>
      <c r="E526">
        <v>4.7869999999999999</v>
      </c>
      <c r="F526">
        <v>5.0149999999999997</v>
      </c>
      <c r="G526">
        <v>4.4000000000000004</v>
      </c>
      <c r="H526">
        <v>4.5</v>
      </c>
      <c r="I526" s="37">
        <f t="shared" si="200"/>
        <v>4.6855714285714285</v>
      </c>
      <c r="J526" s="37">
        <f>MAX(0,'1 Relationship'!$O$4+'1 Relationship'!$O$3*I526)</f>
        <v>4.3777361345219159</v>
      </c>
      <c r="K526" s="38">
        <f t="shared" si="201"/>
        <v>4.5</v>
      </c>
      <c r="L526" s="39">
        <f>IFERROR(VLOOKUP(K526,'Power curve'!$A$2:$B$53,2,FALSE()),0)</f>
        <v>400</v>
      </c>
      <c r="M526" s="40">
        <f t="shared" si="202"/>
        <v>66.666666666666671</v>
      </c>
      <c r="N526">
        <v>4.8120000000000003</v>
      </c>
      <c r="O526" s="37">
        <f t="shared" si="203"/>
        <v>-0.43426386547808438</v>
      </c>
      <c r="P526" s="37">
        <f t="shared" si="204"/>
        <v>0.43426386547808438</v>
      </c>
      <c r="Q526" s="39">
        <f>IF(N526="","",IFERROR(VLOOKUP(ROUND(N526*2,0)/2,'Power curve'!$A$2:$B$53,2,FALSE()),0))</f>
        <v>584</v>
      </c>
      <c r="R526" s="39">
        <f t="shared" si="205"/>
        <v>-184</v>
      </c>
      <c r="S526" s="39">
        <f t="shared" si="206"/>
        <v>184</v>
      </c>
      <c r="T526" s="40">
        <f t="shared" si="207"/>
        <v>97.333333333333329</v>
      </c>
      <c r="U526" s="40">
        <f t="shared" si="208"/>
        <v>66.666666666666671</v>
      </c>
      <c r="V526" s="37">
        <f>MAX(0,'1 Relationship'!$P$4+'1 Relationship'!$P$3*I526)</f>
        <v>4.5310798090078759</v>
      </c>
      <c r="W526" s="38">
        <f t="shared" si="209"/>
        <v>4.5</v>
      </c>
      <c r="X526" s="39">
        <f>IFERROR(VLOOKUP(W526,'Power curve'!$A$2:$C$53,3,FALSE()),0)</f>
        <v>400</v>
      </c>
      <c r="Y526" s="40">
        <f t="shared" si="210"/>
        <v>66.666666666666671</v>
      </c>
      <c r="Z526">
        <v>4.66</v>
      </c>
      <c r="AA526" s="37">
        <f t="shared" si="211"/>
        <v>-0.12892019099212426</v>
      </c>
      <c r="AB526" s="37">
        <f t="shared" si="212"/>
        <v>0.12892019099212426</v>
      </c>
      <c r="AC526" s="39">
        <f>IF(Z526="","",IFERROR(VLOOKUP(ROUND(Z526*2,0)/2,'Power curve'!$A$2:$C$53,3,FALSE()),0))</f>
        <v>400</v>
      </c>
      <c r="AD526" s="39">
        <f t="shared" si="213"/>
        <v>0</v>
      </c>
      <c r="AE526" s="39">
        <f t="shared" si="214"/>
        <v>0</v>
      </c>
      <c r="AF526" s="40">
        <f t="shared" si="215"/>
        <v>66.666666666666671</v>
      </c>
      <c r="AG526" s="40">
        <f t="shared" si="216"/>
        <v>66.666666666666671</v>
      </c>
      <c r="AH526" s="37">
        <f>MAX(0,'1 Relationship'!$Q$4+'1 Relationship'!$Q$3*I526)</f>
        <v>4.3109789303259802</v>
      </c>
      <c r="AI526" s="38">
        <f t="shared" si="217"/>
        <v>4.5</v>
      </c>
      <c r="AJ526" s="39">
        <f>IFERROR(VLOOKUP(AI526,'Power curve'!$A$2:$D$53,4,FALSE()),0)</f>
        <v>400</v>
      </c>
      <c r="AK526" s="40">
        <f t="shared" si="218"/>
        <v>66.666666666666671</v>
      </c>
      <c r="AL526">
        <v>4.8869999999999996</v>
      </c>
      <c r="AM526" s="37">
        <f t="shared" si="219"/>
        <v>-0.57602106967401934</v>
      </c>
      <c r="AN526" s="37">
        <f t="shared" si="220"/>
        <v>0.57602106967401934</v>
      </c>
      <c r="AO526" s="39">
        <f>IF(AL526="","",IFERROR(VLOOKUP(ROUND(AL526*2,0)/2,'Power curve'!$A$2:$D$53,4,FALSE()),0))</f>
        <v>584</v>
      </c>
      <c r="AP526" s="39">
        <f t="shared" si="221"/>
        <v>-184</v>
      </c>
      <c r="AQ526" s="39">
        <f t="shared" si="222"/>
        <v>184</v>
      </c>
      <c r="AR526" s="40">
        <f t="shared" si="223"/>
        <v>97.333333333333329</v>
      </c>
      <c r="AS526" s="40">
        <f t="shared" si="224"/>
        <v>66.666666666666671</v>
      </c>
    </row>
    <row r="527" spans="1:45" x14ac:dyDescent="0.2">
      <c r="A527" s="36">
        <v>46272.638888888898</v>
      </c>
      <c r="B527">
        <v>4.3140000000000001</v>
      </c>
      <c r="C527">
        <v>4.4889999999999999</v>
      </c>
      <c r="D527">
        <v>4.3280000000000003</v>
      </c>
      <c r="E527">
        <v>3.7930000000000001</v>
      </c>
      <c r="F527">
        <v>4.3330000000000002</v>
      </c>
      <c r="G527">
        <v>4.8</v>
      </c>
      <c r="H527">
        <v>4.7</v>
      </c>
      <c r="I527" s="37">
        <f t="shared" si="200"/>
        <v>4.3938571428571427</v>
      </c>
      <c r="J527" s="37">
        <f>MAX(0,'1 Relationship'!$O$4+'1 Relationship'!$O$3*I527)</f>
        <v>4.1646914544593976</v>
      </c>
      <c r="K527" s="38">
        <f t="shared" si="201"/>
        <v>4</v>
      </c>
      <c r="L527" s="39">
        <f>IFERROR(VLOOKUP(K527,'Power curve'!$A$2:$B$53,2,FALSE()),0)</f>
        <v>247</v>
      </c>
      <c r="M527" s="40">
        <f t="shared" si="202"/>
        <v>41.166666666666664</v>
      </c>
      <c r="N527">
        <v>4.5090000000000003</v>
      </c>
      <c r="O527" s="37">
        <f t="shared" si="203"/>
        <v>-0.34430854554060275</v>
      </c>
      <c r="P527" s="37">
        <f t="shared" si="204"/>
        <v>0.34430854554060275</v>
      </c>
      <c r="Q527" s="39">
        <f>IF(N527="","",IFERROR(VLOOKUP(ROUND(N527*2,0)/2,'Power curve'!$A$2:$B$53,2,FALSE()),0))</f>
        <v>400</v>
      </c>
      <c r="R527" s="39">
        <f t="shared" si="205"/>
        <v>-153</v>
      </c>
      <c r="S527" s="39">
        <f t="shared" si="206"/>
        <v>153</v>
      </c>
      <c r="T527" s="40">
        <f t="shared" si="207"/>
        <v>66.666666666666671</v>
      </c>
      <c r="U527" s="40">
        <f t="shared" si="208"/>
        <v>41.166666666666664</v>
      </c>
      <c r="V527" s="37">
        <f>MAX(0,'1 Relationship'!$P$4+'1 Relationship'!$P$3*I527)</f>
        <v>4.2853994639736523</v>
      </c>
      <c r="W527" s="38">
        <f t="shared" si="209"/>
        <v>4.5</v>
      </c>
      <c r="X527" s="39">
        <f>IFERROR(VLOOKUP(W527,'Power curve'!$A$2:$C$53,3,FALSE()),0)</f>
        <v>400</v>
      </c>
      <c r="Y527" s="40">
        <f t="shared" si="210"/>
        <v>66.666666666666671</v>
      </c>
      <c r="Z527">
        <v>3.964</v>
      </c>
      <c r="AA527" s="37">
        <f t="shared" si="211"/>
        <v>0.32139946397365238</v>
      </c>
      <c r="AB527" s="37">
        <f t="shared" si="212"/>
        <v>0.32139946397365238</v>
      </c>
      <c r="AC527" s="39">
        <f>IF(Z527="","",IFERROR(VLOOKUP(ROUND(Z527*2,0)/2,'Power curve'!$A$2:$C$53,3,FALSE()),0))</f>
        <v>247</v>
      </c>
      <c r="AD527" s="39">
        <f t="shared" si="213"/>
        <v>153</v>
      </c>
      <c r="AE527" s="39">
        <f t="shared" si="214"/>
        <v>153</v>
      </c>
      <c r="AF527" s="40">
        <f t="shared" si="215"/>
        <v>41.166666666666664</v>
      </c>
      <c r="AG527" s="40">
        <f t="shared" si="216"/>
        <v>66.666666666666671</v>
      </c>
      <c r="AH527" s="37">
        <f>MAX(0,'1 Relationship'!$Q$4+'1 Relationship'!$Q$3*I527)</f>
        <v>4.0933817206749881</v>
      </c>
      <c r="AI527" s="38">
        <f t="shared" si="217"/>
        <v>4</v>
      </c>
      <c r="AJ527" s="39">
        <f>IFERROR(VLOOKUP(AI527,'Power curve'!$A$2:$D$53,4,FALSE()),0)</f>
        <v>247</v>
      </c>
      <c r="AK527" s="40">
        <f t="shared" si="218"/>
        <v>41.166666666666664</v>
      </c>
      <c r="AL527">
        <v>4.8860000000000001</v>
      </c>
      <c r="AM527" s="37">
        <f t="shared" si="219"/>
        <v>-0.79261827932501205</v>
      </c>
      <c r="AN527" s="37">
        <f t="shared" si="220"/>
        <v>0.79261827932501205</v>
      </c>
      <c r="AO527" s="39">
        <f>IF(AL527="","",IFERROR(VLOOKUP(ROUND(AL527*2,0)/2,'Power curve'!$A$2:$D$53,4,FALSE()),0))</f>
        <v>584</v>
      </c>
      <c r="AP527" s="39">
        <f t="shared" si="221"/>
        <v>-337</v>
      </c>
      <c r="AQ527" s="39">
        <f t="shared" si="222"/>
        <v>337</v>
      </c>
      <c r="AR527" s="40">
        <f t="shared" si="223"/>
        <v>97.333333333333329</v>
      </c>
      <c r="AS527" s="40">
        <f t="shared" si="224"/>
        <v>41.166666666666664</v>
      </c>
    </row>
    <row r="528" spans="1:45" x14ac:dyDescent="0.2">
      <c r="A528" s="36">
        <v>46272.645833333299</v>
      </c>
      <c r="B528">
        <v>4.9550000000000001</v>
      </c>
      <c r="C528">
        <v>4.9139999999999997</v>
      </c>
      <c r="D528">
        <v>5.4960000000000004</v>
      </c>
      <c r="E528">
        <v>5.4359999999999999</v>
      </c>
      <c r="F528">
        <v>4.8650000000000002</v>
      </c>
      <c r="G528">
        <v>5.3</v>
      </c>
      <c r="H528">
        <v>4.5999999999999996</v>
      </c>
      <c r="I528" s="37">
        <f t="shared" si="200"/>
        <v>5.080857142857143</v>
      </c>
      <c r="J528" s="37">
        <f>MAX(0,'1 Relationship'!$O$4+'1 Relationship'!$O$3*I528)</f>
        <v>4.6664210658309209</v>
      </c>
      <c r="K528" s="38">
        <f t="shared" si="201"/>
        <v>4.5</v>
      </c>
      <c r="L528" s="39">
        <f>IFERROR(VLOOKUP(K528,'Power curve'!$A$2:$B$53,2,FALSE()),0)</f>
        <v>400</v>
      </c>
      <c r="M528" s="40">
        <f t="shared" si="202"/>
        <v>66.666666666666671</v>
      </c>
      <c r="N528">
        <v>4.4139999999999997</v>
      </c>
      <c r="O528" s="37">
        <f t="shared" si="203"/>
        <v>0.25242106583092117</v>
      </c>
      <c r="P528" s="37">
        <f t="shared" si="204"/>
        <v>0.25242106583092117</v>
      </c>
      <c r="Q528" s="39">
        <f>IF(N528="","",IFERROR(VLOOKUP(ROUND(N528*2,0)/2,'Power curve'!$A$2:$B$53,2,FALSE()),0))</f>
        <v>400</v>
      </c>
      <c r="R528" s="39">
        <f t="shared" si="205"/>
        <v>0</v>
      </c>
      <c r="S528" s="39">
        <f t="shared" si="206"/>
        <v>0</v>
      </c>
      <c r="T528" s="40">
        <f t="shared" si="207"/>
        <v>66.666666666666671</v>
      </c>
      <c r="U528" s="40">
        <f t="shared" si="208"/>
        <v>66.666666666666671</v>
      </c>
      <c r="V528" s="37">
        <f>MAX(0,'1 Relationship'!$P$4+'1 Relationship'!$P$3*I528)</f>
        <v>4.8639875047520968</v>
      </c>
      <c r="W528" s="38">
        <f t="shared" si="209"/>
        <v>5</v>
      </c>
      <c r="X528" s="39">
        <f>IFERROR(VLOOKUP(W528,'Power curve'!$A$2:$C$53,3,FALSE()),0)</f>
        <v>584</v>
      </c>
      <c r="Y528" s="40">
        <f t="shared" si="210"/>
        <v>97.333333333333329</v>
      </c>
      <c r="Z528">
        <v>3.4390000000000001</v>
      </c>
      <c r="AA528" s="37">
        <f t="shared" si="211"/>
        <v>1.4249875047520968</v>
      </c>
      <c r="AB528" s="37">
        <f t="shared" si="212"/>
        <v>1.4249875047520968</v>
      </c>
      <c r="AC528" s="39">
        <f>IF(Z528="","",IFERROR(VLOOKUP(ROUND(Z528*2,0)/2,'Power curve'!$A$2:$C$53,3,FALSE()),0))</f>
        <v>122</v>
      </c>
      <c r="AD528" s="39">
        <f t="shared" si="213"/>
        <v>462</v>
      </c>
      <c r="AE528" s="39">
        <f t="shared" si="214"/>
        <v>462</v>
      </c>
      <c r="AF528" s="40">
        <f t="shared" si="215"/>
        <v>20.333333333333332</v>
      </c>
      <c r="AG528" s="40">
        <f t="shared" si="216"/>
        <v>97.333333333333329</v>
      </c>
      <c r="AH528" s="37">
        <f>MAX(0,'1 Relationship'!$Q$4+'1 Relationship'!$Q$3*I528)</f>
        <v>4.6058327398775436</v>
      </c>
      <c r="AI528" s="38">
        <f t="shared" si="217"/>
        <v>4.5</v>
      </c>
      <c r="AJ528" s="39">
        <f>IFERROR(VLOOKUP(AI528,'Power curve'!$A$2:$D$53,4,FALSE()),0)</f>
        <v>400</v>
      </c>
      <c r="AK528" s="40">
        <f t="shared" si="218"/>
        <v>66.666666666666671</v>
      </c>
      <c r="AL528">
        <v>3.9910000000000001</v>
      </c>
      <c r="AM528" s="37">
        <f t="shared" si="219"/>
        <v>0.6148327398775435</v>
      </c>
      <c r="AN528" s="37">
        <f t="shared" si="220"/>
        <v>0.6148327398775435</v>
      </c>
      <c r="AO528" s="39">
        <f>IF(AL528="","",IFERROR(VLOOKUP(ROUND(AL528*2,0)/2,'Power curve'!$A$2:$D$53,4,FALSE()),0))</f>
        <v>247</v>
      </c>
      <c r="AP528" s="39">
        <f t="shared" si="221"/>
        <v>153</v>
      </c>
      <c r="AQ528" s="39">
        <f t="shared" si="222"/>
        <v>153</v>
      </c>
      <c r="AR528" s="40">
        <f t="shared" si="223"/>
        <v>41.166666666666664</v>
      </c>
      <c r="AS528" s="40">
        <f t="shared" si="224"/>
        <v>66.666666666666671</v>
      </c>
    </row>
    <row r="529" spans="1:45" x14ac:dyDescent="0.2">
      <c r="A529" s="36">
        <v>46272.652777777803</v>
      </c>
      <c r="B529">
        <v>4.6289999999999996</v>
      </c>
      <c r="C529">
        <v>4.8529999999999998</v>
      </c>
      <c r="D529">
        <v>4.4050000000000002</v>
      </c>
      <c r="E529">
        <v>5.2590000000000003</v>
      </c>
      <c r="F529">
        <v>4.157</v>
      </c>
      <c r="G529">
        <v>4.4000000000000004</v>
      </c>
      <c r="H529">
        <v>3.8</v>
      </c>
      <c r="I529" s="37">
        <f t="shared" si="200"/>
        <v>4.5004285714285723</v>
      </c>
      <c r="J529" s="37">
        <f>MAX(0,'1 Relationship'!$O$4+'1 Relationship'!$O$3*I529)</f>
        <v>4.2425226647075069</v>
      </c>
      <c r="K529" s="38">
        <f t="shared" si="201"/>
        <v>4</v>
      </c>
      <c r="L529" s="39">
        <f>IFERROR(VLOOKUP(K529,'Power curve'!$A$2:$B$53,2,FALSE()),0)</f>
        <v>247</v>
      </c>
      <c r="M529" s="40">
        <f t="shared" si="202"/>
        <v>41.166666666666664</v>
      </c>
      <c r="N529">
        <v>4.4749999999999996</v>
      </c>
      <c r="O529" s="37">
        <f t="shared" si="203"/>
        <v>-0.2324773352924927</v>
      </c>
      <c r="P529" s="37">
        <f t="shared" si="204"/>
        <v>0.2324773352924927</v>
      </c>
      <c r="Q529" s="39">
        <f>IF(N529="","",IFERROR(VLOOKUP(ROUND(N529*2,0)/2,'Power curve'!$A$2:$B$53,2,FALSE()),0))</f>
        <v>400</v>
      </c>
      <c r="R529" s="39">
        <f t="shared" si="205"/>
        <v>-153</v>
      </c>
      <c r="S529" s="39">
        <f t="shared" si="206"/>
        <v>153</v>
      </c>
      <c r="T529" s="40">
        <f t="shared" si="207"/>
        <v>66.666666666666671</v>
      </c>
      <c r="U529" s="40">
        <f t="shared" si="208"/>
        <v>41.166666666666664</v>
      </c>
      <c r="V529" s="37">
        <f>MAX(0,'1 Relationship'!$P$4+'1 Relationship'!$P$3*I529)</f>
        <v>4.3751534000145593</v>
      </c>
      <c r="W529" s="38">
        <f t="shared" si="209"/>
        <v>4.5</v>
      </c>
      <c r="X529" s="39">
        <f>IFERROR(VLOOKUP(W529,'Power curve'!$A$2:$C$53,3,FALSE()),0)</f>
        <v>400</v>
      </c>
      <c r="Y529" s="40">
        <f t="shared" si="210"/>
        <v>66.666666666666671</v>
      </c>
      <c r="Z529">
        <v>4.2300000000000004</v>
      </c>
      <c r="AA529" s="37">
        <f t="shared" si="211"/>
        <v>0.1451534000145589</v>
      </c>
      <c r="AB529" s="37">
        <f t="shared" si="212"/>
        <v>0.1451534000145589</v>
      </c>
      <c r="AC529" s="39">
        <f>IF(Z529="","",IFERROR(VLOOKUP(ROUND(Z529*2,0)/2,'Power curve'!$A$2:$C$53,3,FALSE()),0))</f>
        <v>247</v>
      </c>
      <c r="AD529" s="39">
        <f t="shared" si="213"/>
        <v>153</v>
      </c>
      <c r="AE529" s="39">
        <f t="shared" si="214"/>
        <v>153</v>
      </c>
      <c r="AF529" s="40">
        <f t="shared" si="215"/>
        <v>41.166666666666664</v>
      </c>
      <c r="AG529" s="40">
        <f t="shared" si="216"/>
        <v>66.666666666666671</v>
      </c>
      <c r="AH529" s="37">
        <f>MAX(0,'1 Relationship'!$Q$4+'1 Relationship'!$Q$3*I529)</f>
        <v>4.1728760979519919</v>
      </c>
      <c r="AI529" s="38">
        <f t="shared" si="217"/>
        <v>4</v>
      </c>
      <c r="AJ529" s="39">
        <f>IFERROR(VLOOKUP(AI529,'Power curve'!$A$2:$D$53,4,FALSE()),0)</f>
        <v>247</v>
      </c>
      <c r="AK529" s="40">
        <f t="shared" si="218"/>
        <v>41.166666666666664</v>
      </c>
      <c r="AL529">
        <v>4.3550000000000004</v>
      </c>
      <c r="AM529" s="37">
        <f t="shared" si="219"/>
        <v>-0.18212390204800855</v>
      </c>
      <c r="AN529" s="37">
        <f t="shared" si="220"/>
        <v>0.18212390204800855</v>
      </c>
      <c r="AO529" s="39">
        <f>IF(AL529="","",IFERROR(VLOOKUP(ROUND(AL529*2,0)/2,'Power curve'!$A$2:$D$53,4,FALSE()),0))</f>
        <v>400</v>
      </c>
      <c r="AP529" s="39">
        <f t="shared" si="221"/>
        <v>-153</v>
      </c>
      <c r="AQ529" s="39">
        <f t="shared" si="222"/>
        <v>153</v>
      </c>
      <c r="AR529" s="40">
        <f t="shared" si="223"/>
        <v>66.666666666666671</v>
      </c>
      <c r="AS529" s="40">
        <f t="shared" si="224"/>
        <v>41.166666666666664</v>
      </c>
    </row>
    <row r="530" spans="1:45" x14ac:dyDescent="0.2">
      <c r="A530" s="36">
        <v>46272.659722222197</v>
      </c>
      <c r="B530">
        <v>3.7829999999999999</v>
      </c>
      <c r="C530">
        <v>4.7729999999999997</v>
      </c>
      <c r="D530">
        <v>4.9370000000000003</v>
      </c>
      <c r="E530">
        <v>5.2729999999999997</v>
      </c>
      <c r="F530">
        <v>4.056</v>
      </c>
      <c r="G530">
        <v>4.5999999999999996</v>
      </c>
      <c r="H530">
        <v>4.3</v>
      </c>
      <c r="I530" s="37">
        <f t="shared" si="200"/>
        <v>4.5317142857142851</v>
      </c>
      <c r="J530" s="37">
        <f>MAX(0,'1 Relationship'!$O$4+'1 Relationship'!$O$3*I530)</f>
        <v>4.2653712371529959</v>
      </c>
      <c r="K530" s="38">
        <f t="shared" si="201"/>
        <v>4.5</v>
      </c>
      <c r="L530" s="39">
        <f>IFERROR(VLOOKUP(K530,'Power curve'!$A$2:$B$53,2,FALSE()),0)</f>
        <v>400</v>
      </c>
      <c r="M530" s="40">
        <f t="shared" si="202"/>
        <v>66.666666666666671</v>
      </c>
      <c r="N530">
        <v>2.9630000000000001</v>
      </c>
      <c r="O530" s="37">
        <f t="shared" si="203"/>
        <v>1.3023712371529959</v>
      </c>
      <c r="P530" s="37">
        <f t="shared" si="204"/>
        <v>1.3023712371529959</v>
      </c>
      <c r="Q530" s="39">
        <f>IF(N530="","",IFERROR(VLOOKUP(ROUND(N530*2,0)/2,'Power curve'!$A$2:$B$53,2,FALSE()),0))</f>
        <v>31</v>
      </c>
      <c r="R530" s="39">
        <f t="shared" si="205"/>
        <v>369</v>
      </c>
      <c r="S530" s="39">
        <f t="shared" si="206"/>
        <v>369</v>
      </c>
      <c r="T530" s="40">
        <f t="shared" si="207"/>
        <v>5.166666666666667</v>
      </c>
      <c r="U530" s="40">
        <f t="shared" si="208"/>
        <v>66.666666666666671</v>
      </c>
      <c r="V530" s="37">
        <f>MAX(0,'1 Relationship'!$P$4+'1 Relationship'!$P$3*I530)</f>
        <v>4.4015020756083363</v>
      </c>
      <c r="W530" s="38">
        <f t="shared" si="209"/>
        <v>4.5</v>
      </c>
      <c r="X530" s="39">
        <f>IFERROR(VLOOKUP(W530,'Power curve'!$A$2:$C$53,3,FALSE()),0)</f>
        <v>400</v>
      </c>
      <c r="Y530" s="40">
        <f t="shared" si="210"/>
        <v>66.666666666666671</v>
      </c>
      <c r="Z530">
        <v>4.7030000000000003</v>
      </c>
      <c r="AA530" s="37">
        <f t="shared" si="211"/>
        <v>-0.30149792439166401</v>
      </c>
      <c r="AB530" s="37">
        <f t="shared" si="212"/>
        <v>0.30149792439166401</v>
      </c>
      <c r="AC530" s="39">
        <f>IF(Z530="","",IFERROR(VLOOKUP(ROUND(Z530*2,0)/2,'Power curve'!$A$2:$C$53,3,FALSE()),0))</f>
        <v>400</v>
      </c>
      <c r="AD530" s="39">
        <f t="shared" si="213"/>
        <v>0</v>
      </c>
      <c r="AE530" s="39">
        <f t="shared" si="214"/>
        <v>0</v>
      </c>
      <c r="AF530" s="40">
        <f t="shared" si="215"/>
        <v>66.666666666666671</v>
      </c>
      <c r="AG530" s="40">
        <f t="shared" si="216"/>
        <v>66.666666666666671</v>
      </c>
      <c r="AH530" s="37">
        <f>MAX(0,'1 Relationship'!$Q$4+'1 Relationship'!$Q$3*I530)</f>
        <v>4.1962129191633366</v>
      </c>
      <c r="AI530" s="38">
        <f t="shared" si="217"/>
        <v>4</v>
      </c>
      <c r="AJ530" s="39">
        <f>IFERROR(VLOOKUP(AI530,'Power curve'!$A$2:$D$53,4,FALSE()),0)</f>
        <v>247</v>
      </c>
      <c r="AK530" s="40">
        <f t="shared" si="218"/>
        <v>41.166666666666664</v>
      </c>
      <c r="AL530">
        <v>3.806</v>
      </c>
      <c r="AM530" s="37">
        <f t="shared" si="219"/>
        <v>0.39021291916333656</v>
      </c>
      <c r="AN530" s="37">
        <f t="shared" si="220"/>
        <v>0.39021291916333656</v>
      </c>
      <c r="AO530" s="39">
        <f>IF(AL530="","",IFERROR(VLOOKUP(ROUND(AL530*2,0)/2,'Power curve'!$A$2:$D$53,4,FALSE()),0))</f>
        <v>247</v>
      </c>
      <c r="AP530" s="39">
        <f t="shared" si="221"/>
        <v>0</v>
      </c>
      <c r="AQ530" s="39">
        <f t="shared" si="222"/>
        <v>0</v>
      </c>
      <c r="AR530" s="40">
        <f t="shared" si="223"/>
        <v>41.166666666666664</v>
      </c>
      <c r="AS530" s="40">
        <f t="shared" si="224"/>
        <v>41.166666666666664</v>
      </c>
    </row>
    <row r="531" spans="1:45" x14ac:dyDescent="0.2">
      <c r="A531" s="36">
        <v>46272.666666666701</v>
      </c>
      <c r="B531">
        <v>4.2060000000000004</v>
      </c>
      <c r="C531">
        <v>4.7919999999999998</v>
      </c>
      <c r="D531">
        <v>4.4710000000000001</v>
      </c>
      <c r="E531">
        <v>4.2320000000000002</v>
      </c>
      <c r="F531">
        <v>4.984</v>
      </c>
      <c r="G531">
        <v>4.2</v>
      </c>
      <c r="H531">
        <v>5</v>
      </c>
      <c r="I531" s="37">
        <f t="shared" si="200"/>
        <v>4.5550000000000006</v>
      </c>
      <c r="J531" s="37">
        <f>MAX(0,'1 Relationship'!$O$4+'1 Relationship'!$O$3*I531)</f>
        <v>4.2823772522608277</v>
      </c>
      <c r="K531" s="38">
        <f t="shared" si="201"/>
        <v>4.5</v>
      </c>
      <c r="L531" s="39">
        <f>IFERROR(VLOOKUP(K531,'Power curve'!$A$2:$B$53,2,FALSE()),0)</f>
        <v>400</v>
      </c>
      <c r="M531" s="40">
        <f t="shared" si="202"/>
        <v>66.666666666666671</v>
      </c>
      <c r="N531">
        <v>3.8010000000000002</v>
      </c>
      <c r="O531" s="37">
        <f t="shared" si="203"/>
        <v>0.4813772522608275</v>
      </c>
      <c r="P531" s="37">
        <f t="shared" si="204"/>
        <v>0.4813772522608275</v>
      </c>
      <c r="Q531" s="39">
        <f>IF(N531="","",IFERROR(VLOOKUP(ROUND(N531*2,0)/2,'Power curve'!$A$2:$B$53,2,FALSE()),0))</f>
        <v>247</v>
      </c>
      <c r="R531" s="39">
        <f t="shared" si="205"/>
        <v>153</v>
      </c>
      <c r="S531" s="39">
        <f t="shared" si="206"/>
        <v>153</v>
      </c>
      <c r="T531" s="40">
        <f t="shared" si="207"/>
        <v>41.166666666666664</v>
      </c>
      <c r="U531" s="40">
        <f t="shared" si="208"/>
        <v>66.666666666666671</v>
      </c>
      <c r="V531" s="37">
        <f>MAX(0,'1 Relationship'!$P$4+'1 Relationship'!$P$3*I531)</f>
        <v>4.4211131903196881</v>
      </c>
      <c r="W531" s="38">
        <f t="shared" si="209"/>
        <v>4.5</v>
      </c>
      <c r="X531" s="39">
        <f>IFERROR(VLOOKUP(W531,'Power curve'!$A$2:$C$53,3,FALSE()),0)</f>
        <v>400</v>
      </c>
      <c r="Y531" s="40">
        <f t="shared" si="210"/>
        <v>66.666666666666671</v>
      </c>
      <c r="Z531">
        <v>3.8580000000000001</v>
      </c>
      <c r="AA531" s="37">
        <f t="shared" si="211"/>
        <v>0.56311319031968798</v>
      </c>
      <c r="AB531" s="37">
        <f t="shared" si="212"/>
        <v>0.56311319031968798</v>
      </c>
      <c r="AC531" s="39">
        <f>IF(Z531="","",IFERROR(VLOOKUP(ROUND(Z531*2,0)/2,'Power curve'!$A$2:$C$53,3,FALSE()),0))</f>
        <v>247</v>
      </c>
      <c r="AD531" s="39">
        <f t="shared" si="213"/>
        <v>153</v>
      </c>
      <c r="AE531" s="39">
        <f t="shared" si="214"/>
        <v>153</v>
      </c>
      <c r="AF531" s="40">
        <f t="shared" si="215"/>
        <v>41.166666666666664</v>
      </c>
      <c r="AG531" s="40">
        <f t="shared" si="216"/>
        <v>66.666666666666671</v>
      </c>
      <c r="AH531" s="37">
        <f>MAX(0,'1 Relationship'!$Q$4+'1 Relationship'!$Q$3*I531)</f>
        <v>4.2135823340375342</v>
      </c>
      <c r="AI531" s="38">
        <f t="shared" si="217"/>
        <v>4</v>
      </c>
      <c r="AJ531" s="39">
        <f>IFERROR(VLOOKUP(AI531,'Power curve'!$A$2:$D$53,4,FALSE()),0)</f>
        <v>247</v>
      </c>
      <c r="AK531" s="40">
        <f t="shared" si="218"/>
        <v>41.166666666666664</v>
      </c>
      <c r="AL531">
        <v>3.617</v>
      </c>
      <c r="AM531" s="37">
        <f t="shared" si="219"/>
        <v>0.59658233403753425</v>
      </c>
      <c r="AN531" s="37">
        <f t="shared" si="220"/>
        <v>0.59658233403753425</v>
      </c>
      <c r="AO531" s="39">
        <f>IF(AL531="","",IFERROR(VLOOKUP(ROUND(AL531*2,0)/2,'Power curve'!$A$2:$D$53,4,FALSE()),0))</f>
        <v>122</v>
      </c>
      <c r="AP531" s="39">
        <f t="shared" si="221"/>
        <v>125</v>
      </c>
      <c r="AQ531" s="39">
        <f t="shared" si="222"/>
        <v>125</v>
      </c>
      <c r="AR531" s="40">
        <f t="shared" si="223"/>
        <v>20.333333333333332</v>
      </c>
      <c r="AS531" s="40">
        <f t="shared" si="224"/>
        <v>41.166666666666664</v>
      </c>
    </row>
    <row r="532" spans="1:45" x14ac:dyDescent="0.2">
      <c r="A532" s="36">
        <v>46272.673611111102</v>
      </c>
      <c r="B532">
        <v>4.9550000000000001</v>
      </c>
      <c r="C532">
        <v>4.0650000000000004</v>
      </c>
      <c r="D532">
        <v>5.0590000000000002</v>
      </c>
      <c r="E532">
        <v>3.9510000000000001</v>
      </c>
      <c r="F532">
        <v>5.14</v>
      </c>
      <c r="G532">
        <v>4</v>
      </c>
      <c r="H532">
        <v>4</v>
      </c>
      <c r="I532" s="37">
        <f t="shared" si="200"/>
        <v>4.4528571428571428</v>
      </c>
      <c r="J532" s="37">
        <f>MAX(0,'1 Relationship'!$O$4+'1 Relationship'!$O$3*I532)</f>
        <v>4.2077803148246371</v>
      </c>
      <c r="K532" s="38">
        <f t="shared" si="201"/>
        <v>4</v>
      </c>
      <c r="L532" s="39">
        <f>IFERROR(VLOOKUP(K532,'Power curve'!$A$2:$B$53,2,FALSE()),0)</f>
        <v>247</v>
      </c>
      <c r="M532" s="40">
        <f t="shared" si="202"/>
        <v>41.166666666666664</v>
      </c>
      <c r="N532">
        <v>4.9320000000000004</v>
      </c>
      <c r="O532" s="37">
        <f t="shared" si="203"/>
        <v>-0.72421968517536328</v>
      </c>
      <c r="P532" s="37">
        <f t="shared" si="204"/>
        <v>0.72421968517536328</v>
      </c>
      <c r="Q532" s="39">
        <f>IF(N532="","",IFERROR(VLOOKUP(ROUND(N532*2,0)/2,'Power curve'!$A$2:$B$53,2,FALSE()),0))</f>
        <v>584</v>
      </c>
      <c r="R532" s="39">
        <f t="shared" si="205"/>
        <v>-337</v>
      </c>
      <c r="S532" s="39">
        <f t="shared" si="206"/>
        <v>337</v>
      </c>
      <c r="T532" s="40">
        <f t="shared" si="207"/>
        <v>97.333333333333329</v>
      </c>
      <c r="U532" s="40">
        <f t="shared" si="208"/>
        <v>41.166666666666664</v>
      </c>
      <c r="V532" s="37">
        <f>MAX(0,'1 Relationship'!$P$4+'1 Relationship'!$P$3*I532)</f>
        <v>4.335088975481554</v>
      </c>
      <c r="W532" s="38">
        <f t="shared" si="209"/>
        <v>4.5</v>
      </c>
      <c r="X532" s="39">
        <f>IFERROR(VLOOKUP(W532,'Power curve'!$A$2:$C$53,3,FALSE()),0)</f>
        <v>400</v>
      </c>
      <c r="Y532" s="40">
        <f t="shared" si="210"/>
        <v>66.666666666666671</v>
      </c>
      <c r="Z532">
        <v>3.4670000000000001</v>
      </c>
      <c r="AA532" s="37">
        <f t="shared" si="211"/>
        <v>0.86808897548155395</v>
      </c>
      <c r="AB532" s="37">
        <f t="shared" si="212"/>
        <v>0.86808897548155395</v>
      </c>
      <c r="AC532" s="39">
        <f>IF(Z532="","",IFERROR(VLOOKUP(ROUND(Z532*2,0)/2,'Power curve'!$A$2:$C$53,3,FALSE()),0))</f>
        <v>122</v>
      </c>
      <c r="AD532" s="39">
        <f t="shared" si="213"/>
        <v>278</v>
      </c>
      <c r="AE532" s="39">
        <f t="shared" si="214"/>
        <v>278</v>
      </c>
      <c r="AF532" s="40">
        <f t="shared" si="215"/>
        <v>20.333333333333332</v>
      </c>
      <c r="AG532" s="40">
        <f t="shared" si="216"/>
        <v>66.666666666666671</v>
      </c>
      <c r="AH532" s="37">
        <f>MAX(0,'1 Relationship'!$Q$4+'1 Relationship'!$Q$3*I532)</f>
        <v>4.1373913424114521</v>
      </c>
      <c r="AI532" s="38">
        <f t="shared" si="217"/>
        <v>4</v>
      </c>
      <c r="AJ532" s="39">
        <f>IFERROR(VLOOKUP(AI532,'Power curve'!$A$2:$D$53,4,FALSE()),0)</f>
        <v>247</v>
      </c>
      <c r="AK532" s="40">
        <f t="shared" si="218"/>
        <v>41.166666666666664</v>
      </c>
      <c r="AL532">
        <v>4.8010000000000002</v>
      </c>
      <c r="AM532" s="37">
        <f t="shared" si="219"/>
        <v>-0.66360865758854803</v>
      </c>
      <c r="AN532" s="37">
        <f t="shared" si="220"/>
        <v>0.66360865758854803</v>
      </c>
      <c r="AO532" s="39">
        <f>IF(AL532="","",IFERROR(VLOOKUP(ROUND(AL532*2,0)/2,'Power curve'!$A$2:$D$53,4,FALSE()),0))</f>
        <v>584</v>
      </c>
      <c r="AP532" s="39">
        <f t="shared" si="221"/>
        <v>-337</v>
      </c>
      <c r="AQ532" s="39">
        <f t="shared" si="222"/>
        <v>337</v>
      </c>
      <c r="AR532" s="40">
        <f t="shared" si="223"/>
        <v>97.333333333333329</v>
      </c>
      <c r="AS532" s="40">
        <f t="shared" si="224"/>
        <v>41.166666666666664</v>
      </c>
    </row>
    <row r="533" spans="1:45" x14ac:dyDescent="0.2">
      <c r="A533" s="36">
        <v>46272.680555555598</v>
      </c>
      <c r="B533">
        <v>3.944</v>
      </c>
      <c r="C533">
        <v>4.55</v>
      </c>
      <c r="D533">
        <v>3.9180000000000001</v>
      </c>
      <c r="E533">
        <v>3.5920000000000001</v>
      </c>
      <c r="F533">
        <v>4.62</v>
      </c>
      <c r="G533">
        <v>4</v>
      </c>
      <c r="H533">
        <v>4.3</v>
      </c>
      <c r="I533" s="37">
        <f t="shared" si="200"/>
        <v>4.1319999999999997</v>
      </c>
      <c r="J533" s="37">
        <f>MAX(0,'1 Relationship'!$O$4+'1 Relationship'!$O$3*I533)</f>
        <v>3.9734520330320731</v>
      </c>
      <c r="K533" s="38">
        <f t="shared" si="201"/>
        <v>4</v>
      </c>
      <c r="L533" s="39">
        <f>IFERROR(VLOOKUP(K533,'Power curve'!$A$2:$B$53,2,FALSE()),0)</f>
        <v>247</v>
      </c>
      <c r="M533" s="40">
        <f t="shared" si="202"/>
        <v>41.166666666666664</v>
      </c>
      <c r="N533">
        <v>4.3120000000000003</v>
      </c>
      <c r="O533" s="37">
        <f t="shared" si="203"/>
        <v>-0.33854796696792722</v>
      </c>
      <c r="P533" s="37">
        <f t="shared" si="204"/>
        <v>0.33854796696792722</v>
      </c>
      <c r="Q533" s="39">
        <f>IF(N533="","",IFERROR(VLOOKUP(ROUND(N533*2,0)/2,'Power curve'!$A$2:$B$53,2,FALSE()),0))</f>
        <v>400</v>
      </c>
      <c r="R533" s="39">
        <f t="shared" si="205"/>
        <v>-153</v>
      </c>
      <c r="S533" s="39">
        <f t="shared" si="206"/>
        <v>153</v>
      </c>
      <c r="T533" s="40">
        <f t="shared" si="207"/>
        <v>66.666666666666671</v>
      </c>
      <c r="U533" s="40">
        <f t="shared" si="208"/>
        <v>41.166666666666664</v>
      </c>
      <c r="V533" s="37">
        <f>MAX(0,'1 Relationship'!$P$4+'1 Relationship'!$P$3*I533)</f>
        <v>4.0648646586613442</v>
      </c>
      <c r="W533" s="38">
        <f t="shared" si="209"/>
        <v>4</v>
      </c>
      <c r="X533" s="39">
        <f>IFERROR(VLOOKUP(W533,'Power curve'!$A$2:$C$53,3,FALSE()),0)</f>
        <v>247</v>
      </c>
      <c r="Y533" s="40">
        <f t="shared" si="210"/>
        <v>41.166666666666664</v>
      </c>
      <c r="Z533">
        <v>4.7789999999999999</v>
      </c>
      <c r="AA533" s="37">
        <f t="shared" si="211"/>
        <v>-0.71413534133865575</v>
      </c>
      <c r="AB533" s="37">
        <f t="shared" si="212"/>
        <v>0.71413534133865575</v>
      </c>
      <c r="AC533" s="39">
        <f>IF(Z533="","",IFERROR(VLOOKUP(ROUND(Z533*2,0)/2,'Power curve'!$A$2:$C$53,3,FALSE()),0))</f>
        <v>584</v>
      </c>
      <c r="AD533" s="39">
        <f t="shared" si="213"/>
        <v>-337</v>
      </c>
      <c r="AE533" s="39">
        <f t="shared" si="214"/>
        <v>337</v>
      </c>
      <c r="AF533" s="40">
        <f t="shared" si="215"/>
        <v>97.333333333333329</v>
      </c>
      <c r="AG533" s="40">
        <f t="shared" si="216"/>
        <v>41.166666666666664</v>
      </c>
      <c r="AH533" s="37">
        <f>MAX(0,'1 Relationship'!$Q$4+'1 Relationship'!$Q$3*I533)</f>
        <v>3.8980557239608511</v>
      </c>
      <c r="AI533" s="38">
        <f t="shared" si="217"/>
        <v>4</v>
      </c>
      <c r="AJ533" s="39">
        <f>IFERROR(VLOOKUP(AI533,'Power curve'!$A$2:$D$53,4,FALSE()),0)</f>
        <v>247</v>
      </c>
      <c r="AK533" s="40">
        <f t="shared" si="218"/>
        <v>41.166666666666664</v>
      </c>
      <c r="AL533">
        <v>4.8899999999999997</v>
      </c>
      <c r="AM533" s="37">
        <f t="shared" si="219"/>
        <v>-0.99194427603914859</v>
      </c>
      <c r="AN533" s="37">
        <f t="shared" si="220"/>
        <v>0.99194427603914859</v>
      </c>
      <c r="AO533" s="39">
        <f>IF(AL533="","",IFERROR(VLOOKUP(ROUND(AL533*2,0)/2,'Power curve'!$A$2:$D$53,4,FALSE()),0))</f>
        <v>584</v>
      </c>
      <c r="AP533" s="39">
        <f t="shared" si="221"/>
        <v>-337</v>
      </c>
      <c r="AQ533" s="39">
        <f t="shared" si="222"/>
        <v>337</v>
      </c>
      <c r="AR533" s="40">
        <f t="shared" si="223"/>
        <v>97.333333333333329</v>
      </c>
      <c r="AS533" s="40">
        <f t="shared" si="224"/>
        <v>41.166666666666664</v>
      </c>
    </row>
    <row r="534" spans="1:45" x14ac:dyDescent="0.2">
      <c r="A534" s="36">
        <v>46272.6875</v>
      </c>
      <c r="B534">
        <v>3.867</v>
      </c>
      <c r="C534">
        <v>4.157</v>
      </c>
      <c r="D534">
        <v>4.2300000000000004</v>
      </c>
      <c r="E534">
        <v>4.3899999999999997</v>
      </c>
      <c r="F534">
        <v>4.1420000000000003</v>
      </c>
      <c r="G534">
        <v>3.9</v>
      </c>
      <c r="H534">
        <v>3.6</v>
      </c>
      <c r="I534" s="37">
        <f t="shared" si="200"/>
        <v>4.0408571428571429</v>
      </c>
      <c r="J534" s="37">
        <f>MAX(0,'1 Relationship'!$O$4+'1 Relationship'!$O$3*I534)</f>
        <v>3.9068886119351647</v>
      </c>
      <c r="K534" s="38">
        <f t="shared" si="201"/>
        <v>4</v>
      </c>
      <c r="L534" s="39">
        <f>IFERROR(VLOOKUP(K534,'Power curve'!$A$2:$B$53,2,FALSE()),0)</f>
        <v>247</v>
      </c>
      <c r="M534" s="40">
        <f t="shared" si="202"/>
        <v>41.166666666666664</v>
      </c>
      <c r="N534">
        <v>5.2619999999999996</v>
      </c>
      <c r="O534" s="37">
        <f t="shared" si="203"/>
        <v>-1.3551113880648349</v>
      </c>
      <c r="P534" s="37">
        <f t="shared" si="204"/>
        <v>1.3551113880648349</v>
      </c>
      <c r="Q534" s="39">
        <f>IF(N534="","",IFERROR(VLOOKUP(ROUND(N534*2,0)/2,'Power curve'!$A$2:$B$53,2,FALSE()),0))</f>
        <v>800</v>
      </c>
      <c r="R534" s="39">
        <f t="shared" si="205"/>
        <v>-553</v>
      </c>
      <c r="S534" s="39">
        <f t="shared" si="206"/>
        <v>553</v>
      </c>
      <c r="T534" s="40">
        <f t="shared" si="207"/>
        <v>133.33333333333334</v>
      </c>
      <c r="U534" s="40">
        <f t="shared" si="208"/>
        <v>41.166666666666664</v>
      </c>
      <c r="V534" s="37">
        <f>MAX(0,'1 Relationship'!$P$4+'1 Relationship'!$P$3*I534)</f>
        <v>3.988104590036547</v>
      </c>
      <c r="W534" s="38">
        <f t="shared" si="209"/>
        <v>4</v>
      </c>
      <c r="X534" s="39">
        <f>IFERROR(VLOOKUP(W534,'Power curve'!$A$2:$C$53,3,FALSE()),0)</f>
        <v>247</v>
      </c>
      <c r="Y534" s="40">
        <f t="shared" si="210"/>
        <v>41.166666666666664</v>
      </c>
      <c r="Z534">
        <v>5.3209999999999997</v>
      </c>
      <c r="AA534" s="37">
        <f t="shared" si="211"/>
        <v>-1.3328954099634527</v>
      </c>
      <c r="AB534" s="37">
        <f t="shared" si="212"/>
        <v>1.3328954099634527</v>
      </c>
      <c r="AC534" s="39">
        <f>IF(Z534="","",IFERROR(VLOOKUP(ROUND(Z534*2,0)/2,'Power curve'!$A$2:$C$53,3,FALSE()),0))</f>
        <v>800</v>
      </c>
      <c r="AD534" s="39">
        <f t="shared" si="213"/>
        <v>-553</v>
      </c>
      <c r="AE534" s="39">
        <f t="shared" si="214"/>
        <v>553</v>
      </c>
      <c r="AF534" s="40">
        <f t="shared" si="215"/>
        <v>133.33333333333334</v>
      </c>
      <c r="AG534" s="40">
        <f t="shared" si="216"/>
        <v>41.166666666666664</v>
      </c>
      <c r="AH534" s="37">
        <f>MAX(0,'1 Relationship'!$Q$4+'1 Relationship'!$Q$3*I534)</f>
        <v>3.8300699160483473</v>
      </c>
      <c r="AI534" s="38">
        <f t="shared" si="217"/>
        <v>4</v>
      </c>
      <c r="AJ534" s="39">
        <f>IFERROR(VLOOKUP(AI534,'Power curve'!$A$2:$D$53,4,FALSE()),0)</f>
        <v>247</v>
      </c>
      <c r="AK534" s="40">
        <f t="shared" si="218"/>
        <v>41.166666666666664</v>
      </c>
      <c r="AL534">
        <v>4.5670000000000002</v>
      </c>
      <c r="AM534" s="37">
        <f t="shared" si="219"/>
        <v>-0.73693008395165283</v>
      </c>
      <c r="AN534" s="37">
        <f t="shared" si="220"/>
        <v>0.73693008395165283</v>
      </c>
      <c r="AO534" s="39">
        <f>IF(AL534="","",IFERROR(VLOOKUP(ROUND(AL534*2,0)/2,'Power curve'!$A$2:$D$53,4,FALSE()),0))</f>
        <v>400</v>
      </c>
      <c r="AP534" s="39">
        <f t="shared" si="221"/>
        <v>-153</v>
      </c>
      <c r="AQ534" s="39">
        <f t="shared" si="222"/>
        <v>153</v>
      </c>
      <c r="AR534" s="40">
        <f t="shared" si="223"/>
        <v>66.666666666666671</v>
      </c>
      <c r="AS534" s="40">
        <f t="shared" si="224"/>
        <v>41.166666666666664</v>
      </c>
    </row>
    <row r="535" spans="1:45" x14ac:dyDescent="0.2">
      <c r="A535" s="36">
        <v>46272.694444444503</v>
      </c>
      <c r="B535">
        <v>4.7699999999999996</v>
      </c>
      <c r="C535">
        <v>5.01</v>
      </c>
      <c r="D535">
        <v>5.0759999999999996</v>
      </c>
      <c r="E535">
        <v>5.085</v>
      </c>
      <c r="F535">
        <v>4.8010000000000002</v>
      </c>
      <c r="G535">
        <v>4</v>
      </c>
      <c r="H535">
        <v>3.1</v>
      </c>
      <c r="I535" s="37">
        <f t="shared" si="200"/>
        <v>4.5488571428571429</v>
      </c>
      <c r="J535" s="37">
        <f>MAX(0,'1 Relationship'!$O$4+'1 Relationship'!$O$3*I535)</f>
        <v>4.2778910028765527</v>
      </c>
      <c r="K535" s="38">
        <f t="shared" si="201"/>
        <v>4.5</v>
      </c>
      <c r="L535" s="39">
        <f>IFERROR(VLOOKUP(K535,'Power curve'!$A$2:$B$53,2,FALSE()),0)</f>
        <v>400</v>
      </c>
      <c r="M535" s="40">
        <f t="shared" si="202"/>
        <v>66.666666666666671</v>
      </c>
      <c r="N535">
        <v>5.2549999999999999</v>
      </c>
      <c r="O535" s="37">
        <f t="shared" si="203"/>
        <v>-0.97710899712344723</v>
      </c>
      <c r="P535" s="37">
        <f t="shared" si="204"/>
        <v>0.97710899712344723</v>
      </c>
      <c r="Q535" s="39">
        <f>IF(N535="","",IFERROR(VLOOKUP(ROUND(N535*2,0)/2,'Power curve'!$A$2:$B$53,2,FALSE()),0))</f>
        <v>800</v>
      </c>
      <c r="R535" s="39">
        <f t="shared" si="205"/>
        <v>-400</v>
      </c>
      <c r="S535" s="39">
        <f t="shared" si="206"/>
        <v>400</v>
      </c>
      <c r="T535" s="40">
        <f t="shared" si="207"/>
        <v>133.33333333333334</v>
      </c>
      <c r="U535" s="40">
        <f t="shared" si="208"/>
        <v>66.666666666666671</v>
      </c>
      <c r="V535" s="37">
        <f>MAX(0,'1 Relationship'!$P$4+'1 Relationship'!$P$3*I535)</f>
        <v>4.4159397060706809</v>
      </c>
      <c r="W535" s="38">
        <f t="shared" si="209"/>
        <v>4.5</v>
      </c>
      <c r="X535" s="39">
        <f>IFERROR(VLOOKUP(W535,'Power curve'!$A$2:$C$53,3,FALSE()),0)</f>
        <v>400</v>
      </c>
      <c r="Y535" s="40">
        <f t="shared" si="210"/>
        <v>66.666666666666671</v>
      </c>
      <c r="Z535">
        <v>5.7750000000000004</v>
      </c>
      <c r="AA535" s="37">
        <f t="shared" si="211"/>
        <v>-1.3590602939293195</v>
      </c>
      <c r="AB535" s="37">
        <f t="shared" si="212"/>
        <v>1.3590602939293195</v>
      </c>
      <c r="AC535" s="39">
        <f>IF(Z535="","",IFERROR(VLOOKUP(ROUND(Z535*2,0)/2,'Power curve'!$A$2:$C$53,3,FALSE()),0))</f>
        <v>1054</v>
      </c>
      <c r="AD535" s="39">
        <f t="shared" si="213"/>
        <v>-654</v>
      </c>
      <c r="AE535" s="39">
        <f t="shared" si="214"/>
        <v>654</v>
      </c>
      <c r="AF535" s="40">
        <f t="shared" si="215"/>
        <v>175.66666666666666</v>
      </c>
      <c r="AG535" s="40">
        <f t="shared" si="216"/>
        <v>66.666666666666671</v>
      </c>
      <c r="AH535" s="37">
        <f>MAX(0,'1 Relationship'!$Q$4+'1 Relationship'!$Q$3*I535)</f>
        <v>4.2090002184572244</v>
      </c>
      <c r="AI535" s="38">
        <f t="shared" si="217"/>
        <v>4</v>
      </c>
      <c r="AJ535" s="39">
        <f>IFERROR(VLOOKUP(AI535,'Power curve'!$A$2:$D$53,4,FALSE()),0)</f>
        <v>247</v>
      </c>
      <c r="AK535" s="40">
        <f t="shared" si="218"/>
        <v>41.166666666666664</v>
      </c>
      <c r="AL535">
        <v>6.4889999999999999</v>
      </c>
      <c r="AM535" s="37">
        <f t="shared" si="219"/>
        <v>-2.2799997815427755</v>
      </c>
      <c r="AN535" s="37">
        <f t="shared" si="220"/>
        <v>2.2799997815427755</v>
      </c>
      <c r="AO535" s="39">
        <f>IF(AL535="","",IFERROR(VLOOKUP(ROUND(AL535*2,0)/2,'Power curve'!$A$2:$D$53,4,FALSE()),0))</f>
        <v>1349</v>
      </c>
      <c r="AP535" s="39">
        <f t="shared" si="221"/>
        <v>-1102</v>
      </c>
      <c r="AQ535" s="39">
        <f t="shared" si="222"/>
        <v>1102</v>
      </c>
      <c r="AR535" s="40">
        <f t="shared" si="223"/>
        <v>224.83333333333334</v>
      </c>
      <c r="AS535" s="40">
        <f t="shared" si="224"/>
        <v>41.166666666666664</v>
      </c>
    </row>
    <row r="536" spans="1:45" x14ac:dyDescent="0.2">
      <c r="A536" s="36">
        <v>46272.701388888898</v>
      </c>
      <c r="B536">
        <v>5.35</v>
      </c>
      <c r="C536">
        <v>5.67</v>
      </c>
      <c r="D536">
        <v>5.3220000000000001</v>
      </c>
      <c r="E536">
        <v>5.0389999999999997</v>
      </c>
      <c r="F536">
        <v>5.3869999999999996</v>
      </c>
      <c r="G536">
        <v>4.2</v>
      </c>
      <c r="H536">
        <v>3.1</v>
      </c>
      <c r="I536" s="37">
        <f t="shared" si="200"/>
        <v>4.8668571428571425</v>
      </c>
      <c r="J536" s="37">
        <f>MAX(0,'1 Relationship'!$O$4+'1 Relationship'!$O$3*I536)</f>
        <v>4.5101326570485245</v>
      </c>
      <c r="K536" s="38">
        <f t="shared" si="201"/>
        <v>4.5</v>
      </c>
      <c r="L536" s="39">
        <f>IFERROR(VLOOKUP(K536,'Power curve'!$A$2:$B$53,2,FALSE()),0)</f>
        <v>400</v>
      </c>
      <c r="M536" s="40">
        <f t="shared" si="202"/>
        <v>66.666666666666671</v>
      </c>
      <c r="N536">
        <v>5.1470000000000002</v>
      </c>
      <c r="O536" s="37">
        <f t="shared" si="203"/>
        <v>-0.63686734295147573</v>
      </c>
      <c r="P536" s="37">
        <f t="shared" si="204"/>
        <v>0.63686734295147573</v>
      </c>
      <c r="Q536" s="39">
        <f>IF(N536="","",IFERROR(VLOOKUP(ROUND(N536*2,0)/2,'Power curve'!$A$2:$B$53,2,FALSE()),0))</f>
        <v>584</v>
      </c>
      <c r="R536" s="39">
        <f t="shared" si="205"/>
        <v>-184</v>
      </c>
      <c r="S536" s="39">
        <f t="shared" si="206"/>
        <v>184</v>
      </c>
      <c r="T536" s="40">
        <f t="shared" si="207"/>
        <v>97.333333333333329</v>
      </c>
      <c r="U536" s="40">
        <f t="shared" si="208"/>
        <v>66.666666666666671</v>
      </c>
      <c r="V536" s="37">
        <f>MAX(0,'1 Relationship'!$P$4+'1 Relationship'!$P$3*I536)</f>
        <v>4.6837577511471666</v>
      </c>
      <c r="W536" s="38">
        <f t="shared" si="209"/>
        <v>4.5</v>
      </c>
      <c r="X536" s="39">
        <f>IFERROR(VLOOKUP(W536,'Power curve'!$A$2:$C$53,3,FALSE()),0)</f>
        <v>400</v>
      </c>
      <c r="Y536" s="40">
        <f t="shared" si="210"/>
        <v>66.666666666666671</v>
      </c>
      <c r="Z536">
        <v>6.0229999999999997</v>
      </c>
      <c r="AA536" s="37">
        <f t="shared" si="211"/>
        <v>-1.3392422488528331</v>
      </c>
      <c r="AB536" s="37">
        <f t="shared" si="212"/>
        <v>1.3392422488528331</v>
      </c>
      <c r="AC536" s="39">
        <f>IF(Z536="","",IFERROR(VLOOKUP(ROUND(Z536*2,0)/2,'Power curve'!$A$2:$C$53,3,FALSE()),0))</f>
        <v>1054</v>
      </c>
      <c r="AD536" s="39">
        <f t="shared" si="213"/>
        <v>-654</v>
      </c>
      <c r="AE536" s="39">
        <f t="shared" si="214"/>
        <v>654</v>
      </c>
      <c r="AF536" s="40">
        <f t="shared" si="215"/>
        <v>175.66666666666666</v>
      </c>
      <c r="AG536" s="40">
        <f t="shared" si="216"/>
        <v>66.666666666666671</v>
      </c>
      <c r="AH536" s="37">
        <f>MAX(0,'1 Relationship'!$Q$4+'1 Relationship'!$Q$3*I536)</f>
        <v>4.4462046203588432</v>
      </c>
      <c r="AI536" s="38">
        <f t="shared" si="217"/>
        <v>4.5</v>
      </c>
      <c r="AJ536" s="39">
        <f>IFERROR(VLOOKUP(AI536,'Power curve'!$A$2:$D$53,4,FALSE()),0)</f>
        <v>400</v>
      </c>
      <c r="AK536" s="40">
        <f t="shared" si="218"/>
        <v>66.666666666666671</v>
      </c>
      <c r="AL536">
        <v>6.0339999999999998</v>
      </c>
      <c r="AM536" s="37">
        <f t="shared" si="219"/>
        <v>-1.5877953796411566</v>
      </c>
      <c r="AN536" s="37">
        <f t="shared" si="220"/>
        <v>1.5877953796411566</v>
      </c>
      <c r="AO536" s="39">
        <f>IF(AL536="","",IFERROR(VLOOKUP(ROUND(AL536*2,0)/2,'Power curve'!$A$2:$D$53,4,FALSE()),0))</f>
        <v>1054</v>
      </c>
      <c r="AP536" s="39">
        <f t="shared" si="221"/>
        <v>-654</v>
      </c>
      <c r="AQ536" s="39">
        <f t="shared" si="222"/>
        <v>654</v>
      </c>
      <c r="AR536" s="40">
        <f t="shared" si="223"/>
        <v>175.66666666666666</v>
      </c>
      <c r="AS536" s="40">
        <f t="shared" si="224"/>
        <v>66.666666666666671</v>
      </c>
    </row>
    <row r="537" spans="1:45" x14ac:dyDescent="0.2">
      <c r="A537" s="36">
        <v>46272.708333333299</v>
      </c>
      <c r="B537">
        <v>4.4569999999999999</v>
      </c>
      <c r="C537">
        <v>4.4379999999999997</v>
      </c>
      <c r="D537">
        <v>5.3109999999999999</v>
      </c>
      <c r="E537">
        <v>4.5019999999999998</v>
      </c>
      <c r="F537">
        <v>4.4489999999999998</v>
      </c>
      <c r="G537">
        <v>4.5</v>
      </c>
      <c r="H537">
        <v>3.7</v>
      </c>
      <c r="I537" s="37">
        <f t="shared" si="200"/>
        <v>4.4795714285714281</v>
      </c>
      <c r="J537" s="37">
        <f>MAX(0,'1 Relationship'!$O$4+'1 Relationship'!$O$3*I537)</f>
        <v>4.2272902830771795</v>
      </c>
      <c r="K537" s="38">
        <f t="shared" si="201"/>
        <v>4</v>
      </c>
      <c r="L537" s="39">
        <f>IFERROR(VLOOKUP(K537,'Power curve'!$A$2:$B$53,2,FALSE()),0)</f>
        <v>247</v>
      </c>
      <c r="M537" s="40">
        <f t="shared" si="202"/>
        <v>41.166666666666664</v>
      </c>
      <c r="N537">
        <v>4.2949999999999999</v>
      </c>
      <c r="O537" s="37">
        <f t="shared" si="203"/>
        <v>-6.7709716922820462E-2</v>
      </c>
      <c r="P537" s="37">
        <f t="shared" si="204"/>
        <v>6.7709716922820462E-2</v>
      </c>
      <c r="Q537" s="39">
        <f>IF(N537="","",IFERROR(VLOOKUP(ROUND(N537*2,0)/2,'Power curve'!$A$2:$B$53,2,FALSE()),0))</f>
        <v>400</v>
      </c>
      <c r="R537" s="39">
        <f t="shared" si="205"/>
        <v>-153</v>
      </c>
      <c r="S537" s="39">
        <f t="shared" si="206"/>
        <v>153</v>
      </c>
      <c r="T537" s="40">
        <f t="shared" si="207"/>
        <v>66.666666666666671</v>
      </c>
      <c r="U537" s="40">
        <f t="shared" si="208"/>
        <v>41.166666666666664</v>
      </c>
      <c r="V537" s="37">
        <f>MAX(0,'1 Relationship'!$P$4+'1 Relationship'!$P$3*I537)</f>
        <v>4.3575876162853726</v>
      </c>
      <c r="W537" s="38">
        <f t="shared" si="209"/>
        <v>4.5</v>
      </c>
      <c r="X537" s="39">
        <f>IFERROR(VLOOKUP(W537,'Power curve'!$A$2:$C$53,3,FALSE()),0)</f>
        <v>400</v>
      </c>
      <c r="Y537" s="40">
        <f t="shared" si="210"/>
        <v>66.666666666666671</v>
      </c>
      <c r="Z537">
        <v>6.0990000000000002</v>
      </c>
      <c r="AA537" s="37">
        <f t="shared" si="211"/>
        <v>-1.7414123837146276</v>
      </c>
      <c r="AB537" s="37">
        <f t="shared" si="212"/>
        <v>1.7414123837146276</v>
      </c>
      <c r="AC537" s="39">
        <f>IF(Z537="","",IFERROR(VLOOKUP(ROUND(Z537*2,0)/2,'Power curve'!$A$2:$C$53,3,FALSE()),0))</f>
        <v>1054</v>
      </c>
      <c r="AD537" s="39">
        <f t="shared" si="213"/>
        <v>-654</v>
      </c>
      <c r="AE537" s="39">
        <f t="shared" si="214"/>
        <v>654</v>
      </c>
      <c r="AF537" s="40">
        <f t="shared" si="215"/>
        <v>175.66666666666666</v>
      </c>
      <c r="AG537" s="40">
        <f t="shared" si="216"/>
        <v>66.666666666666671</v>
      </c>
      <c r="AH537" s="37">
        <f>MAX(0,'1 Relationship'!$Q$4+'1 Relationship'!$Q$3*I537)</f>
        <v>4.157318217144427</v>
      </c>
      <c r="AI537" s="38">
        <f t="shared" si="217"/>
        <v>4</v>
      </c>
      <c r="AJ537" s="39">
        <f>IFERROR(VLOOKUP(AI537,'Power curve'!$A$2:$D$53,4,FALSE()),0)</f>
        <v>247</v>
      </c>
      <c r="AK537" s="40">
        <f t="shared" si="218"/>
        <v>41.166666666666664</v>
      </c>
      <c r="AL537">
        <v>6.4169999999999998</v>
      </c>
      <c r="AM537" s="37">
        <f t="shared" si="219"/>
        <v>-2.2596817828555729</v>
      </c>
      <c r="AN537" s="37">
        <f t="shared" si="220"/>
        <v>2.2596817828555729</v>
      </c>
      <c r="AO537" s="39">
        <f>IF(AL537="","",IFERROR(VLOOKUP(ROUND(AL537*2,0)/2,'Power curve'!$A$2:$D$53,4,FALSE()),0))</f>
        <v>1349</v>
      </c>
      <c r="AP537" s="39">
        <f t="shared" si="221"/>
        <v>-1102</v>
      </c>
      <c r="AQ537" s="39">
        <f t="shared" si="222"/>
        <v>1102</v>
      </c>
      <c r="AR537" s="40">
        <f t="shared" si="223"/>
        <v>224.83333333333334</v>
      </c>
      <c r="AS537" s="40">
        <f t="shared" si="224"/>
        <v>41.166666666666664</v>
      </c>
    </row>
    <row r="538" spans="1:45" x14ac:dyDescent="0.2">
      <c r="A538" s="36">
        <v>46272.715277777803</v>
      </c>
      <c r="B538">
        <v>4.4000000000000004</v>
      </c>
      <c r="C538">
        <v>4.41</v>
      </c>
      <c r="D538">
        <v>4.6660000000000004</v>
      </c>
      <c r="E538">
        <v>4.2670000000000003</v>
      </c>
      <c r="F538">
        <v>4.25</v>
      </c>
      <c r="G538">
        <v>4.5999999999999996</v>
      </c>
      <c r="H538">
        <v>3.6</v>
      </c>
      <c r="I538" s="37">
        <f t="shared" si="200"/>
        <v>4.3132857142857146</v>
      </c>
      <c r="J538" s="37">
        <f>MAX(0,'1 Relationship'!$O$4+'1 Relationship'!$O$3*I538)</f>
        <v>4.1058485555586826</v>
      </c>
      <c r="K538" s="38">
        <f t="shared" si="201"/>
        <v>4</v>
      </c>
      <c r="L538" s="39">
        <f>IFERROR(VLOOKUP(K538,'Power curve'!$A$2:$B$53,2,FALSE()),0)</f>
        <v>247</v>
      </c>
      <c r="M538" s="40">
        <f t="shared" si="202"/>
        <v>41.166666666666664</v>
      </c>
      <c r="N538">
        <v>5.0990000000000002</v>
      </c>
      <c r="O538" s="37">
        <f t="shared" si="203"/>
        <v>-0.99315144444131764</v>
      </c>
      <c r="P538" s="37">
        <f t="shared" si="204"/>
        <v>0.99315144444131764</v>
      </c>
      <c r="Q538" s="39">
        <f>IF(N538="","",IFERROR(VLOOKUP(ROUND(N538*2,0)/2,'Power curve'!$A$2:$B$53,2,FALSE()),0))</f>
        <v>584</v>
      </c>
      <c r="R538" s="39">
        <f t="shared" si="205"/>
        <v>-337</v>
      </c>
      <c r="S538" s="39">
        <f t="shared" si="206"/>
        <v>337</v>
      </c>
      <c r="T538" s="40">
        <f t="shared" si="207"/>
        <v>97.333333333333329</v>
      </c>
      <c r="U538" s="40">
        <f t="shared" si="208"/>
        <v>41.166666666666664</v>
      </c>
      <c r="V538" s="37">
        <f>MAX(0,'1 Relationship'!$P$4+'1 Relationship'!$P$3*I538)</f>
        <v>4.217542600800634</v>
      </c>
      <c r="W538" s="38">
        <f t="shared" si="209"/>
        <v>4</v>
      </c>
      <c r="X538" s="39">
        <f>IFERROR(VLOOKUP(W538,'Power curve'!$A$2:$C$53,3,FALSE()),0)</f>
        <v>247</v>
      </c>
      <c r="Y538" s="40">
        <f t="shared" si="210"/>
        <v>41.166666666666664</v>
      </c>
      <c r="Z538">
        <v>5.17</v>
      </c>
      <c r="AA538" s="37">
        <f t="shared" si="211"/>
        <v>-0.9524573991993659</v>
      </c>
      <c r="AB538" s="37">
        <f t="shared" si="212"/>
        <v>0.9524573991993659</v>
      </c>
      <c r="AC538" s="39">
        <f>IF(Z538="","",IFERROR(VLOOKUP(ROUND(Z538*2,0)/2,'Power curve'!$A$2:$C$53,3,FALSE()),0))</f>
        <v>584</v>
      </c>
      <c r="AD538" s="39">
        <f t="shared" si="213"/>
        <v>-337</v>
      </c>
      <c r="AE538" s="39">
        <f t="shared" si="214"/>
        <v>337</v>
      </c>
      <c r="AF538" s="40">
        <f t="shared" si="215"/>
        <v>97.333333333333329</v>
      </c>
      <c r="AG538" s="40">
        <f t="shared" si="216"/>
        <v>41.166666666666664</v>
      </c>
      <c r="AH538" s="37">
        <f>MAX(0,'1 Relationship'!$Q$4+'1 Relationship'!$Q$3*I538)</f>
        <v>4.0332814139937154</v>
      </c>
      <c r="AI538" s="38">
        <f t="shared" si="217"/>
        <v>4</v>
      </c>
      <c r="AJ538" s="39">
        <f>IFERROR(VLOOKUP(AI538,'Power curve'!$A$2:$D$53,4,FALSE()),0)</f>
        <v>247</v>
      </c>
      <c r="AK538" s="40">
        <f t="shared" si="218"/>
        <v>41.166666666666664</v>
      </c>
      <c r="AL538">
        <v>5.8470000000000004</v>
      </c>
      <c r="AM538" s="37">
        <f t="shared" si="219"/>
        <v>-1.813718586006285</v>
      </c>
      <c r="AN538" s="37">
        <f t="shared" si="220"/>
        <v>1.813718586006285</v>
      </c>
      <c r="AO538" s="39">
        <f>IF(AL538="","",IFERROR(VLOOKUP(ROUND(AL538*2,0)/2,'Power curve'!$A$2:$D$53,4,FALSE()),0))</f>
        <v>1054</v>
      </c>
      <c r="AP538" s="39">
        <f t="shared" si="221"/>
        <v>-807</v>
      </c>
      <c r="AQ538" s="39">
        <f t="shared" si="222"/>
        <v>807</v>
      </c>
      <c r="AR538" s="40">
        <f t="shared" si="223"/>
        <v>175.66666666666666</v>
      </c>
      <c r="AS538" s="40">
        <f t="shared" si="224"/>
        <v>41.166666666666664</v>
      </c>
    </row>
    <row r="539" spans="1:45" x14ac:dyDescent="0.2">
      <c r="A539" s="36">
        <v>46272.722222222197</v>
      </c>
      <c r="B539">
        <v>3.6230000000000002</v>
      </c>
      <c r="C539">
        <v>3.8170000000000002</v>
      </c>
      <c r="D539">
        <v>3.2970000000000002</v>
      </c>
      <c r="E539">
        <v>2.94</v>
      </c>
      <c r="F539">
        <v>3.64</v>
      </c>
      <c r="G539">
        <v>4</v>
      </c>
      <c r="H539">
        <v>3.8</v>
      </c>
      <c r="I539" s="37">
        <f t="shared" si="200"/>
        <v>3.5881428571428571</v>
      </c>
      <c r="J539" s="37">
        <f>MAX(0,'1 Relationship'!$O$4+'1 Relationship'!$O$3*I539)</f>
        <v>3.5762624654522459</v>
      </c>
      <c r="K539" s="38">
        <f t="shared" si="201"/>
        <v>3.5</v>
      </c>
      <c r="L539" s="39">
        <f>IFERROR(VLOOKUP(K539,'Power curve'!$A$2:$B$53,2,FALSE()),0)</f>
        <v>122</v>
      </c>
      <c r="M539" s="40">
        <f t="shared" si="202"/>
        <v>20.333333333333332</v>
      </c>
      <c r="N539">
        <v>5.6040000000000001</v>
      </c>
      <c r="O539" s="37">
        <f t="shared" si="203"/>
        <v>-2.0277375345477542</v>
      </c>
      <c r="P539" s="37">
        <f t="shared" si="204"/>
        <v>2.0277375345477542</v>
      </c>
      <c r="Q539" s="39">
        <f>IF(N539="","",IFERROR(VLOOKUP(ROUND(N539*2,0)/2,'Power curve'!$A$2:$B$53,2,FALSE()),0))</f>
        <v>800</v>
      </c>
      <c r="R539" s="39">
        <f t="shared" si="205"/>
        <v>-678</v>
      </c>
      <c r="S539" s="39">
        <f t="shared" si="206"/>
        <v>678</v>
      </c>
      <c r="T539" s="40">
        <f t="shared" si="207"/>
        <v>133.33333333333334</v>
      </c>
      <c r="U539" s="40">
        <f t="shared" si="208"/>
        <v>20.333333333333332</v>
      </c>
      <c r="V539" s="37">
        <f>MAX(0,'1 Relationship'!$P$4+'1 Relationship'!$P$3*I539)</f>
        <v>3.6068308322434732</v>
      </c>
      <c r="W539" s="38">
        <f t="shared" si="209"/>
        <v>3.5</v>
      </c>
      <c r="X539" s="39">
        <f>IFERROR(VLOOKUP(W539,'Power curve'!$A$2:$C$53,3,FALSE()),0)</f>
        <v>122</v>
      </c>
      <c r="Y539" s="40">
        <f t="shared" si="210"/>
        <v>20.333333333333332</v>
      </c>
      <c r="Z539">
        <v>5.2770000000000001</v>
      </c>
      <c r="AA539" s="37">
        <f t="shared" si="211"/>
        <v>-1.6701691677565269</v>
      </c>
      <c r="AB539" s="37">
        <f t="shared" si="212"/>
        <v>1.6701691677565269</v>
      </c>
      <c r="AC539" s="39">
        <f>IF(Z539="","",IFERROR(VLOOKUP(ROUND(Z539*2,0)/2,'Power curve'!$A$2:$C$53,3,FALSE()),0))</f>
        <v>800</v>
      </c>
      <c r="AD539" s="39">
        <f t="shared" si="213"/>
        <v>-678</v>
      </c>
      <c r="AE539" s="39">
        <f t="shared" si="214"/>
        <v>678</v>
      </c>
      <c r="AF539" s="40">
        <f t="shared" si="215"/>
        <v>133.33333333333334</v>
      </c>
      <c r="AG539" s="40">
        <f t="shared" si="216"/>
        <v>20.333333333333332</v>
      </c>
      <c r="AH539" s="37">
        <f>MAX(0,'1 Relationship'!$Q$4+'1 Relationship'!$Q$3*I539)</f>
        <v>3.492378653862259</v>
      </c>
      <c r="AI539" s="38">
        <f t="shared" si="217"/>
        <v>3.5</v>
      </c>
      <c r="AJ539" s="39">
        <f>IFERROR(VLOOKUP(AI539,'Power curve'!$A$2:$D$53,4,FALSE()),0)</f>
        <v>122</v>
      </c>
      <c r="AK539" s="40">
        <f t="shared" si="218"/>
        <v>20.333333333333332</v>
      </c>
      <c r="AL539">
        <v>5.4589999999999996</v>
      </c>
      <c r="AM539" s="37">
        <f t="shared" si="219"/>
        <v>-1.9666213461377406</v>
      </c>
      <c r="AN539" s="37">
        <f t="shared" si="220"/>
        <v>1.9666213461377406</v>
      </c>
      <c r="AO539" s="39">
        <f>IF(AL539="","",IFERROR(VLOOKUP(ROUND(AL539*2,0)/2,'Power curve'!$A$2:$D$53,4,FALSE()),0))</f>
        <v>800</v>
      </c>
      <c r="AP539" s="39">
        <f t="shared" si="221"/>
        <v>-678</v>
      </c>
      <c r="AQ539" s="39">
        <f t="shared" si="222"/>
        <v>678</v>
      </c>
      <c r="AR539" s="40">
        <f t="shared" si="223"/>
        <v>133.33333333333334</v>
      </c>
      <c r="AS539" s="40">
        <f t="shared" si="224"/>
        <v>20.333333333333332</v>
      </c>
    </row>
    <row r="540" spans="1:45" x14ac:dyDescent="0.2">
      <c r="A540" s="36">
        <v>46272.729166666701</v>
      </c>
      <c r="B540">
        <v>3.6859999999999999</v>
      </c>
      <c r="C540">
        <v>3.746</v>
      </c>
      <c r="D540">
        <v>3.8239999999999998</v>
      </c>
      <c r="E540">
        <v>3.278</v>
      </c>
      <c r="F540">
        <v>3.7970000000000002</v>
      </c>
      <c r="G540">
        <v>4.7</v>
      </c>
      <c r="H540">
        <v>4.5999999999999996</v>
      </c>
      <c r="I540" s="37">
        <f t="shared" si="200"/>
        <v>3.9472857142857145</v>
      </c>
      <c r="J540" s="37">
        <f>MAX(0,'1 Relationship'!$O$4+'1 Relationship'!$O$3*I540)</f>
        <v>3.8385515573607529</v>
      </c>
      <c r="K540" s="38">
        <f t="shared" si="201"/>
        <v>4</v>
      </c>
      <c r="L540" s="39">
        <f>IFERROR(VLOOKUP(K540,'Power curve'!$A$2:$B$53,2,FALSE()),0)</f>
        <v>247</v>
      </c>
      <c r="M540" s="40">
        <f t="shared" si="202"/>
        <v>41.166666666666664</v>
      </c>
      <c r="N540">
        <v>5.9180000000000001</v>
      </c>
      <c r="O540" s="37">
        <f t="shared" si="203"/>
        <v>-2.0794484426392472</v>
      </c>
      <c r="P540" s="37">
        <f t="shared" si="204"/>
        <v>2.0794484426392472</v>
      </c>
      <c r="Q540" s="39">
        <f>IF(N540="","",IFERROR(VLOOKUP(ROUND(N540*2,0)/2,'Power curve'!$A$2:$B$53,2,FALSE()),0))</f>
        <v>1054</v>
      </c>
      <c r="R540" s="39">
        <f t="shared" si="205"/>
        <v>-807</v>
      </c>
      <c r="S540" s="39">
        <f t="shared" si="206"/>
        <v>807</v>
      </c>
      <c r="T540" s="40">
        <f t="shared" si="207"/>
        <v>175.66666666666666</v>
      </c>
      <c r="U540" s="40">
        <f t="shared" si="208"/>
        <v>41.166666666666664</v>
      </c>
      <c r="V540" s="37">
        <f>MAX(0,'1 Relationship'!$P$4+'1 Relationship'!$P$3*I540)</f>
        <v>3.9092991904295853</v>
      </c>
      <c r="W540" s="38">
        <f t="shared" si="209"/>
        <v>4</v>
      </c>
      <c r="X540" s="39">
        <f>IFERROR(VLOOKUP(W540,'Power curve'!$A$2:$C$53,3,FALSE()),0)</f>
        <v>247</v>
      </c>
      <c r="Y540" s="40">
        <f t="shared" si="210"/>
        <v>41.166666666666664</v>
      </c>
      <c r="Z540">
        <v>5.81</v>
      </c>
      <c r="AA540" s="37">
        <f t="shared" si="211"/>
        <v>-1.9007008095704143</v>
      </c>
      <c r="AB540" s="37">
        <f t="shared" si="212"/>
        <v>1.9007008095704143</v>
      </c>
      <c r="AC540" s="39">
        <f>IF(Z540="","",IFERROR(VLOOKUP(ROUND(Z540*2,0)/2,'Power curve'!$A$2:$C$53,3,FALSE()),0))</f>
        <v>1054</v>
      </c>
      <c r="AD540" s="39">
        <f t="shared" si="213"/>
        <v>-807</v>
      </c>
      <c r="AE540" s="39">
        <f t="shared" si="214"/>
        <v>807</v>
      </c>
      <c r="AF540" s="40">
        <f t="shared" si="215"/>
        <v>175.66666666666666</v>
      </c>
      <c r="AG540" s="40">
        <f t="shared" si="216"/>
        <v>41.166666666666664</v>
      </c>
      <c r="AH540" s="37">
        <f>MAX(0,'1 Relationship'!$Q$4+'1 Relationship'!$Q$3*I540)</f>
        <v>3.7602725740692096</v>
      </c>
      <c r="AI540" s="38">
        <f t="shared" si="217"/>
        <v>4</v>
      </c>
      <c r="AJ540" s="39">
        <f>IFERROR(VLOOKUP(AI540,'Power curve'!$A$2:$D$53,4,FALSE()),0)</f>
        <v>247</v>
      </c>
      <c r="AK540" s="40">
        <f t="shared" si="218"/>
        <v>41.166666666666664</v>
      </c>
      <c r="AL540">
        <v>5.8970000000000002</v>
      </c>
      <c r="AM540" s="37">
        <f t="shared" si="219"/>
        <v>-2.1367274259307907</v>
      </c>
      <c r="AN540" s="37">
        <f t="shared" si="220"/>
        <v>2.1367274259307907</v>
      </c>
      <c r="AO540" s="39">
        <f>IF(AL540="","",IFERROR(VLOOKUP(ROUND(AL540*2,0)/2,'Power curve'!$A$2:$D$53,4,FALSE()),0))</f>
        <v>1054</v>
      </c>
      <c r="AP540" s="39">
        <f t="shared" si="221"/>
        <v>-807</v>
      </c>
      <c r="AQ540" s="39">
        <f t="shared" si="222"/>
        <v>807</v>
      </c>
      <c r="AR540" s="40">
        <f t="shared" si="223"/>
        <v>175.66666666666666</v>
      </c>
      <c r="AS540" s="40">
        <f t="shared" si="224"/>
        <v>41.166666666666664</v>
      </c>
    </row>
    <row r="541" spans="1:45" x14ac:dyDescent="0.2">
      <c r="A541" s="36">
        <v>46272.736111111102</v>
      </c>
      <c r="B541">
        <v>3.355</v>
      </c>
      <c r="C541">
        <v>4.008</v>
      </c>
      <c r="D541">
        <v>4.2300000000000004</v>
      </c>
      <c r="E541">
        <v>4.0709999999999997</v>
      </c>
      <c r="F541">
        <v>3.782</v>
      </c>
      <c r="G541">
        <v>5</v>
      </c>
      <c r="H541">
        <v>4.5999999999999996</v>
      </c>
      <c r="I541" s="37">
        <f t="shared" si="200"/>
        <v>4.1494285714285715</v>
      </c>
      <c r="J541" s="37">
        <f>MAX(0,'1 Relationship'!$O$4+'1 Relationship'!$O$3*I541)</f>
        <v>3.986180461517689</v>
      </c>
      <c r="K541" s="38">
        <f t="shared" si="201"/>
        <v>4</v>
      </c>
      <c r="L541" s="39">
        <f>IFERROR(VLOOKUP(K541,'Power curve'!$A$2:$B$53,2,FALSE()),0)</f>
        <v>247</v>
      </c>
      <c r="M541" s="40">
        <f t="shared" si="202"/>
        <v>41.166666666666664</v>
      </c>
      <c r="N541">
        <v>5.0709999999999997</v>
      </c>
      <c r="O541" s="37">
        <f t="shared" si="203"/>
        <v>-1.0848195384823107</v>
      </c>
      <c r="P541" s="37">
        <f t="shared" si="204"/>
        <v>1.0848195384823107</v>
      </c>
      <c r="Q541" s="39">
        <f>IF(N541="","",IFERROR(VLOOKUP(ROUND(N541*2,0)/2,'Power curve'!$A$2:$B$53,2,FALSE()),0))</f>
        <v>584</v>
      </c>
      <c r="R541" s="39">
        <f t="shared" si="205"/>
        <v>-337</v>
      </c>
      <c r="S541" s="39">
        <f t="shared" si="206"/>
        <v>337</v>
      </c>
      <c r="T541" s="40">
        <f t="shared" si="207"/>
        <v>97.333333333333329</v>
      </c>
      <c r="U541" s="40">
        <f t="shared" si="208"/>
        <v>41.166666666666664</v>
      </c>
      <c r="V541" s="37">
        <f>MAX(0,'1 Relationship'!$P$4+'1 Relationship'!$P$3*I541)</f>
        <v>4.0795429162980605</v>
      </c>
      <c r="W541" s="38">
        <f t="shared" si="209"/>
        <v>4</v>
      </c>
      <c r="X541" s="39">
        <f>IFERROR(VLOOKUP(W541,'Power curve'!$A$2:$C$53,3,FALSE()),0)</f>
        <v>247</v>
      </c>
      <c r="Y541" s="40">
        <f t="shared" si="210"/>
        <v>41.166666666666664</v>
      </c>
      <c r="Z541">
        <v>5.4569999999999999</v>
      </c>
      <c r="AA541" s="37">
        <f t="shared" si="211"/>
        <v>-1.3774570837019393</v>
      </c>
      <c r="AB541" s="37">
        <f t="shared" si="212"/>
        <v>1.3774570837019393</v>
      </c>
      <c r="AC541" s="39">
        <f>IF(Z541="","",IFERROR(VLOOKUP(ROUND(Z541*2,0)/2,'Power curve'!$A$2:$C$53,3,FALSE()),0))</f>
        <v>800</v>
      </c>
      <c r="AD541" s="39">
        <f t="shared" si="213"/>
        <v>-553</v>
      </c>
      <c r="AE541" s="39">
        <f t="shared" si="214"/>
        <v>553</v>
      </c>
      <c r="AF541" s="40">
        <f t="shared" si="215"/>
        <v>133.33333333333334</v>
      </c>
      <c r="AG541" s="40">
        <f t="shared" si="216"/>
        <v>41.166666666666664</v>
      </c>
      <c r="AH541" s="37">
        <f>MAX(0,'1 Relationship'!$Q$4+'1 Relationship'!$Q$3*I541)</f>
        <v>3.911056144909637</v>
      </c>
      <c r="AI541" s="38">
        <f t="shared" si="217"/>
        <v>4</v>
      </c>
      <c r="AJ541" s="39">
        <f>IFERROR(VLOOKUP(AI541,'Power curve'!$A$2:$D$53,4,FALSE()),0)</f>
        <v>247</v>
      </c>
      <c r="AK541" s="40">
        <f t="shared" si="218"/>
        <v>41.166666666666664</v>
      </c>
      <c r="AL541">
        <v>5.5380000000000003</v>
      </c>
      <c r="AM541" s="37">
        <f t="shared" si="219"/>
        <v>-1.6269438550903632</v>
      </c>
      <c r="AN541" s="37">
        <f t="shared" si="220"/>
        <v>1.6269438550903632</v>
      </c>
      <c r="AO541" s="39">
        <f>IF(AL541="","",IFERROR(VLOOKUP(ROUND(AL541*2,0)/2,'Power curve'!$A$2:$D$53,4,FALSE()),0))</f>
        <v>800</v>
      </c>
      <c r="AP541" s="39">
        <f t="shared" si="221"/>
        <v>-553</v>
      </c>
      <c r="AQ541" s="39">
        <f t="shared" si="222"/>
        <v>553</v>
      </c>
      <c r="AR541" s="40">
        <f t="shared" si="223"/>
        <v>133.33333333333334</v>
      </c>
      <c r="AS541" s="40">
        <f t="shared" si="224"/>
        <v>41.166666666666664</v>
      </c>
    </row>
    <row r="542" spans="1:45" x14ac:dyDescent="0.2">
      <c r="A542" s="36">
        <v>46272.743055555598</v>
      </c>
      <c r="B542">
        <v>4.032</v>
      </c>
      <c r="C542">
        <v>3.68</v>
      </c>
      <c r="D542">
        <v>4.0860000000000003</v>
      </c>
      <c r="E542">
        <v>4.03</v>
      </c>
      <c r="F542">
        <v>4.2409999999999997</v>
      </c>
      <c r="G542">
        <v>5.4</v>
      </c>
      <c r="H542">
        <v>4.9000000000000004</v>
      </c>
      <c r="I542" s="37">
        <f t="shared" si="200"/>
        <v>4.3384285714285715</v>
      </c>
      <c r="J542" s="37">
        <f>MAX(0,'1 Relationship'!$O$4+'1 Relationship'!$O$3*I542)</f>
        <v>4.1242108786198983</v>
      </c>
      <c r="K542" s="38">
        <f t="shared" si="201"/>
        <v>4</v>
      </c>
      <c r="L542" s="39">
        <f>IFERROR(VLOOKUP(K542,'Power curve'!$A$2:$B$53,2,FALSE()),0)</f>
        <v>247</v>
      </c>
      <c r="M542" s="40">
        <f t="shared" si="202"/>
        <v>41.166666666666664</v>
      </c>
      <c r="N542">
        <v>3.5990000000000002</v>
      </c>
      <c r="O542" s="37">
        <f t="shared" si="203"/>
        <v>0.52521087861989812</v>
      </c>
      <c r="P542" s="37">
        <f t="shared" si="204"/>
        <v>0.52521087861989812</v>
      </c>
      <c r="Q542" s="39">
        <f>IF(N542="","",IFERROR(VLOOKUP(ROUND(N542*2,0)/2,'Power curve'!$A$2:$B$53,2,FALSE()),0))</f>
        <v>122</v>
      </c>
      <c r="R542" s="39">
        <f t="shared" si="205"/>
        <v>125</v>
      </c>
      <c r="S542" s="39">
        <f t="shared" si="206"/>
        <v>125</v>
      </c>
      <c r="T542" s="40">
        <f t="shared" si="207"/>
        <v>20.333333333333332</v>
      </c>
      <c r="U542" s="40">
        <f t="shared" si="208"/>
        <v>41.166666666666664</v>
      </c>
      <c r="V542" s="37">
        <f>MAX(0,'1 Relationship'!$P$4+'1 Relationship'!$P$3*I542)</f>
        <v>4.2387177921454056</v>
      </c>
      <c r="W542" s="38">
        <f t="shared" si="209"/>
        <v>4</v>
      </c>
      <c r="X542" s="39">
        <f>IFERROR(VLOOKUP(W542,'Power curve'!$A$2:$C$53,3,FALSE()),0)</f>
        <v>247</v>
      </c>
      <c r="Y542" s="40">
        <f t="shared" si="210"/>
        <v>41.166666666666664</v>
      </c>
      <c r="Z542">
        <v>4.9139999999999997</v>
      </c>
      <c r="AA542" s="37">
        <f t="shared" si="211"/>
        <v>-0.67528220785459414</v>
      </c>
      <c r="AB542" s="37">
        <f t="shared" si="212"/>
        <v>0.67528220785459414</v>
      </c>
      <c r="AC542" s="39">
        <f>IF(Z542="","",IFERROR(VLOOKUP(ROUND(Z542*2,0)/2,'Power curve'!$A$2:$C$53,3,FALSE()),0))</f>
        <v>584</v>
      </c>
      <c r="AD542" s="39">
        <f t="shared" si="213"/>
        <v>-337</v>
      </c>
      <c r="AE542" s="39">
        <f t="shared" si="214"/>
        <v>337</v>
      </c>
      <c r="AF542" s="40">
        <f t="shared" si="215"/>
        <v>97.333333333333329</v>
      </c>
      <c r="AG542" s="40">
        <f t="shared" si="216"/>
        <v>41.166666666666664</v>
      </c>
      <c r="AH542" s="37">
        <f>MAX(0,'1 Relationship'!$Q$4+'1 Relationship'!$Q$3*I542)</f>
        <v>4.0520361196247503</v>
      </c>
      <c r="AI542" s="38">
        <f t="shared" si="217"/>
        <v>4</v>
      </c>
      <c r="AJ542" s="39">
        <f>IFERROR(VLOOKUP(AI542,'Power curve'!$A$2:$D$53,4,FALSE()),0)</f>
        <v>247</v>
      </c>
      <c r="AK542" s="40">
        <f t="shared" si="218"/>
        <v>41.166666666666664</v>
      </c>
      <c r="AL542">
        <v>5.2140000000000004</v>
      </c>
      <c r="AM542" s="37">
        <f t="shared" si="219"/>
        <v>-1.1619638803752501</v>
      </c>
      <c r="AN542" s="37">
        <f t="shared" si="220"/>
        <v>1.1619638803752501</v>
      </c>
      <c r="AO542" s="39">
        <f>IF(AL542="","",IFERROR(VLOOKUP(ROUND(AL542*2,0)/2,'Power curve'!$A$2:$D$53,4,FALSE()),0))</f>
        <v>584</v>
      </c>
      <c r="AP542" s="39">
        <f t="shared" si="221"/>
        <v>-337</v>
      </c>
      <c r="AQ542" s="39">
        <f t="shared" si="222"/>
        <v>337</v>
      </c>
      <c r="AR542" s="40">
        <f t="shared" si="223"/>
        <v>97.333333333333329</v>
      </c>
      <c r="AS542" s="40">
        <f t="shared" si="224"/>
        <v>41.166666666666664</v>
      </c>
    </row>
    <row r="543" spans="1:45" x14ac:dyDescent="0.2">
      <c r="A543" s="36">
        <v>46272.75</v>
      </c>
      <c r="B543">
        <v>4.766</v>
      </c>
      <c r="C543">
        <v>4.6520000000000001</v>
      </c>
      <c r="D543">
        <v>5.1950000000000003</v>
      </c>
      <c r="E543">
        <v>4.0490000000000004</v>
      </c>
      <c r="F543">
        <v>5.8470000000000004</v>
      </c>
      <c r="G543">
        <v>5.7</v>
      </c>
      <c r="H543">
        <v>6.5</v>
      </c>
      <c r="I543" s="37">
        <f t="shared" si="200"/>
        <v>5.2441428571428572</v>
      </c>
      <c r="J543" s="37">
        <f>MAX(0,'1 Relationship'!$O$4+'1 Relationship'!$O$3*I543)</f>
        <v>4.7856718343477951</v>
      </c>
      <c r="K543" s="38">
        <f t="shared" si="201"/>
        <v>5</v>
      </c>
      <c r="L543" s="39">
        <f>IFERROR(VLOOKUP(K543,'Power curve'!$A$2:$B$53,2,FALSE()),0)</f>
        <v>584</v>
      </c>
      <c r="M543" s="40">
        <f t="shared" si="202"/>
        <v>97.333333333333329</v>
      </c>
      <c r="N543">
        <v>3.718</v>
      </c>
      <c r="O543" s="37">
        <f t="shared" si="203"/>
        <v>1.0676718343477951</v>
      </c>
      <c r="P543" s="37">
        <f t="shared" si="204"/>
        <v>1.0676718343477951</v>
      </c>
      <c r="Q543" s="39">
        <f>IF(N543="","",IFERROR(VLOOKUP(ROUND(N543*2,0)/2,'Power curve'!$A$2:$B$53,2,FALSE()),0))</f>
        <v>122</v>
      </c>
      <c r="R543" s="39">
        <f t="shared" si="205"/>
        <v>462</v>
      </c>
      <c r="S543" s="39">
        <f t="shared" si="206"/>
        <v>462</v>
      </c>
      <c r="T543" s="40">
        <f t="shared" si="207"/>
        <v>20.333333333333332</v>
      </c>
      <c r="U543" s="40">
        <f t="shared" si="208"/>
        <v>97.333333333333329</v>
      </c>
      <c r="V543" s="37">
        <f>MAX(0,'1 Relationship'!$P$4+'1 Relationship'!$P$3*I543)</f>
        <v>5.0015059349059259</v>
      </c>
      <c r="W543" s="38">
        <f t="shared" si="209"/>
        <v>5</v>
      </c>
      <c r="X543" s="39">
        <f>IFERROR(VLOOKUP(W543,'Power curve'!$A$2:$C$53,3,FALSE()),0)</f>
        <v>584</v>
      </c>
      <c r="Y543" s="40">
        <f t="shared" si="210"/>
        <v>97.333333333333329</v>
      </c>
      <c r="Z543">
        <v>4.4589999999999996</v>
      </c>
      <c r="AA543" s="37">
        <f t="shared" si="211"/>
        <v>0.54250593490592625</v>
      </c>
      <c r="AB543" s="37">
        <f t="shared" si="212"/>
        <v>0.54250593490592625</v>
      </c>
      <c r="AC543" s="39">
        <f>IF(Z543="","",IFERROR(VLOOKUP(ROUND(Z543*2,0)/2,'Power curve'!$A$2:$C$53,3,FALSE()),0))</f>
        <v>400</v>
      </c>
      <c r="AD543" s="39">
        <f t="shared" si="213"/>
        <v>184</v>
      </c>
      <c r="AE543" s="39">
        <f t="shared" si="214"/>
        <v>184</v>
      </c>
      <c r="AF543" s="40">
        <f t="shared" si="215"/>
        <v>66.666666666666671</v>
      </c>
      <c r="AG543" s="40">
        <f t="shared" si="216"/>
        <v>97.333333333333329</v>
      </c>
      <c r="AH543" s="37">
        <f>MAX(0,'1 Relationship'!$Q$4+'1 Relationship'!$Q$3*I543)</f>
        <v>4.7276317656518261</v>
      </c>
      <c r="AI543" s="38">
        <f t="shared" si="217"/>
        <v>4.5</v>
      </c>
      <c r="AJ543" s="39">
        <f>IFERROR(VLOOKUP(AI543,'Power curve'!$A$2:$D$53,4,FALSE()),0)</f>
        <v>400</v>
      </c>
      <c r="AK543" s="40">
        <f t="shared" si="218"/>
        <v>66.666666666666671</v>
      </c>
      <c r="AL543">
        <v>4.915</v>
      </c>
      <c r="AM543" s="37">
        <f t="shared" si="219"/>
        <v>-0.18736823434817396</v>
      </c>
      <c r="AN543" s="37">
        <f t="shared" si="220"/>
        <v>0.18736823434817396</v>
      </c>
      <c r="AO543" s="39">
        <f>IF(AL543="","",IFERROR(VLOOKUP(ROUND(AL543*2,0)/2,'Power curve'!$A$2:$D$53,4,FALSE()),0))</f>
        <v>584</v>
      </c>
      <c r="AP543" s="39">
        <f t="shared" si="221"/>
        <v>-184</v>
      </c>
      <c r="AQ543" s="39">
        <f t="shared" si="222"/>
        <v>184</v>
      </c>
      <c r="AR543" s="40">
        <f t="shared" si="223"/>
        <v>97.333333333333329</v>
      </c>
      <c r="AS543" s="40">
        <f t="shared" si="224"/>
        <v>66.666666666666671</v>
      </c>
    </row>
    <row r="544" spans="1:45" x14ac:dyDescent="0.2">
      <c r="A544" s="36">
        <v>46272.756944444503</v>
      </c>
      <c r="B544">
        <v>6.2889999999999997</v>
      </c>
      <c r="C544">
        <v>6.6559999999999997</v>
      </c>
      <c r="D544">
        <v>6.8220000000000001</v>
      </c>
      <c r="E544">
        <v>6.1920000000000002</v>
      </c>
      <c r="F544">
        <v>7.351</v>
      </c>
      <c r="G544">
        <v>7.1</v>
      </c>
      <c r="H544">
        <v>7</v>
      </c>
      <c r="I544" s="37">
        <f t="shared" si="200"/>
        <v>6.7728571428571431</v>
      </c>
      <c r="J544" s="37">
        <f>MAX(0,'1 Relationship'!$O$4+'1 Relationship'!$O$3*I544)</f>
        <v>5.9021219427459384</v>
      </c>
      <c r="K544" s="38">
        <f t="shared" si="201"/>
        <v>6</v>
      </c>
      <c r="L544" s="39">
        <f>IFERROR(VLOOKUP(K544,'Power curve'!$A$2:$B$53,2,FALSE()),0)</f>
        <v>1054</v>
      </c>
      <c r="M544" s="40">
        <f t="shared" si="202"/>
        <v>175.66666666666666</v>
      </c>
      <c r="N544">
        <v>3.0939999999999999</v>
      </c>
      <c r="O544" s="37">
        <f t="shared" si="203"/>
        <v>2.8081219427459385</v>
      </c>
      <c r="P544" s="37">
        <f t="shared" si="204"/>
        <v>2.8081219427459385</v>
      </c>
      <c r="Q544" s="39">
        <f>IF(N544="","",IFERROR(VLOOKUP(ROUND(N544*2,0)/2,'Power curve'!$A$2:$B$53,2,FALSE()),0))</f>
        <v>31</v>
      </c>
      <c r="R544" s="39">
        <f t="shared" si="205"/>
        <v>1023</v>
      </c>
      <c r="S544" s="39">
        <f t="shared" si="206"/>
        <v>1023</v>
      </c>
      <c r="T544" s="40">
        <f t="shared" si="207"/>
        <v>5.166666666666667</v>
      </c>
      <c r="U544" s="40">
        <f t="shared" si="208"/>
        <v>175.66666666666666</v>
      </c>
      <c r="V544" s="37">
        <f>MAX(0,'1 Relationship'!$P$4+'1 Relationship'!$P$3*I544)</f>
        <v>6.2889816313854725</v>
      </c>
      <c r="W544" s="38">
        <f t="shared" si="209"/>
        <v>6.5</v>
      </c>
      <c r="X544" s="39">
        <f>IFERROR(VLOOKUP(W544,'Power curve'!$A$2:$C$53,3,FALSE()),0)</f>
        <v>1349</v>
      </c>
      <c r="Y544" s="40">
        <f t="shared" si="210"/>
        <v>224.83333333333334</v>
      </c>
      <c r="Z544">
        <v>4.093</v>
      </c>
      <c r="AA544" s="37">
        <f t="shared" si="211"/>
        <v>2.1959816313854725</v>
      </c>
      <c r="AB544" s="37">
        <f t="shared" si="212"/>
        <v>2.1959816313854725</v>
      </c>
      <c r="AC544" s="39">
        <f>IF(Z544="","",IFERROR(VLOOKUP(ROUND(Z544*2,0)/2,'Power curve'!$A$2:$C$53,3,FALSE()),0))</f>
        <v>247</v>
      </c>
      <c r="AD544" s="39">
        <f t="shared" si="213"/>
        <v>1102</v>
      </c>
      <c r="AE544" s="39">
        <f t="shared" si="214"/>
        <v>1102</v>
      </c>
      <c r="AF544" s="40">
        <f t="shared" si="215"/>
        <v>41.166666666666664</v>
      </c>
      <c r="AG544" s="40">
        <f t="shared" si="216"/>
        <v>224.83333333333334</v>
      </c>
      <c r="AH544" s="37">
        <f>MAX(0,'1 Relationship'!$Q$4+'1 Relationship'!$Q$3*I544)</f>
        <v>5.8679391801842762</v>
      </c>
      <c r="AI544" s="38">
        <f t="shared" si="217"/>
        <v>6</v>
      </c>
      <c r="AJ544" s="39">
        <f>IFERROR(VLOOKUP(AI544,'Power curve'!$A$2:$D$53,4,FALSE()),0)</f>
        <v>1054</v>
      </c>
      <c r="AK544" s="40">
        <f t="shared" si="218"/>
        <v>175.66666666666666</v>
      </c>
      <c r="AL544">
        <v>4.4740000000000002</v>
      </c>
      <c r="AM544" s="37">
        <f t="shared" si="219"/>
        <v>1.393939180184276</v>
      </c>
      <c r="AN544" s="37">
        <f t="shared" si="220"/>
        <v>1.393939180184276</v>
      </c>
      <c r="AO544" s="39">
        <f>IF(AL544="","",IFERROR(VLOOKUP(ROUND(AL544*2,0)/2,'Power curve'!$A$2:$D$53,4,FALSE()),0))</f>
        <v>400</v>
      </c>
      <c r="AP544" s="39">
        <f t="shared" si="221"/>
        <v>654</v>
      </c>
      <c r="AQ544" s="39">
        <f t="shared" si="222"/>
        <v>654</v>
      </c>
      <c r="AR544" s="40">
        <f t="shared" si="223"/>
        <v>66.666666666666671</v>
      </c>
      <c r="AS544" s="40">
        <f t="shared" si="224"/>
        <v>175.66666666666666</v>
      </c>
    </row>
    <row r="545" spans="1:45" x14ac:dyDescent="0.2">
      <c r="A545" s="36">
        <v>46272.763888888898</v>
      </c>
      <c r="B545">
        <v>6.4969999999999999</v>
      </c>
      <c r="C545">
        <v>6.0389999999999997</v>
      </c>
      <c r="D545">
        <v>5.8120000000000003</v>
      </c>
      <c r="E545">
        <v>5.6859999999999999</v>
      </c>
      <c r="F545">
        <v>6.2149999999999999</v>
      </c>
      <c r="G545">
        <v>6.7</v>
      </c>
      <c r="H545">
        <v>6.7</v>
      </c>
      <c r="I545" s="37">
        <f t="shared" si="200"/>
        <v>6.2355714285714283</v>
      </c>
      <c r="J545" s="37">
        <f>MAX(0,'1 Relationship'!$O$4+'1 Relationship'!$O$3*I545)</f>
        <v>5.5097316186934746</v>
      </c>
      <c r="K545" s="38">
        <f t="shared" si="201"/>
        <v>5.5</v>
      </c>
      <c r="L545" s="39">
        <f>IFERROR(VLOOKUP(K545,'Power curve'!$A$2:$B$53,2,FALSE()),0)</f>
        <v>800</v>
      </c>
      <c r="M545" s="40">
        <f t="shared" si="202"/>
        <v>133.33333333333334</v>
      </c>
      <c r="N545">
        <v>2.6459999999999999</v>
      </c>
      <c r="O545" s="37">
        <f t="shared" si="203"/>
        <v>2.8637316186934747</v>
      </c>
      <c r="P545" s="37">
        <f t="shared" si="204"/>
        <v>2.8637316186934747</v>
      </c>
      <c r="Q545" s="39">
        <f>IF(N545="","",IFERROR(VLOOKUP(ROUND(N545*2,0)/2,'Power curve'!$A$2:$B$53,2,FALSE()),0))</f>
        <v>0</v>
      </c>
      <c r="R545" s="39">
        <f t="shared" si="205"/>
        <v>800</v>
      </c>
      <c r="S545" s="39">
        <f t="shared" si="206"/>
        <v>800</v>
      </c>
      <c r="T545" s="40">
        <f t="shared" si="207"/>
        <v>0</v>
      </c>
      <c r="U545" s="40">
        <f t="shared" si="208"/>
        <v>133.33333333333334</v>
      </c>
      <c r="V545" s="37">
        <f>MAX(0,'1 Relationship'!$P$4+'1 Relationship'!$P$3*I545)</f>
        <v>5.8364822299781665</v>
      </c>
      <c r="W545" s="38">
        <f t="shared" si="209"/>
        <v>6</v>
      </c>
      <c r="X545" s="39">
        <f>IFERROR(VLOOKUP(W545,'Power curve'!$A$2:$C$53,3,FALSE()),0)</f>
        <v>1054</v>
      </c>
      <c r="Y545" s="40">
        <f t="shared" si="210"/>
        <v>175.66666666666666</v>
      </c>
      <c r="Z545">
        <v>3.9950000000000001</v>
      </c>
      <c r="AA545" s="37">
        <f t="shared" si="211"/>
        <v>1.8414822299781664</v>
      </c>
      <c r="AB545" s="37">
        <f t="shared" si="212"/>
        <v>1.8414822299781664</v>
      </c>
      <c r="AC545" s="39">
        <f>IF(Z545="","",IFERROR(VLOOKUP(ROUND(Z545*2,0)/2,'Power curve'!$A$2:$C$53,3,FALSE()),0))</f>
        <v>247</v>
      </c>
      <c r="AD545" s="39">
        <f t="shared" si="213"/>
        <v>807</v>
      </c>
      <c r="AE545" s="39">
        <f t="shared" si="214"/>
        <v>807</v>
      </c>
      <c r="AF545" s="40">
        <f t="shared" si="215"/>
        <v>41.166666666666664</v>
      </c>
      <c r="AG545" s="40">
        <f t="shared" si="216"/>
        <v>175.66666666666666</v>
      </c>
      <c r="AH545" s="37">
        <f>MAX(0,'1 Relationship'!$Q$4+'1 Relationship'!$Q$3*I545)</f>
        <v>5.4671639081483399</v>
      </c>
      <c r="AI545" s="38">
        <f t="shared" si="217"/>
        <v>5.5</v>
      </c>
      <c r="AJ545" s="39">
        <f>IFERROR(VLOOKUP(AI545,'Power curve'!$A$2:$D$53,4,FALSE()),0)</f>
        <v>800</v>
      </c>
      <c r="AK545" s="40">
        <f t="shared" si="218"/>
        <v>133.33333333333334</v>
      </c>
      <c r="AL545">
        <v>4.4139999999999997</v>
      </c>
      <c r="AM545" s="37">
        <f t="shared" si="219"/>
        <v>1.0531639081483402</v>
      </c>
      <c r="AN545" s="37">
        <f t="shared" si="220"/>
        <v>1.0531639081483402</v>
      </c>
      <c r="AO545" s="39">
        <f>IF(AL545="","",IFERROR(VLOOKUP(ROUND(AL545*2,0)/2,'Power curve'!$A$2:$D$53,4,FALSE()),0))</f>
        <v>400</v>
      </c>
      <c r="AP545" s="39">
        <f t="shared" si="221"/>
        <v>400</v>
      </c>
      <c r="AQ545" s="39">
        <f t="shared" si="222"/>
        <v>400</v>
      </c>
      <c r="AR545" s="40">
        <f t="shared" si="223"/>
        <v>66.666666666666671</v>
      </c>
      <c r="AS545" s="40">
        <f t="shared" si="224"/>
        <v>133.33333333333334</v>
      </c>
    </row>
    <row r="546" spans="1:45" x14ac:dyDescent="0.2">
      <c r="A546" s="36">
        <v>46272.770833333299</v>
      </c>
      <c r="B546">
        <v>5.694</v>
      </c>
      <c r="C546">
        <v>5.593</v>
      </c>
      <c r="D546">
        <v>5.83</v>
      </c>
      <c r="E546">
        <v>4.63</v>
      </c>
      <c r="F546">
        <v>5.8460000000000001</v>
      </c>
      <c r="G546">
        <v>5.7</v>
      </c>
      <c r="H546">
        <v>6.5</v>
      </c>
      <c r="I546" s="37">
        <f t="shared" si="200"/>
        <v>5.6847142857142856</v>
      </c>
      <c r="J546" s="37">
        <f>MAX(0,'1 Relationship'!$O$4+'1 Relationship'!$O$3*I546)</f>
        <v>5.1074298134431952</v>
      </c>
      <c r="K546" s="38">
        <f t="shared" si="201"/>
        <v>5</v>
      </c>
      <c r="L546" s="39">
        <f>IFERROR(VLOOKUP(K546,'Power curve'!$A$2:$B$53,2,FALSE()),0)</f>
        <v>584</v>
      </c>
      <c r="M546" s="40">
        <f t="shared" si="202"/>
        <v>97.333333333333329</v>
      </c>
      <c r="N546">
        <v>2.2450000000000001</v>
      </c>
      <c r="O546" s="37">
        <f t="shared" si="203"/>
        <v>2.8624298134431951</v>
      </c>
      <c r="P546" s="37">
        <f t="shared" si="204"/>
        <v>2.8624298134431951</v>
      </c>
      <c r="Q546" s="39">
        <f>IF(N546="","",IFERROR(VLOOKUP(ROUND(N546*2,0)/2,'Power curve'!$A$2:$B$53,2,FALSE()),0))</f>
        <v>0</v>
      </c>
      <c r="R546" s="39">
        <f t="shared" si="205"/>
        <v>584</v>
      </c>
      <c r="S546" s="39">
        <f t="shared" si="206"/>
        <v>584</v>
      </c>
      <c r="T546" s="40">
        <f t="shared" si="207"/>
        <v>0</v>
      </c>
      <c r="U546" s="40">
        <f t="shared" si="208"/>
        <v>97.333333333333329</v>
      </c>
      <c r="V546" s="37">
        <f>MAX(0,'1 Relationship'!$P$4+'1 Relationship'!$P$3*I546)</f>
        <v>5.3725530377881725</v>
      </c>
      <c r="W546" s="38">
        <f t="shared" si="209"/>
        <v>5.5</v>
      </c>
      <c r="X546" s="39">
        <f>IFERROR(VLOOKUP(W546,'Power curve'!$A$2:$C$53,3,FALSE()),0)</f>
        <v>800</v>
      </c>
      <c r="Y546" s="40">
        <f t="shared" si="210"/>
        <v>133.33333333333334</v>
      </c>
      <c r="Z546">
        <v>3.738</v>
      </c>
      <c r="AA546" s="37">
        <f t="shared" si="211"/>
        <v>1.6345530377881725</v>
      </c>
      <c r="AB546" s="37">
        <f t="shared" si="212"/>
        <v>1.6345530377881725</v>
      </c>
      <c r="AC546" s="39">
        <f>IF(Z546="","",IFERROR(VLOOKUP(ROUND(Z546*2,0)/2,'Power curve'!$A$2:$C$53,3,FALSE()),0))</f>
        <v>122</v>
      </c>
      <c r="AD546" s="39">
        <f t="shared" si="213"/>
        <v>678</v>
      </c>
      <c r="AE546" s="39">
        <f t="shared" si="214"/>
        <v>678</v>
      </c>
      <c r="AF546" s="40">
        <f t="shared" si="215"/>
        <v>20.333333333333332</v>
      </c>
      <c r="AG546" s="40">
        <f t="shared" si="216"/>
        <v>133.33333333333334</v>
      </c>
      <c r="AH546" s="37">
        <f>MAX(0,'1 Relationship'!$Q$4+'1 Relationship'!$Q$3*I546)</f>
        <v>5.0562653575047438</v>
      </c>
      <c r="AI546" s="38">
        <f t="shared" si="217"/>
        <v>5</v>
      </c>
      <c r="AJ546" s="39">
        <f>IFERROR(VLOOKUP(AI546,'Power curve'!$A$2:$D$53,4,FALSE()),0)</f>
        <v>584</v>
      </c>
      <c r="AK546" s="40">
        <f t="shared" si="218"/>
        <v>97.333333333333329</v>
      </c>
      <c r="AL546">
        <v>3.9929999999999999</v>
      </c>
      <c r="AM546" s="37">
        <f t="shared" si="219"/>
        <v>1.0632653575047439</v>
      </c>
      <c r="AN546" s="37">
        <f t="shared" si="220"/>
        <v>1.0632653575047439</v>
      </c>
      <c r="AO546" s="39">
        <f>IF(AL546="","",IFERROR(VLOOKUP(ROUND(AL546*2,0)/2,'Power curve'!$A$2:$D$53,4,FALSE()),0))</f>
        <v>247</v>
      </c>
      <c r="AP546" s="39">
        <f t="shared" si="221"/>
        <v>337</v>
      </c>
      <c r="AQ546" s="39">
        <f t="shared" si="222"/>
        <v>337</v>
      </c>
      <c r="AR546" s="40">
        <f t="shared" si="223"/>
        <v>41.166666666666664</v>
      </c>
      <c r="AS546" s="40">
        <f t="shared" si="224"/>
        <v>97.333333333333329</v>
      </c>
    </row>
    <row r="547" spans="1:45" x14ac:dyDescent="0.2">
      <c r="A547" s="36">
        <v>46272.777777777803</v>
      </c>
      <c r="B547">
        <v>6.2489999999999997</v>
      </c>
      <c r="C547">
        <v>5.4960000000000004</v>
      </c>
      <c r="D547">
        <v>5.016</v>
      </c>
      <c r="E547">
        <v>4.49</v>
      </c>
      <c r="F547">
        <v>6.548</v>
      </c>
      <c r="G547">
        <v>5.5</v>
      </c>
      <c r="H547">
        <v>5.7</v>
      </c>
      <c r="I547" s="37">
        <f t="shared" si="200"/>
        <v>5.5712857142857155</v>
      </c>
      <c r="J547" s="37">
        <f>MAX(0,'1 Relationship'!$O$4+'1 Relationship'!$O$3*I547)</f>
        <v>5.0245906969056646</v>
      </c>
      <c r="K547" s="38">
        <f t="shared" si="201"/>
        <v>5</v>
      </c>
      <c r="L547" s="39">
        <f>IFERROR(VLOOKUP(K547,'Power curve'!$A$2:$B$53,2,FALSE()),0)</f>
        <v>584</v>
      </c>
      <c r="M547" s="40">
        <f t="shared" si="202"/>
        <v>97.333333333333329</v>
      </c>
      <c r="N547">
        <v>3.09</v>
      </c>
      <c r="O547" s="37">
        <f t="shared" si="203"/>
        <v>1.9345906969056648</v>
      </c>
      <c r="P547" s="37">
        <f t="shared" si="204"/>
        <v>1.9345906969056648</v>
      </c>
      <c r="Q547" s="39">
        <f>IF(N547="","",IFERROR(VLOOKUP(ROUND(N547*2,0)/2,'Power curve'!$A$2:$B$53,2,FALSE()),0))</f>
        <v>31</v>
      </c>
      <c r="R547" s="39">
        <f t="shared" si="205"/>
        <v>553</v>
      </c>
      <c r="S547" s="39">
        <f t="shared" si="206"/>
        <v>553</v>
      </c>
      <c r="T547" s="40">
        <f t="shared" si="207"/>
        <v>5.166666666666667</v>
      </c>
      <c r="U547" s="40">
        <f t="shared" si="208"/>
        <v>97.333333333333329</v>
      </c>
      <c r="V547" s="37">
        <f>MAX(0,'1 Relationship'!$P$4+'1 Relationship'!$P$3*I547)</f>
        <v>5.2770240495623293</v>
      </c>
      <c r="W547" s="38">
        <f t="shared" si="209"/>
        <v>5.5</v>
      </c>
      <c r="X547" s="39">
        <f>IFERROR(VLOOKUP(W547,'Power curve'!$A$2:$C$53,3,FALSE()),0)</f>
        <v>800</v>
      </c>
      <c r="Y547" s="40">
        <f t="shared" si="210"/>
        <v>133.33333333333334</v>
      </c>
      <c r="Z547">
        <v>3.738</v>
      </c>
      <c r="AA547" s="37">
        <f t="shared" si="211"/>
        <v>1.5390240495623293</v>
      </c>
      <c r="AB547" s="37">
        <f t="shared" si="212"/>
        <v>1.5390240495623293</v>
      </c>
      <c r="AC547" s="39">
        <f>IF(Z547="","",IFERROR(VLOOKUP(ROUND(Z547*2,0)/2,'Power curve'!$A$2:$C$53,3,FALSE()),0))</f>
        <v>122</v>
      </c>
      <c r="AD547" s="39">
        <f t="shared" si="213"/>
        <v>678</v>
      </c>
      <c r="AE547" s="39">
        <f t="shared" si="214"/>
        <v>678</v>
      </c>
      <c r="AF547" s="40">
        <f t="shared" si="215"/>
        <v>20.333333333333332</v>
      </c>
      <c r="AG547" s="40">
        <f t="shared" si="216"/>
        <v>133.33333333333334</v>
      </c>
      <c r="AH547" s="37">
        <f>MAX(0,'1 Relationship'!$Q$4+'1 Relationship'!$Q$3*I547)</f>
        <v>4.9716560605101865</v>
      </c>
      <c r="AI547" s="38">
        <f t="shared" si="217"/>
        <v>5</v>
      </c>
      <c r="AJ547" s="39">
        <f>IFERROR(VLOOKUP(AI547,'Power curve'!$A$2:$D$53,4,FALSE()),0)</f>
        <v>584</v>
      </c>
      <c r="AK547" s="40">
        <f t="shared" si="218"/>
        <v>97.333333333333329</v>
      </c>
      <c r="AL547">
        <v>3.9209999999999998</v>
      </c>
      <c r="AM547" s="37">
        <f t="shared" si="219"/>
        <v>1.0506560605101867</v>
      </c>
      <c r="AN547" s="37">
        <f t="shared" si="220"/>
        <v>1.0506560605101867</v>
      </c>
      <c r="AO547" s="39">
        <f>IF(AL547="","",IFERROR(VLOOKUP(ROUND(AL547*2,0)/2,'Power curve'!$A$2:$D$53,4,FALSE()),0))</f>
        <v>247</v>
      </c>
      <c r="AP547" s="39">
        <f t="shared" si="221"/>
        <v>337</v>
      </c>
      <c r="AQ547" s="39">
        <f t="shared" si="222"/>
        <v>337</v>
      </c>
      <c r="AR547" s="40">
        <f t="shared" si="223"/>
        <v>41.166666666666664</v>
      </c>
      <c r="AS547" s="40">
        <f t="shared" si="224"/>
        <v>97.333333333333329</v>
      </c>
    </row>
    <row r="548" spans="1:45" x14ac:dyDescent="0.2">
      <c r="A548" s="36">
        <v>46272.784722222197</v>
      </c>
      <c r="B548">
        <v>5.9370000000000003</v>
      </c>
      <c r="C548">
        <v>5.2240000000000002</v>
      </c>
      <c r="D548">
        <v>4.9660000000000002</v>
      </c>
      <c r="E548">
        <v>4.4029999999999996</v>
      </c>
      <c r="F548">
        <v>6.2960000000000003</v>
      </c>
      <c r="G548">
        <v>6</v>
      </c>
      <c r="H548">
        <v>5.9</v>
      </c>
      <c r="I548" s="37">
        <f t="shared" si="200"/>
        <v>5.532285714285714</v>
      </c>
      <c r="J548" s="37">
        <f>MAX(0,'1 Relationship'!$O$4+'1 Relationship'!$O$3*I548)</f>
        <v>4.9961082298845723</v>
      </c>
      <c r="K548" s="38">
        <f t="shared" si="201"/>
        <v>5</v>
      </c>
      <c r="L548" s="39">
        <f>IFERROR(VLOOKUP(K548,'Power curve'!$A$2:$B$53,2,FALSE()),0)</f>
        <v>584</v>
      </c>
      <c r="M548" s="40">
        <f t="shared" si="202"/>
        <v>97.333333333333329</v>
      </c>
      <c r="N548">
        <v>3.1629999999999998</v>
      </c>
      <c r="O548" s="37">
        <f t="shared" si="203"/>
        <v>1.8331082298845724</v>
      </c>
      <c r="P548" s="37">
        <f t="shared" si="204"/>
        <v>1.8331082298845724</v>
      </c>
      <c r="Q548" s="39">
        <f>IF(N548="","",IFERROR(VLOOKUP(ROUND(N548*2,0)/2,'Power curve'!$A$2:$B$53,2,FALSE()),0))</f>
        <v>31</v>
      </c>
      <c r="R548" s="39">
        <f t="shared" si="205"/>
        <v>553</v>
      </c>
      <c r="S548" s="39">
        <f t="shared" si="206"/>
        <v>553</v>
      </c>
      <c r="T548" s="40">
        <f t="shared" si="207"/>
        <v>5.166666666666667</v>
      </c>
      <c r="U548" s="40">
        <f t="shared" si="208"/>
        <v>97.333333333333329</v>
      </c>
      <c r="V548" s="37">
        <f>MAX(0,'1 Relationship'!$P$4+'1 Relationship'!$P$3*I548)</f>
        <v>5.2441784402604945</v>
      </c>
      <c r="W548" s="38">
        <f t="shared" si="209"/>
        <v>5</v>
      </c>
      <c r="X548" s="39">
        <f>IFERROR(VLOOKUP(W548,'Power curve'!$A$2:$C$53,3,FALSE()),0)</f>
        <v>584</v>
      </c>
      <c r="Y548" s="40">
        <f t="shared" si="210"/>
        <v>97.333333333333329</v>
      </c>
      <c r="Z548">
        <v>3.2709999999999999</v>
      </c>
      <c r="AA548" s="37">
        <f t="shared" si="211"/>
        <v>1.9731784402604946</v>
      </c>
      <c r="AB548" s="37">
        <f t="shared" si="212"/>
        <v>1.9731784402604946</v>
      </c>
      <c r="AC548" s="39">
        <f>IF(Z548="","",IFERROR(VLOOKUP(ROUND(Z548*2,0)/2,'Power curve'!$A$2:$C$53,3,FALSE()),0))</f>
        <v>122</v>
      </c>
      <c r="AD548" s="39">
        <f t="shared" si="213"/>
        <v>462</v>
      </c>
      <c r="AE548" s="39">
        <f t="shared" si="214"/>
        <v>462</v>
      </c>
      <c r="AF548" s="40">
        <f t="shared" si="215"/>
        <v>20.333333333333332</v>
      </c>
      <c r="AG548" s="40">
        <f t="shared" si="216"/>
        <v>97.333333333333329</v>
      </c>
      <c r="AH548" s="37">
        <f>MAX(0,'1 Relationship'!$Q$4+'1 Relationship'!$Q$3*I548)</f>
        <v>4.9425649546165911</v>
      </c>
      <c r="AI548" s="38">
        <f t="shared" si="217"/>
        <v>5</v>
      </c>
      <c r="AJ548" s="39">
        <f>IFERROR(VLOOKUP(AI548,'Power curve'!$A$2:$D$53,4,FALSE()),0)</f>
        <v>584</v>
      </c>
      <c r="AK548" s="40">
        <f t="shared" si="218"/>
        <v>97.333333333333329</v>
      </c>
      <c r="AL548">
        <v>2.8919999999999999</v>
      </c>
      <c r="AM548" s="37">
        <f t="shared" si="219"/>
        <v>2.0505649546165912</v>
      </c>
      <c r="AN548" s="37">
        <f t="shared" si="220"/>
        <v>2.0505649546165912</v>
      </c>
      <c r="AO548" s="39">
        <f>IF(AL548="","",IFERROR(VLOOKUP(ROUND(AL548*2,0)/2,'Power curve'!$A$2:$D$53,4,FALSE()),0))</f>
        <v>31</v>
      </c>
      <c r="AP548" s="39">
        <f t="shared" si="221"/>
        <v>553</v>
      </c>
      <c r="AQ548" s="39">
        <f t="shared" si="222"/>
        <v>553</v>
      </c>
      <c r="AR548" s="40">
        <f t="shared" si="223"/>
        <v>5.166666666666667</v>
      </c>
      <c r="AS548" s="40">
        <f t="shared" si="224"/>
        <v>97.333333333333329</v>
      </c>
    </row>
    <row r="549" spans="1:45" x14ac:dyDescent="0.2">
      <c r="A549" s="36">
        <v>46272.791666666701</v>
      </c>
      <c r="B549">
        <v>5.7770000000000001</v>
      </c>
      <c r="C549">
        <v>5.0949999999999998</v>
      </c>
      <c r="D549">
        <v>5.0709999999999997</v>
      </c>
      <c r="E549">
        <v>4.7839999999999998</v>
      </c>
      <c r="F549">
        <v>5.9880000000000004</v>
      </c>
      <c r="G549">
        <v>5.9</v>
      </c>
      <c r="H549">
        <v>6.1</v>
      </c>
      <c r="I549" s="37">
        <f t="shared" si="200"/>
        <v>5.5307142857142866</v>
      </c>
      <c r="J549" s="37">
        <f>MAX(0,'1 Relationship'!$O$4+'1 Relationship'!$O$3*I549)</f>
        <v>4.9949605846932474</v>
      </c>
      <c r="K549" s="38">
        <f t="shared" si="201"/>
        <v>5</v>
      </c>
      <c r="L549" s="39">
        <f>IFERROR(VLOOKUP(K549,'Power curve'!$A$2:$B$53,2,FALSE()),0)</f>
        <v>584</v>
      </c>
      <c r="M549" s="40">
        <f t="shared" si="202"/>
        <v>97.333333333333329</v>
      </c>
      <c r="N549">
        <v>2.5920000000000001</v>
      </c>
      <c r="O549" s="37">
        <f t="shared" si="203"/>
        <v>2.4029605846932474</v>
      </c>
      <c r="P549" s="37">
        <f t="shared" si="204"/>
        <v>2.4029605846932474</v>
      </c>
      <c r="Q549" s="39">
        <f>IF(N549="","",IFERROR(VLOOKUP(ROUND(N549*2,0)/2,'Power curve'!$A$2:$B$53,2,FALSE()),0))</f>
        <v>0</v>
      </c>
      <c r="R549" s="39">
        <f t="shared" si="205"/>
        <v>584</v>
      </c>
      <c r="S549" s="39">
        <f t="shared" si="206"/>
        <v>584</v>
      </c>
      <c r="T549" s="40">
        <f t="shared" si="207"/>
        <v>0</v>
      </c>
      <c r="U549" s="40">
        <f t="shared" si="208"/>
        <v>97.333333333333329</v>
      </c>
      <c r="V549" s="37">
        <f>MAX(0,'1 Relationship'!$P$4+'1 Relationship'!$P$3*I549)</f>
        <v>5.2428549908014475</v>
      </c>
      <c r="W549" s="38">
        <f t="shared" si="209"/>
        <v>5</v>
      </c>
      <c r="X549" s="39">
        <f>IFERROR(VLOOKUP(W549,'Power curve'!$A$2:$C$53,3,FALSE()),0)</f>
        <v>584</v>
      </c>
      <c r="Y549" s="40">
        <f t="shared" si="210"/>
        <v>97.333333333333329</v>
      </c>
      <c r="Z549">
        <v>2.89</v>
      </c>
      <c r="AA549" s="37">
        <f t="shared" si="211"/>
        <v>2.3528549908014473</v>
      </c>
      <c r="AB549" s="37">
        <f t="shared" si="212"/>
        <v>2.3528549908014473</v>
      </c>
      <c r="AC549" s="39">
        <f>IF(Z549="","",IFERROR(VLOOKUP(ROUND(Z549*2,0)/2,'Power curve'!$A$2:$C$53,3,FALSE()),0))</f>
        <v>31</v>
      </c>
      <c r="AD549" s="39">
        <f t="shared" si="213"/>
        <v>553</v>
      </c>
      <c r="AE549" s="39">
        <f t="shared" si="214"/>
        <v>553</v>
      </c>
      <c r="AF549" s="40">
        <f t="shared" si="215"/>
        <v>5.166666666666667</v>
      </c>
      <c r="AG549" s="40">
        <f t="shared" si="216"/>
        <v>97.333333333333329</v>
      </c>
      <c r="AH549" s="37">
        <f>MAX(0,'1 Relationship'!$Q$4+'1 Relationship'!$Q$3*I549)</f>
        <v>4.941392785514652</v>
      </c>
      <c r="AI549" s="38">
        <f t="shared" si="217"/>
        <v>5</v>
      </c>
      <c r="AJ549" s="39">
        <f>IFERROR(VLOOKUP(AI549,'Power curve'!$A$2:$D$53,4,FALSE()),0)</f>
        <v>584</v>
      </c>
      <c r="AK549" s="40">
        <f t="shared" si="218"/>
        <v>97.333333333333329</v>
      </c>
      <c r="AL549">
        <v>3.2719999999999998</v>
      </c>
      <c r="AM549" s="37">
        <f t="shared" si="219"/>
        <v>1.6693927855146522</v>
      </c>
      <c r="AN549" s="37">
        <f t="shared" si="220"/>
        <v>1.6693927855146522</v>
      </c>
      <c r="AO549" s="39">
        <f>IF(AL549="","",IFERROR(VLOOKUP(ROUND(AL549*2,0)/2,'Power curve'!$A$2:$D$53,4,FALSE()),0))</f>
        <v>122</v>
      </c>
      <c r="AP549" s="39">
        <f t="shared" si="221"/>
        <v>462</v>
      </c>
      <c r="AQ549" s="39">
        <f t="shared" si="222"/>
        <v>462</v>
      </c>
      <c r="AR549" s="40">
        <f t="shared" si="223"/>
        <v>20.333333333333332</v>
      </c>
      <c r="AS549" s="40">
        <f t="shared" si="224"/>
        <v>97.333333333333329</v>
      </c>
    </row>
    <row r="550" spans="1:45" x14ac:dyDescent="0.2">
      <c r="A550" s="36">
        <v>46272.798611111102</v>
      </c>
      <c r="B550">
        <v>5.0519999999999996</v>
      </c>
      <c r="C550">
        <v>4.8070000000000004</v>
      </c>
      <c r="D550">
        <v>5.1909999999999998</v>
      </c>
      <c r="E550">
        <v>4.7320000000000002</v>
      </c>
      <c r="F550">
        <v>5.5149999999999997</v>
      </c>
      <c r="G550">
        <v>6.7</v>
      </c>
      <c r="H550">
        <v>6.2</v>
      </c>
      <c r="I550" s="37">
        <f t="shared" si="200"/>
        <v>5.4567142857142859</v>
      </c>
      <c r="J550" s="37">
        <f>MAX(0,'1 Relationship'!$O$4+'1 Relationship'!$O$3*I550)</f>
        <v>4.9409169293198953</v>
      </c>
      <c r="K550" s="38">
        <f t="shared" si="201"/>
        <v>5</v>
      </c>
      <c r="L550" s="39">
        <f>IFERROR(VLOOKUP(K550,'Power curve'!$A$2:$B$53,2,FALSE()),0)</f>
        <v>584</v>
      </c>
      <c r="M550" s="40">
        <f t="shared" si="202"/>
        <v>97.333333333333329</v>
      </c>
      <c r="N550">
        <v>2.9449999999999998</v>
      </c>
      <c r="O550" s="37">
        <f t="shared" si="203"/>
        <v>1.9959169293198955</v>
      </c>
      <c r="P550" s="37">
        <f t="shared" si="204"/>
        <v>1.9959169293198955</v>
      </c>
      <c r="Q550" s="39">
        <f>IF(N550="","",IFERROR(VLOOKUP(ROUND(N550*2,0)/2,'Power curve'!$A$2:$B$53,2,FALSE()),0))</f>
        <v>31</v>
      </c>
      <c r="R550" s="39">
        <f t="shared" si="205"/>
        <v>553</v>
      </c>
      <c r="S550" s="39">
        <f t="shared" si="206"/>
        <v>553</v>
      </c>
      <c r="T550" s="40">
        <f t="shared" si="207"/>
        <v>5.166666666666667</v>
      </c>
      <c r="U550" s="40">
        <f t="shared" si="208"/>
        <v>97.333333333333329</v>
      </c>
      <c r="V550" s="37">
        <f>MAX(0,'1 Relationship'!$P$4+'1 Relationship'!$P$3*I550)</f>
        <v>5.1805325526389945</v>
      </c>
      <c r="W550" s="38">
        <f t="shared" si="209"/>
        <v>5</v>
      </c>
      <c r="X550" s="39">
        <f>IFERROR(VLOOKUP(W550,'Power curve'!$A$2:$C$53,3,FALSE()),0)</f>
        <v>584</v>
      </c>
      <c r="Y550" s="40">
        <f t="shared" si="210"/>
        <v>97.333333333333329</v>
      </c>
      <c r="Z550">
        <v>3.4470000000000001</v>
      </c>
      <c r="AA550" s="37">
        <f t="shared" si="211"/>
        <v>1.7335325526389944</v>
      </c>
      <c r="AB550" s="37">
        <f t="shared" si="212"/>
        <v>1.7335325526389944</v>
      </c>
      <c r="AC550" s="39">
        <f>IF(Z550="","",IFERROR(VLOOKUP(ROUND(Z550*2,0)/2,'Power curve'!$A$2:$C$53,3,FALSE()),0))</f>
        <v>122</v>
      </c>
      <c r="AD550" s="39">
        <f t="shared" si="213"/>
        <v>462</v>
      </c>
      <c r="AE550" s="39">
        <f t="shared" si="214"/>
        <v>462</v>
      </c>
      <c r="AF550" s="40">
        <f t="shared" si="215"/>
        <v>20.333333333333332</v>
      </c>
      <c r="AG550" s="40">
        <f t="shared" si="216"/>
        <v>97.333333333333329</v>
      </c>
      <c r="AH550" s="37">
        <f>MAX(0,'1 Relationship'!$Q$4+'1 Relationship'!$Q$3*I550)</f>
        <v>4.8861942768960356</v>
      </c>
      <c r="AI550" s="38">
        <f t="shared" si="217"/>
        <v>5</v>
      </c>
      <c r="AJ550" s="39">
        <f>IFERROR(VLOOKUP(AI550,'Power curve'!$A$2:$D$53,4,FALSE()),0)</f>
        <v>584</v>
      </c>
      <c r="AK550" s="40">
        <f t="shared" si="218"/>
        <v>97.333333333333329</v>
      </c>
      <c r="AL550">
        <v>3.0680000000000001</v>
      </c>
      <c r="AM550" s="37">
        <f t="shared" si="219"/>
        <v>1.8181942768960355</v>
      </c>
      <c r="AN550" s="37">
        <f t="shared" si="220"/>
        <v>1.8181942768960355</v>
      </c>
      <c r="AO550" s="39">
        <f>IF(AL550="","",IFERROR(VLOOKUP(ROUND(AL550*2,0)/2,'Power curve'!$A$2:$D$53,4,FALSE()),0))</f>
        <v>31</v>
      </c>
      <c r="AP550" s="39">
        <f t="shared" si="221"/>
        <v>553</v>
      </c>
      <c r="AQ550" s="39">
        <f t="shared" si="222"/>
        <v>553</v>
      </c>
      <c r="AR550" s="40">
        <f t="shared" si="223"/>
        <v>5.166666666666667</v>
      </c>
      <c r="AS550" s="40">
        <f t="shared" si="224"/>
        <v>97.333333333333329</v>
      </c>
    </row>
    <row r="551" spans="1:45" x14ac:dyDescent="0.2">
      <c r="A551" s="36">
        <v>46272.805555555598</v>
      </c>
      <c r="B551">
        <v>4.7009999999999996</v>
      </c>
      <c r="C551">
        <v>4.968</v>
      </c>
      <c r="D551">
        <v>5.1749999999999998</v>
      </c>
      <c r="E551">
        <v>4.5640000000000001</v>
      </c>
      <c r="F551">
        <v>5.1970000000000001</v>
      </c>
      <c r="G551">
        <v>6.2</v>
      </c>
      <c r="H551">
        <v>6.5</v>
      </c>
      <c r="I551" s="37">
        <f t="shared" si="200"/>
        <v>5.3292857142857146</v>
      </c>
      <c r="J551" s="37">
        <f>MAX(0,'1 Relationship'!$O$4+'1 Relationship'!$O$3*I551)</f>
        <v>4.8478533374414594</v>
      </c>
      <c r="K551" s="38">
        <f t="shared" si="201"/>
        <v>5</v>
      </c>
      <c r="L551" s="39">
        <f>IFERROR(VLOOKUP(K551,'Power curve'!$A$2:$B$53,2,FALSE()),0)</f>
        <v>584</v>
      </c>
      <c r="M551" s="40">
        <f t="shared" si="202"/>
        <v>97.333333333333329</v>
      </c>
      <c r="N551">
        <v>2.8159999999999998</v>
      </c>
      <c r="O551" s="37">
        <f t="shared" si="203"/>
        <v>2.0318533374414596</v>
      </c>
      <c r="P551" s="37">
        <f t="shared" si="204"/>
        <v>2.0318533374414596</v>
      </c>
      <c r="Q551" s="39">
        <f>IF(N551="","",IFERROR(VLOOKUP(ROUND(N551*2,0)/2,'Power curve'!$A$2:$B$53,2,FALSE()),0))</f>
        <v>31</v>
      </c>
      <c r="R551" s="39">
        <f t="shared" si="205"/>
        <v>553</v>
      </c>
      <c r="S551" s="39">
        <f t="shared" si="206"/>
        <v>553</v>
      </c>
      <c r="T551" s="40">
        <f t="shared" si="207"/>
        <v>5.166666666666667</v>
      </c>
      <c r="U551" s="40">
        <f t="shared" si="208"/>
        <v>97.333333333333329</v>
      </c>
      <c r="V551" s="37">
        <f>MAX(0,'1 Relationship'!$P$4+'1 Relationship'!$P$3*I551)</f>
        <v>5.0732128328689026</v>
      </c>
      <c r="W551" s="38">
        <f t="shared" si="209"/>
        <v>5</v>
      </c>
      <c r="X551" s="39">
        <f>IFERROR(VLOOKUP(W551,'Power curve'!$A$2:$C$53,3,FALSE()),0)</f>
        <v>584</v>
      </c>
      <c r="Y551" s="40">
        <f t="shared" si="210"/>
        <v>97.333333333333329</v>
      </c>
      <c r="Z551">
        <v>3.5</v>
      </c>
      <c r="AA551" s="37">
        <f t="shared" si="211"/>
        <v>1.5732128328689026</v>
      </c>
      <c r="AB551" s="37">
        <f t="shared" si="212"/>
        <v>1.5732128328689026</v>
      </c>
      <c r="AC551" s="39">
        <f>IF(Z551="","",IFERROR(VLOOKUP(ROUND(Z551*2,0)/2,'Power curve'!$A$2:$C$53,3,FALSE()),0))</f>
        <v>122</v>
      </c>
      <c r="AD551" s="39">
        <f t="shared" si="213"/>
        <v>462</v>
      </c>
      <c r="AE551" s="39">
        <f t="shared" si="214"/>
        <v>462</v>
      </c>
      <c r="AF551" s="40">
        <f t="shared" si="215"/>
        <v>20.333333333333332</v>
      </c>
      <c r="AG551" s="40">
        <f t="shared" si="216"/>
        <v>97.333333333333329</v>
      </c>
      <c r="AH551" s="37">
        <f>MAX(0,'1 Relationship'!$Q$4+'1 Relationship'!$Q$3*I551)</f>
        <v>4.7911420188114686</v>
      </c>
      <c r="AI551" s="38">
        <f t="shared" si="217"/>
        <v>5</v>
      </c>
      <c r="AJ551" s="39">
        <f>IFERROR(VLOOKUP(AI551,'Power curve'!$A$2:$D$53,4,FALSE()),0)</f>
        <v>584</v>
      </c>
      <c r="AK551" s="40">
        <f t="shared" si="218"/>
        <v>97.333333333333329</v>
      </c>
      <c r="AL551">
        <v>3.363</v>
      </c>
      <c r="AM551" s="37">
        <f t="shared" si="219"/>
        <v>1.4281420188114686</v>
      </c>
      <c r="AN551" s="37">
        <f t="shared" si="220"/>
        <v>1.4281420188114686</v>
      </c>
      <c r="AO551" s="39">
        <f>IF(AL551="","",IFERROR(VLOOKUP(ROUND(AL551*2,0)/2,'Power curve'!$A$2:$D$53,4,FALSE()),0))</f>
        <v>122</v>
      </c>
      <c r="AP551" s="39">
        <f t="shared" si="221"/>
        <v>462</v>
      </c>
      <c r="AQ551" s="39">
        <f t="shared" si="222"/>
        <v>462</v>
      </c>
      <c r="AR551" s="40">
        <f t="shared" si="223"/>
        <v>20.333333333333332</v>
      </c>
      <c r="AS551" s="40">
        <f t="shared" si="224"/>
        <v>97.333333333333329</v>
      </c>
    </row>
    <row r="552" spans="1:45" x14ac:dyDescent="0.2">
      <c r="A552" s="36">
        <v>46272.8125</v>
      </c>
      <c r="B552">
        <v>5.1230000000000002</v>
      </c>
      <c r="C552">
        <v>4.96</v>
      </c>
      <c r="D552">
        <v>5.0179999999999998</v>
      </c>
      <c r="E552">
        <v>4.7430000000000003</v>
      </c>
      <c r="F552">
        <v>5.7050000000000001</v>
      </c>
      <c r="G552">
        <v>6.6</v>
      </c>
      <c r="H552">
        <v>6.6</v>
      </c>
      <c r="I552" s="37">
        <f t="shared" si="200"/>
        <v>5.535571428571429</v>
      </c>
      <c r="J552" s="37">
        <f>MAX(0,'1 Relationship'!$O$4+'1 Relationship'!$O$3*I552)</f>
        <v>4.9985078516482551</v>
      </c>
      <c r="K552" s="38">
        <f t="shared" si="201"/>
        <v>5</v>
      </c>
      <c r="L552" s="39">
        <f>IFERROR(VLOOKUP(K552,'Power curve'!$A$2:$B$53,2,FALSE()),0)</f>
        <v>584</v>
      </c>
      <c r="M552" s="40">
        <f t="shared" si="202"/>
        <v>97.333333333333329</v>
      </c>
      <c r="N552">
        <v>3.6469999999999998</v>
      </c>
      <c r="O552" s="37">
        <f t="shared" si="203"/>
        <v>1.3515078516482553</v>
      </c>
      <c r="P552" s="37">
        <f t="shared" si="204"/>
        <v>1.3515078516482553</v>
      </c>
      <c r="Q552" s="39">
        <f>IF(N552="","",IFERROR(VLOOKUP(ROUND(N552*2,0)/2,'Power curve'!$A$2:$B$53,2,FALSE()),0))</f>
        <v>122</v>
      </c>
      <c r="R552" s="39">
        <f t="shared" si="205"/>
        <v>462</v>
      </c>
      <c r="S552" s="39">
        <f t="shared" si="206"/>
        <v>462</v>
      </c>
      <c r="T552" s="40">
        <f t="shared" si="207"/>
        <v>20.333333333333332</v>
      </c>
      <c r="U552" s="40">
        <f t="shared" si="208"/>
        <v>97.333333333333329</v>
      </c>
      <c r="V552" s="37">
        <f>MAX(0,'1 Relationship'!$P$4+'1 Relationship'!$P$3*I552)</f>
        <v>5.2469456527657776</v>
      </c>
      <c r="W552" s="38">
        <f t="shared" si="209"/>
        <v>5</v>
      </c>
      <c r="X552" s="39">
        <f>IFERROR(VLOOKUP(W552,'Power curve'!$A$2:$C$53,3,FALSE()),0)</f>
        <v>584</v>
      </c>
      <c r="Y552" s="40">
        <f t="shared" si="210"/>
        <v>97.333333333333329</v>
      </c>
      <c r="Z552">
        <v>4.6719999999999997</v>
      </c>
      <c r="AA552" s="37">
        <f t="shared" si="211"/>
        <v>0.57494565276577791</v>
      </c>
      <c r="AB552" s="37">
        <f t="shared" si="212"/>
        <v>0.57494565276577791</v>
      </c>
      <c r="AC552" s="39">
        <f>IF(Z552="","",IFERROR(VLOOKUP(ROUND(Z552*2,0)/2,'Power curve'!$A$2:$C$53,3,FALSE()),0))</f>
        <v>400</v>
      </c>
      <c r="AD552" s="39">
        <f t="shared" si="213"/>
        <v>184</v>
      </c>
      <c r="AE552" s="39">
        <f t="shared" si="214"/>
        <v>184</v>
      </c>
      <c r="AF552" s="40">
        <f t="shared" si="215"/>
        <v>66.666666666666671</v>
      </c>
      <c r="AG552" s="40">
        <f t="shared" si="216"/>
        <v>97.333333333333329</v>
      </c>
      <c r="AH552" s="37">
        <f>MAX(0,'1 Relationship'!$Q$4+'1 Relationship'!$Q$3*I552)</f>
        <v>4.9450158536479201</v>
      </c>
      <c r="AI552" s="38">
        <f t="shared" si="217"/>
        <v>5</v>
      </c>
      <c r="AJ552" s="39">
        <f>IFERROR(VLOOKUP(AI552,'Power curve'!$A$2:$D$53,4,FALSE()),0)</f>
        <v>584</v>
      </c>
      <c r="AK552" s="40">
        <f t="shared" si="218"/>
        <v>97.333333333333329</v>
      </c>
      <c r="AL552">
        <v>4.0570000000000004</v>
      </c>
      <c r="AM552" s="37">
        <f t="shared" si="219"/>
        <v>0.88801585364791968</v>
      </c>
      <c r="AN552" s="37">
        <f t="shared" si="220"/>
        <v>0.88801585364791968</v>
      </c>
      <c r="AO552" s="39">
        <f>IF(AL552="","",IFERROR(VLOOKUP(ROUND(AL552*2,0)/2,'Power curve'!$A$2:$D$53,4,FALSE()),0))</f>
        <v>247</v>
      </c>
      <c r="AP552" s="39">
        <f t="shared" si="221"/>
        <v>337</v>
      </c>
      <c r="AQ552" s="39">
        <f t="shared" si="222"/>
        <v>337</v>
      </c>
      <c r="AR552" s="40">
        <f t="shared" si="223"/>
        <v>41.166666666666664</v>
      </c>
      <c r="AS552" s="40">
        <f t="shared" si="224"/>
        <v>97.333333333333329</v>
      </c>
    </row>
    <row r="553" spans="1:45" x14ac:dyDescent="0.2">
      <c r="A553" s="36">
        <v>46272.819444444503</v>
      </c>
      <c r="B553">
        <v>5.782</v>
      </c>
      <c r="C553">
        <v>5.7949999999999999</v>
      </c>
      <c r="D553">
        <v>5.968</v>
      </c>
      <c r="E553">
        <v>5.2770000000000001</v>
      </c>
      <c r="F553">
        <v>6.1710000000000003</v>
      </c>
      <c r="G553">
        <v>6.3</v>
      </c>
      <c r="H553">
        <v>6.7</v>
      </c>
      <c r="I553" s="37">
        <f t="shared" si="200"/>
        <v>5.9990000000000006</v>
      </c>
      <c r="J553" s="37">
        <f>MAX(0,'1 Relationship'!$O$4+'1 Relationship'!$O$3*I553)</f>
        <v>5.3369588517083963</v>
      </c>
      <c r="K553" s="38">
        <f t="shared" si="201"/>
        <v>5.5</v>
      </c>
      <c r="L553" s="39">
        <f>IFERROR(VLOOKUP(K553,'Power curve'!$A$2:$B$53,2,FALSE()),0)</f>
        <v>800</v>
      </c>
      <c r="M553" s="40">
        <f t="shared" si="202"/>
        <v>133.33333333333334</v>
      </c>
      <c r="N553">
        <v>4.82</v>
      </c>
      <c r="O553" s="37">
        <f t="shared" si="203"/>
        <v>0.51695885170839606</v>
      </c>
      <c r="P553" s="37">
        <f t="shared" si="204"/>
        <v>0.51695885170839606</v>
      </c>
      <c r="Q553" s="39">
        <f>IF(N553="","",IFERROR(VLOOKUP(ROUND(N553*2,0)/2,'Power curve'!$A$2:$B$53,2,FALSE()),0))</f>
        <v>584</v>
      </c>
      <c r="R553" s="39">
        <f t="shared" si="205"/>
        <v>216</v>
      </c>
      <c r="S553" s="39">
        <f t="shared" si="206"/>
        <v>216</v>
      </c>
      <c r="T553" s="40">
        <f t="shared" si="207"/>
        <v>97.333333333333329</v>
      </c>
      <c r="U553" s="40">
        <f t="shared" si="208"/>
        <v>133.33333333333334</v>
      </c>
      <c r="V553" s="37">
        <f>MAX(0,'1 Relationship'!$P$4+'1 Relationship'!$P$3*I553)</f>
        <v>5.637242929597817</v>
      </c>
      <c r="W553" s="38">
        <f t="shared" si="209"/>
        <v>5.5</v>
      </c>
      <c r="X553" s="39">
        <f>IFERROR(VLOOKUP(W553,'Power curve'!$A$2:$C$53,3,FALSE()),0)</f>
        <v>800</v>
      </c>
      <c r="Y553" s="40">
        <f t="shared" si="210"/>
        <v>133.33333333333334</v>
      </c>
      <c r="Z553">
        <v>4.4649999999999999</v>
      </c>
      <c r="AA553" s="37">
        <f t="shared" si="211"/>
        <v>1.1722429295978172</v>
      </c>
      <c r="AB553" s="37">
        <f t="shared" si="212"/>
        <v>1.1722429295978172</v>
      </c>
      <c r="AC553" s="39">
        <f>IF(Z553="","",IFERROR(VLOOKUP(ROUND(Z553*2,0)/2,'Power curve'!$A$2:$C$53,3,FALSE()),0))</f>
        <v>400</v>
      </c>
      <c r="AD553" s="39">
        <f t="shared" si="213"/>
        <v>400</v>
      </c>
      <c r="AE553" s="39">
        <f t="shared" si="214"/>
        <v>400</v>
      </c>
      <c r="AF553" s="40">
        <f t="shared" si="215"/>
        <v>66.666666666666671</v>
      </c>
      <c r="AG553" s="40">
        <f t="shared" si="216"/>
        <v>133.33333333333334</v>
      </c>
      <c r="AH553" s="37">
        <f>MAX(0,'1 Relationship'!$Q$4+'1 Relationship'!$Q$3*I553)</f>
        <v>5.2906991778926882</v>
      </c>
      <c r="AI553" s="38">
        <f t="shared" si="217"/>
        <v>5.5</v>
      </c>
      <c r="AJ553" s="39">
        <f>IFERROR(VLOOKUP(AI553,'Power curve'!$A$2:$D$53,4,FALSE()),0)</f>
        <v>800</v>
      </c>
      <c r="AK553" s="40">
        <f t="shared" si="218"/>
        <v>133.33333333333334</v>
      </c>
      <c r="AL553">
        <v>4.3559999999999999</v>
      </c>
      <c r="AM553" s="37">
        <f t="shared" si="219"/>
        <v>0.9346991778926883</v>
      </c>
      <c r="AN553" s="37">
        <f t="shared" si="220"/>
        <v>0.9346991778926883</v>
      </c>
      <c r="AO553" s="39">
        <f>IF(AL553="","",IFERROR(VLOOKUP(ROUND(AL553*2,0)/2,'Power curve'!$A$2:$D$53,4,FALSE()),0))</f>
        <v>400</v>
      </c>
      <c r="AP553" s="39">
        <f t="shared" si="221"/>
        <v>400</v>
      </c>
      <c r="AQ553" s="39">
        <f t="shared" si="222"/>
        <v>400</v>
      </c>
      <c r="AR553" s="40">
        <f t="shared" si="223"/>
        <v>66.666666666666671</v>
      </c>
      <c r="AS553" s="40">
        <f t="shared" si="224"/>
        <v>133.33333333333334</v>
      </c>
    </row>
    <row r="554" spans="1:45" x14ac:dyDescent="0.2">
      <c r="A554" s="36">
        <v>46272.826388888898</v>
      </c>
      <c r="B554">
        <v>5.6660000000000004</v>
      </c>
      <c r="C554">
        <v>5.4820000000000002</v>
      </c>
      <c r="D554">
        <v>5.6289999999999996</v>
      </c>
      <c r="E554">
        <v>4.6440000000000001</v>
      </c>
      <c r="F554">
        <v>5.5540000000000003</v>
      </c>
      <c r="G554">
        <v>6.3</v>
      </c>
      <c r="H554">
        <v>6.4</v>
      </c>
      <c r="I554" s="37">
        <f t="shared" si="200"/>
        <v>5.6678571428571427</v>
      </c>
      <c r="J554" s="37">
        <f>MAX(0,'1 Relationship'!$O$4+'1 Relationship'!$O$3*I554)</f>
        <v>5.0951187104816977</v>
      </c>
      <c r="K554" s="38">
        <f t="shared" si="201"/>
        <v>5</v>
      </c>
      <c r="L554" s="39">
        <f>IFERROR(VLOOKUP(K554,'Power curve'!$A$2:$B$53,2,FALSE()),0)</f>
        <v>584</v>
      </c>
      <c r="M554" s="40">
        <f t="shared" si="202"/>
        <v>97.333333333333329</v>
      </c>
      <c r="N554">
        <v>4.5519999999999996</v>
      </c>
      <c r="O554" s="37">
        <f t="shared" si="203"/>
        <v>0.54311871048169813</v>
      </c>
      <c r="P554" s="37">
        <f t="shared" si="204"/>
        <v>0.54311871048169813</v>
      </c>
      <c r="Q554" s="39">
        <f>IF(N554="","",IFERROR(VLOOKUP(ROUND(N554*2,0)/2,'Power curve'!$A$2:$B$53,2,FALSE()),0))</f>
        <v>400</v>
      </c>
      <c r="R554" s="39">
        <f t="shared" si="205"/>
        <v>184</v>
      </c>
      <c r="S554" s="39">
        <f t="shared" si="206"/>
        <v>184</v>
      </c>
      <c r="T554" s="40">
        <f t="shared" si="207"/>
        <v>66.666666666666671</v>
      </c>
      <c r="U554" s="40">
        <f t="shared" si="208"/>
        <v>97.333333333333329</v>
      </c>
      <c r="V554" s="37">
        <f>MAX(0,'1 Relationship'!$P$4+'1 Relationship'!$P$3*I554)</f>
        <v>5.3583560345002006</v>
      </c>
      <c r="W554" s="38">
        <f t="shared" si="209"/>
        <v>5.5</v>
      </c>
      <c r="X554" s="39">
        <f>IFERROR(VLOOKUP(W554,'Power curve'!$A$2:$C$53,3,FALSE()),0)</f>
        <v>800</v>
      </c>
      <c r="Y554" s="40">
        <f t="shared" si="210"/>
        <v>133.33333333333334</v>
      </c>
      <c r="Z554">
        <v>4.391</v>
      </c>
      <c r="AA554" s="37">
        <f t="shared" si="211"/>
        <v>0.96735603450020058</v>
      </c>
      <c r="AB554" s="37">
        <f t="shared" si="212"/>
        <v>0.96735603450020058</v>
      </c>
      <c r="AC554" s="39">
        <f>IF(Z554="","",IFERROR(VLOOKUP(ROUND(Z554*2,0)/2,'Power curve'!$A$2:$C$53,3,FALSE()),0))</f>
        <v>400</v>
      </c>
      <c r="AD554" s="39">
        <f t="shared" si="213"/>
        <v>400</v>
      </c>
      <c r="AE554" s="39">
        <f t="shared" si="214"/>
        <v>400</v>
      </c>
      <c r="AF554" s="40">
        <f t="shared" si="215"/>
        <v>66.666666666666671</v>
      </c>
      <c r="AG554" s="40">
        <f t="shared" si="216"/>
        <v>133.33333333333334</v>
      </c>
      <c r="AH554" s="37">
        <f>MAX(0,'1 Relationship'!$Q$4+'1 Relationship'!$Q$3*I554)</f>
        <v>5.0436911798657542</v>
      </c>
      <c r="AI554" s="38">
        <f t="shared" si="217"/>
        <v>5</v>
      </c>
      <c r="AJ554" s="39">
        <f>IFERROR(VLOOKUP(AI554,'Power curve'!$A$2:$D$53,4,FALSE()),0)</f>
        <v>584</v>
      </c>
      <c r="AK554" s="40">
        <f t="shared" si="218"/>
        <v>97.333333333333329</v>
      </c>
      <c r="AL554">
        <v>4.085</v>
      </c>
      <c r="AM554" s="37">
        <f t="shared" si="219"/>
        <v>0.95869117986575425</v>
      </c>
      <c r="AN554" s="37">
        <f t="shared" si="220"/>
        <v>0.95869117986575425</v>
      </c>
      <c r="AO554" s="39">
        <f>IF(AL554="","",IFERROR(VLOOKUP(ROUND(AL554*2,0)/2,'Power curve'!$A$2:$D$53,4,FALSE()),0))</f>
        <v>247</v>
      </c>
      <c r="AP554" s="39">
        <f t="shared" si="221"/>
        <v>337</v>
      </c>
      <c r="AQ554" s="39">
        <f t="shared" si="222"/>
        <v>337</v>
      </c>
      <c r="AR554" s="40">
        <f t="shared" si="223"/>
        <v>41.166666666666664</v>
      </c>
      <c r="AS554" s="40">
        <f t="shared" si="224"/>
        <v>97.333333333333329</v>
      </c>
    </row>
    <row r="555" spans="1:45" x14ac:dyDescent="0.2">
      <c r="A555" s="36">
        <v>46272.833333333299</v>
      </c>
      <c r="B555">
        <v>4.8319999999999999</v>
      </c>
      <c r="C555">
        <v>4.8479999999999999</v>
      </c>
      <c r="D555">
        <v>4.782</v>
      </c>
      <c r="E555">
        <v>4.907</v>
      </c>
      <c r="F555">
        <v>5.1870000000000003</v>
      </c>
      <c r="G555">
        <v>6</v>
      </c>
      <c r="H555">
        <v>6.4</v>
      </c>
      <c r="I555" s="37">
        <f t="shared" si="200"/>
        <v>5.2794285714285722</v>
      </c>
      <c r="J555" s="37">
        <f>MAX(0,'1 Relationship'!$O$4+'1 Relationship'!$O$3*I555)</f>
        <v>4.8114416854621158</v>
      </c>
      <c r="K555" s="38">
        <f t="shared" si="201"/>
        <v>5</v>
      </c>
      <c r="L555" s="39">
        <f>IFERROR(VLOOKUP(K555,'Power curve'!$A$2:$B$53,2,FALSE()),0)</f>
        <v>584</v>
      </c>
      <c r="M555" s="40">
        <f t="shared" si="202"/>
        <v>97.333333333333329</v>
      </c>
      <c r="N555">
        <v>4.7779999999999996</v>
      </c>
      <c r="O555" s="37">
        <f t="shared" si="203"/>
        <v>3.3441685462116233E-2</v>
      </c>
      <c r="P555" s="37">
        <f t="shared" si="204"/>
        <v>3.3441685462116233E-2</v>
      </c>
      <c r="Q555" s="39">
        <f>IF(N555="","",IFERROR(VLOOKUP(ROUND(N555*2,0)/2,'Power curve'!$A$2:$B$53,2,FALSE()),0))</f>
        <v>584</v>
      </c>
      <c r="R555" s="39">
        <f t="shared" si="205"/>
        <v>0</v>
      </c>
      <c r="S555" s="39">
        <f t="shared" si="206"/>
        <v>0</v>
      </c>
      <c r="T555" s="40">
        <f t="shared" si="207"/>
        <v>97.333333333333329</v>
      </c>
      <c r="U555" s="40">
        <f t="shared" si="208"/>
        <v>97.333333333333329</v>
      </c>
      <c r="V555" s="37">
        <f>MAX(0,'1 Relationship'!$P$4+'1 Relationship'!$P$3*I555)</f>
        <v>5.0312233909409185</v>
      </c>
      <c r="W555" s="38">
        <f t="shared" si="209"/>
        <v>5</v>
      </c>
      <c r="X555" s="39">
        <f>IFERROR(VLOOKUP(W555,'Power curve'!$A$2:$C$53,3,FALSE()),0)</f>
        <v>584</v>
      </c>
      <c r="Y555" s="40">
        <f t="shared" si="210"/>
        <v>97.333333333333329</v>
      </c>
      <c r="Z555">
        <v>4.7610000000000001</v>
      </c>
      <c r="AA555" s="37">
        <f t="shared" si="211"/>
        <v>0.27022339094091841</v>
      </c>
      <c r="AB555" s="37">
        <f t="shared" si="212"/>
        <v>0.27022339094091841</v>
      </c>
      <c r="AC555" s="39">
        <f>IF(Z555="","",IFERROR(VLOOKUP(ROUND(Z555*2,0)/2,'Power curve'!$A$2:$C$53,3,FALSE()),0))</f>
        <v>584</v>
      </c>
      <c r="AD555" s="39">
        <f t="shared" si="213"/>
        <v>0</v>
      </c>
      <c r="AE555" s="39">
        <f t="shared" si="214"/>
        <v>0</v>
      </c>
      <c r="AF555" s="40">
        <f t="shared" si="215"/>
        <v>97.333333333333329</v>
      </c>
      <c r="AG555" s="40">
        <f t="shared" si="216"/>
        <v>97.333333333333329</v>
      </c>
      <c r="AH555" s="37">
        <f>MAX(0,'1 Relationship'!$Q$4+'1 Relationship'!$Q$3*I555)</f>
        <v>4.7539522900317461</v>
      </c>
      <c r="AI555" s="38">
        <f t="shared" si="217"/>
        <v>5</v>
      </c>
      <c r="AJ555" s="39">
        <f>IFERROR(VLOOKUP(AI555,'Power curve'!$A$2:$D$53,4,FALSE()),0)</f>
        <v>584</v>
      </c>
      <c r="AK555" s="40">
        <f t="shared" si="218"/>
        <v>97.333333333333329</v>
      </c>
      <c r="AL555">
        <v>4.5030000000000001</v>
      </c>
      <c r="AM555" s="37">
        <f t="shared" si="219"/>
        <v>0.25095229003174602</v>
      </c>
      <c r="AN555" s="37">
        <f t="shared" si="220"/>
        <v>0.25095229003174602</v>
      </c>
      <c r="AO555" s="39">
        <f>IF(AL555="","",IFERROR(VLOOKUP(ROUND(AL555*2,0)/2,'Power curve'!$A$2:$D$53,4,FALSE()),0))</f>
        <v>400</v>
      </c>
      <c r="AP555" s="39">
        <f t="shared" si="221"/>
        <v>184</v>
      </c>
      <c r="AQ555" s="39">
        <f t="shared" si="222"/>
        <v>184</v>
      </c>
      <c r="AR555" s="40">
        <f t="shared" si="223"/>
        <v>66.666666666666671</v>
      </c>
      <c r="AS555" s="40">
        <f t="shared" si="224"/>
        <v>97.333333333333329</v>
      </c>
    </row>
    <row r="556" spans="1:45" x14ac:dyDescent="0.2">
      <c r="A556" s="36">
        <v>46272.840277777803</v>
      </c>
      <c r="B556">
        <v>4.6619999999999999</v>
      </c>
      <c r="C556">
        <v>4.5510000000000002</v>
      </c>
      <c r="D556">
        <v>4.9829999999999997</v>
      </c>
      <c r="E556">
        <v>4.5199999999999996</v>
      </c>
      <c r="F556">
        <v>5.5739999999999998</v>
      </c>
      <c r="G556">
        <v>6.5</v>
      </c>
      <c r="H556">
        <v>7.1</v>
      </c>
      <c r="I556" s="37">
        <f t="shared" si="200"/>
        <v>5.4128571428571428</v>
      </c>
      <c r="J556" s="37">
        <f>MAX(0,'1 Relationship'!$O$4+'1 Relationship'!$O$3*I556)</f>
        <v>4.9088871953437963</v>
      </c>
      <c r="K556" s="38">
        <f t="shared" si="201"/>
        <v>5</v>
      </c>
      <c r="L556" s="39">
        <f>IFERROR(VLOOKUP(K556,'Power curve'!$A$2:$B$53,2,FALSE()),0)</f>
        <v>584</v>
      </c>
      <c r="M556" s="40">
        <f t="shared" si="202"/>
        <v>97.333333333333329</v>
      </c>
      <c r="N556">
        <v>4.8689999999999998</v>
      </c>
      <c r="O556" s="37">
        <f t="shared" si="203"/>
        <v>3.9887195343796478E-2</v>
      </c>
      <c r="P556" s="37">
        <f t="shared" si="204"/>
        <v>3.9887195343796478E-2</v>
      </c>
      <c r="Q556" s="39">
        <f>IF(N556="","",IFERROR(VLOOKUP(ROUND(N556*2,0)/2,'Power curve'!$A$2:$B$53,2,FALSE()),0))</f>
        <v>584</v>
      </c>
      <c r="R556" s="39">
        <f t="shared" si="205"/>
        <v>0</v>
      </c>
      <c r="S556" s="39">
        <f t="shared" si="206"/>
        <v>0</v>
      </c>
      <c r="T556" s="40">
        <f t="shared" si="207"/>
        <v>97.333333333333329</v>
      </c>
      <c r="U556" s="40">
        <f t="shared" si="208"/>
        <v>97.333333333333329</v>
      </c>
      <c r="V556" s="37">
        <f>MAX(0,'1 Relationship'!$P$4+'1 Relationship'!$P$3*I556)</f>
        <v>5.1435962813728304</v>
      </c>
      <c r="W556" s="38">
        <f t="shared" si="209"/>
        <v>5</v>
      </c>
      <c r="X556" s="39">
        <f>IFERROR(VLOOKUP(W556,'Power curve'!$A$2:$C$53,3,FALSE()),0)</f>
        <v>584</v>
      </c>
      <c r="Y556" s="40">
        <f t="shared" si="210"/>
        <v>97.333333333333329</v>
      </c>
      <c r="Z556">
        <v>4.63</v>
      </c>
      <c r="AA556" s="37">
        <f t="shared" si="211"/>
        <v>0.51359628137283053</v>
      </c>
      <c r="AB556" s="37">
        <f t="shared" si="212"/>
        <v>0.51359628137283053</v>
      </c>
      <c r="AC556" s="39">
        <f>IF(Z556="","",IFERROR(VLOOKUP(ROUND(Z556*2,0)/2,'Power curve'!$A$2:$C$53,3,FALSE()),0))</f>
        <v>400</v>
      </c>
      <c r="AD556" s="39">
        <f t="shared" si="213"/>
        <v>184</v>
      </c>
      <c r="AE556" s="39">
        <f t="shared" si="214"/>
        <v>184</v>
      </c>
      <c r="AF556" s="40">
        <f t="shared" si="215"/>
        <v>66.666666666666671</v>
      </c>
      <c r="AG556" s="40">
        <f t="shared" si="216"/>
        <v>97.333333333333329</v>
      </c>
      <c r="AH556" s="37">
        <f>MAX(0,'1 Relationship'!$Q$4+'1 Relationship'!$Q$3*I556)</f>
        <v>4.8534801028691721</v>
      </c>
      <c r="AI556" s="38">
        <f t="shared" si="217"/>
        <v>5</v>
      </c>
      <c r="AJ556" s="39">
        <f>IFERROR(VLOOKUP(AI556,'Power curve'!$A$2:$D$53,4,FALSE()),0)</f>
        <v>584</v>
      </c>
      <c r="AK556" s="40">
        <f t="shared" si="218"/>
        <v>97.333333333333329</v>
      </c>
      <c r="AL556">
        <v>3.7570000000000001</v>
      </c>
      <c r="AM556" s="37">
        <f t="shared" si="219"/>
        <v>1.096480102869172</v>
      </c>
      <c r="AN556" s="37">
        <f t="shared" si="220"/>
        <v>1.096480102869172</v>
      </c>
      <c r="AO556" s="39">
        <f>IF(AL556="","",IFERROR(VLOOKUP(ROUND(AL556*2,0)/2,'Power curve'!$A$2:$D$53,4,FALSE()),0))</f>
        <v>247</v>
      </c>
      <c r="AP556" s="39">
        <f t="shared" si="221"/>
        <v>337</v>
      </c>
      <c r="AQ556" s="39">
        <f t="shared" si="222"/>
        <v>337</v>
      </c>
      <c r="AR556" s="40">
        <f t="shared" si="223"/>
        <v>41.166666666666664</v>
      </c>
      <c r="AS556" s="40">
        <f t="shared" si="224"/>
        <v>97.333333333333329</v>
      </c>
    </row>
    <row r="557" spans="1:45" x14ac:dyDescent="0.2">
      <c r="A557" s="36">
        <v>46272.847222222197</v>
      </c>
      <c r="B557">
        <v>4.9580000000000002</v>
      </c>
      <c r="C557">
        <v>5.069</v>
      </c>
      <c r="D557">
        <v>5.4059999999999997</v>
      </c>
      <c r="E557">
        <v>5.1870000000000003</v>
      </c>
      <c r="F557">
        <v>5.3929999999999998</v>
      </c>
      <c r="G557">
        <v>6.2</v>
      </c>
      <c r="H557">
        <v>6.4</v>
      </c>
      <c r="I557" s="37">
        <f t="shared" si="200"/>
        <v>5.5161428571428575</v>
      </c>
      <c r="J557" s="37">
        <f>MAX(0,'1 Relationship'!$O$4+'1 Relationship'!$O$3*I557)</f>
        <v>4.9843187838282237</v>
      </c>
      <c r="K557" s="38">
        <f t="shared" si="201"/>
        <v>5</v>
      </c>
      <c r="L557" s="39">
        <f>IFERROR(VLOOKUP(K557,'Power curve'!$A$2:$B$53,2,FALSE()),0)</f>
        <v>584</v>
      </c>
      <c r="M557" s="40">
        <f t="shared" si="202"/>
        <v>97.333333333333329</v>
      </c>
      <c r="N557">
        <v>4.2809999999999997</v>
      </c>
      <c r="O557" s="37">
        <f t="shared" si="203"/>
        <v>0.70331878382822399</v>
      </c>
      <c r="P557" s="37">
        <f t="shared" si="204"/>
        <v>0.70331878382822399</v>
      </c>
      <c r="Q557" s="39">
        <f>IF(N557="","",IFERROR(VLOOKUP(ROUND(N557*2,0)/2,'Power curve'!$A$2:$B$53,2,FALSE()),0))</f>
        <v>400</v>
      </c>
      <c r="R557" s="39">
        <f t="shared" si="205"/>
        <v>184</v>
      </c>
      <c r="S557" s="39">
        <f t="shared" si="206"/>
        <v>184</v>
      </c>
      <c r="T557" s="40">
        <f t="shared" si="207"/>
        <v>66.666666666666671</v>
      </c>
      <c r="U557" s="40">
        <f t="shared" si="208"/>
        <v>97.333333333333329</v>
      </c>
      <c r="V557" s="37">
        <f>MAX(0,'1 Relationship'!$P$4+'1 Relationship'!$P$3*I557)</f>
        <v>5.2305830049084543</v>
      </c>
      <c r="W557" s="38">
        <f t="shared" si="209"/>
        <v>5</v>
      </c>
      <c r="X557" s="39">
        <f>IFERROR(VLOOKUP(W557,'Power curve'!$A$2:$C$53,3,FALSE()),0)</f>
        <v>584</v>
      </c>
      <c r="Y557" s="40">
        <f t="shared" si="210"/>
        <v>97.333333333333329</v>
      </c>
      <c r="Z557">
        <v>4.7569999999999997</v>
      </c>
      <c r="AA557" s="37">
        <f t="shared" si="211"/>
        <v>0.47358300490845462</v>
      </c>
      <c r="AB557" s="37">
        <f t="shared" si="212"/>
        <v>0.47358300490845462</v>
      </c>
      <c r="AC557" s="39">
        <f>IF(Z557="","",IFERROR(VLOOKUP(ROUND(Z557*2,0)/2,'Power curve'!$A$2:$C$53,3,FALSE()),0))</f>
        <v>584</v>
      </c>
      <c r="AD557" s="39">
        <f t="shared" si="213"/>
        <v>0</v>
      </c>
      <c r="AE557" s="39">
        <f t="shared" si="214"/>
        <v>0</v>
      </c>
      <c r="AF557" s="40">
        <f t="shared" si="215"/>
        <v>97.333333333333329</v>
      </c>
      <c r="AG557" s="40">
        <f t="shared" si="216"/>
        <v>97.333333333333329</v>
      </c>
      <c r="AH557" s="37">
        <f>MAX(0,'1 Relationship'!$Q$4+'1 Relationship'!$Q$3*I557)</f>
        <v>4.9305235811148469</v>
      </c>
      <c r="AI557" s="38">
        <f t="shared" si="217"/>
        <v>5</v>
      </c>
      <c r="AJ557" s="39">
        <f>IFERROR(VLOOKUP(AI557,'Power curve'!$A$2:$D$53,4,FALSE()),0)</f>
        <v>584</v>
      </c>
      <c r="AK557" s="40">
        <f t="shared" si="218"/>
        <v>97.333333333333329</v>
      </c>
      <c r="AL557">
        <v>5.2430000000000003</v>
      </c>
      <c r="AM557" s="37">
        <f t="shared" si="219"/>
        <v>-0.31247641888515343</v>
      </c>
      <c r="AN557" s="37">
        <f t="shared" si="220"/>
        <v>0.31247641888515343</v>
      </c>
      <c r="AO557" s="39">
        <f>IF(AL557="","",IFERROR(VLOOKUP(ROUND(AL557*2,0)/2,'Power curve'!$A$2:$D$53,4,FALSE()),0))</f>
        <v>584</v>
      </c>
      <c r="AP557" s="39">
        <f t="shared" si="221"/>
        <v>0</v>
      </c>
      <c r="AQ557" s="39">
        <f t="shared" si="222"/>
        <v>0</v>
      </c>
      <c r="AR557" s="40">
        <f t="shared" si="223"/>
        <v>97.333333333333329</v>
      </c>
      <c r="AS557" s="40">
        <f t="shared" si="224"/>
        <v>97.333333333333329</v>
      </c>
    </row>
    <row r="558" spans="1:45" x14ac:dyDescent="0.2">
      <c r="A558" s="36">
        <v>46272.854166666701</v>
      </c>
      <c r="B558">
        <v>5.032</v>
      </c>
      <c r="C558">
        <v>5.0839999999999996</v>
      </c>
      <c r="D558">
        <v>5.0359999999999996</v>
      </c>
      <c r="E558">
        <v>4.8600000000000003</v>
      </c>
      <c r="F558">
        <v>5.4749999999999996</v>
      </c>
      <c r="G558">
        <v>5.8</v>
      </c>
      <c r="H558">
        <v>6</v>
      </c>
      <c r="I558" s="37">
        <f t="shared" si="200"/>
        <v>5.3267142857142868</v>
      </c>
      <c r="J558" s="37">
        <f>MAX(0,'1 Relationship'!$O$4+'1 Relationship'!$O$3*I558)</f>
        <v>4.8459753725829264</v>
      </c>
      <c r="K558" s="38">
        <f t="shared" si="201"/>
        <v>5</v>
      </c>
      <c r="L558" s="39">
        <f>IFERROR(VLOOKUP(K558,'Power curve'!$A$2:$B$53,2,FALSE()),0)</f>
        <v>584</v>
      </c>
      <c r="M558" s="40">
        <f t="shared" si="202"/>
        <v>97.333333333333329</v>
      </c>
      <c r="N558">
        <v>5.0430000000000001</v>
      </c>
      <c r="O558" s="37">
        <f t="shared" si="203"/>
        <v>-0.19702462741707372</v>
      </c>
      <c r="P558" s="37">
        <f t="shared" si="204"/>
        <v>0.19702462741707372</v>
      </c>
      <c r="Q558" s="39">
        <f>IF(N558="","",IFERROR(VLOOKUP(ROUND(N558*2,0)/2,'Power curve'!$A$2:$B$53,2,FALSE()),0))</f>
        <v>584</v>
      </c>
      <c r="R558" s="39">
        <f t="shared" si="205"/>
        <v>0</v>
      </c>
      <c r="S558" s="39">
        <f t="shared" si="206"/>
        <v>0</v>
      </c>
      <c r="T558" s="40">
        <f t="shared" si="207"/>
        <v>97.333333333333329</v>
      </c>
      <c r="U558" s="40">
        <f t="shared" si="208"/>
        <v>97.333333333333329</v>
      </c>
      <c r="V558" s="37">
        <f>MAX(0,'1 Relationship'!$P$4+'1 Relationship'!$P$3*I558)</f>
        <v>5.0710471882995511</v>
      </c>
      <c r="W558" s="38">
        <f t="shared" si="209"/>
        <v>5</v>
      </c>
      <c r="X558" s="39">
        <f>IFERROR(VLOOKUP(W558,'Power curve'!$A$2:$C$53,3,FALSE()),0)</f>
        <v>584</v>
      </c>
      <c r="Y558" s="40">
        <f t="shared" si="210"/>
        <v>97.333333333333329</v>
      </c>
      <c r="Z558">
        <v>5.3330000000000002</v>
      </c>
      <c r="AA558" s="37">
        <f t="shared" si="211"/>
        <v>-0.26195281170044904</v>
      </c>
      <c r="AB558" s="37">
        <f t="shared" si="212"/>
        <v>0.26195281170044904</v>
      </c>
      <c r="AC558" s="39">
        <f>IF(Z558="","",IFERROR(VLOOKUP(ROUND(Z558*2,0)/2,'Power curve'!$A$2:$C$53,3,FALSE()),0))</f>
        <v>800</v>
      </c>
      <c r="AD558" s="39">
        <f t="shared" si="213"/>
        <v>-216</v>
      </c>
      <c r="AE558" s="39">
        <f t="shared" si="214"/>
        <v>216</v>
      </c>
      <c r="AF558" s="40">
        <f t="shared" si="215"/>
        <v>133.33333333333334</v>
      </c>
      <c r="AG558" s="40">
        <f t="shared" si="216"/>
        <v>97.333333333333329</v>
      </c>
      <c r="AH558" s="37">
        <f>MAX(0,'1 Relationship'!$Q$4+'1 Relationship'!$Q$3*I558)</f>
        <v>4.7892239239173868</v>
      </c>
      <c r="AI558" s="38">
        <f t="shared" si="217"/>
        <v>5</v>
      </c>
      <c r="AJ558" s="39">
        <f>IFERROR(VLOOKUP(AI558,'Power curve'!$A$2:$D$53,4,FALSE()),0)</f>
        <v>584</v>
      </c>
      <c r="AK558" s="40">
        <f t="shared" si="218"/>
        <v>97.333333333333329</v>
      </c>
      <c r="AL558">
        <v>5.3129999999999997</v>
      </c>
      <c r="AM558" s="37">
        <f t="shared" si="219"/>
        <v>-0.5237760760826129</v>
      </c>
      <c r="AN558" s="37">
        <f t="shared" si="220"/>
        <v>0.5237760760826129</v>
      </c>
      <c r="AO558" s="39">
        <f>IF(AL558="","",IFERROR(VLOOKUP(ROUND(AL558*2,0)/2,'Power curve'!$A$2:$D$53,4,FALSE()),0))</f>
        <v>800</v>
      </c>
      <c r="AP558" s="39">
        <f t="shared" si="221"/>
        <v>-216</v>
      </c>
      <c r="AQ558" s="39">
        <f t="shared" si="222"/>
        <v>216</v>
      </c>
      <c r="AR558" s="40">
        <f t="shared" si="223"/>
        <v>133.33333333333334</v>
      </c>
      <c r="AS558" s="40">
        <f t="shared" si="224"/>
        <v>97.333333333333329</v>
      </c>
    </row>
    <row r="559" spans="1:45" x14ac:dyDescent="0.2">
      <c r="A559" s="36">
        <v>46272.861111111102</v>
      </c>
      <c r="B559">
        <v>5.5289999999999999</v>
      </c>
      <c r="C559">
        <v>5.4409999999999998</v>
      </c>
      <c r="D559">
        <v>5.3529999999999998</v>
      </c>
      <c r="E559">
        <v>5.4370000000000003</v>
      </c>
      <c r="F559">
        <v>5.5949999999999998</v>
      </c>
      <c r="G559">
        <v>5.7</v>
      </c>
      <c r="H559">
        <v>5.8</v>
      </c>
      <c r="I559" s="37">
        <f t="shared" si="200"/>
        <v>5.5507142857142853</v>
      </c>
      <c r="J559" s="37">
        <f>MAX(0,'1 Relationship'!$O$4+'1 Relationship'!$O$3*I559)</f>
        <v>5.0095669780373955</v>
      </c>
      <c r="K559" s="38">
        <f t="shared" si="201"/>
        <v>5</v>
      </c>
      <c r="L559" s="39">
        <f>IFERROR(VLOOKUP(K559,'Power curve'!$A$2:$B$53,2,FALSE()),0)</f>
        <v>584</v>
      </c>
      <c r="M559" s="40">
        <f t="shared" si="202"/>
        <v>97.333333333333329</v>
      </c>
      <c r="N559">
        <v>5.1959999999999997</v>
      </c>
      <c r="O559" s="37">
        <f t="shared" si="203"/>
        <v>-0.18643302196260425</v>
      </c>
      <c r="P559" s="37">
        <f t="shared" si="204"/>
        <v>0.18643302196260425</v>
      </c>
      <c r="Q559" s="39">
        <f>IF(N559="","",IFERROR(VLOOKUP(ROUND(N559*2,0)/2,'Power curve'!$A$2:$B$53,2,FALSE()),0))</f>
        <v>584</v>
      </c>
      <c r="R559" s="39">
        <f t="shared" si="205"/>
        <v>0</v>
      </c>
      <c r="S559" s="39">
        <f t="shared" si="206"/>
        <v>0</v>
      </c>
      <c r="T559" s="40">
        <f t="shared" si="207"/>
        <v>97.333333333333329</v>
      </c>
      <c r="U559" s="40">
        <f t="shared" si="208"/>
        <v>97.333333333333329</v>
      </c>
      <c r="V559" s="37">
        <f>MAX(0,'1 Relationship'!$P$4+'1 Relationship'!$P$3*I559)</f>
        <v>5.2596988930075144</v>
      </c>
      <c r="W559" s="38">
        <f t="shared" si="209"/>
        <v>5.5</v>
      </c>
      <c r="X559" s="39">
        <f>IFERROR(VLOOKUP(W559,'Power curve'!$A$2:$C$53,3,FALSE()),0)</f>
        <v>800</v>
      </c>
      <c r="Y559" s="40">
        <f t="shared" si="210"/>
        <v>133.33333333333334</v>
      </c>
      <c r="Z559">
        <v>5.2279999999999998</v>
      </c>
      <c r="AA559" s="37">
        <f t="shared" si="211"/>
        <v>3.1698893007514606E-2</v>
      </c>
      <c r="AB559" s="37">
        <f t="shared" si="212"/>
        <v>3.1698893007514606E-2</v>
      </c>
      <c r="AC559" s="39">
        <f>IF(Z559="","",IFERROR(VLOOKUP(ROUND(Z559*2,0)/2,'Power curve'!$A$2:$C$53,3,FALSE()),0))</f>
        <v>584</v>
      </c>
      <c r="AD559" s="39">
        <f t="shared" si="213"/>
        <v>216</v>
      </c>
      <c r="AE559" s="39">
        <f t="shared" si="214"/>
        <v>216</v>
      </c>
      <c r="AF559" s="40">
        <f t="shared" si="215"/>
        <v>97.333333333333329</v>
      </c>
      <c r="AG559" s="40">
        <f t="shared" si="216"/>
        <v>133.33333333333334</v>
      </c>
      <c r="AH559" s="37">
        <f>MAX(0,'1 Relationship'!$Q$4+'1 Relationship'!$Q$3*I559)</f>
        <v>4.9563113013575197</v>
      </c>
      <c r="AI559" s="38">
        <f t="shared" si="217"/>
        <v>5</v>
      </c>
      <c r="AJ559" s="39">
        <f>IFERROR(VLOOKUP(AI559,'Power curve'!$A$2:$D$53,4,FALSE()),0)</f>
        <v>584</v>
      </c>
      <c r="AK559" s="40">
        <f t="shared" si="218"/>
        <v>97.333333333333329</v>
      </c>
      <c r="AL559">
        <v>5.3390000000000004</v>
      </c>
      <c r="AM559" s="37">
        <f t="shared" si="219"/>
        <v>-0.38268869864248067</v>
      </c>
      <c r="AN559" s="37">
        <f t="shared" si="220"/>
        <v>0.38268869864248067</v>
      </c>
      <c r="AO559" s="39">
        <f>IF(AL559="","",IFERROR(VLOOKUP(ROUND(AL559*2,0)/2,'Power curve'!$A$2:$D$53,4,FALSE()),0))</f>
        <v>800</v>
      </c>
      <c r="AP559" s="39">
        <f t="shared" si="221"/>
        <v>-216</v>
      </c>
      <c r="AQ559" s="39">
        <f t="shared" si="222"/>
        <v>216</v>
      </c>
      <c r="AR559" s="40">
        <f t="shared" si="223"/>
        <v>133.33333333333334</v>
      </c>
      <c r="AS559" s="40">
        <f t="shared" si="224"/>
        <v>97.333333333333329</v>
      </c>
    </row>
    <row r="560" spans="1:45" x14ac:dyDescent="0.2">
      <c r="A560" s="36">
        <v>46272.868055555598</v>
      </c>
      <c r="B560">
        <v>5.7110000000000003</v>
      </c>
      <c r="C560">
        <v>5.984</v>
      </c>
      <c r="D560">
        <v>5.7519999999999998</v>
      </c>
      <c r="E560">
        <v>5.5549999999999997</v>
      </c>
      <c r="F560">
        <v>5.7389999999999999</v>
      </c>
      <c r="G560">
        <v>5.5</v>
      </c>
      <c r="H560">
        <v>5.2</v>
      </c>
      <c r="I560" s="37">
        <f t="shared" si="200"/>
        <v>5.6344285714285718</v>
      </c>
      <c r="J560" s="37">
        <f>MAX(0,'1 Relationship'!$O$4+'1 Relationship'!$O$3*I560)</f>
        <v>5.0707051673207637</v>
      </c>
      <c r="K560" s="38">
        <f t="shared" si="201"/>
        <v>5</v>
      </c>
      <c r="L560" s="39">
        <f>IFERROR(VLOOKUP(K560,'Power curve'!$A$2:$B$53,2,FALSE()),0)</f>
        <v>584</v>
      </c>
      <c r="M560" s="40">
        <f t="shared" si="202"/>
        <v>97.333333333333329</v>
      </c>
      <c r="N560">
        <v>5.8230000000000004</v>
      </c>
      <c r="O560" s="37">
        <f t="shared" si="203"/>
        <v>-0.75229483267923669</v>
      </c>
      <c r="P560" s="37">
        <f t="shared" si="204"/>
        <v>0.75229483267923669</v>
      </c>
      <c r="Q560" s="39">
        <f>IF(N560="","",IFERROR(VLOOKUP(ROUND(N560*2,0)/2,'Power curve'!$A$2:$B$53,2,FALSE()),0))</f>
        <v>1054</v>
      </c>
      <c r="R560" s="39">
        <f t="shared" si="205"/>
        <v>-470</v>
      </c>
      <c r="S560" s="39">
        <f t="shared" si="206"/>
        <v>470</v>
      </c>
      <c r="T560" s="40">
        <f t="shared" si="207"/>
        <v>175.66666666666666</v>
      </c>
      <c r="U560" s="40">
        <f t="shared" si="208"/>
        <v>97.333333333333329</v>
      </c>
      <c r="V560" s="37">
        <f>MAX(0,'1 Relationship'!$P$4+'1 Relationship'!$P$3*I560)</f>
        <v>5.3302026550986294</v>
      </c>
      <c r="W560" s="38">
        <f t="shared" si="209"/>
        <v>5.5</v>
      </c>
      <c r="X560" s="39">
        <f>IFERROR(VLOOKUP(W560,'Power curve'!$A$2:$C$53,3,FALSE()),0)</f>
        <v>800</v>
      </c>
      <c r="Y560" s="40">
        <f t="shared" si="210"/>
        <v>133.33333333333334</v>
      </c>
      <c r="Z560">
        <v>5.5019999999999998</v>
      </c>
      <c r="AA560" s="37">
        <f t="shared" si="211"/>
        <v>-0.17179734490137033</v>
      </c>
      <c r="AB560" s="37">
        <f t="shared" si="212"/>
        <v>0.17179734490137033</v>
      </c>
      <c r="AC560" s="39">
        <f>IF(Z560="","",IFERROR(VLOOKUP(ROUND(Z560*2,0)/2,'Power curve'!$A$2:$C$53,3,FALSE()),0))</f>
        <v>800</v>
      </c>
      <c r="AD560" s="39">
        <f t="shared" si="213"/>
        <v>0</v>
      </c>
      <c r="AE560" s="39">
        <f t="shared" si="214"/>
        <v>0</v>
      </c>
      <c r="AF560" s="40">
        <f t="shared" si="215"/>
        <v>133.33333333333334</v>
      </c>
      <c r="AG560" s="40">
        <f t="shared" si="216"/>
        <v>133.33333333333334</v>
      </c>
      <c r="AH560" s="37">
        <f>MAX(0,'1 Relationship'!$Q$4+'1 Relationship'!$Q$3*I560)</f>
        <v>5.0187559462426732</v>
      </c>
      <c r="AI560" s="38">
        <f t="shared" si="217"/>
        <v>5</v>
      </c>
      <c r="AJ560" s="39">
        <f>IFERROR(VLOOKUP(AI560,'Power curve'!$A$2:$D$53,4,FALSE()),0)</f>
        <v>584</v>
      </c>
      <c r="AK560" s="40">
        <f t="shared" si="218"/>
        <v>97.333333333333329</v>
      </c>
      <c r="AL560">
        <v>5.3819999999999997</v>
      </c>
      <c r="AM560" s="37">
        <f t="shared" si="219"/>
        <v>-0.36324405375732649</v>
      </c>
      <c r="AN560" s="37">
        <f t="shared" si="220"/>
        <v>0.36324405375732649</v>
      </c>
      <c r="AO560" s="39">
        <f>IF(AL560="","",IFERROR(VLOOKUP(ROUND(AL560*2,0)/2,'Power curve'!$A$2:$D$53,4,FALSE()),0))</f>
        <v>800</v>
      </c>
      <c r="AP560" s="39">
        <f t="shared" si="221"/>
        <v>-216</v>
      </c>
      <c r="AQ560" s="39">
        <f t="shared" si="222"/>
        <v>216</v>
      </c>
      <c r="AR560" s="40">
        <f t="shared" si="223"/>
        <v>133.33333333333334</v>
      </c>
      <c r="AS560" s="40">
        <f t="shared" si="224"/>
        <v>97.333333333333329</v>
      </c>
    </row>
    <row r="561" spans="1:45" x14ac:dyDescent="0.2">
      <c r="A561" s="36">
        <v>46272.875</v>
      </c>
      <c r="B561">
        <v>5.2750000000000004</v>
      </c>
      <c r="C561">
        <v>5.7629999999999999</v>
      </c>
      <c r="D561">
        <v>5.4169999999999998</v>
      </c>
      <c r="E561">
        <v>5.82</v>
      </c>
      <c r="F561">
        <v>5.5659999999999998</v>
      </c>
      <c r="G561">
        <v>5.7</v>
      </c>
      <c r="H561">
        <v>5.8</v>
      </c>
      <c r="I561" s="37">
        <f t="shared" si="200"/>
        <v>5.6201428571428567</v>
      </c>
      <c r="J561" s="37">
        <f>MAX(0,'1 Relationship'!$O$4+'1 Relationship'!$O$3*I561)</f>
        <v>5.0602720292177992</v>
      </c>
      <c r="K561" s="38">
        <f t="shared" si="201"/>
        <v>5</v>
      </c>
      <c r="L561" s="39">
        <f>IFERROR(VLOOKUP(K561,'Power curve'!$A$2:$B$53,2,FALSE()),0)</f>
        <v>584</v>
      </c>
      <c r="M561" s="40">
        <f t="shared" si="202"/>
        <v>97.333333333333329</v>
      </c>
      <c r="N561">
        <v>5.5659999999999998</v>
      </c>
      <c r="O561" s="37">
        <f t="shared" si="203"/>
        <v>-0.50572797078220066</v>
      </c>
      <c r="P561" s="37">
        <f t="shared" si="204"/>
        <v>0.50572797078220066</v>
      </c>
      <c r="Q561" s="39">
        <f>IF(N561="","",IFERROR(VLOOKUP(ROUND(N561*2,0)/2,'Power curve'!$A$2:$B$53,2,FALSE()),0))</f>
        <v>800</v>
      </c>
      <c r="R561" s="39">
        <f t="shared" si="205"/>
        <v>-216</v>
      </c>
      <c r="S561" s="39">
        <f t="shared" si="206"/>
        <v>216</v>
      </c>
      <c r="T561" s="40">
        <f t="shared" si="207"/>
        <v>133.33333333333334</v>
      </c>
      <c r="U561" s="40">
        <f t="shared" si="208"/>
        <v>97.333333333333329</v>
      </c>
      <c r="V561" s="37">
        <f>MAX(0,'1 Relationship'!$P$4+'1 Relationship'!$P$3*I561)</f>
        <v>5.318171296380009</v>
      </c>
      <c r="W561" s="38">
        <f t="shared" si="209"/>
        <v>5.5</v>
      </c>
      <c r="X561" s="39">
        <f>IFERROR(VLOOKUP(W561,'Power curve'!$A$2:$C$53,3,FALSE()),0)</f>
        <v>800</v>
      </c>
      <c r="Y561" s="40">
        <f t="shared" si="210"/>
        <v>133.33333333333334</v>
      </c>
      <c r="Z561">
        <v>5.4640000000000004</v>
      </c>
      <c r="AA561" s="37">
        <f t="shared" si="211"/>
        <v>-0.14582870361999145</v>
      </c>
      <c r="AB561" s="37">
        <f t="shared" si="212"/>
        <v>0.14582870361999145</v>
      </c>
      <c r="AC561" s="39">
        <f>IF(Z561="","",IFERROR(VLOOKUP(ROUND(Z561*2,0)/2,'Power curve'!$A$2:$C$53,3,FALSE()),0))</f>
        <v>800</v>
      </c>
      <c r="AD561" s="39">
        <f t="shared" si="213"/>
        <v>0</v>
      </c>
      <c r="AE561" s="39">
        <f t="shared" si="214"/>
        <v>0</v>
      </c>
      <c r="AF561" s="40">
        <f t="shared" si="215"/>
        <v>133.33333333333334</v>
      </c>
      <c r="AG561" s="40">
        <f t="shared" si="216"/>
        <v>133.33333333333334</v>
      </c>
      <c r="AH561" s="37">
        <f>MAX(0,'1 Relationship'!$Q$4+'1 Relationship'!$Q$3*I561)</f>
        <v>5.0080998634977663</v>
      </c>
      <c r="AI561" s="38">
        <f t="shared" si="217"/>
        <v>5</v>
      </c>
      <c r="AJ561" s="39">
        <f>IFERROR(VLOOKUP(AI561,'Power curve'!$A$2:$D$53,4,FALSE()),0)</f>
        <v>584</v>
      </c>
      <c r="AK561" s="40">
        <f t="shared" si="218"/>
        <v>97.333333333333329</v>
      </c>
      <c r="AL561">
        <v>5.6079999999999997</v>
      </c>
      <c r="AM561" s="37">
        <f t="shared" si="219"/>
        <v>-0.59990013650223339</v>
      </c>
      <c r="AN561" s="37">
        <f t="shared" si="220"/>
        <v>0.59990013650223339</v>
      </c>
      <c r="AO561" s="39">
        <f>IF(AL561="","",IFERROR(VLOOKUP(ROUND(AL561*2,0)/2,'Power curve'!$A$2:$D$53,4,FALSE()),0))</f>
        <v>800</v>
      </c>
      <c r="AP561" s="39">
        <f t="shared" si="221"/>
        <v>-216</v>
      </c>
      <c r="AQ561" s="39">
        <f t="shared" si="222"/>
        <v>216</v>
      </c>
      <c r="AR561" s="40">
        <f t="shared" si="223"/>
        <v>133.33333333333334</v>
      </c>
      <c r="AS561" s="40">
        <f t="shared" si="224"/>
        <v>97.333333333333329</v>
      </c>
    </row>
    <row r="562" spans="1:45" x14ac:dyDescent="0.2">
      <c r="A562" s="36">
        <v>46272.881944444503</v>
      </c>
      <c r="B562">
        <v>5.6539999999999999</v>
      </c>
      <c r="C562">
        <v>5.6680000000000001</v>
      </c>
      <c r="D562">
        <v>6.1029999999999998</v>
      </c>
      <c r="E562">
        <v>5.8819999999999997</v>
      </c>
      <c r="F562">
        <v>5.9740000000000002</v>
      </c>
      <c r="G562">
        <v>6</v>
      </c>
      <c r="H562">
        <v>6</v>
      </c>
      <c r="I562" s="37">
        <f t="shared" si="200"/>
        <v>5.8972857142857134</v>
      </c>
      <c r="J562" s="37">
        <f>MAX(0,'1 Relationship'!$O$4+'1 Relationship'!$O$3*I562)</f>
        <v>5.2626749084152937</v>
      </c>
      <c r="K562" s="38">
        <f t="shared" si="201"/>
        <v>5.5</v>
      </c>
      <c r="L562" s="39">
        <f>IFERROR(VLOOKUP(K562,'Power curve'!$A$2:$B$53,2,FALSE()),0)</f>
        <v>800</v>
      </c>
      <c r="M562" s="40">
        <f t="shared" si="202"/>
        <v>133.33333333333334</v>
      </c>
      <c r="N562">
        <v>5.9829999999999997</v>
      </c>
      <c r="O562" s="37">
        <f t="shared" si="203"/>
        <v>-0.72032509158470592</v>
      </c>
      <c r="P562" s="37">
        <f t="shared" si="204"/>
        <v>0.72032509158470592</v>
      </c>
      <c r="Q562" s="39">
        <f>IF(N562="","",IFERROR(VLOOKUP(ROUND(N562*2,0)/2,'Power curve'!$A$2:$B$53,2,FALSE()),0))</f>
        <v>1054</v>
      </c>
      <c r="R562" s="39">
        <f t="shared" si="205"/>
        <v>-254</v>
      </c>
      <c r="S562" s="39">
        <f t="shared" si="206"/>
        <v>254</v>
      </c>
      <c r="T562" s="40">
        <f t="shared" si="207"/>
        <v>175.66666666666666</v>
      </c>
      <c r="U562" s="40">
        <f t="shared" si="208"/>
        <v>133.33333333333334</v>
      </c>
      <c r="V562" s="37">
        <f>MAX(0,'1 Relationship'!$P$4+'1 Relationship'!$P$3*I562)</f>
        <v>5.5515796555212402</v>
      </c>
      <c r="W562" s="38">
        <f t="shared" si="209"/>
        <v>5.5</v>
      </c>
      <c r="X562" s="39">
        <f>IFERROR(VLOOKUP(W562,'Power curve'!$A$2:$C$53,3,FALSE()),0)</f>
        <v>800</v>
      </c>
      <c r="Y562" s="40">
        <f t="shared" si="210"/>
        <v>133.33333333333334</v>
      </c>
      <c r="Z562">
        <v>5.4</v>
      </c>
      <c r="AA562" s="37">
        <f t="shared" si="211"/>
        <v>0.15157965552123986</v>
      </c>
      <c r="AB562" s="37">
        <f t="shared" si="212"/>
        <v>0.15157965552123986</v>
      </c>
      <c r="AC562" s="39">
        <f>IF(Z562="","",IFERROR(VLOOKUP(ROUND(Z562*2,0)/2,'Power curve'!$A$2:$C$53,3,FALSE()),0))</f>
        <v>800</v>
      </c>
      <c r="AD562" s="39">
        <f t="shared" si="213"/>
        <v>0</v>
      </c>
      <c r="AE562" s="39">
        <f t="shared" si="214"/>
        <v>0</v>
      </c>
      <c r="AF562" s="40">
        <f t="shared" si="215"/>
        <v>133.33333333333334</v>
      </c>
      <c r="AG562" s="40">
        <f t="shared" si="216"/>
        <v>133.33333333333334</v>
      </c>
      <c r="AH562" s="37">
        <f>MAX(0,'1 Relationship'!$Q$4+'1 Relationship'!$Q$3*I562)</f>
        <v>5.2148278687489524</v>
      </c>
      <c r="AI562" s="38">
        <f t="shared" si="217"/>
        <v>5</v>
      </c>
      <c r="AJ562" s="39">
        <f>IFERROR(VLOOKUP(AI562,'Power curve'!$A$2:$D$53,4,FALSE()),0)</f>
        <v>584</v>
      </c>
      <c r="AK562" s="40">
        <f t="shared" si="218"/>
        <v>97.333333333333329</v>
      </c>
      <c r="AL562">
        <v>5.9089999999999998</v>
      </c>
      <c r="AM562" s="37">
        <f t="shared" si="219"/>
        <v>-0.69417213125104738</v>
      </c>
      <c r="AN562" s="37">
        <f t="shared" si="220"/>
        <v>0.69417213125104738</v>
      </c>
      <c r="AO562" s="39">
        <f>IF(AL562="","",IFERROR(VLOOKUP(ROUND(AL562*2,0)/2,'Power curve'!$A$2:$D$53,4,FALSE()),0))</f>
        <v>1054</v>
      </c>
      <c r="AP562" s="39">
        <f t="shared" si="221"/>
        <v>-470</v>
      </c>
      <c r="AQ562" s="39">
        <f t="shared" si="222"/>
        <v>470</v>
      </c>
      <c r="AR562" s="40">
        <f t="shared" si="223"/>
        <v>175.66666666666666</v>
      </c>
      <c r="AS562" s="40">
        <f t="shared" si="224"/>
        <v>97.333333333333329</v>
      </c>
    </row>
    <row r="563" spans="1:45" x14ac:dyDescent="0.2">
      <c r="A563" s="36">
        <v>46272.888888888898</v>
      </c>
      <c r="B563">
        <v>6.39</v>
      </c>
      <c r="C563">
        <v>6.13</v>
      </c>
      <c r="D563">
        <v>6.42</v>
      </c>
      <c r="E563">
        <v>5.9320000000000004</v>
      </c>
      <c r="F563">
        <v>6.6059999999999999</v>
      </c>
      <c r="G563">
        <v>5.9</v>
      </c>
      <c r="H563">
        <v>5.8</v>
      </c>
      <c r="I563" s="37">
        <f t="shared" si="200"/>
        <v>6.1682857142857141</v>
      </c>
      <c r="J563" s="37">
        <f>MAX(0,'1 Relationship'!$O$4+'1 Relationship'!$O$3*I563)</f>
        <v>5.460591538228516</v>
      </c>
      <c r="K563" s="38">
        <f t="shared" si="201"/>
        <v>5.5</v>
      </c>
      <c r="L563" s="39">
        <f>IFERROR(VLOOKUP(K563,'Power curve'!$A$2:$B$53,2,FALSE()),0)</f>
        <v>800</v>
      </c>
      <c r="M563" s="40">
        <f t="shared" si="202"/>
        <v>133.33333333333334</v>
      </c>
      <c r="N563">
        <v>5.407</v>
      </c>
      <c r="O563" s="37">
        <f t="shared" si="203"/>
        <v>5.3591538228515923E-2</v>
      </c>
      <c r="P563" s="37">
        <f t="shared" si="204"/>
        <v>5.3591538228515923E-2</v>
      </c>
      <c r="Q563" s="39">
        <f>IF(N563="","",IFERROR(VLOOKUP(ROUND(N563*2,0)/2,'Power curve'!$A$2:$B$53,2,FALSE()),0))</f>
        <v>800</v>
      </c>
      <c r="R563" s="39">
        <f t="shared" si="205"/>
        <v>0</v>
      </c>
      <c r="S563" s="39">
        <f t="shared" si="206"/>
        <v>0</v>
      </c>
      <c r="T563" s="40">
        <f t="shared" si="207"/>
        <v>133.33333333333334</v>
      </c>
      <c r="U563" s="40">
        <f t="shared" si="208"/>
        <v>133.33333333333334</v>
      </c>
      <c r="V563" s="37">
        <f>MAX(0,'1 Relationship'!$P$4+'1 Relationship'!$P$3*I563)</f>
        <v>5.7798145304134652</v>
      </c>
      <c r="W563" s="38">
        <f t="shared" si="209"/>
        <v>6</v>
      </c>
      <c r="X563" s="39">
        <f>IFERROR(VLOOKUP(W563,'Power curve'!$A$2:$C$53,3,FALSE()),0)</f>
        <v>1054</v>
      </c>
      <c r="Y563" s="40">
        <f t="shared" si="210"/>
        <v>175.66666666666666</v>
      </c>
      <c r="Z563">
        <v>5.54</v>
      </c>
      <c r="AA563" s="37">
        <f t="shared" si="211"/>
        <v>0.23981453041346512</v>
      </c>
      <c r="AB563" s="37">
        <f t="shared" si="212"/>
        <v>0.23981453041346512</v>
      </c>
      <c r="AC563" s="39">
        <f>IF(Z563="","",IFERROR(VLOOKUP(ROUND(Z563*2,0)/2,'Power curve'!$A$2:$C$53,3,FALSE()),0))</f>
        <v>800</v>
      </c>
      <c r="AD563" s="39">
        <f t="shared" si="213"/>
        <v>254</v>
      </c>
      <c r="AE563" s="39">
        <f t="shared" si="214"/>
        <v>254</v>
      </c>
      <c r="AF563" s="40">
        <f t="shared" si="215"/>
        <v>133.33333333333334</v>
      </c>
      <c r="AG563" s="40">
        <f t="shared" si="216"/>
        <v>175.66666666666666</v>
      </c>
      <c r="AH563" s="37">
        <f>MAX(0,'1 Relationship'!$Q$4+'1 Relationship'!$Q$3*I563)</f>
        <v>5.4169737584198305</v>
      </c>
      <c r="AI563" s="38">
        <f t="shared" si="217"/>
        <v>5.5</v>
      </c>
      <c r="AJ563" s="39">
        <f>IFERROR(VLOOKUP(AI563,'Power curve'!$A$2:$D$53,4,FALSE()),0)</f>
        <v>800</v>
      </c>
      <c r="AK563" s="40">
        <f t="shared" si="218"/>
        <v>133.33333333333334</v>
      </c>
      <c r="AL563">
        <v>5.2240000000000002</v>
      </c>
      <c r="AM563" s="37">
        <f t="shared" si="219"/>
        <v>0.19297375841983033</v>
      </c>
      <c r="AN563" s="37">
        <f t="shared" si="220"/>
        <v>0.19297375841983033</v>
      </c>
      <c r="AO563" s="39">
        <f>IF(AL563="","",IFERROR(VLOOKUP(ROUND(AL563*2,0)/2,'Power curve'!$A$2:$D$53,4,FALSE()),0))</f>
        <v>584</v>
      </c>
      <c r="AP563" s="39">
        <f t="shared" si="221"/>
        <v>216</v>
      </c>
      <c r="AQ563" s="39">
        <f t="shared" si="222"/>
        <v>216</v>
      </c>
      <c r="AR563" s="40">
        <f t="shared" si="223"/>
        <v>97.333333333333329</v>
      </c>
      <c r="AS563" s="40">
        <f t="shared" si="224"/>
        <v>133.33333333333334</v>
      </c>
    </row>
    <row r="564" spans="1:45" x14ac:dyDescent="0.2">
      <c r="A564" s="36">
        <v>46272.895833333299</v>
      </c>
      <c r="B564">
        <v>7.452</v>
      </c>
      <c r="C564">
        <v>6.6829999999999998</v>
      </c>
      <c r="D564">
        <v>7.4960000000000004</v>
      </c>
      <c r="E564">
        <v>6.7709999999999999</v>
      </c>
      <c r="F564">
        <v>7.81</v>
      </c>
      <c r="G564">
        <v>5.4</v>
      </c>
      <c r="H564">
        <v>5.0999999999999996</v>
      </c>
      <c r="I564" s="37">
        <f t="shared" si="200"/>
        <v>6.6731428571428575</v>
      </c>
      <c r="J564" s="37">
        <f>MAX(0,'1 Relationship'!$O$4+'1 Relationship'!$O$3*I564)</f>
        <v>5.8292986387872521</v>
      </c>
      <c r="K564" s="38">
        <f t="shared" si="201"/>
        <v>6</v>
      </c>
      <c r="L564" s="39">
        <f>IFERROR(VLOOKUP(K564,'Power curve'!$A$2:$B$53,2,FALSE()),0)</f>
        <v>1054</v>
      </c>
      <c r="M564" s="40">
        <f t="shared" si="202"/>
        <v>175.66666666666666</v>
      </c>
      <c r="N564">
        <v>5.5720000000000001</v>
      </c>
      <c r="O564" s="37">
        <f t="shared" si="203"/>
        <v>0.25729863878725201</v>
      </c>
      <c r="P564" s="37">
        <f t="shared" si="204"/>
        <v>0.25729863878725201</v>
      </c>
      <c r="Q564" s="39">
        <f>IF(N564="","",IFERROR(VLOOKUP(ROUND(N564*2,0)/2,'Power curve'!$A$2:$B$53,2,FALSE()),0))</f>
        <v>800</v>
      </c>
      <c r="R564" s="39">
        <f t="shared" si="205"/>
        <v>254</v>
      </c>
      <c r="S564" s="39">
        <f t="shared" si="206"/>
        <v>254</v>
      </c>
      <c r="T564" s="40">
        <f t="shared" si="207"/>
        <v>133.33333333333334</v>
      </c>
      <c r="U564" s="40">
        <f t="shared" si="208"/>
        <v>175.66666666666666</v>
      </c>
      <c r="V564" s="37">
        <f>MAX(0,'1 Relationship'!$P$4+'1 Relationship'!$P$3*I564)</f>
        <v>6.2050027475295035</v>
      </c>
      <c r="W564" s="38">
        <f t="shared" si="209"/>
        <v>6</v>
      </c>
      <c r="X564" s="39">
        <f>IFERROR(VLOOKUP(W564,'Power curve'!$A$2:$C$53,3,FALSE()),0)</f>
        <v>1054</v>
      </c>
      <c r="Y564" s="40">
        <f t="shared" si="210"/>
        <v>175.66666666666666</v>
      </c>
      <c r="Z564">
        <v>5.0919999999999996</v>
      </c>
      <c r="AA564" s="37">
        <f t="shared" si="211"/>
        <v>1.1130027475295039</v>
      </c>
      <c r="AB564" s="37">
        <f t="shared" si="212"/>
        <v>1.1130027475295039</v>
      </c>
      <c r="AC564" s="39">
        <f>IF(Z564="","",IFERROR(VLOOKUP(ROUND(Z564*2,0)/2,'Power curve'!$A$2:$C$53,3,FALSE()),0))</f>
        <v>584</v>
      </c>
      <c r="AD564" s="39">
        <f t="shared" si="213"/>
        <v>470</v>
      </c>
      <c r="AE564" s="39">
        <f t="shared" si="214"/>
        <v>470</v>
      </c>
      <c r="AF564" s="40">
        <f t="shared" si="215"/>
        <v>97.333333333333329</v>
      </c>
      <c r="AG564" s="40">
        <f t="shared" si="216"/>
        <v>175.66666666666666</v>
      </c>
      <c r="AH564" s="37">
        <f>MAX(0,'1 Relationship'!$Q$4+'1 Relationship'!$Q$3*I564)</f>
        <v>5.7935597226248285</v>
      </c>
      <c r="AI564" s="38">
        <f t="shared" si="217"/>
        <v>6</v>
      </c>
      <c r="AJ564" s="39">
        <f>IFERROR(VLOOKUP(AI564,'Power curve'!$A$2:$D$53,4,FALSE()),0)</f>
        <v>1054</v>
      </c>
      <c r="AK564" s="40">
        <f t="shared" si="218"/>
        <v>175.66666666666666</v>
      </c>
      <c r="AL564">
        <v>5.22</v>
      </c>
      <c r="AM564" s="37">
        <f t="shared" si="219"/>
        <v>0.57355972262482879</v>
      </c>
      <c r="AN564" s="37">
        <f t="shared" si="220"/>
        <v>0.57355972262482879</v>
      </c>
      <c r="AO564" s="39">
        <f>IF(AL564="","",IFERROR(VLOOKUP(ROUND(AL564*2,0)/2,'Power curve'!$A$2:$D$53,4,FALSE()),0))</f>
        <v>584</v>
      </c>
      <c r="AP564" s="39">
        <f t="shared" si="221"/>
        <v>470</v>
      </c>
      <c r="AQ564" s="39">
        <f t="shared" si="222"/>
        <v>470</v>
      </c>
      <c r="AR564" s="40">
        <f t="shared" si="223"/>
        <v>97.333333333333329</v>
      </c>
      <c r="AS564" s="40">
        <f t="shared" si="224"/>
        <v>175.66666666666666</v>
      </c>
    </row>
    <row r="565" spans="1:45" x14ac:dyDescent="0.2">
      <c r="A565" s="36">
        <v>46272.902777777803</v>
      </c>
      <c r="B565">
        <v>7.4669999999999996</v>
      </c>
      <c r="C565">
        <v>7.2569999999999997</v>
      </c>
      <c r="D565">
        <v>6.8769999999999998</v>
      </c>
      <c r="E565">
        <v>6.5170000000000003</v>
      </c>
      <c r="F565">
        <v>7.4020000000000001</v>
      </c>
      <c r="G565">
        <v>5.6</v>
      </c>
      <c r="H565">
        <v>5.5</v>
      </c>
      <c r="I565" s="37">
        <f t="shared" si="200"/>
        <v>6.6599999999999993</v>
      </c>
      <c r="J565" s="37">
        <f>MAX(0,'1 Relationship'!$O$4+'1 Relationship'!$O$3*I565)</f>
        <v>5.8197001517325253</v>
      </c>
      <c r="K565" s="38">
        <f t="shared" si="201"/>
        <v>6</v>
      </c>
      <c r="L565" s="39">
        <f>IFERROR(VLOOKUP(K565,'Power curve'!$A$2:$B$53,2,FALSE()),0)</f>
        <v>1054</v>
      </c>
      <c r="M565" s="40">
        <f t="shared" si="202"/>
        <v>175.66666666666666</v>
      </c>
      <c r="N565">
        <v>4.9850000000000003</v>
      </c>
      <c r="O565" s="37">
        <f t="shared" si="203"/>
        <v>0.83470015173252499</v>
      </c>
      <c r="P565" s="37">
        <f t="shared" si="204"/>
        <v>0.83470015173252499</v>
      </c>
      <c r="Q565" s="39">
        <f>IF(N565="","",IFERROR(VLOOKUP(ROUND(N565*2,0)/2,'Power curve'!$A$2:$B$53,2,FALSE()),0))</f>
        <v>584</v>
      </c>
      <c r="R565" s="39">
        <f t="shared" si="205"/>
        <v>470</v>
      </c>
      <c r="S565" s="39">
        <f t="shared" si="206"/>
        <v>470</v>
      </c>
      <c r="T565" s="40">
        <f t="shared" si="207"/>
        <v>97.333333333333329</v>
      </c>
      <c r="U565" s="40">
        <f t="shared" si="208"/>
        <v>175.66666666666666</v>
      </c>
      <c r="V565" s="37">
        <f>MAX(0,'1 Relationship'!$P$4+'1 Relationship'!$P$3*I565)</f>
        <v>6.193933897508372</v>
      </c>
      <c r="W565" s="38">
        <f t="shared" si="209"/>
        <v>6</v>
      </c>
      <c r="X565" s="39">
        <f>IFERROR(VLOOKUP(W565,'Power curve'!$A$2:$C$53,3,FALSE()),0)</f>
        <v>1054</v>
      </c>
      <c r="Y565" s="40">
        <f t="shared" si="210"/>
        <v>175.66666666666666</v>
      </c>
      <c r="Z565">
        <v>4.8319999999999999</v>
      </c>
      <c r="AA565" s="37">
        <f t="shared" si="211"/>
        <v>1.3619338975083721</v>
      </c>
      <c r="AB565" s="37">
        <f t="shared" si="212"/>
        <v>1.3619338975083721</v>
      </c>
      <c r="AC565" s="39">
        <f>IF(Z565="","",IFERROR(VLOOKUP(ROUND(Z565*2,0)/2,'Power curve'!$A$2:$C$53,3,FALSE()),0))</f>
        <v>584</v>
      </c>
      <c r="AD565" s="39">
        <f t="shared" si="213"/>
        <v>470</v>
      </c>
      <c r="AE565" s="39">
        <f t="shared" si="214"/>
        <v>470</v>
      </c>
      <c r="AF565" s="40">
        <f t="shared" si="215"/>
        <v>97.333333333333329</v>
      </c>
      <c r="AG565" s="40">
        <f t="shared" si="216"/>
        <v>175.66666666666666</v>
      </c>
      <c r="AH565" s="37">
        <f>MAX(0,'1 Relationship'!$Q$4+'1 Relationship'!$Q$3*I565)</f>
        <v>5.7837561264995134</v>
      </c>
      <c r="AI565" s="38">
        <f t="shared" si="217"/>
        <v>6</v>
      </c>
      <c r="AJ565" s="39">
        <f>IFERROR(VLOOKUP(AI565,'Power curve'!$A$2:$D$53,4,FALSE()),0)</f>
        <v>1054</v>
      </c>
      <c r="AK565" s="40">
        <f t="shared" si="218"/>
        <v>175.66666666666666</v>
      </c>
      <c r="AL565">
        <v>4.6319999999999997</v>
      </c>
      <c r="AM565" s="37">
        <f t="shared" si="219"/>
        <v>1.1517561264995138</v>
      </c>
      <c r="AN565" s="37">
        <f t="shared" si="220"/>
        <v>1.1517561264995138</v>
      </c>
      <c r="AO565" s="39">
        <f>IF(AL565="","",IFERROR(VLOOKUP(ROUND(AL565*2,0)/2,'Power curve'!$A$2:$D$53,4,FALSE()),0))</f>
        <v>400</v>
      </c>
      <c r="AP565" s="39">
        <f t="shared" si="221"/>
        <v>654</v>
      </c>
      <c r="AQ565" s="39">
        <f t="shared" si="222"/>
        <v>654</v>
      </c>
      <c r="AR565" s="40">
        <f t="shared" si="223"/>
        <v>66.666666666666671</v>
      </c>
      <c r="AS565" s="40">
        <f t="shared" si="224"/>
        <v>175.66666666666666</v>
      </c>
    </row>
    <row r="566" spans="1:45" x14ac:dyDescent="0.2">
      <c r="A566" s="36">
        <v>46272.909722222197</v>
      </c>
      <c r="B566">
        <v>7.1239999999999997</v>
      </c>
      <c r="C566">
        <v>7.1139999999999999</v>
      </c>
      <c r="D566">
        <v>7.2270000000000003</v>
      </c>
      <c r="E566">
        <v>5.6379999999999999</v>
      </c>
      <c r="F566">
        <v>7.5810000000000004</v>
      </c>
      <c r="G566">
        <v>6.4</v>
      </c>
      <c r="H566">
        <v>6.4</v>
      </c>
      <c r="I566" s="37">
        <f t="shared" si="200"/>
        <v>6.7834285714285718</v>
      </c>
      <c r="J566" s="37">
        <f>MAX(0,'1 Relationship'!$O$4+'1 Relationship'!$O$3*I566)</f>
        <v>5.9098424649421322</v>
      </c>
      <c r="K566" s="38">
        <f t="shared" si="201"/>
        <v>6</v>
      </c>
      <c r="L566" s="39">
        <f>IFERROR(VLOOKUP(K566,'Power curve'!$A$2:$B$53,2,FALSE()),0)</f>
        <v>1054</v>
      </c>
      <c r="M566" s="40">
        <f t="shared" si="202"/>
        <v>175.66666666666666</v>
      </c>
      <c r="N566">
        <v>5.9359999999999999</v>
      </c>
      <c r="O566" s="37">
        <f t="shared" si="203"/>
        <v>-2.6157535057867776E-2</v>
      </c>
      <c r="P566" s="37">
        <f t="shared" si="204"/>
        <v>2.6157535057867776E-2</v>
      </c>
      <c r="Q566" s="39">
        <f>IF(N566="","",IFERROR(VLOOKUP(ROUND(N566*2,0)/2,'Power curve'!$A$2:$B$53,2,FALSE()),0))</f>
        <v>1054</v>
      </c>
      <c r="R566" s="39">
        <f t="shared" si="205"/>
        <v>0</v>
      </c>
      <c r="S566" s="39">
        <f t="shared" si="206"/>
        <v>0</v>
      </c>
      <c r="T566" s="40">
        <f t="shared" si="207"/>
        <v>175.66666666666666</v>
      </c>
      <c r="U566" s="40">
        <f t="shared" si="208"/>
        <v>175.66666666666666</v>
      </c>
      <c r="V566" s="37">
        <f>MAX(0,'1 Relationship'!$P$4+'1 Relationship'!$P$3*I566)</f>
        <v>6.2978848368372518</v>
      </c>
      <c r="W566" s="38">
        <f t="shared" si="209"/>
        <v>6.5</v>
      </c>
      <c r="X566" s="39">
        <f>IFERROR(VLOOKUP(W566,'Power curve'!$A$2:$C$53,3,FALSE()),0)</f>
        <v>1349</v>
      </c>
      <c r="Y566" s="40">
        <f t="shared" si="210"/>
        <v>224.83333333333334</v>
      </c>
      <c r="Z566">
        <v>6.1029999999999998</v>
      </c>
      <c r="AA566" s="37">
        <f t="shared" si="211"/>
        <v>0.194884836837252</v>
      </c>
      <c r="AB566" s="37">
        <f t="shared" si="212"/>
        <v>0.194884836837252</v>
      </c>
      <c r="AC566" s="39">
        <f>IF(Z566="","",IFERROR(VLOOKUP(ROUND(Z566*2,0)/2,'Power curve'!$A$2:$C$53,3,FALSE()),0))</f>
        <v>1054</v>
      </c>
      <c r="AD566" s="39">
        <f t="shared" si="213"/>
        <v>295</v>
      </c>
      <c r="AE566" s="39">
        <f t="shared" si="214"/>
        <v>295</v>
      </c>
      <c r="AF566" s="40">
        <f t="shared" si="215"/>
        <v>175.66666666666666</v>
      </c>
      <c r="AG566" s="40">
        <f t="shared" si="216"/>
        <v>224.83333333333334</v>
      </c>
      <c r="AH566" s="37">
        <f>MAX(0,'1 Relationship'!$Q$4+'1 Relationship'!$Q$3*I566)</f>
        <v>5.8758246814155068</v>
      </c>
      <c r="AI566" s="38">
        <f t="shared" si="217"/>
        <v>6</v>
      </c>
      <c r="AJ566" s="39">
        <f>IFERROR(VLOOKUP(AI566,'Power curve'!$A$2:$D$53,4,FALSE()),0)</f>
        <v>1054</v>
      </c>
      <c r="AK566" s="40">
        <f t="shared" si="218"/>
        <v>175.66666666666666</v>
      </c>
      <c r="AL566">
        <v>6.0110000000000001</v>
      </c>
      <c r="AM566" s="37">
        <f t="shared" si="219"/>
        <v>-0.13517531858449328</v>
      </c>
      <c r="AN566" s="37">
        <f t="shared" si="220"/>
        <v>0.13517531858449328</v>
      </c>
      <c r="AO566" s="39">
        <f>IF(AL566="","",IFERROR(VLOOKUP(ROUND(AL566*2,0)/2,'Power curve'!$A$2:$D$53,4,FALSE()),0))</f>
        <v>1054</v>
      </c>
      <c r="AP566" s="39">
        <f t="shared" si="221"/>
        <v>0</v>
      </c>
      <c r="AQ566" s="39">
        <f t="shared" si="222"/>
        <v>0</v>
      </c>
      <c r="AR566" s="40">
        <f t="shared" si="223"/>
        <v>175.66666666666666</v>
      </c>
      <c r="AS566" s="40">
        <f t="shared" si="224"/>
        <v>175.66666666666666</v>
      </c>
    </row>
    <row r="567" spans="1:45" x14ac:dyDescent="0.2">
      <c r="A567" s="36">
        <v>46272.916666666701</v>
      </c>
      <c r="B567">
        <v>5.3449999999999998</v>
      </c>
      <c r="C567">
        <v>6.99</v>
      </c>
      <c r="D567">
        <v>7.3369999999999997</v>
      </c>
      <c r="E567">
        <v>4.6920000000000002</v>
      </c>
      <c r="F567">
        <v>7.6189999999999998</v>
      </c>
      <c r="G567">
        <v>7</v>
      </c>
      <c r="H567">
        <v>7.3</v>
      </c>
      <c r="I567" s="37">
        <f t="shared" si="200"/>
        <v>6.6118571428571427</v>
      </c>
      <c r="J567" s="37">
        <f>MAX(0,'1 Relationship'!$O$4+'1 Relationship'!$O$3*I567)</f>
        <v>5.7845404763255379</v>
      </c>
      <c r="K567" s="38">
        <f t="shared" si="201"/>
        <v>6</v>
      </c>
      <c r="L567" s="39">
        <f>IFERROR(VLOOKUP(K567,'Power curve'!$A$2:$B$53,2,FALSE()),0)</f>
        <v>1054</v>
      </c>
      <c r="M567" s="40">
        <f t="shared" si="202"/>
        <v>175.66666666666666</v>
      </c>
      <c r="N567">
        <v>6.4139999999999997</v>
      </c>
      <c r="O567" s="37">
        <f t="shared" si="203"/>
        <v>-0.62945952367446178</v>
      </c>
      <c r="P567" s="37">
        <f t="shared" si="204"/>
        <v>0.62945952367446178</v>
      </c>
      <c r="Q567" s="39">
        <f>IF(N567="","",IFERROR(VLOOKUP(ROUND(N567*2,0)/2,'Power curve'!$A$2:$B$53,2,FALSE()),0))</f>
        <v>1349</v>
      </c>
      <c r="R567" s="39">
        <f t="shared" si="205"/>
        <v>-295</v>
      </c>
      <c r="S567" s="39">
        <f t="shared" si="206"/>
        <v>295</v>
      </c>
      <c r="T567" s="40">
        <f t="shared" si="207"/>
        <v>224.83333333333334</v>
      </c>
      <c r="U567" s="40">
        <f t="shared" si="208"/>
        <v>175.66666666666666</v>
      </c>
      <c r="V567" s="37">
        <f>MAX(0,'1 Relationship'!$P$4+'1 Relationship'!$P$3*I567)</f>
        <v>6.1533882186266222</v>
      </c>
      <c r="W567" s="38">
        <f t="shared" si="209"/>
        <v>6</v>
      </c>
      <c r="X567" s="39">
        <f>IFERROR(VLOOKUP(W567,'Power curve'!$A$2:$C$53,3,FALSE()),0)</f>
        <v>1054</v>
      </c>
      <c r="Y567" s="40">
        <f t="shared" si="210"/>
        <v>175.66666666666666</v>
      </c>
      <c r="Z567">
        <v>5.4550000000000001</v>
      </c>
      <c r="AA567" s="37">
        <f t="shared" si="211"/>
        <v>0.69838821862662215</v>
      </c>
      <c r="AB567" s="37">
        <f t="shared" si="212"/>
        <v>0.69838821862662215</v>
      </c>
      <c r="AC567" s="39">
        <f>IF(Z567="","",IFERROR(VLOOKUP(ROUND(Z567*2,0)/2,'Power curve'!$A$2:$C$53,3,FALSE()),0))</f>
        <v>800</v>
      </c>
      <c r="AD567" s="39">
        <f t="shared" si="213"/>
        <v>254</v>
      </c>
      <c r="AE567" s="39">
        <f t="shared" si="214"/>
        <v>254</v>
      </c>
      <c r="AF567" s="40">
        <f t="shared" si="215"/>
        <v>133.33333333333334</v>
      </c>
      <c r="AG567" s="40">
        <f t="shared" si="216"/>
        <v>175.66666666666666</v>
      </c>
      <c r="AH567" s="37">
        <f>MAX(0,'1 Relationship'!$Q$4+'1 Relationship'!$Q$3*I567)</f>
        <v>5.7478451276491782</v>
      </c>
      <c r="AI567" s="38">
        <f t="shared" si="217"/>
        <v>5.5</v>
      </c>
      <c r="AJ567" s="39">
        <f>IFERROR(VLOOKUP(AI567,'Power curve'!$A$2:$D$53,4,FALSE()),0)</f>
        <v>800</v>
      </c>
      <c r="AK567" s="40">
        <f t="shared" si="218"/>
        <v>133.33333333333334</v>
      </c>
      <c r="AL567">
        <v>6.6349999999999998</v>
      </c>
      <c r="AM567" s="37">
        <f t="shared" si="219"/>
        <v>-0.88715487235082158</v>
      </c>
      <c r="AN567" s="37">
        <f t="shared" si="220"/>
        <v>0.88715487235082158</v>
      </c>
      <c r="AO567" s="39">
        <f>IF(AL567="","",IFERROR(VLOOKUP(ROUND(AL567*2,0)/2,'Power curve'!$A$2:$D$53,4,FALSE()),0))</f>
        <v>1349</v>
      </c>
      <c r="AP567" s="39">
        <f t="shared" si="221"/>
        <v>-549</v>
      </c>
      <c r="AQ567" s="39">
        <f t="shared" si="222"/>
        <v>549</v>
      </c>
      <c r="AR567" s="40">
        <f t="shared" si="223"/>
        <v>224.83333333333334</v>
      </c>
      <c r="AS567" s="40">
        <f t="shared" si="224"/>
        <v>133.33333333333334</v>
      </c>
    </row>
    <row r="568" spans="1:45" x14ac:dyDescent="0.2">
      <c r="A568" s="36">
        <v>46272.923611111102</v>
      </c>
      <c r="B568">
        <v>4.53</v>
      </c>
      <c r="C568">
        <v>6.4279999999999999</v>
      </c>
      <c r="D568">
        <v>6.8689999999999998</v>
      </c>
      <c r="E568">
        <v>4.9119999999999999</v>
      </c>
      <c r="F568">
        <v>7.0529999999999999</v>
      </c>
      <c r="G568">
        <v>6.8</v>
      </c>
      <c r="H568">
        <v>7.2</v>
      </c>
      <c r="I568" s="37">
        <f t="shared" si="200"/>
        <v>6.2560000000000002</v>
      </c>
      <c r="J568" s="37">
        <f>MAX(0,'1 Relationship'!$O$4+'1 Relationship'!$O$3*I568)</f>
        <v>5.5246510061807133</v>
      </c>
      <c r="K568" s="38">
        <f t="shared" si="201"/>
        <v>5.5</v>
      </c>
      <c r="L568" s="39">
        <f>IFERROR(VLOOKUP(K568,'Power curve'!$A$2:$B$53,2,FALSE()),0)</f>
        <v>800</v>
      </c>
      <c r="M568" s="40">
        <f t="shared" si="202"/>
        <v>133.33333333333334</v>
      </c>
      <c r="N568">
        <v>5.5019999999999998</v>
      </c>
      <c r="O568" s="37">
        <f t="shared" si="203"/>
        <v>2.2651006180713473E-2</v>
      </c>
      <c r="P568" s="37">
        <f t="shared" si="204"/>
        <v>2.2651006180713473E-2</v>
      </c>
      <c r="Q568" s="39">
        <f>IF(N568="","",IFERROR(VLOOKUP(ROUND(N568*2,0)/2,'Power curve'!$A$2:$B$53,2,FALSE()),0))</f>
        <v>800</v>
      </c>
      <c r="R568" s="39">
        <f t="shared" si="205"/>
        <v>0</v>
      </c>
      <c r="S568" s="39">
        <f t="shared" si="206"/>
        <v>0</v>
      </c>
      <c r="T568" s="40">
        <f t="shared" si="207"/>
        <v>133.33333333333334</v>
      </c>
      <c r="U568" s="40">
        <f t="shared" si="208"/>
        <v>133.33333333333334</v>
      </c>
      <c r="V568" s="37">
        <f>MAX(0,'1 Relationship'!$P$4+'1 Relationship'!$P$3*I568)</f>
        <v>5.8536870729457942</v>
      </c>
      <c r="W568" s="38">
        <f t="shared" si="209"/>
        <v>6</v>
      </c>
      <c r="X568" s="39">
        <f>IFERROR(VLOOKUP(W568,'Power curve'!$A$2:$C$53,3,FALSE()),0)</f>
        <v>1054</v>
      </c>
      <c r="Y568" s="40">
        <f t="shared" si="210"/>
        <v>175.66666666666666</v>
      </c>
      <c r="Z568">
        <v>5.2210000000000001</v>
      </c>
      <c r="AA568" s="37">
        <f t="shared" si="211"/>
        <v>0.63268707294579407</v>
      </c>
      <c r="AB568" s="37">
        <f t="shared" si="212"/>
        <v>0.63268707294579407</v>
      </c>
      <c r="AC568" s="39">
        <f>IF(Z568="","",IFERROR(VLOOKUP(ROUND(Z568*2,0)/2,'Power curve'!$A$2:$C$53,3,FALSE()),0))</f>
        <v>584</v>
      </c>
      <c r="AD568" s="39">
        <f t="shared" si="213"/>
        <v>470</v>
      </c>
      <c r="AE568" s="39">
        <f t="shared" si="214"/>
        <v>470</v>
      </c>
      <c r="AF568" s="40">
        <f t="shared" si="215"/>
        <v>97.333333333333329</v>
      </c>
      <c r="AG568" s="40">
        <f t="shared" si="216"/>
        <v>175.66666666666666</v>
      </c>
      <c r="AH568" s="37">
        <f>MAX(0,'1 Relationship'!$Q$4+'1 Relationship'!$Q$3*I568)</f>
        <v>5.4824021064735566</v>
      </c>
      <c r="AI568" s="38">
        <f t="shared" si="217"/>
        <v>5.5</v>
      </c>
      <c r="AJ568" s="39">
        <f>IFERROR(VLOOKUP(AI568,'Power curve'!$A$2:$D$53,4,FALSE()),0)</f>
        <v>800</v>
      </c>
      <c r="AK568" s="40">
        <f t="shared" si="218"/>
        <v>133.33333333333334</v>
      </c>
      <c r="AL568">
        <v>5.9109999999999996</v>
      </c>
      <c r="AM568" s="37">
        <f t="shared" si="219"/>
        <v>-0.42859789352644295</v>
      </c>
      <c r="AN568" s="37">
        <f t="shared" si="220"/>
        <v>0.42859789352644295</v>
      </c>
      <c r="AO568" s="39">
        <f>IF(AL568="","",IFERROR(VLOOKUP(ROUND(AL568*2,0)/2,'Power curve'!$A$2:$D$53,4,FALSE()),0))</f>
        <v>1054</v>
      </c>
      <c r="AP568" s="39">
        <f t="shared" si="221"/>
        <v>-254</v>
      </c>
      <c r="AQ568" s="39">
        <f t="shared" si="222"/>
        <v>254</v>
      </c>
      <c r="AR568" s="40">
        <f t="shared" si="223"/>
        <v>175.66666666666666</v>
      </c>
      <c r="AS568" s="40">
        <f t="shared" si="224"/>
        <v>133.33333333333334</v>
      </c>
    </row>
    <row r="569" spans="1:45" x14ac:dyDescent="0.2">
      <c r="A569" s="36">
        <v>46272.930555555598</v>
      </c>
      <c r="B569">
        <v>5.5090000000000003</v>
      </c>
      <c r="C569">
        <v>6.4809999999999999</v>
      </c>
      <c r="D569">
        <v>6.8710000000000004</v>
      </c>
      <c r="E569">
        <v>4.8559999999999999</v>
      </c>
      <c r="F569">
        <v>7.1870000000000003</v>
      </c>
      <c r="G569">
        <v>7.1</v>
      </c>
      <c r="H569">
        <v>7.2</v>
      </c>
      <c r="I569" s="37">
        <f t="shared" si="200"/>
        <v>6.4577142857142862</v>
      </c>
      <c r="J569" s="37">
        <f>MAX(0,'1 Relationship'!$O$4+'1 Relationship'!$O$3*I569)</f>
        <v>5.6719669161945605</v>
      </c>
      <c r="K569" s="38">
        <f t="shared" si="201"/>
        <v>5.5</v>
      </c>
      <c r="L569" s="39">
        <f>IFERROR(VLOOKUP(K569,'Power curve'!$A$2:$B$53,2,FALSE()),0)</f>
        <v>800</v>
      </c>
      <c r="M569" s="40">
        <f t="shared" si="202"/>
        <v>133.33333333333334</v>
      </c>
      <c r="N569">
        <v>5.8239999999999998</v>
      </c>
      <c r="O569" s="37">
        <f t="shared" si="203"/>
        <v>-0.15203308380543934</v>
      </c>
      <c r="P569" s="37">
        <f t="shared" si="204"/>
        <v>0.15203308380543934</v>
      </c>
      <c r="Q569" s="39">
        <f>IF(N569="","",IFERROR(VLOOKUP(ROUND(N569*2,0)/2,'Power curve'!$A$2:$B$53,2,FALSE()),0))</f>
        <v>1054</v>
      </c>
      <c r="R569" s="39">
        <f t="shared" si="205"/>
        <v>-254</v>
      </c>
      <c r="S569" s="39">
        <f t="shared" si="206"/>
        <v>254</v>
      </c>
      <c r="T569" s="40">
        <f t="shared" si="207"/>
        <v>175.66666666666666</v>
      </c>
      <c r="U569" s="40">
        <f t="shared" si="208"/>
        <v>133.33333333333334</v>
      </c>
      <c r="V569" s="37">
        <f>MAX(0,'1 Relationship'!$P$4+'1 Relationship'!$P$3*I569)</f>
        <v>6.0235698580527108</v>
      </c>
      <c r="W569" s="38">
        <f t="shared" si="209"/>
        <v>6</v>
      </c>
      <c r="X569" s="39">
        <f>IFERROR(VLOOKUP(W569,'Power curve'!$A$2:$C$53,3,FALSE()),0)</f>
        <v>1054</v>
      </c>
      <c r="Y569" s="40">
        <f t="shared" si="210"/>
        <v>175.66666666666666</v>
      </c>
      <c r="Z569">
        <v>5.6260000000000003</v>
      </c>
      <c r="AA569" s="37">
        <f t="shared" si="211"/>
        <v>0.3975698580527105</v>
      </c>
      <c r="AB569" s="37">
        <f t="shared" si="212"/>
        <v>0.3975698580527105</v>
      </c>
      <c r="AC569" s="39">
        <f>IF(Z569="","",IFERROR(VLOOKUP(ROUND(Z569*2,0)/2,'Power curve'!$A$2:$C$53,3,FALSE()),0))</f>
        <v>800</v>
      </c>
      <c r="AD569" s="39">
        <f t="shared" si="213"/>
        <v>254</v>
      </c>
      <c r="AE569" s="39">
        <f t="shared" si="214"/>
        <v>254</v>
      </c>
      <c r="AF569" s="40">
        <f t="shared" si="215"/>
        <v>133.33333333333334</v>
      </c>
      <c r="AG569" s="40">
        <f t="shared" si="216"/>
        <v>175.66666666666666</v>
      </c>
      <c r="AH569" s="37">
        <f>MAX(0,'1 Relationship'!$Q$4+'1 Relationship'!$Q$3*I569)</f>
        <v>5.6328659948316373</v>
      </c>
      <c r="AI569" s="38">
        <f t="shared" si="217"/>
        <v>5.5</v>
      </c>
      <c r="AJ569" s="39">
        <f>IFERROR(VLOOKUP(AI569,'Power curve'!$A$2:$D$53,4,FALSE()),0)</f>
        <v>800</v>
      </c>
      <c r="AK569" s="40">
        <f t="shared" si="218"/>
        <v>133.33333333333334</v>
      </c>
      <c r="AL569">
        <v>6.0220000000000002</v>
      </c>
      <c r="AM569" s="37">
        <f t="shared" si="219"/>
        <v>-0.38913400516836294</v>
      </c>
      <c r="AN569" s="37">
        <f t="shared" si="220"/>
        <v>0.38913400516836294</v>
      </c>
      <c r="AO569" s="39">
        <f>IF(AL569="","",IFERROR(VLOOKUP(ROUND(AL569*2,0)/2,'Power curve'!$A$2:$D$53,4,FALSE()),0))</f>
        <v>1054</v>
      </c>
      <c r="AP569" s="39">
        <f t="shared" si="221"/>
        <v>-254</v>
      </c>
      <c r="AQ569" s="39">
        <f t="shared" si="222"/>
        <v>254</v>
      </c>
      <c r="AR569" s="40">
        <f t="shared" si="223"/>
        <v>175.66666666666666</v>
      </c>
      <c r="AS569" s="40">
        <f t="shared" si="224"/>
        <v>133.33333333333334</v>
      </c>
    </row>
    <row r="570" spans="1:45" x14ac:dyDescent="0.2">
      <c r="A570" s="36">
        <v>46272.9375</v>
      </c>
      <c r="B570">
        <v>5.18</v>
      </c>
      <c r="C570">
        <v>6.7489999999999997</v>
      </c>
      <c r="D570">
        <v>7.3440000000000003</v>
      </c>
      <c r="E570">
        <v>4.585</v>
      </c>
      <c r="F570">
        <v>7.5460000000000003</v>
      </c>
      <c r="G570">
        <v>8</v>
      </c>
      <c r="H570">
        <v>7.8</v>
      </c>
      <c r="I570" s="37">
        <f t="shared" si="200"/>
        <v>6.7434285714285709</v>
      </c>
      <c r="J570" s="37">
        <f>MAX(0,'1 Relationship'!$O$4+'1 Relationship'!$O$3*I570)</f>
        <v>5.8806296782538334</v>
      </c>
      <c r="K570" s="38">
        <f t="shared" si="201"/>
        <v>6</v>
      </c>
      <c r="L570" s="39">
        <f>IFERROR(VLOOKUP(K570,'Power curve'!$A$2:$B$53,2,FALSE()),0)</f>
        <v>1054</v>
      </c>
      <c r="M570" s="40">
        <f t="shared" si="202"/>
        <v>175.66666666666666</v>
      </c>
      <c r="N570">
        <v>5.9450000000000003</v>
      </c>
      <c r="O570" s="37">
        <f t="shared" si="203"/>
        <v>-6.4370321746166859E-2</v>
      </c>
      <c r="P570" s="37">
        <f t="shared" si="204"/>
        <v>6.4370321746166859E-2</v>
      </c>
      <c r="Q570" s="39">
        <f>IF(N570="","",IFERROR(VLOOKUP(ROUND(N570*2,0)/2,'Power curve'!$A$2:$B$53,2,FALSE()),0))</f>
        <v>1054</v>
      </c>
      <c r="R570" s="39">
        <f t="shared" si="205"/>
        <v>0</v>
      </c>
      <c r="S570" s="39">
        <f t="shared" si="206"/>
        <v>0</v>
      </c>
      <c r="T570" s="40">
        <f t="shared" si="207"/>
        <v>175.66666666666666</v>
      </c>
      <c r="U570" s="40">
        <f t="shared" si="208"/>
        <v>175.66666666666666</v>
      </c>
      <c r="V570" s="37">
        <f>MAX(0,'1 Relationship'!$P$4+'1 Relationship'!$P$3*I570)</f>
        <v>6.2641970324251144</v>
      </c>
      <c r="W570" s="38">
        <f t="shared" si="209"/>
        <v>6.5</v>
      </c>
      <c r="X570" s="39">
        <f>IFERROR(VLOOKUP(W570,'Power curve'!$A$2:$C$53,3,FALSE()),0)</f>
        <v>1349</v>
      </c>
      <c r="Y570" s="40">
        <f t="shared" si="210"/>
        <v>224.83333333333334</v>
      </c>
      <c r="Z570">
        <v>5.9039999999999999</v>
      </c>
      <c r="AA570" s="37">
        <f t="shared" si="211"/>
        <v>0.36019703242511447</v>
      </c>
      <c r="AB570" s="37">
        <f t="shared" si="212"/>
        <v>0.36019703242511447</v>
      </c>
      <c r="AC570" s="39">
        <f>IF(Z570="","",IFERROR(VLOOKUP(ROUND(Z570*2,0)/2,'Power curve'!$A$2:$C$53,3,FALSE()),0))</f>
        <v>1054</v>
      </c>
      <c r="AD570" s="39">
        <f t="shared" si="213"/>
        <v>295</v>
      </c>
      <c r="AE570" s="39">
        <f t="shared" si="214"/>
        <v>295</v>
      </c>
      <c r="AF570" s="40">
        <f t="shared" si="215"/>
        <v>175.66666666666666</v>
      </c>
      <c r="AG570" s="40">
        <f t="shared" si="216"/>
        <v>224.83333333333334</v>
      </c>
      <c r="AH570" s="37">
        <f>MAX(0,'1 Relationship'!$Q$4+'1 Relationship'!$Q$3*I570)</f>
        <v>5.8459876497297678</v>
      </c>
      <c r="AI570" s="38">
        <f t="shared" si="217"/>
        <v>6</v>
      </c>
      <c r="AJ570" s="39">
        <f>IFERROR(VLOOKUP(AI570,'Power curve'!$A$2:$D$53,4,FALSE()),0)</f>
        <v>1054</v>
      </c>
      <c r="AK570" s="40">
        <f t="shared" si="218"/>
        <v>175.66666666666666</v>
      </c>
      <c r="AL570">
        <v>6.1</v>
      </c>
      <c r="AM570" s="37">
        <f t="shared" si="219"/>
        <v>-0.25401235027023183</v>
      </c>
      <c r="AN570" s="37">
        <f t="shared" si="220"/>
        <v>0.25401235027023183</v>
      </c>
      <c r="AO570" s="39">
        <f>IF(AL570="","",IFERROR(VLOOKUP(ROUND(AL570*2,0)/2,'Power curve'!$A$2:$D$53,4,FALSE()),0))</f>
        <v>1054</v>
      </c>
      <c r="AP570" s="39">
        <f t="shared" si="221"/>
        <v>0</v>
      </c>
      <c r="AQ570" s="39">
        <f t="shared" si="222"/>
        <v>0</v>
      </c>
      <c r="AR570" s="40">
        <f t="shared" si="223"/>
        <v>175.66666666666666</v>
      </c>
      <c r="AS570" s="40">
        <f t="shared" si="224"/>
        <v>175.66666666666666</v>
      </c>
    </row>
    <row r="571" spans="1:45" x14ac:dyDescent="0.2">
      <c r="A571" s="36">
        <v>46272.944444444503</v>
      </c>
      <c r="B571">
        <v>4.5510000000000002</v>
      </c>
      <c r="C571">
        <v>6.7160000000000002</v>
      </c>
      <c r="D571">
        <v>6.8339999999999996</v>
      </c>
      <c r="E571">
        <v>4.6660000000000004</v>
      </c>
      <c r="F571">
        <v>7.1319999999999997</v>
      </c>
      <c r="G571">
        <v>8.3000000000000007</v>
      </c>
      <c r="H571">
        <v>8</v>
      </c>
      <c r="I571" s="37">
        <f t="shared" si="200"/>
        <v>6.5998571428571422</v>
      </c>
      <c r="J571" s="37">
        <f>MAX(0,'1 Relationship'!$O$4+'1 Relationship'!$O$3*I571)</f>
        <v>5.775776640319048</v>
      </c>
      <c r="K571" s="38">
        <f t="shared" si="201"/>
        <v>6</v>
      </c>
      <c r="L571" s="39">
        <f>IFERROR(VLOOKUP(K571,'Power curve'!$A$2:$B$53,2,FALSE()),0)</f>
        <v>1054</v>
      </c>
      <c r="M571" s="40">
        <f t="shared" si="202"/>
        <v>175.66666666666666</v>
      </c>
      <c r="N571">
        <v>5.6740000000000004</v>
      </c>
      <c r="O571" s="37">
        <f t="shared" si="203"/>
        <v>0.10177664031904765</v>
      </c>
      <c r="P571" s="37">
        <f t="shared" si="204"/>
        <v>0.10177664031904765</v>
      </c>
      <c r="Q571" s="39">
        <f>IF(N571="","",IFERROR(VLOOKUP(ROUND(N571*2,0)/2,'Power curve'!$A$2:$B$53,2,FALSE()),0))</f>
        <v>800</v>
      </c>
      <c r="R571" s="39">
        <f t="shared" si="205"/>
        <v>254</v>
      </c>
      <c r="S571" s="39">
        <f t="shared" si="206"/>
        <v>254</v>
      </c>
      <c r="T571" s="40">
        <f t="shared" si="207"/>
        <v>133.33333333333334</v>
      </c>
      <c r="U571" s="40">
        <f t="shared" si="208"/>
        <v>175.66666666666666</v>
      </c>
      <c r="V571" s="37">
        <f>MAX(0,'1 Relationship'!$P$4+'1 Relationship'!$P$3*I571)</f>
        <v>6.1432818773029814</v>
      </c>
      <c r="W571" s="38">
        <f t="shared" si="209"/>
        <v>6</v>
      </c>
      <c r="X571" s="39">
        <f>IFERROR(VLOOKUP(W571,'Power curve'!$A$2:$C$53,3,FALSE()),0)</f>
        <v>1054</v>
      </c>
      <c r="Y571" s="40">
        <f t="shared" si="210"/>
        <v>175.66666666666666</v>
      </c>
      <c r="Z571">
        <v>5.798</v>
      </c>
      <c r="AA571" s="37">
        <f t="shared" si="211"/>
        <v>0.34528187730298132</v>
      </c>
      <c r="AB571" s="37">
        <f t="shared" si="212"/>
        <v>0.34528187730298132</v>
      </c>
      <c r="AC571" s="39">
        <f>IF(Z571="","",IFERROR(VLOOKUP(ROUND(Z571*2,0)/2,'Power curve'!$A$2:$C$53,3,FALSE()),0))</f>
        <v>1054</v>
      </c>
      <c r="AD571" s="39">
        <f t="shared" si="213"/>
        <v>0</v>
      </c>
      <c r="AE571" s="39">
        <f t="shared" si="214"/>
        <v>0</v>
      </c>
      <c r="AF571" s="40">
        <f t="shared" si="215"/>
        <v>175.66666666666666</v>
      </c>
      <c r="AG571" s="40">
        <f t="shared" si="216"/>
        <v>175.66666666666666</v>
      </c>
      <c r="AH571" s="37">
        <f>MAX(0,'1 Relationship'!$Q$4+'1 Relationship'!$Q$3*I571)</f>
        <v>5.7388940181434567</v>
      </c>
      <c r="AI571" s="38">
        <f t="shared" si="217"/>
        <v>5.5</v>
      </c>
      <c r="AJ571" s="39">
        <f>IFERROR(VLOOKUP(AI571,'Power curve'!$A$2:$D$53,4,FALSE()),0)</f>
        <v>800</v>
      </c>
      <c r="AK571" s="40">
        <f t="shared" si="218"/>
        <v>133.33333333333334</v>
      </c>
      <c r="AL571">
        <v>6.5119999999999996</v>
      </c>
      <c r="AM571" s="37">
        <f t="shared" si="219"/>
        <v>-0.77310598185654289</v>
      </c>
      <c r="AN571" s="37">
        <f t="shared" si="220"/>
        <v>0.77310598185654289</v>
      </c>
      <c r="AO571" s="39">
        <f>IF(AL571="","",IFERROR(VLOOKUP(ROUND(AL571*2,0)/2,'Power curve'!$A$2:$D$53,4,FALSE()),0))</f>
        <v>1349</v>
      </c>
      <c r="AP571" s="39">
        <f t="shared" si="221"/>
        <v>-549</v>
      </c>
      <c r="AQ571" s="39">
        <f t="shared" si="222"/>
        <v>549</v>
      </c>
      <c r="AR571" s="40">
        <f t="shared" si="223"/>
        <v>224.83333333333334</v>
      </c>
      <c r="AS571" s="40">
        <f t="shared" si="224"/>
        <v>133.33333333333334</v>
      </c>
    </row>
    <row r="572" spans="1:45" x14ac:dyDescent="0.2">
      <c r="A572" s="36">
        <v>46272.951388888898</v>
      </c>
      <c r="B572">
        <v>6.508</v>
      </c>
      <c r="C572">
        <v>6.7750000000000004</v>
      </c>
      <c r="D572">
        <v>6.7619999999999996</v>
      </c>
      <c r="E572">
        <v>5.8449999999999998</v>
      </c>
      <c r="F572">
        <v>6.9909999999999997</v>
      </c>
      <c r="G572">
        <v>8.3000000000000007</v>
      </c>
      <c r="H572">
        <v>7.6</v>
      </c>
      <c r="I572" s="37">
        <f t="shared" si="200"/>
        <v>6.9687142857142854</v>
      </c>
      <c r="J572" s="37">
        <f>MAX(0,'1 Relationship'!$O$4+'1 Relationship'!$O$3*I572)</f>
        <v>6.0451602661375707</v>
      </c>
      <c r="K572" s="38">
        <f t="shared" si="201"/>
        <v>6</v>
      </c>
      <c r="L572" s="39">
        <f>IFERROR(VLOOKUP(K572,'Power curve'!$A$2:$B$53,2,FALSE()),0)</f>
        <v>1054</v>
      </c>
      <c r="M572" s="40">
        <f t="shared" si="202"/>
        <v>175.66666666666666</v>
      </c>
      <c r="N572">
        <v>6.03</v>
      </c>
      <c r="O572" s="37">
        <f t="shared" si="203"/>
        <v>1.5160266137570488E-2</v>
      </c>
      <c r="P572" s="37">
        <f t="shared" si="204"/>
        <v>1.5160266137570488E-2</v>
      </c>
      <c r="Q572" s="39">
        <f>IF(N572="","",IFERROR(VLOOKUP(ROUND(N572*2,0)/2,'Power curve'!$A$2:$B$53,2,FALSE()),0))</f>
        <v>1054</v>
      </c>
      <c r="R572" s="39">
        <f t="shared" si="205"/>
        <v>0</v>
      </c>
      <c r="S572" s="39">
        <f t="shared" si="206"/>
        <v>0</v>
      </c>
      <c r="T572" s="40">
        <f t="shared" si="207"/>
        <v>175.66666666666666</v>
      </c>
      <c r="U572" s="40">
        <f t="shared" si="208"/>
        <v>175.66666666666666</v>
      </c>
      <c r="V572" s="37">
        <f>MAX(0,'1 Relationship'!$P$4+'1 Relationship'!$P$3*I572)</f>
        <v>6.4539315594177546</v>
      </c>
      <c r="W572" s="38">
        <f t="shared" si="209"/>
        <v>6.5</v>
      </c>
      <c r="X572" s="39">
        <f>IFERROR(VLOOKUP(W572,'Power curve'!$A$2:$C$53,3,FALSE()),0)</f>
        <v>1349</v>
      </c>
      <c r="Y572" s="40">
        <f t="shared" si="210"/>
        <v>224.83333333333334</v>
      </c>
      <c r="Z572">
        <v>5.8970000000000002</v>
      </c>
      <c r="AA572" s="37">
        <f t="shared" si="211"/>
        <v>0.55693155941775441</v>
      </c>
      <c r="AB572" s="37">
        <f t="shared" si="212"/>
        <v>0.55693155941775441</v>
      </c>
      <c r="AC572" s="39">
        <f>IF(Z572="","",IFERROR(VLOOKUP(ROUND(Z572*2,0)/2,'Power curve'!$A$2:$C$53,3,FALSE()),0))</f>
        <v>1054</v>
      </c>
      <c r="AD572" s="39">
        <f t="shared" si="213"/>
        <v>295</v>
      </c>
      <c r="AE572" s="39">
        <f t="shared" si="214"/>
        <v>295</v>
      </c>
      <c r="AF572" s="40">
        <f t="shared" si="215"/>
        <v>175.66666666666666</v>
      </c>
      <c r="AG572" s="40">
        <f t="shared" si="216"/>
        <v>224.83333333333334</v>
      </c>
      <c r="AH572" s="37">
        <f>MAX(0,'1 Relationship'!$Q$4+'1 Relationship'!$Q$3*I572)</f>
        <v>6.0140340746169443</v>
      </c>
      <c r="AI572" s="38">
        <f t="shared" si="217"/>
        <v>6</v>
      </c>
      <c r="AJ572" s="39">
        <f>IFERROR(VLOOKUP(AI572,'Power curve'!$A$2:$D$53,4,FALSE()),0)</f>
        <v>1054</v>
      </c>
      <c r="AK572" s="40">
        <f t="shared" si="218"/>
        <v>175.66666666666666</v>
      </c>
      <c r="AL572">
        <v>6.3860000000000001</v>
      </c>
      <c r="AM572" s="37">
        <f t="shared" si="219"/>
        <v>-0.37196592538305584</v>
      </c>
      <c r="AN572" s="37">
        <f t="shared" si="220"/>
        <v>0.37196592538305584</v>
      </c>
      <c r="AO572" s="39">
        <f>IF(AL572="","",IFERROR(VLOOKUP(ROUND(AL572*2,0)/2,'Power curve'!$A$2:$D$53,4,FALSE()),0))</f>
        <v>1349</v>
      </c>
      <c r="AP572" s="39">
        <f t="shared" si="221"/>
        <v>-295</v>
      </c>
      <c r="AQ572" s="39">
        <f t="shared" si="222"/>
        <v>295</v>
      </c>
      <c r="AR572" s="40">
        <f t="shared" si="223"/>
        <v>224.83333333333334</v>
      </c>
      <c r="AS572" s="40">
        <f t="shared" si="224"/>
        <v>175.66666666666666</v>
      </c>
    </row>
    <row r="573" spans="1:45" x14ac:dyDescent="0.2">
      <c r="A573" s="36">
        <v>46272.958333333299</v>
      </c>
      <c r="B573">
        <v>6.8230000000000004</v>
      </c>
      <c r="C573">
        <v>7.516</v>
      </c>
      <c r="D573">
        <v>7.1890000000000001</v>
      </c>
      <c r="E573">
        <v>4.8419999999999996</v>
      </c>
      <c r="F573">
        <v>7.444</v>
      </c>
      <c r="G573">
        <v>8.6999999999999993</v>
      </c>
      <c r="H573">
        <v>8</v>
      </c>
      <c r="I573" s="37">
        <f t="shared" si="200"/>
        <v>7.2162857142857133</v>
      </c>
      <c r="J573" s="37">
        <f>MAX(0,'1 Relationship'!$O$4+'1 Relationship'!$O$3*I573)</f>
        <v>6.2259665494619307</v>
      </c>
      <c r="K573" s="38">
        <f t="shared" si="201"/>
        <v>6</v>
      </c>
      <c r="L573" s="39">
        <f>IFERROR(VLOOKUP(K573,'Power curve'!$A$2:$B$53,2,FALSE()),0)</f>
        <v>1054</v>
      </c>
      <c r="M573" s="40">
        <f t="shared" si="202"/>
        <v>175.66666666666666</v>
      </c>
      <c r="N573">
        <v>5.7969999999999997</v>
      </c>
      <c r="O573" s="37">
        <f t="shared" si="203"/>
        <v>0.42896654946193102</v>
      </c>
      <c r="P573" s="37">
        <f t="shared" si="204"/>
        <v>0.42896654946193102</v>
      </c>
      <c r="Q573" s="39">
        <f>IF(N573="","",IFERROR(VLOOKUP(ROUND(N573*2,0)/2,'Power curve'!$A$2:$B$53,2,FALSE()),0))</f>
        <v>1054</v>
      </c>
      <c r="R573" s="39">
        <f t="shared" si="205"/>
        <v>0</v>
      </c>
      <c r="S573" s="39">
        <f t="shared" si="206"/>
        <v>0</v>
      </c>
      <c r="T573" s="40">
        <f t="shared" si="207"/>
        <v>175.66666666666666</v>
      </c>
      <c r="U573" s="40">
        <f t="shared" si="208"/>
        <v>175.66666666666666</v>
      </c>
      <c r="V573" s="37">
        <f>MAX(0,'1 Relationship'!$P$4+'1 Relationship'!$P$3*I573)</f>
        <v>6.6624350060114415</v>
      </c>
      <c r="W573" s="38">
        <f t="shared" si="209"/>
        <v>6.5</v>
      </c>
      <c r="X573" s="39">
        <f>IFERROR(VLOOKUP(W573,'Power curve'!$A$2:$C$53,3,FALSE()),0)</f>
        <v>1349</v>
      </c>
      <c r="Y573" s="40">
        <f t="shared" si="210"/>
        <v>224.83333333333334</v>
      </c>
      <c r="Z573">
        <v>5.77</v>
      </c>
      <c r="AA573" s="37">
        <f t="shared" si="211"/>
        <v>0.89243500601144188</v>
      </c>
      <c r="AB573" s="37">
        <f t="shared" si="212"/>
        <v>0.89243500601144188</v>
      </c>
      <c r="AC573" s="39">
        <f>IF(Z573="","",IFERROR(VLOOKUP(ROUND(Z573*2,0)/2,'Power curve'!$A$2:$C$53,3,FALSE()),0))</f>
        <v>1054</v>
      </c>
      <c r="AD573" s="39">
        <f t="shared" si="213"/>
        <v>295</v>
      </c>
      <c r="AE573" s="39">
        <f t="shared" si="214"/>
        <v>295</v>
      </c>
      <c r="AF573" s="40">
        <f t="shared" si="215"/>
        <v>175.66666666666666</v>
      </c>
      <c r="AG573" s="40">
        <f t="shared" si="216"/>
        <v>224.83333333333334</v>
      </c>
      <c r="AH573" s="37">
        <f>MAX(0,'1 Relationship'!$Q$4+'1 Relationship'!$Q$3*I573)</f>
        <v>6.1987039885861739</v>
      </c>
      <c r="AI573" s="38">
        <f t="shared" si="217"/>
        <v>6</v>
      </c>
      <c r="AJ573" s="39">
        <f>IFERROR(VLOOKUP(AI573,'Power curve'!$A$2:$D$53,4,FALSE()),0)</f>
        <v>1054</v>
      </c>
      <c r="AK573" s="40">
        <f t="shared" si="218"/>
        <v>175.66666666666666</v>
      </c>
      <c r="AL573">
        <v>6.1760000000000002</v>
      </c>
      <c r="AM573" s="37">
        <f t="shared" si="219"/>
        <v>2.2703988586173729E-2</v>
      </c>
      <c r="AN573" s="37">
        <f t="shared" si="220"/>
        <v>2.2703988586173729E-2</v>
      </c>
      <c r="AO573" s="39">
        <f>IF(AL573="","",IFERROR(VLOOKUP(ROUND(AL573*2,0)/2,'Power curve'!$A$2:$D$53,4,FALSE()),0))</f>
        <v>1054</v>
      </c>
      <c r="AP573" s="39">
        <f t="shared" si="221"/>
        <v>0</v>
      </c>
      <c r="AQ573" s="39">
        <f t="shared" si="222"/>
        <v>0</v>
      </c>
      <c r="AR573" s="40">
        <f t="shared" si="223"/>
        <v>175.66666666666666</v>
      </c>
      <c r="AS573" s="40">
        <f t="shared" si="224"/>
        <v>175.66666666666666</v>
      </c>
    </row>
    <row r="574" spans="1:45" x14ac:dyDescent="0.2">
      <c r="A574" s="36">
        <v>46272.965277777803</v>
      </c>
      <c r="B574">
        <v>6.1189999999999998</v>
      </c>
      <c r="C574">
        <v>7.5019999999999998</v>
      </c>
      <c r="D574">
        <v>7.5819999999999999</v>
      </c>
      <c r="E574">
        <v>4.149</v>
      </c>
      <c r="F574">
        <v>7.984</v>
      </c>
      <c r="G574">
        <v>9</v>
      </c>
      <c r="H574">
        <v>8.4</v>
      </c>
      <c r="I574" s="37">
        <f t="shared" si="200"/>
        <v>7.2479999999999993</v>
      </c>
      <c r="J574" s="37">
        <f>MAX(0,'1 Relationship'!$O$4+'1 Relationship'!$O$3*I574)</f>
        <v>6.2491281160505103</v>
      </c>
      <c r="K574" s="38">
        <f t="shared" si="201"/>
        <v>6</v>
      </c>
      <c r="L574" s="39">
        <f>IFERROR(VLOOKUP(K574,'Power curve'!$A$2:$B$53,2,FALSE()),0)</f>
        <v>1054</v>
      </c>
      <c r="M574" s="40">
        <f t="shared" si="202"/>
        <v>175.66666666666666</v>
      </c>
      <c r="N574">
        <v>5.6070000000000002</v>
      </c>
      <c r="O574" s="37">
        <f t="shared" si="203"/>
        <v>0.64212811605051012</v>
      </c>
      <c r="P574" s="37">
        <f t="shared" si="204"/>
        <v>0.64212811605051012</v>
      </c>
      <c r="Q574" s="39">
        <f>IF(N574="","",IFERROR(VLOOKUP(ROUND(N574*2,0)/2,'Power curve'!$A$2:$B$53,2,FALSE()),0))</f>
        <v>800</v>
      </c>
      <c r="R574" s="39">
        <f t="shared" si="205"/>
        <v>254</v>
      </c>
      <c r="S574" s="39">
        <f t="shared" si="206"/>
        <v>254</v>
      </c>
      <c r="T574" s="40">
        <f t="shared" si="207"/>
        <v>133.33333333333334</v>
      </c>
      <c r="U574" s="40">
        <f t="shared" si="208"/>
        <v>175.66666666666666</v>
      </c>
      <c r="V574" s="37">
        <f>MAX(0,'1 Relationship'!$P$4+'1 Relationship'!$P$3*I574)</f>
        <v>6.6891446223667792</v>
      </c>
      <c r="W574" s="38">
        <f t="shared" si="209"/>
        <v>6.5</v>
      </c>
      <c r="X574" s="39">
        <f>IFERROR(VLOOKUP(W574,'Power curve'!$A$2:$C$53,3,FALSE()),0)</f>
        <v>1349</v>
      </c>
      <c r="Y574" s="40">
        <f t="shared" si="210"/>
        <v>224.83333333333334</v>
      </c>
      <c r="Z574">
        <v>5.4539999999999997</v>
      </c>
      <c r="AA574" s="37">
        <f t="shared" si="211"/>
        <v>1.2351446223667795</v>
      </c>
      <c r="AB574" s="37">
        <f t="shared" si="212"/>
        <v>1.2351446223667795</v>
      </c>
      <c r="AC574" s="39">
        <f>IF(Z574="","",IFERROR(VLOOKUP(ROUND(Z574*2,0)/2,'Power curve'!$A$2:$C$53,3,FALSE()),0))</f>
        <v>800</v>
      </c>
      <c r="AD574" s="39">
        <f t="shared" si="213"/>
        <v>549</v>
      </c>
      <c r="AE574" s="39">
        <f t="shared" si="214"/>
        <v>549</v>
      </c>
      <c r="AF574" s="40">
        <f t="shared" si="215"/>
        <v>133.33333333333334</v>
      </c>
      <c r="AG574" s="40">
        <f t="shared" si="216"/>
        <v>224.83333333333334</v>
      </c>
      <c r="AH574" s="37">
        <f>MAX(0,'1 Relationship'!$Q$4+'1 Relationship'!$Q$3*I574)</f>
        <v>6.2223604922798668</v>
      </c>
      <c r="AI574" s="38">
        <f t="shared" si="217"/>
        <v>6</v>
      </c>
      <c r="AJ574" s="39">
        <f>IFERROR(VLOOKUP(AI574,'Power curve'!$A$2:$D$53,4,FALSE()),0)</f>
        <v>1054</v>
      </c>
      <c r="AK574" s="40">
        <f t="shared" si="218"/>
        <v>175.66666666666666</v>
      </c>
      <c r="AL574">
        <v>4.4119999999999999</v>
      </c>
      <c r="AM574" s="37">
        <f t="shared" si="219"/>
        <v>1.8103604922798668</v>
      </c>
      <c r="AN574" s="37">
        <f t="shared" si="220"/>
        <v>1.8103604922798668</v>
      </c>
      <c r="AO574" s="39">
        <f>IF(AL574="","",IFERROR(VLOOKUP(ROUND(AL574*2,0)/2,'Power curve'!$A$2:$D$53,4,FALSE()),0))</f>
        <v>400</v>
      </c>
      <c r="AP574" s="39">
        <f t="shared" si="221"/>
        <v>654</v>
      </c>
      <c r="AQ574" s="39">
        <f t="shared" si="222"/>
        <v>654</v>
      </c>
      <c r="AR574" s="40">
        <f t="shared" si="223"/>
        <v>66.666666666666671</v>
      </c>
      <c r="AS574" s="40">
        <f t="shared" si="224"/>
        <v>175.66666666666666</v>
      </c>
    </row>
    <row r="575" spans="1:45" x14ac:dyDescent="0.2">
      <c r="A575" s="36">
        <v>46272.972222222197</v>
      </c>
      <c r="B575">
        <v>4.4790000000000001</v>
      </c>
      <c r="C575">
        <v>7.734</v>
      </c>
      <c r="D575">
        <v>7.7249999999999996</v>
      </c>
      <c r="E575">
        <v>4.1630000000000003</v>
      </c>
      <c r="F575">
        <v>8.3960000000000008</v>
      </c>
      <c r="G575">
        <v>9.3000000000000007</v>
      </c>
      <c r="H575">
        <v>8.6</v>
      </c>
      <c r="I575" s="37">
        <f t="shared" si="200"/>
        <v>7.1995714285714287</v>
      </c>
      <c r="J575" s="37">
        <f>MAX(0,'1 Relationship'!$O$4+'1 Relationship'!$O$3*I575)</f>
        <v>6.2137597778814637</v>
      </c>
      <c r="K575" s="38">
        <f t="shared" si="201"/>
        <v>6</v>
      </c>
      <c r="L575" s="39">
        <f>IFERROR(VLOOKUP(K575,'Power curve'!$A$2:$B$53,2,FALSE()),0)</f>
        <v>1054</v>
      </c>
      <c r="M575" s="40">
        <f t="shared" si="202"/>
        <v>175.66666666666666</v>
      </c>
      <c r="N575">
        <v>5.524</v>
      </c>
      <c r="O575" s="37">
        <f t="shared" si="203"/>
        <v>0.6897597778814637</v>
      </c>
      <c r="P575" s="37">
        <f t="shared" si="204"/>
        <v>0.6897597778814637</v>
      </c>
      <c r="Q575" s="39">
        <f>IF(N575="","",IFERROR(VLOOKUP(ROUND(N575*2,0)/2,'Power curve'!$A$2:$B$53,2,FALSE()),0))</f>
        <v>800</v>
      </c>
      <c r="R575" s="39">
        <f t="shared" si="205"/>
        <v>254</v>
      </c>
      <c r="S575" s="39">
        <f t="shared" si="206"/>
        <v>254</v>
      </c>
      <c r="T575" s="40">
        <f t="shared" si="207"/>
        <v>133.33333333333334</v>
      </c>
      <c r="U575" s="40">
        <f t="shared" si="208"/>
        <v>175.66666666666666</v>
      </c>
      <c r="V575" s="37">
        <f>MAX(0,'1 Relationship'!$P$4+'1 Relationship'!$P$3*I575)</f>
        <v>6.6483583163106577</v>
      </c>
      <c r="W575" s="38">
        <f t="shared" si="209"/>
        <v>6.5</v>
      </c>
      <c r="X575" s="39">
        <f>IFERROR(VLOOKUP(W575,'Power curve'!$A$2:$C$53,3,FALSE()),0)</f>
        <v>1349</v>
      </c>
      <c r="Y575" s="40">
        <f t="shared" si="210"/>
        <v>224.83333333333334</v>
      </c>
      <c r="Z575">
        <v>5.4610000000000003</v>
      </c>
      <c r="AA575" s="37">
        <f t="shared" si="211"/>
        <v>1.1873583163106574</v>
      </c>
      <c r="AB575" s="37">
        <f t="shared" si="212"/>
        <v>1.1873583163106574</v>
      </c>
      <c r="AC575" s="39">
        <f>IF(Z575="","",IFERROR(VLOOKUP(ROUND(Z575*2,0)/2,'Power curve'!$A$2:$C$53,3,FALSE()),0))</f>
        <v>800</v>
      </c>
      <c r="AD575" s="39">
        <f t="shared" si="213"/>
        <v>549</v>
      </c>
      <c r="AE575" s="39">
        <f t="shared" si="214"/>
        <v>549</v>
      </c>
      <c r="AF575" s="40">
        <f t="shared" si="215"/>
        <v>133.33333333333334</v>
      </c>
      <c r="AG575" s="40">
        <f t="shared" si="216"/>
        <v>224.83333333333334</v>
      </c>
      <c r="AH575" s="37">
        <f>MAX(0,'1 Relationship'!$Q$4+'1 Relationship'!$Q$3*I575)</f>
        <v>6.1862363717746343</v>
      </c>
      <c r="AI575" s="38">
        <f t="shared" si="217"/>
        <v>6</v>
      </c>
      <c r="AJ575" s="39">
        <f>IFERROR(VLOOKUP(AI575,'Power curve'!$A$2:$D$53,4,FALSE()),0)</f>
        <v>1054</v>
      </c>
      <c r="AK575" s="40">
        <f t="shared" si="218"/>
        <v>175.66666666666666</v>
      </c>
      <c r="AL575">
        <v>5.673</v>
      </c>
      <c r="AM575" s="37">
        <f t="shared" si="219"/>
        <v>0.51323637177463421</v>
      </c>
      <c r="AN575" s="37">
        <f t="shared" si="220"/>
        <v>0.51323637177463421</v>
      </c>
      <c r="AO575" s="39">
        <f>IF(AL575="","",IFERROR(VLOOKUP(ROUND(AL575*2,0)/2,'Power curve'!$A$2:$D$53,4,FALSE()),0))</f>
        <v>800</v>
      </c>
      <c r="AP575" s="39">
        <f t="shared" si="221"/>
        <v>254</v>
      </c>
      <c r="AQ575" s="39">
        <f t="shared" si="222"/>
        <v>254</v>
      </c>
      <c r="AR575" s="40">
        <f t="shared" si="223"/>
        <v>133.33333333333334</v>
      </c>
      <c r="AS575" s="40">
        <f t="shared" si="224"/>
        <v>175.66666666666666</v>
      </c>
    </row>
    <row r="576" spans="1:45" x14ac:dyDescent="0.2">
      <c r="A576" s="36">
        <v>46272.979166666701</v>
      </c>
      <c r="B576">
        <v>3.9670000000000001</v>
      </c>
      <c r="C576">
        <v>7.5880000000000001</v>
      </c>
      <c r="D576">
        <v>8.2200000000000006</v>
      </c>
      <c r="E576">
        <v>4.4340000000000002</v>
      </c>
      <c r="F576">
        <v>8.3529999999999998</v>
      </c>
      <c r="G576">
        <v>9.6</v>
      </c>
      <c r="H576">
        <v>8.8000000000000007</v>
      </c>
      <c r="I576" s="37">
        <f t="shared" si="200"/>
        <v>7.2802857142857151</v>
      </c>
      <c r="J576" s="37">
        <f>MAX(0,'1 Relationship'!$O$4+'1 Relationship'!$O$3*I576)</f>
        <v>6.2727070081632093</v>
      </c>
      <c r="K576" s="38">
        <f t="shared" si="201"/>
        <v>6.5</v>
      </c>
      <c r="L576" s="39">
        <f>IFERROR(VLOOKUP(K576,'Power curve'!$A$2:$B$53,2,FALSE()),0)</f>
        <v>1349</v>
      </c>
      <c r="M576" s="40">
        <f t="shared" si="202"/>
        <v>224.83333333333334</v>
      </c>
      <c r="N576">
        <v>5.734</v>
      </c>
      <c r="O576" s="37">
        <f t="shared" si="203"/>
        <v>0.53870700816320927</v>
      </c>
      <c r="P576" s="37">
        <f t="shared" si="204"/>
        <v>0.53870700816320927</v>
      </c>
      <c r="Q576" s="39">
        <f>IF(N576="","",IFERROR(VLOOKUP(ROUND(N576*2,0)/2,'Power curve'!$A$2:$B$53,2,FALSE()),0))</f>
        <v>800</v>
      </c>
      <c r="R576" s="39">
        <f t="shared" si="205"/>
        <v>549</v>
      </c>
      <c r="S576" s="39">
        <f t="shared" si="206"/>
        <v>549</v>
      </c>
      <c r="T576" s="40">
        <f t="shared" si="207"/>
        <v>133.33333333333334</v>
      </c>
      <c r="U576" s="40">
        <f t="shared" si="208"/>
        <v>224.83333333333334</v>
      </c>
      <c r="V576" s="37">
        <f>MAX(0,'1 Relationship'!$P$4+'1 Relationship'!$P$3*I576)</f>
        <v>6.7163354930708623</v>
      </c>
      <c r="W576" s="38">
        <f t="shared" si="209"/>
        <v>6.5</v>
      </c>
      <c r="X576" s="39">
        <f>IFERROR(VLOOKUP(W576,'Power curve'!$A$2:$C$53,3,FALSE()),0)</f>
        <v>1349</v>
      </c>
      <c r="Y576" s="40">
        <f t="shared" si="210"/>
        <v>224.83333333333334</v>
      </c>
      <c r="Z576">
        <v>6.0090000000000003</v>
      </c>
      <c r="AA576" s="37">
        <f t="shared" si="211"/>
        <v>0.70733549307086196</v>
      </c>
      <c r="AB576" s="37">
        <f t="shared" si="212"/>
        <v>0.70733549307086196</v>
      </c>
      <c r="AC576" s="39">
        <f>IF(Z576="","",IFERROR(VLOOKUP(ROUND(Z576*2,0)/2,'Power curve'!$A$2:$C$53,3,FALSE()),0))</f>
        <v>1054</v>
      </c>
      <c r="AD576" s="39">
        <f t="shared" si="213"/>
        <v>295</v>
      </c>
      <c r="AE576" s="39">
        <f t="shared" si="214"/>
        <v>295</v>
      </c>
      <c r="AF576" s="40">
        <f t="shared" si="215"/>
        <v>175.66666666666666</v>
      </c>
      <c r="AG576" s="40">
        <f t="shared" si="216"/>
        <v>224.83333333333334</v>
      </c>
      <c r="AH576" s="37">
        <f>MAX(0,'1 Relationship'!$Q$4+'1 Relationship'!$Q$3*I576)</f>
        <v>6.2464432392833569</v>
      </c>
      <c r="AI576" s="38">
        <f t="shared" si="217"/>
        <v>6</v>
      </c>
      <c r="AJ576" s="39">
        <f>IFERROR(VLOOKUP(AI576,'Power curve'!$A$2:$D$53,4,FALSE()),0)</f>
        <v>1054</v>
      </c>
      <c r="AK576" s="40">
        <f t="shared" si="218"/>
        <v>175.66666666666666</v>
      </c>
      <c r="AL576">
        <v>5.2489999999999997</v>
      </c>
      <c r="AM576" s="37">
        <f t="shared" si="219"/>
        <v>0.99744323928335721</v>
      </c>
      <c r="AN576" s="37">
        <f t="shared" si="220"/>
        <v>0.99744323928335721</v>
      </c>
      <c r="AO576" s="39">
        <f>IF(AL576="","",IFERROR(VLOOKUP(ROUND(AL576*2,0)/2,'Power curve'!$A$2:$D$53,4,FALSE()),0))</f>
        <v>584</v>
      </c>
      <c r="AP576" s="39">
        <f t="shared" si="221"/>
        <v>470</v>
      </c>
      <c r="AQ576" s="39">
        <f t="shared" si="222"/>
        <v>470</v>
      </c>
      <c r="AR576" s="40">
        <f t="shared" si="223"/>
        <v>97.333333333333329</v>
      </c>
      <c r="AS576" s="40">
        <f t="shared" si="224"/>
        <v>175.66666666666666</v>
      </c>
    </row>
    <row r="577" spans="1:45" x14ac:dyDescent="0.2">
      <c r="A577" s="36">
        <v>46272.986111111102</v>
      </c>
      <c r="B577">
        <v>4.9420000000000002</v>
      </c>
      <c r="C577">
        <v>7.3659999999999997</v>
      </c>
      <c r="D577">
        <v>7.899</v>
      </c>
      <c r="E577">
        <v>4.5709999999999997</v>
      </c>
      <c r="F577">
        <v>8.3450000000000006</v>
      </c>
      <c r="G577">
        <v>9.1999999999999993</v>
      </c>
      <c r="H577">
        <v>8.5</v>
      </c>
      <c r="I577" s="37">
        <f t="shared" si="200"/>
        <v>7.2604285714285703</v>
      </c>
      <c r="J577" s="37">
        <f>MAX(0,'1 Relationship'!$O$4+'1 Relationship'!$O$3*I577)</f>
        <v>6.2582049462000882</v>
      </c>
      <c r="K577" s="38">
        <f t="shared" si="201"/>
        <v>6.5</v>
      </c>
      <c r="L577" s="39">
        <f>IFERROR(VLOOKUP(K577,'Power curve'!$A$2:$B$53,2,FALSE()),0)</f>
        <v>1349</v>
      </c>
      <c r="M577" s="40">
        <f t="shared" si="202"/>
        <v>224.83333333333334</v>
      </c>
      <c r="N577">
        <v>5.8959999999999999</v>
      </c>
      <c r="O577" s="37">
        <f t="shared" si="203"/>
        <v>0.36220494620008825</v>
      </c>
      <c r="P577" s="37">
        <f t="shared" si="204"/>
        <v>0.36220494620008825</v>
      </c>
      <c r="Q577" s="39">
        <f>IF(N577="","",IFERROR(VLOOKUP(ROUND(N577*2,0)/2,'Power curve'!$A$2:$B$53,2,FALSE()),0))</f>
        <v>1054</v>
      </c>
      <c r="R577" s="39">
        <f t="shared" si="205"/>
        <v>295</v>
      </c>
      <c r="S577" s="39">
        <f t="shared" si="206"/>
        <v>295</v>
      </c>
      <c r="T577" s="40">
        <f t="shared" si="207"/>
        <v>175.66666666666666</v>
      </c>
      <c r="U577" s="40">
        <f t="shared" si="208"/>
        <v>224.83333333333334</v>
      </c>
      <c r="V577" s="37">
        <f>MAX(0,'1 Relationship'!$P$4+'1 Relationship'!$P$3*I577)</f>
        <v>6.6996119044519782</v>
      </c>
      <c r="W577" s="38">
        <f t="shared" si="209"/>
        <v>6.5</v>
      </c>
      <c r="X577" s="39">
        <f>IFERROR(VLOOKUP(W577,'Power curve'!$A$2:$C$53,3,FALSE()),0)</f>
        <v>1349</v>
      </c>
      <c r="Y577" s="40">
        <f t="shared" si="210"/>
        <v>224.83333333333334</v>
      </c>
      <c r="Z577">
        <v>5.92</v>
      </c>
      <c r="AA577" s="37">
        <f t="shared" si="211"/>
        <v>0.77961190445197825</v>
      </c>
      <c r="AB577" s="37">
        <f t="shared" si="212"/>
        <v>0.77961190445197825</v>
      </c>
      <c r="AC577" s="39">
        <f>IF(Z577="","",IFERROR(VLOOKUP(ROUND(Z577*2,0)/2,'Power curve'!$A$2:$C$53,3,FALSE()),0))</f>
        <v>1054</v>
      </c>
      <c r="AD577" s="39">
        <f t="shared" si="213"/>
        <v>295</v>
      </c>
      <c r="AE577" s="39">
        <f t="shared" si="214"/>
        <v>295</v>
      </c>
      <c r="AF577" s="40">
        <f t="shared" si="215"/>
        <v>175.66666666666666</v>
      </c>
      <c r="AG577" s="40">
        <f t="shared" si="216"/>
        <v>224.83333333333334</v>
      </c>
      <c r="AH577" s="37">
        <f>MAX(0,'1 Relationship'!$Q$4+'1 Relationship'!$Q$3*I577)</f>
        <v>6.2316312842679356</v>
      </c>
      <c r="AI577" s="38">
        <f t="shared" si="217"/>
        <v>6</v>
      </c>
      <c r="AJ577" s="39">
        <f>IFERROR(VLOOKUP(AI577,'Power curve'!$A$2:$D$53,4,FALSE()),0)</f>
        <v>1054</v>
      </c>
      <c r="AK577" s="40">
        <f t="shared" si="218"/>
        <v>175.66666666666666</v>
      </c>
      <c r="AL577">
        <v>6.3170000000000002</v>
      </c>
      <c r="AM577" s="37">
        <f t="shared" si="219"/>
        <v>-8.5368715732064615E-2</v>
      </c>
      <c r="AN577" s="37">
        <f t="shared" si="220"/>
        <v>8.5368715732064615E-2</v>
      </c>
      <c r="AO577" s="39">
        <f>IF(AL577="","",IFERROR(VLOOKUP(ROUND(AL577*2,0)/2,'Power curve'!$A$2:$D$53,4,FALSE()),0))</f>
        <v>1349</v>
      </c>
      <c r="AP577" s="39">
        <f t="shared" si="221"/>
        <v>-295</v>
      </c>
      <c r="AQ577" s="39">
        <f t="shared" si="222"/>
        <v>295</v>
      </c>
      <c r="AR577" s="40">
        <f t="shared" si="223"/>
        <v>224.83333333333334</v>
      </c>
      <c r="AS577" s="40">
        <f t="shared" si="224"/>
        <v>175.66666666666666</v>
      </c>
    </row>
    <row r="578" spans="1:45" x14ac:dyDescent="0.2">
      <c r="A578" s="36">
        <v>46272.993055555598</v>
      </c>
      <c r="B578">
        <v>4.827</v>
      </c>
      <c r="C578">
        <v>7.5590000000000002</v>
      </c>
      <c r="D578">
        <v>8.4559999999999995</v>
      </c>
      <c r="E578">
        <v>6.8540000000000001</v>
      </c>
      <c r="F578">
        <v>8.6609999999999996</v>
      </c>
      <c r="G578">
        <v>9.5</v>
      </c>
      <c r="H578">
        <v>8.6999999999999993</v>
      </c>
      <c r="I578" s="37">
        <f t="shared" si="200"/>
        <v>7.793857142857143</v>
      </c>
      <c r="J578" s="37">
        <f>MAX(0,'1 Relationship'!$O$4+'1 Relationship'!$O$3*I578)</f>
        <v>6.6477783229647525</v>
      </c>
      <c r="K578" s="38">
        <f t="shared" si="201"/>
        <v>6.5</v>
      </c>
      <c r="L578" s="39">
        <f>IFERROR(VLOOKUP(K578,'Power curve'!$A$2:$B$53,2,FALSE()),0)</f>
        <v>1349</v>
      </c>
      <c r="M578" s="40">
        <f t="shared" si="202"/>
        <v>224.83333333333334</v>
      </c>
      <c r="N578">
        <v>6.02</v>
      </c>
      <c r="O578" s="37">
        <f t="shared" si="203"/>
        <v>0.62777832296475289</v>
      </c>
      <c r="P578" s="37">
        <f t="shared" si="204"/>
        <v>0.62777832296475289</v>
      </c>
      <c r="Q578" s="39">
        <f>IF(N578="","",IFERROR(VLOOKUP(ROUND(N578*2,0)/2,'Power curve'!$A$2:$B$53,2,FALSE()),0))</f>
        <v>1054</v>
      </c>
      <c r="R578" s="39">
        <f t="shared" si="205"/>
        <v>295</v>
      </c>
      <c r="S578" s="39">
        <f t="shared" si="206"/>
        <v>295</v>
      </c>
      <c r="T578" s="40">
        <f t="shared" si="207"/>
        <v>175.66666666666666</v>
      </c>
      <c r="U578" s="40">
        <f t="shared" si="208"/>
        <v>224.83333333333334</v>
      </c>
      <c r="V578" s="37">
        <f>MAX(0,'1 Relationship'!$P$4+'1 Relationship'!$P$3*I578)</f>
        <v>7.1488628390052567</v>
      </c>
      <c r="W578" s="38">
        <f t="shared" si="209"/>
        <v>7</v>
      </c>
      <c r="X578" s="39">
        <f>IFERROR(VLOOKUP(W578,'Power curve'!$A$2:$C$53,3,FALSE()),0)</f>
        <v>1691</v>
      </c>
      <c r="Y578" s="40">
        <f t="shared" si="210"/>
        <v>281.83333333333331</v>
      </c>
      <c r="Z578">
        <v>6.4550000000000001</v>
      </c>
      <c r="AA578" s="37">
        <f t="shared" si="211"/>
        <v>0.69386283900525658</v>
      </c>
      <c r="AB578" s="37">
        <f t="shared" si="212"/>
        <v>0.69386283900525658</v>
      </c>
      <c r="AC578" s="39">
        <f>IF(Z578="","",IFERROR(VLOOKUP(ROUND(Z578*2,0)/2,'Power curve'!$A$2:$C$53,3,FALSE()),0))</f>
        <v>1349</v>
      </c>
      <c r="AD578" s="39">
        <f t="shared" si="213"/>
        <v>342</v>
      </c>
      <c r="AE578" s="39">
        <f t="shared" si="214"/>
        <v>342</v>
      </c>
      <c r="AF578" s="40">
        <f t="shared" si="215"/>
        <v>224.83333333333334</v>
      </c>
      <c r="AG578" s="40">
        <f t="shared" si="216"/>
        <v>281.83333333333331</v>
      </c>
      <c r="AH578" s="37">
        <f>MAX(0,'1 Relationship'!$Q$4+'1 Relationship'!$Q$3*I578)</f>
        <v>6.6295294139627465</v>
      </c>
      <c r="AI578" s="38">
        <f t="shared" si="217"/>
        <v>6.5</v>
      </c>
      <c r="AJ578" s="39">
        <f>IFERROR(VLOOKUP(AI578,'Power curve'!$A$2:$D$53,4,FALSE()),0)</f>
        <v>1349</v>
      </c>
      <c r="AK578" s="40">
        <f t="shared" si="218"/>
        <v>224.83333333333334</v>
      </c>
      <c r="AL578">
        <v>7.0170000000000003</v>
      </c>
      <c r="AM578" s="37">
        <f t="shared" si="219"/>
        <v>-0.38747058603725382</v>
      </c>
      <c r="AN578" s="37">
        <f t="shared" si="220"/>
        <v>0.38747058603725382</v>
      </c>
      <c r="AO578" s="39">
        <f>IF(AL578="","",IFERROR(VLOOKUP(ROUND(AL578*2,0)/2,'Power curve'!$A$2:$D$53,4,FALSE()),0))</f>
        <v>1691</v>
      </c>
      <c r="AP578" s="39">
        <f t="shared" si="221"/>
        <v>-342</v>
      </c>
      <c r="AQ578" s="39">
        <f t="shared" si="222"/>
        <v>342</v>
      </c>
      <c r="AR578" s="40">
        <f t="shared" si="223"/>
        <v>281.83333333333331</v>
      </c>
      <c r="AS578" s="40">
        <f t="shared" si="224"/>
        <v>224.83333333333334</v>
      </c>
    </row>
    <row r="579" spans="1:45" x14ac:dyDescent="0.2">
      <c r="A579" s="36">
        <v>46273</v>
      </c>
      <c r="B579">
        <v>5.5490000000000004</v>
      </c>
      <c r="C579">
        <v>7.8929999999999998</v>
      </c>
      <c r="D579">
        <v>9.141</v>
      </c>
      <c r="E579">
        <v>5.7080000000000002</v>
      </c>
      <c r="F579">
        <v>9.7390000000000008</v>
      </c>
      <c r="G579">
        <v>8.4</v>
      </c>
      <c r="H579">
        <v>8.4</v>
      </c>
      <c r="I579" s="37">
        <f t="shared" ref="I579:I642" si="225">AVERAGE(B579:H579)</f>
        <v>7.8328571428571427</v>
      </c>
      <c r="J579" s="37">
        <f>MAX(0,'1 Relationship'!$O$4+'1 Relationship'!$O$3*I579)</f>
        <v>6.676260789985843</v>
      </c>
      <c r="K579" s="38">
        <f t="shared" ref="K579:K642" si="226">ROUND(J579*2,0)/2</f>
        <v>6.5</v>
      </c>
      <c r="L579" s="39">
        <f>IFERROR(VLOOKUP(K579,'Power curve'!$A$2:$B$53,2,FALSE()),0)</f>
        <v>1349</v>
      </c>
      <c r="M579" s="40">
        <f t="shared" ref="M579:M642" si="227">L579*10/60</f>
        <v>224.83333333333334</v>
      </c>
      <c r="N579">
        <v>7.8369999999999997</v>
      </c>
      <c r="O579" s="37">
        <f t="shared" ref="O579:O642" si="228">IF(N579="","",J579-N579)</f>
        <v>-1.1607392100141567</v>
      </c>
      <c r="P579" s="37">
        <f t="shared" ref="P579:P642" si="229">IF(N579="","",ABS(O579))</f>
        <v>1.1607392100141567</v>
      </c>
      <c r="Q579" s="39">
        <f>IF(N579="","",IFERROR(VLOOKUP(ROUND(N579*2,0)/2,'Power curve'!$A$2:$B$53,2,FALSE()),0))</f>
        <v>2527</v>
      </c>
      <c r="R579" s="39">
        <f t="shared" ref="R579:R642" si="230">IF(N579="","",L579-Q579)</f>
        <v>-1178</v>
      </c>
      <c r="S579" s="39">
        <f t="shared" ref="S579:S642" si="231">IF(N579="","",ABS(R579))</f>
        <v>1178</v>
      </c>
      <c r="T579" s="40">
        <f t="shared" ref="T579:T642" si="232">IF(N579="","",Q579*10/60)</f>
        <v>421.16666666666669</v>
      </c>
      <c r="U579" s="40">
        <f t="shared" ref="U579:U642" si="233">IF(N579="","",M579)</f>
        <v>224.83333333333334</v>
      </c>
      <c r="V579" s="37">
        <f>MAX(0,'1 Relationship'!$P$4+'1 Relationship'!$P$3*I579)</f>
        <v>7.1817084483070897</v>
      </c>
      <c r="W579" s="38">
        <f t="shared" ref="W579:W642" si="234">ROUND(V579*2,0)/2</f>
        <v>7</v>
      </c>
      <c r="X579" s="39">
        <f>IFERROR(VLOOKUP(W579,'Power curve'!$A$2:$C$53,3,FALSE()),0)</f>
        <v>1691</v>
      </c>
      <c r="Y579" s="40">
        <f t="shared" ref="Y579:Y642" si="235">X579*10/60</f>
        <v>281.83333333333331</v>
      </c>
      <c r="Z579">
        <v>8.4019999999999992</v>
      </c>
      <c r="AA579" s="37">
        <f t="shared" ref="AA579:AA642" si="236">IF(Z579="","",V579-Z579)</f>
        <v>-1.2202915516929096</v>
      </c>
      <c r="AB579" s="37">
        <f t="shared" ref="AB579:AB642" si="237">IF(Z579="","",ABS(AA579))</f>
        <v>1.2202915516929096</v>
      </c>
      <c r="AC579" s="39">
        <f>IF(Z579="","",IFERROR(VLOOKUP(ROUND(Z579*2,0)/2,'Power curve'!$A$2:$C$53,3,FALSE()),0))</f>
        <v>3016</v>
      </c>
      <c r="AD579" s="39">
        <f t="shared" ref="AD579:AD642" si="238">IF(Z579="","",X579-AC579)</f>
        <v>-1325</v>
      </c>
      <c r="AE579" s="39">
        <f t="shared" ref="AE579:AE642" si="239">IF(Z579="","",ABS(AD579))</f>
        <v>1325</v>
      </c>
      <c r="AF579" s="40">
        <f t="shared" ref="AF579:AF642" si="240">IF(Z579="","",AC579*10/60)</f>
        <v>502.66666666666669</v>
      </c>
      <c r="AG579" s="40">
        <f t="shared" ref="AG579:AG642" si="241">IF(Z579="","",Y579)</f>
        <v>281.83333333333331</v>
      </c>
      <c r="AH579" s="37">
        <f>MAX(0,'1 Relationship'!$Q$4+'1 Relationship'!$Q$3*I579)</f>
        <v>6.6586205198563411</v>
      </c>
      <c r="AI579" s="38">
        <f t="shared" ref="AI579:AI642" si="242">ROUND(AH579*2,0)/2</f>
        <v>6.5</v>
      </c>
      <c r="AJ579" s="39">
        <f>IFERROR(VLOOKUP(AI579,'Power curve'!$A$2:$D$53,4,FALSE()),0)</f>
        <v>1349</v>
      </c>
      <c r="AK579" s="40">
        <f t="shared" ref="AK579:AK642" si="243">AJ579*10/60</f>
        <v>224.83333333333334</v>
      </c>
      <c r="AL579">
        <v>7.556</v>
      </c>
      <c r="AM579" s="37">
        <f t="shared" ref="AM579:AM642" si="244">IF(AL579="","",AH579-AL579)</f>
        <v>-0.89737948014365898</v>
      </c>
      <c r="AN579" s="37">
        <f t="shared" ref="AN579:AN642" si="245">IF(AL579="","",ABS(AM579))</f>
        <v>0.89737948014365898</v>
      </c>
      <c r="AO579" s="39">
        <f>IF(AL579="","",IFERROR(VLOOKUP(ROUND(AL579*2,0)/2,'Power curve'!$A$2:$D$53,4,FALSE()),0))</f>
        <v>2083</v>
      </c>
      <c r="AP579" s="39">
        <f t="shared" ref="AP579:AP642" si="246">IF(AL579="","",AJ579-AO579)</f>
        <v>-734</v>
      </c>
      <c r="AQ579" s="39">
        <f t="shared" ref="AQ579:AQ642" si="247">IF(AL579="","",ABS(AP579))</f>
        <v>734</v>
      </c>
      <c r="AR579" s="40">
        <f t="shared" ref="AR579:AR642" si="248">IF(AL579="","",AO579*10/60)</f>
        <v>347.16666666666669</v>
      </c>
      <c r="AS579" s="40">
        <f t="shared" ref="AS579:AS642" si="249">IF(AL579="","",AK579)</f>
        <v>224.83333333333334</v>
      </c>
    </row>
    <row r="580" spans="1:45" x14ac:dyDescent="0.2">
      <c r="A580" s="36">
        <v>46273.006944444503</v>
      </c>
      <c r="B580">
        <v>6.1589999999999998</v>
      </c>
      <c r="C580">
        <v>8.9890000000000008</v>
      </c>
      <c r="D580">
        <v>10.003</v>
      </c>
      <c r="E580">
        <v>8.8160000000000007</v>
      </c>
      <c r="F580">
        <v>9.9109999999999996</v>
      </c>
      <c r="G580">
        <v>7.2</v>
      </c>
      <c r="H580">
        <v>7.7</v>
      </c>
      <c r="I580" s="37">
        <f t="shared" si="225"/>
        <v>8.3968571428571437</v>
      </c>
      <c r="J580" s="37">
        <f>MAX(0,'1 Relationship'!$O$4+'1 Relationship'!$O$3*I580)</f>
        <v>7.0881610822908501</v>
      </c>
      <c r="K580" s="38">
        <f t="shared" si="226"/>
        <v>7</v>
      </c>
      <c r="L580" s="39">
        <f>IFERROR(VLOOKUP(K580,'Power curve'!$A$2:$B$53,2,FALSE()),0)</f>
        <v>1691</v>
      </c>
      <c r="M580" s="40">
        <f t="shared" si="227"/>
        <v>281.83333333333331</v>
      </c>
      <c r="N580">
        <v>6.23</v>
      </c>
      <c r="O580" s="37">
        <f t="shared" si="228"/>
        <v>0.85816108229084964</v>
      </c>
      <c r="P580" s="37">
        <f t="shared" si="229"/>
        <v>0.85816108229084964</v>
      </c>
      <c r="Q580" s="39">
        <f>IF(N580="","",IFERROR(VLOOKUP(ROUND(N580*2,0)/2,'Power curve'!$A$2:$B$53,2,FALSE()),0))</f>
        <v>1054</v>
      </c>
      <c r="R580" s="39">
        <f t="shared" si="230"/>
        <v>637</v>
      </c>
      <c r="S580" s="39">
        <f t="shared" si="231"/>
        <v>637</v>
      </c>
      <c r="T580" s="40">
        <f t="shared" si="232"/>
        <v>175.66666666666666</v>
      </c>
      <c r="U580" s="40">
        <f t="shared" si="233"/>
        <v>281.83333333333331</v>
      </c>
      <c r="V580" s="37">
        <f>MAX(0,'1 Relationship'!$P$4+'1 Relationship'!$P$3*I580)</f>
        <v>7.6567064905182161</v>
      </c>
      <c r="W580" s="38">
        <f t="shared" si="234"/>
        <v>7.5</v>
      </c>
      <c r="X580" s="39">
        <f>IFERROR(VLOOKUP(W580,'Power curve'!$A$2:$C$53,3,FALSE()),0)</f>
        <v>2083</v>
      </c>
      <c r="Y580" s="40">
        <f t="shared" si="235"/>
        <v>347.16666666666669</v>
      </c>
      <c r="Z580">
        <v>8.0250000000000004</v>
      </c>
      <c r="AA580" s="37">
        <f t="shared" si="236"/>
        <v>-0.3682935094817843</v>
      </c>
      <c r="AB580" s="37">
        <f t="shared" si="237"/>
        <v>0.3682935094817843</v>
      </c>
      <c r="AC580" s="39">
        <f>IF(Z580="","",IFERROR(VLOOKUP(ROUND(Z580*2,0)/2,'Power curve'!$A$2:$C$53,3,FALSE()),0))</f>
        <v>2527</v>
      </c>
      <c r="AD580" s="39">
        <f t="shared" si="238"/>
        <v>-444</v>
      </c>
      <c r="AE580" s="39">
        <f t="shared" si="239"/>
        <v>444</v>
      </c>
      <c r="AF580" s="40">
        <f t="shared" si="240"/>
        <v>421.16666666666669</v>
      </c>
      <c r="AG580" s="40">
        <f t="shared" si="241"/>
        <v>347.16666666666669</v>
      </c>
      <c r="AH580" s="37">
        <f>MAX(0,'1 Relationship'!$Q$4+'1 Relationship'!$Q$3*I580)</f>
        <v>7.0793226666252522</v>
      </c>
      <c r="AI580" s="38">
        <f t="shared" si="242"/>
        <v>7</v>
      </c>
      <c r="AJ580" s="39">
        <f>IFERROR(VLOOKUP(AI580,'Power curve'!$A$2:$D$53,4,FALSE()),0)</f>
        <v>1691</v>
      </c>
      <c r="AK580" s="40">
        <f t="shared" si="243"/>
        <v>281.83333333333331</v>
      </c>
      <c r="AL580">
        <v>6.5819999999999999</v>
      </c>
      <c r="AM580" s="37">
        <f t="shared" si="244"/>
        <v>0.49732266662525237</v>
      </c>
      <c r="AN580" s="37">
        <f t="shared" si="245"/>
        <v>0.49732266662525237</v>
      </c>
      <c r="AO580" s="39">
        <f>IF(AL580="","",IFERROR(VLOOKUP(ROUND(AL580*2,0)/2,'Power curve'!$A$2:$D$53,4,FALSE()),0))</f>
        <v>1349</v>
      </c>
      <c r="AP580" s="39">
        <f t="shared" si="246"/>
        <v>342</v>
      </c>
      <c r="AQ580" s="39">
        <f t="shared" si="247"/>
        <v>342</v>
      </c>
      <c r="AR580" s="40">
        <f t="shared" si="248"/>
        <v>224.83333333333334</v>
      </c>
      <c r="AS580" s="40">
        <f t="shared" si="249"/>
        <v>281.83333333333331</v>
      </c>
    </row>
    <row r="581" spans="1:45" x14ac:dyDescent="0.2">
      <c r="A581" s="36">
        <v>46273.013888888898</v>
      </c>
      <c r="B581">
        <v>8.798</v>
      </c>
      <c r="C581">
        <v>8.7870000000000008</v>
      </c>
      <c r="D581">
        <v>8.65</v>
      </c>
      <c r="E581">
        <v>7.6909999999999998</v>
      </c>
      <c r="F581">
        <v>9.2200000000000006</v>
      </c>
      <c r="G581">
        <v>8.3000000000000007</v>
      </c>
      <c r="H581">
        <v>8.4</v>
      </c>
      <c r="I581" s="37">
        <f t="shared" si="225"/>
        <v>8.5494285714285709</v>
      </c>
      <c r="J581" s="37">
        <f>MAX(0,'1 Relationship'!$O$4+'1 Relationship'!$O$3*I581)</f>
        <v>7.1995869972305009</v>
      </c>
      <c r="K581" s="38">
        <f t="shared" si="226"/>
        <v>7</v>
      </c>
      <c r="L581" s="39">
        <f>IFERROR(VLOOKUP(K581,'Power curve'!$A$2:$B$53,2,FALSE()),0)</f>
        <v>1691</v>
      </c>
      <c r="M581" s="40">
        <f t="shared" si="227"/>
        <v>281.83333333333331</v>
      </c>
      <c r="N581">
        <v>4.5270000000000001</v>
      </c>
      <c r="O581" s="37">
        <f t="shared" si="228"/>
        <v>2.6725869972305007</v>
      </c>
      <c r="P581" s="37">
        <f t="shared" si="229"/>
        <v>2.6725869972305007</v>
      </c>
      <c r="Q581" s="39">
        <f>IF(N581="","",IFERROR(VLOOKUP(ROUND(N581*2,0)/2,'Power curve'!$A$2:$B$53,2,FALSE()),0))</f>
        <v>400</v>
      </c>
      <c r="R581" s="39">
        <f t="shared" si="230"/>
        <v>1291</v>
      </c>
      <c r="S581" s="39">
        <f t="shared" si="231"/>
        <v>1291</v>
      </c>
      <c r="T581" s="40">
        <f t="shared" si="232"/>
        <v>66.666666666666671</v>
      </c>
      <c r="U581" s="40">
        <f t="shared" si="233"/>
        <v>281.83333333333331</v>
      </c>
      <c r="V581" s="37">
        <f>MAX(0,'1 Relationship'!$P$4+'1 Relationship'!$P$3*I581)</f>
        <v>7.7852014016330786</v>
      </c>
      <c r="W581" s="38">
        <f t="shared" si="234"/>
        <v>8</v>
      </c>
      <c r="X581" s="39">
        <f>IFERROR(VLOOKUP(W581,'Power curve'!$A$2:$C$53,3,FALSE()),0)</f>
        <v>2527</v>
      </c>
      <c r="Y581" s="40">
        <f t="shared" si="235"/>
        <v>421.16666666666669</v>
      </c>
      <c r="Z581">
        <v>6.97</v>
      </c>
      <c r="AA581" s="37">
        <f t="shared" si="236"/>
        <v>0.81520140163307886</v>
      </c>
      <c r="AB581" s="37">
        <f t="shared" si="237"/>
        <v>0.81520140163307886</v>
      </c>
      <c r="AC581" s="39">
        <f>IF(Z581="","",IFERROR(VLOOKUP(ROUND(Z581*2,0)/2,'Power curve'!$A$2:$C$53,3,FALSE()),0))</f>
        <v>1691</v>
      </c>
      <c r="AD581" s="39">
        <f t="shared" si="238"/>
        <v>836</v>
      </c>
      <c r="AE581" s="39">
        <f t="shared" si="239"/>
        <v>836</v>
      </c>
      <c r="AF581" s="40">
        <f t="shared" si="240"/>
        <v>281.83333333333331</v>
      </c>
      <c r="AG581" s="40">
        <f t="shared" si="241"/>
        <v>421.16666666666669</v>
      </c>
      <c r="AH581" s="37">
        <f>MAX(0,'1 Relationship'!$Q$4+'1 Relationship'!$Q$3*I581)</f>
        <v>7.1931296303408532</v>
      </c>
      <c r="AI581" s="38">
        <f t="shared" si="242"/>
        <v>7</v>
      </c>
      <c r="AJ581" s="39">
        <f>IFERROR(VLOOKUP(AI581,'Power curve'!$A$2:$D$53,4,FALSE()),0)</f>
        <v>1691</v>
      </c>
      <c r="AK581" s="40">
        <f t="shared" si="243"/>
        <v>281.83333333333331</v>
      </c>
      <c r="AL581">
        <v>6.5609999999999999</v>
      </c>
      <c r="AM581" s="37">
        <f t="shared" si="244"/>
        <v>0.63212963034085323</v>
      </c>
      <c r="AN581" s="37">
        <f t="shared" si="245"/>
        <v>0.63212963034085323</v>
      </c>
      <c r="AO581" s="39">
        <f>IF(AL581="","",IFERROR(VLOOKUP(ROUND(AL581*2,0)/2,'Power curve'!$A$2:$D$53,4,FALSE()),0))</f>
        <v>1349</v>
      </c>
      <c r="AP581" s="39">
        <f t="shared" si="246"/>
        <v>342</v>
      </c>
      <c r="AQ581" s="39">
        <f t="shared" si="247"/>
        <v>342</v>
      </c>
      <c r="AR581" s="40">
        <f t="shared" si="248"/>
        <v>224.83333333333334</v>
      </c>
      <c r="AS581" s="40">
        <f t="shared" si="249"/>
        <v>281.83333333333331</v>
      </c>
    </row>
    <row r="582" spans="1:45" x14ac:dyDescent="0.2">
      <c r="A582" s="36">
        <v>46273.020833333299</v>
      </c>
      <c r="B582">
        <v>6.7089999999999996</v>
      </c>
      <c r="C582">
        <v>6.3940000000000001</v>
      </c>
      <c r="D582">
        <v>6.7969999999999997</v>
      </c>
      <c r="E582">
        <v>6.1929999999999996</v>
      </c>
      <c r="F582">
        <v>7.6379999999999999</v>
      </c>
      <c r="G582">
        <v>8.1</v>
      </c>
      <c r="H582">
        <v>8.3000000000000007</v>
      </c>
      <c r="I582" s="37">
        <f t="shared" si="225"/>
        <v>7.1615714285714285</v>
      </c>
      <c r="J582" s="37">
        <f>MAX(0,'1 Relationship'!$O$4+'1 Relationship'!$O$3*I582)</f>
        <v>6.1860076305275804</v>
      </c>
      <c r="K582" s="38">
        <f t="shared" si="226"/>
        <v>6</v>
      </c>
      <c r="L582" s="39">
        <f>IFERROR(VLOOKUP(K582,'Power curve'!$A$2:$B$53,2,FALSE()),0)</f>
        <v>1054</v>
      </c>
      <c r="M582" s="40">
        <f t="shared" si="227"/>
        <v>175.66666666666666</v>
      </c>
      <c r="N582">
        <v>5.3810000000000002</v>
      </c>
      <c r="O582" s="37">
        <f t="shared" si="228"/>
        <v>0.80500763052758018</v>
      </c>
      <c r="P582" s="37">
        <f t="shared" si="229"/>
        <v>0.80500763052758018</v>
      </c>
      <c r="Q582" s="39">
        <f>IF(N582="","",IFERROR(VLOOKUP(ROUND(N582*2,0)/2,'Power curve'!$A$2:$B$53,2,FALSE()),0))</f>
        <v>800</v>
      </c>
      <c r="R582" s="39">
        <f t="shared" si="230"/>
        <v>254</v>
      </c>
      <c r="S582" s="39">
        <f t="shared" si="231"/>
        <v>254</v>
      </c>
      <c r="T582" s="40">
        <f t="shared" si="232"/>
        <v>133.33333333333334</v>
      </c>
      <c r="U582" s="40">
        <f t="shared" si="233"/>
        <v>175.66666666666666</v>
      </c>
      <c r="V582" s="37">
        <f>MAX(0,'1 Relationship'!$P$4+'1 Relationship'!$P$3*I582)</f>
        <v>6.6163549021191272</v>
      </c>
      <c r="W582" s="38">
        <f t="shared" si="234"/>
        <v>6.5</v>
      </c>
      <c r="X582" s="39">
        <f>IFERROR(VLOOKUP(W582,'Power curve'!$A$2:$C$53,3,FALSE()),0)</f>
        <v>1349</v>
      </c>
      <c r="Y582" s="40">
        <f t="shared" si="235"/>
        <v>224.83333333333334</v>
      </c>
      <c r="Z582">
        <v>6.1280000000000001</v>
      </c>
      <c r="AA582" s="37">
        <f t="shared" si="236"/>
        <v>0.48835490211912713</v>
      </c>
      <c r="AB582" s="37">
        <f t="shared" si="237"/>
        <v>0.48835490211912713</v>
      </c>
      <c r="AC582" s="39">
        <f>IF(Z582="","",IFERROR(VLOOKUP(ROUND(Z582*2,0)/2,'Power curve'!$A$2:$C$53,3,FALSE()),0))</f>
        <v>1054</v>
      </c>
      <c r="AD582" s="39">
        <f t="shared" si="238"/>
        <v>295</v>
      </c>
      <c r="AE582" s="39">
        <f t="shared" si="239"/>
        <v>295</v>
      </c>
      <c r="AF582" s="40">
        <f t="shared" si="240"/>
        <v>175.66666666666666</v>
      </c>
      <c r="AG582" s="40">
        <f t="shared" si="241"/>
        <v>224.83333333333334</v>
      </c>
      <c r="AH582" s="37">
        <f>MAX(0,'1 Relationship'!$Q$4+'1 Relationship'!$Q$3*I582)</f>
        <v>6.1578911916731824</v>
      </c>
      <c r="AI582" s="38">
        <f t="shared" si="242"/>
        <v>6</v>
      </c>
      <c r="AJ582" s="39">
        <f>IFERROR(VLOOKUP(AI582,'Power curve'!$A$2:$D$53,4,FALSE()),0)</f>
        <v>1054</v>
      </c>
      <c r="AK582" s="40">
        <f t="shared" si="243"/>
        <v>175.66666666666666</v>
      </c>
      <c r="AL582">
        <v>5.4029999999999996</v>
      </c>
      <c r="AM582" s="37">
        <f t="shared" si="244"/>
        <v>0.75489119167318286</v>
      </c>
      <c r="AN582" s="37">
        <f t="shared" si="245"/>
        <v>0.75489119167318286</v>
      </c>
      <c r="AO582" s="39">
        <f>IF(AL582="","",IFERROR(VLOOKUP(ROUND(AL582*2,0)/2,'Power curve'!$A$2:$D$53,4,FALSE()),0))</f>
        <v>800</v>
      </c>
      <c r="AP582" s="39">
        <f t="shared" si="246"/>
        <v>254</v>
      </c>
      <c r="AQ582" s="39">
        <f t="shared" si="247"/>
        <v>254</v>
      </c>
      <c r="AR582" s="40">
        <f t="shared" si="248"/>
        <v>133.33333333333334</v>
      </c>
      <c r="AS582" s="40">
        <f t="shared" si="249"/>
        <v>175.66666666666666</v>
      </c>
    </row>
    <row r="583" spans="1:45" x14ac:dyDescent="0.2">
      <c r="A583" s="36">
        <v>46273.027777777803</v>
      </c>
      <c r="B583">
        <v>5.9710000000000001</v>
      </c>
      <c r="C583">
        <v>6.4370000000000003</v>
      </c>
      <c r="D583">
        <v>7.5410000000000004</v>
      </c>
      <c r="E583">
        <v>7.101</v>
      </c>
      <c r="F583">
        <v>7.0910000000000002</v>
      </c>
      <c r="G583">
        <v>7.1</v>
      </c>
      <c r="H583">
        <v>7.6</v>
      </c>
      <c r="I583" s="37">
        <f t="shared" si="225"/>
        <v>6.9772857142857143</v>
      </c>
      <c r="J583" s="37">
        <f>MAX(0,'1 Relationship'!$O$4+'1 Relationship'!$O$3*I583)</f>
        <v>6.0514201489993491</v>
      </c>
      <c r="K583" s="38">
        <f t="shared" si="226"/>
        <v>6</v>
      </c>
      <c r="L583" s="39">
        <f>IFERROR(VLOOKUP(K583,'Power curve'!$A$2:$B$53,2,FALSE()),0)</f>
        <v>1054</v>
      </c>
      <c r="M583" s="40">
        <f t="shared" si="227"/>
        <v>175.66666666666666</v>
      </c>
      <c r="N583">
        <v>6.5789999999999997</v>
      </c>
      <c r="O583" s="37">
        <f t="shared" si="228"/>
        <v>-0.52757985100065063</v>
      </c>
      <c r="P583" s="37">
        <f t="shared" si="229"/>
        <v>0.52757985100065063</v>
      </c>
      <c r="Q583" s="39">
        <f>IF(N583="","",IFERROR(VLOOKUP(ROUND(N583*2,0)/2,'Power curve'!$A$2:$B$53,2,FALSE()),0))</f>
        <v>1349</v>
      </c>
      <c r="R583" s="39">
        <f t="shared" si="230"/>
        <v>-295</v>
      </c>
      <c r="S583" s="39">
        <f t="shared" si="231"/>
        <v>295</v>
      </c>
      <c r="T583" s="40">
        <f t="shared" si="232"/>
        <v>224.83333333333334</v>
      </c>
      <c r="U583" s="40">
        <f t="shared" si="233"/>
        <v>175.66666666666666</v>
      </c>
      <c r="V583" s="37">
        <f>MAX(0,'1 Relationship'!$P$4+'1 Relationship'!$P$3*I583)</f>
        <v>6.4611503746489269</v>
      </c>
      <c r="W583" s="38">
        <f t="shared" si="234"/>
        <v>6.5</v>
      </c>
      <c r="X583" s="39">
        <f>IFERROR(VLOOKUP(W583,'Power curve'!$A$2:$C$53,3,FALSE()),0)</f>
        <v>1349</v>
      </c>
      <c r="Y583" s="40">
        <f t="shared" si="235"/>
        <v>224.83333333333334</v>
      </c>
      <c r="Z583">
        <v>5.84</v>
      </c>
      <c r="AA583" s="37">
        <f t="shared" si="236"/>
        <v>0.62115037464892708</v>
      </c>
      <c r="AB583" s="37">
        <f t="shared" si="237"/>
        <v>0.62115037464892708</v>
      </c>
      <c r="AC583" s="39">
        <f>IF(Z583="","",IFERROR(VLOOKUP(ROUND(Z583*2,0)/2,'Power curve'!$A$2:$C$53,3,FALSE()),0))</f>
        <v>1054</v>
      </c>
      <c r="AD583" s="39">
        <f t="shared" si="238"/>
        <v>295</v>
      </c>
      <c r="AE583" s="39">
        <f t="shared" si="239"/>
        <v>295</v>
      </c>
      <c r="AF583" s="40">
        <f t="shared" si="240"/>
        <v>175.66666666666666</v>
      </c>
      <c r="AG583" s="40">
        <f t="shared" si="241"/>
        <v>224.83333333333334</v>
      </c>
      <c r="AH583" s="37">
        <f>MAX(0,'1 Relationship'!$Q$4+'1 Relationship'!$Q$3*I583)</f>
        <v>6.0204277242638886</v>
      </c>
      <c r="AI583" s="38">
        <f t="shared" si="242"/>
        <v>6</v>
      </c>
      <c r="AJ583" s="39">
        <f>IFERROR(VLOOKUP(AI583,'Power curve'!$A$2:$D$53,4,FALSE()),0)</f>
        <v>1054</v>
      </c>
      <c r="AK583" s="40">
        <f t="shared" si="243"/>
        <v>175.66666666666666</v>
      </c>
      <c r="AL583">
        <v>5.694</v>
      </c>
      <c r="AM583" s="37">
        <f t="shared" si="244"/>
        <v>0.32642772426388866</v>
      </c>
      <c r="AN583" s="37">
        <f t="shared" si="245"/>
        <v>0.32642772426388866</v>
      </c>
      <c r="AO583" s="39">
        <f>IF(AL583="","",IFERROR(VLOOKUP(ROUND(AL583*2,0)/2,'Power curve'!$A$2:$D$53,4,FALSE()),0))</f>
        <v>800</v>
      </c>
      <c r="AP583" s="39">
        <f t="shared" si="246"/>
        <v>254</v>
      </c>
      <c r="AQ583" s="39">
        <f t="shared" si="247"/>
        <v>254</v>
      </c>
      <c r="AR583" s="40">
        <f t="shared" si="248"/>
        <v>133.33333333333334</v>
      </c>
      <c r="AS583" s="40">
        <f t="shared" si="249"/>
        <v>175.66666666666666</v>
      </c>
    </row>
    <row r="584" spans="1:45" x14ac:dyDescent="0.2">
      <c r="A584" s="36">
        <v>46273.034722222197</v>
      </c>
      <c r="B584">
        <v>6.18</v>
      </c>
      <c r="C584">
        <v>6.5810000000000004</v>
      </c>
      <c r="D584">
        <v>6.5129999999999999</v>
      </c>
      <c r="E584">
        <v>6.4130000000000003</v>
      </c>
      <c r="F584">
        <v>6.07</v>
      </c>
      <c r="G584">
        <v>7.1</v>
      </c>
      <c r="H584">
        <v>7.5</v>
      </c>
      <c r="I584" s="37">
        <f t="shared" si="225"/>
        <v>6.6224285714285713</v>
      </c>
      <c r="J584" s="37">
        <f>MAX(0,'1 Relationship'!$O$4+'1 Relationship'!$O$3*I584)</f>
        <v>5.7922609985217308</v>
      </c>
      <c r="K584" s="38">
        <f t="shared" si="226"/>
        <v>6</v>
      </c>
      <c r="L584" s="39">
        <f>IFERROR(VLOOKUP(K584,'Power curve'!$A$2:$B$53,2,FALSE()),0)</f>
        <v>1054</v>
      </c>
      <c r="M584" s="40">
        <f t="shared" si="227"/>
        <v>175.66666666666666</v>
      </c>
      <c r="N584">
        <v>6.1159999999999997</v>
      </c>
      <c r="O584" s="37">
        <f t="shared" si="228"/>
        <v>-0.32373900147826884</v>
      </c>
      <c r="P584" s="37">
        <f t="shared" si="229"/>
        <v>0.32373900147826884</v>
      </c>
      <c r="Q584" s="39">
        <f>IF(N584="","",IFERROR(VLOOKUP(ROUND(N584*2,0)/2,'Power curve'!$A$2:$B$53,2,FALSE()),0))</f>
        <v>1054</v>
      </c>
      <c r="R584" s="39">
        <f t="shared" si="230"/>
        <v>0</v>
      </c>
      <c r="S584" s="39">
        <f t="shared" si="231"/>
        <v>0</v>
      </c>
      <c r="T584" s="40">
        <f t="shared" si="232"/>
        <v>175.66666666666666</v>
      </c>
      <c r="U584" s="40">
        <f t="shared" si="233"/>
        <v>175.66666666666666</v>
      </c>
      <c r="V584" s="37">
        <f>MAX(0,'1 Relationship'!$P$4+'1 Relationship'!$P$3*I584)</f>
        <v>6.1622914240784015</v>
      </c>
      <c r="W584" s="38">
        <f t="shared" si="234"/>
        <v>6</v>
      </c>
      <c r="X584" s="39">
        <f>IFERROR(VLOOKUP(W584,'Power curve'!$A$2:$C$53,3,FALSE()),0)</f>
        <v>1054</v>
      </c>
      <c r="Y584" s="40">
        <f t="shared" si="235"/>
        <v>175.66666666666666</v>
      </c>
      <c r="Z584">
        <v>5.1109999999999998</v>
      </c>
      <c r="AA584" s="37">
        <f t="shared" si="236"/>
        <v>1.0512914240784017</v>
      </c>
      <c r="AB584" s="37">
        <f t="shared" si="237"/>
        <v>1.0512914240784017</v>
      </c>
      <c r="AC584" s="39">
        <f>IF(Z584="","",IFERROR(VLOOKUP(ROUND(Z584*2,0)/2,'Power curve'!$A$2:$C$53,3,FALSE()),0))</f>
        <v>584</v>
      </c>
      <c r="AD584" s="39">
        <f t="shared" si="238"/>
        <v>470</v>
      </c>
      <c r="AE584" s="39">
        <f t="shared" si="239"/>
        <v>470</v>
      </c>
      <c r="AF584" s="40">
        <f t="shared" si="240"/>
        <v>97.333333333333329</v>
      </c>
      <c r="AG584" s="40">
        <f t="shared" si="241"/>
        <v>175.66666666666666</v>
      </c>
      <c r="AH584" s="37">
        <f>MAX(0,'1 Relationship'!$Q$4+'1 Relationship'!$Q$3*I584)</f>
        <v>5.7557306288804098</v>
      </c>
      <c r="AI584" s="38">
        <f t="shared" si="242"/>
        <v>6</v>
      </c>
      <c r="AJ584" s="39">
        <f>IFERROR(VLOOKUP(AI584,'Power curve'!$A$2:$D$53,4,FALSE()),0)</f>
        <v>1054</v>
      </c>
      <c r="AK584" s="40">
        <f t="shared" si="243"/>
        <v>175.66666666666666</v>
      </c>
      <c r="AL584">
        <v>4.9660000000000002</v>
      </c>
      <c r="AM584" s="37">
        <f t="shared" si="244"/>
        <v>0.78973062888040957</v>
      </c>
      <c r="AN584" s="37">
        <f t="shared" si="245"/>
        <v>0.78973062888040957</v>
      </c>
      <c r="AO584" s="39">
        <f>IF(AL584="","",IFERROR(VLOOKUP(ROUND(AL584*2,0)/2,'Power curve'!$A$2:$D$53,4,FALSE()),0))</f>
        <v>584</v>
      </c>
      <c r="AP584" s="39">
        <f t="shared" si="246"/>
        <v>470</v>
      </c>
      <c r="AQ584" s="39">
        <f t="shared" si="247"/>
        <v>470</v>
      </c>
      <c r="AR584" s="40">
        <f t="shared" si="248"/>
        <v>97.333333333333329</v>
      </c>
      <c r="AS584" s="40">
        <f t="shared" si="249"/>
        <v>175.66666666666666</v>
      </c>
    </row>
    <row r="585" spans="1:45" x14ac:dyDescent="0.2">
      <c r="A585" s="36">
        <v>46273.041666666701</v>
      </c>
      <c r="B585">
        <v>5.7160000000000002</v>
      </c>
      <c r="C585">
        <v>6.3449999999999998</v>
      </c>
      <c r="D585">
        <v>6.7069999999999999</v>
      </c>
      <c r="E585">
        <v>5.9850000000000003</v>
      </c>
      <c r="F585">
        <v>6.7759999999999998</v>
      </c>
      <c r="G585">
        <v>6.4</v>
      </c>
      <c r="H585">
        <v>6.9</v>
      </c>
      <c r="I585" s="37">
        <f t="shared" si="225"/>
        <v>6.4041428571428574</v>
      </c>
      <c r="J585" s="37">
        <f>MAX(0,'1 Relationship'!$O$4+'1 Relationship'!$O$3*I585)</f>
        <v>5.6328426483084462</v>
      </c>
      <c r="K585" s="38">
        <f t="shared" si="226"/>
        <v>5.5</v>
      </c>
      <c r="L585" s="39">
        <f>IFERROR(VLOOKUP(K585,'Power curve'!$A$2:$B$53,2,FALSE()),0)</f>
        <v>800</v>
      </c>
      <c r="M585" s="40">
        <f t="shared" si="227"/>
        <v>133.33333333333334</v>
      </c>
      <c r="N585">
        <v>5.0860000000000003</v>
      </c>
      <c r="O585" s="37">
        <f t="shared" si="228"/>
        <v>0.54684264830844587</v>
      </c>
      <c r="P585" s="37">
        <f t="shared" si="229"/>
        <v>0.54684264830844587</v>
      </c>
      <c r="Q585" s="39">
        <f>IF(N585="","",IFERROR(VLOOKUP(ROUND(N585*2,0)/2,'Power curve'!$A$2:$B$53,2,FALSE()),0))</f>
        <v>584</v>
      </c>
      <c r="R585" s="39">
        <f t="shared" si="230"/>
        <v>216</v>
      </c>
      <c r="S585" s="39">
        <f t="shared" si="231"/>
        <v>216</v>
      </c>
      <c r="T585" s="40">
        <f t="shared" si="232"/>
        <v>97.333333333333329</v>
      </c>
      <c r="U585" s="40">
        <f t="shared" si="233"/>
        <v>133.33333333333334</v>
      </c>
      <c r="V585" s="37">
        <f>MAX(0,'1 Relationship'!$P$4+'1 Relationship'!$P$3*I585)</f>
        <v>5.9784522628578856</v>
      </c>
      <c r="W585" s="38">
        <f t="shared" si="234"/>
        <v>6</v>
      </c>
      <c r="X585" s="39">
        <f>IFERROR(VLOOKUP(W585,'Power curve'!$A$2:$C$53,3,FALSE()),0)</f>
        <v>1054</v>
      </c>
      <c r="Y585" s="40">
        <f t="shared" si="235"/>
        <v>175.66666666666666</v>
      </c>
      <c r="Z585">
        <v>3.8980000000000001</v>
      </c>
      <c r="AA585" s="37">
        <f t="shared" si="236"/>
        <v>2.0804522628578854</v>
      </c>
      <c r="AB585" s="37">
        <f t="shared" si="237"/>
        <v>2.0804522628578854</v>
      </c>
      <c r="AC585" s="39">
        <f>IF(Z585="","",IFERROR(VLOOKUP(ROUND(Z585*2,0)/2,'Power curve'!$A$2:$C$53,3,FALSE()),0))</f>
        <v>247</v>
      </c>
      <c r="AD585" s="39">
        <f t="shared" si="238"/>
        <v>807</v>
      </c>
      <c r="AE585" s="39">
        <f t="shared" si="239"/>
        <v>807</v>
      </c>
      <c r="AF585" s="40">
        <f t="shared" si="240"/>
        <v>41.166666666666664</v>
      </c>
      <c r="AG585" s="40">
        <f t="shared" si="241"/>
        <v>175.66666666666666</v>
      </c>
      <c r="AH585" s="37">
        <f>MAX(0,'1 Relationship'!$Q$4+'1 Relationship'!$Q$3*I585)</f>
        <v>5.5929056845382377</v>
      </c>
      <c r="AI585" s="38">
        <f t="shared" si="242"/>
        <v>5.5</v>
      </c>
      <c r="AJ585" s="39">
        <f>IFERROR(VLOOKUP(AI585,'Power curve'!$A$2:$D$53,4,FALSE()),0)</f>
        <v>800</v>
      </c>
      <c r="AK585" s="40">
        <f t="shared" si="243"/>
        <v>133.33333333333334</v>
      </c>
      <c r="AL585">
        <v>3.64</v>
      </c>
      <c r="AM585" s="37">
        <f t="shared" si="244"/>
        <v>1.9529056845382375</v>
      </c>
      <c r="AN585" s="37">
        <f t="shared" si="245"/>
        <v>1.9529056845382375</v>
      </c>
      <c r="AO585" s="39">
        <f>IF(AL585="","",IFERROR(VLOOKUP(ROUND(AL585*2,0)/2,'Power curve'!$A$2:$D$53,4,FALSE()),0))</f>
        <v>122</v>
      </c>
      <c r="AP585" s="39">
        <f t="shared" si="246"/>
        <v>678</v>
      </c>
      <c r="AQ585" s="39">
        <f t="shared" si="247"/>
        <v>678</v>
      </c>
      <c r="AR585" s="40">
        <f t="shared" si="248"/>
        <v>20.333333333333332</v>
      </c>
      <c r="AS585" s="40">
        <f t="shared" si="249"/>
        <v>133.33333333333334</v>
      </c>
    </row>
    <row r="586" spans="1:45" x14ac:dyDescent="0.2">
      <c r="A586" s="36">
        <v>46273.048611111102</v>
      </c>
      <c r="B586">
        <v>7.1289999999999996</v>
      </c>
      <c r="C586">
        <v>6.4880000000000004</v>
      </c>
      <c r="D586">
        <v>7.1719999999999997</v>
      </c>
      <c r="E586">
        <v>6.3860000000000001</v>
      </c>
      <c r="F586">
        <v>7.5129999999999999</v>
      </c>
      <c r="G586">
        <v>6.4</v>
      </c>
      <c r="H586">
        <v>7</v>
      </c>
      <c r="I586" s="37">
        <f t="shared" si="225"/>
        <v>6.8697142857142861</v>
      </c>
      <c r="J586" s="37">
        <f>MAX(0,'1 Relationship'!$O$4+'1 Relationship'!$O$3*I586)</f>
        <v>5.9728586190840325</v>
      </c>
      <c r="K586" s="38">
        <f t="shared" si="226"/>
        <v>6</v>
      </c>
      <c r="L586" s="39">
        <f>IFERROR(VLOOKUP(K586,'Power curve'!$A$2:$B$53,2,FALSE()),0)</f>
        <v>1054</v>
      </c>
      <c r="M586" s="40">
        <f t="shared" si="227"/>
        <v>175.66666666666666</v>
      </c>
      <c r="N586">
        <v>4.6420000000000003</v>
      </c>
      <c r="O586" s="37">
        <f t="shared" si="228"/>
        <v>1.3308586190840321</v>
      </c>
      <c r="P586" s="37">
        <f t="shared" si="229"/>
        <v>1.3308586190840321</v>
      </c>
      <c r="Q586" s="39">
        <f>IF(N586="","",IFERROR(VLOOKUP(ROUND(N586*2,0)/2,'Power curve'!$A$2:$B$53,2,FALSE()),0))</f>
        <v>400</v>
      </c>
      <c r="R586" s="39">
        <f t="shared" si="230"/>
        <v>654</v>
      </c>
      <c r="S586" s="39">
        <f t="shared" si="231"/>
        <v>654</v>
      </c>
      <c r="T586" s="40">
        <f t="shared" si="232"/>
        <v>66.666666666666671</v>
      </c>
      <c r="U586" s="40">
        <f t="shared" si="233"/>
        <v>175.66666666666666</v>
      </c>
      <c r="V586" s="37">
        <f>MAX(0,'1 Relationship'!$P$4+'1 Relationship'!$P$3*I586)</f>
        <v>6.3705542434977174</v>
      </c>
      <c r="W586" s="38">
        <f t="shared" si="234"/>
        <v>6.5</v>
      </c>
      <c r="X586" s="39">
        <f>IFERROR(VLOOKUP(W586,'Power curve'!$A$2:$C$53,3,FALSE()),0)</f>
        <v>1349</v>
      </c>
      <c r="Y586" s="40">
        <f t="shared" si="235"/>
        <v>224.83333333333334</v>
      </c>
      <c r="Z586">
        <v>4.5999999999999996</v>
      </c>
      <c r="AA586" s="37">
        <f t="shared" si="236"/>
        <v>1.7705542434977177</v>
      </c>
      <c r="AB586" s="37">
        <f t="shared" si="237"/>
        <v>1.7705542434977177</v>
      </c>
      <c r="AC586" s="39">
        <f>IF(Z586="","",IFERROR(VLOOKUP(ROUND(Z586*2,0)/2,'Power curve'!$A$2:$C$53,3,FALSE()),0))</f>
        <v>400</v>
      </c>
      <c r="AD586" s="39">
        <f t="shared" si="238"/>
        <v>949</v>
      </c>
      <c r="AE586" s="39">
        <f t="shared" si="239"/>
        <v>949</v>
      </c>
      <c r="AF586" s="40">
        <f t="shared" si="240"/>
        <v>66.666666666666671</v>
      </c>
      <c r="AG586" s="40">
        <f t="shared" si="241"/>
        <v>224.83333333333334</v>
      </c>
      <c r="AH586" s="37">
        <f>MAX(0,'1 Relationship'!$Q$4+'1 Relationship'!$Q$3*I586)</f>
        <v>5.9401874211947421</v>
      </c>
      <c r="AI586" s="38">
        <f t="shared" si="242"/>
        <v>6</v>
      </c>
      <c r="AJ586" s="39">
        <f>IFERROR(VLOOKUP(AI586,'Power curve'!$A$2:$D$53,4,FALSE()),0)</f>
        <v>1054</v>
      </c>
      <c r="AK586" s="40">
        <f t="shared" si="243"/>
        <v>175.66666666666666</v>
      </c>
      <c r="AL586">
        <v>3.988</v>
      </c>
      <c r="AM586" s="37">
        <f t="shared" si="244"/>
        <v>1.9521874211947421</v>
      </c>
      <c r="AN586" s="37">
        <f t="shared" si="245"/>
        <v>1.9521874211947421</v>
      </c>
      <c r="AO586" s="39">
        <f>IF(AL586="","",IFERROR(VLOOKUP(ROUND(AL586*2,0)/2,'Power curve'!$A$2:$D$53,4,FALSE()),0))</f>
        <v>247</v>
      </c>
      <c r="AP586" s="39">
        <f t="shared" si="246"/>
        <v>807</v>
      </c>
      <c r="AQ586" s="39">
        <f t="shared" si="247"/>
        <v>807</v>
      </c>
      <c r="AR586" s="40">
        <f t="shared" si="248"/>
        <v>41.166666666666664</v>
      </c>
      <c r="AS586" s="40">
        <f t="shared" si="249"/>
        <v>175.66666666666666</v>
      </c>
    </row>
    <row r="587" spans="1:45" x14ac:dyDescent="0.2">
      <c r="A587" s="36">
        <v>46273.055555555598</v>
      </c>
      <c r="B587">
        <v>7.0739999999999998</v>
      </c>
      <c r="C587">
        <v>6.556</v>
      </c>
      <c r="D587">
        <v>7.2729999999999997</v>
      </c>
      <c r="E587">
        <v>6.0910000000000002</v>
      </c>
      <c r="F587">
        <v>7.032</v>
      </c>
      <c r="G587">
        <v>5.7</v>
      </c>
      <c r="H587">
        <v>6.1</v>
      </c>
      <c r="I587" s="37">
        <f t="shared" si="225"/>
        <v>6.5465714285714283</v>
      </c>
      <c r="J587" s="37">
        <f>MAX(0,'1 Relationship'!$O$4+'1 Relationship'!$O$3*I587)</f>
        <v>5.7368610351949938</v>
      </c>
      <c r="K587" s="38">
        <f t="shared" si="226"/>
        <v>5.5</v>
      </c>
      <c r="L587" s="39">
        <f>IFERROR(VLOOKUP(K587,'Power curve'!$A$2:$B$53,2,FALSE()),0)</f>
        <v>800</v>
      </c>
      <c r="M587" s="40">
        <f t="shared" si="227"/>
        <v>133.33333333333334</v>
      </c>
      <c r="N587">
        <v>3.867</v>
      </c>
      <c r="O587" s="37">
        <f t="shared" si="228"/>
        <v>1.8698610351949938</v>
      </c>
      <c r="P587" s="37">
        <f t="shared" si="229"/>
        <v>1.8698610351949938</v>
      </c>
      <c r="Q587" s="39">
        <f>IF(N587="","",IFERROR(VLOOKUP(ROUND(N587*2,0)/2,'Power curve'!$A$2:$B$53,2,FALSE()),0))</f>
        <v>247</v>
      </c>
      <c r="R587" s="39">
        <f t="shared" si="230"/>
        <v>553</v>
      </c>
      <c r="S587" s="39">
        <f t="shared" si="231"/>
        <v>553</v>
      </c>
      <c r="T587" s="40">
        <f t="shared" si="232"/>
        <v>41.166666666666664</v>
      </c>
      <c r="U587" s="40">
        <f t="shared" si="233"/>
        <v>133.33333333333334</v>
      </c>
      <c r="V587" s="37">
        <f>MAX(0,'1 Relationship'!$P$4+'1 Relationship'!$P$3*I587)</f>
        <v>6.0984049092825279</v>
      </c>
      <c r="W587" s="38">
        <f t="shared" si="234"/>
        <v>6</v>
      </c>
      <c r="X587" s="39">
        <f>IFERROR(VLOOKUP(W587,'Power curve'!$A$2:$C$53,3,FALSE()),0)</f>
        <v>1054</v>
      </c>
      <c r="Y587" s="40">
        <f t="shared" si="235"/>
        <v>175.66666666666666</v>
      </c>
      <c r="Z587">
        <v>4.3719999999999999</v>
      </c>
      <c r="AA587" s="37">
        <f t="shared" si="236"/>
        <v>1.726404909282528</v>
      </c>
      <c r="AB587" s="37">
        <f t="shared" si="237"/>
        <v>1.726404909282528</v>
      </c>
      <c r="AC587" s="39">
        <f>IF(Z587="","",IFERROR(VLOOKUP(ROUND(Z587*2,0)/2,'Power curve'!$A$2:$C$53,3,FALSE()),0))</f>
        <v>400</v>
      </c>
      <c r="AD587" s="39">
        <f t="shared" si="238"/>
        <v>654</v>
      </c>
      <c r="AE587" s="39">
        <f t="shared" si="239"/>
        <v>654</v>
      </c>
      <c r="AF587" s="40">
        <f t="shared" si="240"/>
        <v>66.666666666666671</v>
      </c>
      <c r="AG587" s="40">
        <f t="shared" si="241"/>
        <v>175.66666666666666</v>
      </c>
      <c r="AH587" s="37">
        <f>MAX(0,'1 Relationship'!$Q$4+'1 Relationship'!$Q$3*I587)</f>
        <v>5.6991468295049552</v>
      </c>
      <c r="AI587" s="38">
        <f t="shared" si="242"/>
        <v>5.5</v>
      </c>
      <c r="AJ587" s="39">
        <f>IFERROR(VLOOKUP(AI587,'Power curve'!$A$2:$D$53,4,FALSE()),0)</f>
        <v>800</v>
      </c>
      <c r="AK587" s="40">
        <f t="shared" si="243"/>
        <v>133.33333333333334</v>
      </c>
      <c r="AL587">
        <v>4.0170000000000003</v>
      </c>
      <c r="AM587" s="37">
        <f t="shared" si="244"/>
        <v>1.6821468295049549</v>
      </c>
      <c r="AN587" s="37">
        <f t="shared" si="245"/>
        <v>1.6821468295049549</v>
      </c>
      <c r="AO587" s="39">
        <f>IF(AL587="","",IFERROR(VLOOKUP(ROUND(AL587*2,0)/2,'Power curve'!$A$2:$D$53,4,FALSE()),0))</f>
        <v>247</v>
      </c>
      <c r="AP587" s="39">
        <f t="shared" si="246"/>
        <v>553</v>
      </c>
      <c r="AQ587" s="39">
        <f t="shared" si="247"/>
        <v>553</v>
      </c>
      <c r="AR587" s="40">
        <f t="shared" si="248"/>
        <v>41.166666666666664</v>
      </c>
      <c r="AS587" s="40">
        <f t="shared" si="249"/>
        <v>133.33333333333334</v>
      </c>
    </row>
    <row r="588" spans="1:45" x14ac:dyDescent="0.2">
      <c r="A588" s="36">
        <v>46273.0625</v>
      </c>
      <c r="B588">
        <v>7.7080000000000002</v>
      </c>
      <c r="C588">
        <v>6.9619999999999997</v>
      </c>
      <c r="D588">
        <v>7.2039999999999997</v>
      </c>
      <c r="E588">
        <v>6.73</v>
      </c>
      <c r="F588">
        <v>8.6280000000000001</v>
      </c>
      <c r="G588">
        <v>5.5</v>
      </c>
      <c r="H588">
        <v>5.5</v>
      </c>
      <c r="I588" s="37">
        <f t="shared" si="225"/>
        <v>6.8902857142857146</v>
      </c>
      <c r="J588" s="37">
        <f>MAX(0,'1 Relationship'!$O$4+'1 Relationship'!$O$3*I588)</f>
        <v>5.9878823379522998</v>
      </c>
      <c r="K588" s="38">
        <f t="shared" si="226"/>
        <v>6</v>
      </c>
      <c r="L588" s="39">
        <f>IFERROR(VLOOKUP(K588,'Power curve'!$A$2:$B$53,2,FALSE()),0)</f>
        <v>1054</v>
      </c>
      <c r="M588" s="40">
        <f t="shared" si="227"/>
        <v>175.66666666666666</v>
      </c>
      <c r="N588">
        <v>4.6619999999999999</v>
      </c>
      <c r="O588" s="37">
        <f t="shared" si="228"/>
        <v>1.3258823379522999</v>
      </c>
      <c r="P588" s="37">
        <f t="shared" si="229"/>
        <v>1.3258823379522999</v>
      </c>
      <c r="Q588" s="39">
        <f>IF(N588="","",IFERROR(VLOOKUP(ROUND(N588*2,0)/2,'Power curve'!$A$2:$B$53,2,FALSE()),0))</f>
        <v>400</v>
      </c>
      <c r="R588" s="39">
        <f t="shared" si="230"/>
        <v>654</v>
      </c>
      <c r="S588" s="39">
        <f t="shared" si="231"/>
        <v>654</v>
      </c>
      <c r="T588" s="40">
        <f t="shared" si="232"/>
        <v>66.666666666666671</v>
      </c>
      <c r="U588" s="40">
        <f t="shared" si="233"/>
        <v>175.66666666666666</v>
      </c>
      <c r="V588" s="37">
        <f>MAX(0,'1 Relationship'!$P$4+'1 Relationship'!$P$3*I588)</f>
        <v>6.3878794000525305</v>
      </c>
      <c r="W588" s="38">
        <f t="shared" si="234"/>
        <v>6.5</v>
      </c>
      <c r="X588" s="39">
        <f>IFERROR(VLOOKUP(W588,'Power curve'!$A$2:$C$53,3,FALSE()),0)</f>
        <v>1349</v>
      </c>
      <c r="Y588" s="40">
        <f t="shared" si="235"/>
        <v>224.83333333333334</v>
      </c>
      <c r="Z588">
        <v>4.5439999999999996</v>
      </c>
      <c r="AA588" s="37">
        <f t="shared" si="236"/>
        <v>1.8438794000525309</v>
      </c>
      <c r="AB588" s="37">
        <f t="shared" si="237"/>
        <v>1.8438794000525309</v>
      </c>
      <c r="AC588" s="39">
        <f>IF(Z588="","",IFERROR(VLOOKUP(ROUND(Z588*2,0)/2,'Power curve'!$A$2:$C$53,3,FALSE()),0))</f>
        <v>400</v>
      </c>
      <c r="AD588" s="39">
        <f t="shared" si="238"/>
        <v>949</v>
      </c>
      <c r="AE588" s="39">
        <f t="shared" si="239"/>
        <v>949</v>
      </c>
      <c r="AF588" s="40">
        <f t="shared" si="240"/>
        <v>66.666666666666671</v>
      </c>
      <c r="AG588" s="40">
        <f t="shared" si="241"/>
        <v>224.83333333333334</v>
      </c>
      <c r="AH588" s="37">
        <f>MAX(0,'1 Relationship'!$Q$4+'1 Relationship'!$Q$3*I588)</f>
        <v>5.9555321803474079</v>
      </c>
      <c r="AI588" s="38">
        <f t="shared" si="242"/>
        <v>6</v>
      </c>
      <c r="AJ588" s="39">
        <f>IFERROR(VLOOKUP(AI588,'Power curve'!$A$2:$D$53,4,FALSE()),0)</f>
        <v>1054</v>
      </c>
      <c r="AK588" s="40">
        <f t="shared" si="243"/>
        <v>175.66666666666666</v>
      </c>
      <c r="AL588">
        <v>4.8150000000000004</v>
      </c>
      <c r="AM588" s="37">
        <f t="shared" si="244"/>
        <v>1.1405321803474076</v>
      </c>
      <c r="AN588" s="37">
        <f t="shared" si="245"/>
        <v>1.1405321803474076</v>
      </c>
      <c r="AO588" s="39">
        <f>IF(AL588="","",IFERROR(VLOOKUP(ROUND(AL588*2,0)/2,'Power curve'!$A$2:$D$53,4,FALSE()),0))</f>
        <v>584</v>
      </c>
      <c r="AP588" s="39">
        <f t="shared" si="246"/>
        <v>470</v>
      </c>
      <c r="AQ588" s="39">
        <f t="shared" si="247"/>
        <v>470</v>
      </c>
      <c r="AR588" s="40">
        <f t="shared" si="248"/>
        <v>97.333333333333329</v>
      </c>
      <c r="AS588" s="40">
        <f t="shared" si="249"/>
        <v>175.66666666666666</v>
      </c>
    </row>
    <row r="589" spans="1:45" x14ac:dyDescent="0.2">
      <c r="A589" s="36">
        <v>46273.069444444503</v>
      </c>
      <c r="B589">
        <v>5.3369999999999997</v>
      </c>
      <c r="C589">
        <v>6.5410000000000004</v>
      </c>
      <c r="D589">
        <v>6.7080000000000002</v>
      </c>
      <c r="E589">
        <v>5.9390000000000001</v>
      </c>
      <c r="F589">
        <v>6.6820000000000004</v>
      </c>
      <c r="G589">
        <v>5.8</v>
      </c>
      <c r="H589">
        <v>5.5</v>
      </c>
      <c r="I589" s="37">
        <f t="shared" si="225"/>
        <v>6.0724285714285715</v>
      </c>
      <c r="J589" s="37">
        <f>MAX(0,'1 Relationship'!$O$4+'1 Relationship'!$O$3*I589)</f>
        <v>5.3905851815576291</v>
      </c>
      <c r="K589" s="38">
        <f t="shared" si="226"/>
        <v>5.5</v>
      </c>
      <c r="L589" s="39">
        <f>IFERROR(VLOOKUP(K589,'Power curve'!$A$2:$B$53,2,FALSE()),0)</f>
        <v>800</v>
      </c>
      <c r="M589" s="40">
        <f t="shared" si="227"/>
        <v>133.33333333333334</v>
      </c>
      <c r="N589">
        <v>4.6890000000000001</v>
      </c>
      <c r="O589" s="37">
        <f t="shared" si="228"/>
        <v>0.70158518155762906</v>
      </c>
      <c r="P589" s="37">
        <f t="shared" si="229"/>
        <v>0.70158518155762906</v>
      </c>
      <c r="Q589" s="39">
        <f>IF(N589="","",IFERROR(VLOOKUP(ROUND(N589*2,0)/2,'Power curve'!$A$2:$B$53,2,FALSE()),0))</f>
        <v>400</v>
      </c>
      <c r="R589" s="39">
        <f t="shared" si="230"/>
        <v>400</v>
      </c>
      <c r="S589" s="39">
        <f t="shared" si="231"/>
        <v>400</v>
      </c>
      <c r="T589" s="40">
        <f t="shared" si="232"/>
        <v>66.666666666666671</v>
      </c>
      <c r="U589" s="40">
        <f t="shared" si="233"/>
        <v>133.33333333333334</v>
      </c>
      <c r="V589" s="37">
        <f>MAX(0,'1 Relationship'!$P$4+'1 Relationship'!$P$3*I589)</f>
        <v>5.6990841134115247</v>
      </c>
      <c r="W589" s="38">
        <f t="shared" si="234"/>
        <v>5.5</v>
      </c>
      <c r="X589" s="39">
        <f>IFERROR(VLOOKUP(W589,'Power curve'!$A$2:$C$53,3,FALSE()),0)</f>
        <v>800</v>
      </c>
      <c r="Y589" s="40">
        <f t="shared" si="235"/>
        <v>133.33333333333334</v>
      </c>
      <c r="Z589">
        <v>4.6769999999999996</v>
      </c>
      <c r="AA589" s="37">
        <f t="shared" si="236"/>
        <v>1.0220841134115251</v>
      </c>
      <c r="AB589" s="37">
        <f t="shared" si="237"/>
        <v>1.0220841134115251</v>
      </c>
      <c r="AC589" s="39">
        <f>IF(Z589="","",IFERROR(VLOOKUP(ROUND(Z589*2,0)/2,'Power curve'!$A$2:$C$53,3,FALSE()),0))</f>
        <v>400</v>
      </c>
      <c r="AD589" s="39">
        <f t="shared" si="238"/>
        <v>400</v>
      </c>
      <c r="AE589" s="39">
        <f t="shared" si="239"/>
        <v>400</v>
      </c>
      <c r="AF589" s="40">
        <f t="shared" si="240"/>
        <v>66.666666666666671</v>
      </c>
      <c r="AG589" s="40">
        <f t="shared" si="241"/>
        <v>133.33333333333334</v>
      </c>
      <c r="AH589" s="37">
        <f>MAX(0,'1 Relationship'!$Q$4+'1 Relationship'!$Q$3*I589)</f>
        <v>5.3454714432015074</v>
      </c>
      <c r="AI589" s="38">
        <f t="shared" si="242"/>
        <v>5.5</v>
      </c>
      <c r="AJ589" s="39">
        <f>IFERROR(VLOOKUP(AI589,'Power curve'!$A$2:$D$53,4,FALSE()),0)</f>
        <v>800</v>
      </c>
      <c r="AK589" s="40">
        <f t="shared" si="243"/>
        <v>133.33333333333334</v>
      </c>
      <c r="AL589">
        <v>4.6829999999999998</v>
      </c>
      <c r="AM589" s="37">
        <f t="shared" si="244"/>
        <v>0.66247144320150753</v>
      </c>
      <c r="AN589" s="37">
        <f t="shared" si="245"/>
        <v>0.66247144320150753</v>
      </c>
      <c r="AO589" s="39">
        <f>IF(AL589="","",IFERROR(VLOOKUP(ROUND(AL589*2,0)/2,'Power curve'!$A$2:$D$53,4,FALSE()),0))</f>
        <v>400</v>
      </c>
      <c r="AP589" s="39">
        <f t="shared" si="246"/>
        <v>400</v>
      </c>
      <c r="AQ589" s="39">
        <f t="shared" si="247"/>
        <v>400</v>
      </c>
      <c r="AR589" s="40">
        <f t="shared" si="248"/>
        <v>66.666666666666671</v>
      </c>
      <c r="AS589" s="40">
        <f t="shared" si="249"/>
        <v>133.33333333333334</v>
      </c>
    </row>
    <row r="590" spans="1:45" x14ac:dyDescent="0.2">
      <c r="A590" s="36">
        <v>46273.076388888898</v>
      </c>
      <c r="B590">
        <v>5.173</v>
      </c>
      <c r="C590">
        <v>5.7789999999999999</v>
      </c>
      <c r="D590">
        <v>6.0389999999999997</v>
      </c>
      <c r="E590">
        <v>5.5620000000000003</v>
      </c>
      <c r="F590">
        <v>4.7460000000000004</v>
      </c>
      <c r="G590">
        <v>7.3</v>
      </c>
      <c r="H590">
        <v>6.8</v>
      </c>
      <c r="I590" s="37">
        <f t="shared" si="225"/>
        <v>5.9141428571428563</v>
      </c>
      <c r="J590" s="37">
        <f>MAX(0,'1 Relationship'!$O$4+'1 Relationship'!$O$3*I590)</f>
        <v>5.2749860113767912</v>
      </c>
      <c r="K590" s="38">
        <f t="shared" si="226"/>
        <v>5.5</v>
      </c>
      <c r="L590" s="39">
        <f>IFERROR(VLOOKUP(K590,'Power curve'!$A$2:$B$53,2,FALSE()),0)</f>
        <v>800</v>
      </c>
      <c r="M590" s="40">
        <f t="shared" si="227"/>
        <v>133.33333333333334</v>
      </c>
      <c r="N590">
        <v>4.6790000000000003</v>
      </c>
      <c r="O590" s="37">
        <f t="shared" si="228"/>
        <v>0.59598601137679097</v>
      </c>
      <c r="P590" s="37">
        <f t="shared" si="229"/>
        <v>0.59598601137679097</v>
      </c>
      <c r="Q590" s="39">
        <f>IF(N590="","",IFERROR(VLOOKUP(ROUND(N590*2,0)/2,'Power curve'!$A$2:$B$53,2,FALSE()),0))</f>
        <v>400</v>
      </c>
      <c r="R590" s="39">
        <f t="shared" si="230"/>
        <v>400</v>
      </c>
      <c r="S590" s="39">
        <f t="shared" si="231"/>
        <v>400</v>
      </c>
      <c r="T590" s="40">
        <f t="shared" si="232"/>
        <v>66.666666666666671</v>
      </c>
      <c r="U590" s="40">
        <f t="shared" si="233"/>
        <v>133.33333333333334</v>
      </c>
      <c r="V590" s="37">
        <f>MAX(0,'1 Relationship'!$P$4+'1 Relationship'!$P$3*I590)</f>
        <v>5.5657766588092121</v>
      </c>
      <c r="W590" s="38">
        <f t="shared" si="234"/>
        <v>5.5</v>
      </c>
      <c r="X590" s="39">
        <f>IFERROR(VLOOKUP(W590,'Power curve'!$A$2:$C$53,3,FALSE()),0)</f>
        <v>800</v>
      </c>
      <c r="Y590" s="40">
        <f t="shared" si="235"/>
        <v>133.33333333333334</v>
      </c>
      <c r="Z590">
        <v>4.5540000000000003</v>
      </c>
      <c r="AA590" s="37">
        <f t="shared" si="236"/>
        <v>1.0117766588092119</v>
      </c>
      <c r="AB590" s="37">
        <f t="shared" si="237"/>
        <v>1.0117766588092119</v>
      </c>
      <c r="AC590" s="39">
        <f>IF(Z590="","",IFERROR(VLOOKUP(ROUND(Z590*2,0)/2,'Power curve'!$A$2:$C$53,3,FALSE()),0))</f>
        <v>400</v>
      </c>
      <c r="AD590" s="39">
        <f t="shared" si="238"/>
        <v>400</v>
      </c>
      <c r="AE590" s="39">
        <f t="shared" si="239"/>
        <v>400</v>
      </c>
      <c r="AF590" s="40">
        <f t="shared" si="240"/>
        <v>66.666666666666671</v>
      </c>
      <c r="AG590" s="40">
        <f t="shared" si="241"/>
        <v>133.33333333333334</v>
      </c>
      <c r="AH590" s="37">
        <f>MAX(0,'1 Relationship'!$Q$4+'1 Relationship'!$Q$3*I590)</f>
        <v>5.227402046387942</v>
      </c>
      <c r="AI590" s="38">
        <f t="shared" si="242"/>
        <v>5</v>
      </c>
      <c r="AJ590" s="39">
        <f>IFERROR(VLOOKUP(AI590,'Power curve'!$A$2:$D$53,4,FALSE()),0)</f>
        <v>584</v>
      </c>
      <c r="AK590" s="40">
        <f t="shared" si="243"/>
        <v>97.333333333333329</v>
      </c>
      <c r="AL590">
        <v>4.8209999999999997</v>
      </c>
      <c r="AM590" s="37">
        <f t="shared" si="244"/>
        <v>0.40640204638794231</v>
      </c>
      <c r="AN590" s="37">
        <f t="shared" si="245"/>
        <v>0.40640204638794231</v>
      </c>
      <c r="AO590" s="39">
        <f>IF(AL590="","",IFERROR(VLOOKUP(ROUND(AL590*2,0)/2,'Power curve'!$A$2:$D$53,4,FALSE()),0))</f>
        <v>584</v>
      </c>
      <c r="AP590" s="39">
        <f t="shared" si="246"/>
        <v>0</v>
      </c>
      <c r="AQ590" s="39">
        <f t="shared" si="247"/>
        <v>0</v>
      </c>
      <c r="AR590" s="40">
        <f t="shared" si="248"/>
        <v>97.333333333333329</v>
      </c>
      <c r="AS590" s="40">
        <f t="shared" si="249"/>
        <v>97.333333333333329</v>
      </c>
    </row>
    <row r="591" spans="1:45" x14ac:dyDescent="0.2">
      <c r="A591" s="36">
        <v>46273.083333333299</v>
      </c>
      <c r="B591">
        <v>5.5309999999999997</v>
      </c>
      <c r="C591">
        <v>5.593</v>
      </c>
      <c r="D591">
        <v>6.4960000000000004</v>
      </c>
      <c r="E591">
        <v>5.6269999999999998</v>
      </c>
      <c r="F591">
        <v>4.3940000000000001</v>
      </c>
      <c r="G591">
        <v>6.7</v>
      </c>
      <c r="H591">
        <v>6.2</v>
      </c>
      <c r="I591" s="37">
        <f t="shared" si="225"/>
        <v>5.7915714285714293</v>
      </c>
      <c r="J591" s="37">
        <f>MAX(0,'1 Relationship'!$O$4+'1 Relationship'!$O$3*I591)</f>
        <v>5.1854696864533638</v>
      </c>
      <c r="K591" s="38">
        <f t="shared" si="226"/>
        <v>5</v>
      </c>
      <c r="L591" s="39">
        <f>IFERROR(VLOOKUP(K591,'Power curve'!$A$2:$B$53,2,FALSE()),0)</f>
        <v>584</v>
      </c>
      <c r="M591" s="40">
        <f t="shared" si="227"/>
        <v>97.333333333333329</v>
      </c>
      <c r="N591">
        <v>3.7639999999999998</v>
      </c>
      <c r="O591" s="37">
        <f t="shared" si="228"/>
        <v>1.421469686453364</v>
      </c>
      <c r="P591" s="37">
        <f t="shared" si="229"/>
        <v>1.421469686453364</v>
      </c>
      <c r="Q591" s="39">
        <f>IF(N591="","",IFERROR(VLOOKUP(ROUND(N591*2,0)/2,'Power curve'!$A$2:$B$53,2,FALSE()),0))</f>
        <v>247</v>
      </c>
      <c r="R591" s="39">
        <f t="shared" si="230"/>
        <v>337</v>
      </c>
      <c r="S591" s="39">
        <f t="shared" si="231"/>
        <v>337</v>
      </c>
      <c r="T591" s="40">
        <f t="shared" si="232"/>
        <v>41.166666666666664</v>
      </c>
      <c r="U591" s="40">
        <f t="shared" si="233"/>
        <v>97.333333333333329</v>
      </c>
      <c r="V591" s="37">
        <f>MAX(0,'1 Relationship'!$P$4+'1 Relationship'!$P$3*I591)</f>
        <v>5.4625476010034522</v>
      </c>
      <c r="W591" s="38">
        <f t="shared" si="234"/>
        <v>5.5</v>
      </c>
      <c r="X591" s="39">
        <f>IFERROR(VLOOKUP(W591,'Power curve'!$A$2:$C$53,3,FALSE()),0)</f>
        <v>800</v>
      </c>
      <c r="Y591" s="40">
        <f t="shared" si="235"/>
        <v>133.33333333333334</v>
      </c>
      <c r="Z591">
        <v>4.1399999999999997</v>
      </c>
      <c r="AA591" s="37">
        <f t="shared" si="236"/>
        <v>1.3225476010034525</v>
      </c>
      <c r="AB591" s="37">
        <f t="shared" si="237"/>
        <v>1.3225476010034525</v>
      </c>
      <c r="AC591" s="39">
        <f>IF(Z591="","",IFERROR(VLOOKUP(ROUND(Z591*2,0)/2,'Power curve'!$A$2:$C$53,3,FALSE()),0))</f>
        <v>247</v>
      </c>
      <c r="AD591" s="39">
        <f t="shared" si="238"/>
        <v>553</v>
      </c>
      <c r="AE591" s="39">
        <f t="shared" si="239"/>
        <v>553</v>
      </c>
      <c r="AF591" s="40">
        <f t="shared" si="240"/>
        <v>41.166666666666664</v>
      </c>
      <c r="AG591" s="40">
        <f t="shared" si="241"/>
        <v>133.33333333333334</v>
      </c>
      <c r="AH591" s="37">
        <f>MAX(0,'1 Relationship'!$Q$4+'1 Relationship'!$Q$3*I591)</f>
        <v>5.1359728564366449</v>
      </c>
      <c r="AI591" s="38">
        <f t="shared" si="242"/>
        <v>5</v>
      </c>
      <c r="AJ591" s="39">
        <f>IFERROR(VLOOKUP(AI591,'Power curve'!$A$2:$D$53,4,FALSE()),0)</f>
        <v>584</v>
      </c>
      <c r="AK591" s="40">
        <f t="shared" si="243"/>
        <v>97.333333333333329</v>
      </c>
      <c r="AL591">
        <v>4.4080000000000004</v>
      </c>
      <c r="AM591" s="37">
        <f t="shared" si="244"/>
        <v>0.72797285643664456</v>
      </c>
      <c r="AN591" s="37">
        <f t="shared" si="245"/>
        <v>0.72797285643664456</v>
      </c>
      <c r="AO591" s="39">
        <f>IF(AL591="","",IFERROR(VLOOKUP(ROUND(AL591*2,0)/2,'Power curve'!$A$2:$D$53,4,FALSE()),0))</f>
        <v>400</v>
      </c>
      <c r="AP591" s="39">
        <f t="shared" si="246"/>
        <v>184</v>
      </c>
      <c r="AQ591" s="39">
        <f t="shared" si="247"/>
        <v>184</v>
      </c>
      <c r="AR591" s="40">
        <f t="shared" si="248"/>
        <v>66.666666666666671</v>
      </c>
      <c r="AS591" s="40">
        <f t="shared" si="249"/>
        <v>97.333333333333329</v>
      </c>
    </row>
    <row r="592" spans="1:45" x14ac:dyDescent="0.2">
      <c r="A592" s="36">
        <v>46273.090277777803</v>
      </c>
      <c r="B592">
        <v>7.0220000000000002</v>
      </c>
      <c r="C592">
        <v>6.8890000000000002</v>
      </c>
      <c r="D592">
        <v>6.7210000000000001</v>
      </c>
      <c r="E592">
        <v>6.3070000000000004</v>
      </c>
      <c r="F592">
        <v>4.2919999999999998</v>
      </c>
      <c r="G592">
        <v>6.1</v>
      </c>
      <c r="H592">
        <v>6.4</v>
      </c>
      <c r="I592" s="37">
        <f t="shared" si="225"/>
        <v>6.2472857142857148</v>
      </c>
      <c r="J592" s="37">
        <f>MAX(0,'1 Relationship'!$O$4+'1 Relationship'!$O$3*I592)</f>
        <v>5.5182867919379053</v>
      </c>
      <c r="K592" s="38">
        <f t="shared" si="226"/>
        <v>5.5</v>
      </c>
      <c r="L592" s="39">
        <f>IFERROR(VLOOKUP(K592,'Power curve'!$A$2:$B$53,2,FALSE()),0)</f>
        <v>800</v>
      </c>
      <c r="M592" s="40">
        <f t="shared" si="227"/>
        <v>133.33333333333334</v>
      </c>
      <c r="N592">
        <v>4.3540000000000001</v>
      </c>
      <c r="O592" s="37">
        <f t="shared" si="228"/>
        <v>1.1642867919379052</v>
      </c>
      <c r="P592" s="37">
        <f t="shared" si="229"/>
        <v>1.1642867919379052</v>
      </c>
      <c r="Q592" s="39">
        <f>IF(N592="","",IFERROR(VLOOKUP(ROUND(N592*2,0)/2,'Power curve'!$A$2:$B$53,2,FALSE()),0))</f>
        <v>400</v>
      </c>
      <c r="R592" s="39">
        <f t="shared" si="230"/>
        <v>400</v>
      </c>
      <c r="S592" s="39">
        <f t="shared" si="231"/>
        <v>400</v>
      </c>
      <c r="T592" s="40">
        <f t="shared" si="232"/>
        <v>66.666666666666671</v>
      </c>
      <c r="U592" s="40">
        <f t="shared" si="233"/>
        <v>133.33333333333334</v>
      </c>
      <c r="V592" s="37">
        <f>MAX(0,'1 Relationship'!$P$4+'1 Relationship'!$P$3*I592)</f>
        <v>5.8463479441274355</v>
      </c>
      <c r="W592" s="38">
        <f t="shared" si="234"/>
        <v>6</v>
      </c>
      <c r="X592" s="39">
        <f>IFERROR(VLOOKUP(W592,'Power curve'!$A$2:$C$53,3,FALSE()),0)</f>
        <v>1054</v>
      </c>
      <c r="Y592" s="40">
        <f t="shared" si="235"/>
        <v>175.66666666666666</v>
      </c>
      <c r="Z592">
        <v>4.4470000000000001</v>
      </c>
      <c r="AA592" s="37">
        <f t="shared" si="236"/>
        <v>1.3993479441274355</v>
      </c>
      <c r="AB592" s="37">
        <f t="shared" si="237"/>
        <v>1.3993479441274355</v>
      </c>
      <c r="AC592" s="39">
        <f>IF(Z592="","",IFERROR(VLOOKUP(ROUND(Z592*2,0)/2,'Power curve'!$A$2:$C$53,3,FALSE()),0))</f>
        <v>400</v>
      </c>
      <c r="AD592" s="39">
        <f t="shared" si="238"/>
        <v>654</v>
      </c>
      <c r="AE592" s="39">
        <f t="shared" si="239"/>
        <v>654</v>
      </c>
      <c r="AF592" s="40">
        <f t="shared" si="240"/>
        <v>66.666666666666671</v>
      </c>
      <c r="AG592" s="40">
        <f t="shared" si="241"/>
        <v>175.66666666666666</v>
      </c>
      <c r="AH592" s="37">
        <f>MAX(0,'1 Relationship'!$Q$4+'1 Relationship'!$Q$3*I592)</f>
        <v>5.4759018959991641</v>
      </c>
      <c r="AI592" s="38">
        <f t="shared" si="242"/>
        <v>5.5</v>
      </c>
      <c r="AJ592" s="39">
        <f>IFERROR(VLOOKUP(AI592,'Power curve'!$A$2:$D$53,4,FALSE()),0)</f>
        <v>800</v>
      </c>
      <c r="AK592" s="40">
        <f t="shared" si="243"/>
        <v>133.33333333333334</v>
      </c>
      <c r="AL592">
        <v>4.5720000000000001</v>
      </c>
      <c r="AM592" s="37">
        <f t="shared" si="244"/>
        <v>0.90390189599916404</v>
      </c>
      <c r="AN592" s="37">
        <f t="shared" si="245"/>
        <v>0.90390189599916404</v>
      </c>
      <c r="AO592" s="39">
        <f>IF(AL592="","",IFERROR(VLOOKUP(ROUND(AL592*2,0)/2,'Power curve'!$A$2:$D$53,4,FALSE()),0))</f>
        <v>400</v>
      </c>
      <c r="AP592" s="39">
        <f t="shared" si="246"/>
        <v>400</v>
      </c>
      <c r="AQ592" s="39">
        <f t="shared" si="247"/>
        <v>400</v>
      </c>
      <c r="AR592" s="40">
        <f t="shared" si="248"/>
        <v>66.666666666666671</v>
      </c>
      <c r="AS592" s="40">
        <f t="shared" si="249"/>
        <v>133.33333333333334</v>
      </c>
    </row>
    <row r="593" spans="1:45" x14ac:dyDescent="0.2">
      <c r="A593" s="36">
        <v>46273.097222222197</v>
      </c>
      <c r="B593">
        <v>5.7290000000000001</v>
      </c>
      <c r="C593">
        <v>6.2080000000000002</v>
      </c>
      <c r="D593">
        <v>6.7409999999999997</v>
      </c>
      <c r="E593">
        <v>6.45</v>
      </c>
      <c r="F593">
        <v>4.6310000000000002</v>
      </c>
      <c r="G593">
        <v>6</v>
      </c>
      <c r="H593">
        <v>6.1</v>
      </c>
      <c r="I593" s="37">
        <f t="shared" si="225"/>
        <v>5.979857142857143</v>
      </c>
      <c r="J593" s="37">
        <f>MAX(0,'1 Relationship'!$O$4+'1 Relationship'!$O$3*I593)</f>
        <v>5.3229784466504251</v>
      </c>
      <c r="K593" s="38">
        <f t="shared" si="226"/>
        <v>5.5</v>
      </c>
      <c r="L593" s="39">
        <f>IFERROR(VLOOKUP(K593,'Power curve'!$A$2:$B$53,2,FALSE()),0)</f>
        <v>800</v>
      </c>
      <c r="M593" s="40">
        <f t="shared" si="227"/>
        <v>133.33333333333334</v>
      </c>
      <c r="N593">
        <v>4.1429999999999998</v>
      </c>
      <c r="O593" s="37">
        <f t="shared" si="228"/>
        <v>1.1799784466504253</v>
      </c>
      <c r="P593" s="37">
        <f t="shared" si="229"/>
        <v>1.1799784466504253</v>
      </c>
      <c r="Q593" s="39">
        <f>IF(N593="","",IFERROR(VLOOKUP(ROUND(N593*2,0)/2,'Power curve'!$A$2:$B$53,2,FALSE()),0))</f>
        <v>247</v>
      </c>
      <c r="R593" s="39">
        <f t="shared" si="230"/>
        <v>553</v>
      </c>
      <c r="S593" s="39">
        <f t="shared" si="231"/>
        <v>553</v>
      </c>
      <c r="T593" s="40">
        <f t="shared" si="232"/>
        <v>41.166666666666664</v>
      </c>
      <c r="U593" s="40">
        <f t="shared" si="233"/>
        <v>133.33333333333334</v>
      </c>
      <c r="V593" s="37">
        <f>MAX(0,'1 Relationship'!$P$4+'1 Relationship'!$P$3*I593)</f>
        <v>5.6211209089148655</v>
      </c>
      <c r="W593" s="38">
        <f t="shared" si="234"/>
        <v>5.5</v>
      </c>
      <c r="X593" s="39">
        <f>IFERROR(VLOOKUP(W593,'Power curve'!$A$2:$C$53,3,FALSE()),0)</f>
        <v>800</v>
      </c>
      <c r="Y593" s="40">
        <f t="shared" si="235"/>
        <v>133.33333333333334</v>
      </c>
      <c r="Z593">
        <v>4.444</v>
      </c>
      <c r="AA593" s="37">
        <f t="shared" si="236"/>
        <v>1.1771209089148655</v>
      </c>
      <c r="AB593" s="37">
        <f t="shared" si="237"/>
        <v>1.1771209089148655</v>
      </c>
      <c r="AC593" s="39">
        <f>IF(Z593="","",IFERROR(VLOOKUP(ROUND(Z593*2,0)/2,'Power curve'!$A$2:$C$53,3,FALSE()),0))</f>
        <v>400</v>
      </c>
      <c r="AD593" s="39">
        <f t="shared" si="238"/>
        <v>400</v>
      </c>
      <c r="AE593" s="39">
        <f t="shared" si="239"/>
        <v>400</v>
      </c>
      <c r="AF593" s="40">
        <f t="shared" si="240"/>
        <v>66.666666666666671</v>
      </c>
      <c r="AG593" s="40">
        <f t="shared" si="241"/>
        <v>133.33333333333334</v>
      </c>
      <c r="AH593" s="37">
        <f>MAX(0,'1 Relationship'!$Q$4+'1 Relationship'!$Q$3*I593)</f>
        <v>5.2764200270145132</v>
      </c>
      <c r="AI593" s="38">
        <f t="shared" si="242"/>
        <v>5.5</v>
      </c>
      <c r="AJ593" s="39">
        <f>IFERROR(VLOOKUP(AI593,'Power curve'!$A$2:$D$53,4,FALSE()),0)</f>
        <v>800</v>
      </c>
      <c r="AK593" s="40">
        <f t="shared" si="243"/>
        <v>133.33333333333334</v>
      </c>
      <c r="AL593">
        <v>4.359</v>
      </c>
      <c r="AM593" s="37">
        <f t="shared" si="244"/>
        <v>0.9174200270145132</v>
      </c>
      <c r="AN593" s="37">
        <f t="shared" si="245"/>
        <v>0.9174200270145132</v>
      </c>
      <c r="AO593" s="39">
        <f>IF(AL593="","",IFERROR(VLOOKUP(ROUND(AL593*2,0)/2,'Power curve'!$A$2:$D$53,4,FALSE()),0))</f>
        <v>400</v>
      </c>
      <c r="AP593" s="39">
        <f t="shared" si="246"/>
        <v>400</v>
      </c>
      <c r="AQ593" s="39">
        <f t="shared" si="247"/>
        <v>400</v>
      </c>
      <c r="AR593" s="40">
        <f t="shared" si="248"/>
        <v>66.666666666666671</v>
      </c>
      <c r="AS593" s="40">
        <f t="shared" si="249"/>
        <v>133.33333333333334</v>
      </c>
    </row>
    <row r="594" spans="1:45" x14ac:dyDescent="0.2">
      <c r="A594" s="36">
        <v>46273.104166666701</v>
      </c>
      <c r="B594">
        <v>6.03</v>
      </c>
      <c r="C594">
        <v>6.4340000000000002</v>
      </c>
      <c r="D594">
        <v>6.9489999999999998</v>
      </c>
      <c r="E594">
        <v>6.282</v>
      </c>
      <c r="F594">
        <v>4.931</v>
      </c>
      <c r="G594">
        <v>5.5</v>
      </c>
      <c r="H594">
        <v>6.1</v>
      </c>
      <c r="I594" s="37">
        <f t="shared" si="225"/>
        <v>6.0322857142857149</v>
      </c>
      <c r="J594" s="37">
        <f>MAX(0,'1 Relationship'!$O$4+'1 Relationship'!$O$3*I594)</f>
        <v>5.3612680634883016</v>
      </c>
      <c r="K594" s="38">
        <f t="shared" si="226"/>
        <v>5.5</v>
      </c>
      <c r="L594" s="39">
        <f>IFERROR(VLOOKUP(K594,'Power curve'!$A$2:$B$53,2,FALSE()),0)</f>
        <v>800</v>
      </c>
      <c r="M594" s="40">
        <f t="shared" si="227"/>
        <v>133.33333333333334</v>
      </c>
      <c r="N594">
        <v>5.1120000000000001</v>
      </c>
      <c r="O594" s="37">
        <f t="shared" si="228"/>
        <v>0.24926806348830155</v>
      </c>
      <c r="P594" s="37">
        <f t="shared" si="229"/>
        <v>0.24926806348830155</v>
      </c>
      <c r="Q594" s="39">
        <f>IF(N594="","",IFERROR(VLOOKUP(ROUND(N594*2,0)/2,'Power curve'!$A$2:$B$53,2,FALSE()),0))</f>
        <v>584</v>
      </c>
      <c r="R594" s="39">
        <f t="shared" si="230"/>
        <v>216</v>
      </c>
      <c r="S594" s="39">
        <f t="shared" si="231"/>
        <v>216</v>
      </c>
      <c r="T594" s="40">
        <f t="shared" si="232"/>
        <v>97.333333333333329</v>
      </c>
      <c r="U594" s="40">
        <f t="shared" si="233"/>
        <v>133.33333333333334</v>
      </c>
      <c r="V594" s="37">
        <f>MAX(0,'1 Relationship'!$P$4+'1 Relationship'!$P$3*I594)</f>
        <v>5.6652759954122018</v>
      </c>
      <c r="W594" s="38">
        <f t="shared" si="234"/>
        <v>5.5</v>
      </c>
      <c r="X594" s="39">
        <f>IFERROR(VLOOKUP(W594,'Power curve'!$A$2:$C$53,3,FALSE()),0)</f>
        <v>800</v>
      </c>
      <c r="Y594" s="40">
        <f t="shared" si="235"/>
        <v>133.33333333333334</v>
      </c>
      <c r="Z594">
        <v>5.0209999999999999</v>
      </c>
      <c r="AA594" s="37">
        <f t="shared" si="236"/>
        <v>0.64427599541220193</v>
      </c>
      <c r="AB594" s="37">
        <f t="shared" si="237"/>
        <v>0.64427599541220193</v>
      </c>
      <c r="AC594" s="39">
        <f>IF(Z594="","",IFERROR(VLOOKUP(ROUND(Z594*2,0)/2,'Power curve'!$A$2:$C$53,3,FALSE()),0))</f>
        <v>584</v>
      </c>
      <c r="AD594" s="39">
        <f t="shared" si="238"/>
        <v>216</v>
      </c>
      <c r="AE594" s="39">
        <f t="shared" si="239"/>
        <v>216</v>
      </c>
      <c r="AF594" s="40">
        <f t="shared" si="240"/>
        <v>97.333333333333329</v>
      </c>
      <c r="AG594" s="40">
        <f t="shared" si="241"/>
        <v>133.33333333333334</v>
      </c>
      <c r="AH594" s="37">
        <f>MAX(0,'1 Relationship'!$Q$4+'1 Relationship'!$Q$3*I594)</f>
        <v>5.315527850688321</v>
      </c>
      <c r="AI594" s="38">
        <f t="shared" si="242"/>
        <v>5.5</v>
      </c>
      <c r="AJ594" s="39">
        <f>IFERROR(VLOOKUP(AI594,'Power curve'!$A$2:$D$53,4,FALSE()),0)</f>
        <v>800</v>
      </c>
      <c r="AK594" s="40">
        <f t="shared" si="243"/>
        <v>133.33333333333334</v>
      </c>
      <c r="AL594">
        <v>5.0389999999999997</v>
      </c>
      <c r="AM594" s="37">
        <f t="shared" si="244"/>
        <v>0.27652785068832131</v>
      </c>
      <c r="AN594" s="37">
        <f t="shared" si="245"/>
        <v>0.27652785068832131</v>
      </c>
      <c r="AO594" s="39">
        <f>IF(AL594="","",IFERROR(VLOOKUP(ROUND(AL594*2,0)/2,'Power curve'!$A$2:$D$53,4,FALSE()),0))</f>
        <v>584</v>
      </c>
      <c r="AP594" s="39">
        <f t="shared" si="246"/>
        <v>216</v>
      </c>
      <c r="AQ594" s="39">
        <f t="shared" si="247"/>
        <v>216</v>
      </c>
      <c r="AR594" s="40">
        <f t="shared" si="248"/>
        <v>97.333333333333329</v>
      </c>
      <c r="AS594" s="40">
        <f t="shared" si="249"/>
        <v>133.33333333333334</v>
      </c>
    </row>
    <row r="595" spans="1:45" x14ac:dyDescent="0.2">
      <c r="A595" s="36">
        <v>46273.111111111102</v>
      </c>
      <c r="B595">
        <v>5.4930000000000003</v>
      </c>
      <c r="C595">
        <v>7.2080000000000002</v>
      </c>
      <c r="D595">
        <v>7.657</v>
      </c>
      <c r="E595">
        <v>6.7830000000000004</v>
      </c>
      <c r="F595">
        <v>4.6790000000000003</v>
      </c>
      <c r="G595">
        <v>5</v>
      </c>
      <c r="H595">
        <v>5.6</v>
      </c>
      <c r="I595" s="37">
        <f t="shared" si="225"/>
        <v>6.0600000000000005</v>
      </c>
      <c r="J595" s="37">
        <f>MAX(0,'1 Relationship'!$O$4+'1 Relationship'!$O$3*I595)</f>
        <v>5.3815083514080513</v>
      </c>
      <c r="K595" s="38">
        <f t="shared" si="226"/>
        <v>5.5</v>
      </c>
      <c r="L595" s="39">
        <f>IFERROR(VLOOKUP(K595,'Power curve'!$A$2:$B$53,2,FALSE()),0)</f>
        <v>800</v>
      </c>
      <c r="M595" s="40">
        <f t="shared" si="227"/>
        <v>133.33333333333334</v>
      </c>
      <c r="N595">
        <v>5.1429999999999998</v>
      </c>
      <c r="O595" s="37">
        <f t="shared" si="228"/>
        <v>0.23850835140805149</v>
      </c>
      <c r="P595" s="37">
        <f t="shared" si="229"/>
        <v>0.23850835140805149</v>
      </c>
      <c r="Q595" s="39">
        <f>IF(N595="","",IFERROR(VLOOKUP(ROUND(N595*2,0)/2,'Power curve'!$A$2:$B$53,2,FALSE()),0))</f>
        <v>584</v>
      </c>
      <c r="R595" s="39">
        <f t="shared" si="230"/>
        <v>216</v>
      </c>
      <c r="S595" s="39">
        <f t="shared" si="231"/>
        <v>216</v>
      </c>
      <c r="T595" s="40">
        <f t="shared" si="232"/>
        <v>97.333333333333329</v>
      </c>
      <c r="U595" s="40">
        <f t="shared" si="233"/>
        <v>133.33333333333334</v>
      </c>
      <c r="V595" s="37">
        <f>MAX(0,'1 Relationship'!$P$4+'1 Relationship'!$P$3*I595)</f>
        <v>5.6886168313263248</v>
      </c>
      <c r="W595" s="38">
        <f t="shared" si="234"/>
        <v>5.5</v>
      </c>
      <c r="X595" s="39">
        <f>IFERROR(VLOOKUP(W595,'Power curve'!$A$2:$C$53,3,FALSE()),0)</f>
        <v>800</v>
      </c>
      <c r="Y595" s="40">
        <f t="shared" si="235"/>
        <v>133.33333333333334</v>
      </c>
      <c r="Z595">
        <v>4.7249999999999996</v>
      </c>
      <c r="AA595" s="37">
        <f t="shared" si="236"/>
        <v>0.96361683132632514</v>
      </c>
      <c r="AB595" s="37">
        <f t="shared" si="237"/>
        <v>0.96361683132632514</v>
      </c>
      <c r="AC595" s="39">
        <f>IF(Z595="","",IFERROR(VLOOKUP(ROUND(Z595*2,0)/2,'Power curve'!$A$2:$C$53,3,FALSE()),0))</f>
        <v>400</v>
      </c>
      <c r="AD595" s="39">
        <f t="shared" si="238"/>
        <v>400</v>
      </c>
      <c r="AE595" s="39">
        <f t="shared" si="239"/>
        <v>400</v>
      </c>
      <c r="AF595" s="40">
        <f t="shared" si="240"/>
        <v>66.666666666666671</v>
      </c>
      <c r="AG595" s="40">
        <f t="shared" si="241"/>
        <v>133.33333333333334</v>
      </c>
      <c r="AH595" s="37">
        <f>MAX(0,'1 Relationship'!$Q$4+'1 Relationship'!$Q$3*I595)</f>
        <v>5.3362006512134394</v>
      </c>
      <c r="AI595" s="38">
        <f t="shared" si="242"/>
        <v>5.5</v>
      </c>
      <c r="AJ595" s="39">
        <f>IFERROR(VLOOKUP(AI595,'Power curve'!$A$2:$D$53,4,FALSE()),0)</f>
        <v>800</v>
      </c>
      <c r="AK595" s="40">
        <f t="shared" si="243"/>
        <v>133.33333333333334</v>
      </c>
      <c r="AL595">
        <v>4.8209999999999997</v>
      </c>
      <c r="AM595" s="37">
        <f t="shared" si="244"/>
        <v>0.51520065121343972</v>
      </c>
      <c r="AN595" s="37">
        <f t="shared" si="245"/>
        <v>0.51520065121343972</v>
      </c>
      <c r="AO595" s="39">
        <f>IF(AL595="","",IFERROR(VLOOKUP(ROUND(AL595*2,0)/2,'Power curve'!$A$2:$D$53,4,FALSE()),0))</f>
        <v>584</v>
      </c>
      <c r="AP595" s="39">
        <f t="shared" si="246"/>
        <v>216</v>
      </c>
      <c r="AQ595" s="39">
        <f t="shared" si="247"/>
        <v>216</v>
      </c>
      <c r="AR595" s="40">
        <f t="shared" si="248"/>
        <v>97.333333333333329</v>
      </c>
      <c r="AS595" s="40">
        <f t="shared" si="249"/>
        <v>133.33333333333334</v>
      </c>
    </row>
    <row r="596" spans="1:45" x14ac:dyDescent="0.2">
      <c r="A596" s="36">
        <v>46273.118055555598</v>
      </c>
      <c r="B596">
        <v>6.24</v>
      </c>
      <c r="C596">
        <v>7.5419999999999998</v>
      </c>
      <c r="D596">
        <v>7.7220000000000004</v>
      </c>
      <c r="E596">
        <v>7.0129999999999999</v>
      </c>
      <c r="F596">
        <v>5.3559999999999999</v>
      </c>
      <c r="G596">
        <v>4.3</v>
      </c>
      <c r="H596">
        <v>5.3</v>
      </c>
      <c r="I596" s="37">
        <f t="shared" si="225"/>
        <v>6.2104285714285714</v>
      </c>
      <c r="J596" s="37">
        <f>MAX(0,'1 Relationship'!$O$4+'1 Relationship'!$O$3*I596)</f>
        <v>5.4913692956322588</v>
      </c>
      <c r="K596" s="38">
        <f t="shared" si="226"/>
        <v>5.5</v>
      </c>
      <c r="L596" s="39">
        <f>IFERROR(VLOOKUP(K596,'Power curve'!$A$2:$B$53,2,FALSE()),0)</f>
        <v>800</v>
      </c>
      <c r="M596" s="40">
        <f t="shared" si="227"/>
        <v>133.33333333333334</v>
      </c>
      <c r="N596">
        <v>4.5469999999999997</v>
      </c>
      <c r="O596" s="37">
        <f t="shared" si="228"/>
        <v>0.94436929563225913</v>
      </c>
      <c r="P596" s="37">
        <f t="shared" si="229"/>
        <v>0.94436929563225913</v>
      </c>
      <c r="Q596" s="39">
        <f>IF(N596="","",IFERROR(VLOOKUP(ROUND(N596*2,0)/2,'Power curve'!$A$2:$B$53,2,FALSE()),0))</f>
        <v>400</v>
      </c>
      <c r="R596" s="39">
        <f t="shared" si="230"/>
        <v>400</v>
      </c>
      <c r="S596" s="39">
        <f t="shared" si="231"/>
        <v>400</v>
      </c>
      <c r="T596" s="40">
        <f t="shared" si="232"/>
        <v>66.666666666666671</v>
      </c>
      <c r="U596" s="40">
        <f t="shared" si="233"/>
        <v>133.33333333333334</v>
      </c>
      <c r="V596" s="37">
        <f>MAX(0,'1 Relationship'!$P$4+'1 Relationship'!$P$3*I596)</f>
        <v>5.8153070386333949</v>
      </c>
      <c r="W596" s="38">
        <f t="shared" si="234"/>
        <v>6</v>
      </c>
      <c r="X596" s="39">
        <f>IFERROR(VLOOKUP(W596,'Power curve'!$A$2:$C$53,3,FALSE()),0)</f>
        <v>1054</v>
      </c>
      <c r="Y596" s="40">
        <f t="shared" si="235"/>
        <v>175.66666666666666</v>
      </c>
      <c r="Z596">
        <v>4.8410000000000002</v>
      </c>
      <c r="AA596" s="37">
        <f t="shared" si="236"/>
        <v>0.97430703863339474</v>
      </c>
      <c r="AB596" s="37">
        <f t="shared" si="237"/>
        <v>0.97430703863339474</v>
      </c>
      <c r="AC596" s="39">
        <f>IF(Z596="","",IFERROR(VLOOKUP(ROUND(Z596*2,0)/2,'Power curve'!$A$2:$C$53,3,FALSE()),0))</f>
        <v>584</v>
      </c>
      <c r="AD596" s="39">
        <f t="shared" si="238"/>
        <v>470</v>
      </c>
      <c r="AE596" s="39">
        <f t="shared" si="239"/>
        <v>470</v>
      </c>
      <c r="AF596" s="40">
        <f t="shared" si="240"/>
        <v>97.333333333333329</v>
      </c>
      <c r="AG596" s="40">
        <f t="shared" si="241"/>
        <v>175.66666666666666</v>
      </c>
      <c r="AH596" s="37">
        <f>MAX(0,'1 Relationship'!$Q$4+'1 Relationship'!$Q$3*I596)</f>
        <v>5.448409202517305</v>
      </c>
      <c r="AI596" s="38">
        <f t="shared" si="242"/>
        <v>5.5</v>
      </c>
      <c r="AJ596" s="39">
        <f>IFERROR(VLOOKUP(AI596,'Power curve'!$A$2:$D$53,4,FALSE()),0)</f>
        <v>800</v>
      </c>
      <c r="AK596" s="40">
        <f t="shared" si="243"/>
        <v>133.33333333333334</v>
      </c>
      <c r="AL596">
        <v>4.74</v>
      </c>
      <c r="AM596" s="37">
        <f t="shared" si="244"/>
        <v>0.70840920251730477</v>
      </c>
      <c r="AN596" s="37">
        <f t="shared" si="245"/>
        <v>0.70840920251730477</v>
      </c>
      <c r="AO596" s="39">
        <f>IF(AL596="","",IFERROR(VLOOKUP(ROUND(AL596*2,0)/2,'Power curve'!$A$2:$D$53,4,FALSE()),0))</f>
        <v>400</v>
      </c>
      <c r="AP596" s="39">
        <f t="shared" si="246"/>
        <v>400</v>
      </c>
      <c r="AQ596" s="39">
        <f t="shared" si="247"/>
        <v>400</v>
      </c>
      <c r="AR596" s="40">
        <f t="shared" si="248"/>
        <v>66.666666666666671</v>
      </c>
      <c r="AS596" s="40">
        <f t="shared" si="249"/>
        <v>133.33333333333334</v>
      </c>
    </row>
    <row r="597" spans="1:45" x14ac:dyDescent="0.2">
      <c r="A597" s="36">
        <v>46273.125</v>
      </c>
      <c r="B597">
        <v>5.992</v>
      </c>
      <c r="C597">
        <v>7.4249999999999998</v>
      </c>
      <c r="D597">
        <v>7.4370000000000003</v>
      </c>
      <c r="E597">
        <v>7.0570000000000004</v>
      </c>
      <c r="F597">
        <v>5.375</v>
      </c>
      <c r="G597">
        <v>4.2</v>
      </c>
      <c r="H597">
        <v>5.2</v>
      </c>
      <c r="I597" s="37">
        <f t="shared" si="225"/>
        <v>6.0980000000000008</v>
      </c>
      <c r="J597" s="37">
        <f>MAX(0,'1 Relationship'!$O$4+'1 Relationship'!$O$3*I597)</f>
        <v>5.4092604987619346</v>
      </c>
      <c r="K597" s="38">
        <f t="shared" si="226"/>
        <v>5.5</v>
      </c>
      <c r="L597" s="39">
        <f>IFERROR(VLOOKUP(K597,'Power curve'!$A$2:$B$53,2,FALSE()),0)</f>
        <v>800</v>
      </c>
      <c r="M597" s="40">
        <f t="shared" si="227"/>
        <v>133.33333333333334</v>
      </c>
      <c r="N597">
        <v>4.3380000000000001</v>
      </c>
      <c r="O597" s="37">
        <f t="shared" si="228"/>
        <v>1.0712604987619345</v>
      </c>
      <c r="P597" s="37">
        <f t="shared" si="229"/>
        <v>1.0712604987619345</v>
      </c>
      <c r="Q597" s="39">
        <f>IF(N597="","",IFERROR(VLOOKUP(ROUND(N597*2,0)/2,'Power curve'!$A$2:$B$53,2,FALSE()),0))</f>
        <v>400</v>
      </c>
      <c r="R597" s="39">
        <f t="shared" si="230"/>
        <v>400</v>
      </c>
      <c r="S597" s="39">
        <f t="shared" si="231"/>
        <v>400</v>
      </c>
      <c r="T597" s="40">
        <f t="shared" si="232"/>
        <v>66.666666666666671</v>
      </c>
      <c r="U597" s="40">
        <f t="shared" si="233"/>
        <v>133.33333333333334</v>
      </c>
      <c r="V597" s="37">
        <f>MAX(0,'1 Relationship'!$P$4+'1 Relationship'!$P$3*I597)</f>
        <v>5.7206202455178552</v>
      </c>
      <c r="W597" s="38">
        <f t="shared" si="234"/>
        <v>5.5</v>
      </c>
      <c r="X597" s="39">
        <f>IFERROR(VLOOKUP(W597,'Power curve'!$A$2:$C$53,3,FALSE()),0)</f>
        <v>800</v>
      </c>
      <c r="Y597" s="40">
        <f t="shared" si="235"/>
        <v>133.33333333333334</v>
      </c>
      <c r="Z597">
        <v>4.4470000000000001</v>
      </c>
      <c r="AA597" s="37">
        <f t="shared" si="236"/>
        <v>1.2736202455178551</v>
      </c>
      <c r="AB597" s="37">
        <f t="shared" si="237"/>
        <v>1.2736202455178551</v>
      </c>
      <c r="AC597" s="39">
        <f>IF(Z597="","",IFERROR(VLOOKUP(ROUND(Z597*2,0)/2,'Power curve'!$A$2:$C$53,3,FALSE()),0))</f>
        <v>400</v>
      </c>
      <c r="AD597" s="39">
        <f t="shared" si="238"/>
        <v>400</v>
      </c>
      <c r="AE597" s="39">
        <f t="shared" si="239"/>
        <v>400</v>
      </c>
      <c r="AF597" s="40">
        <f t="shared" si="240"/>
        <v>66.666666666666671</v>
      </c>
      <c r="AG597" s="40">
        <f t="shared" si="241"/>
        <v>133.33333333333334</v>
      </c>
      <c r="AH597" s="37">
        <f>MAX(0,'1 Relationship'!$Q$4+'1 Relationship'!$Q$3*I597)</f>
        <v>5.3645458313148904</v>
      </c>
      <c r="AI597" s="38">
        <f t="shared" si="242"/>
        <v>5.5</v>
      </c>
      <c r="AJ597" s="39">
        <f>IFERROR(VLOOKUP(AI597,'Power curve'!$A$2:$D$53,4,FALSE()),0)</f>
        <v>800</v>
      </c>
      <c r="AK597" s="40">
        <f t="shared" si="243"/>
        <v>133.33333333333334</v>
      </c>
      <c r="AL597">
        <v>4.5949999999999998</v>
      </c>
      <c r="AM597" s="37">
        <f t="shared" si="244"/>
        <v>0.76954583131489063</v>
      </c>
      <c r="AN597" s="37">
        <f t="shared" si="245"/>
        <v>0.76954583131489063</v>
      </c>
      <c r="AO597" s="39">
        <f>IF(AL597="","",IFERROR(VLOOKUP(ROUND(AL597*2,0)/2,'Power curve'!$A$2:$D$53,4,FALSE()),0))</f>
        <v>400</v>
      </c>
      <c r="AP597" s="39">
        <f t="shared" si="246"/>
        <v>400</v>
      </c>
      <c r="AQ597" s="39">
        <f t="shared" si="247"/>
        <v>400</v>
      </c>
      <c r="AR597" s="40">
        <f t="shared" si="248"/>
        <v>66.666666666666671</v>
      </c>
      <c r="AS597" s="40">
        <f t="shared" si="249"/>
        <v>133.33333333333334</v>
      </c>
    </row>
    <row r="598" spans="1:45" x14ac:dyDescent="0.2">
      <c r="A598" s="36">
        <v>46273.131944444503</v>
      </c>
      <c r="B598">
        <v>4.3259999999999996</v>
      </c>
      <c r="C598">
        <v>6.8230000000000004</v>
      </c>
      <c r="D598">
        <v>7.3250000000000002</v>
      </c>
      <c r="E598">
        <v>6.7149999999999999</v>
      </c>
      <c r="F598">
        <v>5.8789999999999996</v>
      </c>
      <c r="G598">
        <v>4</v>
      </c>
      <c r="H598">
        <v>4.7</v>
      </c>
      <c r="I598" s="37">
        <f t="shared" si="225"/>
        <v>5.6811428571428575</v>
      </c>
      <c r="J598" s="37">
        <f>MAX(0,'1 Relationship'!$O$4+'1 Relationship'!$O$3*I598)</f>
        <v>5.104821528917455</v>
      </c>
      <c r="K598" s="38">
        <f t="shared" si="226"/>
        <v>5</v>
      </c>
      <c r="L598" s="39">
        <f>IFERROR(VLOOKUP(K598,'Power curve'!$A$2:$B$53,2,FALSE()),0)</f>
        <v>584</v>
      </c>
      <c r="M598" s="40">
        <f t="shared" si="227"/>
        <v>97.333333333333329</v>
      </c>
      <c r="N598">
        <v>4.1669999999999998</v>
      </c>
      <c r="O598" s="37">
        <f t="shared" si="228"/>
        <v>0.93782152891745518</v>
      </c>
      <c r="P598" s="37">
        <f t="shared" si="229"/>
        <v>0.93782152891745518</v>
      </c>
      <c r="Q598" s="39">
        <f>IF(N598="","",IFERROR(VLOOKUP(ROUND(N598*2,0)/2,'Power curve'!$A$2:$B$53,2,FALSE()),0))</f>
        <v>247</v>
      </c>
      <c r="R598" s="39">
        <f t="shared" si="230"/>
        <v>337</v>
      </c>
      <c r="S598" s="39">
        <f t="shared" si="231"/>
        <v>337</v>
      </c>
      <c r="T598" s="40">
        <f t="shared" si="232"/>
        <v>41.166666666666664</v>
      </c>
      <c r="U598" s="40">
        <f t="shared" si="233"/>
        <v>97.333333333333329</v>
      </c>
      <c r="V598" s="37">
        <f>MAX(0,'1 Relationship'!$P$4+'1 Relationship'!$P$3*I598)</f>
        <v>5.3695451981085176</v>
      </c>
      <c r="W598" s="38">
        <f t="shared" si="234"/>
        <v>5.5</v>
      </c>
      <c r="X598" s="39">
        <f>IFERROR(VLOOKUP(W598,'Power curve'!$A$2:$C$53,3,FALSE()),0)</f>
        <v>800</v>
      </c>
      <c r="Y598" s="40">
        <f t="shared" si="235"/>
        <v>133.33333333333334</v>
      </c>
      <c r="Z598">
        <v>4.4039999999999999</v>
      </c>
      <c r="AA598" s="37">
        <f t="shared" si="236"/>
        <v>0.96554519810851769</v>
      </c>
      <c r="AB598" s="37">
        <f t="shared" si="237"/>
        <v>0.96554519810851769</v>
      </c>
      <c r="AC598" s="39">
        <f>IF(Z598="","",IFERROR(VLOOKUP(ROUND(Z598*2,0)/2,'Power curve'!$A$2:$C$53,3,FALSE()),0))</f>
        <v>400</v>
      </c>
      <c r="AD598" s="39">
        <f t="shared" si="238"/>
        <v>400</v>
      </c>
      <c r="AE598" s="39">
        <f t="shared" si="239"/>
        <v>400</v>
      </c>
      <c r="AF598" s="40">
        <f t="shared" si="240"/>
        <v>66.666666666666671</v>
      </c>
      <c r="AG598" s="40">
        <f t="shared" si="241"/>
        <v>133.33333333333334</v>
      </c>
      <c r="AH598" s="37">
        <f>MAX(0,'1 Relationship'!$Q$4+'1 Relationship'!$Q$3*I598)</f>
        <v>5.0536013368185175</v>
      </c>
      <c r="AI598" s="38">
        <f t="shared" si="242"/>
        <v>5</v>
      </c>
      <c r="AJ598" s="39">
        <f>IFERROR(VLOOKUP(AI598,'Power curve'!$A$2:$D$53,4,FALSE()),0)</f>
        <v>584</v>
      </c>
      <c r="AK598" s="40">
        <f t="shared" si="243"/>
        <v>97.333333333333329</v>
      </c>
      <c r="AL598">
        <v>4.2949999999999999</v>
      </c>
      <c r="AM598" s="37">
        <f t="shared" si="244"/>
        <v>0.7586013368185176</v>
      </c>
      <c r="AN598" s="37">
        <f t="shared" si="245"/>
        <v>0.7586013368185176</v>
      </c>
      <c r="AO598" s="39">
        <f>IF(AL598="","",IFERROR(VLOOKUP(ROUND(AL598*2,0)/2,'Power curve'!$A$2:$D$53,4,FALSE()),0))</f>
        <v>400</v>
      </c>
      <c r="AP598" s="39">
        <f t="shared" si="246"/>
        <v>184</v>
      </c>
      <c r="AQ598" s="39">
        <f t="shared" si="247"/>
        <v>184</v>
      </c>
      <c r="AR598" s="40">
        <f t="shared" si="248"/>
        <v>66.666666666666671</v>
      </c>
      <c r="AS598" s="40">
        <f t="shared" si="249"/>
        <v>97.333333333333329</v>
      </c>
    </row>
    <row r="599" spans="1:45" x14ac:dyDescent="0.2">
      <c r="A599" s="36">
        <v>46273.138888888898</v>
      </c>
      <c r="B599">
        <v>3.1539999999999999</v>
      </c>
      <c r="C599">
        <v>5.2830000000000004</v>
      </c>
      <c r="D599">
        <v>6.8449999999999998</v>
      </c>
      <c r="E599">
        <v>6.2549999999999999</v>
      </c>
      <c r="F599">
        <v>7.181</v>
      </c>
      <c r="G599">
        <v>3.2</v>
      </c>
      <c r="H599">
        <v>3.7</v>
      </c>
      <c r="I599" s="37">
        <f t="shared" si="225"/>
        <v>5.088285714285715</v>
      </c>
      <c r="J599" s="37">
        <f>MAX(0,'1 Relationship'!$O$4+'1 Relationship'!$O$3*I599)</f>
        <v>4.6718462976444624</v>
      </c>
      <c r="K599" s="38">
        <f t="shared" si="226"/>
        <v>4.5</v>
      </c>
      <c r="L599" s="39">
        <f>IFERROR(VLOOKUP(K599,'Power curve'!$A$2:$B$53,2,FALSE()),0)</f>
        <v>400</v>
      </c>
      <c r="M599" s="40">
        <f t="shared" si="227"/>
        <v>66.666666666666671</v>
      </c>
      <c r="N599">
        <v>3.7789999999999999</v>
      </c>
      <c r="O599" s="37">
        <f t="shared" si="228"/>
        <v>0.89284629764446244</v>
      </c>
      <c r="P599" s="37">
        <f t="shared" si="229"/>
        <v>0.89284629764446244</v>
      </c>
      <c r="Q599" s="39">
        <f>IF(N599="","",IFERROR(VLOOKUP(ROUND(N599*2,0)/2,'Power curve'!$A$2:$B$53,2,FALSE()),0))</f>
        <v>247</v>
      </c>
      <c r="R599" s="39">
        <f t="shared" si="230"/>
        <v>153</v>
      </c>
      <c r="S599" s="39">
        <f t="shared" si="231"/>
        <v>153</v>
      </c>
      <c r="T599" s="40">
        <f t="shared" si="232"/>
        <v>41.166666666666664</v>
      </c>
      <c r="U599" s="40">
        <f t="shared" si="233"/>
        <v>66.666666666666671</v>
      </c>
      <c r="V599" s="37">
        <f>MAX(0,'1 Relationship'!$P$4+'1 Relationship'!$P$3*I599)</f>
        <v>4.8702438112857802</v>
      </c>
      <c r="W599" s="38">
        <f t="shared" si="234"/>
        <v>5</v>
      </c>
      <c r="X599" s="39">
        <f>IFERROR(VLOOKUP(W599,'Power curve'!$A$2:$C$53,3,FALSE()),0)</f>
        <v>584</v>
      </c>
      <c r="Y599" s="40">
        <f t="shared" si="235"/>
        <v>97.333333333333329</v>
      </c>
      <c r="Z599">
        <v>3.8679999999999999</v>
      </c>
      <c r="AA599" s="37">
        <f t="shared" si="236"/>
        <v>1.0022438112857803</v>
      </c>
      <c r="AB599" s="37">
        <f t="shared" si="237"/>
        <v>1.0022438112857803</v>
      </c>
      <c r="AC599" s="39">
        <f>IF(Z599="","",IFERROR(VLOOKUP(ROUND(Z599*2,0)/2,'Power curve'!$A$2:$C$53,3,FALSE()),0))</f>
        <v>247</v>
      </c>
      <c r="AD599" s="39">
        <f t="shared" si="238"/>
        <v>337</v>
      </c>
      <c r="AE599" s="39">
        <f t="shared" si="239"/>
        <v>337</v>
      </c>
      <c r="AF599" s="40">
        <f t="shared" si="240"/>
        <v>41.166666666666664</v>
      </c>
      <c r="AG599" s="40">
        <f t="shared" si="241"/>
        <v>97.333333333333329</v>
      </c>
      <c r="AH599" s="37">
        <f>MAX(0,'1 Relationship'!$Q$4+'1 Relationship'!$Q$3*I599)</f>
        <v>4.6113739029048961</v>
      </c>
      <c r="AI599" s="38">
        <f t="shared" si="242"/>
        <v>4.5</v>
      </c>
      <c r="AJ599" s="39">
        <f>IFERROR(VLOOKUP(AI599,'Power curve'!$A$2:$D$53,4,FALSE()),0)</f>
        <v>400</v>
      </c>
      <c r="AK599" s="40">
        <f t="shared" si="243"/>
        <v>66.666666666666671</v>
      </c>
      <c r="AL599">
        <v>3.99</v>
      </c>
      <c r="AM599" s="37">
        <f t="shared" si="244"/>
        <v>0.62137390290489591</v>
      </c>
      <c r="AN599" s="37">
        <f t="shared" si="245"/>
        <v>0.62137390290489591</v>
      </c>
      <c r="AO599" s="39">
        <f>IF(AL599="","",IFERROR(VLOOKUP(ROUND(AL599*2,0)/2,'Power curve'!$A$2:$D$53,4,FALSE()),0))</f>
        <v>247</v>
      </c>
      <c r="AP599" s="39">
        <f t="shared" si="246"/>
        <v>153</v>
      </c>
      <c r="AQ599" s="39">
        <f t="shared" si="247"/>
        <v>153</v>
      </c>
      <c r="AR599" s="40">
        <f t="shared" si="248"/>
        <v>41.166666666666664</v>
      </c>
      <c r="AS599" s="40">
        <f t="shared" si="249"/>
        <v>66.666666666666671</v>
      </c>
    </row>
    <row r="600" spans="1:45" x14ac:dyDescent="0.2">
      <c r="A600" s="36">
        <v>46273.145833333299</v>
      </c>
      <c r="B600">
        <v>4.0389999999999997</v>
      </c>
      <c r="C600">
        <v>4.7969999999999997</v>
      </c>
      <c r="D600">
        <v>6.7789999999999999</v>
      </c>
      <c r="E600">
        <v>6.1420000000000003</v>
      </c>
      <c r="F600">
        <v>7.1379999999999999</v>
      </c>
      <c r="G600">
        <v>3.3</v>
      </c>
      <c r="H600">
        <v>3</v>
      </c>
      <c r="I600" s="37">
        <f t="shared" si="225"/>
        <v>5.0278571428571421</v>
      </c>
      <c r="J600" s="37">
        <f>MAX(0,'1 Relationship'!$O$4+'1 Relationship'!$O$3*I600)</f>
        <v>4.627714123468925</v>
      </c>
      <c r="K600" s="38">
        <f t="shared" si="226"/>
        <v>4.5</v>
      </c>
      <c r="L600" s="39">
        <f>IFERROR(VLOOKUP(K600,'Power curve'!$A$2:$B$53,2,FALSE()),0)</f>
        <v>400</v>
      </c>
      <c r="M600" s="40">
        <f t="shared" si="227"/>
        <v>66.666666666666671</v>
      </c>
      <c r="N600">
        <v>3.915</v>
      </c>
      <c r="O600" s="37">
        <f t="shared" si="228"/>
        <v>0.71271412346892493</v>
      </c>
      <c r="P600" s="37">
        <f t="shared" si="229"/>
        <v>0.71271412346892493</v>
      </c>
      <c r="Q600" s="39">
        <f>IF(N600="","",IFERROR(VLOOKUP(ROUND(N600*2,0)/2,'Power curve'!$A$2:$B$53,2,FALSE()),0))</f>
        <v>247</v>
      </c>
      <c r="R600" s="39">
        <f t="shared" si="230"/>
        <v>153</v>
      </c>
      <c r="S600" s="39">
        <f t="shared" si="231"/>
        <v>153</v>
      </c>
      <c r="T600" s="40">
        <f t="shared" si="232"/>
        <v>41.166666666666664</v>
      </c>
      <c r="U600" s="40">
        <f t="shared" si="233"/>
        <v>66.666666666666671</v>
      </c>
      <c r="V600" s="37">
        <f>MAX(0,'1 Relationship'!$P$4+'1 Relationship'!$P$3*I600)</f>
        <v>4.8193511639060151</v>
      </c>
      <c r="W600" s="38">
        <f t="shared" si="234"/>
        <v>5</v>
      </c>
      <c r="X600" s="39">
        <f>IFERROR(VLOOKUP(W600,'Power curve'!$A$2:$C$53,3,FALSE()),0)</f>
        <v>584</v>
      </c>
      <c r="Y600" s="40">
        <f t="shared" si="235"/>
        <v>97.333333333333329</v>
      </c>
      <c r="Z600">
        <v>4.1840000000000002</v>
      </c>
      <c r="AA600" s="37">
        <f t="shared" si="236"/>
        <v>0.63535116390601498</v>
      </c>
      <c r="AB600" s="37">
        <f t="shared" si="237"/>
        <v>0.63535116390601498</v>
      </c>
      <c r="AC600" s="39">
        <f>IF(Z600="","",IFERROR(VLOOKUP(ROUND(Z600*2,0)/2,'Power curve'!$A$2:$C$53,3,FALSE()),0))</f>
        <v>247</v>
      </c>
      <c r="AD600" s="39">
        <f t="shared" si="238"/>
        <v>337</v>
      </c>
      <c r="AE600" s="39">
        <f t="shared" si="239"/>
        <v>337</v>
      </c>
      <c r="AF600" s="40">
        <f t="shared" si="240"/>
        <v>41.166666666666664</v>
      </c>
      <c r="AG600" s="40">
        <f t="shared" si="241"/>
        <v>97.333333333333329</v>
      </c>
      <c r="AH600" s="37">
        <f>MAX(0,'1 Relationship'!$Q$4+'1 Relationship'!$Q$3*I600)</f>
        <v>4.5662986728939403</v>
      </c>
      <c r="AI600" s="38">
        <f t="shared" si="242"/>
        <v>4.5</v>
      </c>
      <c r="AJ600" s="39">
        <f>IFERROR(VLOOKUP(AI600,'Power curve'!$A$2:$D$53,4,FALSE()),0)</f>
        <v>400</v>
      </c>
      <c r="AK600" s="40">
        <f t="shared" si="243"/>
        <v>66.666666666666671</v>
      </c>
      <c r="AL600">
        <v>4.3010000000000002</v>
      </c>
      <c r="AM600" s="37">
        <f t="shared" si="244"/>
        <v>0.26529867289394016</v>
      </c>
      <c r="AN600" s="37">
        <f t="shared" si="245"/>
        <v>0.26529867289394016</v>
      </c>
      <c r="AO600" s="39">
        <f>IF(AL600="","",IFERROR(VLOOKUP(ROUND(AL600*2,0)/2,'Power curve'!$A$2:$D$53,4,FALSE()),0))</f>
        <v>400</v>
      </c>
      <c r="AP600" s="39">
        <f t="shared" si="246"/>
        <v>0</v>
      </c>
      <c r="AQ600" s="39">
        <f t="shared" si="247"/>
        <v>0</v>
      </c>
      <c r="AR600" s="40">
        <f t="shared" si="248"/>
        <v>66.666666666666671</v>
      </c>
      <c r="AS600" s="40">
        <f t="shared" si="249"/>
        <v>66.666666666666671</v>
      </c>
    </row>
    <row r="601" spans="1:45" x14ac:dyDescent="0.2">
      <c r="A601" s="36">
        <v>46273.152777777803</v>
      </c>
      <c r="B601">
        <v>4.3890000000000002</v>
      </c>
      <c r="C601">
        <v>3.8809999999999998</v>
      </c>
      <c r="D601">
        <v>7.1280000000000001</v>
      </c>
      <c r="E601">
        <v>6.8780000000000001</v>
      </c>
      <c r="F601">
        <v>7.2389999999999999</v>
      </c>
      <c r="G601">
        <v>3.3</v>
      </c>
      <c r="H601">
        <v>2.7</v>
      </c>
      <c r="I601" s="37">
        <f t="shared" si="225"/>
        <v>5.0735714285714284</v>
      </c>
      <c r="J601" s="37">
        <f>MAX(0,'1 Relationship'!$O$4+'1 Relationship'!$O$3*I601)</f>
        <v>4.661100165398409</v>
      </c>
      <c r="K601" s="38">
        <f t="shared" si="226"/>
        <v>4.5</v>
      </c>
      <c r="L601" s="39">
        <f>IFERROR(VLOOKUP(K601,'Power curve'!$A$2:$B$53,2,FALSE()),0)</f>
        <v>400</v>
      </c>
      <c r="M601" s="40">
        <f t="shared" si="227"/>
        <v>66.666666666666671</v>
      </c>
      <c r="N601">
        <v>4.9569999999999999</v>
      </c>
      <c r="O601" s="37">
        <f t="shared" si="228"/>
        <v>-0.29589983460159086</v>
      </c>
      <c r="P601" s="37">
        <f t="shared" si="229"/>
        <v>0.29589983460159086</v>
      </c>
      <c r="Q601" s="39">
        <f>IF(N601="","",IFERROR(VLOOKUP(ROUND(N601*2,0)/2,'Power curve'!$A$2:$B$53,2,FALSE()),0))</f>
        <v>584</v>
      </c>
      <c r="R601" s="39">
        <f t="shared" si="230"/>
        <v>-184</v>
      </c>
      <c r="S601" s="39">
        <f t="shared" si="231"/>
        <v>184</v>
      </c>
      <c r="T601" s="40">
        <f t="shared" si="232"/>
        <v>97.333333333333329</v>
      </c>
      <c r="U601" s="40">
        <f t="shared" si="233"/>
        <v>66.666666666666671</v>
      </c>
      <c r="V601" s="37">
        <f>MAX(0,'1 Relationship'!$P$4+'1 Relationship'!$P$3*I601)</f>
        <v>4.8578515118056007</v>
      </c>
      <c r="W601" s="38">
        <f t="shared" si="234"/>
        <v>5</v>
      </c>
      <c r="X601" s="39">
        <f>IFERROR(VLOOKUP(W601,'Power curve'!$A$2:$C$53,3,FALSE()),0)</f>
        <v>584</v>
      </c>
      <c r="Y601" s="40">
        <f t="shared" si="235"/>
        <v>97.333333333333329</v>
      </c>
      <c r="Z601">
        <v>4.7460000000000004</v>
      </c>
      <c r="AA601" s="37">
        <f t="shared" si="236"/>
        <v>0.11185151180560027</v>
      </c>
      <c r="AB601" s="37">
        <f t="shared" si="237"/>
        <v>0.11185151180560027</v>
      </c>
      <c r="AC601" s="39">
        <f>IF(Z601="","",IFERROR(VLOOKUP(ROUND(Z601*2,0)/2,'Power curve'!$A$2:$C$53,3,FALSE()),0))</f>
        <v>400</v>
      </c>
      <c r="AD601" s="39">
        <f t="shared" si="238"/>
        <v>184</v>
      </c>
      <c r="AE601" s="39">
        <f t="shared" si="239"/>
        <v>184</v>
      </c>
      <c r="AF601" s="40">
        <f t="shared" si="240"/>
        <v>66.666666666666671</v>
      </c>
      <c r="AG601" s="40">
        <f t="shared" si="241"/>
        <v>97.333333333333329</v>
      </c>
      <c r="AH601" s="37">
        <f>MAX(0,'1 Relationship'!$Q$4+'1 Relationship'!$Q$3*I601)</f>
        <v>4.6003981376776419</v>
      </c>
      <c r="AI601" s="38">
        <f t="shared" si="242"/>
        <v>4.5</v>
      </c>
      <c r="AJ601" s="39">
        <f>IFERROR(VLOOKUP(AI601,'Power curve'!$A$2:$D$53,4,FALSE()),0)</f>
        <v>400</v>
      </c>
      <c r="AK601" s="40">
        <f t="shared" si="243"/>
        <v>66.666666666666671</v>
      </c>
      <c r="AL601">
        <v>4.9930000000000003</v>
      </c>
      <c r="AM601" s="37">
        <f t="shared" si="244"/>
        <v>-0.39260186232235839</v>
      </c>
      <c r="AN601" s="37">
        <f t="shared" si="245"/>
        <v>0.39260186232235839</v>
      </c>
      <c r="AO601" s="39">
        <f>IF(AL601="","",IFERROR(VLOOKUP(ROUND(AL601*2,0)/2,'Power curve'!$A$2:$D$53,4,FALSE()),0))</f>
        <v>584</v>
      </c>
      <c r="AP601" s="39">
        <f t="shared" si="246"/>
        <v>-184</v>
      </c>
      <c r="AQ601" s="39">
        <f t="shared" si="247"/>
        <v>184</v>
      </c>
      <c r="AR601" s="40">
        <f t="shared" si="248"/>
        <v>97.333333333333329</v>
      </c>
      <c r="AS601" s="40">
        <f t="shared" si="249"/>
        <v>66.666666666666671</v>
      </c>
    </row>
    <row r="602" spans="1:45" x14ac:dyDescent="0.2">
      <c r="A602" s="36">
        <v>46273.159722222197</v>
      </c>
      <c r="B602">
        <v>5.9009999999999998</v>
      </c>
      <c r="C602">
        <v>4.4960000000000004</v>
      </c>
      <c r="D602">
        <v>7.1459999999999999</v>
      </c>
      <c r="E602">
        <v>7.0460000000000003</v>
      </c>
      <c r="F602">
        <v>7.6630000000000003</v>
      </c>
      <c r="G602">
        <v>3.7</v>
      </c>
      <c r="H602">
        <v>3.3</v>
      </c>
      <c r="I602" s="37">
        <f t="shared" si="225"/>
        <v>5.6074285714285708</v>
      </c>
      <c r="J602" s="37">
        <f>MAX(0,'1 Relationship'!$O$4+'1 Relationship'!$O$3*I602)</f>
        <v>5.0509865363061612</v>
      </c>
      <c r="K602" s="38">
        <f t="shared" si="226"/>
        <v>5</v>
      </c>
      <c r="L602" s="39">
        <f>IFERROR(VLOOKUP(K602,'Power curve'!$A$2:$B$53,2,FALSE()),0)</f>
        <v>584</v>
      </c>
      <c r="M602" s="40">
        <f t="shared" si="227"/>
        <v>97.333333333333329</v>
      </c>
      <c r="N602">
        <v>5.2640000000000002</v>
      </c>
      <c r="O602" s="37">
        <f t="shared" si="228"/>
        <v>-0.213013463693839</v>
      </c>
      <c r="P602" s="37">
        <f t="shared" si="229"/>
        <v>0.213013463693839</v>
      </c>
      <c r="Q602" s="39">
        <f>IF(N602="","",IFERROR(VLOOKUP(ROUND(N602*2,0)/2,'Power curve'!$A$2:$B$53,2,FALSE()),0))</f>
        <v>800</v>
      </c>
      <c r="R602" s="39">
        <f t="shared" si="230"/>
        <v>-216</v>
      </c>
      <c r="S602" s="39">
        <f t="shared" si="231"/>
        <v>216</v>
      </c>
      <c r="T602" s="40">
        <f t="shared" si="232"/>
        <v>133.33333333333334</v>
      </c>
      <c r="U602" s="40">
        <f t="shared" si="233"/>
        <v>97.333333333333329</v>
      </c>
      <c r="V602" s="37">
        <f>MAX(0,'1 Relationship'!$P$4+'1 Relationship'!$P$3*I602)</f>
        <v>5.3074633871204364</v>
      </c>
      <c r="W602" s="38">
        <f t="shared" si="234"/>
        <v>5.5</v>
      </c>
      <c r="X602" s="39">
        <f>IFERROR(VLOOKUP(W602,'Power curve'!$A$2:$C$53,3,FALSE()),0)</f>
        <v>800</v>
      </c>
      <c r="Y602" s="40">
        <f t="shared" si="235"/>
        <v>133.33333333333334</v>
      </c>
      <c r="Z602">
        <v>5.1980000000000004</v>
      </c>
      <c r="AA602" s="37">
        <f t="shared" si="236"/>
        <v>0.10946338712043602</v>
      </c>
      <c r="AB602" s="37">
        <f t="shared" si="237"/>
        <v>0.10946338712043602</v>
      </c>
      <c r="AC602" s="39">
        <f>IF(Z602="","",IFERROR(VLOOKUP(ROUND(Z602*2,0)/2,'Power curve'!$A$2:$C$53,3,FALSE()),0))</f>
        <v>584</v>
      </c>
      <c r="AD602" s="39">
        <f t="shared" si="238"/>
        <v>216</v>
      </c>
      <c r="AE602" s="39">
        <f t="shared" si="239"/>
        <v>216</v>
      </c>
      <c r="AF602" s="40">
        <f t="shared" si="240"/>
        <v>97.333333333333329</v>
      </c>
      <c r="AG602" s="40">
        <f t="shared" si="241"/>
        <v>133.33333333333334</v>
      </c>
      <c r="AH602" s="37">
        <f>MAX(0,'1 Relationship'!$Q$4+'1 Relationship'!$Q$3*I602)</f>
        <v>4.9986159498547993</v>
      </c>
      <c r="AI602" s="38">
        <f t="shared" si="242"/>
        <v>5</v>
      </c>
      <c r="AJ602" s="39">
        <f>IFERROR(VLOOKUP(AI602,'Power curve'!$A$2:$D$53,4,FALSE()),0)</f>
        <v>584</v>
      </c>
      <c r="AK602" s="40">
        <f t="shared" si="243"/>
        <v>97.333333333333329</v>
      </c>
      <c r="AL602">
        <v>5.173</v>
      </c>
      <c r="AM602" s="37">
        <f t="shared" si="244"/>
        <v>-0.17438405014520075</v>
      </c>
      <c r="AN602" s="37">
        <f t="shared" si="245"/>
        <v>0.17438405014520075</v>
      </c>
      <c r="AO602" s="39">
        <f>IF(AL602="","",IFERROR(VLOOKUP(ROUND(AL602*2,0)/2,'Power curve'!$A$2:$D$53,4,FALSE()),0))</f>
        <v>584</v>
      </c>
      <c r="AP602" s="39">
        <f t="shared" si="246"/>
        <v>0</v>
      </c>
      <c r="AQ602" s="39">
        <f t="shared" si="247"/>
        <v>0</v>
      </c>
      <c r="AR602" s="40">
        <f t="shared" si="248"/>
        <v>97.333333333333329</v>
      </c>
      <c r="AS602" s="40">
        <f t="shared" si="249"/>
        <v>97.333333333333329</v>
      </c>
    </row>
    <row r="603" spans="1:45" x14ac:dyDescent="0.2">
      <c r="A603" s="36">
        <v>46273.166666666701</v>
      </c>
      <c r="B603">
        <v>7.3250000000000002</v>
      </c>
      <c r="C603">
        <v>5.7169999999999996</v>
      </c>
      <c r="D603">
        <v>7.1589999999999998</v>
      </c>
      <c r="E603">
        <v>6.673</v>
      </c>
      <c r="F603">
        <v>7.8220000000000001</v>
      </c>
      <c r="G603">
        <v>4.5</v>
      </c>
      <c r="H603">
        <v>4.3</v>
      </c>
      <c r="I603" s="37">
        <f t="shared" si="225"/>
        <v>6.2137142857142864</v>
      </c>
      <c r="J603" s="37">
        <f>MAX(0,'1 Relationship'!$O$4+'1 Relationship'!$O$3*I603)</f>
        <v>5.4937689173959408</v>
      </c>
      <c r="K603" s="38">
        <f t="shared" si="226"/>
        <v>5.5</v>
      </c>
      <c r="L603" s="39">
        <f>IFERROR(VLOOKUP(K603,'Power curve'!$A$2:$B$53,2,FALSE()),0)</f>
        <v>800</v>
      </c>
      <c r="M603" s="40">
        <f t="shared" si="227"/>
        <v>133.33333333333334</v>
      </c>
      <c r="N603">
        <v>5.7489999999999997</v>
      </c>
      <c r="O603" s="37">
        <f t="shared" si="228"/>
        <v>-0.25523108260405891</v>
      </c>
      <c r="P603" s="37">
        <f t="shared" si="229"/>
        <v>0.25523108260405891</v>
      </c>
      <c r="Q603" s="39">
        <f>IF(N603="","",IFERROR(VLOOKUP(ROUND(N603*2,0)/2,'Power curve'!$A$2:$B$53,2,FALSE()),0))</f>
        <v>800</v>
      </c>
      <c r="R603" s="39">
        <f t="shared" si="230"/>
        <v>0</v>
      </c>
      <c r="S603" s="39">
        <f t="shared" si="231"/>
        <v>0</v>
      </c>
      <c r="T603" s="40">
        <f t="shared" si="232"/>
        <v>133.33333333333334</v>
      </c>
      <c r="U603" s="40">
        <f t="shared" si="233"/>
        <v>133.33333333333334</v>
      </c>
      <c r="V603" s="37">
        <f>MAX(0,'1 Relationship'!$P$4+'1 Relationship'!$P$3*I603)</f>
        <v>5.818074251138678</v>
      </c>
      <c r="W603" s="38">
        <f t="shared" si="234"/>
        <v>6</v>
      </c>
      <c r="X603" s="39">
        <f>IFERROR(VLOOKUP(W603,'Power curve'!$A$2:$C$53,3,FALSE()),0)</f>
        <v>1054</v>
      </c>
      <c r="Y603" s="40">
        <f t="shared" si="235"/>
        <v>175.66666666666666</v>
      </c>
      <c r="Z603">
        <v>5.7039999999999997</v>
      </c>
      <c r="AA603" s="37">
        <f t="shared" si="236"/>
        <v>0.11407425113867831</v>
      </c>
      <c r="AB603" s="37">
        <f t="shared" si="237"/>
        <v>0.11407425113867831</v>
      </c>
      <c r="AC603" s="39">
        <f>IF(Z603="","",IFERROR(VLOOKUP(ROUND(Z603*2,0)/2,'Power curve'!$A$2:$C$53,3,FALSE()),0))</f>
        <v>800</v>
      </c>
      <c r="AD603" s="39">
        <f t="shared" si="238"/>
        <v>254</v>
      </c>
      <c r="AE603" s="39">
        <f t="shared" si="239"/>
        <v>254</v>
      </c>
      <c r="AF603" s="40">
        <f t="shared" si="240"/>
        <v>133.33333333333334</v>
      </c>
      <c r="AG603" s="40">
        <f t="shared" si="241"/>
        <v>175.66666666666666</v>
      </c>
      <c r="AH603" s="37">
        <f>MAX(0,'1 Relationship'!$Q$4+'1 Relationship'!$Q$3*I603)</f>
        <v>5.450860101548634</v>
      </c>
      <c r="AI603" s="38">
        <f t="shared" si="242"/>
        <v>5.5</v>
      </c>
      <c r="AJ603" s="39">
        <f>IFERROR(VLOOKUP(AI603,'Power curve'!$A$2:$D$53,4,FALSE()),0)</f>
        <v>800</v>
      </c>
      <c r="AK603" s="40">
        <f t="shared" si="243"/>
        <v>133.33333333333334</v>
      </c>
      <c r="AL603">
        <v>5.3879999999999999</v>
      </c>
      <c r="AM603" s="37">
        <f t="shared" si="244"/>
        <v>6.2860101548634084E-2</v>
      </c>
      <c r="AN603" s="37">
        <f t="shared" si="245"/>
        <v>6.2860101548634084E-2</v>
      </c>
      <c r="AO603" s="39">
        <f>IF(AL603="","",IFERROR(VLOOKUP(ROUND(AL603*2,0)/2,'Power curve'!$A$2:$D$53,4,FALSE()),0))</f>
        <v>800</v>
      </c>
      <c r="AP603" s="39">
        <f t="shared" si="246"/>
        <v>0</v>
      </c>
      <c r="AQ603" s="39">
        <f t="shared" si="247"/>
        <v>0</v>
      </c>
      <c r="AR603" s="40">
        <f t="shared" si="248"/>
        <v>133.33333333333334</v>
      </c>
      <c r="AS603" s="40">
        <f t="shared" si="249"/>
        <v>133.33333333333334</v>
      </c>
    </row>
    <row r="604" spans="1:45" x14ac:dyDescent="0.2">
      <c r="A604" s="36">
        <v>46273.173611111102</v>
      </c>
      <c r="B604">
        <v>7.13</v>
      </c>
      <c r="C604">
        <v>5</v>
      </c>
      <c r="D604">
        <v>7.1050000000000004</v>
      </c>
      <c r="E604">
        <v>6.8280000000000003</v>
      </c>
      <c r="F604">
        <v>7.5490000000000004</v>
      </c>
      <c r="G604">
        <v>5.5</v>
      </c>
      <c r="H604">
        <v>6</v>
      </c>
      <c r="I604" s="37">
        <f t="shared" si="225"/>
        <v>6.4445714285714288</v>
      </c>
      <c r="J604" s="37">
        <f>MAX(0,'1 Relationship'!$O$4+'1 Relationship'!$O$3*I604)</f>
        <v>5.6623684291398337</v>
      </c>
      <c r="K604" s="38">
        <f t="shared" si="226"/>
        <v>5.5</v>
      </c>
      <c r="L604" s="39">
        <f>IFERROR(VLOOKUP(K604,'Power curve'!$A$2:$B$53,2,FALSE()),0)</f>
        <v>800</v>
      </c>
      <c r="M604" s="40">
        <f t="shared" si="227"/>
        <v>133.33333333333334</v>
      </c>
      <c r="N604">
        <v>5.8620000000000001</v>
      </c>
      <c r="O604" s="37">
        <f t="shared" si="228"/>
        <v>-0.19963157086016636</v>
      </c>
      <c r="P604" s="37">
        <f t="shared" si="229"/>
        <v>0.19963157086016636</v>
      </c>
      <c r="Q604" s="39">
        <f>IF(N604="","",IFERROR(VLOOKUP(ROUND(N604*2,0)/2,'Power curve'!$A$2:$B$53,2,FALSE()),0))</f>
        <v>1054</v>
      </c>
      <c r="R604" s="39">
        <f t="shared" si="230"/>
        <v>-254</v>
      </c>
      <c r="S604" s="39">
        <f t="shared" si="231"/>
        <v>254</v>
      </c>
      <c r="T604" s="40">
        <f t="shared" si="232"/>
        <v>175.66666666666666</v>
      </c>
      <c r="U604" s="40">
        <f t="shared" si="233"/>
        <v>133.33333333333334</v>
      </c>
      <c r="V604" s="37">
        <f>MAX(0,'1 Relationship'!$P$4+'1 Relationship'!$P$3*I604)</f>
        <v>6.0125010080315802</v>
      </c>
      <c r="W604" s="38">
        <f t="shared" si="234"/>
        <v>6</v>
      </c>
      <c r="X604" s="39">
        <f>IFERROR(VLOOKUP(W604,'Power curve'!$A$2:$C$53,3,FALSE()),0)</f>
        <v>1054</v>
      </c>
      <c r="Y604" s="40">
        <f t="shared" si="235"/>
        <v>175.66666666666666</v>
      </c>
      <c r="Z604">
        <v>5.5380000000000003</v>
      </c>
      <c r="AA604" s="37">
        <f t="shared" si="236"/>
        <v>0.47450100803157991</v>
      </c>
      <c r="AB604" s="37">
        <f t="shared" si="237"/>
        <v>0.47450100803157991</v>
      </c>
      <c r="AC604" s="39">
        <f>IF(Z604="","",IFERROR(VLOOKUP(ROUND(Z604*2,0)/2,'Power curve'!$A$2:$C$53,3,FALSE()),0))</f>
        <v>800</v>
      </c>
      <c r="AD604" s="39">
        <f t="shared" si="238"/>
        <v>254</v>
      </c>
      <c r="AE604" s="39">
        <f t="shared" si="239"/>
        <v>254</v>
      </c>
      <c r="AF604" s="40">
        <f t="shared" si="240"/>
        <v>133.33333333333334</v>
      </c>
      <c r="AG604" s="40">
        <f t="shared" si="241"/>
        <v>175.66666666666666</v>
      </c>
      <c r="AH604" s="37">
        <f>MAX(0,'1 Relationship'!$Q$4+'1 Relationship'!$Q$3*I604)</f>
        <v>5.6230623987063231</v>
      </c>
      <c r="AI604" s="38">
        <f t="shared" si="242"/>
        <v>5.5</v>
      </c>
      <c r="AJ604" s="39">
        <f>IFERROR(VLOOKUP(AI604,'Power curve'!$A$2:$D$53,4,FALSE()),0)</f>
        <v>800</v>
      </c>
      <c r="AK604" s="40">
        <f t="shared" si="243"/>
        <v>133.33333333333334</v>
      </c>
      <c r="AL604">
        <v>5.3369999999999997</v>
      </c>
      <c r="AM604" s="37">
        <f t="shared" si="244"/>
        <v>0.28606239870632333</v>
      </c>
      <c r="AN604" s="37">
        <f t="shared" si="245"/>
        <v>0.28606239870632333</v>
      </c>
      <c r="AO604" s="39">
        <f>IF(AL604="","",IFERROR(VLOOKUP(ROUND(AL604*2,0)/2,'Power curve'!$A$2:$D$53,4,FALSE()),0))</f>
        <v>800</v>
      </c>
      <c r="AP604" s="39">
        <f t="shared" si="246"/>
        <v>0</v>
      </c>
      <c r="AQ604" s="39">
        <f t="shared" si="247"/>
        <v>0</v>
      </c>
      <c r="AR604" s="40">
        <f t="shared" si="248"/>
        <v>133.33333333333334</v>
      </c>
      <c r="AS604" s="40">
        <f t="shared" si="249"/>
        <v>133.33333333333334</v>
      </c>
    </row>
    <row r="605" spans="1:45" x14ac:dyDescent="0.2">
      <c r="A605" s="36">
        <v>46273.180555555598</v>
      </c>
      <c r="B605">
        <v>6.92</v>
      </c>
      <c r="C605">
        <v>4.7</v>
      </c>
      <c r="D605">
        <v>7.1050000000000004</v>
      </c>
      <c r="E605">
        <v>6.6079999999999997</v>
      </c>
      <c r="F605">
        <v>7.8129999999999997</v>
      </c>
      <c r="G605">
        <v>5.7</v>
      </c>
      <c r="H605">
        <v>5.9</v>
      </c>
      <c r="I605" s="37">
        <f t="shared" si="225"/>
        <v>6.3922857142857143</v>
      </c>
      <c r="J605" s="37">
        <f>MAX(0,'1 Relationship'!$O$4+'1 Relationship'!$O$3*I605)</f>
        <v>5.6241831436829859</v>
      </c>
      <c r="K605" s="38">
        <f t="shared" si="226"/>
        <v>5.5</v>
      </c>
      <c r="L605" s="39">
        <f>IFERROR(VLOOKUP(K605,'Power curve'!$A$2:$B$53,2,FALSE()),0)</f>
        <v>800</v>
      </c>
      <c r="M605" s="40">
        <f t="shared" si="227"/>
        <v>133.33333333333334</v>
      </c>
      <c r="N605">
        <v>4.9939999999999998</v>
      </c>
      <c r="O605" s="37">
        <f t="shared" si="228"/>
        <v>0.63018314368298611</v>
      </c>
      <c r="P605" s="37">
        <f t="shared" si="229"/>
        <v>0.63018314368298611</v>
      </c>
      <c r="Q605" s="39">
        <f>IF(N605="","",IFERROR(VLOOKUP(ROUND(N605*2,0)/2,'Power curve'!$A$2:$B$53,2,FALSE()),0))</f>
        <v>584</v>
      </c>
      <c r="R605" s="39">
        <f t="shared" si="230"/>
        <v>216</v>
      </c>
      <c r="S605" s="39">
        <f t="shared" si="231"/>
        <v>216</v>
      </c>
      <c r="T605" s="40">
        <f t="shared" si="232"/>
        <v>97.333333333333329</v>
      </c>
      <c r="U605" s="40">
        <f t="shared" si="233"/>
        <v>133.33333333333334</v>
      </c>
      <c r="V605" s="37">
        <f>MAX(0,'1 Relationship'!$P$4+'1 Relationship'!$P$3*I605)</f>
        <v>5.9684662351214302</v>
      </c>
      <c r="W605" s="38">
        <f t="shared" si="234"/>
        <v>6</v>
      </c>
      <c r="X605" s="39">
        <f>IFERROR(VLOOKUP(W605,'Power curve'!$A$2:$C$53,3,FALSE()),0)</f>
        <v>1054</v>
      </c>
      <c r="Y605" s="40">
        <f t="shared" si="235"/>
        <v>175.66666666666666</v>
      </c>
      <c r="Z605">
        <v>5.181</v>
      </c>
      <c r="AA605" s="37">
        <f t="shared" si="236"/>
        <v>0.7874662351214301</v>
      </c>
      <c r="AB605" s="37">
        <f t="shared" si="237"/>
        <v>0.7874662351214301</v>
      </c>
      <c r="AC605" s="39">
        <f>IF(Z605="","",IFERROR(VLOOKUP(ROUND(Z605*2,0)/2,'Power curve'!$A$2:$C$53,3,FALSE()),0))</f>
        <v>584</v>
      </c>
      <c r="AD605" s="39">
        <f t="shared" si="238"/>
        <v>470</v>
      </c>
      <c r="AE605" s="39">
        <f t="shared" si="239"/>
        <v>470</v>
      </c>
      <c r="AF605" s="40">
        <f t="shared" si="240"/>
        <v>97.333333333333329</v>
      </c>
      <c r="AG605" s="40">
        <f t="shared" si="241"/>
        <v>175.66666666666666</v>
      </c>
      <c r="AH605" s="37">
        <f>MAX(0,'1 Relationship'!$Q$4+'1 Relationship'!$Q$3*I605)</f>
        <v>5.5840611358599652</v>
      </c>
      <c r="AI605" s="38">
        <f t="shared" si="242"/>
        <v>5.5</v>
      </c>
      <c r="AJ605" s="39">
        <f>IFERROR(VLOOKUP(AI605,'Power curve'!$A$2:$D$53,4,FALSE()),0)</f>
        <v>800</v>
      </c>
      <c r="AK605" s="40">
        <f t="shared" si="243"/>
        <v>133.33333333333334</v>
      </c>
      <c r="AL605">
        <v>4.9489999999999998</v>
      </c>
      <c r="AM605" s="37">
        <f t="shared" si="244"/>
        <v>0.63506113585996538</v>
      </c>
      <c r="AN605" s="37">
        <f t="shared" si="245"/>
        <v>0.63506113585996538</v>
      </c>
      <c r="AO605" s="39">
        <f>IF(AL605="","",IFERROR(VLOOKUP(ROUND(AL605*2,0)/2,'Power curve'!$A$2:$D$53,4,FALSE()),0))</f>
        <v>584</v>
      </c>
      <c r="AP605" s="39">
        <f t="shared" si="246"/>
        <v>216</v>
      </c>
      <c r="AQ605" s="39">
        <f t="shared" si="247"/>
        <v>216</v>
      </c>
      <c r="AR605" s="40">
        <f t="shared" si="248"/>
        <v>97.333333333333329</v>
      </c>
      <c r="AS605" s="40">
        <f t="shared" si="249"/>
        <v>133.33333333333334</v>
      </c>
    </row>
    <row r="606" spans="1:45" x14ac:dyDescent="0.2">
      <c r="A606" s="36">
        <v>46273.1875</v>
      </c>
      <c r="B606">
        <v>6.9349999999999996</v>
      </c>
      <c r="C606">
        <v>5.7619999999999996</v>
      </c>
      <c r="D606">
        <v>7.1660000000000004</v>
      </c>
      <c r="E606">
        <v>6.7480000000000002</v>
      </c>
      <c r="F606">
        <v>7.6459999999999999</v>
      </c>
      <c r="G606">
        <v>5.7</v>
      </c>
      <c r="H606">
        <v>5.7</v>
      </c>
      <c r="I606" s="37">
        <f t="shared" si="225"/>
        <v>6.5224285714285717</v>
      </c>
      <c r="J606" s="37">
        <f>MAX(0,'1 Relationship'!$O$4+'1 Relationship'!$O$3*I606)</f>
        <v>5.7192290318009853</v>
      </c>
      <c r="K606" s="38">
        <f t="shared" si="226"/>
        <v>5.5</v>
      </c>
      <c r="L606" s="39">
        <f>IFERROR(VLOOKUP(K606,'Power curve'!$A$2:$B$53,2,FALSE()),0)</f>
        <v>800</v>
      </c>
      <c r="M606" s="40">
        <f t="shared" si="227"/>
        <v>133.33333333333334</v>
      </c>
      <c r="N606">
        <v>4.7649999999999997</v>
      </c>
      <c r="O606" s="37">
        <f t="shared" si="228"/>
        <v>0.95422903180098562</v>
      </c>
      <c r="P606" s="37">
        <f t="shared" si="229"/>
        <v>0.95422903180098562</v>
      </c>
      <c r="Q606" s="39">
        <f>IF(N606="","",IFERROR(VLOOKUP(ROUND(N606*2,0)/2,'Power curve'!$A$2:$B$53,2,FALSE()),0))</f>
        <v>584</v>
      </c>
      <c r="R606" s="39">
        <f t="shared" si="230"/>
        <v>216</v>
      </c>
      <c r="S606" s="39">
        <f t="shared" si="231"/>
        <v>216</v>
      </c>
      <c r="T606" s="40">
        <f t="shared" si="232"/>
        <v>97.333333333333329</v>
      </c>
      <c r="U606" s="40">
        <f t="shared" si="233"/>
        <v>133.33333333333334</v>
      </c>
      <c r="V606" s="37">
        <f>MAX(0,'1 Relationship'!$P$4+'1 Relationship'!$P$3*I606)</f>
        <v>6.0780719130480607</v>
      </c>
      <c r="W606" s="38">
        <f t="shared" si="234"/>
        <v>6</v>
      </c>
      <c r="X606" s="39">
        <f>IFERROR(VLOOKUP(W606,'Power curve'!$A$2:$C$53,3,FALSE()),0)</f>
        <v>1054</v>
      </c>
      <c r="Y606" s="40">
        <f t="shared" si="235"/>
        <v>175.66666666666666</v>
      </c>
      <c r="Z606">
        <v>4.8680000000000003</v>
      </c>
      <c r="AA606" s="37">
        <f t="shared" si="236"/>
        <v>1.2100719130480604</v>
      </c>
      <c r="AB606" s="37">
        <f t="shared" si="237"/>
        <v>1.2100719130480604</v>
      </c>
      <c r="AC606" s="39">
        <f>IF(Z606="","",IFERROR(VLOOKUP(ROUND(Z606*2,0)/2,'Power curve'!$A$2:$C$53,3,FALSE()),0))</f>
        <v>584</v>
      </c>
      <c r="AD606" s="39">
        <f t="shared" si="238"/>
        <v>470</v>
      </c>
      <c r="AE606" s="39">
        <f t="shared" si="239"/>
        <v>470</v>
      </c>
      <c r="AF606" s="40">
        <f t="shared" si="240"/>
        <v>97.333333333333329</v>
      </c>
      <c r="AG606" s="40">
        <f t="shared" si="241"/>
        <v>175.66666666666666</v>
      </c>
      <c r="AH606" s="37">
        <f>MAX(0,'1 Relationship'!$Q$4+'1 Relationship'!$Q$3*I606)</f>
        <v>5.6811380496660639</v>
      </c>
      <c r="AI606" s="38">
        <f t="shared" si="242"/>
        <v>5.5</v>
      </c>
      <c r="AJ606" s="39">
        <f>IFERROR(VLOOKUP(AI606,'Power curve'!$A$2:$D$53,4,FALSE()),0)</f>
        <v>800</v>
      </c>
      <c r="AK606" s="40">
        <f t="shared" si="243"/>
        <v>133.33333333333334</v>
      </c>
      <c r="AL606">
        <v>4.7069999999999999</v>
      </c>
      <c r="AM606" s="37">
        <f t="shared" si="244"/>
        <v>0.9741380496660641</v>
      </c>
      <c r="AN606" s="37">
        <f t="shared" si="245"/>
        <v>0.9741380496660641</v>
      </c>
      <c r="AO606" s="39">
        <f>IF(AL606="","",IFERROR(VLOOKUP(ROUND(AL606*2,0)/2,'Power curve'!$A$2:$D$53,4,FALSE()),0))</f>
        <v>400</v>
      </c>
      <c r="AP606" s="39">
        <f t="shared" si="246"/>
        <v>400</v>
      </c>
      <c r="AQ606" s="39">
        <f t="shared" si="247"/>
        <v>400</v>
      </c>
      <c r="AR606" s="40">
        <f t="shared" si="248"/>
        <v>66.666666666666671</v>
      </c>
      <c r="AS606" s="40">
        <f t="shared" si="249"/>
        <v>133.33333333333334</v>
      </c>
    </row>
    <row r="607" spans="1:45" x14ac:dyDescent="0.2">
      <c r="A607" s="36">
        <v>46273.194444444503</v>
      </c>
      <c r="B607">
        <v>6.6849999999999996</v>
      </c>
      <c r="C607">
        <v>6.4850000000000003</v>
      </c>
      <c r="D607">
        <v>6.03</v>
      </c>
      <c r="E607">
        <v>5.992</v>
      </c>
      <c r="F607">
        <v>6.7469999999999999</v>
      </c>
      <c r="G607">
        <v>5.9</v>
      </c>
      <c r="H607">
        <v>5.9</v>
      </c>
      <c r="I607" s="37">
        <f t="shared" si="225"/>
        <v>6.2484285714285708</v>
      </c>
      <c r="J607" s="37">
        <f>MAX(0,'1 Relationship'!$O$4+'1 Relationship'!$O$3*I607)</f>
        <v>5.5191214429861413</v>
      </c>
      <c r="K607" s="38">
        <f t="shared" si="226"/>
        <v>5.5</v>
      </c>
      <c r="L607" s="39">
        <f>IFERROR(VLOOKUP(K607,'Power curve'!$A$2:$B$53,2,FALSE()),0)</f>
        <v>800</v>
      </c>
      <c r="M607" s="40">
        <f t="shared" si="227"/>
        <v>133.33333333333334</v>
      </c>
      <c r="N607">
        <v>4.9969999999999999</v>
      </c>
      <c r="O607" s="37">
        <f t="shared" si="228"/>
        <v>0.52212144298614138</v>
      </c>
      <c r="P607" s="37">
        <f t="shared" si="229"/>
        <v>0.52212144298614138</v>
      </c>
      <c r="Q607" s="39">
        <f>IF(N607="","",IFERROR(VLOOKUP(ROUND(N607*2,0)/2,'Power curve'!$A$2:$B$53,2,FALSE()),0))</f>
        <v>584</v>
      </c>
      <c r="R607" s="39">
        <f t="shared" si="230"/>
        <v>216</v>
      </c>
      <c r="S607" s="39">
        <f t="shared" si="231"/>
        <v>216</v>
      </c>
      <c r="T607" s="40">
        <f t="shared" si="232"/>
        <v>97.333333333333329</v>
      </c>
      <c r="U607" s="40">
        <f t="shared" si="233"/>
        <v>133.33333333333334</v>
      </c>
      <c r="V607" s="37">
        <f>MAX(0,'1 Relationship'!$P$4+'1 Relationship'!$P$3*I607)</f>
        <v>5.8473104528249245</v>
      </c>
      <c r="W607" s="38">
        <f t="shared" si="234"/>
        <v>6</v>
      </c>
      <c r="X607" s="39">
        <f>IFERROR(VLOOKUP(W607,'Power curve'!$A$2:$C$53,3,FALSE()),0)</f>
        <v>1054</v>
      </c>
      <c r="Y607" s="40">
        <f t="shared" si="235"/>
        <v>175.66666666666666</v>
      </c>
      <c r="Z607">
        <v>4.8819999999999997</v>
      </c>
      <c r="AA607" s="37">
        <f t="shared" si="236"/>
        <v>0.96531045282492478</v>
      </c>
      <c r="AB607" s="37">
        <f t="shared" si="237"/>
        <v>0.96531045282492478</v>
      </c>
      <c r="AC607" s="39">
        <f>IF(Z607="","",IFERROR(VLOOKUP(ROUND(Z607*2,0)/2,'Power curve'!$A$2:$C$53,3,FALSE()),0))</f>
        <v>584</v>
      </c>
      <c r="AD607" s="39">
        <f t="shared" si="238"/>
        <v>470</v>
      </c>
      <c r="AE607" s="39">
        <f t="shared" si="239"/>
        <v>470</v>
      </c>
      <c r="AF607" s="40">
        <f t="shared" si="240"/>
        <v>97.333333333333329</v>
      </c>
      <c r="AG607" s="40">
        <f t="shared" si="241"/>
        <v>175.66666666666666</v>
      </c>
      <c r="AH607" s="37">
        <f>MAX(0,'1 Relationship'!$Q$4+'1 Relationship'!$Q$3*I607)</f>
        <v>5.4767543826187559</v>
      </c>
      <c r="AI607" s="38">
        <f t="shared" si="242"/>
        <v>5.5</v>
      </c>
      <c r="AJ607" s="39">
        <f>IFERROR(VLOOKUP(AI607,'Power curve'!$A$2:$D$53,4,FALSE()),0)</f>
        <v>800</v>
      </c>
      <c r="AK607" s="40">
        <f t="shared" si="243"/>
        <v>133.33333333333334</v>
      </c>
      <c r="AL607">
        <v>4.8719999999999999</v>
      </c>
      <c r="AM607" s="37">
        <f t="shared" si="244"/>
        <v>0.60475438261875603</v>
      </c>
      <c r="AN607" s="37">
        <f t="shared" si="245"/>
        <v>0.60475438261875603</v>
      </c>
      <c r="AO607" s="39">
        <f>IF(AL607="","",IFERROR(VLOOKUP(ROUND(AL607*2,0)/2,'Power curve'!$A$2:$D$53,4,FALSE()),0))</f>
        <v>584</v>
      </c>
      <c r="AP607" s="39">
        <f t="shared" si="246"/>
        <v>216</v>
      </c>
      <c r="AQ607" s="39">
        <f t="shared" si="247"/>
        <v>216</v>
      </c>
      <c r="AR607" s="40">
        <f t="shared" si="248"/>
        <v>97.333333333333329</v>
      </c>
      <c r="AS607" s="40">
        <f t="shared" si="249"/>
        <v>133.33333333333334</v>
      </c>
    </row>
    <row r="608" spans="1:45" x14ac:dyDescent="0.2">
      <c r="A608" s="36">
        <v>46273.201388888898</v>
      </c>
      <c r="B608">
        <v>5.75</v>
      </c>
      <c r="C608">
        <v>5.8710000000000004</v>
      </c>
      <c r="D608">
        <v>5.9109999999999996</v>
      </c>
      <c r="E608">
        <v>5.5960000000000001</v>
      </c>
      <c r="F608">
        <v>6.1230000000000002</v>
      </c>
      <c r="G608">
        <v>6.2</v>
      </c>
      <c r="H608">
        <v>6.2</v>
      </c>
      <c r="I608" s="37">
        <f t="shared" si="225"/>
        <v>5.9501428571428576</v>
      </c>
      <c r="J608" s="37">
        <f>MAX(0,'1 Relationship'!$O$4+'1 Relationship'!$O$3*I608)</f>
        <v>5.3012775193962609</v>
      </c>
      <c r="K608" s="38">
        <f t="shared" si="226"/>
        <v>5.5</v>
      </c>
      <c r="L608" s="39">
        <f>IFERROR(VLOOKUP(K608,'Power curve'!$A$2:$B$53,2,FALSE()),0)</f>
        <v>800</v>
      </c>
      <c r="M608" s="40">
        <f t="shared" si="227"/>
        <v>133.33333333333334</v>
      </c>
      <c r="N608">
        <v>4.9000000000000004</v>
      </c>
      <c r="O608" s="37">
        <f t="shared" si="228"/>
        <v>0.40127751939626055</v>
      </c>
      <c r="P608" s="37">
        <f t="shared" si="229"/>
        <v>0.40127751939626055</v>
      </c>
      <c r="Q608" s="39">
        <f>IF(N608="","",IFERROR(VLOOKUP(ROUND(N608*2,0)/2,'Power curve'!$A$2:$B$53,2,FALSE()),0))</f>
        <v>584</v>
      </c>
      <c r="R608" s="39">
        <f t="shared" si="230"/>
        <v>216</v>
      </c>
      <c r="S608" s="39">
        <f t="shared" si="231"/>
        <v>216</v>
      </c>
      <c r="T608" s="40">
        <f t="shared" si="232"/>
        <v>97.333333333333329</v>
      </c>
      <c r="U608" s="40">
        <f t="shared" si="233"/>
        <v>133.33333333333334</v>
      </c>
      <c r="V608" s="37">
        <f>MAX(0,'1 Relationship'!$P$4+'1 Relationship'!$P$3*I608)</f>
        <v>5.5960956827801356</v>
      </c>
      <c r="W608" s="38">
        <f t="shared" si="234"/>
        <v>5.5</v>
      </c>
      <c r="X608" s="39">
        <f>IFERROR(VLOOKUP(W608,'Power curve'!$A$2:$C$53,3,FALSE()),0)</f>
        <v>800</v>
      </c>
      <c r="Y608" s="40">
        <f t="shared" si="235"/>
        <v>133.33333333333334</v>
      </c>
      <c r="Z608">
        <v>5.05</v>
      </c>
      <c r="AA608" s="37">
        <f t="shared" si="236"/>
        <v>0.54609568278013576</v>
      </c>
      <c r="AB608" s="37">
        <f t="shared" si="237"/>
        <v>0.54609568278013576</v>
      </c>
      <c r="AC608" s="39">
        <f>IF(Z608="","",IFERROR(VLOOKUP(ROUND(Z608*2,0)/2,'Power curve'!$A$2:$C$53,3,FALSE()),0))</f>
        <v>584</v>
      </c>
      <c r="AD608" s="39">
        <f t="shared" si="238"/>
        <v>216</v>
      </c>
      <c r="AE608" s="39">
        <f t="shared" si="239"/>
        <v>216</v>
      </c>
      <c r="AF608" s="40">
        <f t="shared" si="240"/>
        <v>97.333333333333329</v>
      </c>
      <c r="AG608" s="40">
        <f t="shared" si="241"/>
        <v>133.33333333333334</v>
      </c>
      <c r="AH608" s="37">
        <f>MAX(0,'1 Relationship'!$Q$4+'1 Relationship'!$Q$3*I608)</f>
        <v>5.2542553749051075</v>
      </c>
      <c r="AI608" s="38">
        <f t="shared" si="242"/>
        <v>5.5</v>
      </c>
      <c r="AJ608" s="39">
        <f>IFERROR(VLOOKUP(AI608,'Power curve'!$A$2:$D$53,4,FALSE()),0)</f>
        <v>800</v>
      </c>
      <c r="AK608" s="40">
        <f t="shared" si="243"/>
        <v>133.33333333333334</v>
      </c>
      <c r="AL608">
        <v>5.7610000000000001</v>
      </c>
      <c r="AM608" s="37">
        <f t="shared" si="244"/>
        <v>-0.5067446250948926</v>
      </c>
      <c r="AN608" s="37">
        <f t="shared" si="245"/>
        <v>0.5067446250948926</v>
      </c>
      <c r="AO608" s="39">
        <f>IF(AL608="","",IFERROR(VLOOKUP(ROUND(AL608*2,0)/2,'Power curve'!$A$2:$D$53,4,FALSE()),0))</f>
        <v>1054</v>
      </c>
      <c r="AP608" s="39">
        <f t="shared" si="246"/>
        <v>-254</v>
      </c>
      <c r="AQ608" s="39">
        <f t="shared" si="247"/>
        <v>254</v>
      </c>
      <c r="AR608" s="40">
        <f t="shared" si="248"/>
        <v>175.66666666666666</v>
      </c>
      <c r="AS608" s="40">
        <f t="shared" si="249"/>
        <v>133.33333333333334</v>
      </c>
    </row>
    <row r="609" spans="1:45" x14ac:dyDescent="0.2">
      <c r="A609" s="36">
        <v>46273.208333333299</v>
      </c>
      <c r="B609">
        <v>4.1879999999999997</v>
      </c>
      <c r="C609">
        <v>6.3949999999999996</v>
      </c>
      <c r="D609">
        <v>6.5259999999999998</v>
      </c>
      <c r="E609">
        <v>6.0940000000000003</v>
      </c>
      <c r="F609">
        <v>6.407</v>
      </c>
      <c r="G609">
        <v>5.7</v>
      </c>
      <c r="H609">
        <v>5.6</v>
      </c>
      <c r="I609" s="37">
        <f t="shared" si="225"/>
        <v>5.8442857142857152</v>
      </c>
      <c r="J609" s="37">
        <f>MAX(0,'1 Relationship'!$O$4+'1 Relationship'!$O$3*I609)</f>
        <v>5.2239679660533005</v>
      </c>
      <c r="K609" s="38">
        <f t="shared" si="226"/>
        <v>5</v>
      </c>
      <c r="L609" s="39">
        <f>IFERROR(VLOOKUP(K609,'Power curve'!$A$2:$B$53,2,FALSE()),0)</f>
        <v>584</v>
      </c>
      <c r="M609" s="40">
        <f t="shared" si="227"/>
        <v>97.333333333333329</v>
      </c>
      <c r="N609">
        <v>5.3150000000000004</v>
      </c>
      <c r="O609" s="37">
        <f t="shared" si="228"/>
        <v>-9.1032033946699897E-2</v>
      </c>
      <c r="P609" s="37">
        <f t="shared" si="229"/>
        <v>9.1032033946699897E-2</v>
      </c>
      <c r="Q609" s="39">
        <f>IF(N609="","",IFERROR(VLOOKUP(ROUND(N609*2,0)/2,'Power curve'!$A$2:$B$53,2,FALSE()),0))</f>
        <v>800</v>
      </c>
      <c r="R609" s="39">
        <f t="shared" si="230"/>
        <v>-216</v>
      </c>
      <c r="S609" s="39">
        <f t="shared" si="231"/>
        <v>216</v>
      </c>
      <c r="T609" s="40">
        <f t="shared" si="232"/>
        <v>133.33333333333334</v>
      </c>
      <c r="U609" s="40">
        <f t="shared" si="233"/>
        <v>97.333333333333329</v>
      </c>
      <c r="V609" s="37">
        <f>MAX(0,'1 Relationship'!$P$4+'1 Relationship'!$P$3*I609)</f>
        <v>5.5069433146751603</v>
      </c>
      <c r="W609" s="38">
        <f t="shared" si="234"/>
        <v>5.5</v>
      </c>
      <c r="X609" s="39">
        <f>IFERROR(VLOOKUP(W609,'Power curve'!$A$2:$C$53,3,FALSE()),0)</f>
        <v>800</v>
      </c>
      <c r="Y609" s="40">
        <f t="shared" si="235"/>
        <v>133.33333333333334</v>
      </c>
      <c r="Z609">
        <v>5.41</v>
      </c>
      <c r="AA609" s="37">
        <f t="shared" si="236"/>
        <v>9.6943314675160153E-2</v>
      </c>
      <c r="AB609" s="37">
        <f t="shared" si="237"/>
        <v>9.6943314675160153E-2</v>
      </c>
      <c r="AC609" s="39">
        <f>IF(Z609="","",IFERROR(VLOOKUP(ROUND(Z609*2,0)/2,'Power curve'!$A$2:$C$53,3,FALSE()),0))</f>
        <v>800</v>
      </c>
      <c r="AD609" s="39">
        <f t="shared" si="238"/>
        <v>0</v>
      </c>
      <c r="AE609" s="39">
        <f t="shared" si="239"/>
        <v>0</v>
      </c>
      <c r="AF609" s="40">
        <f t="shared" si="240"/>
        <v>133.33333333333334</v>
      </c>
      <c r="AG609" s="40">
        <f t="shared" si="241"/>
        <v>133.33333333333334</v>
      </c>
      <c r="AH609" s="37">
        <f>MAX(0,'1 Relationship'!$Q$4+'1 Relationship'!$Q$3*I609)</f>
        <v>5.1752938017653509</v>
      </c>
      <c r="AI609" s="38">
        <f t="shared" si="242"/>
        <v>5</v>
      </c>
      <c r="AJ609" s="39">
        <f>IFERROR(VLOOKUP(AI609,'Power curve'!$A$2:$D$53,4,FALSE()),0)</f>
        <v>584</v>
      </c>
      <c r="AK609" s="40">
        <f t="shared" si="243"/>
        <v>97.333333333333329</v>
      </c>
      <c r="AL609">
        <v>5.8209999999999997</v>
      </c>
      <c r="AM609" s="37">
        <f t="shared" si="244"/>
        <v>-0.64570619823464881</v>
      </c>
      <c r="AN609" s="37">
        <f t="shared" si="245"/>
        <v>0.64570619823464881</v>
      </c>
      <c r="AO609" s="39">
        <f>IF(AL609="","",IFERROR(VLOOKUP(ROUND(AL609*2,0)/2,'Power curve'!$A$2:$D$53,4,FALSE()),0))</f>
        <v>1054</v>
      </c>
      <c r="AP609" s="39">
        <f t="shared" si="246"/>
        <v>-470</v>
      </c>
      <c r="AQ609" s="39">
        <f t="shared" si="247"/>
        <v>470</v>
      </c>
      <c r="AR609" s="40">
        <f t="shared" si="248"/>
        <v>175.66666666666666</v>
      </c>
      <c r="AS609" s="40">
        <f t="shared" si="249"/>
        <v>97.333333333333329</v>
      </c>
    </row>
    <row r="610" spans="1:45" x14ac:dyDescent="0.2">
      <c r="A610" s="36">
        <v>46273.215277777803</v>
      </c>
      <c r="B610">
        <v>4.5990000000000002</v>
      </c>
      <c r="C610">
        <v>6.7279999999999998</v>
      </c>
      <c r="D610">
        <v>6.1280000000000001</v>
      </c>
      <c r="E610">
        <v>6.6310000000000002</v>
      </c>
      <c r="F610">
        <v>7.1829999999999998</v>
      </c>
      <c r="G610">
        <v>5.6</v>
      </c>
      <c r="H610">
        <v>5.3</v>
      </c>
      <c r="I610" s="37">
        <f t="shared" si="225"/>
        <v>6.0241428571428566</v>
      </c>
      <c r="J610" s="37">
        <f>MAX(0,'1 Relationship'!$O$4+'1 Relationship'!$O$3*I610)</f>
        <v>5.3553211747696121</v>
      </c>
      <c r="K610" s="38">
        <f t="shared" si="226"/>
        <v>5.5</v>
      </c>
      <c r="L610" s="39">
        <f>IFERROR(VLOOKUP(K610,'Power curve'!$A$2:$B$53,2,FALSE()),0)</f>
        <v>800</v>
      </c>
      <c r="M610" s="40">
        <f t="shared" si="227"/>
        <v>133.33333333333334</v>
      </c>
      <c r="N610">
        <v>5.9189999999999996</v>
      </c>
      <c r="O610" s="37">
        <f t="shared" si="228"/>
        <v>-0.56367882523038748</v>
      </c>
      <c r="P610" s="37">
        <f t="shared" si="229"/>
        <v>0.56367882523038748</v>
      </c>
      <c r="Q610" s="39">
        <f>IF(N610="","",IFERROR(VLOOKUP(ROUND(N610*2,0)/2,'Power curve'!$A$2:$B$53,2,FALSE()),0))</f>
        <v>1054</v>
      </c>
      <c r="R610" s="39">
        <f t="shared" si="230"/>
        <v>-254</v>
      </c>
      <c r="S610" s="39">
        <f t="shared" si="231"/>
        <v>254</v>
      </c>
      <c r="T610" s="40">
        <f t="shared" si="232"/>
        <v>175.66666666666666</v>
      </c>
      <c r="U610" s="40">
        <f t="shared" si="233"/>
        <v>133.33333333333334</v>
      </c>
      <c r="V610" s="37">
        <f>MAX(0,'1 Relationship'!$P$4+'1 Relationship'!$P$3*I610)</f>
        <v>5.6584181209425877</v>
      </c>
      <c r="W610" s="38">
        <f t="shared" si="234"/>
        <v>5.5</v>
      </c>
      <c r="X610" s="39">
        <f>IFERROR(VLOOKUP(W610,'Power curve'!$A$2:$C$53,3,FALSE()),0)</f>
        <v>800</v>
      </c>
      <c r="Y610" s="40">
        <f t="shared" si="235"/>
        <v>133.33333333333334</v>
      </c>
      <c r="Z610">
        <v>5.8529999999999998</v>
      </c>
      <c r="AA610" s="37">
        <f t="shared" si="236"/>
        <v>-0.19458187905741209</v>
      </c>
      <c r="AB610" s="37">
        <f t="shared" si="237"/>
        <v>0.19458187905741209</v>
      </c>
      <c r="AC610" s="39">
        <f>IF(Z610="","",IFERROR(VLOOKUP(ROUND(Z610*2,0)/2,'Power curve'!$A$2:$C$53,3,FALSE()),0))</f>
        <v>1054</v>
      </c>
      <c r="AD610" s="39">
        <f t="shared" si="238"/>
        <v>-254</v>
      </c>
      <c r="AE610" s="39">
        <f t="shared" si="239"/>
        <v>254</v>
      </c>
      <c r="AF610" s="40">
        <f t="shared" si="240"/>
        <v>175.66666666666666</v>
      </c>
      <c r="AG610" s="40">
        <f t="shared" si="241"/>
        <v>133.33333333333334</v>
      </c>
      <c r="AH610" s="37">
        <f>MAX(0,'1 Relationship'!$Q$4+'1 Relationship'!$Q$3*I610)</f>
        <v>5.3094538835237231</v>
      </c>
      <c r="AI610" s="38">
        <f t="shared" si="242"/>
        <v>5.5</v>
      </c>
      <c r="AJ610" s="39">
        <f>IFERROR(VLOOKUP(AI610,'Power curve'!$A$2:$D$53,4,FALSE()),0)</f>
        <v>800</v>
      </c>
      <c r="AK610" s="40">
        <f t="shared" si="243"/>
        <v>133.33333333333334</v>
      </c>
      <c r="AL610">
        <v>6.12</v>
      </c>
      <c r="AM610" s="37">
        <f t="shared" si="244"/>
        <v>-0.81054611647627706</v>
      </c>
      <c r="AN610" s="37">
        <f t="shared" si="245"/>
        <v>0.81054611647627706</v>
      </c>
      <c r="AO610" s="39">
        <f>IF(AL610="","",IFERROR(VLOOKUP(ROUND(AL610*2,0)/2,'Power curve'!$A$2:$D$53,4,FALSE()),0))</f>
        <v>1054</v>
      </c>
      <c r="AP610" s="39">
        <f t="shared" si="246"/>
        <v>-254</v>
      </c>
      <c r="AQ610" s="39">
        <f t="shared" si="247"/>
        <v>254</v>
      </c>
      <c r="AR610" s="40">
        <f t="shared" si="248"/>
        <v>175.66666666666666</v>
      </c>
      <c r="AS610" s="40">
        <f t="shared" si="249"/>
        <v>133.33333333333334</v>
      </c>
    </row>
    <row r="611" spans="1:45" x14ac:dyDescent="0.2">
      <c r="A611" s="36">
        <v>46273.222222222197</v>
      </c>
      <c r="B611">
        <v>5.202</v>
      </c>
      <c r="C611">
        <v>6.8860000000000001</v>
      </c>
      <c r="D611">
        <v>6.5650000000000004</v>
      </c>
      <c r="E611">
        <v>6.7619999999999996</v>
      </c>
      <c r="F611">
        <v>7.6420000000000003</v>
      </c>
      <c r="G611">
        <v>5.4</v>
      </c>
      <c r="H611">
        <v>5.2</v>
      </c>
      <c r="I611" s="37">
        <f t="shared" si="225"/>
        <v>6.2367142857142861</v>
      </c>
      <c r="J611" s="37">
        <f>MAX(0,'1 Relationship'!$O$4+'1 Relationship'!$O$3*I611)</f>
        <v>5.5105662697417124</v>
      </c>
      <c r="K611" s="38">
        <f t="shared" si="226"/>
        <v>5.5</v>
      </c>
      <c r="L611" s="39">
        <f>IFERROR(VLOOKUP(K611,'Power curve'!$A$2:$B$53,2,FALSE()),0)</f>
        <v>800</v>
      </c>
      <c r="M611" s="40">
        <f t="shared" si="227"/>
        <v>133.33333333333334</v>
      </c>
      <c r="N611">
        <v>6.3780000000000001</v>
      </c>
      <c r="O611" s="37">
        <f t="shared" si="228"/>
        <v>-0.86743373025828774</v>
      </c>
      <c r="P611" s="37">
        <f t="shared" si="229"/>
        <v>0.86743373025828774</v>
      </c>
      <c r="Q611" s="39">
        <f>IF(N611="","",IFERROR(VLOOKUP(ROUND(N611*2,0)/2,'Power curve'!$A$2:$B$53,2,FALSE()),0))</f>
        <v>1349</v>
      </c>
      <c r="R611" s="39">
        <f t="shared" si="230"/>
        <v>-549</v>
      </c>
      <c r="S611" s="39">
        <f t="shared" si="231"/>
        <v>549</v>
      </c>
      <c r="T611" s="40">
        <f t="shared" si="232"/>
        <v>224.83333333333334</v>
      </c>
      <c r="U611" s="40">
        <f t="shared" si="233"/>
        <v>133.33333333333334</v>
      </c>
      <c r="V611" s="37">
        <f>MAX(0,'1 Relationship'!$P$4+'1 Relationship'!$P$3*I611)</f>
        <v>5.8374447386756563</v>
      </c>
      <c r="W611" s="38">
        <f t="shared" si="234"/>
        <v>6</v>
      </c>
      <c r="X611" s="39">
        <f>IFERROR(VLOOKUP(W611,'Power curve'!$A$2:$C$53,3,FALSE()),0)</f>
        <v>1054</v>
      </c>
      <c r="Y611" s="40">
        <f t="shared" si="235"/>
        <v>175.66666666666666</v>
      </c>
      <c r="Z611">
        <v>6.2039999999999997</v>
      </c>
      <c r="AA611" s="37">
        <f t="shared" si="236"/>
        <v>-0.36655526132434346</v>
      </c>
      <c r="AB611" s="37">
        <f t="shared" si="237"/>
        <v>0.36655526132434346</v>
      </c>
      <c r="AC611" s="39">
        <f>IF(Z611="","",IFERROR(VLOOKUP(ROUND(Z611*2,0)/2,'Power curve'!$A$2:$C$53,3,FALSE()),0))</f>
        <v>1054</v>
      </c>
      <c r="AD611" s="39">
        <f t="shared" si="238"/>
        <v>0</v>
      </c>
      <c r="AE611" s="39">
        <f t="shared" si="239"/>
        <v>0</v>
      </c>
      <c r="AF611" s="40">
        <f t="shared" si="240"/>
        <v>175.66666666666666</v>
      </c>
      <c r="AG611" s="40">
        <f t="shared" si="241"/>
        <v>175.66666666666666</v>
      </c>
      <c r="AH611" s="37">
        <f>MAX(0,'1 Relationship'!$Q$4+'1 Relationship'!$Q$3*I611)</f>
        <v>5.4680163947679334</v>
      </c>
      <c r="AI611" s="38">
        <f t="shared" si="242"/>
        <v>5.5</v>
      </c>
      <c r="AJ611" s="39">
        <f>IFERROR(VLOOKUP(AI611,'Power curve'!$A$2:$D$53,4,FALSE()),0)</f>
        <v>800</v>
      </c>
      <c r="AK611" s="40">
        <f t="shared" si="243"/>
        <v>133.33333333333334</v>
      </c>
      <c r="AL611">
        <v>5.7130000000000001</v>
      </c>
      <c r="AM611" s="37">
        <f t="shared" si="244"/>
        <v>-0.24498360523206664</v>
      </c>
      <c r="AN611" s="37">
        <f t="shared" si="245"/>
        <v>0.24498360523206664</v>
      </c>
      <c r="AO611" s="39">
        <f>IF(AL611="","",IFERROR(VLOOKUP(ROUND(AL611*2,0)/2,'Power curve'!$A$2:$D$53,4,FALSE()),0))</f>
        <v>800</v>
      </c>
      <c r="AP611" s="39">
        <f t="shared" si="246"/>
        <v>0</v>
      </c>
      <c r="AQ611" s="39">
        <f t="shared" si="247"/>
        <v>0</v>
      </c>
      <c r="AR611" s="40">
        <f t="shared" si="248"/>
        <v>133.33333333333334</v>
      </c>
      <c r="AS611" s="40">
        <f t="shared" si="249"/>
        <v>133.33333333333334</v>
      </c>
    </row>
    <row r="612" spans="1:45" x14ac:dyDescent="0.2">
      <c r="A612" s="36">
        <v>46273.229166666701</v>
      </c>
      <c r="B612">
        <v>5.0019999999999998</v>
      </c>
      <c r="C612">
        <v>7.2789999999999999</v>
      </c>
      <c r="D612">
        <v>7.8239999999999998</v>
      </c>
      <c r="E612">
        <v>5.5069999999999997</v>
      </c>
      <c r="F612">
        <v>8.0289999999999999</v>
      </c>
      <c r="G612">
        <v>5.6</v>
      </c>
      <c r="H612">
        <v>5.4</v>
      </c>
      <c r="I612" s="37">
        <f t="shared" si="225"/>
        <v>6.3772857142857129</v>
      </c>
      <c r="J612" s="37">
        <f>MAX(0,'1 Relationship'!$O$4+'1 Relationship'!$O$3*I612)</f>
        <v>5.6132283486748733</v>
      </c>
      <c r="K612" s="38">
        <f t="shared" si="226"/>
        <v>5.5</v>
      </c>
      <c r="L612" s="39">
        <f>IFERROR(VLOOKUP(K612,'Power curve'!$A$2:$B$53,2,FALSE()),0)</f>
        <v>800</v>
      </c>
      <c r="M612" s="40">
        <f t="shared" si="227"/>
        <v>133.33333333333334</v>
      </c>
      <c r="N612">
        <v>6.6660000000000004</v>
      </c>
      <c r="O612" s="37">
        <f t="shared" si="228"/>
        <v>-1.0527716513251271</v>
      </c>
      <c r="P612" s="37">
        <f t="shared" si="229"/>
        <v>1.0527716513251271</v>
      </c>
      <c r="Q612" s="39">
        <f>IF(N612="","",IFERROR(VLOOKUP(ROUND(N612*2,0)/2,'Power curve'!$A$2:$B$53,2,FALSE()),0))</f>
        <v>1349</v>
      </c>
      <c r="R612" s="39">
        <f t="shared" si="230"/>
        <v>-549</v>
      </c>
      <c r="S612" s="39">
        <f t="shared" si="231"/>
        <v>549</v>
      </c>
      <c r="T612" s="40">
        <f t="shared" si="232"/>
        <v>224.83333333333334</v>
      </c>
      <c r="U612" s="40">
        <f t="shared" si="233"/>
        <v>133.33333333333334</v>
      </c>
      <c r="V612" s="37">
        <f>MAX(0,'1 Relationship'!$P$4+'1 Relationship'!$P$3*I612)</f>
        <v>5.955833308466878</v>
      </c>
      <c r="W612" s="38">
        <f t="shared" si="234"/>
        <v>6</v>
      </c>
      <c r="X612" s="39">
        <f>IFERROR(VLOOKUP(W612,'Power curve'!$A$2:$C$53,3,FALSE()),0)</f>
        <v>1054</v>
      </c>
      <c r="Y612" s="40">
        <f t="shared" si="235"/>
        <v>175.66666666666666</v>
      </c>
      <c r="Z612">
        <v>6.3550000000000004</v>
      </c>
      <c r="AA612" s="37">
        <f t="shared" si="236"/>
        <v>-0.39916669153312245</v>
      </c>
      <c r="AB612" s="37">
        <f t="shared" si="237"/>
        <v>0.39916669153312245</v>
      </c>
      <c r="AC612" s="39">
        <f>IF(Z612="","",IFERROR(VLOOKUP(ROUND(Z612*2,0)/2,'Power curve'!$A$2:$C$53,3,FALSE()),0))</f>
        <v>1349</v>
      </c>
      <c r="AD612" s="39">
        <f t="shared" si="238"/>
        <v>-295</v>
      </c>
      <c r="AE612" s="39">
        <f t="shared" si="239"/>
        <v>295</v>
      </c>
      <c r="AF612" s="40">
        <f t="shared" si="240"/>
        <v>224.83333333333334</v>
      </c>
      <c r="AG612" s="40">
        <f t="shared" si="241"/>
        <v>175.66666666666666</v>
      </c>
      <c r="AH612" s="37">
        <f>MAX(0,'1 Relationship'!$Q$4+'1 Relationship'!$Q$3*I612)</f>
        <v>5.572872248977812</v>
      </c>
      <c r="AI612" s="38">
        <f t="shared" si="242"/>
        <v>5.5</v>
      </c>
      <c r="AJ612" s="39">
        <f>IFERROR(VLOOKUP(AI612,'Power curve'!$A$2:$D$53,4,FALSE()),0)</f>
        <v>800</v>
      </c>
      <c r="AK612" s="40">
        <f t="shared" si="243"/>
        <v>133.33333333333334</v>
      </c>
      <c r="AL612">
        <v>6.68</v>
      </c>
      <c r="AM612" s="37">
        <f t="shared" si="244"/>
        <v>-1.1071277510221877</v>
      </c>
      <c r="AN612" s="37">
        <f t="shared" si="245"/>
        <v>1.1071277510221877</v>
      </c>
      <c r="AO612" s="39">
        <f>IF(AL612="","",IFERROR(VLOOKUP(ROUND(AL612*2,0)/2,'Power curve'!$A$2:$D$53,4,FALSE()),0))</f>
        <v>1349</v>
      </c>
      <c r="AP612" s="39">
        <f t="shared" si="246"/>
        <v>-549</v>
      </c>
      <c r="AQ612" s="39">
        <f t="shared" si="247"/>
        <v>549</v>
      </c>
      <c r="AR612" s="40">
        <f t="shared" si="248"/>
        <v>224.83333333333334</v>
      </c>
      <c r="AS612" s="40">
        <f t="shared" si="249"/>
        <v>133.33333333333334</v>
      </c>
    </row>
    <row r="613" spans="1:45" x14ac:dyDescent="0.2">
      <c r="A613" s="36">
        <v>46273.236111111102</v>
      </c>
      <c r="B613">
        <v>5.0629999999999997</v>
      </c>
      <c r="C613">
        <v>7.7380000000000004</v>
      </c>
      <c r="D613">
        <v>8.8650000000000002</v>
      </c>
      <c r="E613">
        <v>4.5839999999999996</v>
      </c>
      <c r="F613">
        <v>9.375</v>
      </c>
      <c r="G613">
        <v>5.4</v>
      </c>
      <c r="H613">
        <v>5.4</v>
      </c>
      <c r="I613" s="37">
        <f t="shared" si="225"/>
        <v>6.6321428571428571</v>
      </c>
      <c r="J613" s="37">
        <f>MAX(0,'1 Relationship'!$O$4+'1 Relationship'!$O$3*I613)</f>
        <v>5.7993555324317461</v>
      </c>
      <c r="K613" s="38">
        <f t="shared" si="226"/>
        <v>6</v>
      </c>
      <c r="L613" s="39">
        <f>IFERROR(VLOOKUP(K613,'Power curve'!$A$2:$B$53,2,FALSE()),0)</f>
        <v>1054</v>
      </c>
      <c r="M613" s="40">
        <f t="shared" si="227"/>
        <v>175.66666666666666</v>
      </c>
      <c r="N613">
        <v>6.093</v>
      </c>
      <c r="O613" s="37">
        <f t="shared" si="228"/>
        <v>-0.29364446756825391</v>
      </c>
      <c r="P613" s="37">
        <f t="shared" si="229"/>
        <v>0.29364446756825391</v>
      </c>
      <c r="Q613" s="39">
        <f>IF(N613="","",IFERROR(VLOOKUP(ROUND(N613*2,0)/2,'Power curve'!$A$2:$B$53,2,FALSE()),0))</f>
        <v>1054</v>
      </c>
      <c r="R613" s="39">
        <f t="shared" si="230"/>
        <v>0</v>
      </c>
      <c r="S613" s="39">
        <f t="shared" si="231"/>
        <v>0</v>
      </c>
      <c r="T613" s="40">
        <f t="shared" si="232"/>
        <v>175.66666666666666</v>
      </c>
      <c r="U613" s="40">
        <f t="shared" si="233"/>
        <v>175.66666666666666</v>
      </c>
      <c r="V613" s="37">
        <f>MAX(0,'1 Relationship'!$P$4+'1 Relationship'!$P$3*I613)</f>
        <v>6.1704727480070636</v>
      </c>
      <c r="W613" s="38">
        <f t="shared" si="234"/>
        <v>6</v>
      </c>
      <c r="X613" s="39">
        <f>IFERROR(VLOOKUP(W613,'Power curve'!$A$2:$C$53,3,FALSE()),0)</f>
        <v>1054</v>
      </c>
      <c r="Y613" s="40">
        <f t="shared" si="235"/>
        <v>175.66666666666666</v>
      </c>
      <c r="Z613">
        <v>6.4539999999999997</v>
      </c>
      <c r="AA613" s="37">
        <f t="shared" si="236"/>
        <v>-0.28352725199293616</v>
      </c>
      <c r="AB613" s="37">
        <f t="shared" si="237"/>
        <v>0.28352725199293616</v>
      </c>
      <c r="AC613" s="39">
        <f>IF(Z613="","",IFERROR(VLOOKUP(ROUND(Z613*2,0)/2,'Power curve'!$A$2:$C$53,3,FALSE()),0))</f>
        <v>1349</v>
      </c>
      <c r="AD613" s="39">
        <f t="shared" si="238"/>
        <v>-295</v>
      </c>
      <c r="AE613" s="39">
        <f t="shared" si="239"/>
        <v>295</v>
      </c>
      <c r="AF613" s="40">
        <f t="shared" si="240"/>
        <v>224.83333333333334</v>
      </c>
      <c r="AG613" s="40">
        <f t="shared" si="241"/>
        <v>175.66666666666666</v>
      </c>
      <c r="AH613" s="37">
        <f>MAX(0,'1 Relationship'!$Q$4+'1 Relationship'!$Q$3*I613)</f>
        <v>5.7629767651469459</v>
      </c>
      <c r="AI613" s="38">
        <f t="shared" si="242"/>
        <v>6</v>
      </c>
      <c r="AJ613" s="39">
        <f>IFERROR(VLOOKUP(AI613,'Power curve'!$A$2:$D$53,4,FALSE()),0)</f>
        <v>1054</v>
      </c>
      <c r="AK613" s="40">
        <f t="shared" si="243"/>
        <v>175.66666666666666</v>
      </c>
      <c r="AL613">
        <v>6.5830000000000002</v>
      </c>
      <c r="AM613" s="37">
        <f t="shared" si="244"/>
        <v>-0.82002323485305428</v>
      </c>
      <c r="AN613" s="37">
        <f t="shared" si="245"/>
        <v>0.82002323485305428</v>
      </c>
      <c r="AO613" s="39">
        <f>IF(AL613="","",IFERROR(VLOOKUP(ROUND(AL613*2,0)/2,'Power curve'!$A$2:$D$53,4,FALSE()),0))</f>
        <v>1349</v>
      </c>
      <c r="AP613" s="39">
        <f t="shared" si="246"/>
        <v>-295</v>
      </c>
      <c r="AQ613" s="39">
        <f t="shared" si="247"/>
        <v>295</v>
      </c>
      <c r="AR613" s="40">
        <f t="shared" si="248"/>
        <v>224.83333333333334</v>
      </c>
      <c r="AS613" s="40">
        <f t="shared" si="249"/>
        <v>175.66666666666666</v>
      </c>
    </row>
    <row r="614" spans="1:45" x14ac:dyDescent="0.2">
      <c r="A614" s="36">
        <v>46273.243055555598</v>
      </c>
      <c r="B614">
        <v>6.4279999999999999</v>
      </c>
      <c r="C614">
        <v>8.7249999999999996</v>
      </c>
      <c r="D614">
        <v>9.4909999999999997</v>
      </c>
      <c r="E614">
        <v>5.31</v>
      </c>
      <c r="F614">
        <v>10.396000000000001</v>
      </c>
      <c r="G614">
        <v>5.2</v>
      </c>
      <c r="H614">
        <v>5</v>
      </c>
      <c r="I614" s="37">
        <f t="shared" si="225"/>
        <v>7.2214285714285706</v>
      </c>
      <c r="J614" s="37">
        <f>MAX(0,'1 Relationship'!$O$4+'1 Relationship'!$O$3*I614)</f>
        <v>6.2297224791789976</v>
      </c>
      <c r="K614" s="38">
        <f t="shared" si="226"/>
        <v>6</v>
      </c>
      <c r="L614" s="39">
        <f>IFERROR(VLOOKUP(K614,'Power curve'!$A$2:$B$53,2,FALSE()),0)</f>
        <v>1054</v>
      </c>
      <c r="M614" s="40">
        <f t="shared" si="227"/>
        <v>175.66666666666666</v>
      </c>
      <c r="N614">
        <v>6.0880000000000001</v>
      </c>
      <c r="O614" s="37">
        <f t="shared" si="228"/>
        <v>0.1417224791789975</v>
      </c>
      <c r="P614" s="37">
        <f t="shared" si="229"/>
        <v>0.1417224791789975</v>
      </c>
      <c r="Q614" s="39">
        <f>IF(N614="","",IFERROR(VLOOKUP(ROUND(N614*2,0)/2,'Power curve'!$A$2:$B$53,2,FALSE()),0))</f>
        <v>1054</v>
      </c>
      <c r="R614" s="39">
        <f t="shared" si="230"/>
        <v>0</v>
      </c>
      <c r="S614" s="39">
        <f t="shared" si="231"/>
        <v>0</v>
      </c>
      <c r="T614" s="40">
        <f t="shared" si="232"/>
        <v>175.66666666666666</v>
      </c>
      <c r="U614" s="40">
        <f t="shared" si="233"/>
        <v>175.66666666666666</v>
      </c>
      <c r="V614" s="37">
        <f>MAX(0,'1 Relationship'!$P$4+'1 Relationship'!$P$3*I614)</f>
        <v>6.6667662951501452</v>
      </c>
      <c r="W614" s="38">
        <f t="shared" si="234"/>
        <v>6.5</v>
      </c>
      <c r="X614" s="39">
        <f>IFERROR(VLOOKUP(W614,'Power curve'!$A$2:$C$53,3,FALSE()),0)</f>
        <v>1349</v>
      </c>
      <c r="Y614" s="40">
        <f t="shared" si="235"/>
        <v>224.83333333333334</v>
      </c>
      <c r="Z614">
        <v>6.2130000000000001</v>
      </c>
      <c r="AA614" s="37">
        <f t="shared" si="236"/>
        <v>0.4537662951501451</v>
      </c>
      <c r="AB614" s="37">
        <f t="shared" si="237"/>
        <v>0.4537662951501451</v>
      </c>
      <c r="AC614" s="39">
        <f>IF(Z614="","",IFERROR(VLOOKUP(ROUND(Z614*2,0)/2,'Power curve'!$A$2:$C$53,3,FALSE()),0))</f>
        <v>1054</v>
      </c>
      <c r="AD614" s="39">
        <f t="shared" si="238"/>
        <v>295</v>
      </c>
      <c r="AE614" s="39">
        <f t="shared" si="239"/>
        <v>295</v>
      </c>
      <c r="AF614" s="40">
        <f t="shared" si="240"/>
        <v>175.66666666666666</v>
      </c>
      <c r="AG614" s="40">
        <f t="shared" si="241"/>
        <v>224.83333333333334</v>
      </c>
      <c r="AH614" s="37">
        <f>MAX(0,'1 Relationship'!$Q$4+'1 Relationship'!$Q$3*I614)</f>
        <v>6.202540178374341</v>
      </c>
      <c r="AI614" s="38">
        <f t="shared" si="242"/>
        <v>6</v>
      </c>
      <c r="AJ614" s="39">
        <f>IFERROR(VLOOKUP(AI614,'Power curve'!$A$2:$D$53,4,FALSE()),0)</f>
        <v>1054</v>
      </c>
      <c r="AK614" s="40">
        <f t="shared" si="243"/>
        <v>175.66666666666666</v>
      </c>
      <c r="AL614">
        <v>6.5720000000000001</v>
      </c>
      <c r="AM614" s="37">
        <f t="shared" si="244"/>
        <v>-0.36945982162565905</v>
      </c>
      <c r="AN614" s="37">
        <f t="shared" si="245"/>
        <v>0.36945982162565905</v>
      </c>
      <c r="AO614" s="39">
        <f>IF(AL614="","",IFERROR(VLOOKUP(ROUND(AL614*2,0)/2,'Power curve'!$A$2:$D$53,4,FALSE()),0))</f>
        <v>1349</v>
      </c>
      <c r="AP614" s="39">
        <f t="shared" si="246"/>
        <v>-295</v>
      </c>
      <c r="AQ614" s="39">
        <f t="shared" si="247"/>
        <v>295</v>
      </c>
      <c r="AR614" s="40">
        <f t="shared" si="248"/>
        <v>224.83333333333334</v>
      </c>
      <c r="AS614" s="40">
        <f t="shared" si="249"/>
        <v>175.66666666666666</v>
      </c>
    </row>
    <row r="615" spans="1:45" x14ac:dyDescent="0.2">
      <c r="A615" s="36">
        <v>46273.25</v>
      </c>
      <c r="B615">
        <v>7.5579999999999998</v>
      </c>
      <c r="C615">
        <v>10.063000000000001</v>
      </c>
      <c r="D615">
        <v>10.98</v>
      </c>
      <c r="E615">
        <v>5.1970000000000001</v>
      </c>
      <c r="F615">
        <v>11.821999999999999</v>
      </c>
      <c r="G615">
        <v>5.3</v>
      </c>
      <c r="H615">
        <v>5.4</v>
      </c>
      <c r="I615" s="37">
        <f t="shared" si="225"/>
        <v>8.0457142857142863</v>
      </c>
      <c r="J615" s="37">
        <f>MAX(0,'1 Relationship'!$O$4+'1 Relationship'!$O$3*I615)</f>
        <v>6.8317145477200025</v>
      </c>
      <c r="K615" s="38">
        <f t="shared" si="226"/>
        <v>7</v>
      </c>
      <c r="L615" s="39">
        <f>IFERROR(VLOOKUP(K615,'Power curve'!$A$2:$B$53,2,FALSE()),0)</f>
        <v>1691</v>
      </c>
      <c r="M615" s="40">
        <f t="shared" si="227"/>
        <v>281.83333333333331</v>
      </c>
      <c r="N615">
        <v>6.3150000000000004</v>
      </c>
      <c r="O615" s="37">
        <f t="shared" si="228"/>
        <v>0.51671454772000214</v>
      </c>
      <c r="P615" s="37">
        <f t="shared" si="229"/>
        <v>0.51671454772000214</v>
      </c>
      <c r="Q615" s="39">
        <f>IF(N615="","",IFERROR(VLOOKUP(ROUND(N615*2,0)/2,'Power curve'!$A$2:$B$53,2,FALSE()),0))</f>
        <v>1349</v>
      </c>
      <c r="R615" s="39">
        <f t="shared" si="230"/>
        <v>342</v>
      </c>
      <c r="S615" s="39">
        <f t="shared" si="231"/>
        <v>342</v>
      </c>
      <c r="T615" s="40">
        <f t="shared" si="232"/>
        <v>224.83333333333334</v>
      </c>
      <c r="U615" s="40">
        <f t="shared" si="233"/>
        <v>281.83333333333331</v>
      </c>
      <c r="V615" s="37">
        <f>MAX(0,'1 Relationship'!$P$4+'1 Relationship'!$P$3*I615)</f>
        <v>7.3609756932145309</v>
      </c>
      <c r="W615" s="38">
        <f t="shared" si="234"/>
        <v>7.5</v>
      </c>
      <c r="X615" s="39">
        <f>IFERROR(VLOOKUP(W615,'Power curve'!$A$2:$C$53,3,FALSE()),0)</f>
        <v>2083</v>
      </c>
      <c r="Y615" s="40">
        <f t="shared" si="235"/>
        <v>347.16666666666669</v>
      </c>
      <c r="Z615">
        <v>7.056</v>
      </c>
      <c r="AA615" s="37">
        <f t="shared" si="236"/>
        <v>0.30497569321453089</v>
      </c>
      <c r="AB615" s="37">
        <f t="shared" si="237"/>
        <v>0.30497569321453089</v>
      </c>
      <c r="AC615" s="39">
        <f>IF(Z615="","",IFERROR(VLOOKUP(ROUND(Z615*2,0)/2,'Power curve'!$A$2:$C$53,3,FALSE()),0))</f>
        <v>1691</v>
      </c>
      <c r="AD615" s="39">
        <f t="shared" si="238"/>
        <v>392</v>
      </c>
      <c r="AE615" s="39">
        <f t="shared" si="239"/>
        <v>392</v>
      </c>
      <c r="AF615" s="40">
        <f t="shared" si="240"/>
        <v>281.83333333333331</v>
      </c>
      <c r="AG615" s="40">
        <f t="shared" si="241"/>
        <v>347.16666666666669</v>
      </c>
      <c r="AH615" s="37">
        <f>MAX(0,'1 Relationship'!$Q$4+'1 Relationship'!$Q$3*I615)</f>
        <v>6.8173961527554496</v>
      </c>
      <c r="AI615" s="38">
        <f t="shared" si="242"/>
        <v>7</v>
      </c>
      <c r="AJ615" s="39">
        <f>IFERROR(VLOOKUP(AI615,'Power curve'!$A$2:$D$53,4,FALSE()),0)</f>
        <v>1691</v>
      </c>
      <c r="AK615" s="40">
        <f t="shared" si="243"/>
        <v>281.83333333333331</v>
      </c>
      <c r="AL615">
        <v>6.7619999999999996</v>
      </c>
      <c r="AM615" s="37">
        <f t="shared" si="244"/>
        <v>5.5396152755450068E-2</v>
      </c>
      <c r="AN615" s="37">
        <f t="shared" si="245"/>
        <v>5.5396152755450068E-2</v>
      </c>
      <c r="AO615" s="39">
        <f>IF(AL615="","",IFERROR(VLOOKUP(ROUND(AL615*2,0)/2,'Power curve'!$A$2:$D$53,4,FALSE()),0))</f>
        <v>1691</v>
      </c>
      <c r="AP615" s="39">
        <f t="shared" si="246"/>
        <v>0</v>
      </c>
      <c r="AQ615" s="39">
        <f t="shared" si="247"/>
        <v>0</v>
      </c>
      <c r="AR615" s="40">
        <f t="shared" si="248"/>
        <v>281.83333333333331</v>
      </c>
      <c r="AS615" s="40">
        <f t="shared" si="249"/>
        <v>281.83333333333331</v>
      </c>
    </row>
    <row r="616" spans="1:45" x14ac:dyDescent="0.2">
      <c r="A616" s="36">
        <v>46273.256944444503</v>
      </c>
      <c r="B616">
        <v>7.7969999999999997</v>
      </c>
      <c r="C616">
        <v>10.69</v>
      </c>
      <c r="D616">
        <v>11.422000000000001</v>
      </c>
      <c r="E616">
        <v>5.9139999999999997</v>
      </c>
      <c r="F616">
        <v>11.612</v>
      </c>
      <c r="G616">
        <v>5.0999999999999996</v>
      </c>
      <c r="H616">
        <v>5.2</v>
      </c>
      <c r="I616" s="37">
        <f t="shared" si="225"/>
        <v>8.2478571428571446</v>
      </c>
      <c r="J616" s="37">
        <f>MAX(0,'1 Relationship'!$O$4+'1 Relationship'!$O$3*I616)</f>
        <v>6.9793434518769395</v>
      </c>
      <c r="K616" s="38">
        <f t="shared" si="226"/>
        <v>7</v>
      </c>
      <c r="L616" s="39">
        <f>IFERROR(VLOOKUP(K616,'Power curve'!$A$2:$B$53,2,FALSE()),0)</f>
        <v>1691</v>
      </c>
      <c r="M616" s="40">
        <f t="shared" si="227"/>
        <v>281.83333333333331</v>
      </c>
      <c r="N616">
        <v>6.23</v>
      </c>
      <c r="O616" s="37">
        <f t="shared" si="228"/>
        <v>0.74934345187693907</v>
      </c>
      <c r="P616" s="37">
        <f t="shared" si="229"/>
        <v>0.74934345187693907</v>
      </c>
      <c r="Q616" s="39">
        <f>IF(N616="","",IFERROR(VLOOKUP(ROUND(N616*2,0)/2,'Power curve'!$A$2:$B$53,2,FALSE()),0))</f>
        <v>1054</v>
      </c>
      <c r="R616" s="39">
        <f t="shared" si="230"/>
        <v>637</v>
      </c>
      <c r="S616" s="39">
        <f t="shared" si="231"/>
        <v>637</v>
      </c>
      <c r="T616" s="40">
        <f t="shared" si="232"/>
        <v>175.66666666666666</v>
      </c>
      <c r="U616" s="40">
        <f t="shared" si="233"/>
        <v>281.83333333333331</v>
      </c>
      <c r="V616" s="37">
        <f>MAX(0,'1 Relationship'!$P$4+'1 Relationship'!$P$3*I616)</f>
        <v>7.5312194190830084</v>
      </c>
      <c r="W616" s="38">
        <f t="shared" si="234"/>
        <v>7.5</v>
      </c>
      <c r="X616" s="39">
        <f>IFERROR(VLOOKUP(W616,'Power curve'!$A$2:$C$53,3,FALSE()),0)</f>
        <v>2083</v>
      </c>
      <c r="Y616" s="40">
        <f t="shared" si="235"/>
        <v>347.16666666666669</v>
      </c>
      <c r="Z616">
        <v>7.7350000000000003</v>
      </c>
      <c r="AA616" s="37">
        <f t="shared" si="236"/>
        <v>-0.20378058091699192</v>
      </c>
      <c r="AB616" s="37">
        <f t="shared" si="237"/>
        <v>0.20378058091699192</v>
      </c>
      <c r="AC616" s="39">
        <f>IF(Z616="","",IFERROR(VLOOKUP(ROUND(Z616*2,0)/2,'Power curve'!$A$2:$C$53,3,FALSE()),0))</f>
        <v>2083</v>
      </c>
      <c r="AD616" s="39">
        <f t="shared" si="238"/>
        <v>0</v>
      </c>
      <c r="AE616" s="39">
        <f t="shared" si="239"/>
        <v>0</v>
      </c>
      <c r="AF616" s="40">
        <f t="shared" si="240"/>
        <v>347.16666666666669</v>
      </c>
      <c r="AG616" s="40">
        <f t="shared" si="241"/>
        <v>347.16666666666669</v>
      </c>
      <c r="AH616" s="37">
        <f>MAX(0,'1 Relationship'!$Q$4+'1 Relationship'!$Q$3*I616)</f>
        <v>6.9681797235958776</v>
      </c>
      <c r="AI616" s="38">
        <f t="shared" si="242"/>
        <v>7</v>
      </c>
      <c r="AJ616" s="39">
        <f>IFERROR(VLOOKUP(AI616,'Power curve'!$A$2:$D$53,4,FALSE()),0)</f>
        <v>1691</v>
      </c>
      <c r="AK616" s="40">
        <f t="shared" si="243"/>
        <v>281.83333333333331</v>
      </c>
      <c r="AL616">
        <v>7.0860000000000003</v>
      </c>
      <c r="AM616" s="37">
        <f t="shared" si="244"/>
        <v>-0.11782027640412274</v>
      </c>
      <c r="AN616" s="37">
        <f t="shared" si="245"/>
        <v>0.11782027640412274</v>
      </c>
      <c r="AO616" s="39">
        <f>IF(AL616="","",IFERROR(VLOOKUP(ROUND(AL616*2,0)/2,'Power curve'!$A$2:$D$53,4,FALSE()),0))</f>
        <v>1691</v>
      </c>
      <c r="AP616" s="39">
        <f t="shared" si="246"/>
        <v>0</v>
      </c>
      <c r="AQ616" s="39">
        <f t="shared" si="247"/>
        <v>0</v>
      </c>
      <c r="AR616" s="40">
        <f t="shared" si="248"/>
        <v>281.83333333333331</v>
      </c>
      <c r="AS616" s="40">
        <f t="shared" si="249"/>
        <v>281.83333333333331</v>
      </c>
    </row>
    <row r="617" spans="1:45" x14ac:dyDescent="0.2">
      <c r="A617" s="36">
        <v>46273.263888888898</v>
      </c>
      <c r="B617">
        <v>7.0039999999999996</v>
      </c>
      <c r="C617">
        <v>10.356999999999999</v>
      </c>
      <c r="D617">
        <v>10.646000000000001</v>
      </c>
      <c r="E617">
        <v>5.3120000000000003</v>
      </c>
      <c r="F617">
        <v>11.375999999999999</v>
      </c>
      <c r="G617">
        <v>5.7</v>
      </c>
      <c r="H617">
        <v>5.7</v>
      </c>
      <c r="I617" s="37">
        <f t="shared" si="225"/>
        <v>8.0135714285714279</v>
      </c>
      <c r="J617" s="37">
        <f>MAX(0,'1 Relationship'!$O$4+'1 Relationship'!$O$3*I617)</f>
        <v>6.8082399869883332</v>
      </c>
      <c r="K617" s="38">
        <f t="shared" si="226"/>
        <v>7</v>
      </c>
      <c r="L617" s="39">
        <f>IFERROR(VLOOKUP(K617,'Power curve'!$A$2:$B$53,2,FALSE()),0)</f>
        <v>1691</v>
      </c>
      <c r="M617" s="40">
        <f t="shared" si="227"/>
        <v>281.83333333333331</v>
      </c>
      <c r="N617">
        <v>7.3659999999999997</v>
      </c>
      <c r="O617" s="37">
        <f t="shared" si="228"/>
        <v>-0.55776001301166644</v>
      </c>
      <c r="P617" s="37">
        <f t="shared" si="229"/>
        <v>0.55776001301166644</v>
      </c>
      <c r="Q617" s="39">
        <f>IF(N617="","",IFERROR(VLOOKUP(ROUND(N617*2,0)/2,'Power curve'!$A$2:$B$53,2,FALSE()),0))</f>
        <v>2083</v>
      </c>
      <c r="R617" s="39">
        <f t="shared" si="230"/>
        <v>-392</v>
      </c>
      <c r="S617" s="39">
        <f t="shared" si="231"/>
        <v>392</v>
      </c>
      <c r="T617" s="40">
        <f t="shared" si="232"/>
        <v>347.16666666666669</v>
      </c>
      <c r="U617" s="40">
        <f t="shared" si="233"/>
        <v>281.83333333333331</v>
      </c>
      <c r="V617" s="37">
        <f>MAX(0,'1 Relationship'!$P$4+'1 Relationship'!$P$3*I617)</f>
        <v>7.3339051360976351</v>
      </c>
      <c r="W617" s="38">
        <f t="shared" si="234"/>
        <v>7.5</v>
      </c>
      <c r="X617" s="39">
        <f>IFERROR(VLOOKUP(W617,'Power curve'!$A$2:$C$53,3,FALSE()),0)</f>
        <v>2083</v>
      </c>
      <c r="Y617" s="40">
        <f t="shared" si="235"/>
        <v>347.16666666666669</v>
      </c>
      <c r="Z617">
        <v>8.3469999999999995</v>
      </c>
      <c r="AA617" s="37">
        <f t="shared" si="236"/>
        <v>-1.0130948639023645</v>
      </c>
      <c r="AB617" s="37">
        <f t="shared" si="237"/>
        <v>1.0130948639023645</v>
      </c>
      <c r="AC617" s="39">
        <f>IF(Z617="","",IFERROR(VLOOKUP(ROUND(Z617*2,0)/2,'Power curve'!$A$2:$C$53,3,FALSE()),0))</f>
        <v>3016</v>
      </c>
      <c r="AD617" s="39">
        <f t="shared" si="238"/>
        <v>-933</v>
      </c>
      <c r="AE617" s="39">
        <f t="shared" si="239"/>
        <v>933</v>
      </c>
      <c r="AF617" s="40">
        <f t="shared" si="240"/>
        <v>502.66666666666669</v>
      </c>
      <c r="AG617" s="40">
        <f t="shared" si="241"/>
        <v>347.16666666666669</v>
      </c>
      <c r="AH617" s="37">
        <f>MAX(0,'1 Relationship'!$Q$4+'1 Relationship'!$Q$3*I617)</f>
        <v>6.7934199665794086</v>
      </c>
      <c r="AI617" s="38">
        <f t="shared" si="242"/>
        <v>7</v>
      </c>
      <c r="AJ617" s="39">
        <f>IFERROR(VLOOKUP(AI617,'Power curve'!$A$2:$D$53,4,FALSE()),0)</f>
        <v>1691</v>
      </c>
      <c r="AK617" s="40">
        <f t="shared" si="243"/>
        <v>281.83333333333331</v>
      </c>
      <c r="AL617">
        <v>7.9509999999999996</v>
      </c>
      <c r="AM617" s="37">
        <f t="shared" si="244"/>
        <v>-1.157580033420591</v>
      </c>
      <c r="AN617" s="37">
        <f t="shared" si="245"/>
        <v>1.157580033420591</v>
      </c>
      <c r="AO617" s="39">
        <f>IF(AL617="","",IFERROR(VLOOKUP(ROUND(AL617*2,0)/2,'Power curve'!$A$2:$D$53,4,FALSE()),0))</f>
        <v>2527</v>
      </c>
      <c r="AP617" s="39">
        <f t="shared" si="246"/>
        <v>-836</v>
      </c>
      <c r="AQ617" s="39">
        <f t="shared" si="247"/>
        <v>836</v>
      </c>
      <c r="AR617" s="40">
        <f t="shared" si="248"/>
        <v>421.16666666666669</v>
      </c>
      <c r="AS617" s="40">
        <f t="shared" si="249"/>
        <v>281.83333333333331</v>
      </c>
    </row>
    <row r="618" spans="1:45" x14ac:dyDescent="0.2">
      <c r="A618" s="36">
        <v>46273.270833333299</v>
      </c>
      <c r="B618">
        <v>7.3819999999999997</v>
      </c>
      <c r="C618">
        <v>9.9789999999999992</v>
      </c>
      <c r="D618">
        <v>10.445</v>
      </c>
      <c r="E618">
        <v>5.6459999999999999</v>
      </c>
      <c r="F618">
        <v>11.127000000000001</v>
      </c>
      <c r="G618">
        <v>6.7</v>
      </c>
      <c r="H618">
        <v>6.9</v>
      </c>
      <c r="I618" s="37">
        <f t="shared" si="225"/>
        <v>8.3112857142857148</v>
      </c>
      <c r="J618" s="37">
        <f>MAX(0,'1 Relationship'!$O$4+'1 Relationship'!$O$3*I618)</f>
        <v>7.0256665850540978</v>
      </c>
      <c r="K618" s="38">
        <f t="shared" si="226"/>
        <v>7</v>
      </c>
      <c r="L618" s="39">
        <f>IFERROR(VLOOKUP(K618,'Power curve'!$A$2:$B$53,2,FALSE()),0)</f>
        <v>1691</v>
      </c>
      <c r="M618" s="40">
        <f t="shared" si="227"/>
        <v>281.83333333333331</v>
      </c>
      <c r="N618">
        <v>6.7080000000000002</v>
      </c>
      <c r="O618" s="37">
        <f t="shared" si="228"/>
        <v>0.31766658505409762</v>
      </c>
      <c r="P618" s="37">
        <f t="shared" si="229"/>
        <v>0.31766658505409762</v>
      </c>
      <c r="Q618" s="39">
        <f>IF(N618="","",IFERROR(VLOOKUP(ROUND(N618*2,0)/2,'Power curve'!$A$2:$B$53,2,FALSE()),0))</f>
        <v>1349</v>
      </c>
      <c r="R618" s="39">
        <f t="shared" si="230"/>
        <v>342</v>
      </c>
      <c r="S618" s="39">
        <f t="shared" si="231"/>
        <v>342</v>
      </c>
      <c r="T618" s="40">
        <f t="shared" si="232"/>
        <v>224.83333333333334</v>
      </c>
      <c r="U618" s="40">
        <f t="shared" si="233"/>
        <v>281.83333333333331</v>
      </c>
      <c r="V618" s="37">
        <f>MAX(0,'1 Relationship'!$P$4+'1 Relationship'!$P$3*I618)</f>
        <v>7.5846386517936804</v>
      </c>
      <c r="W618" s="38">
        <f t="shared" si="234"/>
        <v>7.5</v>
      </c>
      <c r="X618" s="39">
        <f>IFERROR(VLOOKUP(W618,'Power curve'!$A$2:$C$53,3,FALSE()),0)</f>
        <v>2083</v>
      </c>
      <c r="Y618" s="40">
        <f t="shared" si="235"/>
        <v>347.16666666666669</v>
      </c>
      <c r="Z618">
        <v>8.1379999999999999</v>
      </c>
      <c r="AA618" s="37">
        <f t="shared" si="236"/>
        <v>-0.55336134820631955</v>
      </c>
      <c r="AB618" s="37">
        <f t="shared" si="237"/>
        <v>0.55336134820631955</v>
      </c>
      <c r="AC618" s="39">
        <f>IF(Z618="","",IFERROR(VLOOKUP(ROUND(Z618*2,0)/2,'Power curve'!$A$2:$C$53,3,FALSE()),0))</f>
        <v>2527</v>
      </c>
      <c r="AD618" s="39">
        <f t="shared" si="238"/>
        <v>-444</v>
      </c>
      <c r="AE618" s="39">
        <f t="shared" si="239"/>
        <v>444</v>
      </c>
      <c r="AF618" s="40">
        <f t="shared" si="240"/>
        <v>421.16666666666669</v>
      </c>
      <c r="AG618" s="40">
        <f t="shared" si="241"/>
        <v>347.16666666666669</v>
      </c>
      <c r="AH618" s="37">
        <f>MAX(0,'1 Relationship'!$Q$4+'1 Relationship'!$Q$3*I618)</f>
        <v>7.0154927309832624</v>
      </c>
      <c r="AI618" s="38">
        <f t="shared" si="242"/>
        <v>7</v>
      </c>
      <c r="AJ618" s="39">
        <f>IFERROR(VLOOKUP(AI618,'Power curve'!$A$2:$D$53,4,FALSE()),0)</f>
        <v>1691</v>
      </c>
      <c r="AK618" s="40">
        <f t="shared" si="243"/>
        <v>281.83333333333331</v>
      </c>
      <c r="AL618">
        <v>7.7519999999999998</v>
      </c>
      <c r="AM618" s="37">
        <f t="shared" si="244"/>
        <v>-0.73650726901673735</v>
      </c>
      <c r="AN618" s="37">
        <f t="shared" si="245"/>
        <v>0.73650726901673735</v>
      </c>
      <c r="AO618" s="39">
        <f>IF(AL618="","",IFERROR(VLOOKUP(ROUND(AL618*2,0)/2,'Power curve'!$A$2:$D$53,4,FALSE()),0))</f>
        <v>2527</v>
      </c>
      <c r="AP618" s="39">
        <f t="shared" si="246"/>
        <v>-836</v>
      </c>
      <c r="AQ618" s="39">
        <f t="shared" si="247"/>
        <v>836</v>
      </c>
      <c r="AR618" s="40">
        <f t="shared" si="248"/>
        <v>421.16666666666669</v>
      </c>
      <c r="AS618" s="40">
        <f t="shared" si="249"/>
        <v>281.83333333333331</v>
      </c>
    </row>
    <row r="619" spans="1:45" x14ac:dyDescent="0.2">
      <c r="A619" s="36">
        <v>46273.277777777803</v>
      </c>
      <c r="B619">
        <v>5.6619999999999999</v>
      </c>
      <c r="C619">
        <v>9.7240000000000002</v>
      </c>
      <c r="D619">
        <v>10.022</v>
      </c>
      <c r="E619">
        <v>5.7709999999999999</v>
      </c>
      <c r="F619">
        <v>10.779</v>
      </c>
      <c r="G619">
        <v>7.1</v>
      </c>
      <c r="H619">
        <v>7.3</v>
      </c>
      <c r="I619" s="37">
        <f t="shared" si="225"/>
        <v>8.0511428571428567</v>
      </c>
      <c r="J619" s="37">
        <f>MAX(0,'1 Relationship'!$O$4+'1 Relationship'!$O$3*I619)</f>
        <v>6.8356791401991286</v>
      </c>
      <c r="K619" s="38">
        <f t="shared" si="226"/>
        <v>7</v>
      </c>
      <c r="L619" s="39">
        <f>IFERROR(VLOOKUP(K619,'Power curve'!$A$2:$B$53,2,FALSE()),0)</f>
        <v>1691</v>
      </c>
      <c r="M619" s="40">
        <f t="shared" si="227"/>
        <v>281.83333333333331</v>
      </c>
      <c r="N619">
        <v>8.49</v>
      </c>
      <c r="O619" s="37">
        <f t="shared" si="228"/>
        <v>-1.6543208598008716</v>
      </c>
      <c r="P619" s="37">
        <f t="shared" si="229"/>
        <v>1.6543208598008716</v>
      </c>
      <c r="Q619" s="39">
        <f>IF(N619="","",IFERROR(VLOOKUP(ROUND(N619*2,0)/2,'Power curve'!$A$2:$B$53,2,FALSE()),0))</f>
        <v>3016</v>
      </c>
      <c r="R619" s="39">
        <f t="shared" si="230"/>
        <v>-1325</v>
      </c>
      <c r="S619" s="39">
        <f t="shared" si="231"/>
        <v>1325</v>
      </c>
      <c r="T619" s="40">
        <f t="shared" si="232"/>
        <v>502.66666666666669</v>
      </c>
      <c r="U619" s="40">
        <f t="shared" si="233"/>
        <v>281.83333333333331</v>
      </c>
      <c r="V619" s="37">
        <f>MAX(0,'1 Relationship'!$P$4+'1 Relationship'!$P$3*I619)</f>
        <v>7.3655476095276065</v>
      </c>
      <c r="W619" s="38">
        <f t="shared" si="234"/>
        <v>7.5</v>
      </c>
      <c r="X619" s="39">
        <f>IFERROR(VLOOKUP(W619,'Power curve'!$A$2:$C$53,3,FALSE()),0)</f>
        <v>2083</v>
      </c>
      <c r="Y619" s="40">
        <f t="shared" si="235"/>
        <v>347.16666666666669</v>
      </c>
      <c r="Z619">
        <v>8.3360000000000003</v>
      </c>
      <c r="AA619" s="37">
        <f t="shared" si="236"/>
        <v>-0.97045239047239384</v>
      </c>
      <c r="AB619" s="37">
        <f t="shared" si="237"/>
        <v>0.97045239047239384</v>
      </c>
      <c r="AC619" s="39">
        <f>IF(Z619="","",IFERROR(VLOOKUP(ROUND(Z619*2,0)/2,'Power curve'!$A$2:$C$53,3,FALSE()),0))</f>
        <v>3016</v>
      </c>
      <c r="AD619" s="39">
        <f t="shared" si="238"/>
        <v>-933</v>
      </c>
      <c r="AE619" s="39">
        <f t="shared" si="239"/>
        <v>933</v>
      </c>
      <c r="AF619" s="40">
        <f t="shared" si="240"/>
        <v>502.66666666666669</v>
      </c>
      <c r="AG619" s="40">
        <f t="shared" si="241"/>
        <v>347.16666666666669</v>
      </c>
      <c r="AH619" s="37">
        <f>MAX(0,'1 Relationship'!$Q$4+'1 Relationship'!$Q$3*I619)</f>
        <v>6.8214454641985132</v>
      </c>
      <c r="AI619" s="38">
        <f t="shared" si="242"/>
        <v>7</v>
      </c>
      <c r="AJ619" s="39">
        <f>IFERROR(VLOOKUP(AI619,'Power curve'!$A$2:$D$53,4,FALSE()),0)</f>
        <v>1691</v>
      </c>
      <c r="AK619" s="40">
        <f t="shared" si="243"/>
        <v>281.83333333333331</v>
      </c>
      <c r="AL619">
        <v>9.2720000000000002</v>
      </c>
      <c r="AM619" s="37">
        <f t="shared" si="244"/>
        <v>-2.4505545358014871</v>
      </c>
      <c r="AN619" s="37">
        <f t="shared" si="245"/>
        <v>2.4505545358014871</v>
      </c>
      <c r="AO619" s="39">
        <f>IF(AL619="","",IFERROR(VLOOKUP(ROUND(AL619*2,0)/2,'Power curve'!$A$2:$D$53,4,FALSE()),0))</f>
        <v>3894</v>
      </c>
      <c r="AP619" s="39">
        <f t="shared" si="246"/>
        <v>-2203</v>
      </c>
      <c r="AQ619" s="39">
        <f t="shared" si="247"/>
        <v>2203</v>
      </c>
      <c r="AR619" s="40">
        <f t="shared" si="248"/>
        <v>649</v>
      </c>
      <c r="AS619" s="40">
        <f t="shared" si="249"/>
        <v>281.83333333333331</v>
      </c>
    </row>
    <row r="620" spans="1:45" x14ac:dyDescent="0.2">
      <c r="A620" s="36">
        <v>46273.284722222197</v>
      </c>
      <c r="B620">
        <v>5.3159999999999998</v>
      </c>
      <c r="C620">
        <v>9.4160000000000004</v>
      </c>
      <c r="D620">
        <v>10.128</v>
      </c>
      <c r="E620">
        <v>4.8979999999999997</v>
      </c>
      <c r="F620">
        <v>10.896000000000001</v>
      </c>
      <c r="G620">
        <v>7.2</v>
      </c>
      <c r="H620">
        <v>7.1</v>
      </c>
      <c r="I620" s="37">
        <f t="shared" si="225"/>
        <v>7.8505714285714285</v>
      </c>
      <c r="J620" s="37">
        <f>MAX(0,'1 Relationship'!$O$4+'1 Relationship'!$O$3*I620)</f>
        <v>6.6891978812335182</v>
      </c>
      <c r="K620" s="38">
        <f t="shared" si="226"/>
        <v>6.5</v>
      </c>
      <c r="L620" s="39">
        <f>IFERROR(VLOOKUP(K620,'Power curve'!$A$2:$B$53,2,FALSE()),0)</f>
        <v>1349</v>
      </c>
      <c r="M620" s="40">
        <f t="shared" si="227"/>
        <v>224.83333333333334</v>
      </c>
      <c r="N620">
        <v>8.2840000000000007</v>
      </c>
      <c r="O620" s="37">
        <f t="shared" si="228"/>
        <v>-1.5948021187664825</v>
      </c>
      <c r="P620" s="37">
        <f t="shared" si="229"/>
        <v>1.5948021187664825</v>
      </c>
      <c r="Q620" s="39">
        <f>IF(N620="","",IFERROR(VLOOKUP(ROUND(N620*2,0)/2,'Power curve'!$A$2:$B$53,2,FALSE()),0))</f>
        <v>3016</v>
      </c>
      <c r="R620" s="39">
        <f t="shared" si="230"/>
        <v>-1667</v>
      </c>
      <c r="S620" s="39">
        <f t="shared" si="231"/>
        <v>1667</v>
      </c>
      <c r="T620" s="40">
        <f t="shared" si="232"/>
        <v>502.66666666666669</v>
      </c>
      <c r="U620" s="40">
        <f t="shared" si="233"/>
        <v>224.83333333333334</v>
      </c>
      <c r="V620" s="37">
        <f>MAX(0,'1 Relationship'!$P$4+'1 Relationship'!$P$3*I620)</f>
        <v>7.1966273331181787</v>
      </c>
      <c r="W620" s="38">
        <f t="shared" si="234"/>
        <v>7</v>
      </c>
      <c r="X620" s="39">
        <f>IFERROR(VLOOKUP(W620,'Power curve'!$A$2:$C$53,3,FALSE()),0)</f>
        <v>1691</v>
      </c>
      <c r="Y620" s="40">
        <f t="shared" si="235"/>
        <v>281.83333333333331</v>
      </c>
      <c r="Z620">
        <v>8.4440000000000008</v>
      </c>
      <c r="AA620" s="37">
        <f t="shared" si="236"/>
        <v>-1.2473726668818221</v>
      </c>
      <c r="AB620" s="37">
        <f t="shared" si="237"/>
        <v>1.2473726668818221</v>
      </c>
      <c r="AC620" s="39">
        <f>IF(Z620="","",IFERROR(VLOOKUP(ROUND(Z620*2,0)/2,'Power curve'!$A$2:$C$53,3,FALSE()),0))</f>
        <v>3016</v>
      </c>
      <c r="AD620" s="39">
        <f t="shared" si="238"/>
        <v>-1325</v>
      </c>
      <c r="AE620" s="39">
        <f t="shared" si="239"/>
        <v>1325</v>
      </c>
      <c r="AF620" s="40">
        <f t="shared" si="240"/>
        <v>502.66666666666669</v>
      </c>
      <c r="AG620" s="40">
        <f t="shared" si="241"/>
        <v>281.83333333333331</v>
      </c>
      <c r="AH620" s="37">
        <f>MAX(0,'1 Relationship'!$Q$4+'1 Relationship'!$Q$3*I620)</f>
        <v>6.6718340624600252</v>
      </c>
      <c r="AI620" s="38">
        <f t="shared" si="242"/>
        <v>6.5</v>
      </c>
      <c r="AJ620" s="39">
        <f>IFERROR(VLOOKUP(AI620,'Power curve'!$A$2:$D$53,4,FALSE()),0)</f>
        <v>1349</v>
      </c>
      <c r="AK620" s="40">
        <f t="shared" si="243"/>
        <v>224.83333333333334</v>
      </c>
      <c r="AL620">
        <v>9.7729999999999997</v>
      </c>
      <c r="AM620" s="37">
        <f t="shared" si="244"/>
        <v>-3.1011659375399745</v>
      </c>
      <c r="AN620" s="37">
        <f t="shared" si="245"/>
        <v>3.1011659375399745</v>
      </c>
      <c r="AO620" s="39">
        <f>IF(AL620="","",IFERROR(VLOOKUP(ROUND(AL620*2,0)/2,'Power curve'!$A$2:$D$53,4,FALSE()),0))</f>
        <v>4177</v>
      </c>
      <c r="AP620" s="39">
        <f t="shared" si="246"/>
        <v>-2828</v>
      </c>
      <c r="AQ620" s="39">
        <f t="shared" si="247"/>
        <v>2828</v>
      </c>
      <c r="AR620" s="40">
        <f t="shared" si="248"/>
        <v>696.16666666666663</v>
      </c>
      <c r="AS620" s="40">
        <f t="shared" si="249"/>
        <v>224.83333333333334</v>
      </c>
    </row>
    <row r="621" spans="1:45" x14ac:dyDescent="0.2">
      <c r="A621" s="36">
        <v>46273.291666666701</v>
      </c>
      <c r="B621">
        <v>4.8879999999999999</v>
      </c>
      <c r="C621">
        <v>9.0269999999999992</v>
      </c>
      <c r="D621">
        <v>10.223000000000001</v>
      </c>
      <c r="E621">
        <v>4.4930000000000003</v>
      </c>
      <c r="F621">
        <v>10.827999999999999</v>
      </c>
      <c r="G621">
        <v>6.8</v>
      </c>
      <c r="H621">
        <v>6.7</v>
      </c>
      <c r="I621" s="37">
        <f t="shared" si="225"/>
        <v>7.5655714285714293</v>
      </c>
      <c r="J621" s="37">
        <f>MAX(0,'1 Relationship'!$O$4+'1 Relationship'!$O$3*I621)</f>
        <v>6.4810567760793933</v>
      </c>
      <c r="K621" s="38">
        <f t="shared" si="226"/>
        <v>6.5</v>
      </c>
      <c r="L621" s="39">
        <f>IFERROR(VLOOKUP(K621,'Power curve'!$A$2:$B$53,2,FALSE()),0)</f>
        <v>1349</v>
      </c>
      <c r="M621" s="40">
        <f t="shared" si="227"/>
        <v>224.83333333333334</v>
      </c>
      <c r="N621">
        <v>7.3150000000000004</v>
      </c>
      <c r="O621" s="37">
        <f t="shared" si="228"/>
        <v>-0.83394322392060705</v>
      </c>
      <c r="P621" s="37">
        <f t="shared" si="229"/>
        <v>0.83394322392060705</v>
      </c>
      <c r="Q621" s="39">
        <f>IF(N621="","",IFERROR(VLOOKUP(ROUND(N621*2,0)/2,'Power curve'!$A$2:$B$53,2,FALSE()),0))</f>
        <v>2083</v>
      </c>
      <c r="R621" s="39">
        <f t="shared" si="230"/>
        <v>-734</v>
      </c>
      <c r="S621" s="39">
        <f t="shared" si="231"/>
        <v>734</v>
      </c>
      <c r="T621" s="40">
        <f t="shared" si="232"/>
        <v>347.16666666666669</v>
      </c>
      <c r="U621" s="40">
        <f t="shared" si="233"/>
        <v>224.83333333333334</v>
      </c>
      <c r="V621" s="37">
        <f>MAX(0,'1 Relationship'!$P$4+'1 Relationship'!$P$3*I621)</f>
        <v>6.9566017266817068</v>
      </c>
      <c r="W621" s="38">
        <f t="shared" si="234"/>
        <v>7</v>
      </c>
      <c r="X621" s="39">
        <f>IFERROR(VLOOKUP(W621,'Power curve'!$A$2:$C$53,3,FALSE()),0)</f>
        <v>1691</v>
      </c>
      <c r="Y621" s="40">
        <f t="shared" si="235"/>
        <v>281.83333333333331</v>
      </c>
      <c r="Z621">
        <v>8.2430000000000003</v>
      </c>
      <c r="AA621" s="37">
        <f t="shared" si="236"/>
        <v>-1.2863982733182935</v>
      </c>
      <c r="AB621" s="37">
        <f t="shared" si="237"/>
        <v>1.2863982733182935</v>
      </c>
      <c r="AC621" s="39">
        <f>IF(Z621="","",IFERROR(VLOOKUP(ROUND(Z621*2,0)/2,'Power curve'!$A$2:$C$53,3,FALSE()),0))</f>
        <v>2527</v>
      </c>
      <c r="AD621" s="39">
        <f t="shared" si="238"/>
        <v>-836</v>
      </c>
      <c r="AE621" s="39">
        <f t="shared" si="239"/>
        <v>836</v>
      </c>
      <c r="AF621" s="40">
        <f t="shared" si="240"/>
        <v>421.16666666666669</v>
      </c>
      <c r="AG621" s="40">
        <f t="shared" si="241"/>
        <v>281.83333333333331</v>
      </c>
      <c r="AH621" s="37">
        <f>MAX(0,'1 Relationship'!$Q$4+'1 Relationship'!$Q$3*I621)</f>
        <v>6.4592452116991401</v>
      </c>
      <c r="AI621" s="38">
        <f t="shared" si="242"/>
        <v>6.5</v>
      </c>
      <c r="AJ621" s="39">
        <f>IFERROR(VLOOKUP(AI621,'Power curve'!$A$2:$D$53,4,FALSE()),0)</f>
        <v>1349</v>
      </c>
      <c r="AK621" s="40">
        <f t="shared" si="243"/>
        <v>224.83333333333334</v>
      </c>
      <c r="AL621">
        <v>8.3130000000000006</v>
      </c>
      <c r="AM621" s="37">
        <f t="shared" si="244"/>
        <v>-1.8537547883008605</v>
      </c>
      <c r="AN621" s="37">
        <f t="shared" si="245"/>
        <v>1.8537547883008605</v>
      </c>
      <c r="AO621" s="39">
        <f>IF(AL621="","",IFERROR(VLOOKUP(ROUND(AL621*2,0)/2,'Power curve'!$A$2:$D$53,4,FALSE()),0))</f>
        <v>3016</v>
      </c>
      <c r="AP621" s="39">
        <f t="shared" si="246"/>
        <v>-1667</v>
      </c>
      <c r="AQ621" s="39">
        <f t="shared" si="247"/>
        <v>1667</v>
      </c>
      <c r="AR621" s="40">
        <f t="shared" si="248"/>
        <v>502.66666666666669</v>
      </c>
      <c r="AS621" s="40">
        <f t="shared" si="249"/>
        <v>224.83333333333334</v>
      </c>
    </row>
    <row r="622" spans="1:45" x14ac:dyDescent="0.2">
      <c r="A622" s="36">
        <v>46273.298611111102</v>
      </c>
      <c r="B622">
        <v>6.7030000000000003</v>
      </c>
      <c r="C622">
        <v>9.3130000000000006</v>
      </c>
      <c r="D622">
        <v>10.257</v>
      </c>
      <c r="E622">
        <v>4.4059999999999997</v>
      </c>
      <c r="F622">
        <v>10.827</v>
      </c>
      <c r="G622">
        <v>6.7</v>
      </c>
      <c r="H622">
        <v>6.3</v>
      </c>
      <c r="I622" s="37">
        <f t="shared" si="225"/>
        <v>7.7865714285714285</v>
      </c>
      <c r="J622" s="37">
        <f>MAX(0,'1 Relationship'!$O$4+'1 Relationship'!$O$3*I622)</f>
        <v>6.6424574225322415</v>
      </c>
      <c r="K622" s="38">
        <f t="shared" si="226"/>
        <v>6.5</v>
      </c>
      <c r="L622" s="39">
        <f>IFERROR(VLOOKUP(K622,'Power curve'!$A$2:$B$53,2,FALSE()),0)</f>
        <v>1349</v>
      </c>
      <c r="M622" s="40">
        <f t="shared" si="227"/>
        <v>224.83333333333334</v>
      </c>
      <c r="N622">
        <v>5.8559999999999999</v>
      </c>
      <c r="O622" s="37">
        <f t="shared" si="228"/>
        <v>0.7864574225322416</v>
      </c>
      <c r="P622" s="37">
        <f t="shared" si="229"/>
        <v>0.7864574225322416</v>
      </c>
      <c r="Q622" s="39">
        <f>IF(N622="","",IFERROR(VLOOKUP(ROUND(N622*2,0)/2,'Power curve'!$A$2:$B$53,2,FALSE()),0))</f>
        <v>1054</v>
      </c>
      <c r="R622" s="39">
        <f t="shared" si="230"/>
        <v>295</v>
      </c>
      <c r="S622" s="39">
        <f t="shared" si="231"/>
        <v>295</v>
      </c>
      <c r="T622" s="40">
        <f t="shared" si="232"/>
        <v>175.66666666666666</v>
      </c>
      <c r="U622" s="40">
        <f t="shared" si="233"/>
        <v>224.83333333333334</v>
      </c>
      <c r="V622" s="37">
        <f>MAX(0,'1 Relationship'!$P$4+'1 Relationship'!$P$3*I622)</f>
        <v>7.1427268460587605</v>
      </c>
      <c r="W622" s="38">
        <f t="shared" si="234"/>
        <v>7</v>
      </c>
      <c r="X622" s="39">
        <f>IFERROR(VLOOKUP(W622,'Power curve'!$A$2:$C$53,3,FALSE()),0)</f>
        <v>1691</v>
      </c>
      <c r="Y622" s="40">
        <f t="shared" si="235"/>
        <v>281.83333333333331</v>
      </c>
      <c r="Z622">
        <v>8.4390000000000001</v>
      </c>
      <c r="AA622" s="37">
        <f t="shared" si="236"/>
        <v>-1.2962731539412395</v>
      </c>
      <c r="AB622" s="37">
        <f t="shared" si="237"/>
        <v>1.2962731539412395</v>
      </c>
      <c r="AC622" s="39">
        <f>IF(Z622="","",IFERROR(VLOOKUP(ROUND(Z622*2,0)/2,'Power curve'!$A$2:$C$53,3,FALSE()),0))</f>
        <v>3016</v>
      </c>
      <c r="AD622" s="39">
        <f t="shared" si="238"/>
        <v>-1325</v>
      </c>
      <c r="AE622" s="39">
        <f t="shared" si="239"/>
        <v>1325</v>
      </c>
      <c r="AF622" s="40">
        <f t="shared" si="240"/>
        <v>502.66666666666669</v>
      </c>
      <c r="AG622" s="40">
        <f t="shared" si="241"/>
        <v>281.83333333333331</v>
      </c>
      <c r="AH622" s="37">
        <f>MAX(0,'1 Relationship'!$Q$4+'1 Relationship'!$Q$3*I622)</f>
        <v>6.624094811762844</v>
      </c>
      <c r="AI622" s="38">
        <f t="shared" si="242"/>
        <v>6.5</v>
      </c>
      <c r="AJ622" s="39">
        <f>IFERROR(VLOOKUP(AI622,'Power curve'!$A$2:$D$53,4,FALSE()),0)</f>
        <v>1349</v>
      </c>
      <c r="AK622" s="40">
        <f t="shared" si="243"/>
        <v>224.83333333333334</v>
      </c>
      <c r="AL622">
        <v>6.7489999999999997</v>
      </c>
      <c r="AM622" s="37">
        <f t="shared" si="244"/>
        <v>-0.12490518823715568</v>
      </c>
      <c r="AN622" s="37">
        <f t="shared" si="245"/>
        <v>0.12490518823715568</v>
      </c>
      <c r="AO622" s="39">
        <f>IF(AL622="","",IFERROR(VLOOKUP(ROUND(AL622*2,0)/2,'Power curve'!$A$2:$D$53,4,FALSE()),0))</f>
        <v>1349</v>
      </c>
      <c r="AP622" s="39">
        <f t="shared" si="246"/>
        <v>0</v>
      </c>
      <c r="AQ622" s="39">
        <f t="shared" si="247"/>
        <v>0</v>
      </c>
      <c r="AR622" s="40">
        <f t="shared" si="248"/>
        <v>224.83333333333334</v>
      </c>
      <c r="AS622" s="40">
        <f t="shared" si="249"/>
        <v>224.83333333333334</v>
      </c>
    </row>
    <row r="623" spans="1:45" x14ac:dyDescent="0.2">
      <c r="A623" s="36">
        <v>46273.305555555598</v>
      </c>
      <c r="B623">
        <v>6.4480000000000004</v>
      </c>
      <c r="C623">
        <v>9.0060000000000002</v>
      </c>
      <c r="D623">
        <v>10.114000000000001</v>
      </c>
      <c r="E623">
        <v>4.5049999999999999</v>
      </c>
      <c r="F623">
        <v>11.468</v>
      </c>
      <c r="G623">
        <v>6.8</v>
      </c>
      <c r="H623">
        <v>6.8</v>
      </c>
      <c r="I623" s="37">
        <f t="shared" si="225"/>
        <v>7.8772857142857129</v>
      </c>
      <c r="J623" s="37">
        <f>MAX(0,'1 Relationship'!$O$4+'1 Relationship'!$O$3*I623)</f>
        <v>6.7087078494860597</v>
      </c>
      <c r="K623" s="38">
        <f t="shared" si="226"/>
        <v>6.5</v>
      </c>
      <c r="L623" s="39">
        <f>IFERROR(VLOOKUP(K623,'Power curve'!$A$2:$B$53,2,FALSE()),0)</f>
        <v>1349</v>
      </c>
      <c r="M623" s="40">
        <f t="shared" si="227"/>
        <v>224.83333333333334</v>
      </c>
      <c r="N623">
        <v>3.585</v>
      </c>
      <c r="O623" s="37">
        <f t="shared" si="228"/>
        <v>3.1237078494860597</v>
      </c>
      <c r="P623" s="37">
        <f t="shared" si="229"/>
        <v>3.1237078494860597</v>
      </c>
      <c r="Q623" s="39">
        <f>IF(N623="","",IFERROR(VLOOKUP(ROUND(N623*2,0)/2,'Power curve'!$A$2:$B$53,2,FALSE()),0))</f>
        <v>122</v>
      </c>
      <c r="R623" s="39">
        <f t="shared" si="230"/>
        <v>1227</v>
      </c>
      <c r="S623" s="39">
        <f t="shared" si="231"/>
        <v>1227</v>
      </c>
      <c r="T623" s="40">
        <f t="shared" si="232"/>
        <v>20.333333333333332</v>
      </c>
      <c r="U623" s="40">
        <f t="shared" si="233"/>
        <v>224.83333333333334</v>
      </c>
      <c r="V623" s="37">
        <f>MAX(0,'1 Relationship'!$P$4+'1 Relationship'!$P$3*I623)</f>
        <v>7.2191259739219973</v>
      </c>
      <c r="W623" s="38">
        <f t="shared" si="234"/>
        <v>7</v>
      </c>
      <c r="X623" s="39">
        <f>IFERROR(VLOOKUP(W623,'Power curve'!$A$2:$C$53,3,FALSE()),0)</f>
        <v>1691</v>
      </c>
      <c r="Y623" s="40">
        <f t="shared" si="235"/>
        <v>281.83333333333331</v>
      </c>
      <c r="Z623">
        <v>7.0209999999999999</v>
      </c>
      <c r="AA623" s="37">
        <f t="shared" si="236"/>
        <v>0.19812597392199738</v>
      </c>
      <c r="AB623" s="37">
        <f t="shared" si="237"/>
        <v>0.19812597392199738</v>
      </c>
      <c r="AC623" s="39">
        <f>IF(Z623="","",IFERROR(VLOOKUP(ROUND(Z623*2,0)/2,'Power curve'!$A$2:$C$53,3,FALSE()),0))</f>
        <v>1691</v>
      </c>
      <c r="AD623" s="39">
        <f t="shared" si="238"/>
        <v>0</v>
      </c>
      <c r="AE623" s="39">
        <f t="shared" si="239"/>
        <v>0</v>
      </c>
      <c r="AF623" s="40">
        <f t="shared" si="240"/>
        <v>281.83333333333331</v>
      </c>
      <c r="AG623" s="40">
        <f t="shared" si="241"/>
        <v>281.83333333333331</v>
      </c>
      <c r="AH623" s="37">
        <f>MAX(0,'1 Relationship'!$Q$4+'1 Relationship'!$Q$3*I623)</f>
        <v>6.691760937193</v>
      </c>
      <c r="AI623" s="38">
        <f t="shared" si="242"/>
        <v>6.5</v>
      </c>
      <c r="AJ623" s="39">
        <f>IFERROR(VLOOKUP(AI623,'Power curve'!$A$2:$D$53,4,FALSE()),0)</f>
        <v>1349</v>
      </c>
      <c r="AK623" s="40">
        <f t="shared" si="243"/>
        <v>224.83333333333334</v>
      </c>
      <c r="AL623">
        <v>4.8410000000000002</v>
      </c>
      <c r="AM623" s="37">
        <f t="shared" si="244"/>
        <v>1.8507609371929998</v>
      </c>
      <c r="AN623" s="37">
        <f t="shared" si="245"/>
        <v>1.8507609371929998</v>
      </c>
      <c r="AO623" s="39">
        <f>IF(AL623="","",IFERROR(VLOOKUP(ROUND(AL623*2,0)/2,'Power curve'!$A$2:$D$53,4,FALSE()),0))</f>
        <v>584</v>
      </c>
      <c r="AP623" s="39">
        <f t="shared" si="246"/>
        <v>765</v>
      </c>
      <c r="AQ623" s="39">
        <f t="shared" si="247"/>
        <v>765</v>
      </c>
      <c r="AR623" s="40">
        <f t="shared" si="248"/>
        <v>97.333333333333329</v>
      </c>
      <c r="AS623" s="40">
        <f t="shared" si="249"/>
        <v>224.83333333333334</v>
      </c>
    </row>
    <row r="624" spans="1:45" x14ac:dyDescent="0.2">
      <c r="A624" s="36">
        <v>46273.3125</v>
      </c>
      <c r="B624">
        <v>5.4509999999999996</v>
      </c>
      <c r="C624">
        <v>8.7530000000000001</v>
      </c>
      <c r="D624">
        <v>10.131</v>
      </c>
      <c r="E624">
        <v>4.6420000000000003</v>
      </c>
      <c r="F624">
        <v>10.968</v>
      </c>
      <c r="G624">
        <v>6.7</v>
      </c>
      <c r="H624">
        <v>7.2</v>
      </c>
      <c r="I624" s="37">
        <f t="shared" si="225"/>
        <v>7.6921428571428576</v>
      </c>
      <c r="J624" s="37">
        <f>MAX(0,'1 Relationship'!$O$4+'1 Relationship'!$O$3*I624)</f>
        <v>6.5734943796716516</v>
      </c>
      <c r="K624" s="38">
        <f t="shared" si="226"/>
        <v>6.5</v>
      </c>
      <c r="L624" s="39">
        <f>IFERROR(VLOOKUP(K624,'Power curve'!$A$2:$B$53,2,FALSE()),0)</f>
        <v>1349</v>
      </c>
      <c r="M624" s="40">
        <f t="shared" si="227"/>
        <v>224.83333333333334</v>
      </c>
      <c r="N624">
        <v>3.9820000000000002</v>
      </c>
      <c r="O624" s="37">
        <f t="shared" si="228"/>
        <v>2.5914943796716514</v>
      </c>
      <c r="P624" s="37">
        <f t="shared" si="229"/>
        <v>2.5914943796716514</v>
      </c>
      <c r="Q624" s="39">
        <f>IF(N624="","",IFERROR(VLOOKUP(ROUND(N624*2,0)/2,'Power curve'!$A$2:$B$53,2,FALSE()),0))</f>
        <v>247</v>
      </c>
      <c r="R624" s="39">
        <f t="shared" si="230"/>
        <v>1102</v>
      </c>
      <c r="S624" s="39">
        <f t="shared" si="231"/>
        <v>1102</v>
      </c>
      <c r="T624" s="40">
        <f t="shared" si="232"/>
        <v>41.166666666666664</v>
      </c>
      <c r="U624" s="40">
        <f t="shared" si="233"/>
        <v>224.83333333333334</v>
      </c>
      <c r="V624" s="37">
        <f>MAX(0,'1 Relationship'!$P$4+'1 Relationship'!$P$3*I624)</f>
        <v>7.0631995649286816</v>
      </c>
      <c r="W624" s="38">
        <f t="shared" si="234"/>
        <v>7</v>
      </c>
      <c r="X624" s="39">
        <f>IFERROR(VLOOKUP(W624,'Power curve'!$A$2:$C$53,3,FALSE()),0)</f>
        <v>1691</v>
      </c>
      <c r="Y624" s="40">
        <f t="shared" si="235"/>
        <v>281.83333333333331</v>
      </c>
      <c r="Z624">
        <v>6.3360000000000003</v>
      </c>
      <c r="AA624" s="37">
        <f t="shared" si="236"/>
        <v>0.72719956492868132</v>
      </c>
      <c r="AB624" s="37">
        <f t="shared" si="237"/>
        <v>0.72719956492868132</v>
      </c>
      <c r="AC624" s="39">
        <f>IF(Z624="","",IFERROR(VLOOKUP(ROUND(Z624*2,0)/2,'Power curve'!$A$2:$C$53,3,FALSE()),0))</f>
        <v>1349</v>
      </c>
      <c r="AD624" s="39">
        <f t="shared" si="238"/>
        <v>342</v>
      </c>
      <c r="AE624" s="39">
        <f t="shared" si="239"/>
        <v>342</v>
      </c>
      <c r="AF624" s="40">
        <f t="shared" si="240"/>
        <v>224.83333333333334</v>
      </c>
      <c r="AG624" s="40">
        <f t="shared" si="241"/>
        <v>281.83333333333331</v>
      </c>
      <c r="AH624" s="37">
        <f>MAX(0,'1 Relationship'!$Q$4+'1 Relationship'!$Q$3*I624)</f>
        <v>6.5536581048190126</v>
      </c>
      <c r="AI624" s="38">
        <f t="shared" si="242"/>
        <v>6.5</v>
      </c>
      <c r="AJ624" s="39">
        <f>IFERROR(VLOOKUP(AI624,'Power curve'!$A$2:$D$53,4,FALSE()),0)</f>
        <v>1349</v>
      </c>
      <c r="AK624" s="40">
        <f t="shared" si="243"/>
        <v>224.83333333333334</v>
      </c>
      <c r="AL624">
        <v>4.8559999999999999</v>
      </c>
      <c r="AM624" s="37">
        <f t="shared" si="244"/>
        <v>1.6976581048190127</v>
      </c>
      <c r="AN624" s="37">
        <f t="shared" si="245"/>
        <v>1.6976581048190127</v>
      </c>
      <c r="AO624" s="39">
        <f>IF(AL624="","",IFERROR(VLOOKUP(ROUND(AL624*2,0)/2,'Power curve'!$A$2:$D$53,4,FALSE()),0))</f>
        <v>584</v>
      </c>
      <c r="AP624" s="39">
        <f t="shared" si="246"/>
        <v>765</v>
      </c>
      <c r="AQ624" s="39">
        <f t="shared" si="247"/>
        <v>765</v>
      </c>
      <c r="AR624" s="40">
        <f t="shared" si="248"/>
        <v>97.333333333333329</v>
      </c>
      <c r="AS624" s="40">
        <f t="shared" si="249"/>
        <v>224.83333333333334</v>
      </c>
    </row>
    <row r="625" spans="1:45" x14ac:dyDescent="0.2">
      <c r="A625" s="36">
        <v>46273.319444444503</v>
      </c>
      <c r="B625">
        <v>4.5039999999999996</v>
      </c>
      <c r="C625">
        <v>8.6509999999999998</v>
      </c>
      <c r="D625">
        <v>9.6449999999999996</v>
      </c>
      <c r="E625">
        <v>4.7039999999999997</v>
      </c>
      <c r="F625">
        <v>10.468</v>
      </c>
      <c r="G625">
        <v>5.9</v>
      </c>
      <c r="H625">
        <v>6.6</v>
      </c>
      <c r="I625" s="37">
        <f t="shared" si="225"/>
        <v>7.2102857142857131</v>
      </c>
      <c r="J625" s="37">
        <f>MAX(0,'1 Relationship'!$O$4+'1 Relationship'!$O$3*I625)</f>
        <v>6.2215846314586853</v>
      </c>
      <c r="K625" s="38">
        <f t="shared" si="226"/>
        <v>6</v>
      </c>
      <c r="L625" s="39">
        <f>IFERROR(VLOOKUP(K625,'Power curve'!$A$2:$B$53,2,FALSE()),0)</f>
        <v>1054</v>
      </c>
      <c r="M625" s="40">
        <f t="shared" si="227"/>
        <v>175.66666666666666</v>
      </c>
      <c r="N625">
        <v>4.359</v>
      </c>
      <c r="O625" s="37">
        <f t="shared" si="228"/>
        <v>1.8625846314586854</v>
      </c>
      <c r="P625" s="37">
        <f t="shared" si="229"/>
        <v>1.8625846314586854</v>
      </c>
      <c r="Q625" s="39">
        <f>IF(N625="","",IFERROR(VLOOKUP(ROUND(N625*2,0)/2,'Power curve'!$A$2:$B$53,2,FALSE()),0))</f>
        <v>400</v>
      </c>
      <c r="R625" s="39">
        <f t="shared" si="230"/>
        <v>654</v>
      </c>
      <c r="S625" s="39">
        <f t="shared" si="231"/>
        <v>654</v>
      </c>
      <c r="T625" s="40">
        <f t="shared" si="232"/>
        <v>66.666666666666671</v>
      </c>
      <c r="U625" s="40">
        <f t="shared" si="233"/>
        <v>175.66666666666666</v>
      </c>
      <c r="V625" s="37">
        <f>MAX(0,'1 Relationship'!$P$4+'1 Relationship'!$P$3*I625)</f>
        <v>6.6573818353496215</v>
      </c>
      <c r="W625" s="38">
        <f t="shared" si="234"/>
        <v>6.5</v>
      </c>
      <c r="X625" s="39">
        <f>IFERROR(VLOOKUP(W625,'Power curve'!$A$2:$C$53,3,FALSE()),0)</f>
        <v>1349</v>
      </c>
      <c r="Y625" s="40">
        <f t="shared" si="235"/>
        <v>224.83333333333334</v>
      </c>
      <c r="Z625">
        <v>6.2169999999999996</v>
      </c>
      <c r="AA625" s="37">
        <f t="shared" si="236"/>
        <v>0.44038183534962183</v>
      </c>
      <c r="AB625" s="37">
        <f t="shared" si="237"/>
        <v>0.44038183534962183</v>
      </c>
      <c r="AC625" s="39">
        <f>IF(Z625="","",IFERROR(VLOOKUP(ROUND(Z625*2,0)/2,'Power curve'!$A$2:$C$53,3,FALSE()),0))</f>
        <v>1054</v>
      </c>
      <c r="AD625" s="39">
        <f t="shared" si="238"/>
        <v>295</v>
      </c>
      <c r="AE625" s="39">
        <f t="shared" si="239"/>
        <v>295</v>
      </c>
      <c r="AF625" s="40">
        <f t="shared" si="240"/>
        <v>175.66666666666666</v>
      </c>
      <c r="AG625" s="40">
        <f t="shared" si="241"/>
        <v>224.83333333333334</v>
      </c>
      <c r="AH625" s="37">
        <f>MAX(0,'1 Relationship'!$Q$4+'1 Relationship'!$Q$3*I625)</f>
        <v>6.1942284338333131</v>
      </c>
      <c r="AI625" s="38">
        <f t="shared" si="242"/>
        <v>6</v>
      </c>
      <c r="AJ625" s="39">
        <f>IFERROR(VLOOKUP(AI625,'Power curve'!$A$2:$D$53,4,FALSE()),0)</f>
        <v>1054</v>
      </c>
      <c r="AK625" s="40">
        <f t="shared" si="243"/>
        <v>175.66666666666666</v>
      </c>
      <c r="AL625">
        <v>4.9480000000000004</v>
      </c>
      <c r="AM625" s="37">
        <f t="shared" si="244"/>
        <v>1.2462284338333127</v>
      </c>
      <c r="AN625" s="37">
        <f t="shared" si="245"/>
        <v>1.2462284338333127</v>
      </c>
      <c r="AO625" s="39">
        <f>IF(AL625="","",IFERROR(VLOOKUP(ROUND(AL625*2,0)/2,'Power curve'!$A$2:$D$53,4,FALSE()),0))</f>
        <v>584</v>
      </c>
      <c r="AP625" s="39">
        <f t="shared" si="246"/>
        <v>470</v>
      </c>
      <c r="AQ625" s="39">
        <f t="shared" si="247"/>
        <v>470</v>
      </c>
      <c r="AR625" s="40">
        <f t="shared" si="248"/>
        <v>97.333333333333329</v>
      </c>
      <c r="AS625" s="40">
        <f t="shared" si="249"/>
        <v>175.66666666666666</v>
      </c>
    </row>
    <row r="626" spans="1:45" x14ac:dyDescent="0.2">
      <c r="A626" s="36">
        <v>46273.326388888898</v>
      </c>
      <c r="B626">
        <v>4.407</v>
      </c>
      <c r="C626">
        <v>8.3360000000000003</v>
      </c>
      <c r="D626">
        <v>9.4570000000000007</v>
      </c>
      <c r="E626">
        <v>4.2699999999999996</v>
      </c>
      <c r="F626">
        <v>10.096</v>
      </c>
      <c r="G626">
        <v>5.8</v>
      </c>
      <c r="H626">
        <v>5.9</v>
      </c>
      <c r="I626" s="37">
        <f t="shared" si="225"/>
        <v>6.895142857142857</v>
      </c>
      <c r="J626" s="37">
        <f>MAX(0,'1 Relationship'!$O$4+'1 Relationship'!$O$3*I626)</f>
        <v>5.9914296049073075</v>
      </c>
      <c r="K626" s="38">
        <f t="shared" si="226"/>
        <v>6</v>
      </c>
      <c r="L626" s="39">
        <f>IFERROR(VLOOKUP(K626,'Power curve'!$A$2:$B$53,2,FALSE()),0)</f>
        <v>1054</v>
      </c>
      <c r="M626" s="40">
        <f t="shared" si="227"/>
        <v>175.66666666666666</v>
      </c>
      <c r="N626">
        <v>4.0019999999999998</v>
      </c>
      <c r="O626" s="37">
        <f t="shared" si="228"/>
        <v>1.9894296049073077</v>
      </c>
      <c r="P626" s="37">
        <f t="shared" si="229"/>
        <v>1.9894296049073077</v>
      </c>
      <c r="Q626" s="39">
        <f>IF(N626="","",IFERROR(VLOOKUP(ROUND(N626*2,0)/2,'Power curve'!$A$2:$B$53,2,FALSE()),0))</f>
        <v>247</v>
      </c>
      <c r="R626" s="39">
        <f t="shared" si="230"/>
        <v>807</v>
      </c>
      <c r="S626" s="39">
        <f t="shared" si="231"/>
        <v>807</v>
      </c>
      <c r="T626" s="40">
        <f t="shared" si="232"/>
        <v>41.166666666666664</v>
      </c>
      <c r="U626" s="40">
        <f t="shared" si="233"/>
        <v>175.66666666666666</v>
      </c>
      <c r="V626" s="37">
        <f>MAX(0,'1 Relationship'!$P$4+'1 Relationship'!$P$3*I626)</f>
        <v>6.3919700620168607</v>
      </c>
      <c r="W626" s="38">
        <f t="shared" si="234"/>
        <v>6.5</v>
      </c>
      <c r="X626" s="39">
        <f>IFERROR(VLOOKUP(W626,'Power curve'!$A$2:$C$53,3,FALSE()),0)</f>
        <v>1349</v>
      </c>
      <c r="Y626" s="40">
        <f t="shared" si="235"/>
        <v>224.83333333333334</v>
      </c>
      <c r="Z626">
        <v>5.7240000000000002</v>
      </c>
      <c r="AA626" s="37">
        <f t="shared" si="236"/>
        <v>0.66797006201686049</v>
      </c>
      <c r="AB626" s="37">
        <f t="shared" si="237"/>
        <v>0.66797006201686049</v>
      </c>
      <c r="AC626" s="39">
        <f>IF(Z626="","",IFERROR(VLOOKUP(ROUND(Z626*2,0)/2,'Power curve'!$A$2:$C$53,3,FALSE()),0))</f>
        <v>800</v>
      </c>
      <c r="AD626" s="39">
        <f t="shared" si="238"/>
        <v>549</v>
      </c>
      <c r="AE626" s="39">
        <f t="shared" si="239"/>
        <v>549</v>
      </c>
      <c r="AF626" s="40">
        <f t="shared" si="240"/>
        <v>133.33333333333334</v>
      </c>
      <c r="AG626" s="40">
        <f t="shared" si="241"/>
        <v>224.83333333333334</v>
      </c>
      <c r="AH626" s="37">
        <f>MAX(0,'1 Relationship'!$Q$4+'1 Relationship'!$Q$3*I626)</f>
        <v>5.9591552484806751</v>
      </c>
      <c r="AI626" s="38">
        <f t="shared" si="242"/>
        <v>6</v>
      </c>
      <c r="AJ626" s="39">
        <f>IFERROR(VLOOKUP(AI626,'Power curve'!$A$2:$D$53,4,FALSE()),0)</f>
        <v>1054</v>
      </c>
      <c r="AK626" s="40">
        <f t="shared" si="243"/>
        <v>175.66666666666666</v>
      </c>
      <c r="AL626">
        <v>4.0410000000000004</v>
      </c>
      <c r="AM626" s="37">
        <f t="shared" si="244"/>
        <v>1.9181552484806748</v>
      </c>
      <c r="AN626" s="37">
        <f t="shared" si="245"/>
        <v>1.9181552484806748</v>
      </c>
      <c r="AO626" s="39">
        <f>IF(AL626="","",IFERROR(VLOOKUP(ROUND(AL626*2,0)/2,'Power curve'!$A$2:$D$53,4,FALSE()),0))</f>
        <v>247</v>
      </c>
      <c r="AP626" s="39">
        <f t="shared" si="246"/>
        <v>807</v>
      </c>
      <c r="AQ626" s="39">
        <f t="shared" si="247"/>
        <v>807</v>
      </c>
      <c r="AR626" s="40">
        <f t="shared" si="248"/>
        <v>41.166666666666664</v>
      </c>
      <c r="AS626" s="40">
        <f t="shared" si="249"/>
        <v>175.66666666666666</v>
      </c>
    </row>
    <row r="627" spans="1:45" x14ac:dyDescent="0.2">
      <c r="A627" s="36">
        <v>46273.333333333299</v>
      </c>
      <c r="B627">
        <v>4.6379999999999999</v>
      </c>
      <c r="C627">
        <v>8.6370000000000005</v>
      </c>
      <c r="D627">
        <v>9.8339999999999996</v>
      </c>
      <c r="E627">
        <v>4.165</v>
      </c>
      <c r="F627">
        <v>10.631</v>
      </c>
      <c r="G627">
        <v>6.2</v>
      </c>
      <c r="H627">
        <v>5.7</v>
      </c>
      <c r="I627" s="37">
        <f t="shared" si="225"/>
        <v>7.1150000000000011</v>
      </c>
      <c r="J627" s="37">
        <f>MAX(0,'1 Relationship'!$O$4+'1 Relationship'!$O$3*I627)</f>
        <v>6.1519956003119196</v>
      </c>
      <c r="K627" s="38">
        <f t="shared" si="226"/>
        <v>6</v>
      </c>
      <c r="L627" s="39">
        <f>IFERROR(VLOOKUP(K627,'Power curve'!$A$2:$B$53,2,FALSE()),0)</f>
        <v>1054</v>
      </c>
      <c r="M627" s="40">
        <f t="shared" si="227"/>
        <v>175.66666666666666</v>
      </c>
      <c r="N627">
        <v>3.7130000000000001</v>
      </c>
      <c r="O627" s="37">
        <f t="shared" si="228"/>
        <v>2.4389956003119195</v>
      </c>
      <c r="P627" s="37">
        <f t="shared" si="229"/>
        <v>2.4389956003119195</v>
      </c>
      <c r="Q627" s="39">
        <f>IF(N627="","",IFERROR(VLOOKUP(ROUND(N627*2,0)/2,'Power curve'!$A$2:$B$53,2,FALSE()),0))</f>
        <v>122</v>
      </c>
      <c r="R627" s="39">
        <f t="shared" si="230"/>
        <v>932</v>
      </c>
      <c r="S627" s="39">
        <f t="shared" si="231"/>
        <v>932</v>
      </c>
      <c r="T627" s="40">
        <f t="shared" si="232"/>
        <v>20.333333333333332</v>
      </c>
      <c r="U627" s="40">
        <f t="shared" si="233"/>
        <v>175.66666666666666</v>
      </c>
      <c r="V627" s="37">
        <f>MAX(0,'1 Relationship'!$P$4+'1 Relationship'!$P$3*I627)</f>
        <v>6.5771326726964263</v>
      </c>
      <c r="W627" s="38">
        <f t="shared" si="234"/>
        <v>6.5</v>
      </c>
      <c r="X627" s="39">
        <f>IFERROR(VLOOKUP(W627,'Power curve'!$A$2:$C$53,3,FALSE()),0)</f>
        <v>1349</v>
      </c>
      <c r="Y627" s="40">
        <f t="shared" si="235"/>
        <v>224.83333333333334</v>
      </c>
      <c r="Z627">
        <v>4.9340000000000002</v>
      </c>
      <c r="AA627" s="37">
        <f t="shared" si="236"/>
        <v>1.6431326726964262</v>
      </c>
      <c r="AB627" s="37">
        <f t="shared" si="237"/>
        <v>1.6431326726964262</v>
      </c>
      <c r="AC627" s="39">
        <f>IF(Z627="","",IFERROR(VLOOKUP(ROUND(Z627*2,0)/2,'Power curve'!$A$2:$C$53,3,FALSE()),0))</f>
        <v>584</v>
      </c>
      <c r="AD627" s="39">
        <f t="shared" si="238"/>
        <v>765</v>
      </c>
      <c r="AE627" s="39">
        <f t="shared" si="239"/>
        <v>765</v>
      </c>
      <c r="AF627" s="40">
        <f t="shared" si="240"/>
        <v>97.333333333333329</v>
      </c>
      <c r="AG627" s="40">
        <f t="shared" si="241"/>
        <v>224.83333333333334</v>
      </c>
      <c r="AH627" s="37">
        <f>MAX(0,'1 Relationship'!$Q$4+'1 Relationship'!$Q$3*I627)</f>
        <v>6.1231523619247881</v>
      </c>
      <c r="AI627" s="38">
        <f t="shared" si="242"/>
        <v>6</v>
      </c>
      <c r="AJ627" s="39">
        <f>IFERROR(VLOOKUP(AI627,'Power curve'!$A$2:$D$53,4,FALSE()),0)</f>
        <v>1054</v>
      </c>
      <c r="AK627" s="40">
        <f t="shared" si="243"/>
        <v>175.66666666666666</v>
      </c>
      <c r="AL627">
        <v>4.4450000000000003</v>
      </c>
      <c r="AM627" s="37">
        <f t="shared" si="244"/>
        <v>1.6781523619247878</v>
      </c>
      <c r="AN627" s="37">
        <f t="shared" si="245"/>
        <v>1.6781523619247878</v>
      </c>
      <c r="AO627" s="39">
        <f>IF(AL627="","",IFERROR(VLOOKUP(ROUND(AL627*2,0)/2,'Power curve'!$A$2:$D$53,4,FALSE()),0))</f>
        <v>400</v>
      </c>
      <c r="AP627" s="39">
        <f t="shared" si="246"/>
        <v>654</v>
      </c>
      <c r="AQ627" s="39">
        <f t="shared" si="247"/>
        <v>654</v>
      </c>
      <c r="AR627" s="40">
        <f t="shared" si="248"/>
        <v>66.666666666666671</v>
      </c>
      <c r="AS627" s="40">
        <f t="shared" si="249"/>
        <v>175.66666666666666</v>
      </c>
    </row>
    <row r="628" spans="1:45" x14ac:dyDescent="0.2">
      <c r="A628" s="36">
        <v>46273.340277777803</v>
      </c>
      <c r="B628">
        <v>4.5119999999999996</v>
      </c>
      <c r="C628">
        <v>8.8249999999999993</v>
      </c>
      <c r="D628">
        <v>9.4410000000000007</v>
      </c>
      <c r="E628">
        <v>4.1559999999999997</v>
      </c>
      <c r="F628">
        <v>10.395</v>
      </c>
      <c r="G628">
        <v>6.3</v>
      </c>
      <c r="H628">
        <v>6.5</v>
      </c>
      <c r="I628" s="37">
        <f t="shared" si="225"/>
        <v>7.1612857142857127</v>
      </c>
      <c r="J628" s="37">
        <f>MAX(0,'1 Relationship'!$O$4+'1 Relationship'!$O$3*I628)</f>
        <v>6.1857989677655194</v>
      </c>
      <c r="K628" s="38">
        <f t="shared" si="226"/>
        <v>6</v>
      </c>
      <c r="L628" s="39">
        <f>IFERROR(VLOOKUP(K628,'Power curve'!$A$2:$B$53,2,FALSE()),0)</f>
        <v>1054</v>
      </c>
      <c r="M628" s="40">
        <f t="shared" si="227"/>
        <v>175.66666666666666</v>
      </c>
      <c r="N628">
        <v>3.3639999999999999</v>
      </c>
      <c r="O628" s="37">
        <f t="shared" si="228"/>
        <v>2.8217989677655195</v>
      </c>
      <c r="P628" s="37">
        <f t="shared" si="229"/>
        <v>2.8217989677655195</v>
      </c>
      <c r="Q628" s="39">
        <f>IF(N628="","",IFERROR(VLOOKUP(ROUND(N628*2,0)/2,'Power curve'!$A$2:$B$53,2,FALSE()),0))</f>
        <v>122</v>
      </c>
      <c r="R628" s="39">
        <f t="shared" si="230"/>
        <v>932</v>
      </c>
      <c r="S628" s="39">
        <f t="shared" si="231"/>
        <v>932</v>
      </c>
      <c r="T628" s="40">
        <f t="shared" si="232"/>
        <v>20.333333333333332</v>
      </c>
      <c r="U628" s="40">
        <f t="shared" si="233"/>
        <v>175.66666666666666</v>
      </c>
      <c r="V628" s="37">
        <f>MAX(0,'1 Relationship'!$P$4+'1 Relationship'!$P$3*I628)</f>
        <v>6.6161142749447537</v>
      </c>
      <c r="W628" s="38">
        <f t="shared" si="234"/>
        <v>6.5</v>
      </c>
      <c r="X628" s="39">
        <f>IFERROR(VLOOKUP(W628,'Power curve'!$A$2:$C$53,3,FALSE()),0)</f>
        <v>1349</v>
      </c>
      <c r="Y628" s="40">
        <f t="shared" si="235"/>
        <v>224.83333333333334</v>
      </c>
      <c r="Z628">
        <v>5.1349999999999998</v>
      </c>
      <c r="AA628" s="37">
        <f t="shared" si="236"/>
        <v>1.4811142749447539</v>
      </c>
      <c r="AB628" s="37">
        <f t="shared" si="237"/>
        <v>1.4811142749447539</v>
      </c>
      <c r="AC628" s="39">
        <f>IF(Z628="","",IFERROR(VLOOKUP(ROUND(Z628*2,0)/2,'Power curve'!$A$2:$C$53,3,FALSE()),0))</f>
        <v>584</v>
      </c>
      <c r="AD628" s="39">
        <f t="shared" si="238"/>
        <v>765</v>
      </c>
      <c r="AE628" s="39">
        <f t="shared" si="239"/>
        <v>765</v>
      </c>
      <c r="AF628" s="40">
        <f t="shared" si="240"/>
        <v>97.333333333333329</v>
      </c>
      <c r="AG628" s="40">
        <f t="shared" si="241"/>
        <v>224.83333333333334</v>
      </c>
      <c r="AH628" s="37">
        <f>MAX(0,'1 Relationship'!$Q$4+'1 Relationship'!$Q$3*I628)</f>
        <v>6.1576780700182834</v>
      </c>
      <c r="AI628" s="38">
        <f t="shared" si="242"/>
        <v>6</v>
      </c>
      <c r="AJ628" s="39">
        <f>IFERROR(VLOOKUP(AI628,'Power curve'!$A$2:$D$53,4,FALSE()),0)</f>
        <v>1054</v>
      </c>
      <c r="AK628" s="40">
        <f t="shared" si="243"/>
        <v>175.66666666666666</v>
      </c>
      <c r="AL628">
        <v>4.4969999999999999</v>
      </c>
      <c r="AM628" s="37">
        <f t="shared" si="244"/>
        <v>1.6606780700182835</v>
      </c>
      <c r="AN628" s="37">
        <f t="shared" si="245"/>
        <v>1.6606780700182835</v>
      </c>
      <c r="AO628" s="39">
        <f>IF(AL628="","",IFERROR(VLOOKUP(ROUND(AL628*2,0)/2,'Power curve'!$A$2:$D$53,4,FALSE()),0))</f>
        <v>400</v>
      </c>
      <c r="AP628" s="39">
        <f t="shared" si="246"/>
        <v>654</v>
      </c>
      <c r="AQ628" s="39">
        <f t="shared" si="247"/>
        <v>654</v>
      </c>
      <c r="AR628" s="40">
        <f t="shared" si="248"/>
        <v>66.666666666666671</v>
      </c>
      <c r="AS628" s="40">
        <f t="shared" si="249"/>
        <v>175.66666666666666</v>
      </c>
    </row>
    <row r="629" spans="1:45" x14ac:dyDescent="0.2">
      <c r="A629" s="36">
        <v>46273.347222222197</v>
      </c>
      <c r="B629">
        <v>4.306</v>
      </c>
      <c r="C629">
        <v>8.5739999999999998</v>
      </c>
      <c r="D629">
        <v>9.1010000000000009</v>
      </c>
      <c r="E629">
        <v>4.2969999999999997</v>
      </c>
      <c r="F629">
        <v>10.553000000000001</v>
      </c>
      <c r="G629">
        <v>6.2</v>
      </c>
      <c r="H629">
        <v>6.4</v>
      </c>
      <c r="I629" s="37">
        <f t="shared" si="225"/>
        <v>7.0615714285714288</v>
      </c>
      <c r="J629" s="37">
        <f>MAX(0,'1 Relationship'!$O$4+'1 Relationship'!$O$3*I629)</f>
        <v>6.1129756638068349</v>
      </c>
      <c r="K629" s="38">
        <f t="shared" si="226"/>
        <v>6</v>
      </c>
      <c r="L629" s="39">
        <f>IFERROR(VLOOKUP(K629,'Power curve'!$A$2:$B$53,2,FALSE()),0)</f>
        <v>1054</v>
      </c>
      <c r="M629" s="40">
        <f t="shared" si="227"/>
        <v>175.66666666666666</v>
      </c>
      <c r="N629">
        <v>3.044</v>
      </c>
      <c r="O629" s="37">
        <f t="shared" si="228"/>
        <v>3.0689756638068348</v>
      </c>
      <c r="P629" s="37">
        <f t="shared" si="229"/>
        <v>3.0689756638068348</v>
      </c>
      <c r="Q629" s="39">
        <f>IF(N629="","",IFERROR(VLOOKUP(ROUND(N629*2,0)/2,'Power curve'!$A$2:$B$53,2,FALSE()),0))</f>
        <v>31</v>
      </c>
      <c r="R629" s="39">
        <f t="shared" si="230"/>
        <v>1023</v>
      </c>
      <c r="S629" s="39">
        <f t="shared" si="231"/>
        <v>1023</v>
      </c>
      <c r="T629" s="40">
        <f t="shared" si="232"/>
        <v>5.166666666666667</v>
      </c>
      <c r="U629" s="40">
        <f t="shared" si="233"/>
        <v>175.66666666666666</v>
      </c>
      <c r="V629" s="37">
        <f>MAX(0,'1 Relationship'!$P$4+'1 Relationship'!$P$3*I629)</f>
        <v>6.5321353910887865</v>
      </c>
      <c r="W629" s="38">
        <f t="shared" si="234"/>
        <v>6.5</v>
      </c>
      <c r="X629" s="39">
        <f>IFERROR(VLOOKUP(W629,'Power curve'!$A$2:$C$53,3,FALSE()),0)</f>
        <v>1349</v>
      </c>
      <c r="Y629" s="40">
        <f t="shared" si="235"/>
        <v>224.83333333333334</v>
      </c>
      <c r="Z629">
        <v>5.8</v>
      </c>
      <c r="AA629" s="37">
        <f t="shared" si="236"/>
        <v>0.73213539108878667</v>
      </c>
      <c r="AB629" s="37">
        <f t="shared" si="237"/>
        <v>0.73213539108878667</v>
      </c>
      <c r="AC629" s="39">
        <f>IF(Z629="","",IFERROR(VLOOKUP(ROUND(Z629*2,0)/2,'Power curve'!$A$2:$C$53,3,FALSE()),0))</f>
        <v>1054</v>
      </c>
      <c r="AD629" s="39">
        <f t="shared" si="238"/>
        <v>295</v>
      </c>
      <c r="AE629" s="39">
        <f t="shared" si="239"/>
        <v>295</v>
      </c>
      <c r="AF629" s="40">
        <f t="shared" si="240"/>
        <v>175.66666666666666</v>
      </c>
      <c r="AG629" s="40">
        <f t="shared" si="241"/>
        <v>224.83333333333334</v>
      </c>
      <c r="AH629" s="37">
        <f>MAX(0,'1 Relationship'!$Q$4+'1 Relationship'!$Q$3*I629)</f>
        <v>6.0832986124588375</v>
      </c>
      <c r="AI629" s="38">
        <f t="shared" si="242"/>
        <v>6</v>
      </c>
      <c r="AJ629" s="39">
        <f>IFERROR(VLOOKUP(AI629,'Power curve'!$A$2:$D$53,4,FALSE()),0)</f>
        <v>1054</v>
      </c>
      <c r="AK629" s="40">
        <f t="shared" si="243"/>
        <v>175.66666666666666</v>
      </c>
      <c r="AL629">
        <v>4.7690000000000001</v>
      </c>
      <c r="AM629" s="37">
        <f t="shared" si="244"/>
        <v>1.3142986124588374</v>
      </c>
      <c r="AN629" s="37">
        <f t="shared" si="245"/>
        <v>1.3142986124588374</v>
      </c>
      <c r="AO629" s="39">
        <f>IF(AL629="","",IFERROR(VLOOKUP(ROUND(AL629*2,0)/2,'Power curve'!$A$2:$D$53,4,FALSE()),0))</f>
        <v>584</v>
      </c>
      <c r="AP629" s="39">
        <f t="shared" si="246"/>
        <v>470</v>
      </c>
      <c r="AQ629" s="39">
        <f t="shared" si="247"/>
        <v>470</v>
      </c>
      <c r="AR629" s="40">
        <f t="shared" si="248"/>
        <v>97.333333333333329</v>
      </c>
      <c r="AS629" s="40">
        <f t="shared" si="249"/>
        <v>175.66666666666666</v>
      </c>
    </row>
    <row r="630" spans="1:45" x14ac:dyDescent="0.2">
      <c r="A630" s="36">
        <v>46273.354166666701</v>
      </c>
      <c r="B630">
        <v>4.0640000000000001</v>
      </c>
      <c r="C630">
        <v>7.1829999999999998</v>
      </c>
      <c r="D630">
        <v>8.2279999999999998</v>
      </c>
      <c r="E630">
        <v>4.1849999999999996</v>
      </c>
      <c r="F630">
        <v>9.8780000000000001</v>
      </c>
      <c r="G630">
        <v>7.2</v>
      </c>
      <c r="H630">
        <v>7.6</v>
      </c>
      <c r="I630" s="37">
        <f t="shared" si="225"/>
        <v>6.9054285714285717</v>
      </c>
      <c r="J630" s="37">
        <f>MAX(0,'1 Relationship'!$O$4+'1 Relationship'!$O$3*I630)</f>
        <v>5.998941464341442</v>
      </c>
      <c r="K630" s="38">
        <f t="shared" si="226"/>
        <v>6</v>
      </c>
      <c r="L630" s="39">
        <f>IFERROR(VLOOKUP(K630,'Power curve'!$A$2:$B$53,2,FALSE()),0)</f>
        <v>1054</v>
      </c>
      <c r="M630" s="40">
        <f t="shared" si="227"/>
        <v>175.66666666666666</v>
      </c>
      <c r="N630">
        <v>3.5739999999999998</v>
      </c>
      <c r="O630" s="37">
        <f t="shared" si="228"/>
        <v>2.4249414643414422</v>
      </c>
      <c r="P630" s="37">
        <f t="shared" si="229"/>
        <v>2.4249414643414422</v>
      </c>
      <c r="Q630" s="39">
        <f>IF(N630="","",IFERROR(VLOOKUP(ROUND(N630*2,0)/2,'Power curve'!$A$2:$B$53,2,FALSE()),0))</f>
        <v>122</v>
      </c>
      <c r="R630" s="39">
        <f t="shared" si="230"/>
        <v>932</v>
      </c>
      <c r="S630" s="39">
        <f t="shared" si="231"/>
        <v>932</v>
      </c>
      <c r="T630" s="40">
        <f t="shared" si="232"/>
        <v>20.333333333333332</v>
      </c>
      <c r="U630" s="40">
        <f t="shared" si="233"/>
        <v>175.66666666666666</v>
      </c>
      <c r="V630" s="37">
        <f>MAX(0,'1 Relationship'!$P$4+'1 Relationship'!$P$3*I630)</f>
        <v>6.4006326402942673</v>
      </c>
      <c r="W630" s="38">
        <f t="shared" si="234"/>
        <v>6.5</v>
      </c>
      <c r="X630" s="39">
        <f>IFERROR(VLOOKUP(W630,'Power curve'!$A$2:$C$53,3,FALSE()),0)</f>
        <v>1349</v>
      </c>
      <c r="Y630" s="40">
        <f t="shared" si="235"/>
        <v>224.83333333333334</v>
      </c>
      <c r="Z630">
        <v>6.6269999999999998</v>
      </c>
      <c r="AA630" s="37">
        <f t="shared" si="236"/>
        <v>-0.22636735970573252</v>
      </c>
      <c r="AB630" s="37">
        <f t="shared" si="237"/>
        <v>0.22636735970573252</v>
      </c>
      <c r="AC630" s="39">
        <f>IF(Z630="","",IFERROR(VLOOKUP(ROUND(Z630*2,0)/2,'Power curve'!$A$2:$C$53,3,FALSE()),0))</f>
        <v>1349</v>
      </c>
      <c r="AD630" s="39">
        <f t="shared" si="238"/>
        <v>0</v>
      </c>
      <c r="AE630" s="39">
        <f t="shared" si="239"/>
        <v>0</v>
      </c>
      <c r="AF630" s="40">
        <f t="shared" si="240"/>
        <v>224.83333333333334</v>
      </c>
      <c r="AG630" s="40">
        <f t="shared" si="241"/>
        <v>224.83333333333334</v>
      </c>
      <c r="AH630" s="37">
        <f>MAX(0,'1 Relationship'!$Q$4+'1 Relationship'!$Q$3*I630)</f>
        <v>5.9668276280570085</v>
      </c>
      <c r="AI630" s="38">
        <f t="shared" si="242"/>
        <v>6</v>
      </c>
      <c r="AJ630" s="39">
        <f>IFERROR(VLOOKUP(AI630,'Power curve'!$A$2:$D$53,4,FALSE()),0)</f>
        <v>1054</v>
      </c>
      <c r="AK630" s="40">
        <f t="shared" si="243"/>
        <v>175.66666666666666</v>
      </c>
      <c r="AL630">
        <v>4.5830000000000002</v>
      </c>
      <c r="AM630" s="37">
        <f t="shared" si="244"/>
        <v>1.3838276280570083</v>
      </c>
      <c r="AN630" s="37">
        <f t="shared" si="245"/>
        <v>1.3838276280570083</v>
      </c>
      <c r="AO630" s="39">
        <f>IF(AL630="","",IFERROR(VLOOKUP(ROUND(AL630*2,0)/2,'Power curve'!$A$2:$D$53,4,FALSE()),0))</f>
        <v>400</v>
      </c>
      <c r="AP630" s="39">
        <f t="shared" si="246"/>
        <v>654</v>
      </c>
      <c r="AQ630" s="39">
        <f t="shared" si="247"/>
        <v>654</v>
      </c>
      <c r="AR630" s="40">
        <f t="shared" si="248"/>
        <v>66.666666666666671</v>
      </c>
      <c r="AS630" s="40">
        <f t="shared" si="249"/>
        <v>175.66666666666666</v>
      </c>
    </row>
    <row r="631" spans="1:45" x14ac:dyDescent="0.2">
      <c r="A631" s="36">
        <v>46273.361111111102</v>
      </c>
      <c r="B631">
        <v>3.9020000000000001</v>
      </c>
      <c r="C631">
        <v>7.0289999999999999</v>
      </c>
      <c r="D631">
        <v>7.7610000000000001</v>
      </c>
      <c r="E631">
        <v>4.0110000000000001</v>
      </c>
      <c r="F631">
        <v>9.2799999999999994</v>
      </c>
      <c r="G631">
        <v>7.4</v>
      </c>
      <c r="H631">
        <v>7.9</v>
      </c>
      <c r="I631" s="37">
        <f t="shared" si="225"/>
        <v>6.754714285714285</v>
      </c>
      <c r="J631" s="37">
        <f>MAX(0,'1 Relationship'!$O$4+'1 Relationship'!$O$3*I631)</f>
        <v>5.8888718573551744</v>
      </c>
      <c r="K631" s="38">
        <f t="shared" si="226"/>
        <v>6</v>
      </c>
      <c r="L631" s="39">
        <f>IFERROR(VLOOKUP(K631,'Power curve'!$A$2:$B$53,2,FALSE()),0)</f>
        <v>1054</v>
      </c>
      <c r="M631" s="40">
        <f t="shared" si="227"/>
        <v>175.66666666666666</v>
      </c>
      <c r="N631">
        <v>4.7720000000000002</v>
      </c>
      <c r="O631" s="37">
        <f t="shared" si="228"/>
        <v>1.1168718573551741</v>
      </c>
      <c r="P631" s="37">
        <f t="shared" si="229"/>
        <v>1.1168718573551741</v>
      </c>
      <c r="Q631" s="39">
        <f>IF(N631="","",IFERROR(VLOOKUP(ROUND(N631*2,0)/2,'Power curve'!$A$2:$B$53,2,FALSE()),0))</f>
        <v>584</v>
      </c>
      <c r="R631" s="39">
        <f t="shared" si="230"/>
        <v>470</v>
      </c>
      <c r="S631" s="39">
        <f t="shared" si="231"/>
        <v>470</v>
      </c>
      <c r="T631" s="40">
        <f t="shared" si="232"/>
        <v>97.333333333333329</v>
      </c>
      <c r="U631" s="40">
        <f t="shared" si="233"/>
        <v>175.66666666666666</v>
      </c>
      <c r="V631" s="37">
        <f>MAX(0,'1 Relationship'!$P$4+'1 Relationship'!$P$3*I631)</f>
        <v>6.2737018058128236</v>
      </c>
      <c r="W631" s="38">
        <f t="shared" si="234"/>
        <v>6.5</v>
      </c>
      <c r="X631" s="39">
        <f>IFERROR(VLOOKUP(W631,'Power curve'!$A$2:$C$53,3,FALSE()),0)</f>
        <v>1349</v>
      </c>
      <c r="Y631" s="40">
        <f t="shared" si="235"/>
        <v>224.83333333333334</v>
      </c>
      <c r="Z631">
        <v>7.298</v>
      </c>
      <c r="AA631" s="37">
        <f t="shared" si="236"/>
        <v>-1.0242981941871765</v>
      </c>
      <c r="AB631" s="37">
        <f t="shared" si="237"/>
        <v>1.0242981941871765</v>
      </c>
      <c r="AC631" s="39">
        <f>IF(Z631="","",IFERROR(VLOOKUP(ROUND(Z631*2,0)/2,'Power curve'!$A$2:$C$53,3,FALSE()),0))</f>
        <v>2083</v>
      </c>
      <c r="AD631" s="39">
        <f t="shared" si="238"/>
        <v>-734</v>
      </c>
      <c r="AE631" s="39">
        <f t="shared" si="239"/>
        <v>734</v>
      </c>
      <c r="AF631" s="40">
        <f t="shared" si="240"/>
        <v>347.16666666666669</v>
      </c>
      <c r="AG631" s="40">
        <f t="shared" si="241"/>
        <v>224.83333333333334</v>
      </c>
      <c r="AH631" s="37">
        <f>MAX(0,'1 Relationship'!$Q$4+'1 Relationship'!$Q$3*I631)</f>
        <v>5.8544059550982439</v>
      </c>
      <c r="AI631" s="38">
        <f t="shared" si="242"/>
        <v>6</v>
      </c>
      <c r="AJ631" s="39">
        <f>IFERROR(VLOOKUP(AI631,'Power curve'!$A$2:$D$53,4,FALSE()),0)</f>
        <v>1054</v>
      </c>
      <c r="AK631" s="40">
        <f t="shared" si="243"/>
        <v>175.66666666666666</v>
      </c>
      <c r="AL631">
        <v>4.9569999999999999</v>
      </c>
      <c r="AM631" s="37">
        <f t="shared" si="244"/>
        <v>0.89740595509824406</v>
      </c>
      <c r="AN631" s="37">
        <f t="shared" si="245"/>
        <v>0.89740595509824406</v>
      </c>
      <c r="AO631" s="39">
        <f>IF(AL631="","",IFERROR(VLOOKUP(ROUND(AL631*2,0)/2,'Power curve'!$A$2:$D$53,4,FALSE()),0))</f>
        <v>584</v>
      </c>
      <c r="AP631" s="39">
        <f t="shared" si="246"/>
        <v>470</v>
      </c>
      <c r="AQ631" s="39">
        <f t="shared" si="247"/>
        <v>470</v>
      </c>
      <c r="AR631" s="40">
        <f t="shared" si="248"/>
        <v>97.333333333333329</v>
      </c>
      <c r="AS631" s="40">
        <f t="shared" si="249"/>
        <v>175.66666666666666</v>
      </c>
    </row>
    <row r="632" spans="1:45" x14ac:dyDescent="0.2">
      <c r="A632" s="36">
        <v>46273.368055555598</v>
      </c>
      <c r="B632">
        <v>3.9279999999999999</v>
      </c>
      <c r="C632">
        <v>6.73</v>
      </c>
      <c r="D632">
        <v>7.8479999999999999</v>
      </c>
      <c r="E632">
        <v>4.3940000000000001</v>
      </c>
      <c r="F632">
        <v>9.0950000000000006</v>
      </c>
      <c r="G632">
        <v>6.9</v>
      </c>
      <c r="H632">
        <v>7.3</v>
      </c>
      <c r="I632" s="37">
        <f t="shared" si="225"/>
        <v>6.5992857142857133</v>
      </c>
      <c r="J632" s="37">
        <f>MAX(0,'1 Relationship'!$O$4+'1 Relationship'!$O$3*I632)</f>
        <v>5.7753593147949296</v>
      </c>
      <c r="K632" s="38">
        <f t="shared" si="226"/>
        <v>6</v>
      </c>
      <c r="L632" s="39">
        <f>IFERROR(VLOOKUP(K632,'Power curve'!$A$2:$B$53,2,FALSE()),0)</f>
        <v>1054</v>
      </c>
      <c r="M632" s="40">
        <f t="shared" si="227"/>
        <v>175.66666666666666</v>
      </c>
      <c r="N632">
        <v>4.766</v>
      </c>
      <c r="O632" s="37">
        <f t="shared" si="228"/>
        <v>1.0093593147949296</v>
      </c>
      <c r="P632" s="37">
        <f t="shared" si="229"/>
        <v>1.0093593147949296</v>
      </c>
      <c r="Q632" s="39">
        <f>IF(N632="","",IFERROR(VLOOKUP(ROUND(N632*2,0)/2,'Power curve'!$A$2:$B$53,2,FALSE()),0))</f>
        <v>584</v>
      </c>
      <c r="R632" s="39">
        <f t="shared" si="230"/>
        <v>470</v>
      </c>
      <c r="S632" s="39">
        <f t="shared" si="231"/>
        <v>470</v>
      </c>
      <c r="T632" s="40">
        <f t="shared" si="232"/>
        <v>97.333333333333329</v>
      </c>
      <c r="U632" s="40">
        <f t="shared" si="233"/>
        <v>175.66666666666666</v>
      </c>
      <c r="V632" s="37">
        <f>MAX(0,'1 Relationship'!$P$4+'1 Relationship'!$P$3*I632)</f>
        <v>6.142800622954236</v>
      </c>
      <c r="W632" s="38">
        <f t="shared" si="234"/>
        <v>6</v>
      </c>
      <c r="X632" s="39">
        <f>IFERROR(VLOOKUP(W632,'Power curve'!$A$2:$C$53,3,FALSE()),0)</f>
        <v>1054</v>
      </c>
      <c r="Y632" s="40">
        <f t="shared" si="235"/>
        <v>175.66666666666666</v>
      </c>
      <c r="Z632">
        <v>6.7060000000000004</v>
      </c>
      <c r="AA632" s="37">
        <f t="shared" si="236"/>
        <v>-0.56319937704576439</v>
      </c>
      <c r="AB632" s="37">
        <f t="shared" si="237"/>
        <v>0.56319937704576439</v>
      </c>
      <c r="AC632" s="39">
        <f>IF(Z632="","",IFERROR(VLOOKUP(ROUND(Z632*2,0)/2,'Power curve'!$A$2:$C$53,3,FALSE()),0))</f>
        <v>1349</v>
      </c>
      <c r="AD632" s="39">
        <f t="shared" si="238"/>
        <v>-295</v>
      </c>
      <c r="AE632" s="39">
        <f t="shared" si="239"/>
        <v>295</v>
      </c>
      <c r="AF632" s="40">
        <f t="shared" si="240"/>
        <v>224.83333333333334</v>
      </c>
      <c r="AG632" s="40">
        <f t="shared" si="241"/>
        <v>175.66666666666666</v>
      </c>
      <c r="AH632" s="37">
        <f>MAX(0,'1 Relationship'!$Q$4+'1 Relationship'!$Q$3*I632)</f>
        <v>5.7384677748336603</v>
      </c>
      <c r="AI632" s="38">
        <f t="shared" si="242"/>
        <v>5.5</v>
      </c>
      <c r="AJ632" s="39">
        <f>IFERROR(VLOOKUP(AI632,'Power curve'!$A$2:$D$53,4,FALSE()),0)</f>
        <v>800</v>
      </c>
      <c r="AK632" s="40">
        <f t="shared" si="243"/>
        <v>133.33333333333334</v>
      </c>
      <c r="AL632">
        <v>4.9630000000000001</v>
      </c>
      <c r="AM632" s="37">
        <f t="shared" si="244"/>
        <v>0.77546777483366025</v>
      </c>
      <c r="AN632" s="37">
        <f t="shared" si="245"/>
        <v>0.77546777483366025</v>
      </c>
      <c r="AO632" s="39">
        <f>IF(AL632="","",IFERROR(VLOOKUP(ROUND(AL632*2,0)/2,'Power curve'!$A$2:$D$53,4,FALSE()),0))</f>
        <v>584</v>
      </c>
      <c r="AP632" s="39">
        <f t="shared" si="246"/>
        <v>216</v>
      </c>
      <c r="AQ632" s="39">
        <f t="shared" si="247"/>
        <v>216</v>
      </c>
      <c r="AR632" s="40">
        <f t="shared" si="248"/>
        <v>97.333333333333329</v>
      </c>
      <c r="AS632" s="40">
        <f t="shared" si="249"/>
        <v>133.33333333333334</v>
      </c>
    </row>
    <row r="633" spans="1:45" x14ac:dyDescent="0.2">
      <c r="A633" s="36">
        <v>46273.375</v>
      </c>
      <c r="B633">
        <v>3.8279999999999998</v>
      </c>
      <c r="C633">
        <v>6.6470000000000002</v>
      </c>
      <c r="D633">
        <v>7.5679999999999996</v>
      </c>
      <c r="E633">
        <v>4.33</v>
      </c>
      <c r="F633">
        <v>8.8849999999999998</v>
      </c>
      <c r="G633">
        <v>6.6</v>
      </c>
      <c r="H633">
        <v>6.6</v>
      </c>
      <c r="I633" s="37">
        <f t="shared" si="225"/>
        <v>6.3511428571428565</v>
      </c>
      <c r="J633" s="37">
        <f>MAX(0,'1 Relationship'!$O$4+'1 Relationship'!$O$3*I633)</f>
        <v>5.5941357059464503</v>
      </c>
      <c r="K633" s="38">
        <f t="shared" si="226"/>
        <v>5.5</v>
      </c>
      <c r="L633" s="39">
        <f>IFERROR(VLOOKUP(K633,'Power curve'!$A$2:$B$53,2,FALSE()),0)</f>
        <v>800</v>
      </c>
      <c r="M633" s="40">
        <f t="shared" si="227"/>
        <v>133.33333333333334</v>
      </c>
      <c r="N633">
        <v>5.5650000000000004</v>
      </c>
      <c r="O633" s="37">
        <f t="shared" si="228"/>
        <v>2.9135705946449875E-2</v>
      </c>
      <c r="P633" s="37">
        <f t="shared" si="229"/>
        <v>2.9135705946449875E-2</v>
      </c>
      <c r="Q633" s="39">
        <f>IF(N633="","",IFERROR(VLOOKUP(ROUND(N633*2,0)/2,'Power curve'!$A$2:$B$53,2,FALSE()),0))</f>
        <v>800</v>
      </c>
      <c r="R633" s="39">
        <f t="shared" si="230"/>
        <v>0</v>
      </c>
      <c r="S633" s="39">
        <f t="shared" si="231"/>
        <v>0</v>
      </c>
      <c r="T633" s="40">
        <f t="shared" si="232"/>
        <v>133.33333333333334</v>
      </c>
      <c r="U633" s="40">
        <f t="shared" si="233"/>
        <v>133.33333333333334</v>
      </c>
      <c r="V633" s="37">
        <f>MAX(0,'1 Relationship'!$P$4+'1 Relationship'!$P$3*I633)</f>
        <v>5.9338159220118039</v>
      </c>
      <c r="W633" s="38">
        <f t="shared" si="234"/>
        <v>6</v>
      </c>
      <c r="X633" s="39">
        <f>IFERROR(VLOOKUP(W633,'Power curve'!$A$2:$C$53,3,FALSE()),0)</f>
        <v>1054</v>
      </c>
      <c r="Y633" s="40">
        <f t="shared" si="235"/>
        <v>175.66666666666666</v>
      </c>
      <c r="Z633">
        <v>6.2990000000000004</v>
      </c>
      <c r="AA633" s="37">
        <f t="shared" si="236"/>
        <v>-0.36518407798819652</v>
      </c>
      <c r="AB633" s="37">
        <f t="shared" si="237"/>
        <v>0.36518407798819652</v>
      </c>
      <c r="AC633" s="39">
        <f>IF(Z633="","",IFERROR(VLOOKUP(ROUND(Z633*2,0)/2,'Power curve'!$A$2:$C$53,3,FALSE()),0))</f>
        <v>1349</v>
      </c>
      <c r="AD633" s="39">
        <f t="shared" si="238"/>
        <v>-295</v>
      </c>
      <c r="AE633" s="39">
        <f t="shared" si="239"/>
        <v>295</v>
      </c>
      <c r="AF633" s="40">
        <f t="shared" si="240"/>
        <v>224.83333333333334</v>
      </c>
      <c r="AG633" s="40">
        <f t="shared" si="241"/>
        <v>175.66666666666666</v>
      </c>
      <c r="AH633" s="37">
        <f>MAX(0,'1 Relationship'!$Q$4+'1 Relationship'!$Q$3*I633)</f>
        <v>5.5533716175546335</v>
      </c>
      <c r="AI633" s="38">
        <f t="shared" si="242"/>
        <v>5.5</v>
      </c>
      <c r="AJ633" s="39">
        <f>IFERROR(VLOOKUP(AI633,'Power curve'!$A$2:$D$53,4,FALSE()),0)</f>
        <v>800</v>
      </c>
      <c r="AK633" s="40">
        <f t="shared" si="243"/>
        <v>133.33333333333334</v>
      </c>
      <c r="AL633">
        <v>5.2649999999999997</v>
      </c>
      <c r="AM633" s="37">
        <f t="shared" si="244"/>
        <v>0.28837161755463381</v>
      </c>
      <c r="AN633" s="37">
        <f t="shared" si="245"/>
        <v>0.28837161755463381</v>
      </c>
      <c r="AO633" s="39">
        <f>IF(AL633="","",IFERROR(VLOOKUP(ROUND(AL633*2,0)/2,'Power curve'!$A$2:$D$53,4,FALSE()),0))</f>
        <v>800</v>
      </c>
      <c r="AP633" s="39">
        <f t="shared" si="246"/>
        <v>0</v>
      </c>
      <c r="AQ633" s="39">
        <f t="shared" si="247"/>
        <v>0</v>
      </c>
      <c r="AR633" s="40">
        <f t="shared" si="248"/>
        <v>133.33333333333334</v>
      </c>
      <c r="AS633" s="40">
        <f t="shared" si="249"/>
        <v>133.33333333333334</v>
      </c>
    </row>
    <row r="634" spans="1:45" x14ac:dyDescent="0.2">
      <c r="A634" s="36">
        <v>46273.381944444503</v>
      </c>
      <c r="B634">
        <v>3.9249999999999998</v>
      </c>
      <c r="C634">
        <v>7.3</v>
      </c>
      <c r="D634">
        <v>6.5819999999999999</v>
      </c>
      <c r="E634">
        <v>4.9649999999999999</v>
      </c>
      <c r="F634">
        <v>8.0860000000000003</v>
      </c>
      <c r="G634">
        <v>6.3</v>
      </c>
      <c r="H634">
        <v>5.7</v>
      </c>
      <c r="I634" s="37">
        <f t="shared" si="225"/>
        <v>6.1225714285714279</v>
      </c>
      <c r="J634" s="37">
        <f>MAX(0,'1 Relationship'!$O$4+'1 Relationship'!$O$3*I634)</f>
        <v>5.427205496299031</v>
      </c>
      <c r="K634" s="38">
        <f t="shared" si="226"/>
        <v>5.5</v>
      </c>
      <c r="L634" s="39">
        <f>IFERROR(VLOOKUP(K634,'Power curve'!$A$2:$B$53,2,FALSE()),0)</f>
        <v>800</v>
      </c>
      <c r="M634" s="40">
        <f t="shared" si="227"/>
        <v>133.33333333333334</v>
      </c>
      <c r="N634">
        <v>5.593</v>
      </c>
      <c r="O634" s="37">
        <f t="shared" si="228"/>
        <v>-0.16579450370096893</v>
      </c>
      <c r="P634" s="37">
        <f t="shared" si="229"/>
        <v>0.16579450370096893</v>
      </c>
      <c r="Q634" s="39">
        <f>IF(N634="","",IFERROR(VLOOKUP(ROUND(N634*2,0)/2,'Power curve'!$A$2:$B$53,2,FALSE()),0))</f>
        <v>800</v>
      </c>
      <c r="R634" s="39">
        <f t="shared" si="230"/>
        <v>0</v>
      </c>
      <c r="S634" s="39">
        <f t="shared" si="231"/>
        <v>0</v>
      </c>
      <c r="T634" s="40">
        <f t="shared" si="232"/>
        <v>133.33333333333334</v>
      </c>
      <c r="U634" s="40">
        <f t="shared" si="233"/>
        <v>133.33333333333334</v>
      </c>
      <c r="V634" s="37">
        <f>MAX(0,'1 Relationship'!$P$4+'1 Relationship'!$P$3*I634)</f>
        <v>5.7413141825138805</v>
      </c>
      <c r="W634" s="38">
        <f t="shared" si="234"/>
        <v>5.5</v>
      </c>
      <c r="X634" s="39">
        <f>IFERROR(VLOOKUP(W634,'Power curve'!$A$2:$C$53,3,FALSE()),0)</f>
        <v>800</v>
      </c>
      <c r="Y634" s="40">
        <f t="shared" si="235"/>
        <v>133.33333333333334</v>
      </c>
      <c r="Z634">
        <v>6.5519999999999996</v>
      </c>
      <c r="AA634" s="37">
        <f t="shared" si="236"/>
        <v>-0.81068581748611912</v>
      </c>
      <c r="AB634" s="37">
        <f t="shared" si="237"/>
        <v>0.81068581748611912</v>
      </c>
      <c r="AC634" s="39">
        <f>IF(Z634="","",IFERROR(VLOOKUP(ROUND(Z634*2,0)/2,'Power curve'!$A$2:$C$53,3,FALSE()),0))</f>
        <v>1349</v>
      </c>
      <c r="AD634" s="39">
        <f t="shared" si="238"/>
        <v>-549</v>
      </c>
      <c r="AE634" s="39">
        <f t="shared" si="239"/>
        <v>549</v>
      </c>
      <c r="AF634" s="40">
        <f t="shared" si="240"/>
        <v>224.83333333333334</v>
      </c>
      <c r="AG634" s="40">
        <f t="shared" si="241"/>
        <v>133.33333333333334</v>
      </c>
      <c r="AH634" s="37">
        <f>MAX(0,'1 Relationship'!$Q$4+'1 Relationship'!$Q$3*I634)</f>
        <v>5.3828742936361289</v>
      </c>
      <c r="AI634" s="38">
        <f t="shared" si="242"/>
        <v>5.5</v>
      </c>
      <c r="AJ634" s="39">
        <f>IFERROR(VLOOKUP(AI634,'Power curve'!$A$2:$D$53,4,FALSE()),0)</f>
        <v>800</v>
      </c>
      <c r="AK634" s="40">
        <f t="shared" si="243"/>
        <v>133.33333333333334</v>
      </c>
      <c r="AL634">
        <v>5.5469999999999997</v>
      </c>
      <c r="AM634" s="37">
        <f t="shared" si="244"/>
        <v>-0.1641257063638708</v>
      </c>
      <c r="AN634" s="37">
        <f t="shared" si="245"/>
        <v>0.1641257063638708</v>
      </c>
      <c r="AO634" s="39">
        <f>IF(AL634="","",IFERROR(VLOOKUP(ROUND(AL634*2,0)/2,'Power curve'!$A$2:$D$53,4,FALSE()),0))</f>
        <v>800</v>
      </c>
      <c r="AP634" s="39">
        <f t="shared" si="246"/>
        <v>0</v>
      </c>
      <c r="AQ634" s="39">
        <f t="shared" si="247"/>
        <v>0</v>
      </c>
      <c r="AR634" s="40">
        <f t="shared" si="248"/>
        <v>133.33333333333334</v>
      </c>
      <c r="AS634" s="40">
        <f t="shared" si="249"/>
        <v>133.33333333333334</v>
      </c>
    </row>
    <row r="635" spans="1:45" x14ac:dyDescent="0.2">
      <c r="A635" s="36">
        <v>46273.388888888898</v>
      </c>
      <c r="B635">
        <v>4.1950000000000003</v>
      </c>
      <c r="C635">
        <v>6.9859999999999998</v>
      </c>
      <c r="D635">
        <v>6.7</v>
      </c>
      <c r="E635">
        <v>5.117</v>
      </c>
      <c r="F635">
        <v>8.0990000000000002</v>
      </c>
      <c r="G635">
        <v>5.9</v>
      </c>
      <c r="H635">
        <v>5.3</v>
      </c>
      <c r="I635" s="37">
        <f t="shared" si="225"/>
        <v>6.0424285714285713</v>
      </c>
      <c r="J635" s="37">
        <f>MAX(0,'1 Relationship'!$O$4+'1 Relationship'!$O$3*I635)</f>
        <v>5.3686755915414057</v>
      </c>
      <c r="K635" s="38">
        <f t="shared" si="226"/>
        <v>5.5</v>
      </c>
      <c r="L635" s="39">
        <f>IFERROR(VLOOKUP(K635,'Power curve'!$A$2:$B$53,2,FALSE()),0)</f>
        <v>800</v>
      </c>
      <c r="M635" s="40">
        <f t="shared" si="227"/>
        <v>133.33333333333334</v>
      </c>
      <c r="N635">
        <v>6.0149999999999997</v>
      </c>
      <c r="O635" s="37">
        <f t="shared" si="228"/>
        <v>-0.64632440845859396</v>
      </c>
      <c r="P635" s="37">
        <f t="shared" si="229"/>
        <v>0.64632440845859396</v>
      </c>
      <c r="Q635" s="39">
        <f>IF(N635="","",IFERROR(VLOOKUP(ROUND(N635*2,0)/2,'Power curve'!$A$2:$B$53,2,FALSE()),0))</f>
        <v>1054</v>
      </c>
      <c r="R635" s="39">
        <f t="shared" si="230"/>
        <v>-254</v>
      </c>
      <c r="S635" s="39">
        <f t="shared" si="231"/>
        <v>254</v>
      </c>
      <c r="T635" s="40">
        <f t="shared" si="232"/>
        <v>175.66666666666666</v>
      </c>
      <c r="U635" s="40">
        <f t="shared" si="233"/>
        <v>133.33333333333334</v>
      </c>
      <c r="V635" s="37">
        <f>MAX(0,'1 Relationship'!$P$4+'1 Relationship'!$P$3*I635)</f>
        <v>5.6738182601024221</v>
      </c>
      <c r="W635" s="38">
        <f t="shared" si="234"/>
        <v>5.5</v>
      </c>
      <c r="X635" s="39">
        <f>IFERROR(VLOOKUP(W635,'Power curve'!$A$2:$C$53,3,FALSE()),0)</f>
        <v>800</v>
      </c>
      <c r="Y635" s="40">
        <f t="shared" si="235"/>
        <v>133.33333333333334</v>
      </c>
      <c r="Z635">
        <v>5.61</v>
      </c>
      <c r="AA635" s="37">
        <f t="shared" si="236"/>
        <v>6.3818260102421753E-2</v>
      </c>
      <c r="AB635" s="37">
        <f t="shared" si="237"/>
        <v>6.3818260102421753E-2</v>
      </c>
      <c r="AC635" s="39">
        <f>IF(Z635="","",IFERROR(VLOOKUP(ROUND(Z635*2,0)/2,'Power curve'!$A$2:$C$53,3,FALSE()),0))</f>
        <v>800</v>
      </c>
      <c r="AD635" s="39">
        <f t="shared" si="238"/>
        <v>0</v>
      </c>
      <c r="AE635" s="39">
        <f t="shared" si="239"/>
        <v>0</v>
      </c>
      <c r="AF635" s="40">
        <f t="shared" si="240"/>
        <v>133.33333333333334</v>
      </c>
      <c r="AG635" s="40">
        <f t="shared" si="241"/>
        <v>133.33333333333334</v>
      </c>
      <c r="AH635" s="37">
        <f>MAX(0,'1 Relationship'!$Q$4+'1 Relationship'!$Q$3*I635)</f>
        <v>5.3230936694372035</v>
      </c>
      <c r="AI635" s="38">
        <f t="shared" si="242"/>
        <v>5.5</v>
      </c>
      <c r="AJ635" s="39">
        <f>IFERROR(VLOOKUP(AI635,'Power curve'!$A$2:$D$53,4,FALSE()),0)</f>
        <v>800</v>
      </c>
      <c r="AK635" s="40">
        <f t="shared" si="243"/>
        <v>133.33333333333334</v>
      </c>
      <c r="AL635">
        <v>5.4210000000000003</v>
      </c>
      <c r="AM635" s="37">
        <f t="shared" si="244"/>
        <v>-9.790633056279674E-2</v>
      </c>
      <c r="AN635" s="37">
        <f t="shared" si="245"/>
        <v>9.790633056279674E-2</v>
      </c>
      <c r="AO635" s="39">
        <f>IF(AL635="","",IFERROR(VLOOKUP(ROUND(AL635*2,0)/2,'Power curve'!$A$2:$D$53,4,FALSE()),0))</f>
        <v>800</v>
      </c>
      <c r="AP635" s="39">
        <f t="shared" si="246"/>
        <v>0</v>
      </c>
      <c r="AQ635" s="39">
        <f t="shared" si="247"/>
        <v>0</v>
      </c>
      <c r="AR635" s="40">
        <f t="shared" si="248"/>
        <v>133.33333333333334</v>
      </c>
      <c r="AS635" s="40">
        <f t="shared" si="249"/>
        <v>133.33333333333334</v>
      </c>
    </row>
    <row r="636" spans="1:45" x14ac:dyDescent="0.2">
      <c r="A636" s="36">
        <v>46273.395833333299</v>
      </c>
      <c r="B636">
        <v>5.2270000000000003</v>
      </c>
      <c r="C636">
        <v>7.0960000000000001</v>
      </c>
      <c r="D636">
        <v>7.3230000000000004</v>
      </c>
      <c r="E636">
        <v>5.59</v>
      </c>
      <c r="F636">
        <v>7.7350000000000003</v>
      </c>
      <c r="G636">
        <v>5</v>
      </c>
      <c r="H636">
        <v>4.5</v>
      </c>
      <c r="I636" s="37">
        <f t="shared" si="225"/>
        <v>6.0672857142857151</v>
      </c>
      <c r="J636" s="37">
        <f>MAX(0,'1 Relationship'!$O$4+'1 Relationship'!$O$3*I636)</f>
        <v>5.3868292518405632</v>
      </c>
      <c r="K636" s="38">
        <f t="shared" si="226"/>
        <v>5.5</v>
      </c>
      <c r="L636" s="39">
        <f>IFERROR(VLOOKUP(K636,'Power curve'!$A$2:$B$53,2,FALSE()),0)</f>
        <v>800</v>
      </c>
      <c r="M636" s="40">
        <f t="shared" si="227"/>
        <v>133.33333333333334</v>
      </c>
      <c r="N636">
        <v>6.2220000000000004</v>
      </c>
      <c r="O636" s="37">
        <f t="shared" si="228"/>
        <v>-0.83517074815943726</v>
      </c>
      <c r="P636" s="37">
        <f t="shared" si="229"/>
        <v>0.83517074815943726</v>
      </c>
      <c r="Q636" s="39">
        <f>IF(N636="","",IFERROR(VLOOKUP(ROUND(N636*2,0)/2,'Power curve'!$A$2:$B$53,2,FALSE()),0))</f>
        <v>1054</v>
      </c>
      <c r="R636" s="39">
        <f t="shared" si="230"/>
        <v>-254</v>
      </c>
      <c r="S636" s="39">
        <f t="shared" si="231"/>
        <v>254</v>
      </c>
      <c r="T636" s="40">
        <f t="shared" si="232"/>
        <v>175.66666666666666</v>
      </c>
      <c r="U636" s="40">
        <f t="shared" si="233"/>
        <v>133.33333333333334</v>
      </c>
      <c r="V636" s="37">
        <f>MAX(0,'1 Relationship'!$P$4+'1 Relationship'!$P$3*I636)</f>
        <v>5.6947528242728218</v>
      </c>
      <c r="W636" s="38">
        <f t="shared" si="234"/>
        <v>5.5</v>
      </c>
      <c r="X636" s="39">
        <f>IFERROR(VLOOKUP(W636,'Power curve'!$A$2:$C$53,3,FALSE()),0)</f>
        <v>800</v>
      </c>
      <c r="Y636" s="40">
        <f t="shared" si="235"/>
        <v>133.33333333333334</v>
      </c>
      <c r="Z636">
        <v>5.7619999999999996</v>
      </c>
      <c r="AA636" s="37">
        <f t="shared" si="236"/>
        <v>-6.7247175727177755E-2</v>
      </c>
      <c r="AB636" s="37">
        <f t="shared" si="237"/>
        <v>6.7247175727177755E-2</v>
      </c>
      <c r="AC636" s="39">
        <f>IF(Z636="","",IFERROR(VLOOKUP(ROUND(Z636*2,0)/2,'Power curve'!$A$2:$C$53,3,FALSE()),0))</f>
        <v>1054</v>
      </c>
      <c r="AD636" s="39">
        <f t="shared" si="238"/>
        <v>-254</v>
      </c>
      <c r="AE636" s="39">
        <f t="shared" si="239"/>
        <v>254</v>
      </c>
      <c r="AF636" s="40">
        <f t="shared" si="240"/>
        <v>175.66666666666666</v>
      </c>
      <c r="AG636" s="40">
        <f t="shared" si="241"/>
        <v>133.33333333333334</v>
      </c>
      <c r="AH636" s="37">
        <f>MAX(0,'1 Relationship'!$Q$4+'1 Relationship'!$Q$3*I636)</f>
        <v>5.341635253413342</v>
      </c>
      <c r="AI636" s="38">
        <f t="shared" si="242"/>
        <v>5.5</v>
      </c>
      <c r="AJ636" s="39">
        <f>IFERROR(VLOOKUP(AI636,'Power curve'!$A$2:$D$53,4,FALSE()),0)</f>
        <v>800</v>
      </c>
      <c r="AK636" s="40">
        <f t="shared" si="243"/>
        <v>133.33333333333334</v>
      </c>
      <c r="AL636">
        <v>6.6189999999999998</v>
      </c>
      <c r="AM636" s="37">
        <f t="shared" si="244"/>
        <v>-1.2773647465866578</v>
      </c>
      <c r="AN636" s="37">
        <f t="shared" si="245"/>
        <v>1.2773647465866578</v>
      </c>
      <c r="AO636" s="39">
        <f>IF(AL636="","",IFERROR(VLOOKUP(ROUND(AL636*2,0)/2,'Power curve'!$A$2:$D$53,4,FALSE()),0))</f>
        <v>1349</v>
      </c>
      <c r="AP636" s="39">
        <f t="shared" si="246"/>
        <v>-549</v>
      </c>
      <c r="AQ636" s="39">
        <f t="shared" si="247"/>
        <v>549</v>
      </c>
      <c r="AR636" s="40">
        <f t="shared" si="248"/>
        <v>224.83333333333334</v>
      </c>
      <c r="AS636" s="40">
        <f t="shared" si="249"/>
        <v>133.33333333333334</v>
      </c>
    </row>
    <row r="637" spans="1:45" x14ac:dyDescent="0.2">
      <c r="A637" s="36">
        <v>46273.402777777803</v>
      </c>
      <c r="B637">
        <v>5.1639999999999997</v>
      </c>
      <c r="C637">
        <v>8.4480000000000004</v>
      </c>
      <c r="D637">
        <v>6.702</v>
      </c>
      <c r="E637">
        <v>6.2</v>
      </c>
      <c r="F637">
        <v>7.4539999999999997</v>
      </c>
      <c r="G637">
        <v>5.8</v>
      </c>
      <c r="H637">
        <v>6.5</v>
      </c>
      <c r="I637" s="37">
        <f t="shared" si="225"/>
        <v>6.6097142857142845</v>
      </c>
      <c r="J637" s="37">
        <f>MAX(0,'1 Relationship'!$O$4+'1 Relationship'!$O$3*I637)</f>
        <v>5.7829755056100929</v>
      </c>
      <c r="K637" s="38">
        <f t="shared" si="226"/>
        <v>6</v>
      </c>
      <c r="L637" s="39">
        <f>IFERROR(VLOOKUP(K637,'Power curve'!$A$2:$B$53,2,FALSE()),0)</f>
        <v>1054</v>
      </c>
      <c r="M637" s="40">
        <f t="shared" si="227"/>
        <v>175.66666666666666</v>
      </c>
      <c r="N637">
        <v>6.8079999999999998</v>
      </c>
      <c r="O637" s="37">
        <f t="shared" si="228"/>
        <v>-1.0250244943899069</v>
      </c>
      <c r="P637" s="37">
        <f t="shared" si="229"/>
        <v>1.0250244943899069</v>
      </c>
      <c r="Q637" s="39">
        <f>IF(N637="","",IFERROR(VLOOKUP(ROUND(N637*2,0)/2,'Power curve'!$A$2:$B$53,2,FALSE()),0))</f>
        <v>1691</v>
      </c>
      <c r="R637" s="39">
        <f t="shared" si="230"/>
        <v>-637</v>
      </c>
      <c r="S637" s="39">
        <f t="shared" si="231"/>
        <v>637</v>
      </c>
      <c r="T637" s="40">
        <f t="shared" si="232"/>
        <v>281.83333333333331</v>
      </c>
      <c r="U637" s="40">
        <f t="shared" si="233"/>
        <v>175.66666666666666</v>
      </c>
      <c r="V637" s="37">
        <f>MAX(0,'1 Relationship'!$P$4+'1 Relationship'!$P$3*I637)</f>
        <v>6.1515835148188289</v>
      </c>
      <c r="W637" s="38">
        <f t="shared" si="234"/>
        <v>6</v>
      </c>
      <c r="X637" s="39">
        <f>IFERROR(VLOOKUP(W637,'Power curve'!$A$2:$C$53,3,FALSE()),0)</f>
        <v>1054</v>
      </c>
      <c r="Y637" s="40">
        <f t="shared" si="235"/>
        <v>175.66666666666666</v>
      </c>
      <c r="Z637">
        <v>7.2770000000000001</v>
      </c>
      <c r="AA637" s="37">
        <f t="shared" si="236"/>
        <v>-1.1254164851811712</v>
      </c>
      <c r="AB637" s="37">
        <f t="shared" si="237"/>
        <v>1.1254164851811712</v>
      </c>
      <c r="AC637" s="39">
        <f>IF(Z637="","",IFERROR(VLOOKUP(ROUND(Z637*2,0)/2,'Power curve'!$A$2:$C$53,3,FALSE()),0))</f>
        <v>2083</v>
      </c>
      <c r="AD637" s="39">
        <f t="shared" si="238"/>
        <v>-1029</v>
      </c>
      <c r="AE637" s="39">
        <f t="shared" si="239"/>
        <v>1029</v>
      </c>
      <c r="AF637" s="40">
        <f t="shared" si="240"/>
        <v>347.16666666666669</v>
      </c>
      <c r="AG637" s="40">
        <f t="shared" si="241"/>
        <v>175.66666666666666</v>
      </c>
      <c r="AH637" s="37">
        <f>MAX(0,'1 Relationship'!$Q$4+'1 Relationship'!$Q$3*I637)</f>
        <v>5.7462467152374419</v>
      </c>
      <c r="AI637" s="38">
        <f t="shared" si="242"/>
        <v>5.5</v>
      </c>
      <c r="AJ637" s="39">
        <f>IFERROR(VLOOKUP(AI637,'Power curve'!$A$2:$D$53,4,FALSE()),0)</f>
        <v>800</v>
      </c>
      <c r="AK637" s="40">
        <f t="shared" si="243"/>
        <v>133.33333333333334</v>
      </c>
      <c r="AL637">
        <v>6.5810000000000004</v>
      </c>
      <c r="AM637" s="37">
        <f t="shared" si="244"/>
        <v>-0.8347532847625585</v>
      </c>
      <c r="AN637" s="37">
        <f t="shared" si="245"/>
        <v>0.8347532847625585</v>
      </c>
      <c r="AO637" s="39">
        <f>IF(AL637="","",IFERROR(VLOOKUP(ROUND(AL637*2,0)/2,'Power curve'!$A$2:$D$53,4,FALSE()),0))</f>
        <v>1349</v>
      </c>
      <c r="AP637" s="39">
        <f t="shared" si="246"/>
        <v>-549</v>
      </c>
      <c r="AQ637" s="39">
        <f t="shared" si="247"/>
        <v>549</v>
      </c>
      <c r="AR637" s="40">
        <f t="shared" si="248"/>
        <v>224.83333333333334</v>
      </c>
      <c r="AS637" s="40">
        <f t="shared" si="249"/>
        <v>133.33333333333334</v>
      </c>
    </row>
    <row r="638" spans="1:45" x14ac:dyDescent="0.2">
      <c r="A638" s="36">
        <v>46273.409722222197</v>
      </c>
      <c r="B638">
        <v>6.6970000000000001</v>
      </c>
      <c r="C638">
        <v>8.5250000000000004</v>
      </c>
      <c r="D638">
        <v>6.8710000000000004</v>
      </c>
      <c r="E638">
        <v>6.6210000000000004</v>
      </c>
      <c r="F638">
        <v>9.077</v>
      </c>
      <c r="G638">
        <v>6.8</v>
      </c>
      <c r="H638">
        <v>6.8</v>
      </c>
      <c r="I638" s="37">
        <f t="shared" si="225"/>
        <v>7.3415714285714282</v>
      </c>
      <c r="J638" s="37">
        <f>MAX(0,'1 Relationship'!$O$4+'1 Relationship'!$O$3*I638)</f>
        <v>6.3174651706249225</v>
      </c>
      <c r="K638" s="38">
        <f t="shared" si="226"/>
        <v>6.5</v>
      </c>
      <c r="L638" s="39">
        <f>IFERROR(VLOOKUP(K638,'Power curve'!$A$2:$B$53,2,FALSE()),0)</f>
        <v>1349</v>
      </c>
      <c r="M638" s="40">
        <f t="shared" si="227"/>
        <v>224.83333333333334</v>
      </c>
      <c r="N638">
        <v>8.202</v>
      </c>
      <c r="O638" s="37">
        <f t="shared" si="228"/>
        <v>-1.8845348293750774</v>
      </c>
      <c r="P638" s="37">
        <f t="shared" si="229"/>
        <v>1.8845348293750774</v>
      </c>
      <c r="Q638" s="39">
        <f>IF(N638="","",IFERROR(VLOOKUP(ROUND(N638*2,0)/2,'Power curve'!$A$2:$B$53,2,FALSE()),0))</f>
        <v>2527</v>
      </c>
      <c r="R638" s="39">
        <f t="shared" si="230"/>
        <v>-1178</v>
      </c>
      <c r="S638" s="39">
        <f t="shared" si="231"/>
        <v>1178</v>
      </c>
      <c r="T638" s="40">
        <f t="shared" si="232"/>
        <v>421.16666666666669</v>
      </c>
      <c r="U638" s="40">
        <f t="shared" si="233"/>
        <v>224.83333333333334</v>
      </c>
      <c r="V638" s="37">
        <f>MAX(0,'1 Relationship'!$P$4+'1 Relationship'!$P$3*I638)</f>
        <v>6.7679500219737418</v>
      </c>
      <c r="W638" s="38">
        <f t="shared" si="234"/>
        <v>7</v>
      </c>
      <c r="X638" s="39">
        <f>IFERROR(VLOOKUP(W638,'Power curve'!$A$2:$C$53,3,FALSE()),0)</f>
        <v>1691</v>
      </c>
      <c r="Y638" s="40">
        <f t="shared" si="235"/>
        <v>281.83333333333331</v>
      </c>
      <c r="Z638">
        <v>7.57</v>
      </c>
      <c r="AA638" s="37">
        <f t="shared" si="236"/>
        <v>-0.80204997802625844</v>
      </c>
      <c r="AB638" s="37">
        <f t="shared" si="237"/>
        <v>0.80204997802625844</v>
      </c>
      <c r="AC638" s="39">
        <f>IF(Z638="","",IFERROR(VLOOKUP(ROUND(Z638*2,0)/2,'Power curve'!$A$2:$C$53,3,FALSE()),0))</f>
        <v>2083</v>
      </c>
      <c r="AD638" s="39">
        <f t="shared" si="238"/>
        <v>-392</v>
      </c>
      <c r="AE638" s="39">
        <f t="shared" si="239"/>
        <v>392</v>
      </c>
      <c r="AF638" s="40">
        <f t="shared" si="240"/>
        <v>347.16666666666669</v>
      </c>
      <c r="AG638" s="40">
        <f t="shared" si="241"/>
        <v>281.83333333333331</v>
      </c>
      <c r="AH638" s="37">
        <f>MAX(0,'1 Relationship'!$Q$4+'1 Relationship'!$Q$3*I638)</f>
        <v>6.2921578342590045</v>
      </c>
      <c r="AI638" s="38">
        <f t="shared" si="242"/>
        <v>6.5</v>
      </c>
      <c r="AJ638" s="39">
        <f>IFERROR(VLOOKUP(AI638,'Power curve'!$A$2:$D$53,4,FALSE()),0)</f>
        <v>1349</v>
      </c>
      <c r="AK638" s="40">
        <f t="shared" si="243"/>
        <v>224.83333333333334</v>
      </c>
      <c r="AL638">
        <v>6.92</v>
      </c>
      <c r="AM638" s="37">
        <f t="shared" si="244"/>
        <v>-0.62784216574099538</v>
      </c>
      <c r="AN638" s="37">
        <f t="shared" si="245"/>
        <v>0.62784216574099538</v>
      </c>
      <c r="AO638" s="39">
        <f>IF(AL638="","",IFERROR(VLOOKUP(ROUND(AL638*2,0)/2,'Power curve'!$A$2:$D$53,4,FALSE()),0))</f>
        <v>1691</v>
      </c>
      <c r="AP638" s="39">
        <f t="shared" si="246"/>
        <v>-342</v>
      </c>
      <c r="AQ638" s="39">
        <f t="shared" si="247"/>
        <v>342</v>
      </c>
      <c r="AR638" s="40">
        <f t="shared" si="248"/>
        <v>281.83333333333331</v>
      </c>
      <c r="AS638" s="40">
        <f t="shared" si="249"/>
        <v>224.83333333333334</v>
      </c>
    </row>
    <row r="639" spans="1:45" x14ac:dyDescent="0.2">
      <c r="A639" s="36">
        <v>46273.416666666701</v>
      </c>
      <c r="B639">
        <v>9.7170000000000005</v>
      </c>
      <c r="C639">
        <v>9.0120000000000005</v>
      </c>
      <c r="D639">
        <v>8.9269999999999996</v>
      </c>
      <c r="E639">
        <v>9.3859999999999992</v>
      </c>
      <c r="F639">
        <v>10.864000000000001</v>
      </c>
      <c r="G639">
        <v>8.1</v>
      </c>
      <c r="H639">
        <v>8</v>
      </c>
      <c r="I639" s="37">
        <f t="shared" si="225"/>
        <v>9.1437142857142852</v>
      </c>
      <c r="J639" s="37">
        <f>MAX(0,'1 Relationship'!$O$4+'1 Relationship'!$O$3*I639)</f>
        <v>7.6336055423137905</v>
      </c>
      <c r="K639" s="38">
        <f t="shared" si="226"/>
        <v>7.5</v>
      </c>
      <c r="L639" s="39">
        <f>IFERROR(VLOOKUP(K639,'Power curve'!$A$2:$B$53,2,FALSE()),0)</f>
        <v>2083</v>
      </c>
      <c r="M639" s="40">
        <f t="shared" si="227"/>
        <v>347.16666666666669</v>
      </c>
      <c r="N639">
        <v>7.8419999999999996</v>
      </c>
      <c r="O639" s="37">
        <f t="shared" si="228"/>
        <v>-0.20839445768620912</v>
      </c>
      <c r="P639" s="37">
        <f t="shared" si="229"/>
        <v>0.20839445768620912</v>
      </c>
      <c r="Q639" s="39">
        <f>IF(N639="","",IFERROR(VLOOKUP(ROUND(N639*2,0)/2,'Power curve'!$A$2:$B$53,2,FALSE()),0))</f>
        <v>2527</v>
      </c>
      <c r="R639" s="39">
        <f t="shared" si="230"/>
        <v>-444</v>
      </c>
      <c r="S639" s="39">
        <f t="shared" si="231"/>
        <v>444</v>
      </c>
      <c r="T639" s="40">
        <f t="shared" si="232"/>
        <v>421.16666666666669</v>
      </c>
      <c r="U639" s="40">
        <f t="shared" si="233"/>
        <v>347.16666666666669</v>
      </c>
      <c r="V639" s="37">
        <f>MAX(0,'1 Relationship'!$P$4+'1 Relationship'!$P$3*I639)</f>
        <v>8.2857059243276794</v>
      </c>
      <c r="W639" s="38">
        <f t="shared" si="234"/>
        <v>8.5</v>
      </c>
      <c r="X639" s="39">
        <f>IFERROR(VLOOKUP(W639,'Power curve'!$A$2:$C$53,3,FALSE()),0)</f>
        <v>3016</v>
      </c>
      <c r="Y639" s="40">
        <f t="shared" si="235"/>
        <v>502.66666666666669</v>
      </c>
      <c r="Z639">
        <v>8.5589999999999993</v>
      </c>
      <c r="AA639" s="37">
        <f t="shared" si="236"/>
        <v>-0.27329407567231989</v>
      </c>
      <c r="AB639" s="37">
        <f t="shared" si="237"/>
        <v>0.27329407567231989</v>
      </c>
      <c r="AC639" s="39">
        <f>IF(Z639="","",IFERROR(VLOOKUP(ROUND(Z639*2,0)/2,'Power curve'!$A$2:$C$53,3,FALSE()),0))</f>
        <v>3016</v>
      </c>
      <c r="AD639" s="39">
        <f t="shared" si="238"/>
        <v>0</v>
      </c>
      <c r="AE639" s="39">
        <f t="shared" si="239"/>
        <v>0</v>
      </c>
      <c r="AF639" s="40">
        <f t="shared" si="240"/>
        <v>502.66666666666669</v>
      </c>
      <c r="AG639" s="40">
        <f t="shared" si="241"/>
        <v>502.66666666666669</v>
      </c>
      <c r="AH639" s="37">
        <f>MAX(0,'1 Relationship'!$Q$4+'1 Relationship'!$Q$3*I639)</f>
        <v>7.6364226725289654</v>
      </c>
      <c r="AI639" s="38">
        <f t="shared" si="242"/>
        <v>7.5</v>
      </c>
      <c r="AJ639" s="39">
        <f>IFERROR(VLOOKUP(AI639,'Power curve'!$A$2:$D$53,4,FALSE()),0)</f>
        <v>2083</v>
      </c>
      <c r="AK639" s="40">
        <f t="shared" si="243"/>
        <v>347.16666666666669</v>
      </c>
      <c r="AL639">
        <v>7.6459999999999999</v>
      </c>
      <c r="AM639" s="37">
        <f t="shared" si="244"/>
        <v>-9.577327471034458E-3</v>
      </c>
      <c r="AN639" s="37">
        <f t="shared" si="245"/>
        <v>9.577327471034458E-3</v>
      </c>
      <c r="AO639" s="39">
        <f>IF(AL639="","",IFERROR(VLOOKUP(ROUND(AL639*2,0)/2,'Power curve'!$A$2:$D$53,4,FALSE()),0))</f>
        <v>2083</v>
      </c>
      <c r="AP639" s="39">
        <f t="shared" si="246"/>
        <v>0</v>
      </c>
      <c r="AQ639" s="39">
        <f t="shared" si="247"/>
        <v>0</v>
      </c>
      <c r="AR639" s="40">
        <f t="shared" si="248"/>
        <v>347.16666666666669</v>
      </c>
      <c r="AS639" s="40">
        <f t="shared" si="249"/>
        <v>347.16666666666669</v>
      </c>
    </row>
    <row r="640" spans="1:45" x14ac:dyDescent="0.2">
      <c r="A640" s="36">
        <v>46273.423611111102</v>
      </c>
      <c r="B640">
        <v>9.6419999999999995</v>
      </c>
      <c r="C640">
        <v>9.4250000000000007</v>
      </c>
      <c r="D640">
        <v>8.5410000000000004</v>
      </c>
      <c r="E640">
        <v>8.1419999999999995</v>
      </c>
      <c r="F640">
        <v>10.657</v>
      </c>
      <c r="G640">
        <v>8.4</v>
      </c>
      <c r="H640">
        <v>8.3000000000000007</v>
      </c>
      <c r="I640" s="37">
        <f t="shared" si="225"/>
        <v>9.0152857142857137</v>
      </c>
      <c r="J640" s="37">
        <f>MAX(0,'1 Relationship'!$O$4+'1 Relationship'!$O$3*I640)</f>
        <v>7.5398116307681464</v>
      </c>
      <c r="K640" s="38">
        <f t="shared" si="226"/>
        <v>7.5</v>
      </c>
      <c r="L640" s="39">
        <f>IFERROR(VLOOKUP(K640,'Power curve'!$A$2:$B$53,2,FALSE()),0)</f>
        <v>2083</v>
      </c>
      <c r="M640" s="40">
        <f t="shared" si="227"/>
        <v>347.16666666666669</v>
      </c>
      <c r="N640">
        <v>8.3350000000000009</v>
      </c>
      <c r="O640" s="37">
        <f t="shared" si="228"/>
        <v>-0.79518836923185443</v>
      </c>
      <c r="P640" s="37">
        <f t="shared" si="229"/>
        <v>0.79518836923185443</v>
      </c>
      <c r="Q640" s="39">
        <f>IF(N640="","",IFERROR(VLOOKUP(ROUND(N640*2,0)/2,'Power curve'!$A$2:$B$53,2,FALSE()),0))</f>
        <v>3016</v>
      </c>
      <c r="R640" s="39">
        <f t="shared" si="230"/>
        <v>-933</v>
      </c>
      <c r="S640" s="39">
        <f t="shared" si="231"/>
        <v>933</v>
      </c>
      <c r="T640" s="40">
        <f t="shared" si="232"/>
        <v>502.66666666666669</v>
      </c>
      <c r="U640" s="40">
        <f t="shared" si="233"/>
        <v>347.16666666666669</v>
      </c>
      <c r="V640" s="37">
        <f>MAX(0,'1 Relationship'!$P$4+'1 Relationship'!$P$3*I640)</f>
        <v>8.1775440094472813</v>
      </c>
      <c r="W640" s="38">
        <f t="shared" si="234"/>
        <v>8</v>
      </c>
      <c r="X640" s="39">
        <f>IFERROR(VLOOKUP(W640,'Power curve'!$A$2:$C$53,3,FALSE()),0)</f>
        <v>2527</v>
      </c>
      <c r="Y640" s="40">
        <f t="shared" si="235"/>
        <v>421.16666666666669</v>
      </c>
      <c r="Z640">
        <v>7.4219999999999997</v>
      </c>
      <c r="AA640" s="37">
        <f t="shared" si="236"/>
        <v>0.75554400944728162</v>
      </c>
      <c r="AB640" s="37">
        <f t="shared" si="237"/>
        <v>0.75554400944728162</v>
      </c>
      <c r="AC640" s="39">
        <f>IF(Z640="","",IFERROR(VLOOKUP(ROUND(Z640*2,0)/2,'Power curve'!$A$2:$C$53,3,FALSE()),0))</f>
        <v>2083</v>
      </c>
      <c r="AD640" s="39">
        <f t="shared" si="238"/>
        <v>444</v>
      </c>
      <c r="AE640" s="39">
        <f t="shared" si="239"/>
        <v>444</v>
      </c>
      <c r="AF640" s="40">
        <f t="shared" si="240"/>
        <v>347.16666666666669</v>
      </c>
      <c r="AG640" s="40">
        <f t="shared" si="241"/>
        <v>421.16666666666669</v>
      </c>
      <c r="AH640" s="37">
        <f>MAX(0,'1 Relationship'!$Q$4+'1 Relationship'!$Q$3*I640)</f>
        <v>7.5406244886522558</v>
      </c>
      <c r="AI640" s="38">
        <f t="shared" si="242"/>
        <v>7.5</v>
      </c>
      <c r="AJ640" s="39">
        <f>IFERROR(VLOOKUP(AI640,'Power curve'!$A$2:$D$53,4,FALSE()),0)</f>
        <v>2083</v>
      </c>
      <c r="AK640" s="40">
        <f t="shared" si="243"/>
        <v>347.16666666666669</v>
      </c>
      <c r="AL640">
        <v>6.4969999999999999</v>
      </c>
      <c r="AM640" s="37">
        <f t="shared" si="244"/>
        <v>1.0436244886522559</v>
      </c>
      <c r="AN640" s="37">
        <f t="shared" si="245"/>
        <v>1.0436244886522559</v>
      </c>
      <c r="AO640" s="39">
        <f>IF(AL640="","",IFERROR(VLOOKUP(ROUND(AL640*2,0)/2,'Power curve'!$A$2:$D$53,4,FALSE()),0))</f>
        <v>1349</v>
      </c>
      <c r="AP640" s="39">
        <f t="shared" si="246"/>
        <v>734</v>
      </c>
      <c r="AQ640" s="39">
        <f t="shared" si="247"/>
        <v>734</v>
      </c>
      <c r="AR640" s="40">
        <f t="shared" si="248"/>
        <v>224.83333333333334</v>
      </c>
      <c r="AS640" s="40">
        <f t="shared" si="249"/>
        <v>347.16666666666669</v>
      </c>
    </row>
    <row r="641" spans="1:45" x14ac:dyDescent="0.2">
      <c r="A641" s="36">
        <v>46273.430555555598</v>
      </c>
      <c r="B641">
        <v>9.1479999999999997</v>
      </c>
      <c r="C641">
        <v>9.5210000000000008</v>
      </c>
      <c r="D641">
        <v>9.6319999999999997</v>
      </c>
      <c r="E641">
        <v>9.1259999999999994</v>
      </c>
      <c r="F641">
        <v>10.605</v>
      </c>
      <c r="G641">
        <v>9.5</v>
      </c>
      <c r="H641">
        <v>9</v>
      </c>
      <c r="I641" s="37">
        <f t="shared" si="225"/>
        <v>9.5045714285714276</v>
      </c>
      <c r="J641" s="37">
        <f>MAX(0,'1 Relationship'!$O$4+'1 Relationship'!$O$3*I641)</f>
        <v>7.8971466107946524</v>
      </c>
      <c r="K641" s="38">
        <f t="shared" si="226"/>
        <v>8</v>
      </c>
      <c r="L641" s="39">
        <f>IFERROR(VLOOKUP(K641,'Power curve'!$A$2:$B$53,2,FALSE()),0)</f>
        <v>2527</v>
      </c>
      <c r="M641" s="40">
        <f t="shared" si="227"/>
        <v>421.16666666666669</v>
      </c>
      <c r="N641">
        <v>6.617</v>
      </c>
      <c r="O641" s="37">
        <f t="shared" si="228"/>
        <v>1.2801466107946524</v>
      </c>
      <c r="P641" s="37">
        <f t="shared" si="229"/>
        <v>1.2801466107946524</v>
      </c>
      <c r="Q641" s="39">
        <f>IF(N641="","",IFERROR(VLOOKUP(ROUND(N641*2,0)/2,'Power curve'!$A$2:$B$53,2,FALSE()),0))</f>
        <v>1349</v>
      </c>
      <c r="R641" s="39">
        <f t="shared" si="230"/>
        <v>1178</v>
      </c>
      <c r="S641" s="39">
        <f t="shared" si="231"/>
        <v>1178</v>
      </c>
      <c r="T641" s="40">
        <f t="shared" si="232"/>
        <v>224.83333333333334</v>
      </c>
      <c r="U641" s="40">
        <f t="shared" si="233"/>
        <v>421.16666666666669</v>
      </c>
      <c r="V641" s="37">
        <f>MAX(0,'1 Relationship'!$P$4+'1 Relationship'!$P$3*I641)</f>
        <v>8.5896180455600231</v>
      </c>
      <c r="W641" s="38">
        <f t="shared" si="234"/>
        <v>8.5</v>
      </c>
      <c r="X641" s="39">
        <f>IFERROR(VLOOKUP(W641,'Power curve'!$A$2:$C$53,3,FALSE()),0)</f>
        <v>3016</v>
      </c>
      <c r="Y641" s="40">
        <f t="shared" si="235"/>
        <v>502.66666666666669</v>
      </c>
      <c r="Z641">
        <v>7.4139999999999997</v>
      </c>
      <c r="AA641" s="37">
        <f t="shared" si="236"/>
        <v>1.1756180455600234</v>
      </c>
      <c r="AB641" s="37">
        <f t="shared" si="237"/>
        <v>1.1756180455600234</v>
      </c>
      <c r="AC641" s="39">
        <f>IF(Z641="","",IFERROR(VLOOKUP(ROUND(Z641*2,0)/2,'Power curve'!$A$2:$C$53,3,FALSE()),0))</f>
        <v>2083</v>
      </c>
      <c r="AD641" s="39">
        <f t="shared" si="238"/>
        <v>933</v>
      </c>
      <c r="AE641" s="39">
        <f t="shared" si="239"/>
        <v>933</v>
      </c>
      <c r="AF641" s="40">
        <f t="shared" si="240"/>
        <v>347.16666666666669</v>
      </c>
      <c r="AG641" s="40">
        <f t="shared" si="241"/>
        <v>502.66666666666669</v>
      </c>
      <c r="AH641" s="37">
        <f>MAX(0,'1 Relationship'!$Q$4+'1 Relationship'!$Q$3*I641)</f>
        <v>7.9055953226653051</v>
      </c>
      <c r="AI641" s="38">
        <f t="shared" si="242"/>
        <v>8</v>
      </c>
      <c r="AJ641" s="39">
        <f>IFERROR(VLOOKUP(AI641,'Power curve'!$A$2:$D$53,4,FALSE()),0)</f>
        <v>2527</v>
      </c>
      <c r="AK641" s="40">
        <f t="shared" si="243"/>
        <v>421.16666666666669</v>
      </c>
      <c r="AL641">
        <v>5.9340000000000002</v>
      </c>
      <c r="AM641" s="37">
        <f t="shared" si="244"/>
        <v>1.9715953226653049</v>
      </c>
      <c r="AN641" s="37">
        <f t="shared" si="245"/>
        <v>1.9715953226653049</v>
      </c>
      <c r="AO641" s="39">
        <f>IF(AL641="","",IFERROR(VLOOKUP(ROUND(AL641*2,0)/2,'Power curve'!$A$2:$D$53,4,FALSE()),0))</f>
        <v>1054</v>
      </c>
      <c r="AP641" s="39">
        <f t="shared" si="246"/>
        <v>1473</v>
      </c>
      <c r="AQ641" s="39">
        <f t="shared" si="247"/>
        <v>1473</v>
      </c>
      <c r="AR641" s="40">
        <f t="shared" si="248"/>
        <v>175.66666666666666</v>
      </c>
      <c r="AS641" s="40">
        <f t="shared" si="249"/>
        <v>421.16666666666669</v>
      </c>
    </row>
    <row r="642" spans="1:45" x14ac:dyDescent="0.2">
      <c r="A642" s="36">
        <v>46273.4375</v>
      </c>
      <c r="B642">
        <v>6.3540000000000001</v>
      </c>
      <c r="C642">
        <v>8.9629999999999992</v>
      </c>
      <c r="D642">
        <v>10.84</v>
      </c>
      <c r="E642">
        <v>7.37</v>
      </c>
      <c r="F642">
        <v>10.215999999999999</v>
      </c>
      <c r="G642">
        <v>10.199999999999999</v>
      </c>
      <c r="H642">
        <v>10.1</v>
      </c>
      <c r="I642" s="37">
        <f t="shared" si="225"/>
        <v>9.1489999999999991</v>
      </c>
      <c r="J642" s="37">
        <f>MAX(0,'1 Relationship'!$O$4+'1 Relationship'!$O$3*I642)</f>
        <v>7.6374658034118861</v>
      </c>
      <c r="K642" s="38">
        <f t="shared" si="226"/>
        <v>7.5</v>
      </c>
      <c r="L642" s="39">
        <f>IFERROR(VLOOKUP(K642,'Power curve'!$A$2:$B$53,2,FALSE()),0)</f>
        <v>2083</v>
      </c>
      <c r="M642" s="40">
        <f t="shared" si="227"/>
        <v>347.16666666666669</v>
      </c>
      <c r="N642">
        <v>6.3869999999999996</v>
      </c>
      <c r="O642" s="37">
        <f t="shared" si="228"/>
        <v>1.2504658034118865</v>
      </c>
      <c r="P642" s="37">
        <f t="shared" si="229"/>
        <v>1.2504658034118865</v>
      </c>
      <c r="Q642" s="39">
        <f>IF(N642="","",IFERROR(VLOOKUP(ROUND(N642*2,0)/2,'Power curve'!$A$2:$B$53,2,FALSE()),0))</f>
        <v>1349</v>
      </c>
      <c r="R642" s="39">
        <f t="shared" si="230"/>
        <v>734</v>
      </c>
      <c r="S642" s="39">
        <f t="shared" si="231"/>
        <v>734</v>
      </c>
      <c r="T642" s="40">
        <f t="shared" si="232"/>
        <v>224.83333333333334</v>
      </c>
      <c r="U642" s="40">
        <f t="shared" si="233"/>
        <v>347.16666666666669</v>
      </c>
      <c r="V642" s="37">
        <f>MAX(0,'1 Relationship'!$P$4+'1 Relationship'!$P$3*I642)</f>
        <v>8.2901575270535677</v>
      </c>
      <c r="W642" s="38">
        <f t="shared" si="234"/>
        <v>8.5</v>
      </c>
      <c r="X642" s="39">
        <f>IFERROR(VLOOKUP(W642,'Power curve'!$A$2:$C$53,3,FALSE()),0)</f>
        <v>3016</v>
      </c>
      <c r="Y642" s="40">
        <f t="shared" si="235"/>
        <v>502.66666666666669</v>
      </c>
      <c r="Z642">
        <v>6.8789999999999996</v>
      </c>
      <c r="AA642" s="37">
        <f t="shared" si="236"/>
        <v>1.4111575270535681</v>
      </c>
      <c r="AB642" s="37">
        <f t="shared" si="237"/>
        <v>1.4111575270535681</v>
      </c>
      <c r="AC642" s="39">
        <f>IF(Z642="","",IFERROR(VLOOKUP(ROUND(Z642*2,0)/2,'Power curve'!$A$2:$C$53,3,FALSE()),0))</f>
        <v>1691</v>
      </c>
      <c r="AD642" s="39">
        <f t="shared" si="238"/>
        <v>1325</v>
      </c>
      <c r="AE642" s="39">
        <f t="shared" si="239"/>
        <v>1325</v>
      </c>
      <c r="AF642" s="40">
        <f t="shared" si="240"/>
        <v>281.83333333333331</v>
      </c>
      <c r="AG642" s="40">
        <f t="shared" si="241"/>
        <v>502.66666666666669</v>
      </c>
      <c r="AH642" s="37">
        <f>MAX(0,'1 Relationship'!$Q$4+'1 Relationship'!$Q$3*I642)</f>
        <v>7.6403654231445808</v>
      </c>
      <c r="AI642" s="38">
        <f t="shared" si="242"/>
        <v>7.5</v>
      </c>
      <c r="AJ642" s="39">
        <f>IFERROR(VLOOKUP(AI642,'Power curve'!$A$2:$D$53,4,FALSE()),0)</f>
        <v>2083</v>
      </c>
      <c r="AK642" s="40">
        <f t="shared" si="243"/>
        <v>347.16666666666669</v>
      </c>
      <c r="AL642">
        <v>6.3230000000000004</v>
      </c>
      <c r="AM642" s="37">
        <f t="shared" si="244"/>
        <v>1.3173654231445804</v>
      </c>
      <c r="AN642" s="37">
        <f t="shared" si="245"/>
        <v>1.3173654231445804</v>
      </c>
      <c r="AO642" s="39">
        <f>IF(AL642="","",IFERROR(VLOOKUP(ROUND(AL642*2,0)/2,'Power curve'!$A$2:$D$53,4,FALSE()),0))</f>
        <v>1349</v>
      </c>
      <c r="AP642" s="39">
        <f t="shared" si="246"/>
        <v>734</v>
      </c>
      <c r="AQ642" s="39">
        <f t="shared" si="247"/>
        <v>734</v>
      </c>
      <c r="AR642" s="40">
        <f t="shared" si="248"/>
        <v>224.83333333333334</v>
      </c>
      <c r="AS642" s="40">
        <f t="shared" si="249"/>
        <v>347.16666666666669</v>
      </c>
    </row>
    <row r="643" spans="1:45" x14ac:dyDescent="0.2">
      <c r="A643" s="36">
        <v>46273.444444444503</v>
      </c>
      <c r="B643">
        <v>6.6210000000000004</v>
      </c>
      <c r="C643">
        <v>9.1370000000000005</v>
      </c>
      <c r="D643">
        <v>9.4260000000000002</v>
      </c>
      <c r="E643">
        <v>6.1639999999999997</v>
      </c>
      <c r="F643">
        <v>8.9979999999999993</v>
      </c>
      <c r="G643">
        <v>9.1999999999999993</v>
      </c>
      <c r="H643">
        <v>9</v>
      </c>
      <c r="I643" s="37">
        <f t="shared" ref="I643:I706" si="250">AVERAGE(B643:H643)</f>
        <v>8.3637142857142841</v>
      </c>
      <c r="J643" s="37">
        <f>MAX(0,'1 Relationship'!$O$4+'1 Relationship'!$O$3*I643)</f>
        <v>7.0639562018919726</v>
      </c>
      <c r="K643" s="38">
        <f t="shared" ref="K643:K706" si="251">ROUND(J643*2,0)/2</f>
        <v>7</v>
      </c>
      <c r="L643" s="39">
        <f>IFERROR(VLOOKUP(K643,'Power curve'!$A$2:$B$53,2,FALSE()),0)</f>
        <v>1691</v>
      </c>
      <c r="M643" s="40">
        <f t="shared" ref="M643:M706" si="252">L643*10/60</f>
        <v>281.83333333333331</v>
      </c>
      <c r="N643">
        <v>5.8680000000000003</v>
      </c>
      <c r="O643" s="37">
        <f t="shared" ref="O643:O706" si="253">IF(N643="","",J643-N643)</f>
        <v>1.1959562018919723</v>
      </c>
      <c r="P643" s="37">
        <f t="shared" ref="P643:P706" si="254">IF(N643="","",ABS(O643))</f>
        <v>1.1959562018919723</v>
      </c>
      <c r="Q643" s="39">
        <f>IF(N643="","",IFERROR(VLOOKUP(ROUND(N643*2,0)/2,'Power curve'!$A$2:$B$53,2,FALSE()),0))</f>
        <v>1054</v>
      </c>
      <c r="R643" s="39">
        <f t="shared" ref="R643:R706" si="255">IF(N643="","",L643-Q643)</f>
        <v>637</v>
      </c>
      <c r="S643" s="39">
        <f t="shared" ref="S643:S706" si="256">IF(N643="","",ABS(R643))</f>
        <v>637</v>
      </c>
      <c r="T643" s="40">
        <f t="shared" ref="T643:T706" si="257">IF(N643="","",Q643*10/60)</f>
        <v>175.66666666666666</v>
      </c>
      <c r="U643" s="40">
        <f t="shared" ref="U643:U706" si="258">IF(N643="","",M643)</f>
        <v>281.83333333333331</v>
      </c>
      <c r="V643" s="37">
        <f>MAX(0,'1 Relationship'!$P$4+'1 Relationship'!$P$3*I643)</f>
        <v>7.6287937382910149</v>
      </c>
      <c r="W643" s="38">
        <f t="shared" ref="W643:W706" si="259">ROUND(V643*2,0)/2</f>
        <v>7.5</v>
      </c>
      <c r="X643" s="39">
        <f>IFERROR(VLOOKUP(W643,'Power curve'!$A$2:$C$53,3,FALSE()),0)</f>
        <v>2083</v>
      </c>
      <c r="Y643" s="40">
        <f t="shared" ref="Y643:Y706" si="260">X643*10/60</f>
        <v>347.16666666666669</v>
      </c>
      <c r="Z643">
        <v>6.1449999999999996</v>
      </c>
      <c r="AA643" s="37">
        <f t="shared" ref="AA643:AA706" si="261">IF(Z643="","",V643-Z643)</f>
        <v>1.4837937382910154</v>
      </c>
      <c r="AB643" s="37">
        <f t="shared" ref="AB643:AB706" si="262">IF(Z643="","",ABS(AA643))</f>
        <v>1.4837937382910154</v>
      </c>
      <c r="AC643" s="39">
        <f>IF(Z643="","",IFERROR(VLOOKUP(ROUND(Z643*2,0)/2,'Power curve'!$A$2:$C$53,3,FALSE()),0))</f>
        <v>1054</v>
      </c>
      <c r="AD643" s="39">
        <f t="shared" ref="AD643:AD706" si="263">IF(Z643="","",X643-AC643)</f>
        <v>1029</v>
      </c>
      <c r="AE643" s="39">
        <f t="shared" ref="AE643:AE706" si="264">IF(Z643="","",ABS(AD643))</f>
        <v>1029</v>
      </c>
      <c r="AF643" s="40">
        <f t="shared" ref="AF643:AF706" si="265">IF(Z643="","",AC643*10/60)</f>
        <v>175.66666666666666</v>
      </c>
      <c r="AG643" s="40">
        <f t="shared" ref="AG643:AG706" si="266">IF(Z643="","",Y643)</f>
        <v>347.16666666666669</v>
      </c>
      <c r="AH643" s="37">
        <f>MAX(0,'1 Relationship'!$Q$4+'1 Relationship'!$Q$3*I643)</f>
        <v>7.0546005546570676</v>
      </c>
      <c r="AI643" s="38">
        <f t="shared" ref="AI643:AI706" si="267">ROUND(AH643*2,0)/2</f>
        <v>7</v>
      </c>
      <c r="AJ643" s="39">
        <f>IFERROR(VLOOKUP(AI643,'Power curve'!$A$2:$D$53,4,FALSE()),0)</f>
        <v>1691</v>
      </c>
      <c r="AK643" s="40">
        <f t="shared" ref="AK643:AK706" si="268">AJ643*10/60</f>
        <v>281.83333333333331</v>
      </c>
      <c r="AL643">
        <v>6.34</v>
      </c>
      <c r="AM643" s="37">
        <f t="shared" ref="AM643:AM706" si="269">IF(AL643="","",AH643-AL643)</f>
        <v>0.71460055465706773</v>
      </c>
      <c r="AN643" s="37">
        <f t="shared" ref="AN643:AN706" si="270">IF(AL643="","",ABS(AM643))</f>
        <v>0.71460055465706773</v>
      </c>
      <c r="AO643" s="39">
        <f>IF(AL643="","",IFERROR(VLOOKUP(ROUND(AL643*2,0)/2,'Power curve'!$A$2:$D$53,4,FALSE()),0))</f>
        <v>1349</v>
      </c>
      <c r="AP643" s="39">
        <f t="shared" ref="AP643:AP706" si="271">IF(AL643="","",AJ643-AO643)</f>
        <v>342</v>
      </c>
      <c r="AQ643" s="39">
        <f t="shared" ref="AQ643:AQ706" si="272">IF(AL643="","",ABS(AP643))</f>
        <v>342</v>
      </c>
      <c r="AR643" s="40">
        <f t="shared" ref="AR643:AR706" si="273">IF(AL643="","",AO643*10/60)</f>
        <v>224.83333333333334</v>
      </c>
      <c r="AS643" s="40">
        <f t="shared" ref="AS643:AS706" si="274">IF(AL643="","",AK643)</f>
        <v>281.83333333333331</v>
      </c>
    </row>
    <row r="644" spans="1:45" x14ac:dyDescent="0.2">
      <c r="A644" s="36">
        <v>46273.451388888898</v>
      </c>
      <c r="B644">
        <v>6.8570000000000002</v>
      </c>
      <c r="C644">
        <v>8.9529999999999994</v>
      </c>
      <c r="D644">
        <v>9.4359999999999999</v>
      </c>
      <c r="E644">
        <v>5.5270000000000001</v>
      </c>
      <c r="F644">
        <v>10.016999999999999</v>
      </c>
      <c r="G644">
        <v>7.7</v>
      </c>
      <c r="H644">
        <v>7.1</v>
      </c>
      <c r="I644" s="37">
        <f t="shared" si="250"/>
        <v>7.9414285714285722</v>
      </c>
      <c r="J644" s="37">
        <f>MAX(0,'1 Relationship'!$O$4+'1 Relationship'!$O$3*I644)</f>
        <v>6.7555526395683678</v>
      </c>
      <c r="K644" s="38">
        <f t="shared" si="251"/>
        <v>7</v>
      </c>
      <c r="L644" s="39">
        <f>IFERROR(VLOOKUP(K644,'Power curve'!$A$2:$B$53,2,FALSE()),0)</f>
        <v>1691</v>
      </c>
      <c r="M644" s="40">
        <f t="shared" si="252"/>
        <v>281.83333333333331</v>
      </c>
      <c r="N644">
        <v>8.1170000000000009</v>
      </c>
      <c r="O644" s="37">
        <f t="shared" si="253"/>
        <v>-1.3614473604316331</v>
      </c>
      <c r="P644" s="37">
        <f t="shared" si="254"/>
        <v>1.3614473604316331</v>
      </c>
      <c r="Q644" s="39">
        <f>IF(N644="","",IFERROR(VLOOKUP(ROUND(N644*2,0)/2,'Power curve'!$A$2:$B$53,2,FALSE()),0))</f>
        <v>2527</v>
      </c>
      <c r="R644" s="39">
        <f t="shared" si="255"/>
        <v>-836</v>
      </c>
      <c r="S644" s="39">
        <f t="shared" si="256"/>
        <v>836</v>
      </c>
      <c r="T644" s="40">
        <f t="shared" si="257"/>
        <v>421.16666666666669</v>
      </c>
      <c r="U644" s="40">
        <f t="shared" si="258"/>
        <v>281.83333333333331</v>
      </c>
      <c r="V644" s="37">
        <f>MAX(0,'1 Relationship'!$P$4+'1 Relationship'!$P$3*I644)</f>
        <v>7.2731467745686045</v>
      </c>
      <c r="W644" s="38">
        <f t="shared" si="259"/>
        <v>7.5</v>
      </c>
      <c r="X644" s="39">
        <f>IFERROR(VLOOKUP(W644,'Power curve'!$A$2:$C$53,3,FALSE()),0)</f>
        <v>2083</v>
      </c>
      <c r="Y644" s="40">
        <f t="shared" si="260"/>
        <v>347.16666666666669</v>
      </c>
      <c r="Z644">
        <v>5.8019999999999996</v>
      </c>
      <c r="AA644" s="37">
        <f t="shared" si="261"/>
        <v>1.4711467745686049</v>
      </c>
      <c r="AB644" s="37">
        <f t="shared" si="262"/>
        <v>1.4711467745686049</v>
      </c>
      <c r="AC644" s="39">
        <f>IF(Z644="","",IFERROR(VLOOKUP(ROUND(Z644*2,0)/2,'Power curve'!$A$2:$C$53,3,FALSE()),0))</f>
        <v>1054</v>
      </c>
      <c r="AD644" s="39">
        <f t="shared" si="263"/>
        <v>1029</v>
      </c>
      <c r="AE644" s="39">
        <f t="shared" si="264"/>
        <v>1029</v>
      </c>
      <c r="AF644" s="40">
        <f t="shared" si="265"/>
        <v>175.66666666666666</v>
      </c>
      <c r="AG644" s="40">
        <f t="shared" si="266"/>
        <v>347.16666666666669</v>
      </c>
      <c r="AH644" s="37">
        <f>MAX(0,'1 Relationship'!$Q$4+'1 Relationship'!$Q$3*I644)</f>
        <v>6.7396067487176321</v>
      </c>
      <c r="AI644" s="38">
        <f t="shared" si="267"/>
        <v>6.5</v>
      </c>
      <c r="AJ644" s="39">
        <f>IFERROR(VLOOKUP(AI644,'Power curve'!$A$2:$D$53,4,FALSE()),0)</f>
        <v>1349</v>
      </c>
      <c r="AK644" s="40">
        <f t="shared" si="268"/>
        <v>224.83333333333334</v>
      </c>
      <c r="AL644">
        <v>7.7469999999999999</v>
      </c>
      <c r="AM644" s="37">
        <f t="shared" si="269"/>
        <v>-1.0073932512823678</v>
      </c>
      <c r="AN644" s="37">
        <f t="shared" si="270"/>
        <v>1.0073932512823678</v>
      </c>
      <c r="AO644" s="39">
        <f>IF(AL644="","",IFERROR(VLOOKUP(ROUND(AL644*2,0)/2,'Power curve'!$A$2:$D$53,4,FALSE()),0))</f>
        <v>2083</v>
      </c>
      <c r="AP644" s="39">
        <f t="shared" si="271"/>
        <v>-734</v>
      </c>
      <c r="AQ644" s="39">
        <f t="shared" si="272"/>
        <v>734</v>
      </c>
      <c r="AR644" s="40">
        <f t="shared" si="273"/>
        <v>347.16666666666669</v>
      </c>
      <c r="AS644" s="40">
        <f t="shared" si="274"/>
        <v>224.83333333333334</v>
      </c>
    </row>
    <row r="645" spans="1:45" x14ac:dyDescent="0.2">
      <c r="A645" s="36">
        <v>46273.458333333299</v>
      </c>
      <c r="B645">
        <v>5.444</v>
      </c>
      <c r="C645">
        <v>8.3480000000000008</v>
      </c>
      <c r="D645">
        <v>8.9890000000000008</v>
      </c>
      <c r="E645">
        <v>5.016</v>
      </c>
      <c r="F645">
        <v>8.0890000000000004</v>
      </c>
      <c r="G645">
        <v>6.6</v>
      </c>
      <c r="H645">
        <v>6.4</v>
      </c>
      <c r="I645" s="37">
        <f t="shared" si="250"/>
        <v>6.983714285714286</v>
      </c>
      <c r="J645" s="37">
        <f>MAX(0,'1 Relationship'!$O$4+'1 Relationship'!$O$3*I645)</f>
        <v>6.0561150611456824</v>
      </c>
      <c r="K645" s="38">
        <f t="shared" si="251"/>
        <v>6</v>
      </c>
      <c r="L645" s="39">
        <f>IFERROR(VLOOKUP(K645,'Power curve'!$A$2:$B$53,2,FALSE()),0)</f>
        <v>1054</v>
      </c>
      <c r="M645" s="40">
        <f t="shared" si="252"/>
        <v>175.66666666666666</v>
      </c>
      <c r="N645">
        <v>6.9340000000000002</v>
      </c>
      <c r="O645" s="37">
        <f t="shared" si="253"/>
        <v>-0.87788493885431773</v>
      </c>
      <c r="P645" s="37">
        <f t="shared" si="254"/>
        <v>0.87788493885431773</v>
      </c>
      <c r="Q645" s="39">
        <f>IF(N645="","",IFERROR(VLOOKUP(ROUND(N645*2,0)/2,'Power curve'!$A$2:$B$53,2,FALSE()),0))</f>
        <v>1691</v>
      </c>
      <c r="R645" s="39">
        <f t="shared" si="255"/>
        <v>-637</v>
      </c>
      <c r="S645" s="39">
        <f t="shared" si="256"/>
        <v>637</v>
      </c>
      <c r="T645" s="40">
        <f t="shared" si="257"/>
        <v>281.83333333333331</v>
      </c>
      <c r="U645" s="40">
        <f t="shared" si="258"/>
        <v>175.66666666666666</v>
      </c>
      <c r="V645" s="37">
        <f>MAX(0,'1 Relationship'!$P$4+'1 Relationship'!$P$3*I645)</f>
        <v>6.4665644860723059</v>
      </c>
      <c r="W645" s="38">
        <f t="shared" si="259"/>
        <v>6.5</v>
      </c>
      <c r="X645" s="39">
        <f>IFERROR(VLOOKUP(W645,'Power curve'!$A$2:$C$53,3,FALSE()),0)</f>
        <v>1349</v>
      </c>
      <c r="Y645" s="40">
        <f t="shared" si="260"/>
        <v>224.83333333333334</v>
      </c>
      <c r="Z645">
        <v>6.8029999999999999</v>
      </c>
      <c r="AA645" s="37">
        <f t="shared" si="261"/>
        <v>-0.336435513927694</v>
      </c>
      <c r="AB645" s="37">
        <f t="shared" si="262"/>
        <v>0.336435513927694</v>
      </c>
      <c r="AC645" s="39">
        <f>IF(Z645="","",IFERROR(VLOOKUP(ROUND(Z645*2,0)/2,'Power curve'!$A$2:$C$53,3,FALSE()),0))</f>
        <v>1691</v>
      </c>
      <c r="AD645" s="39">
        <f t="shared" si="263"/>
        <v>-342</v>
      </c>
      <c r="AE645" s="39">
        <f t="shared" si="264"/>
        <v>342</v>
      </c>
      <c r="AF645" s="40">
        <f t="shared" si="265"/>
        <v>281.83333333333331</v>
      </c>
      <c r="AG645" s="40">
        <f t="shared" si="266"/>
        <v>224.83333333333334</v>
      </c>
      <c r="AH645" s="37">
        <f>MAX(0,'1 Relationship'!$Q$4+'1 Relationship'!$Q$3*I645)</f>
        <v>6.0252229614990966</v>
      </c>
      <c r="AI645" s="38">
        <f t="shared" si="267"/>
        <v>6</v>
      </c>
      <c r="AJ645" s="39">
        <f>IFERROR(VLOOKUP(AI645,'Power curve'!$A$2:$D$53,4,FALSE()),0)</f>
        <v>1054</v>
      </c>
      <c r="AK645" s="40">
        <f t="shared" si="268"/>
        <v>175.66666666666666</v>
      </c>
      <c r="AL645">
        <v>7.0010000000000003</v>
      </c>
      <c r="AM645" s="37">
        <f t="shared" si="269"/>
        <v>-0.97577703850090369</v>
      </c>
      <c r="AN645" s="37">
        <f t="shared" si="270"/>
        <v>0.97577703850090369</v>
      </c>
      <c r="AO645" s="39">
        <f>IF(AL645="","",IFERROR(VLOOKUP(ROUND(AL645*2,0)/2,'Power curve'!$A$2:$D$53,4,FALSE()),0))</f>
        <v>1691</v>
      </c>
      <c r="AP645" s="39">
        <f t="shared" si="271"/>
        <v>-637</v>
      </c>
      <c r="AQ645" s="39">
        <f t="shared" si="272"/>
        <v>637</v>
      </c>
      <c r="AR645" s="40">
        <f t="shared" si="273"/>
        <v>281.83333333333331</v>
      </c>
      <c r="AS645" s="40">
        <f t="shared" si="274"/>
        <v>175.66666666666666</v>
      </c>
    </row>
    <row r="646" spans="1:45" x14ac:dyDescent="0.2">
      <c r="A646" s="36">
        <v>46273.465277777803</v>
      </c>
      <c r="B646">
        <v>6.5369999999999999</v>
      </c>
      <c r="C646">
        <v>8.8230000000000004</v>
      </c>
      <c r="D646">
        <v>7.9690000000000003</v>
      </c>
      <c r="E646">
        <v>5.9029999999999996</v>
      </c>
      <c r="F646">
        <v>8.1199999999999992</v>
      </c>
      <c r="G646">
        <v>6.3</v>
      </c>
      <c r="H646">
        <v>6.1</v>
      </c>
      <c r="I646" s="37">
        <f t="shared" si="250"/>
        <v>7.1074285714285708</v>
      </c>
      <c r="J646" s="37">
        <f>MAX(0,'1 Relationship'!$O$4+'1 Relationship'!$O$3*I646)</f>
        <v>6.1464660371173476</v>
      </c>
      <c r="K646" s="38">
        <f t="shared" si="251"/>
        <v>6</v>
      </c>
      <c r="L646" s="39">
        <f>IFERROR(VLOOKUP(K646,'Power curve'!$A$2:$B$53,2,FALSE()),0)</f>
        <v>1054</v>
      </c>
      <c r="M646" s="40">
        <f t="shared" si="252"/>
        <v>175.66666666666666</v>
      </c>
      <c r="N646">
        <v>4.2679999999999998</v>
      </c>
      <c r="O646" s="37">
        <f t="shared" si="253"/>
        <v>1.8784660371173478</v>
      </c>
      <c r="P646" s="37">
        <f t="shared" si="254"/>
        <v>1.8784660371173478</v>
      </c>
      <c r="Q646" s="39">
        <f>IF(N646="","",IFERROR(VLOOKUP(ROUND(N646*2,0)/2,'Power curve'!$A$2:$B$53,2,FALSE()),0))</f>
        <v>400</v>
      </c>
      <c r="R646" s="39">
        <f t="shared" si="255"/>
        <v>654</v>
      </c>
      <c r="S646" s="39">
        <f t="shared" si="256"/>
        <v>654</v>
      </c>
      <c r="T646" s="40">
        <f t="shared" si="257"/>
        <v>66.666666666666671</v>
      </c>
      <c r="U646" s="40">
        <f t="shared" si="258"/>
        <v>175.66666666666666</v>
      </c>
      <c r="V646" s="37">
        <f>MAX(0,'1 Relationship'!$P$4+'1 Relationship'!$P$3*I646)</f>
        <v>6.5707560525755566</v>
      </c>
      <c r="W646" s="38">
        <f t="shared" si="259"/>
        <v>6.5</v>
      </c>
      <c r="X646" s="39">
        <f>IFERROR(VLOOKUP(W646,'Power curve'!$A$2:$C$53,3,FALSE()),0)</f>
        <v>1349</v>
      </c>
      <c r="Y646" s="40">
        <f t="shared" si="260"/>
        <v>224.83333333333334</v>
      </c>
      <c r="Z646">
        <v>6.0449999999999999</v>
      </c>
      <c r="AA646" s="37">
        <f t="shared" si="261"/>
        <v>0.52575605257555669</v>
      </c>
      <c r="AB646" s="37">
        <f t="shared" si="262"/>
        <v>0.52575605257555669</v>
      </c>
      <c r="AC646" s="39">
        <f>IF(Z646="","",IFERROR(VLOOKUP(ROUND(Z646*2,0)/2,'Power curve'!$A$2:$C$53,3,FALSE()),0))</f>
        <v>1054</v>
      </c>
      <c r="AD646" s="39">
        <f t="shared" si="263"/>
        <v>295</v>
      </c>
      <c r="AE646" s="39">
        <f t="shared" si="264"/>
        <v>295</v>
      </c>
      <c r="AF646" s="40">
        <f t="shared" si="265"/>
        <v>175.66666666666666</v>
      </c>
      <c r="AG646" s="40">
        <f t="shared" si="266"/>
        <v>224.83333333333334</v>
      </c>
      <c r="AH646" s="37">
        <f>MAX(0,'1 Relationship'!$Q$4+'1 Relationship'!$Q$3*I646)</f>
        <v>6.1175046380699865</v>
      </c>
      <c r="AI646" s="38">
        <f t="shared" si="267"/>
        <v>6</v>
      </c>
      <c r="AJ646" s="39">
        <f>IFERROR(VLOOKUP(AI646,'Power curve'!$A$2:$D$53,4,FALSE()),0)</f>
        <v>1054</v>
      </c>
      <c r="AK646" s="40">
        <f t="shared" si="268"/>
        <v>175.66666666666666</v>
      </c>
      <c r="AL646">
        <v>5.4009999999999998</v>
      </c>
      <c r="AM646" s="37">
        <f t="shared" si="269"/>
        <v>0.71650463806998665</v>
      </c>
      <c r="AN646" s="37">
        <f t="shared" si="270"/>
        <v>0.71650463806998665</v>
      </c>
      <c r="AO646" s="39">
        <f>IF(AL646="","",IFERROR(VLOOKUP(ROUND(AL646*2,0)/2,'Power curve'!$A$2:$D$53,4,FALSE()),0))</f>
        <v>800</v>
      </c>
      <c r="AP646" s="39">
        <f t="shared" si="271"/>
        <v>254</v>
      </c>
      <c r="AQ646" s="39">
        <f t="shared" si="272"/>
        <v>254</v>
      </c>
      <c r="AR646" s="40">
        <f t="shared" si="273"/>
        <v>133.33333333333334</v>
      </c>
      <c r="AS646" s="40">
        <f t="shared" si="274"/>
        <v>175.66666666666666</v>
      </c>
    </row>
    <row r="647" spans="1:45" x14ac:dyDescent="0.2">
      <c r="A647" s="36">
        <v>46273.472222222197</v>
      </c>
      <c r="B647">
        <v>8.1449999999999996</v>
      </c>
      <c r="C647">
        <v>8.5730000000000004</v>
      </c>
      <c r="D647">
        <v>8.0500000000000007</v>
      </c>
      <c r="E647">
        <v>7.6109999999999998</v>
      </c>
      <c r="F647">
        <v>9.9130000000000003</v>
      </c>
      <c r="G647">
        <v>5.0999999999999996</v>
      </c>
      <c r="H647">
        <v>5.7</v>
      </c>
      <c r="I647" s="37">
        <f t="shared" si="250"/>
        <v>7.5845714285714294</v>
      </c>
      <c r="J647" s="37">
        <f>MAX(0,'1 Relationship'!$O$4+'1 Relationship'!$O$3*I647)</f>
        <v>6.494932849756335</v>
      </c>
      <c r="K647" s="38">
        <f t="shared" si="251"/>
        <v>6.5</v>
      </c>
      <c r="L647" s="39">
        <f>IFERROR(VLOOKUP(K647,'Power curve'!$A$2:$B$53,2,FALSE()),0)</f>
        <v>1349</v>
      </c>
      <c r="M647" s="40">
        <f t="shared" si="252"/>
        <v>224.83333333333334</v>
      </c>
      <c r="N647">
        <v>4.2279999999999998</v>
      </c>
      <c r="O647" s="37">
        <f t="shared" si="253"/>
        <v>2.2669328497563352</v>
      </c>
      <c r="P647" s="37">
        <f t="shared" si="254"/>
        <v>2.2669328497563352</v>
      </c>
      <c r="Q647" s="39">
        <f>IF(N647="","",IFERROR(VLOOKUP(ROUND(N647*2,0)/2,'Power curve'!$A$2:$B$53,2,FALSE()),0))</f>
        <v>247</v>
      </c>
      <c r="R647" s="39">
        <f t="shared" si="255"/>
        <v>1102</v>
      </c>
      <c r="S647" s="39">
        <f t="shared" si="256"/>
        <v>1102</v>
      </c>
      <c r="T647" s="40">
        <f t="shared" si="257"/>
        <v>41.166666666666664</v>
      </c>
      <c r="U647" s="40">
        <f t="shared" si="258"/>
        <v>224.83333333333334</v>
      </c>
      <c r="V647" s="37">
        <f>MAX(0,'1 Relationship'!$P$4+'1 Relationship'!$P$3*I647)</f>
        <v>6.972603433777472</v>
      </c>
      <c r="W647" s="38">
        <f t="shared" si="259"/>
        <v>7</v>
      </c>
      <c r="X647" s="39">
        <f>IFERROR(VLOOKUP(W647,'Power curve'!$A$2:$C$53,3,FALSE()),0)</f>
        <v>1691</v>
      </c>
      <c r="Y647" s="40">
        <f t="shared" si="260"/>
        <v>281.83333333333331</v>
      </c>
      <c r="Z647">
        <v>6.2649999999999997</v>
      </c>
      <c r="AA647" s="37">
        <f t="shared" si="261"/>
        <v>0.70760343377747237</v>
      </c>
      <c r="AB647" s="37">
        <f t="shared" si="262"/>
        <v>0.70760343377747237</v>
      </c>
      <c r="AC647" s="39">
        <f>IF(Z647="","",IFERROR(VLOOKUP(ROUND(Z647*2,0)/2,'Power curve'!$A$2:$C$53,3,FALSE()),0))</f>
        <v>1349</v>
      </c>
      <c r="AD647" s="39">
        <f t="shared" si="263"/>
        <v>342</v>
      </c>
      <c r="AE647" s="39">
        <f t="shared" si="264"/>
        <v>342</v>
      </c>
      <c r="AF647" s="40">
        <f t="shared" si="265"/>
        <v>224.83333333333334</v>
      </c>
      <c r="AG647" s="40">
        <f t="shared" si="266"/>
        <v>281.83333333333331</v>
      </c>
      <c r="AH647" s="37">
        <f>MAX(0,'1 Relationship'!$Q$4+'1 Relationship'!$Q$3*I647)</f>
        <v>6.473417801749866</v>
      </c>
      <c r="AI647" s="38">
        <f t="shared" si="267"/>
        <v>6.5</v>
      </c>
      <c r="AJ647" s="39">
        <f>IFERROR(VLOOKUP(AI647,'Power curve'!$A$2:$D$53,4,FALSE()),0)</f>
        <v>1349</v>
      </c>
      <c r="AK647" s="40">
        <f t="shared" si="268"/>
        <v>224.83333333333334</v>
      </c>
      <c r="AL647">
        <v>6.3979999999999997</v>
      </c>
      <c r="AM647" s="37">
        <f t="shared" si="269"/>
        <v>7.5417801749866342E-2</v>
      </c>
      <c r="AN647" s="37">
        <f t="shared" si="270"/>
        <v>7.5417801749866342E-2</v>
      </c>
      <c r="AO647" s="39">
        <f>IF(AL647="","",IFERROR(VLOOKUP(ROUND(AL647*2,0)/2,'Power curve'!$A$2:$D$53,4,FALSE()),0))</f>
        <v>1349</v>
      </c>
      <c r="AP647" s="39">
        <f t="shared" si="271"/>
        <v>0</v>
      </c>
      <c r="AQ647" s="39">
        <f t="shared" si="272"/>
        <v>0</v>
      </c>
      <c r="AR647" s="40">
        <f t="shared" si="273"/>
        <v>224.83333333333334</v>
      </c>
      <c r="AS647" s="40">
        <f t="shared" si="274"/>
        <v>224.83333333333334</v>
      </c>
    </row>
    <row r="648" spans="1:45" x14ac:dyDescent="0.2">
      <c r="A648" s="36">
        <v>46273.479166666701</v>
      </c>
      <c r="B648">
        <v>8.6389999999999993</v>
      </c>
      <c r="C648">
        <v>9.2959999999999994</v>
      </c>
      <c r="D648">
        <v>9.3219999999999992</v>
      </c>
      <c r="E648">
        <v>8.6809999999999992</v>
      </c>
      <c r="F648">
        <v>9.74</v>
      </c>
      <c r="G648">
        <v>6.2</v>
      </c>
      <c r="H648">
        <v>6.2</v>
      </c>
      <c r="I648" s="37">
        <f t="shared" si="250"/>
        <v>8.296857142857144</v>
      </c>
      <c r="J648" s="37">
        <f>MAX(0,'1 Relationship'!$O$4+'1 Relationship'!$O$3*I648)</f>
        <v>7.0151291155701045</v>
      </c>
      <c r="K648" s="38">
        <f t="shared" si="251"/>
        <v>7</v>
      </c>
      <c r="L648" s="39">
        <f>IFERROR(VLOOKUP(K648,'Power curve'!$A$2:$B$53,2,FALSE()),0)</f>
        <v>1691</v>
      </c>
      <c r="M648" s="40">
        <f t="shared" si="252"/>
        <v>281.83333333333331</v>
      </c>
      <c r="N648">
        <v>6.1210000000000004</v>
      </c>
      <c r="O648" s="37">
        <f t="shared" si="253"/>
        <v>0.8941291155701041</v>
      </c>
      <c r="P648" s="37">
        <f t="shared" si="254"/>
        <v>0.8941291155701041</v>
      </c>
      <c r="Q648" s="39">
        <f>IF(N648="","",IFERROR(VLOOKUP(ROUND(N648*2,0)/2,'Power curve'!$A$2:$B$53,2,FALSE()),0))</f>
        <v>1054</v>
      </c>
      <c r="R648" s="39">
        <f t="shared" si="255"/>
        <v>637</v>
      </c>
      <c r="S648" s="39">
        <f t="shared" si="256"/>
        <v>637</v>
      </c>
      <c r="T648" s="40">
        <f t="shared" si="257"/>
        <v>175.66666666666666</v>
      </c>
      <c r="U648" s="40">
        <f t="shared" si="258"/>
        <v>281.83333333333331</v>
      </c>
      <c r="V648" s="37">
        <f>MAX(0,'1 Relationship'!$P$4+'1 Relationship'!$P$3*I648)</f>
        <v>7.5724869794878744</v>
      </c>
      <c r="W648" s="38">
        <f t="shared" si="259"/>
        <v>7.5</v>
      </c>
      <c r="X648" s="39">
        <f>IFERROR(VLOOKUP(W648,'Power curve'!$A$2:$C$53,3,FALSE()),0)</f>
        <v>2083</v>
      </c>
      <c r="Y648" s="40">
        <f t="shared" si="260"/>
        <v>347.16666666666669</v>
      </c>
      <c r="Z648">
        <v>6.6239999999999997</v>
      </c>
      <c r="AA648" s="37">
        <f t="shared" si="261"/>
        <v>0.94848697948787475</v>
      </c>
      <c r="AB648" s="37">
        <f t="shared" si="262"/>
        <v>0.94848697948787475</v>
      </c>
      <c r="AC648" s="39">
        <f>IF(Z648="","",IFERROR(VLOOKUP(ROUND(Z648*2,0)/2,'Power curve'!$A$2:$C$53,3,FALSE()),0))</f>
        <v>1349</v>
      </c>
      <c r="AD648" s="39">
        <f t="shared" si="263"/>
        <v>734</v>
      </c>
      <c r="AE648" s="39">
        <f t="shared" si="264"/>
        <v>734</v>
      </c>
      <c r="AF648" s="40">
        <f t="shared" si="265"/>
        <v>224.83333333333334</v>
      </c>
      <c r="AG648" s="40">
        <f t="shared" si="266"/>
        <v>347.16666666666669</v>
      </c>
      <c r="AH648" s="37">
        <f>MAX(0,'1 Relationship'!$Q$4+'1 Relationship'!$Q$3*I648)</f>
        <v>7.0047300874109073</v>
      </c>
      <c r="AI648" s="38">
        <f t="shared" si="267"/>
        <v>7</v>
      </c>
      <c r="AJ648" s="39">
        <f>IFERROR(VLOOKUP(AI648,'Power curve'!$A$2:$D$53,4,FALSE()),0)</f>
        <v>1691</v>
      </c>
      <c r="AK648" s="40">
        <f t="shared" si="268"/>
        <v>281.83333333333331</v>
      </c>
      <c r="AL648">
        <v>6.2359999999999998</v>
      </c>
      <c r="AM648" s="37">
        <f t="shared" si="269"/>
        <v>0.76873008741090754</v>
      </c>
      <c r="AN648" s="37">
        <f t="shared" si="270"/>
        <v>0.76873008741090754</v>
      </c>
      <c r="AO648" s="39">
        <f>IF(AL648="","",IFERROR(VLOOKUP(ROUND(AL648*2,0)/2,'Power curve'!$A$2:$D$53,4,FALSE()),0))</f>
        <v>1054</v>
      </c>
      <c r="AP648" s="39">
        <f t="shared" si="271"/>
        <v>637</v>
      </c>
      <c r="AQ648" s="39">
        <f t="shared" si="272"/>
        <v>637</v>
      </c>
      <c r="AR648" s="40">
        <f t="shared" si="273"/>
        <v>175.66666666666666</v>
      </c>
      <c r="AS648" s="40">
        <f t="shared" si="274"/>
        <v>281.83333333333331</v>
      </c>
    </row>
    <row r="649" spans="1:45" x14ac:dyDescent="0.2">
      <c r="A649" s="36">
        <v>46273.486111111102</v>
      </c>
      <c r="B649">
        <v>8.9600000000000009</v>
      </c>
      <c r="C649">
        <v>7.9980000000000002</v>
      </c>
      <c r="D649">
        <v>8.5109999999999992</v>
      </c>
      <c r="E649">
        <v>7.2380000000000004</v>
      </c>
      <c r="F649">
        <v>9.4380000000000006</v>
      </c>
      <c r="G649">
        <v>4.7</v>
      </c>
      <c r="H649">
        <v>5.3</v>
      </c>
      <c r="I649" s="37">
        <f t="shared" si="250"/>
        <v>7.4492857142857147</v>
      </c>
      <c r="J649" s="37">
        <f>MAX(0,'1 Relationship'!$O$4+'1 Relationship'!$O$3*I649)</f>
        <v>6.3961310319212688</v>
      </c>
      <c r="K649" s="38">
        <f t="shared" si="251"/>
        <v>6.5</v>
      </c>
      <c r="L649" s="39">
        <f>IFERROR(VLOOKUP(K649,'Power curve'!$A$2:$B$53,2,FALSE()),0)</f>
        <v>1349</v>
      </c>
      <c r="M649" s="40">
        <f t="shared" si="252"/>
        <v>224.83333333333334</v>
      </c>
      <c r="N649">
        <v>6.3860000000000001</v>
      </c>
      <c r="O649" s="37">
        <f t="shared" si="253"/>
        <v>1.013103192126863E-2</v>
      </c>
      <c r="P649" s="37">
        <f t="shared" si="254"/>
        <v>1.013103192126863E-2</v>
      </c>
      <c r="Q649" s="39">
        <f>IF(N649="","",IFERROR(VLOOKUP(ROUND(N649*2,0)/2,'Power curve'!$A$2:$B$53,2,FALSE()),0))</f>
        <v>1349</v>
      </c>
      <c r="R649" s="39">
        <f t="shared" si="255"/>
        <v>0</v>
      </c>
      <c r="S649" s="39">
        <f t="shared" si="256"/>
        <v>0</v>
      </c>
      <c r="T649" s="40">
        <f t="shared" si="257"/>
        <v>224.83333333333334</v>
      </c>
      <c r="U649" s="40">
        <f t="shared" si="258"/>
        <v>224.83333333333334</v>
      </c>
      <c r="V649" s="37">
        <f>MAX(0,'1 Relationship'!$P$4+'1 Relationship'!$P$3*I649)</f>
        <v>6.8586664667121386</v>
      </c>
      <c r="W649" s="38">
        <f t="shared" si="259"/>
        <v>7</v>
      </c>
      <c r="X649" s="39">
        <f>IFERROR(VLOOKUP(W649,'Power curve'!$A$2:$C$53,3,FALSE()),0)</f>
        <v>1691</v>
      </c>
      <c r="Y649" s="40">
        <f t="shared" si="260"/>
        <v>281.83333333333331</v>
      </c>
      <c r="Z649">
        <v>6.5540000000000003</v>
      </c>
      <c r="AA649" s="37">
        <f t="shared" si="261"/>
        <v>0.30466646671213837</v>
      </c>
      <c r="AB649" s="37">
        <f t="shared" si="262"/>
        <v>0.30466646671213837</v>
      </c>
      <c r="AC649" s="39">
        <f>IF(Z649="","",IFERROR(VLOOKUP(ROUND(Z649*2,0)/2,'Power curve'!$A$2:$C$53,3,FALSE()),0))</f>
        <v>1349</v>
      </c>
      <c r="AD649" s="39">
        <f t="shared" si="263"/>
        <v>342</v>
      </c>
      <c r="AE649" s="39">
        <f t="shared" si="264"/>
        <v>342</v>
      </c>
      <c r="AF649" s="40">
        <f t="shared" si="265"/>
        <v>224.83333333333334</v>
      </c>
      <c r="AG649" s="40">
        <f t="shared" si="266"/>
        <v>281.83333333333331</v>
      </c>
      <c r="AH649" s="37">
        <f>MAX(0,'1 Relationship'!$Q$4+'1 Relationship'!$Q$3*I649)</f>
        <v>6.3725046981556011</v>
      </c>
      <c r="AI649" s="38">
        <f t="shared" si="267"/>
        <v>6.5</v>
      </c>
      <c r="AJ649" s="39">
        <f>IFERROR(VLOOKUP(AI649,'Power curve'!$A$2:$D$53,4,FALSE()),0)</f>
        <v>1349</v>
      </c>
      <c r="AK649" s="40">
        <f t="shared" si="268"/>
        <v>224.83333333333334</v>
      </c>
      <c r="AL649">
        <v>5.5629999999999997</v>
      </c>
      <c r="AM649" s="37">
        <f t="shared" si="269"/>
        <v>0.80950469815560133</v>
      </c>
      <c r="AN649" s="37">
        <f t="shared" si="270"/>
        <v>0.80950469815560133</v>
      </c>
      <c r="AO649" s="39">
        <f>IF(AL649="","",IFERROR(VLOOKUP(ROUND(AL649*2,0)/2,'Power curve'!$A$2:$D$53,4,FALSE()),0))</f>
        <v>800</v>
      </c>
      <c r="AP649" s="39">
        <f t="shared" si="271"/>
        <v>549</v>
      </c>
      <c r="AQ649" s="39">
        <f t="shared" si="272"/>
        <v>549</v>
      </c>
      <c r="AR649" s="40">
        <f t="shared" si="273"/>
        <v>133.33333333333334</v>
      </c>
      <c r="AS649" s="40">
        <f t="shared" si="274"/>
        <v>224.83333333333334</v>
      </c>
    </row>
    <row r="650" spans="1:45" x14ac:dyDescent="0.2">
      <c r="A650" s="36">
        <v>46273.493055555598</v>
      </c>
      <c r="B650">
        <v>7.5190000000000001</v>
      </c>
      <c r="C650">
        <v>7.9870000000000001</v>
      </c>
      <c r="D650">
        <v>7.5570000000000004</v>
      </c>
      <c r="E650">
        <v>5.7869999999999999</v>
      </c>
      <c r="F650">
        <v>8.6379999999999999</v>
      </c>
      <c r="G650">
        <v>5</v>
      </c>
      <c r="H650">
        <v>5.5</v>
      </c>
      <c r="I650" s="37">
        <f t="shared" si="250"/>
        <v>6.855428571428571</v>
      </c>
      <c r="J650" s="37">
        <f>MAX(0,'1 Relationship'!$O$4+'1 Relationship'!$O$3*I650)</f>
        <v>5.9624254809810679</v>
      </c>
      <c r="K650" s="38">
        <f t="shared" si="251"/>
        <v>6</v>
      </c>
      <c r="L650" s="39">
        <f>IFERROR(VLOOKUP(K650,'Power curve'!$A$2:$B$53,2,FALSE()),0)</f>
        <v>1054</v>
      </c>
      <c r="M650" s="40">
        <f t="shared" si="252"/>
        <v>175.66666666666666</v>
      </c>
      <c r="N650">
        <v>5.2160000000000002</v>
      </c>
      <c r="O650" s="37">
        <f t="shared" si="253"/>
        <v>0.74642548098106776</v>
      </c>
      <c r="P650" s="37">
        <f t="shared" si="254"/>
        <v>0.74642548098106776</v>
      </c>
      <c r="Q650" s="39">
        <f>IF(N650="","",IFERROR(VLOOKUP(ROUND(N650*2,0)/2,'Power curve'!$A$2:$B$53,2,FALSE()),0))</f>
        <v>584</v>
      </c>
      <c r="R650" s="39">
        <f t="shared" si="255"/>
        <v>470</v>
      </c>
      <c r="S650" s="39">
        <f t="shared" si="256"/>
        <v>470</v>
      </c>
      <c r="T650" s="40">
        <f t="shared" si="257"/>
        <v>97.333333333333329</v>
      </c>
      <c r="U650" s="40">
        <f t="shared" si="258"/>
        <v>175.66666666666666</v>
      </c>
      <c r="V650" s="37">
        <f>MAX(0,'1 Relationship'!$P$4+'1 Relationship'!$P$3*I650)</f>
        <v>6.358522884779096</v>
      </c>
      <c r="W650" s="38">
        <f t="shared" si="259"/>
        <v>6.5</v>
      </c>
      <c r="X650" s="39">
        <f>IFERROR(VLOOKUP(W650,'Power curve'!$A$2:$C$53,3,FALSE()),0)</f>
        <v>1349</v>
      </c>
      <c r="Y650" s="40">
        <f t="shared" si="260"/>
        <v>224.83333333333334</v>
      </c>
      <c r="Z650">
        <v>5.6719999999999997</v>
      </c>
      <c r="AA650" s="37">
        <f t="shared" si="261"/>
        <v>0.68652288477909629</v>
      </c>
      <c r="AB650" s="37">
        <f t="shared" si="262"/>
        <v>0.68652288477909629</v>
      </c>
      <c r="AC650" s="39">
        <f>IF(Z650="","",IFERROR(VLOOKUP(ROUND(Z650*2,0)/2,'Power curve'!$A$2:$C$53,3,FALSE()),0))</f>
        <v>800</v>
      </c>
      <c r="AD650" s="39">
        <f t="shared" si="263"/>
        <v>549</v>
      </c>
      <c r="AE650" s="39">
        <f t="shared" si="264"/>
        <v>549</v>
      </c>
      <c r="AF650" s="40">
        <f t="shared" si="265"/>
        <v>133.33333333333334</v>
      </c>
      <c r="AG650" s="40">
        <f t="shared" si="266"/>
        <v>224.83333333333334</v>
      </c>
      <c r="AH650" s="37">
        <f>MAX(0,'1 Relationship'!$Q$4+'1 Relationship'!$Q$3*I650)</f>
        <v>5.9295313384498352</v>
      </c>
      <c r="AI650" s="38">
        <f t="shared" si="267"/>
        <v>6</v>
      </c>
      <c r="AJ650" s="39">
        <f>IFERROR(VLOOKUP(AI650,'Power curve'!$A$2:$D$53,4,FALSE()),0)</f>
        <v>1054</v>
      </c>
      <c r="AK650" s="40">
        <f t="shared" si="268"/>
        <v>175.66666666666666</v>
      </c>
      <c r="AL650">
        <v>4.9530000000000003</v>
      </c>
      <c r="AM650" s="37">
        <f t="shared" si="269"/>
        <v>0.97653133844983486</v>
      </c>
      <c r="AN650" s="37">
        <f t="shared" si="270"/>
        <v>0.97653133844983486</v>
      </c>
      <c r="AO650" s="39">
        <f>IF(AL650="","",IFERROR(VLOOKUP(ROUND(AL650*2,0)/2,'Power curve'!$A$2:$D$53,4,FALSE()),0))</f>
        <v>584</v>
      </c>
      <c r="AP650" s="39">
        <f t="shared" si="271"/>
        <v>470</v>
      </c>
      <c r="AQ650" s="39">
        <f t="shared" si="272"/>
        <v>470</v>
      </c>
      <c r="AR650" s="40">
        <f t="shared" si="273"/>
        <v>97.333333333333329</v>
      </c>
      <c r="AS650" s="40">
        <f t="shared" si="274"/>
        <v>175.66666666666666</v>
      </c>
    </row>
    <row r="651" spans="1:45" x14ac:dyDescent="0.2">
      <c r="A651" s="36">
        <v>46273.5</v>
      </c>
      <c r="B651">
        <v>6.5339999999999998</v>
      </c>
      <c r="C651">
        <v>8.2159999999999993</v>
      </c>
      <c r="D651">
        <v>8.5609999999999999</v>
      </c>
      <c r="E651">
        <v>5.0449999999999999</v>
      </c>
      <c r="F651">
        <v>8.56</v>
      </c>
      <c r="G651">
        <v>5.9</v>
      </c>
      <c r="H651">
        <v>6.8</v>
      </c>
      <c r="I651" s="37">
        <f t="shared" si="250"/>
        <v>7.0880000000000001</v>
      </c>
      <c r="J651" s="37">
        <f>MAX(0,'1 Relationship'!$O$4+'1 Relationship'!$O$3*I651)</f>
        <v>6.1322769692973171</v>
      </c>
      <c r="K651" s="38">
        <f t="shared" si="251"/>
        <v>6</v>
      </c>
      <c r="L651" s="39">
        <f>IFERROR(VLOOKUP(K651,'Power curve'!$A$2:$B$53,2,FALSE()),0)</f>
        <v>1054</v>
      </c>
      <c r="M651" s="40">
        <f t="shared" si="252"/>
        <v>175.66666666666666</v>
      </c>
      <c r="N651">
        <v>3.8730000000000002</v>
      </c>
      <c r="O651" s="37">
        <f t="shared" si="253"/>
        <v>2.2592769692973169</v>
      </c>
      <c r="P651" s="37">
        <f t="shared" si="254"/>
        <v>2.2592769692973169</v>
      </c>
      <c r="Q651" s="39">
        <f>IF(N651="","",IFERROR(VLOOKUP(ROUND(N651*2,0)/2,'Power curve'!$A$2:$B$53,2,FALSE()),0))</f>
        <v>247</v>
      </c>
      <c r="R651" s="39">
        <f t="shared" si="255"/>
        <v>807</v>
      </c>
      <c r="S651" s="39">
        <f t="shared" si="256"/>
        <v>807</v>
      </c>
      <c r="T651" s="40">
        <f t="shared" si="257"/>
        <v>41.166666666666664</v>
      </c>
      <c r="U651" s="40">
        <f t="shared" si="258"/>
        <v>175.66666666666666</v>
      </c>
      <c r="V651" s="37">
        <f>MAX(0,'1 Relationship'!$P$4+'1 Relationship'!$P$3*I651)</f>
        <v>6.5543934047182333</v>
      </c>
      <c r="W651" s="38">
        <f t="shared" si="259"/>
        <v>6.5</v>
      </c>
      <c r="X651" s="39">
        <f>IFERROR(VLOOKUP(W651,'Power curve'!$A$2:$C$53,3,FALSE()),0)</f>
        <v>1349</v>
      </c>
      <c r="Y651" s="40">
        <f t="shared" si="260"/>
        <v>224.83333333333334</v>
      </c>
      <c r="Z651">
        <v>6.0090000000000003</v>
      </c>
      <c r="AA651" s="37">
        <f t="shared" si="261"/>
        <v>0.54539340471823294</v>
      </c>
      <c r="AB651" s="37">
        <f t="shared" si="262"/>
        <v>0.54539340471823294</v>
      </c>
      <c r="AC651" s="39">
        <f>IF(Z651="","",IFERROR(VLOOKUP(ROUND(Z651*2,0)/2,'Power curve'!$A$2:$C$53,3,FALSE()),0))</f>
        <v>1054</v>
      </c>
      <c r="AD651" s="39">
        <f t="shared" si="263"/>
        <v>295</v>
      </c>
      <c r="AE651" s="39">
        <f t="shared" si="264"/>
        <v>295</v>
      </c>
      <c r="AF651" s="40">
        <f t="shared" si="265"/>
        <v>175.66666666666666</v>
      </c>
      <c r="AG651" s="40">
        <f t="shared" si="266"/>
        <v>224.83333333333334</v>
      </c>
      <c r="AH651" s="37">
        <f>MAX(0,'1 Relationship'!$Q$4+'1 Relationship'!$Q$3*I651)</f>
        <v>6.1030123655369142</v>
      </c>
      <c r="AI651" s="38">
        <f t="shared" si="267"/>
        <v>6</v>
      </c>
      <c r="AJ651" s="39">
        <f>IFERROR(VLOOKUP(AI651,'Power curve'!$A$2:$D$53,4,FALSE()),0)</f>
        <v>1054</v>
      </c>
      <c r="AK651" s="40">
        <f t="shared" si="268"/>
        <v>175.66666666666666</v>
      </c>
      <c r="AL651">
        <v>5.194</v>
      </c>
      <c r="AM651" s="37">
        <f t="shared" si="269"/>
        <v>0.90901236553691422</v>
      </c>
      <c r="AN651" s="37">
        <f t="shared" si="270"/>
        <v>0.90901236553691422</v>
      </c>
      <c r="AO651" s="39">
        <f>IF(AL651="","",IFERROR(VLOOKUP(ROUND(AL651*2,0)/2,'Power curve'!$A$2:$D$53,4,FALSE()),0))</f>
        <v>584</v>
      </c>
      <c r="AP651" s="39">
        <f t="shared" si="271"/>
        <v>470</v>
      </c>
      <c r="AQ651" s="39">
        <f t="shared" si="272"/>
        <v>470</v>
      </c>
      <c r="AR651" s="40">
        <f t="shared" si="273"/>
        <v>97.333333333333329</v>
      </c>
      <c r="AS651" s="40">
        <f t="shared" si="274"/>
        <v>175.66666666666666</v>
      </c>
    </row>
    <row r="652" spans="1:45" x14ac:dyDescent="0.2">
      <c r="A652" s="36">
        <v>46273.506944444503</v>
      </c>
      <c r="B652">
        <v>7.1189999999999998</v>
      </c>
      <c r="C652">
        <v>6.87</v>
      </c>
      <c r="D652">
        <v>7.4039999999999999</v>
      </c>
      <c r="E652">
        <v>5.2060000000000004</v>
      </c>
      <c r="F652">
        <v>7.835</v>
      </c>
      <c r="G652">
        <v>6.7</v>
      </c>
      <c r="H652">
        <v>6.4</v>
      </c>
      <c r="I652" s="37">
        <f t="shared" si="250"/>
        <v>6.790571428571428</v>
      </c>
      <c r="J652" s="37">
        <f>MAX(0,'1 Relationship'!$O$4+'1 Relationship'!$O$3*I652)</f>
        <v>5.9150590339936135</v>
      </c>
      <c r="K652" s="38">
        <f t="shared" si="251"/>
        <v>6</v>
      </c>
      <c r="L652" s="39">
        <f>IFERROR(VLOOKUP(K652,'Power curve'!$A$2:$B$53,2,FALSE()),0)</f>
        <v>1054</v>
      </c>
      <c r="M652" s="40">
        <f t="shared" si="252"/>
        <v>175.66666666666666</v>
      </c>
      <c r="N652">
        <v>4.6340000000000003</v>
      </c>
      <c r="O652" s="37">
        <f t="shared" si="253"/>
        <v>1.2810590339936132</v>
      </c>
      <c r="P652" s="37">
        <f t="shared" si="254"/>
        <v>1.2810590339936132</v>
      </c>
      <c r="Q652" s="39">
        <f>IF(N652="","",IFERROR(VLOOKUP(ROUND(N652*2,0)/2,'Power curve'!$A$2:$B$53,2,FALSE()),0))</f>
        <v>400</v>
      </c>
      <c r="R652" s="39">
        <f t="shared" si="255"/>
        <v>654</v>
      </c>
      <c r="S652" s="39">
        <f t="shared" si="256"/>
        <v>654</v>
      </c>
      <c r="T652" s="40">
        <f t="shared" si="257"/>
        <v>66.666666666666671</v>
      </c>
      <c r="U652" s="40">
        <f t="shared" si="258"/>
        <v>175.66666666666666</v>
      </c>
      <c r="V652" s="37">
        <f>MAX(0,'1 Relationship'!$P$4+'1 Relationship'!$P$3*I652)</f>
        <v>6.3039005161965607</v>
      </c>
      <c r="W652" s="38">
        <f t="shared" si="259"/>
        <v>6.5</v>
      </c>
      <c r="X652" s="39">
        <f>IFERROR(VLOOKUP(W652,'Power curve'!$A$2:$C$53,3,FALSE()),0)</f>
        <v>1349</v>
      </c>
      <c r="Y652" s="40">
        <f t="shared" si="260"/>
        <v>224.83333333333334</v>
      </c>
      <c r="Z652">
        <v>5.2270000000000003</v>
      </c>
      <c r="AA652" s="37">
        <f t="shared" si="261"/>
        <v>1.0769005161965604</v>
      </c>
      <c r="AB652" s="37">
        <f t="shared" si="262"/>
        <v>1.0769005161965604</v>
      </c>
      <c r="AC652" s="39">
        <f>IF(Z652="","",IFERROR(VLOOKUP(ROUND(Z652*2,0)/2,'Power curve'!$A$2:$C$53,3,FALSE()),0))</f>
        <v>584</v>
      </c>
      <c r="AD652" s="39">
        <f t="shared" si="263"/>
        <v>765</v>
      </c>
      <c r="AE652" s="39">
        <f t="shared" si="264"/>
        <v>765</v>
      </c>
      <c r="AF652" s="40">
        <f t="shared" si="265"/>
        <v>97.333333333333329</v>
      </c>
      <c r="AG652" s="40">
        <f t="shared" si="266"/>
        <v>224.83333333333334</v>
      </c>
      <c r="AH652" s="37">
        <f>MAX(0,'1 Relationship'!$Q$4+'1 Relationship'!$Q$3*I652)</f>
        <v>5.8811527227879594</v>
      </c>
      <c r="AI652" s="38">
        <f t="shared" si="267"/>
        <v>6</v>
      </c>
      <c r="AJ652" s="39">
        <f>IFERROR(VLOOKUP(AI652,'Power curve'!$A$2:$D$53,4,FALSE()),0)</f>
        <v>1054</v>
      </c>
      <c r="AK652" s="40">
        <f t="shared" si="268"/>
        <v>175.66666666666666</v>
      </c>
      <c r="AL652">
        <v>5.6059999999999999</v>
      </c>
      <c r="AM652" s="37">
        <f t="shared" si="269"/>
        <v>0.27515272278795955</v>
      </c>
      <c r="AN652" s="37">
        <f t="shared" si="270"/>
        <v>0.27515272278795955</v>
      </c>
      <c r="AO652" s="39">
        <f>IF(AL652="","",IFERROR(VLOOKUP(ROUND(AL652*2,0)/2,'Power curve'!$A$2:$D$53,4,FALSE()),0))</f>
        <v>800</v>
      </c>
      <c r="AP652" s="39">
        <f t="shared" si="271"/>
        <v>254</v>
      </c>
      <c r="AQ652" s="39">
        <f t="shared" si="272"/>
        <v>254</v>
      </c>
      <c r="AR652" s="40">
        <f t="shared" si="273"/>
        <v>133.33333333333334</v>
      </c>
      <c r="AS652" s="40">
        <f t="shared" si="274"/>
        <v>175.66666666666666</v>
      </c>
    </row>
    <row r="653" spans="1:45" x14ac:dyDescent="0.2">
      <c r="A653" s="36">
        <v>46273.513888888898</v>
      </c>
      <c r="B653">
        <v>5.8029999999999999</v>
      </c>
      <c r="C653">
        <v>7.33</v>
      </c>
      <c r="D653">
        <v>6.6079999999999997</v>
      </c>
      <c r="E653">
        <v>5.0709999999999997</v>
      </c>
      <c r="F653">
        <v>8.0969999999999995</v>
      </c>
      <c r="G653">
        <v>6.5</v>
      </c>
      <c r="H653">
        <v>6.3</v>
      </c>
      <c r="I653" s="37">
        <f t="shared" si="250"/>
        <v>6.5298571428571419</v>
      </c>
      <c r="J653" s="37">
        <f>MAX(0,'1 Relationship'!$O$4+'1 Relationship'!$O$3*I653)</f>
        <v>5.7246542636145259</v>
      </c>
      <c r="K653" s="38">
        <f t="shared" si="251"/>
        <v>5.5</v>
      </c>
      <c r="L653" s="39">
        <f>IFERROR(VLOOKUP(K653,'Power curve'!$A$2:$B$53,2,FALSE()),0)</f>
        <v>800</v>
      </c>
      <c r="M653" s="40">
        <f t="shared" si="252"/>
        <v>133.33333333333334</v>
      </c>
      <c r="N653">
        <v>4.468</v>
      </c>
      <c r="O653" s="37">
        <f t="shared" si="253"/>
        <v>1.2566542636145259</v>
      </c>
      <c r="P653" s="37">
        <f t="shared" si="254"/>
        <v>1.2566542636145259</v>
      </c>
      <c r="Q653" s="39">
        <f>IF(N653="","",IFERROR(VLOOKUP(ROUND(N653*2,0)/2,'Power curve'!$A$2:$B$53,2,FALSE()),0))</f>
        <v>400</v>
      </c>
      <c r="R653" s="39">
        <f t="shared" si="255"/>
        <v>400</v>
      </c>
      <c r="S653" s="39">
        <f t="shared" si="256"/>
        <v>400</v>
      </c>
      <c r="T653" s="40">
        <f t="shared" si="257"/>
        <v>66.666666666666671</v>
      </c>
      <c r="U653" s="40">
        <f t="shared" si="258"/>
        <v>133.33333333333334</v>
      </c>
      <c r="V653" s="37">
        <f>MAX(0,'1 Relationship'!$P$4+'1 Relationship'!$P$3*I653)</f>
        <v>6.0843282195817414</v>
      </c>
      <c r="W653" s="38">
        <f t="shared" si="259"/>
        <v>6</v>
      </c>
      <c r="X653" s="39">
        <f>IFERROR(VLOOKUP(W653,'Power curve'!$A$2:$C$53,3,FALSE()),0)</f>
        <v>1054</v>
      </c>
      <c r="Y653" s="40">
        <f t="shared" si="260"/>
        <v>175.66666666666666</v>
      </c>
      <c r="Z653">
        <v>5.2160000000000002</v>
      </c>
      <c r="AA653" s="37">
        <f t="shared" si="261"/>
        <v>0.86832821958174122</v>
      </c>
      <c r="AB653" s="37">
        <f t="shared" si="262"/>
        <v>0.86832821958174122</v>
      </c>
      <c r="AC653" s="39">
        <f>IF(Z653="","",IFERROR(VLOOKUP(ROUND(Z653*2,0)/2,'Power curve'!$A$2:$C$53,3,FALSE()),0))</f>
        <v>584</v>
      </c>
      <c r="AD653" s="39">
        <f t="shared" si="263"/>
        <v>470</v>
      </c>
      <c r="AE653" s="39">
        <f t="shared" si="264"/>
        <v>470</v>
      </c>
      <c r="AF653" s="40">
        <f t="shared" si="265"/>
        <v>97.333333333333329</v>
      </c>
      <c r="AG653" s="40">
        <f t="shared" si="266"/>
        <v>175.66666666666666</v>
      </c>
      <c r="AH653" s="37">
        <f>MAX(0,'1 Relationship'!$Q$4+'1 Relationship'!$Q$3*I653)</f>
        <v>5.6866792126934147</v>
      </c>
      <c r="AI653" s="38">
        <f t="shared" si="267"/>
        <v>5.5</v>
      </c>
      <c r="AJ653" s="39">
        <f>IFERROR(VLOOKUP(AI653,'Power curve'!$A$2:$D$53,4,FALSE()),0)</f>
        <v>800</v>
      </c>
      <c r="AK653" s="40">
        <f t="shared" si="268"/>
        <v>133.33333333333334</v>
      </c>
      <c r="AL653">
        <v>5.5519999999999996</v>
      </c>
      <c r="AM653" s="37">
        <f t="shared" si="269"/>
        <v>0.1346792126934151</v>
      </c>
      <c r="AN653" s="37">
        <f t="shared" si="270"/>
        <v>0.1346792126934151</v>
      </c>
      <c r="AO653" s="39">
        <f>IF(AL653="","",IFERROR(VLOOKUP(ROUND(AL653*2,0)/2,'Power curve'!$A$2:$D$53,4,FALSE()),0))</f>
        <v>800</v>
      </c>
      <c r="AP653" s="39">
        <f t="shared" si="271"/>
        <v>0</v>
      </c>
      <c r="AQ653" s="39">
        <f t="shared" si="272"/>
        <v>0</v>
      </c>
      <c r="AR653" s="40">
        <f t="shared" si="273"/>
        <v>133.33333333333334</v>
      </c>
      <c r="AS653" s="40">
        <f t="shared" si="274"/>
        <v>133.33333333333334</v>
      </c>
    </row>
    <row r="654" spans="1:45" x14ac:dyDescent="0.2">
      <c r="A654" s="36">
        <v>46273.520833333299</v>
      </c>
      <c r="B654">
        <v>7.4610000000000003</v>
      </c>
      <c r="C654">
        <v>6.76</v>
      </c>
      <c r="D654">
        <v>7.5940000000000003</v>
      </c>
      <c r="E654">
        <v>5.8789999999999996</v>
      </c>
      <c r="F654">
        <v>7.9690000000000003</v>
      </c>
      <c r="G654">
        <v>6.7</v>
      </c>
      <c r="H654">
        <v>5.9</v>
      </c>
      <c r="I654" s="37">
        <f t="shared" si="250"/>
        <v>6.8947142857142865</v>
      </c>
      <c r="J654" s="37">
        <f>MAX(0,'1 Relationship'!$O$4+'1 Relationship'!$O$3*I654)</f>
        <v>5.9911166107642195</v>
      </c>
      <c r="K654" s="38">
        <f t="shared" si="251"/>
        <v>6</v>
      </c>
      <c r="L654" s="39">
        <f>IFERROR(VLOOKUP(K654,'Power curve'!$A$2:$B$53,2,FALSE()),0)</f>
        <v>1054</v>
      </c>
      <c r="M654" s="40">
        <f t="shared" si="252"/>
        <v>175.66666666666666</v>
      </c>
      <c r="N654">
        <v>4.0529999999999999</v>
      </c>
      <c r="O654" s="37">
        <f t="shared" si="253"/>
        <v>1.9381166107642196</v>
      </c>
      <c r="P654" s="37">
        <f t="shared" si="254"/>
        <v>1.9381166107642196</v>
      </c>
      <c r="Q654" s="39">
        <f>IF(N654="","",IFERROR(VLOOKUP(ROUND(N654*2,0)/2,'Power curve'!$A$2:$B$53,2,FALSE()),0))</f>
        <v>247</v>
      </c>
      <c r="R654" s="39">
        <f t="shared" si="255"/>
        <v>807</v>
      </c>
      <c r="S654" s="39">
        <f t="shared" si="256"/>
        <v>807</v>
      </c>
      <c r="T654" s="40">
        <f t="shared" si="257"/>
        <v>41.166666666666664</v>
      </c>
      <c r="U654" s="40">
        <f t="shared" si="258"/>
        <v>175.66666666666666</v>
      </c>
      <c r="V654" s="37">
        <f>MAX(0,'1 Relationship'!$P$4+'1 Relationship'!$P$3*I654)</f>
        <v>6.3916091212553026</v>
      </c>
      <c r="W654" s="38">
        <f t="shared" si="259"/>
        <v>6.5</v>
      </c>
      <c r="X654" s="39">
        <f>IFERROR(VLOOKUP(W654,'Power curve'!$A$2:$C$53,3,FALSE()),0)</f>
        <v>1349</v>
      </c>
      <c r="Y654" s="40">
        <f t="shared" si="260"/>
        <v>224.83333333333334</v>
      </c>
      <c r="Z654">
        <v>5.3129999999999997</v>
      </c>
      <c r="AA654" s="37">
        <f t="shared" si="261"/>
        <v>1.0786091212553028</v>
      </c>
      <c r="AB654" s="37">
        <f t="shared" si="262"/>
        <v>1.0786091212553028</v>
      </c>
      <c r="AC654" s="39">
        <f>IF(Z654="","",IFERROR(VLOOKUP(ROUND(Z654*2,0)/2,'Power curve'!$A$2:$C$53,3,FALSE()),0))</f>
        <v>800</v>
      </c>
      <c r="AD654" s="39">
        <f t="shared" si="263"/>
        <v>549</v>
      </c>
      <c r="AE654" s="39">
        <f t="shared" si="264"/>
        <v>549</v>
      </c>
      <c r="AF654" s="40">
        <f t="shared" si="265"/>
        <v>133.33333333333334</v>
      </c>
      <c r="AG654" s="40">
        <f t="shared" si="266"/>
        <v>224.83333333333334</v>
      </c>
      <c r="AH654" s="37">
        <f>MAX(0,'1 Relationship'!$Q$4+'1 Relationship'!$Q$3*I654)</f>
        <v>5.9588355659983288</v>
      </c>
      <c r="AI654" s="38">
        <f t="shared" si="267"/>
        <v>6</v>
      </c>
      <c r="AJ654" s="39">
        <f>IFERROR(VLOOKUP(AI654,'Power curve'!$A$2:$D$53,4,FALSE()),0)</f>
        <v>1054</v>
      </c>
      <c r="AK654" s="40">
        <f t="shared" si="268"/>
        <v>175.66666666666666</v>
      </c>
      <c r="AL654">
        <v>5.4889999999999999</v>
      </c>
      <c r="AM654" s="37">
        <f t="shared" si="269"/>
        <v>0.46983556599832887</v>
      </c>
      <c r="AN654" s="37">
        <f t="shared" si="270"/>
        <v>0.46983556599832887</v>
      </c>
      <c r="AO654" s="39">
        <f>IF(AL654="","",IFERROR(VLOOKUP(ROUND(AL654*2,0)/2,'Power curve'!$A$2:$D$53,4,FALSE()),0))</f>
        <v>800</v>
      </c>
      <c r="AP654" s="39">
        <f t="shared" si="271"/>
        <v>254</v>
      </c>
      <c r="AQ654" s="39">
        <f t="shared" si="272"/>
        <v>254</v>
      </c>
      <c r="AR654" s="40">
        <f t="shared" si="273"/>
        <v>133.33333333333334</v>
      </c>
      <c r="AS654" s="40">
        <f t="shared" si="274"/>
        <v>175.66666666666666</v>
      </c>
    </row>
    <row r="655" spans="1:45" x14ac:dyDescent="0.2">
      <c r="A655" s="36">
        <v>46273.527777777803</v>
      </c>
      <c r="B655">
        <v>6.6890000000000001</v>
      </c>
      <c r="C655">
        <v>7.61</v>
      </c>
      <c r="D655">
        <v>7.2480000000000002</v>
      </c>
      <c r="E655">
        <v>4.9370000000000003</v>
      </c>
      <c r="F655">
        <v>8.0419999999999998</v>
      </c>
      <c r="G655">
        <v>6</v>
      </c>
      <c r="H655">
        <v>5.8</v>
      </c>
      <c r="I655" s="37">
        <f t="shared" si="250"/>
        <v>6.6180000000000003</v>
      </c>
      <c r="J655" s="37">
        <f>MAX(0,'1 Relationship'!$O$4+'1 Relationship'!$O$3*I655)</f>
        <v>5.7890267257098129</v>
      </c>
      <c r="K655" s="38">
        <f t="shared" si="251"/>
        <v>6</v>
      </c>
      <c r="L655" s="39">
        <f>IFERROR(VLOOKUP(K655,'Power curve'!$A$2:$B$53,2,FALSE()),0)</f>
        <v>1054</v>
      </c>
      <c r="M655" s="40">
        <f t="shared" si="252"/>
        <v>175.66666666666666</v>
      </c>
      <c r="N655">
        <v>4.2140000000000004</v>
      </c>
      <c r="O655" s="37">
        <f t="shared" si="253"/>
        <v>1.5750267257098125</v>
      </c>
      <c r="P655" s="37">
        <f t="shared" si="254"/>
        <v>1.5750267257098125</v>
      </c>
      <c r="Q655" s="39">
        <f>IF(N655="","",IFERROR(VLOOKUP(ROUND(N655*2,0)/2,'Power curve'!$A$2:$B$53,2,FALSE()),0))</f>
        <v>247</v>
      </c>
      <c r="R655" s="39">
        <f t="shared" si="255"/>
        <v>807</v>
      </c>
      <c r="S655" s="39">
        <f t="shared" si="256"/>
        <v>807</v>
      </c>
      <c r="T655" s="40">
        <f t="shared" si="257"/>
        <v>41.166666666666664</v>
      </c>
      <c r="U655" s="40">
        <f t="shared" si="258"/>
        <v>175.66666666666666</v>
      </c>
      <c r="V655" s="37">
        <f>MAX(0,'1 Relationship'!$P$4+'1 Relationship'!$P$3*I655)</f>
        <v>6.1585617028756294</v>
      </c>
      <c r="W655" s="38">
        <f t="shared" si="259"/>
        <v>6</v>
      </c>
      <c r="X655" s="39">
        <f>IFERROR(VLOOKUP(W655,'Power curve'!$A$2:$C$53,3,FALSE()),0)</f>
        <v>1054</v>
      </c>
      <c r="Y655" s="40">
        <f t="shared" si="260"/>
        <v>175.66666666666666</v>
      </c>
      <c r="Z655">
        <v>5.6020000000000003</v>
      </c>
      <c r="AA655" s="37">
        <f t="shared" si="261"/>
        <v>0.55656170287562912</v>
      </c>
      <c r="AB655" s="37">
        <f t="shared" si="262"/>
        <v>0.55656170287562912</v>
      </c>
      <c r="AC655" s="39">
        <f>IF(Z655="","",IFERROR(VLOOKUP(ROUND(Z655*2,0)/2,'Power curve'!$A$2:$C$53,3,FALSE()),0))</f>
        <v>800</v>
      </c>
      <c r="AD655" s="39">
        <f t="shared" si="263"/>
        <v>254</v>
      </c>
      <c r="AE655" s="39">
        <f t="shared" si="264"/>
        <v>254</v>
      </c>
      <c r="AF655" s="40">
        <f t="shared" si="265"/>
        <v>133.33333333333334</v>
      </c>
      <c r="AG655" s="40">
        <f t="shared" si="266"/>
        <v>175.66666666666666</v>
      </c>
      <c r="AH655" s="37">
        <f>MAX(0,'1 Relationship'!$Q$4+'1 Relationship'!$Q$3*I655)</f>
        <v>5.752427243229489</v>
      </c>
      <c r="AI655" s="38">
        <f t="shared" si="267"/>
        <v>6</v>
      </c>
      <c r="AJ655" s="39">
        <f>IFERROR(VLOOKUP(AI655,'Power curve'!$A$2:$D$53,4,FALSE()),0)</f>
        <v>1054</v>
      </c>
      <c r="AK655" s="40">
        <f t="shared" si="268"/>
        <v>175.66666666666666</v>
      </c>
      <c r="AL655">
        <v>5.7939999999999996</v>
      </c>
      <c r="AM655" s="37">
        <f t="shared" si="269"/>
        <v>-4.1572756770510644E-2</v>
      </c>
      <c r="AN655" s="37">
        <f t="shared" si="270"/>
        <v>4.1572756770510644E-2</v>
      </c>
      <c r="AO655" s="39">
        <f>IF(AL655="","",IFERROR(VLOOKUP(ROUND(AL655*2,0)/2,'Power curve'!$A$2:$D$53,4,FALSE()),0))</f>
        <v>1054</v>
      </c>
      <c r="AP655" s="39">
        <f t="shared" si="271"/>
        <v>0</v>
      </c>
      <c r="AQ655" s="39">
        <f t="shared" si="272"/>
        <v>0</v>
      </c>
      <c r="AR655" s="40">
        <f t="shared" si="273"/>
        <v>175.66666666666666</v>
      </c>
      <c r="AS655" s="40">
        <f t="shared" si="274"/>
        <v>175.66666666666666</v>
      </c>
    </row>
    <row r="656" spans="1:45" x14ac:dyDescent="0.2">
      <c r="A656" s="36">
        <v>46273.534722222197</v>
      </c>
      <c r="B656">
        <v>7.6950000000000003</v>
      </c>
      <c r="C656">
        <v>7.2190000000000003</v>
      </c>
      <c r="D656">
        <v>7.0890000000000004</v>
      </c>
      <c r="E656">
        <v>6.1509999999999998</v>
      </c>
      <c r="F656">
        <v>7.6219999999999999</v>
      </c>
      <c r="G656">
        <v>6.5</v>
      </c>
      <c r="H656">
        <v>6.2</v>
      </c>
      <c r="I656" s="37">
        <f t="shared" si="250"/>
        <v>6.9251428571428573</v>
      </c>
      <c r="J656" s="37">
        <f>MAX(0,'1 Relationship'!$O$4+'1 Relationship'!$O$3*I656)</f>
        <v>6.0133391949235317</v>
      </c>
      <c r="K656" s="38">
        <f t="shared" si="251"/>
        <v>6</v>
      </c>
      <c r="L656" s="39">
        <f>IFERROR(VLOOKUP(K656,'Power curve'!$A$2:$B$53,2,FALSE()),0)</f>
        <v>1054</v>
      </c>
      <c r="M656" s="40">
        <f t="shared" si="252"/>
        <v>175.66666666666666</v>
      </c>
      <c r="N656">
        <v>4.6139999999999999</v>
      </c>
      <c r="O656" s="37">
        <f t="shared" si="253"/>
        <v>1.3993391949235319</v>
      </c>
      <c r="P656" s="37">
        <f t="shared" si="254"/>
        <v>1.3993391949235319</v>
      </c>
      <c r="Q656" s="39">
        <f>IF(N656="","",IFERROR(VLOOKUP(ROUND(N656*2,0)/2,'Power curve'!$A$2:$B$53,2,FALSE()),0))</f>
        <v>400</v>
      </c>
      <c r="R656" s="39">
        <f t="shared" si="255"/>
        <v>654</v>
      </c>
      <c r="S656" s="39">
        <f t="shared" si="256"/>
        <v>654</v>
      </c>
      <c r="T656" s="40">
        <f t="shared" si="257"/>
        <v>66.666666666666671</v>
      </c>
      <c r="U656" s="40">
        <f t="shared" si="258"/>
        <v>175.66666666666666</v>
      </c>
      <c r="V656" s="37">
        <f>MAX(0,'1 Relationship'!$P$4+'1 Relationship'!$P$3*I656)</f>
        <v>6.4172359153259633</v>
      </c>
      <c r="W656" s="38">
        <f t="shared" si="259"/>
        <v>6.5</v>
      </c>
      <c r="X656" s="39">
        <f>IFERROR(VLOOKUP(W656,'Power curve'!$A$2:$C$53,3,FALSE()),0)</f>
        <v>1349</v>
      </c>
      <c r="Y656" s="40">
        <f t="shared" si="260"/>
        <v>224.83333333333334</v>
      </c>
      <c r="Z656">
        <v>5.8739999999999997</v>
      </c>
      <c r="AA656" s="37">
        <f t="shared" si="261"/>
        <v>0.5432359153259636</v>
      </c>
      <c r="AB656" s="37">
        <f t="shared" si="262"/>
        <v>0.5432359153259636</v>
      </c>
      <c r="AC656" s="39">
        <f>IF(Z656="","",IFERROR(VLOOKUP(ROUND(Z656*2,0)/2,'Power curve'!$A$2:$C$53,3,FALSE()),0))</f>
        <v>1054</v>
      </c>
      <c r="AD656" s="39">
        <f t="shared" si="263"/>
        <v>295</v>
      </c>
      <c r="AE656" s="39">
        <f t="shared" si="264"/>
        <v>295</v>
      </c>
      <c r="AF656" s="40">
        <f t="shared" si="265"/>
        <v>175.66666666666666</v>
      </c>
      <c r="AG656" s="40">
        <f t="shared" si="266"/>
        <v>224.83333333333334</v>
      </c>
      <c r="AH656" s="37">
        <f>MAX(0,'1 Relationship'!$Q$4+'1 Relationship'!$Q$3*I656)</f>
        <v>5.9815330222449798</v>
      </c>
      <c r="AI656" s="38">
        <f t="shared" si="267"/>
        <v>6</v>
      </c>
      <c r="AJ656" s="39">
        <f>IFERROR(VLOOKUP(AI656,'Power curve'!$A$2:$D$53,4,FALSE()),0)</f>
        <v>1054</v>
      </c>
      <c r="AK656" s="40">
        <f t="shared" si="268"/>
        <v>175.66666666666666</v>
      </c>
      <c r="AL656">
        <v>6.7880000000000003</v>
      </c>
      <c r="AM656" s="37">
        <f t="shared" si="269"/>
        <v>-0.80646697775502041</v>
      </c>
      <c r="AN656" s="37">
        <f t="shared" si="270"/>
        <v>0.80646697775502041</v>
      </c>
      <c r="AO656" s="39">
        <f>IF(AL656="","",IFERROR(VLOOKUP(ROUND(AL656*2,0)/2,'Power curve'!$A$2:$D$53,4,FALSE()),0))</f>
        <v>1691</v>
      </c>
      <c r="AP656" s="39">
        <f t="shared" si="271"/>
        <v>-637</v>
      </c>
      <c r="AQ656" s="39">
        <f t="shared" si="272"/>
        <v>637</v>
      </c>
      <c r="AR656" s="40">
        <f t="shared" si="273"/>
        <v>281.83333333333331</v>
      </c>
      <c r="AS656" s="40">
        <f t="shared" si="274"/>
        <v>175.66666666666666</v>
      </c>
    </row>
    <row r="657" spans="1:45" x14ac:dyDescent="0.2">
      <c r="A657" s="36">
        <v>46273.541666666701</v>
      </c>
      <c r="B657">
        <v>7.49</v>
      </c>
      <c r="C657">
        <v>8.1579999999999995</v>
      </c>
      <c r="D657">
        <v>7.9340000000000002</v>
      </c>
      <c r="E657">
        <v>8.1419999999999995</v>
      </c>
      <c r="F657">
        <v>7.4429999999999996</v>
      </c>
      <c r="G657">
        <v>6.8</v>
      </c>
      <c r="H657">
        <v>6.1</v>
      </c>
      <c r="I657" s="37">
        <f t="shared" si="250"/>
        <v>7.4381428571428572</v>
      </c>
      <c r="J657" s="37">
        <f>MAX(0,'1 Relationship'!$O$4+'1 Relationship'!$O$3*I657)</f>
        <v>6.3879931842009574</v>
      </c>
      <c r="K657" s="38">
        <f t="shared" si="251"/>
        <v>6.5</v>
      </c>
      <c r="L657" s="39">
        <f>IFERROR(VLOOKUP(K657,'Power curve'!$A$2:$B$53,2,FALSE()),0)</f>
        <v>1349</v>
      </c>
      <c r="M657" s="40">
        <f t="shared" si="252"/>
        <v>224.83333333333334</v>
      </c>
      <c r="N657">
        <v>5.3090000000000002</v>
      </c>
      <c r="O657" s="37">
        <f t="shared" si="253"/>
        <v>1.0789931842009572</v>
      </c>
      <c r="P657" s="37">
        <f t="shared" si="254"/>
        <v>1.0789931842009572</v>
      </c>
      <c r="Q657" s="39">
        <f>IF(N657="","",IFERROR(VLOOKUP(ROUND(N657*2,0)/2,'Power curve'!$A$2:$B$53,2,FALSE()),0))</f>
        <v>800</v>
      </c>
      <c r="R657" s="39">
        <f t="shared" si="255"/>
        <v>549</v>
      </c>
      <c r="S657" s="39">
        <f t="shared" si="256"/>
        <v>549</v>
      </c>
      <c r="T657" s="40">
        <f t="shared" si="257"/>
        <v>133.33333333333334</v>
      </c>
      <c r="U657" s="40">
        <f t="shared" si="258"/>
        <v>224.83333333333334</v>
      </c>
      <c r="V657" s="37">
        <f>MAX(0,'1 Relationship'!$P$4+'1 Relationship'!$P$3*I657)</f>
        <v>6.849282006911614</v>
      </c>
      <c r="W657" s="38">
        <f t="shared" si="259"/>
        <v>7</v>
      </c>
      <c r="X657" s="39">
        <f>IFERROR(VLOOKUP(W657,'Power curve'!$A$2:$C$53,3,FALSE()),0)</f>
        <v>1691</v>
      </c>
      <c r="Y657" s="40">
        <f t="shared" si="260"/>
        <v>281.83333333333331</v>
      </c>
      <c r="Z657">
        <v>6.2240000000000002</v>
      </c>
      <c r="AA657" s="37">
        <f t="shared" si="261"/>
        <v>0.62528200691161384</v>
      </c>
      <c r="AB657" s="37">
        <f t="shared" si="262"/>
        <v>0.62528200691161384</v>
      </c>
      <c r="AC657" s="39">
        <f>IF(Z657="","",IFERROR(VLOOKUP(ROUND(Z657*2,0)/2,'Power curve'!$A$2:$C$53,3,FALSE()),0))</f>
        <v>1054</v>
      </c>
      <c r="AD657" s="39">
        <f t="shared" si="263"/>
        <v>637</v>
      </c>
      <c r="AE657" s="39">
        <f t="shared" si="264"/>
        <v>637</v>
      </c>
      <c r="AF657" s="40">
        <f t="shared" si="265"/>
        <v>175.66666666666666</v>
      </c>
      <c r="AG657" s="40">
        <f t="shared" si="266"/>
        <v>281.83333333333331</v>
      </c>
      <c r="AH657" s="37">
        <f>MAX(0,'1 Relationship'!$Q$4+'1 Relationship'!$Q$3*I657)</f>
        <v>6.3641929536145732</v>
      </c>
      <c r="AI657" s="38">
        <f t="shared" si="267"/>
        <v>6.5</v>
      </c>
      <c r="AJ657" s="39">
        <f>IFERROR(VLOOKUP(AI657,'Power curve'!$A$2:$D$53,4,FALSE()),0)</f>
        <v>1349</v>
      </c>
      <c r="AK657" s="40">
        <f t="shared" si="268"/>
        <v>224.83333333333334</v>
      </c>
      <c r="AL657">
        <v>7.61</v>
      </c>
      <c r="AM657" s="37">
        <f t="shared" si="269"/>
        <v>-1.2458070463854272</v>
      </c>
      <c r="AN657" s="37">
        <f t="shared" si="270"/>
        <v>1.2458070463854272</v>
      </c>
      <c r="AO657" s="39">
        <f>IF(AL657="","",IFERROR(VLOOKUP(ROUND(AL657*2,0)/2,'Power curve'!$A$2:$D$53,4,FALSE()),0))</f>
        <v>2083</v>
      </c>
      <c r="AP657" s="39">
        <f t="shared" si="271"/>
        <v>-734</v>
      </c>
      <c r="AQ657" s="39">
        <f t="shared" si="272"/>
        <v>734</v>
      </c>
      <c r="AR657" s="40">
        <f t="shared" si="273"/>
        <v>347.16666666666669</v>
      </c>
      <c r="AS657" s="40">
        <f t="shared" si="274"/>
        <v>224.83333333333334</v>
      </c>
    </row>
    <row r="658" spans="1:45" x14ac:dyDescent="0.2">
      <c r="A658" s="36">
        <v>46273.548611111102</v>
      </c>
      <c r="B658">
        <v>7.0270000000000001</v>
      </c>
      <c r="C658">
        <v>8.8309999999999995</v>
      </c>
      <c r="D658">
        <v>7.8490000000000002</v>
      </c>
      <c r="E658">
        <v>7.7759999999999998</v>
      </c>
      <c r="F658">
        <v>7.1280000000000001</v>
      </c>
      <c r="G658">
        <v>5.7</v>
      </c>
      <c r="H658">
        <v>6.8</v>
      </c>
      <c r="I658" s="37">
        <f t="shared" si="250"/>
        <v>7.301571428571429</v>
      </c>
      <c r="J658" s="37">
        <f>MAX(0,'1 Relationship'!$O$4+'1 Relationship'!$O$3*I658)</f>
        <v>6.2882523839366247</v>
      </c>
      <c r="K658" s="38">
        <f t="shared" si="251"/>
        <v>6.5</v>
      </c>
      <c r="L658" s="39">
        <f>IFERROR(VLOOKUP(K658,'Power curve'!$A$2:$B$53,2,FALSE()),0)</f>
        <v>1349</v>
      </c>
      <c r="M658" s="40">
        <f t="shared" si="252"/>
        <v>224.83333333333334</v>
      </c>
      <c r="N658">
        <v>6.8609999999999998</v>
      </c>
      <c r="O658" s="37">
        <f t="shared" si="253"/>
        <v>-0.5727476160633751</v>
      </c>
      <c r="P658" s="37">
        <f t="shared" si="254"/>
        <v>0.5727476160633751</v>
      </c>
      <c r="Q658" s="39">
        <f>IF(N658="","",IFERROR(VLOOKUP(ROUND(N658*2,0)/2,'Power curve'!$A$2:$B$53,2,FALSE()),0))</f>
        <v>1691</v>
      </c>
      <c r="R658" s="39">
        <f t="shared" si="255"/>
        <v>-342</v>
      </c>
      <c r="S658" s="39">
        <f t="shared" si="256"/>
        <v>342</v>
      </c>
      <c r="T658" s="40">
        <f t="shared" si="257"/>
        <v>281.83333333333331</v>
      </c>
      <c r="U658" s="40">
        <f t="shared" si="258"/>
        <v>224.83333333333334</v>
      </c>
      <c r="V658" s="37">
        <f>MAX(0,'1 Relationship'!$P$4+'1 Relationship'!$P$3*I658)</f>
        <v>6.7342622175616054</v>
      </c>
      <c r="W658" s="38">
        <f t="shared" si="259"/>
        <v>6.5</v>
      </c>
      <c r="X658" s="39">
        <f>IFERROR(VLOOKUP(W658,'Power curve'!$A$2:$C$53,3,FALSE()),0)</f>
        <v>1349</v>
      </c>
      <c r="Y658" s="40">
        <f t="shared" si="260"/>
        <v>224.83333333333334</v>
      </c>
      <c r="Z658">
        <v>8.7710000000000008</v>
      </c>
      <c r="AA658" s="37">
        <f t="shared" si="261"/>
        <v>-2.0367377824383954</v>
      </c>
      <c r="AB658" s="37">
        <f t="shared" si="262"/>
        <v>2.0367377824383954</v>
      </c>
      <c r="AC658" s="39">
        <f>IF(Z658="","",IFERROR(VLOOKUP(ROUND(Z658*2,0)/2,'Power curve'!$A$2:$C$53,3,FALSE()),0))</f>
        <v>3506</v>
      </c>
      <c r="AD658" s="39">
        <f t="shared" si="263"/>
        <v>-2157</v>
      </c>
      <c r="AE658" s="39">
        <f t="shared" si="264"/>
        <v>2157</v>
      </c>
      <c r="AF658" s="40">
        <f t="shared" si="265"/>
        <v>584.33333333333337</v>
      </c>
      <c r="AG658" s="40">
        <f t="shared" si="266"/>
        <v>224.83333333333334</v>
      </c>
      <c r="AH658" s="37">
        <f>MAX(0,'1 Relationship'!$Q$4+'1 Relationship'!$Q$3*I658)</f>
        <v>6.2623208025732673</v>
      </c>
      <c r="AI658" s="38">
        <f t="shared" si="267"/>
        <v>6.5</v>
      </c>
      <c r="AJ658" s="39">
        <f>IFERROR(VLOOKUP(AI658,'Power curve'!$A$2:$D$53,4,FALSE()),0)</f>
        <v>1349</v>
      </c>
      <c r="AK658" s="40">
        <f t="shared" si="268"/>
        <v>224.83333333333334</v>
      </c>
      <c r="AL658">
        <v>7.3140000000000001</v>
      </c>
      <c r="AM658" s="37">
        <f t="shared" si="269"/>
        <v>-1.0516791974267328</v>
      </c>
      <c r="AN658" s="37">
        <f t="shared" si="270"/>
        <v>1.0516791974267328</v>
      </c>
      <c r="AO658" s="39">
        <f>IF(AL658="","",IFERROR(VLOOKUP(ROUND(AL658*2,0)/2,'Power curve'!$A$2:$D$53,4,FALSE()),0))</f>
        <v>2083</v>
      </c>
      <c r="AP658" s="39">
        <f t="shared" si="271"/>
        <v>-734</v>
      </c>
      <c r="AQ658" s="39">
        <f t="shared" si="272"/>
        <v>734</v>
      </c>
      <c r="AR658" s="40">
        <f t="shared" si="273"/>
        <v>347.16666666666669</v>
      </c>
      <c r="AS658" s="40">
        <f t="shared" si="274"/>
        <v>224.83333333333334</v>
      </c>
    </row>
    <row r="659" spans="1:45" x14ac:dyDescent="0.2">
      <c r="A659" s="36">
        <v>46273.555555555598</v>
      </c>
      <c r="B659">
        <v>8.65</v>
      </c>
      <c r="C659">
        <v>8.1630000000000003</v>
      </c>
      <c r="D659">
        <v>7.359</v>
      </c>
      <c r="E659">
        <v>7.8449999999999998</v>
      </c>
      <c r="F659">
        <v>8.2110000000000003</v>
      </c>
      <c r="G659">
        <v>5.7</v>
      </c>
      <c r="H659">
        <v>6.1</v>
      </c>
      <c r="I659" s="37">
        <f t="shared" si="250"/>
        <v>7.4325714285714293</v>
      </c>
      <c r="J659" s="37">
        <f>MAX(0,'1 Relationship'!$O$4+'1 Relationship'!$O$3*I659)</f>
        <v>6.3839242603408017</v>
      </c>
      <c r="K659" s="38">
        <f t="shared" si="251"/>
        <v>6.5</v>
      </c>
      <c r="L659" s="39">
        <f>IFERROR(VLOOKUP(K659,'Power curve'!$A$2:$B$53,2,FALSE()),0)</f>
        <v>1349</v>
      </c>
      <c r="M659" s="40">
        <f t="shared" si="252"/>
        <v>224.83333333333334</v>
      </c>
      <c r="N659">
        <v>6.367</v>
      </c>
      <c r="O659" s="37">
        <f t="shared" si="253"/>
        <v>1.6924260340801744E-2</v>
      </c>
      <c r="P659" s="37">
        <f t="shared" si="254"/>
        <v>1.6924260340801744E-2</v>
      </c>
      <c r="Q659" s="39">
        <f>IF(N659="","",IFERROR(VLOOKUP(ROUND(N659*2,0)/2,'Power curve'!$A$2:$B$53,2,FALSE()),0))</f>
        <v>1349</v>
      </c>
      <c r="R659" s="39">
        <f t="shared" si="255"/>
        <v>0</v>
      </c>
      <c r="S659" s="39">
        <f t="shared" si="256"/>
        <v>0</v>
      </c>
      <c r="T659" s="40">
        <f t="shared" si="257"/>
        <v>224.83333333333334</v>
      </c>
      <c r="U659" s="40">
        <f t="shared" si="258"/>
        <v>224.83333333333334</v>
      </c>
      <c r="V659" s="37">
        <f>MAX(0,'1 Relationship'!$P$4+'1 Relationship'!$P$3*I659)</f>
        <v>6.8445897770113531</v>
      </c>
      <c r="W659" s="38">
        <f t="shared" si="259"/>
        <v>7</v>
      </c>
      <c r="X659" s="39">
        <f>IFERROR(VLOOKUP(W659,'Power curve'!$A$2:$C$53,3,FALSE()),0)</f>
        <v>1691</v>
      </c>
      <c r="Y659" s="40">
        <f t="shared" si="260"/>
        <v>281.83333333333331</v>
      </c>
      <c r="Z659">
        <v>8.6340000000000003</v>
      </c>
      <c r="AA659" s="37">
        <f t="shared" si="261"/>
        <v>-1.7894102229886473</v>
      </c>
      <c r="AB659" s="37">
        <f t="shared" si="262"/>
        <v>1.7894102229886473</v>
      </c>
      <c r="AC659" s="39">
        <f>IF(Z659="","",IFERROR(VLOOKUP(ROUND(Z659*2,0)/2,'Power curve'!$A$2:$C$53,3,FALSE()),0))</f>
        <v>3016</v>
      </c>
      <c r="AD659" s="39">
        <f t="shared" si="263"/>
        <v>-1325</v>
      </c>
      <c r="AE659" s="39">
        <f t="shared" si="264"/>
        <v>1325</v>
      </c>
      <c r="AF659" s="40">
        <f t="shared" si="265"/>
        <v>502.66666666666669</v>
      </c>
      <c r="AG659" s="40">
        <f t="shared" si="266"/>
        <v>281.83333333333331</v>
      </c>
      <c r="AH659" s="37">
        <f>MAX(0,'1 Relationship'!$Q$4+'1 Relationship'!$Q$3*I659)</f>
        <v>6.3600370813440605</v>
      </c>
      <c r="AI659" s="38">
        <f t="shared" si="267"/>
        <v>6.5</v>
      </c>
      <c r="AJ659" s="39">
        <f>IFERROR(VLOOKUP(AI659,'Power curve'!$A$2:$D$53,4,FALSE()),0)</f>
        <v>1349</v>
      </c>
      <c r="AK659" s="40">
        <f t="shared" si="268"/>
        <v>224.83333333333334</v>
      </c>
      <c r="AL659">
        <v>7.6139999999999999</v>
      </c>
      <c r="AM659" s="37">
        <f t="shared" si="269"/>
        <v>-1.2539629186559393</v>
      </c>
      <c r="AN659" s="37">
        <f t="shared" si="270"/>
        <v>1.2539629186559393</v>
      </c>
      <c r="AO659" s="39">
        <f>IF(AL659="","",IFERROR(VLOOKUP(ROUND(AL659*2,0)/2,'Power curve'!$A$2:$D$53,4,FALSE()),0))</f>
        <v>2083</v>
      </c>
      <c r="AP659" s="39">
        <f t="shared" si="271"/>
        <v>-734</v>
      </c>
      <c r="AQ659" s="39">
        <f t="shared" si="272"/>
        <v>734</v>
      </c>
      <c r="AR659" s="40">
        <f t="shared" si="273"/>
        <v>347.16666666666669</v>
      </c>
      <c r="AS659" s="40">
        <f t="shared" si="274"/>
        <v>224.83333333333334</v>
      </c>
    </row>
    <row r="660" spans="1:45" x14ac:dyDescent="0.2">
      <c r="A660" s="36">
        <v>46273.5625</v>
      </c>
      <c r="B660">
        <v>7.5709999999999997</v>
      </c>
      <c r="C660">
        <v>7.9969999999999999</v>
      </c>
      <c r="D660">
        <v>8.3409999999999993</v>
      </c>
      <c r="E660">
        <v>7.6440000000000001</v>
      </c>
      <c r="F660">
        <v>7.2839999999999998</v>
      </c>
      <c r="G660">
        <v>6.4</v>
      </c>
      <c r="H660">
        <v>5.6</v>
      </c>
      <c r="I660" s="37">
        <f t="shared" si="250"/>
        <v>7.262428571428571</v>
      </c>
      <c r="J660" s="37">
        <f>MAX(0,'1 Relationship'!$O$4+'1 Relationship'!$O$3*I660)</f>
        <v>6.2596655855345036</v>
      </c>
      <c r="K660" s="38">
        <f t="shared" si="251"/>
        <v>6.5</v>
      </c>
      <c r="L660" s="39">
        <f>IFERROR(VLOOKUP(K660,'Power curve'!$A$2:$B$53,2,FALSE()),0)</f>
        <v>1349</v>
      </c>
      <c r="M660" s="40">
        <f t="shared" si="252"/>
        <v>224.83333333333334</v>
      </c>
      <c r="N660">
        <v>7.617</v>
      </c>
      <c r="O660" s="37">
        <f t="shared" si="253"/>
        <v>-1.3573344144654964</v>
      </c>
      <c r="P660" s="37">
        <f t="shared" si="254"/>
        <v>1.3573344144654964</v>
      </c>
      <c r="Q660" s="39">
        <f>IF(N660="","",IFERROR(VLOOKUP(ROUND(N660*2,0)/2,'Power curve'!$A$2:$B$53,2,FALSE()),0))</f>
        <v>2083</v>
      </c>
      <c r="R660" s="39">
        <f t="shared" si="255"/>
        <v>-734</v>
      </c>
      <c r="S660" s="39">
        <f t="shared" si="256"/>
        <v>734</v>
      </c>
      <c r="T660" s="40">
        <f t="shared" si="257"/>
        <v>347.16666666666669</v>
      </c>
      <c r="U660" s="40">
        <f t="shared" si="258"/>
        <v>224.83333333333334</v>
      </c>
      <c r="V660" s="37">
        <f>MAX(0,'1 Relationship'!$P$4+'1 Relationship'!$P$3*I660)</f>
        <v>6.7012962946725851</v>
      </c>
      <c r="W660" s="38">
        <f t="shared" si="259"/>
        <v>6.5</v>
      </c>
      <c r="X660" s="39">
        <f>IFERROR(VLOOKUP(W660,'Power curve'!$A$2:$C$53,3,FALSE()),0)</f>
        <v>1349</v>
      </c>
      <c r="Y660" s="40">
        <f t="shared" si="260"/>
        <v>224.83333333333334</v>
      </c>
      <c r="Z660">
        <v>8.9730000000000008</v>
      </c>
      <c r="AA660" s="37">
        <f t="shared" si="261"/>
        <v>-2.2717037053274156</v>
      </c>
      <c r="AB660" s="37">
        <f t="shared" si="262"/>
        <v>2.2717037053274156</v>
      </c>
      <c r="AC660" s="39">
        <f>IF(Z660="","",IFERROR(VLOOKUP(ROUND(Z660*2,0)/2,'Power curve'!$A$2:$C$53,3,FALSE()),0))</f>
        <v>3506</v>
      </c>
      <c r="AD660" s="39">
        <f t="shared" si="263"/>
        <v>-2157</v>
      </c>
      <c r="AE660" s="39">
        <f t="shared" si="264"/>
        <v>2157</v>
      </c>
      <c r="AF660" s="40">
        <f t="shared" si="265"/>
        <v>584.33333333333337</v>
      </c>
      <c r="AG660" s="40">
        <f t="shared" si="266"/>
        <v>224.83333333333334</v>
      </c>
      <c r="AH660" s="37">
        <f>MAX(0,'1 Relationship'!$Q$4+'1 Relationship'!$Q$3*I660)</f>
        <v>6.2331231358522228</v>
      </c>
      <c r="AI660" s="38">
        <f t="shared" si="267"/>
        <v>6</v>
      </c>
      <c r="AJ660" s="39">
        <f>IFERROR(VLOOKUP(AI660,'Power curve'!$A$2:$D$53,4,FALSE()),0)</f>
        <v>1054</v>
      </c>
      <c r="AK660" s="40">
        <f t="shared" si="268"/>
        <v>175.66666666666666</v>
      </c>
      <c r="AL660">
        <v>7.306</v>
      </c>
      <c r="AM660" s="37">
        <f t="shared" si="269"/>
        <v>-1.0728768641477773</v>
      </c>
      <c r="AN660" s="37">
        <f t="shared" si="270"/>
        <v>1.0728768641477773</v>
      </c>
      <c r="AO660" s="39">
        <f>IF(AL660="","",IFERROR(VLOOKUP(ROUND(AL660*2,0)/2,'Power curve'!$A$2:$D$53,4,FALSE()),0))</f>
        <v>2083</v>
      </c>
      <c r="AP660" s="39">
        <f t="shared" si="271"/>
        <v>-1029</v>
      </c>
      <c r="AQ660" s="39">
        <f t="shared" si="272"/>
        <v>1029</v>
      </c>
      <c r="AR660" s="40">
        <f t="shared" si="273"/>
        <v>347.16666666666669</v>
      </c>
      <c r="AS660" s="40">
        <f t="shared" si="274"/>
        <v>175.66666666666666</v>
      </c>
    </row>
    <row r="661" spans="1:45" x14ac:dyDescent="0.2">
      <c r="A661" s="36">
        <v>46273.569444444503</v>
      </c>
      <c r="B661">
        <v>7.2640000000000002</v>
      </c>
      <c r="C661">
        <v>7.3289999999999997</v>
      </c>
      <c r="D661">
        <v>8.4030000000000005</v>
      </c>
      <c r="E661">
        <v>8.0779999999999994</v>
      </c>
      <c r="F661">
        <v>8.5649999999999995</v>
      </c>
      <c r="G661">
        <v>6.5</v>
      </c>
      <c r="H661">
        <v>5.8</v>
      </c>
      <c r="I661" s="37">
        <f t="shared" si="250"/>
        <v>7.4198571428571425</v>
      </c>
      <c r="J661" s="37">
        <f>MAX(0,'1 Relationship'!$O$4+'1 Relationship'!$O$3*I661)</f>
        <v>6.3746387674291629</v>
      </c>
      <c r="K661" s="38">
        <f t="shared" si="251"/>
        <v>6.5</v>
      </c>
      <c r="L661" s="39">
        <f>IFERROR(VLOOKUP(K661,'Power curve'!$A$2:$B$53,2,FALSE()),0)</f>
        <v>1349</v>
      </c>
      <c r="M661" s="40">
        <f t="shared" si="252"/>
        <v>224.83333333333334</v>
      </c>
      <c r="N661">
        <v>10.176</v>
      </c>
      <c r="O661" s="37">
        <f t="shared" si="253"/>
        <v>-3.8013612325708372</v>
      </c>
      <c r="P661" s="37">
        <f t="shared" si="254"/>
        <v>3.8013612325708372</v>
      </c>
      <c r="Q661" s="39">
        <f>IF(N661="","",IFERROR(VLOOKUP(ROUND(N661*2,0)/2,'Power curve'!$A$2:$B$53,2,FALSE()),0))</f>
        <v>4177</v>
      </c>
      <c r="R661" s="39">
        <f t="shared" si="255"/>
        <v>-2828</v>
      </c>
      <c r="S661" s="39">
        <f t="shared" si="256"/>
        <v>2828</v>
      </c>
      <c r="T661" s="40">
        <f t="shared" si="257"/>
        <v>696.16666666666663</v>
      </c>
      <c r="U661" s="40">
        <f t="shared" si="258"/>
        <v>224.83333333333334</v>
      </c>
      <c r="V661" s="37">
        <f>MAX(0,'1 Relationship'!$P$4+'1 Relationship'!$P$3*I661)</f>
        <v>6.8338818677517805</v>
      </c>
      <c r="W661" s="38">
        <f t="shared" si="259"/>
        <v>7</v>
      </c>
      <c r="X661" s="39">
        <f>IFERROR(VLOOKUP(W661,'Power curve'!$A$2:$C$53,3,FALSE()),0)</f>
        <v>1691</v>
      </c>
      <c r="Y661" s="40">
        <f t="shared" si="260"/>
        <v>281.83333333333331</v>
      </c>
      <c r="Z661">
        <v>6.8179999999999996</v>
      </c>
      <c r="AA661" s="37">
        <f t="shared" si="261"/>
        <v>1.5881867751780909E-2</v>
      </c>
      <c r="AB661" s="37">
        <f t="shared" si="262"/>
        <v>1.5881867751780909E-2</v>
      </c>
      <c r="AC661" s="39">
        <f>IF(Z661="","",IFERROR(VLOOKUP(ROUND(Z661*2,0)/2,'Power curve'!$A$2:$C$53,3,FALSE()),0))</f>
        <v>1691</v>
      </c>
      <c r="AD661" s="39">
        <f t="shared" si="263"/>
        <v>0</v>
      </c>
      <c r="AE661" s="39">
        <f t="shared" si="264"/>
        <v>0</v>
      </c>
      <c r="AF661" s="40">
        <f t="shared" si="265"/>
        <v>281.83333333333331</v>
      </c>
      <c r="AG661" s="40">
        <f t="shared" si="266"/>
        <v>281.83333333333331</v>
      </c>
      <c r="AH661" s="37">
        <f>MAX(0,'1 Relationship'!$Q$4+'1 Relationship'!$Q$3*I661)</f>
        <v>6.3505531677010927</v>
      </c>
      <c r="AI661" s="38">
        <f t="shared" si="267"/>
        <v>6.5</v>
      </c>
      <c r="AJ661" s="39">
        <f>IFERROR(VLOOKUP(AI661,'Power curve'!$A$2:$D$53,4,FALSE()),0)</f>
        <v>1349</v>
      </c>
      <c r="AK661" s="40">
        <f t="shared" si="268"/>
        <v>224.83333333333334</v>
      </c>
      <c r="AL661">
        <v>9.7759999999999998</v>
      </c>
      <c r="AM661" s="37">
        <f t="shared" si="269"/>
        <v>-3.4254468322989071</v>
      </c>
      <c r="AN661" s="37">
        <f t="shared" si="270"/>
        <v>3.4254468322989071</v>
      </c>
      <c r="AO661" s="39">
        <f>IF(AL661="","",IFERROR(VLOOKUP(ROUND(AL661*2,0)/2,'Power curve'!$A$2:$D$53,4,FALSE()),0))</f>
        <v>4177</v>
      </c>
      <c r="AP661" s="39">
        <f t="shared" si="271"/>
        <v>-2828</v>
      </c>
      <c r="AQ661" s="39">
        <f t="shared" si="272"/>
        <v>2828</v>
      </c>
      <c r="AR661" s="40">
        <f t="shared" si="273"/>
        <v>696.16666666666663</v>
      </c>
      <c r="AS661" s="40">
        <f t="shared" si="274"/>
        <v>224.83333333333334</v>
      </c>
    </row>
    <row r="662" spans="1:45" x14ac:dyDescent="0.2">
      <c r="A662" s="36">
        <v>46273.576388888898</v>
      </c>
      <c r="B662">
        <v>8.6999999999999993</v>
      </c>
      <c r="C662">
        <v>8.9990000000000006</v>
      </c>
      <c r="D662">
        <v>8.8780000000000001</v>
      </c>
      <c r="E662">
        <v>8.3079999999999998</v>
      </c>
      <c r="F662">
        <v>9.2119999999999997</v>
      </c>
      <c r="G662">
        <v>6.1</v>
      </c>
      <c r="H662">
        <v>5.7</v>
      </c>
      <c r="I662" s="37">
        <f t="shared" si="250"/>
        <v>7.9852857142857143</v>
      </c>
      <c r="J662" s="37">
        <f>MAX(0,'1 Relationship'!$O$4+'1 Relationship'!$O$3*I662)</f>
        <v>6.787582373544466</v>
      </c>
      <c r="K662" s="38">
        <f t="shared" si="251"/>
        <v>7</v>
      </c>
      <c r="L662" s="39">
        <f>IFERROR(VLOOKUP(K662,'Power curve'!$A$2:$B$53,2,FALSE()),0)</f>
        <v>1691</v>
      </c>
      <c r="M662" s="40">
        <f t="shared" si="252"/>
        <v>281.83333333333331</v>
      </c>
      <c r="N662">
        <v>6.9370000000000003</v>
      </c>
      <c r="O662" s="37">
        <f t="shared" si="253"/>
        <v>-0.14941762645553425</v>
      </c>
      <c r="P662" s="37">
        <f t="shared" si="254"/>
        <v>0.14941762645553425</v>
      </c>
      <c r="Q662" s="39">
        <f>IF(N662="","",IFERROR(VLOOKUP(ROUND(N662*2,0)/2,'Power curve'!$A$2:$B$53,2,FALSE()),0))</f>
        <v>1691</v>
      </c>
      <c r="R662" s="39">
        <f t="shared" si="255"/>
        <v>0</v>
      </c>
      <c r="S662" s="39">
        <f t="shared" si="256"/>
        <v>0</v>
      </c>
      <c r="T662" s="40">
        <f t="shared" si="257"/>
        <v>281.83333333333331</v>
      </c>
      <c r="U662" s="40">
        <f t="shared" si="258"/>
        <v>281.83333333333331</v>
      </c>
      <c r="V662" s="37">
        <f>MAX(0,'1 Relationship'!$P$4+'1 Relationship'!$P$3*I662)</f>
        <v>7.3100830458347676</v>
      </c>
      <c r="W662" s="38">
        <f t="shared" si="259"/>
        <v>7.5</v>
      </c>
      <c r="X662" s="39">
        <f>IFERROR(VLOOKUP(W662,'Power curve'!$A$2:$C$53,3,FALSE()),0)</f>
        <v>2083</v>
      </c>
      <c r="Y662" s="40">
        <f t="shared" si="260"/>
        <v>347.16666666666669</v>
      </c>
      <c r="Z662">
        <v>7.3090000000000002</v>
      </c>
      <c r="AA662" s="37">
        <f t="shared" si="261"/>
        <v>1.0830458347674821E-3</v>
      </c>
      <c r="AB662" s="37">
        <f t="shared" si="262"/>
        <v>1.0830458347674821E-3</v>
      </c>
      <c r="AC662" s="39">
        <f>IF(Z662="","",IFERROR(VLOOKUP(ROUND(Z662*2,0)/2,'Power curve'!$A$2:$C$53,3,FALSE()),0))</f>
        <v>2083</v>
      </c>
      <c r="AD662" s="39">
        <f t="shared" si="263"/>
        <v>0</v>
      </c>
      <c r="AE662" s="39">
        <f t="shared" si="264"/>
        <v>0</v>
      </c>
      <c r="AF662" s="40">
        <f t="shared" si="265"/>
        <v>347.16666666666669</v>
      </c>
      <c r="AG662" s="40">
        <f t="shared" si="266"/>
        <v>347.16666666666669</v>
      </c>
      <c r="AH662" s="37">
        <f>MAX(0,'1 Relationship'!$Q$4+'1 Relationship'!$Q$3*I662)</f>
        <v>6.7723209227444947</v>
      </c>
      <c r="AI662" s="38">
        <f t="shared" si="267"/>
        <v>7</v>
      </c>
      <c r="AJ662" s="39">
        <f>IFERROR(VLOOKUP(AI662,'Power curve'!$A$2:$D$53,4,FALSE()),0)</f>
        <v>1691</v>
      </c>
      <c r="AK662" s="40">
        <f t="shared" si="268"/>
        <v>281.83333333333331</v>
      </c>
      <c r="AL662">
        <v>8.8019999999999996</v>
      </c>
      <c r="AM662" s="37">
        <f t="shared" si="269"/>
        <v>-2.0296790772555049</v>
      </c>
      <c r="AN662" s="37">
        <f t="shared" si="270"/>
        <v>2.0296790772555049</v>
      </c>
      <c r="AO662" s="39">
        <f>IF(AL662="","",IFERROR(VLOOKUP(ROUND(AL662*2,0)/2,'Power curve'!$A$2:$D$53,4,FALSE()),0))</f>
        <v>3506</v>
      </c>
      <c r="AP662" s="39">
        <f t="shared" si="271"/>
        <v>-1815</v>
      </c>
      <c r="AQ662" s="39">
        <f t="shared" si="272"/>
        <v>1815</v>
      </c>
      <c r="AR662" s="40">
        <f t="shared" si="273"/>
        <v>584.33333333333337</v>
      </c>
      <c r="AS662" s="40">
        <f t="shared" si="274"/>
        <v>281.83333333333331</v>
      </c>
    </row>
    <row r="663" spans="1:45" x14ac:dyDescent="0.2">
      <c r="A663" s="36">
        <v>46273.583333333299</v>
      </c>
      <c r="B663">
        <v>7.8959999999999999</v>
      </c>
      <c r="C663">
        <v>9.9359999999999999</v>
      </c>
      <c r="D663">
        <v>10.583</v>
      </c>
      <c r="E663">
        <v>8.0890000000000004</v>
      </c>
      <c r="F663">
        <v>8.5890000000000004</v>
      </c>
      <c r="G663">
        <v>6.2</v>
      </c>
      <c r="H663">
        <v>6.5</v>
      </c>
      <c r="I663" s="37">
        <f t="shared" si="250"/>
        <v>8.2561428571428568</v>
      </c>
      <c r="J663" s="37">
        <f>MAX(0,'1 Relationship'!$O$4+'1 Relationship'!$O$3*I663)</f>
        <v>6.9853946719766569</v>
      </c>
      <c r="K663" s="38">
        <f t="shared" si="251"/>
        <v>7</v>
      </c>
      <c r="L663" s="39">
        <f>IFERROR(VLOOKUP(K663,'Power curve'!$A$2:$B$53,2,FALSE()),0)</f>
        <v>1691</v>
      </c>
      <c r="M663" s="40">
        <f t="shared" si="252"/>
        <v>281.83333333333331</v>
      </c>
      <c r="N663">
        <v>6.8040000000000003</v>
      </c>
      <c r="O663" s="37">
        <f t="shared" si="253"/>
        <v>0.1813946719766566</v>
      </c>
      <c r="P663" s="37">
        <f t="shared" si="254"/>
        <v>0.1813946719766566</v>
      </c>
      <c r="Q663" s="39">
        <f>IF(N663="","",IFERROR(VLOOKUP(ROUND(N663*2,0)/2,'Power curve'!$A$2:$B$53,2,FALSE()),0))</f>
        <v>1691</v>
      </c>
      <c r="R663" s="39">
        <f t="shared" si="255"/>
        <v>0</v>
      </c>
      <c r="S663" s="39">
        <f t="shared" si="256"/>
        <v>0</v>
      </c>
      <c r="T663" s="40">
        <f t="shared" si="257"/>
        <v>281.83333333333331</v>
      </c>
      <c r="U663" s="40">
        <f t="shared" si="258"/>
        <v>281.83333333333331</v>
      </c>
      <c r="V663" s="37">
        <f>MAX(0,'1 Relationship'!$P$4+'1 Relationship'!$P$3*I663)</f>
        <v>7.5381976071398062</v>
      </c>
      <c r="W663" s="38">
        <f t="shared" si="259"/>
        <v>7.5</v>
      </c>
      <c r="X663" s="39">
        <f>IFERROR(VLOOKUP(W663,'Power curve'!$A$2:$C$53,3,FALSE()),0)</f>
        <v>2083</v>
      </c>
      <c r="Y663" s="40">
        <f t="shared" si="260"/>
        <v>347.16666666666669</v>
      </c>
      <c r="Z663">
        <v>6.27</v>
      </c>
      <c r="AA663" s="37">
        <f t="shared" si="261"/>
        <v>1.2681976071398067</v>
      </c>
      <c r="AB663" s="37">
        <f t="shared" si="262"/>
        <v>1.2681976071398067</v>
      </c>
      <c r="AC663" s="39">
        <f>IF(Z663="","",IFERROR(VLOOKUP(ROUND(Z663*2,0)/2,'Power curve'!$A$2:$C$53,3,FALSE()),0))</f>
        <v>1349</v>
      </c>
      <c r="AD663" s="39">
        <f t="shared" si="263"/>
        <v>734</v>
      </c>
      <c r="AE663" s="39">
        <f t="shared" si="264"/>
        <v>734</v>
      </c>
      <c r="AF663" s="40">
        <f t="shared" si="265"/>
        <v>224.83333333333334</v>
      </c>
      <c r="AG663" s="40">
        <f t="shared" si="266"/>
        <v>347.16666666666669</v>
      </c>
      <c r="AH663" s="37">
        <f>MAX(0,'1 Relationship'!$Q$4+'1 Relationship'!$Q$3*I663)</f>
        <v>6.9743602515879219</v>
      </c>
      <c r="AI663" s="38">
        <f t="shared" si="267"/>
        <v>7</v>
      </c>
      <c r="AJ663" s="39">
        <f>IFERROR(VLOOKUP(AI663,'Power curve'!$A$2:$D$53,4,FALSE()),0)</f>
        <v>1691</v>
      </c>
      <c r="AK663" s="40">
        <f t="shared" si="268"/>
        <v>281.83333333333331</v>
      </c>
      <c r="AL663">
        <v>6.4980000000000002</v>
      </c>
      <c r="AM663" s="37">
        <f t="shared" si="269"/>
        <v>0.47636025158792172</v>
      </c>
      <c r="AN663" s="37">
        <f t="shared" si="270"/>
        <v>0.47636025158792172</v>
      </c>
      <c r="AO663" s="39">
        <f>IF(AL663="","",IFERROR(VLOOKUP(ROUND(AL663*2,0)/2,'Power curve'!$A$2:$D$53,4,FALSE()),0))</f>
        <v>1349</v>
      </c>
      <c r="AP663" s="39">
        <f t="shared" si="271"/>
        <v>342</v>
      </c>
      <c r="AQ663" s="39">
        <f t="shared" si="272"/>
        <v>342</v>
      </c>
      <c r="AR663" s="40">
        <f t="shared" si="273"/>
        <v>224.83333333333334</v>
      </c>
      <c r="AS663" s="40">
        <f t="shared" si="274"/>
        <v>281.83333333333331</v>
      </c>
    </row>
    <row r="664" spans="1:45" x14ac:dyDescent="0.2">
      <c r="A664" s="36">
        <v>46273.590277777803</v>
      </c>
      <c r="B664">
        <v>8.093</v>
      </c>
      <c r="C664">
        <v>10.420999999999999</v>
      </c>
      <c r="D664">
        <v>9.1050000000000004</v>
      </c>
      <c r="E664">
        <v>5.6550000000000002</v>
      </c>
      <c r="F664">
        <v>9.1219999999999999</v>
      </c>
      <c r="G664">
        <v>6.7</v>
      </c>
      <c r="H664">
        <v>6.9</v>
      </c>
      <c r="I664" s="37">
        <f t="shared" si="250"/>
        <v>7.999428571428572</v>
      </c>
      <c r="J664" s="37">
        <f>MAX(0,'1 Relationship'!$O$4+'1 Relationship'!$O$3*I664)</f>
        <v>6.7979111802664001</v>
      </c>
      <c r="K664" s="38">
        <f t="shared" si="251"/>
        <v>7</v>
      </c>
      <c r="L664" s="39">
        <f>IFERROR(VLOOKUP(K664,'Power curve'!$A$2:$B$53,2,FALSE()),0)</f>
        <v>1691</v>
      </c>
      <c r="M664" s="40">
        <f t="shared" si="252"/>
        <v>281.83333333333331</v>
      </c>
      <c r="N664">
        <v>5.9640000000000004</v>
      </c>
      <c r="O664" s="37">
        <f t="shared" si="253"/>
        <v>0.83391118026639965</v>
      </c>
      <c r="P664" s="37">
        <f t="shared" si="254"/>
        <v>0.83391118026639965</v>
      </c>
      <c r="Q664" s="39">
        <f>IF(N664="","",IFERROR(VLOOKUP(ROUND(N664*2,0)/2,'Power curve'!$A$2:$B$53,2,FALSE()),0))</f>
        <v>1054</v>
      </c>
      <c r="R664" s="39">
        <f t="shared" si="255"/>
        <v>637</v>
      </c>
      <c r="S664" s="39">
        <f t="shared" si="256"/>
        <v>637</v>
      </c>
      <c r="T664" s="40">
        <f t="shared" si="257"/>
        <v>175.66666666666666</v>
      </c>
      <c r="U664" s="40">
        <f t="shared" si="258"/>
        <v>281.83333333333331</v>
      </c>
      <c r="V664" s="37">
        <f>MAX(0,'1 Relationship'!$P$4+'1 Relationship'!$P$3*I664)</f>
        <v>7.3219940909662018</v>
      </c>
      <c r="W664" s="38">
        <f t="shared" si="259"/>
        <v>7.5</v>
      </c>
      <c r="X664" s="39">
        <f>IFERROR(VLOOKUP(W664,'Power curve'!$A$2:$C$53,3,FALSE()),0)</f>
        <v>2083</v>
      </c>
      <c r="Y664" s="40">
        <f t="shared" si="260"/>
        <v>347.16666666666669</v>
      </c>
      <c r="Z664">
        <v>7.8280000000000003</v>
      </c>
      <c r="AA664" s="37">
        <f t="shared" si="261"/>
        <v>-0.5060059090337985</v>
      </c>
      <c r="AB664" s="37">
        <f t="shared" si="262"/>
        <v>0.5060059090337985</v>
      </c>
      <c r="AC664" s="39">
        <f>IF(Z664="","",IFERROR(VLOOKUP(ROUND(Z664*2,0)/2,'Power curve'!$A$2:$C$53,3,FALSE()),0))</f>
        <v>2527</v>
      </c>
      <c r="AD664" s="39">
        <f t="shared" si="263"/>
        <v>-444</v>
      </c>
      <c r="AE664" s="39">
        <f t="shared" si="264"/>
        <v>444</v>
      </c>
      <c r="AF664" s="40">
        <f t="shared" si="265"/>
        <v>421.16666666666669</v>
      </c>
      <c r="AG664" s="40">
        <f t="shared" si="266"/>
        <v>347.16666666666669</v>
      </c>
      <c r="AH664" s="37">
        <f>MAX(0,'1 Relationship'!$Q$4+'1 Relationship'!$Q$3*I664)</f>
        <v>6.7828704446619525</v>
      </c>
      <c r="AI664" s="38">
        <f t="shared" si="267"/>
        <v>7</v>
      </c>
      <c r="AJ664" s="39">
        <f>IFERROR(VLOOKUP(AI664,'Power curve'!$A$2:$D$53,4,FALSE()),0)</f>
        <v>1691</v>
      </c>
      <c r="AK664" s="40">
        <f t="shared" si="268"/>
        <v>281.83333333333331</v>
      </c>
      <c r="AL664">
        <v>6.3090000000000002</v>
      </c>
      <c r="AM664" s="37">
        <f t="shared" si="269"/>
        <v>0.47387044466195238</v>
      </c>
      <c r="AN664" s="37">
        <f t="shared" si="270"/>
        <v>0.47387044466195238</v>
      </c>
      <c r="AO664" s="39">
        <f>IF(AL664="","",IFERROR(VLOOKUP(ROUND(AL664*2,0)/2,'Power curve'!$A$2:$D$53,4,FALSE()),0))</f>
        <v>1349</v>
      </c>
      <c r="AP664" s="39">
        <f t="shared" si="271"/>
        <v>342</v>
      </c>
      <c r="AQ664" s="39">
        <f t="shared" si="272"/>
        <v>342</v>
      </c>
      <c r="AR664" s="40">
        <f t="shared" si="273"/>
        <v>224.83333333333334</v>
      </c>
      <c r="AS664" s="40">
        <f t="shared" si="274"/>
        <v>281.83333333333331</v>
      </c>
    </row>
    <row r="665" spans="1:45" x14ac:dyDescent="0.2">
      <c r="A665" s="36">
        <v>46273.597222222197</v>
      </c>
      <c r="B665">
        <v>7.2549999999999999</v>
      </c>
      <c r="C665">
        <v>8.0210000000000008</v>
      </c>
      <c r="D665">
        <v>7.484</v>
      </c>
      <c r="E665">
        <v>7.782</v>
      </c>
      <c r="F665">
        <v>9.1519999999999992</v>
      </c>
      <c r="G665">
        <v>6.9</v>
      </c>
      <c r="H665">
        <v>7.3</v>
      </c>
      <c r="I665" s="37">
        <f t="shared" si="250"/>
        <v>7.6991428571428555</v>
      </c>
      <c r="J665" s="37">
        <f>MAX(0,'1 Relationship'!$O$4+'1 Relationship'!$O$3*I665)</f>
        <v>6.5786066173421025</v>
      </c>
      <c r="K665" s="38">
        <f t="shared" si="251"/>
        <v>6.5</v>
      </c>
      <c r="L665" s="39">
        <f>IFERROR(VLOOKUP(K665,'Power curve'!$A$2:$B$53,2,FALSE()),0)</f>
        <v>1349</v>
      </c>
      <c r="M665" s="40">
        <f t="shared" si="252"/>
        <v>224.83333333333334</v>
      </c>
      <c r="N665">
        <v>5.53</v>
      </c>
      <c r="O665" s="37">
        <f t="shared" si="253"/>
        <v>1.0486066173421023</v>
      </c>
      <c r="P665" s="37">
        <f t="shared" si="254"/>
        <v>1.0486066173421023</v>
      </c>
      <c r="Q665" s="39">
        <f>IF(N665="","",IFERROR(VLOOKUP(ROUND(N665*2,0)/2,'Power curve'!$A$2:$B$53,2,FALSE()),0))</f>
        <v>800</v>
      </c>
      <c r="R665" s="39">
        <f t="shared" si="255"/>
        <v>549</v>
      </c>
      <c r="S665" s="39">
        <f t="shared" si="256"/>
        <v>549</v>
      </c>
      <c r="T665" s="40">
        <f t="shared" si="257"/>
        <v>133.33333333333334</v>
      </c>
      <c r="U665" s="40">
        <f t="shared" si="258"/>
        <v>224.83333333333334</v>
      </c>
      <c r="V665" s="37">
        <f>MAX(0,'1 Relationship'!$P$4+'1 Relationship'!$P$3*I665)</f>
        <v>7.0690949307008033</v>
      </c>
      <c r="W665" s="38">
        <f t="shared" si="259"/>
        <v>7</v>
      </c>
      <c r="X665" s="39">
        <f>IFERROR(VLOOKUP(W665,'Power curve'!$A$2:$C$53,3,FALSE()),0)</f>
        <v>1691</v>
      </c>
      <c r="Y665" s="40">
        <f t="shared" si="260"/>
        <v>281.83333333333331</v>
      </c>
      <c r="Z665">
        <v>7.798</v>
      </c>
      <c r="AA665" s="37">
        <f t="shared" si="261"/>
        <v>-0.72890506929919674</v>
      </c>
      <c r="AB665" s="37">
        <f t="shared" si="262"/>
        <v>0.72890506929919674</v>
      </c>
      <c r="AC665" s="39">
        <f>IF(Z665="","",IFERROR(VLOOKUP(ROUND(Z665*2,0)/2,'Power curve'!$A$2:$C$53,3,FALSE()),0))</f>
        <v>2527</v>
      </c>
      <c r="AD665" s="39">
        <f t="shared" si="263"/>
        <v>-836</v>
      </c>
      <c r="AE665" s="39">
        <f t="shared" si="264"/>
        <v>836</v>
      </c>
      <c r="AF665" s="40">
        <f t="shared" si="265"/>
        <v>421.16666666666669</v>
      </c>
      <c r="AG665" s="40">
        <f t="shared" si="266"/>
        <v>281.83333333333331</v>
      </c>
      <c r="AH665" s="37">
        <f>MAX(0,'1 Relationship'!$Q$4+'1 Relationship'!$Q$3*I665)</f>
        <v>6.5588795853640152</v>
      </c>
      <c r="AI665" s="38">
        <f t="shared" si="267"/>
        <v>6.5</v>
      </c>
      <c r="AJ665" s="39">
        <f>IFERROR(VLOOKUP(AI665,'Power curve'!$A$2:$D$53,4,FALSE()),0)</f>
        <v>1349</v>
      </c>
      <c r="AK665" s="40">
        <f t="shared" si="268"/>
        <v>224.83333333333334</v>
      </c>
      <c r="AL665">
        <v>6.1269999999999998</v>
      </c>
      <c r="AM665" s="37">
        <f t="shared" si="269"/>
        <v>0.43187958536401538</v>
      </c>
      <c r="AN665" s="37">
        <f t="shared" si="270"/>
        <v>0.43187958536401538</v>
      </c>
      <c r="AO665" s="39">
        <f>IF(AL665="","",IFERROR(VLOOKUP(ROUND(AL665*2,0)/2,'Power curve'!$A$2:$D$53,4,FALSE()),0))</f>
        <v>1054</v>
      </c>
      <c r="AP665" s="39">
        <f t="shared" si="271"/>
        <v>295</v>
      </c>
      <c r="AQ665" s="39">
        <f t="shared" si="272"/>
        <v>295</v>
      </c>
      <c r="AR665" s="40">
        <f t="shared" si="273"/>
        <v>175.66666666666666</v>
      </c>
      <c r="AS665" s="40">
        <f t="shared" si="274"/>
        <v>224.83333333333334</v>
      </c>
    </row>
    <row r="666" spans="1:45" x14ac:dyDescent="0.2">
      <c r="A666" s="36">
        <v>46273.604166666701</v>
      </c>
      <c r="B666">
        <v>6.5970000000000004</v>
      </c>
      <c r="C666">
        <v>8.016</v>
      </c>
      <c r="D666">
        <v>7.5780000000000003</v>
      </c>
      <c r="E666">
        <v>7.7859999999999996</v>
      </c>
      <c r="F666">
        <v>8.6829999999999998</v>
      </c>
      <c r="G666">
        <v>5.8</v>
      </c>
      <c r="H666">
        <v>5.8</v>
      </c>
      <c r="I666" s="37">
        <f t="shared" si="250"/>
        <v>7.1799999999999988</v>
      </c>
      <c r="J666" s="37">
        <f>MAX(0,'1 Relationship'!$O$4+'1 Relationship'!$O$3*I666)</f>
        <v>6.1994663786804027</v>
      </c>
      <c r="K666" s="38">
        <f t="shared" si="251"/>
        <v>6</v>
      </c>
      <c r="L666" s="39">
        <f>IFERROR(VLOOKUP(K666,'Power curve'!$A$2:$B$53,2,FALSE()),0)</f>
        <v>1054</v>
      </c>
      <c r="M666" s="40">
        <f t="shared" si="252"/>
        <v>175.66666666666666</v>
      </c>
      <c r="N666">
        <v>4.3520000000000003</v>
      </c>
      <c r="O666" s="37">
        <f t="shared" si="253"/>
        <v>1.8474663786804024</v>
      </c>
      <c r="P666" s="37">
        <f t="shared" si="254"/>
        <v>1.8474663786804024</v>
      </c>
      <c r="Q666" s="39">
        <f>IF(N666="","",IFERROR(VLOOKUP(ROUND(N666*2,0)/2,'Power curve'!$A$2:$B$53,2,FALSE()),0))</f>
        <v>400</v>
      </c>
      <c r="R666" s="39">
        <f t="shared" si="255"/>
        <v>654</v>
      </c>
      <c r="S666" s="39">
        <f t="shared" si="256"/>
        <v>654</v>
      </c>
      <c r="T666" s="40">
        <f t="shared" si="257"/>
        <v>66.666666666666671</v>
      </c>
      <c r="U666" s="40">
        <f t="shared" si="258"/>
        <v>175.66666666666666</v>
      </c>
      <c r="V666" s="37">
        <f>MAX(0,'1 Relationship'!$P$4+'1 Relationship'!$P$3*I666)</f>
        <v>6.6318753548661462</v>
      </c>
      <c r="W666" s="38">
        <f t="shared" si="259"/>
        <v>6.5</v>
      </c>
      <c r="X666" s="39">
        <f>IFERROR(VLOOKUP(W666,'Power curve'!$A$2:$C$53,3,FALSE()),0)</f>
        <v>1349</v>
      </c>
      <c r="Y666" s="40">
        <f t="shared" si="260"/>
        <v>224.83333333333334</v>
      </c>
      <c r="Z666">
        <v>5.7380000000000004</v>
      </c>
      <c r="AA666" s="37">
        <f t="shared" si="261"/>
        <v>0.89387535486614578</v>
      </c>
      <c r="AB666" s="37">
        <f t="shared" si="262"/>
        <v>0.89387535486614578</v>
      </c>
      <c r="AC666" s="39">
        <f>IF(Z666="","",IFERROR(VLOOKUP(ROUND(Z666*2,0)/2,'Power curve'!$A$2:$C$53,3,FALSE()),0))</f>
        <v>800</v>
      </c>
      <c r="AD666" s="39">
        <f t="shared" si="263"/>
        <v>549</v>
      </c>
      <c r="AE666" s="39">
        <f t="shared" si="264"/>
        <v>549</v>
      </c>
      <c r="AF666" s="40">
        <f t="shared" si="265"/>
        <v>133.33333333333334</v>
      </c>
      <c r="AG666" s="40">
        <f t="shared" si="266"/>
        <v>224.83333333333334</v>
      </c>
      <c r="AH666" s="37">
        <f>MAX(0,'1 Relationship'!$Q$4+'1 Relationship'!$Q$3*I666)</f>
        <v>6.1716375384141111</v>
      </c>
      <c r="AI666" s="38">
        <f t="shared" si="267"/>
        <v>6</v>
      </c>
      <c r="AJ666" s="39">
        <f>IFERROR(VLOOKUP(AI666,'Power curve'!$A$2:$D$53,4,FALSE()),0)</f>
        <v>1054</v>
      </c>
      <c r="AK666" s="40">
        <f t="shared" si="268"/>
        <v>175.66666666666666</v>
      </c>
      <c r="AL666">
        <v>5.6189999999999998</v>
      </c>
      <c r="AM666" s="37">
        <f t="shared" si="269"/>
        <v>0.55263753841411134</v>
      </c>
      <c r="AN666" s="37">
        <f t="shared" si="270"/>
        <v>0.55263753841411134</v>
      </c>
      <c r="AO666" s="39">
        <f>IF(AL666="","",IFERROR(VLOOKUP(ROUND(AL666*2,0)/2,'Power curve'!$A$2:$D$53,4,FALSE()),0))</f>
        <v>800</v>
      </c>
      <c r="AP666" s="39">
        <f t="shared" si="271"/>
        <v>254</v>
      </c>
      <c r="AQ666" s="39">
        <f t="shared" si="272"/>
        <v>254</v>
      </c>
      <c r="AR666" s="40">
        <f t="shared" si="273"/>
        <v>133.33333333333334</v>
      </c>
      <c r="AS666" s="40">
        <f t="shared" si="274"/>
        <v>175.66666666666666</v>
      </c>
    </row>
    <row r="667" spans="1:45" x14ac:dyDescent="0.2">
      <c r="A667" s="36">
        <v>46273.611111111102</v>
      </c>
      <c r="B667">
        <v>8.0619999999999994</v>
      </c>
      <c r="C667">
        <v>8.5180000000000007</v>
      </c>
      <c r="D667">
        <v>6.9690000000000003</v>
      </c>
      <c r="E667">
        <v>6.7519999999999998</v>
      </c>
      <c r="F667">
        <v>9.7149999999999999</v>
      </c>
      <c r="G667">
        <v>5.5</v>
      </c>
      <c r="H667">
        <v>6</v>
      </c>
      <c r="I667" s="37">
        <f t="shared" si="250"/>
        <v>7.3594285714285714</v>
      </c>
      <c r="J667" s="37">
        <f>MAX(0,'1 Relationship'!$O$4+'1 Relationship'!$O$3*I667)</f>
        <v>6.3305065932536273</v>
      </c>
      <c r="K667" s="38">
        <f t="shared" si="251"/>
        <v>6.5</v>
      </c>
      <c r="L667" s="39">
        <f>IFERROR(VLOOKUP(K667,'Power curve'!$A$2:$B$53,2,FALSE()),0)</f>
        <v>1349</v>
      </c>
      <c r="M667" s="40">
        <f t="shared" si="252"/>
        <v>224.83333333333334</v>
      </c>
      <c r="N667">
        <v>6.2089999999999996</v>
      </c>
      <c r="O667" s="37">
        <f t="shared" si="253"/>
        <v>0.12150659325362767</v>
      </c>
      <c r="P667" s="37">
        <f t="shared" si="254"/>
        <v>0.12150659325362767</v>
      </c>
      <c r="Q667" s="39">
        <f>IF(N667="","",IFERROR(VLOOKUP(ROUND(N667*2,0)/2,'Power curve'!$A$2:$B$53,2,FALSE()),0))</f>
        <v>1054</v>
      </c>
      <c r="R667" s="39">
        <f t="shared" si="255"/>
        <v>295</v>
      </c>
      <c r="S667" s="39">
        <f t="shared" si="256"/>
        <v>295</v>
      </c>
      <c r="T667" s="40">
        <f t="shared" si="257"/>
        <v>175.66666666666666</v>
      </c>
      <c r="U667" s="40">
        <f t="shared" si="258"/>
        <v>224.83333333333334</v>
      </c>
      <c r="V667" s="37">
        <f>MAX(0,'1 Relationship'!$P$4+'1 Relationship'!$P$3*I667)</f>
        <v>6.7829892203720172</v>
      </c>
      <c r="W667" s="38">
        <f t="shared" si="259"/>
        <v>7</v>
      </c>
      <c r="X667" s="39">
        <f>IFERROR(VLOOKUP(W667,'Power curve'!$A$2:$C$53,3,FALSE()),0)</f>
        <v>1691</v>
      </c>
      <c r="Y667" s="40">
        <f t="shared" si="260"/>
        <v>281.83333333333331</v>
      </c>
      <c r="Z667">
        <v>5.59</v>
      </c>
      <c r="AA667" s="37">
        <f t="shared" si="261"/>
        <v>1.1929892203720174</v>
      </c>
      <c r="AB667" s="37">
        <f t="shared" si="262"/>
        <v>1.1929892203720174</v>
      </c>
      <c r="AC667" s="39">
        <f>IF(Z667="","",IFERROR(VLOOKUP(ROUND(Z667*2,0)/2,'Power curve'!$A$2:$C$53,3,FALSE()),0))</f>
        <v>800</v>
      </c>
      <c r="AD667" s="39">
        <f t="shared" si="263"/>
        <v>891</v>
      </c>
      <c r="AE667" s="39">
        <f t="shared" si="264"/>
        <v>891</v>
      </c>
      <c r="AF667" s="40">
        <f t="shared" si="265"/>
        <v>133.33333333333334</v>
      </c>
      <c r="AG667" s="40">
        <f t="shared" si="266"/>
        <v>281.83333333333331</v>
      </c>
      <c r="AH667" s="37">
        <f>MAX(0,'1 Relationship'!$Q$4+'1 Relationship'!$Q$3*I667)</f>
        <v>6.3054779376901386</v>
      </c>
      <c r="AI667" s="38">
        <f t="shared" si="267"/>
        <v>6.5</v>
      </c>
      <c r="AJ667" s="39">
        <f>IFERROR(VLOOKUP(AI667,'Power curve'!$A$2:$D$53,4,FALSE()),0)</f>
        <v>1349</v>
      </c>
      <c r="AK667" s="40">
        <f t="shared" si="268"/>
        <v>224.83333333333334</v>
      </c>
      <c r="AL667">
        <v>4.9630000000000001</v>
      </c>
      <c r="AM667" s="37">
        <f t="shared" si="269"/>
        <v>1.3424779376901386</v>
      </c>
      <c r="AN667" s="37">
        <f t="shared" si="270"/>
        <v>1.3424779376901386</v>
      </c>
      <c r="AO667" s="39">
        <f>IF(AL667="","",IFERROR(VLOOKUP(ROUND(AL667*2,0)/2,'Power curve'!$A$2:$D$53,4,FALSE()),0))</f>
        <v>584</v>
      </c>
      <c r="AP667" s="39">
        <f t="shared" si="271"/>
        <v>765</v>
      </c>
      <c r="AQ667" s="39">
        <f t="shared" si="272"/>
        <v>765</v>
      </c>
      <c r="AR667" s="40">
        <f t="shared" si="273"/>
        <v>97.333333333333329</v>
      </c>
      <c r="AS667" s="40">
        <f t="shared" si="274"/>
        <v>224.83333333333334</v>
      </c>
    </row>
    <row r="668" spans="1:45" x14ac:dyDescent="0.2">
      <c r="A668" s="36">
        <v>46273.618055555598</v>
      </c>
      <c r="B668">
        <v>7.1550000000000002</v>
      </c>
      <c r="C668">
        <v>9.1069999999999993</v>
      </c>
      <c r="D668">
        <v>7.6970000000000001</v>
      </c>
      <c r="E668">
        <v>5.0010000000000003</v>
      </c>
      <c r="F668">
        <v>9.5090000000000003</v>
      </c>
      <c r="G668">
        <v>5.6</v>
      </c>
      <c r="H668">
        <v>6.1</v>
      </c>
      <c r="I668" s="37">
        <f t="shared" si="250"/>
        <v>7.1670000000000007</v>
      </c>
      <c r="J668" s="37">
        <f>MAX(0,'1 Relationship'!$O$4+'1 Relationship'!$O$3*I668)</f>
        <v>6.1899722230067074</v>
      </c>
      <c r="K668" s="38">
        <f t="shared" si="251"/>
        <v>6</v>
      </c>
      <c r="L668" s="39">
        <f>IFERROR(VLOOKUP(K668,'Power curve'!$A$2:$B$53,2,FALSE()),0)</f>
        <v>1054</v>
      </c>
      <c r="M668" s="40">
        <f t="shared" si="252"/>
        <v>175.66666666666666</v>
      </c>
      <c r="N668">
        <v>5.109</v>
      </c>
      <c r="O668" s="37">
        <f t="shared" si="253"/>
        <v>1.0809722230067074</v>
      </c>
      <c r="P668" s="37">
        <f t="shared" si="254"/>
        <v>1.0809722230067074</v>
      </c>
      <c r="Q668" s="39">
        <f>IF(N668="","",IFERROR(VLOOKUP(ROUND(N668*2,0)/2,'Power curve'!$A$2:$B$53,2,FALSE()),0))</f>
        <v>584</v>
      </c>
      <c r="R668" s="39">
        <f t="shared" si="255"/>
        <v>470</v>
      </c>
      <c r="S668" s="39">
        <f t="shared" si="256"/>
        <v>470</v>
      </c>
      <c r="T668" s="40">
        <f t="shared" si="257"/>
        <v>97.333333333333329</v>
      </c>
      <c r="U668" s="40">
        <f t="shared" si="258"/>
        <v>175.66666666666666</v>
      </c>
      <c r="V668" s="37">
        <f>MAX(0,'1 Relationship'!$P$4+'1 Relationship'!$P$3*I668)</f>
        <v>6.6209268184322037</v>
      </c>
      <c r="W668" s="38">
        <f t="shared" si="259"/>
        <v>6.5</v>
      </c>
      <c r="X668" s="39">
        <f>IFERROR(VLOOKUP(W668,'Power curve'!$A$2:$C$53,3,FALSE()),0)</f>
        <v>1349</v>
      </c>
      <c r="Y668" s="40">
        <f t="shared" si="260"/>
        <v>224.83333333333334</v>
      </c>
      <c r="Z668">
        <v>5.008</v>
      </c>
      <c r="AA668" s="37">
        <f t="shared" si="261"/>
        <v>1.6129268184322036</v>
      </c>
      <c r="AB668" s="37">
        <f t="shared" si="262"/>
        <v>1.6129268184322036</v>
      </c>
      <c r="AC668" s="39">
        <f>IF(Z668="","",IFERROR(VLOOKUP(ROUND(Z668*2,0)/2,'Power curve'!$A$2:$C$53,3,FALSE()),0))</f>
        <v>584</v>
      </c>
      <c r="AD668" s="39">
        <f t="shared" si="263"/>
        <v>765</v>
      </c>
      <c r="AE668" s="39">
        <f t="shared" si="264"/>
        <v>765</v>
      </c>
      <c r="AF668" s="40">
        <f t="shared" si="265"/>
        <v>97.333333333333329</v>
      </c>
      <c r="AG668" s="40">
        <f t="shared" si="266"/>
        <v>224.83333333333334</v>
      </c>
      <c r="AH668" s="37">
        <f>MAX(0,'1 Relationship'!$Q$4+'1 Relationship'!$Q$3*I668)</f>
        <v>6.1619405031162477</v>
      </c>
      <c r="AI668" s="38">
        <f t="shared" si="267"/>
        <v>6</v>
      </c>
      <c r="AJ668" s="39">
        <f>IFERROR(VLOOKUP(AI668,'Power curve'!$A$2:$D$53,4,FALSE()),0)</f>
        <v>1054</v>
      </c>
      <c r="AK668" s="40">
        <f t="shared" si="268"/>
        <v>175.66666666666666</v>
      </c>
      <c r="AL668">
        <v>5.4089999999999998</v>
      </c>
      <c r="AM668" s="37">
        <f t="shared" si="269"/>
        <v>0.75294050311624794</v>
      </c>
      <c r="AN668" s="37">
        <f t="shared" si="270"/>
        <v>0.75294050311624794</v>
      </c>
      <c r="AO668" s="39">
        <f>IF(AL668="","",IFERROR(VLOOKUP(ROUND(AL668*2,0)/2,'Power curve'!$A$2:$D$53,4,FALSE()),0))</f>
        <v>800</v>
      </c>
      <c r="AP668" s="39">
        <f t="shared" si="271"/>
        <v>254</v>
      </c>
      <c r="AQ668" s="39">
        <f t="shared" si="272"/>
        <v>254</v>
      </c>
      <c r="AR668" s="40">
        <f t="shared" si="273"/>
        <v>133.33333333333334</v>
      </c>
      <c r="AS668" s="40">
        <f t="shared" si="274"/>
        <v>175.66666666666666</v>
      </c>
    </row>
    <row r="669" spans="1:45" x14ac:dyDescent="0.2">
      <c r="A669" s="36">
        <v>46273.625</v>
      </c>
      <c r="B669">
        <v>8.359</v>
      </c>
      <c r="C669">
        <v>8.82</v>
      </c>
      <c r="D669">
        <v>7.6920000000000002</v>
      </c>
      <c r="E669">
        <v>7.2370000000000001</v>
      </c>
      <c r="F669">
        <v>7.2350000000000003</v>
      </c>
      <c r="G669">
        <v>5.8</v>
      </c>
      <c r="H669">
        <v>5.7</v>
      </c>
      <c r="I669" s="37">
        <f t="shared" si="250"/>
        <v>7.2632857142857148</v>
      </c>
      <c r="J669" s="37">
        <f>MAX(0,'1 Relationship'!$O$4+'1 Relationship'!$O$3*I669)</f>
        <v>6.2602915738206821</v>
      </c>
      <c r="K669" s="38">
        <f t="shared" si="251"/>
        <v>6.5</v>
      </c>
      <c r="L669" s="39">
        <f>IFERROR(VLOOKUP(K669,'Power curve'!$A$2:$B$53,2,FALSE()),0)</f>
        <v>1349</v>
      </c>
      <c r="M669" s="40">
        <f t="shared" si="252"/>
        <v>224.83333333333334</v>
      </c>
      <c r="N669">
        <v>5.2009999999999996</v>
      </c>
      <c r="O669" s="37">
        <f t="shared" si="253"/>
        <v>1.0592915738206825</v>
      </c>
      <c r="P669" s="37">
        <f t="shared" si="254"/>
        <v>1.0592915738206825</v>
      </c>
      <c r="Q669" s="39">
        <f>IF(N669="","",IFERROR(VLOOKUP(ROUND(N669*2,0)/2,'Power curve'!$A$2:$B$53,2,FALSE()),0))</f>
        <v>584</v>
      </c>
      <c r="R669" s="39">
        <f t="shared" si="255"/>
        <v>765</v>
      </c>
      <c r="S669" s="39">
        <f t="shared" si="256"/>
        <v>765</v>
      </c>
      <c r="T669" s="40">
        <f t="shared" si="257"/>
        <v>97.333333333333329</v>
      </c>
      <c r="U669" s="40">
        <f t="shared" si="258"/>
        <v>224.83333333333334</v>
      </c>
      <c r="V669" s="37">
        <f>MAX(0,'1 Relationship'!$P$4+'1 Relationship'!$P$3*I669)</f>
        <v>6.7020181761957032</v>
      </c>
      <c r="W669" s="38">
        <f t="shared" si="259"/>
        <v>6.5</v>
      </c>
      <c r="X669" s="39">
        <f>IFERROR(VLOOKUP(W669,'Power curve'!$A$2:$C$53,3,FALSE()),0)</f>
        <v>1349</v>
      </c>
      <c r="Y669" s="40">
        <f t="shared" si="260"/>
        <v>224.83333333333334</v>
      </c>
      <c r="Z669">
        <v>7.5220000000000002</v>
      </c>
      <c r="AA669" s="37">
        <f t="shared" si="261"/>
        <v>-0.81998182380429707</v>
      </c>
      <c r="AB669" s="37">
        <f t="shared" si="262"/>
        <v>0.81998182380429707</v>
      </c>
      <c r="AC669" s="39">
        <f>IF(Z669="","",IFERROR(VLOOKUP(ROUND(Z669*2,0)/2,'Power curve'!$A$2:$C$53,3,FALSE()),0))</f>
        <v>2083</v>
      </c>
      <c r="AD669" s="39">
        <f t="shared" si="263"/>
        <v>-734</v>
      </c>
      <c r="AE669" s="39">
        <f t="shared" si="264"/>
        <v>734</v>
      </c>
      <c r="AF669" s="40">
        <f t="shared" si="265"/>
        <v>347.16666666666669</v>
      </c>
      <c r="AG669" s="40">
        <f t="shared" si="266"/>
        <v>224.83333333333334</v>
      </c>
      <c r="AH669" s="37">
        <f>MAX(0,'1 Relationship'!$Q$4+'1 Relationship'!$Q$3*I669)</f>
        <v>6.2337625008169173</v>
      </c>
      <c r="AI669" s="38">
        <f t="shared" si="267"/>
        <v>6</v>
      </c>
      <c r="AJ669" s="39">
        <f>IFERROR(VLOOKUP(AI669,'Power curve'!$A$2:$D$53,4,FALSE()),0)</f>
        <v>1054</v>
      </c>
      <c r="AK669" s="40">
        <f t="shared" si="268"/>
        <v>175.66666666666666</v>
      </c>
      <c r="AL669">
        <v>4.8810000000000002</v>
      </c>
      <c r="AM669" s="37">
        <f t="shared" si="269"/>
        <v>1.3527625008169171</v>
      </c>
      <c r="AN669" s="37">
        <f t="shared" si="270"/>
        <v>1.3527625008169171</v>
      </c>
      <c r="AO669" s="39">
        <f>IF(AL669="","",IFERROR(VLOOKUP(ROUND(AL669*2,0)/2,'Power curve'!$A$2:$D$53,4,FALSE()),0))</f>
        <v>584</v>
      </c>
      <c r="AP669" s="39">
        <f t="shared" si="271"/>
        <v>470</v>
      </c>
      <c r="AQ669" s="39">
        <f t="shared" si="272"/>
        <v>470</v>
      </c>
      <c r="AR669" s="40">
        <f t="shared" si="273"/>
        <v>97.333333333333329</v>
      </c>
      <c r="AS669" s="40">
        <f t="shared" si="274"/>
        <v>175.66666666666666</v>
      </c>
    </row>
    <row r="670" spans="1:45" x14ac:dyDescent="0.2">
      <c r="A670" s="36">
        <v>46273.631944444503</v>
      </c>
      <c r="B670">
        <v>5.9359999999999999</v>
      </c>
      <c r="C670">
        <v>6.8620000000000001</v>
      </c>
      <c r="D670">
        <v>6.4290000000000003</v>
      </c>
      <c r="E670">
        <v>5.3479999999999999</v>
      </c>
      <c r="F670">
        <v>7.6150000000000002</v>
      </c>
      <c r="G670">
        <v>6.1</v>
      </c>
      <c r="H670">
        <v>6.8</v>
      </c>
      <c r="I670" s="37">
        <f t="shared" si="250"/>
        <v>6.4414285714285713</v>
      </c>
      <c r="J670" s="37">
        <f>MAX(0,'1 Relationship'!$O$4+'1 Relationship'!$O$3*I670)</f>
        <v>5.6600731387571814</v>
      </c>
      <c r="K670" s="38">
        <f t="shared" si="251"/>
        <v>5.5</v>
      </c>
      <c r="L670" s="39">
        <f>IFERROR(VLOOKUP(K670,'Power curve'!$A$2:$B$53,2,FALSE()),0)</f>
        <v>800</v>
      </c>
      <c r="M670" s="40">
        <f t="shared" si="252"/>
        <v>133.33333333333334</v>
      </c>
      <c r="N670">
        <v>7.12</v>
      </c>
      <c r="O670" s="37">
        <f t="shared" si="253"/>
        <v>-1.4599268612428187</v>
      </c>
      <c r="P670" s="37">
        <f t="shared" si="254"/>
        <v>1.4599268612428187</v>
      </c>
      <c r="Q670" s="39">
        <f>IF(N670="","",IFERROR(VLOOKUP(ROUND(N670*2,0)/2,'Power curve'!$A$2:$B$53,2,FALSE()),0))</f>
        <v>1691</v>
      </c>
      <c r="R670" s="39">
        <f t="shared" si="255"/>
        <v>-891</v>
      </c>
      <c r="S670" s="39">
        <f t="shared" si="256"/>
        <v>891</v>
      </c>
      <c r="T670" s="40">
        <f t="shared" si="257"/>
        <v>281.83333333333331</v>
      </c>
      <c r="U670" s="40">
        <f t="shared" si="258"/>
        <v>133.33333333333334</v>
      </c>
      <c r="V670" s="37">
        <f>MAX(0,'1 Relationship'!$P$4+'1 Relationship'!$P$3*I670)</f>
        <v>6.0098541091134834</v>
      </c>
      <c r="W670" s="38">
        <f t="shared" si="259"/>
        <v>6</v>
      </c>
      <c r="X670" s="39">
        <f>IFERROR(VLOOKUP(W670,'Power curve'!$A$2:$C$53,3,FALSE()),0)</f>
        <v>1054</v>
      </c>
      <c r="Y670" s="40">
        <f t="shared" si="260"/>
        <v>175.66666666666666</v>
      </c>
      <c r="Z670">
        <v>6.7389999999999999</v>
      </c>
      <c r="AA670" s="37">
        <f t="shared" si="261"/>
        <v>-0.72914589088651649</v>
      </c>
      <c r="AB670" s="37">
        <f t="shared" si="262"/>
        <v>0.72914589088651649</v>
      </c>
      <c r="AC670" s="39">
        <f>IF(Z670="","",IFERROR(VLOOKUP(ROUND(Z670*2,0)/2,'Power curve'!$A$2:$C$53,3,FALSE()),0))</f>
        <v>1349</v>
      </c>
      <c r="AD670" s="39">
        <f t="shared" si="263"/>
        <v>-295</v>
      </c>
      <c r="AE670" s="39">
        <f t="shared" si="264"/>
        <v>295</v>
      </c>
      <c r="AF670" s="40">
        <f t="shared" si="265"/>
        <v>224.83333333333334</v>
      </c>
      <c r="AG670" s="40">
        <f t="shared" si="266"/>
        <v>175.66666666666666</v>
      </c>
      <c r="AH670" s="37">
        <f>MAX(0,'1 Relationship'!$Q$4+'1 Relationship'!$Q$3*I670)</f>
        <v>5.6207180605024432</v>
      </c>
      <c r="AI670" s="38">
        <f t="shared" si="267"/>
        <v>5.5</v>
      </c>
      <c r="AJ670" s="39">
        <f>IFERROR(VLOOKUP(AI670,'Power curve'!$A$2:$D$53,4,FALSE()),0)</f>
        <v>800</v>
      </c>
      <c r="AK670" s="40">
        <f t="shared" si="268"/>
        <v>133.33333333333334</v>
      </c>
      <c r="AL670">
        <v>6.3639999999999999</v>
      </c>
      <c r="AM670" s="37">
        <f t="shared" si="269"/>
        <v>-0.74328193949755672</v>
      </c>
      <c r="AN670" s="37">
        <f t="shared" si="270"/>
        <v>0.74328193949755672</v>
      </c>
      <c r="AO670" s="39">
        <f>IF(AL670="","",IFERROR(VLOOKUP(ROUND(AL670*2,0)/2,'Power curve'!$A$2:$D$53,4,FALSE()),0))</f>
        <v>1349</v>
      </c>
      <c r="AP670" s="39">
        <f t="shared" si="271"/>
        <v>-549</v>
      </c>
      <c r="AQ670" s="39">
        <f t="shared" si="272"/>
        <v>549</v>
      </c>
      <c r="AR670" s="40">
        <f t="shared" si="273"/>
        <v>224.83333333333334</v>
      </c>
      <c r="AS670" s="40">
        <f t="shared" si="274"/>
        <v>133.33333333333334</v>
      </c>
    </row>
    <row r="671" spans="1:45" x14ac:dyDescent="0.2">
      <c r="A671" s="36">
        <v>46273.638888888898</v>
      </c>
      <c r="B671">
        <v>5.8259999999999996</v>
      </c>
      <c r="C671">
        <v>5.8230000000000004</v>
      </c>
      <c r="D671">
        <v>6.5</v>
      </c>
      <c r="E671">
        <v>6.9210000000000003</v>
      </c>
      <c r="F671">
        <v>8.7040000000000006</v>
      </c>
      <c r="G671">
        <v>6</v>
      </c>
      <c r="H671">
        <v>5.7</v>
      </c>
      <c r="I671" s="37">
        <f t="shared" si="250"/>
        <v>6.4962857142857144</v>
      </c>
      <c r="J671" s="37">
        <f>MAX(0,'1 Relationship'!$O$4+'1 Relationship'!$O$3*I671)</f>
        <v>5.7001363890725623</v>
      </c>
      <c r="K671" s="38">
        <f t="shared" si="251"/>
        <v>5.5</v>
      </c>
      <c r="L671" s="39">
        <f>IFERROR(VLOOKUP(K671,'Power curve'!$A$2:$B$53,2,FALSE()),0)</f>
        <v>800</v>
      </c>
      <c r="M671" s="40">
        <f t="shared" si="252"/>
        <v>133.33333333333334</v>
      </c>
      <c r="N671">
        <v>5.8319999999999999</v>
      </c>
      <c r="O671" s="37">
        <f t="shared" si="253"/>
        <v>-0.13186361092743759</v>
      </c>
      <c r="P671" s="37">
        <f t="shared" si="254"/>
        <v>0.13186361092743759</v>
      </c>
      <c r="Q671" s="39">
        <f>IF(N671="","",IFERROR(VLOOKUP(ROUND(N671*2,0)/2,'Power curve'!$A$2:$B$53,2,FALSE()),0))</f>
        <v>1054</v>
      </c>
      <c r="R671" s="39">
        <f t="shared" si="255"/>
        <v>-254</v>
      </c>
      <c r="S671" s="39">
        <f t="shared" si="256"/>
        <v>254</v>
      </c>
      <c r="T671" s="40">
        <f t="shared" si="257"/>
        <v>175.66666666666666</v>
      </c>
      <c r="U671" s="40">
        <f t="shared" si="258"/>
        <v>133.33333333333334</v>
      </c>
      <c r="V671" s="37">
        <f>MAX(0,'1 Relationship'!$P$4+'1 Relationship'!$P$3*I671)</f>
        <v>6.0560545265929857</v>
      </c>
      <c r="W671" s="38">
        <f t="shared" si="259"/>
        <v>6</v>
      </c>
      <c r="X671" s="39">
        <f>IFERROR(VLOOKUP(W671,'Power curve'!$A$2:$C$53,3,FALSE()),0)</f>
        <v>1054</v>
      </c>
      <c r="Y671" s="40">
        <f t="shared" si="260"/>
        <v>175.66666666666666</v>
      </c>
      <c r="Z671">
        <v>7.335</v>
      </c>
      <c r="AA671" s="37">
        <f t="shared" si="261"/>
        <v>-1.2789454734070143</v>
      </c>
      <c r="AB671" s="37">
        <f t="shared" si="262"/>
        <v>1.2789454734070143</v>
      </c>
      <c r="AC671" s="39">
        <f>IF(Z671="","",IFERROR(VLOOKUP(ROUND(Z671*2,0)/2,'Power curve'!$A$2:$C$53,3,FALSE()),0))</f>
        <v>2083</v>
      </c>
      <c r="AD671" s="39">
        <f t="shared" si="263"/>
        <v>-1029</v>
      </c>
      <c r="AE671" s="39">
        <f t="shared" si="264"/>
        <v>1029</v>
      </c>
      <c r="AF671" s="40">
        <f t="shared" si="265"/>
        <v>347.16666666666669</v>
      </c>
      <c r="AG671" s="40">
        <f t="shared" si="266"/>
        <v>175.66666666666666</v>
      </c>
      <c r="AH671" s="37">
        <f>MAX(0,'1 Relationship'!$Q$4+'1 Relationship'!$Q$3*I671)</f>
        <v>5.6616374182428846</v>
      </c>
      <c r="AI671" s="38">
        <f t="shared" si="267"/>
        <v>5.5</v>
      </c>
      <c r="AJ671" s="39">
        <f>IFERROR(VLOOKUP(AI671,'Power curve'!$A$2:$D$53,4,FALSE()),0)</f>
        <v>800</v>
      </c>
      <c r="AK671" s="40">
        <f t="shared" si="268"/>
        <v>133.33333333333334</v>
      </c>
      <c r="AL671">
        <v>7.8230000000000004</v>
      </c>
      <c r="AM671" s="37">
        <f t="shared" si="269"/>
        <v>-2.1613625817571158</v>
      </c>
      <c r="AN671" s="37">
        <f t="shared" si="270"/>
        <v>2.1613625817571158</v>
      </c>
      <c r="AO671" s="39">
        <f>IF(AL671="","",IFERROR(VLOOKUP(ROUND(AL671*2,0)/2,'Power curve'!$A$2:$D$53,4,FALSE()),0))</f>
        <v>2527</v>
      </c>
      <c r="AP671" s="39">
        <f t="shared" si="271"/>
        <v>-1727</v>
      </c>
      <c r="AQ671" s="39">
        <f t="shared" si="272"/>
        <v>1727</v>
      </c>
      <c r="AR671" s="40">
        <f t="shared" si="273"/>
        <v>421.16666666666669</v>
      </c>
      <c r="AS671" s="40">
        <f t="shared" si="274"/>
        <v>133.33333333333334</v>
      </c>
    </row>
    <row r="672" spans="1:45" x14ac:dyDescent="0.2">
      <c r="A672" s="36">
        <v>46273.645833333299</v>
      </c>
      <c r="B672">
        <v>8.0739999999999998</v>
      </c>
      <c r="C672">
        <v>8.4890000000000008</v>
      </c>
      <c r="D672">
        <v>7.6</v>
      </c>
      <c r="E672">
        <v>5.4359999999999999</v>
      </c>
      <c r="F672">
        <v>9.1129999999999995</v>
      </c>
      <c r="G672">
        <v>6</v>
      </c>
      <c r="H672">
        <v>6</v>
      </c>
      <c r="I672" s="37">
        <f t="shared" si="250"/>
        <v>7.2445714285714287</v>
      </c>
      <c r="J672" s="37">
        <f>MAX(0,'1 Relationship'!$O$4+'1 Relationship'!$O$3*I672)</f>
        <v>6.2466241629057997</v>
      </c>
      <c r="K672" s="38">
        <f t="shared" si="251"/>
        <v>6</v>
      </c>
      <c r="L672" s="39">
        <f>IFERROR(VLOOKUP(K672,'Power curve'!$A$2:$B$53,2,FALSE()),0)</f>
        <v>1054</v>
      </c>
      <c r="M672" s="40">
        <f t="shared" si="252"/>
        <v>175.66666666666666</v>
      </c>
      <c r="N672">
        <v>6.4740000000000002</v>
      </c>
      <c r="O672" s="37">
        <f t="shared" si="253"/>
        <v>-0.22737583709420051</v>
      </c>
      <c r="P672" s="37">
        <f t="shared" si="254"/>
        <v>0.22737583709420051</v>
      </c>
      <c r="Q672" s="39">
        <f>IF(N672="","",IFERROR(VLOOKUP(ROUND(N672*2,0)/2,'Power curve'!$A$2:$B$53,2,FALSE()),0))</f>
        <v>1349</v>
      </c>
      <c r="R672" s="39">
        <f t="shared" si="255"/>
        <v>-295</v>
      </c>
      <c r="S672" s="39">
        <f t="shared" si="256"/>
        <v>295</v>
      </c>
      <c r="T672" s="40">
        <f t="shared" si="257"/>
        <v>224.83333333333334</v>
      </c>
      <c r="U672" s="40">
        <f t="shared" si="258"/>
        <v>175.66666666666666</v>
      </c>
      <c r="V672" s="37">
        <f>MAX(0,'1 Relationship'!$P$4+'1 Relationship'!$P$3*I672)</f>
        <v>6.6862570962743106</v>
      </c>
      <c r="W672" s="38">
        <f t="shared" si="259"/>
        <v>6.5</v>
      </c>
      <c r="X672" s="39">
        <f>IFERROR(VLOOKUP(W672,'Power curve'!$A$2:$C$53,3,FALSE()),0)</f>
        <v>1349</v>
      </c>
      <c r="Y672" s="40">
        <f t="shared" si="260"/>
        <v>224.83333333333334</v>
      </c>
      <c r="Z672">
        <v>6.1680000000000001</v>
      </c>
      <c r="AA672" s="37">
        <f t="shared" si="261"/>
        <v>0.51825709627431049</v>
      </c>
      <c r="AB672" s="37">
        <f t="shared" si="262"/>
        <v>0.51825709627431049</v>
      </c>
      <c r="AC672" s="39">
        <f>IF(Z672="","",IFERROR(VLOOKUP(ROUND(Z672*2,0)/2,'Power curve'!$A$2:$C$53,3,FALSE()),0))</f>
        <v>1054</v>
      </c>
      <c r="AD672" s="39">
        <f t="shared" si="263"/>
        <v>295</v>
      </c>
      <c r="AE672" s="39">
        <f t="shared" si="264"/>
        <v>295</v>
      </c>
      <c r="AF672" s="40">
        <f t="shared" si="265"/>
        <v>175.66666666666666</v>
      </c>
      <c r="AG672" s="40">
        <f t="shared" si="266"/>
        <v>224.83333333333334</v>
      </c>
      <c r="AH672" s="37">
        <f>MAX(0,'1 Relationship'!$Q$4+'1 Relationship'!$Q$3*I672)</f>
        <v>6.2198030324210896</v>
      </c>
      <c r="AI672" s="38">
        <f t="shared" si="267"/>
        <v>6</v>
      </c>
      <c r="AJ672" s="39">
        <f>IFERROR(VLOOKUP(AI672,'Power curve'!$A$2:$D$53,4,FALSE()),0)</f>
        <v>1054</v>
      </c>
      <c r="AK672" s="40">
        <f t="shared" si="268"/>
        <v>175.66666666666666</v>
      </c>
      <c r="AL672">
        <v>7.0119999999999996</v>
      </c>
      <c r="AM672" s="37">
        <f t="shared" si="269"/>
        <v>-0.79219696757891001</v>
      </c>
      <c r="AN672" s="37">
        <f t="shared" si="270"/>
        <v>0.79219696757891001</v>
      </c>
      <c r="AO672" s="39">
        <f>IF(AL672="","",IFERROR(VLOOKUP(ROUND(AL672*2,0)/2,'Power curve'!$A$2:$D$53,4,FALSE()),0))</f>
        <v>1691</v>
      </c>
      <c r="AP672" s="39">
        <f t="shared" si="271"/>
        <v>-637</v>
      </c>
      <c r="AQ672" s="39">
        <f t="shared" si="272"/>
        <v>637</v>
      </c>
      <c r="AR672" s="40">
        <f t="shared" si="273"/>
        <v>281.83333333333331</v>
      </c>
      <c r="AS672" s="40">
        <f t="shared" si="274"/>
        <v>175.66666666666666</v>
      </c>
    </row>
    <row r="673" spans="1:45" x14ac:dyDescent="0.2">
      <c r="A673" s="36">
        <v>46273.652777777803</v>
      </c>
      <c r="B673">
        <v>7.1890000000000001</v>
      </c>
      <c r="C673">
        <v>9.141</v>
      </c>
      <c r="D673">
        <v>6.97</v>
      </c>
      <c r="E673">
        <v>5.4390000000000001</v>
      </c>
      <c r="F673">
        <v>9.3490000000000002</v>
      </c>
      <c r="G673">
        <v>4.7</v>
      </c>
      <c r="H673">
        <v>4.4000000000000004</v>
      </c>
      <c r="I673" s="37">
        <f t="shared" si="250"/>
        <v>6.7411428571428562</v>
      </c>
      <c r="J673" s="37">
        <f>MAX(0,'1 Relationship'!$O$4+'1 Relationship'!$O$3*I673)</f>
        <v>5.8789603761573588</v>
      </c>
      <c r="K673" s="38">
        <f t="shared" si="251"/>
        <v>6</v>
      </c>
      <c r="L673" s="39">
        <f>IFERROR(VLOOKUP(K673,'Power curve'!$A$2:$B$53,2,FALSE()),0)</f>
        <v>1054</v>
      </c>
      <c r="M673" s="40">
        <f t="shared" si="252"/>
        <v>175.66666666666666</v>
      </c>
      <c r="N673">
        <v>6.8470000000000004</v>
      </c>
      <c r="O673" s="37">
        <f t="shared" si="253"/>
        <v>-0.96803962384264164</v>
      </c>
      <c r="P673" s="37">
        <f t="shared" si="254"/>
        <v>0.96803962384264164</v>
      </c>
      <c r="Q673" s="39">
        <f>IF(N673="","",IFERROR(VLOOKUP(ROUND(N673*2,0)/2,'Power curve'!$A$2:$B$53,2,FALSE()),0))</f>
        <v>1691</v>
      </c>
      <c r="R673" s="39">
        <f t="shared" si="255"/>
        <v>-637</v>
      </c>
      <c r="S673" s="39">
        <f t="shared" si="256"/>
        <v>637</v>
      </c>
      <c r="T673" s="40">
        <f t="shared" si="257"/>
        <v>281.83333333333331</v>
      </c>
      <c r="U673" s="40">
        <f t="shared" si="258"/>
        <v>175.66666666666666</v>
      </c>
      <c r="V673" s="37">
        <f>MAX(0,'1 Relationship'!$P$4+'1 Relationship'!$P$3*I673)</f>
        <v>6.2622720150301348</v>
      </c>
      <c r="W673" s="38">
        <f t="shared" si="259"/>
        <v>6.5</v>
      </c>
      <c r="X673" s="39">
        <f>IFERROR(VLOOKUP(W673,'Power curve'!$A$2:$C$53,3,FALSE()),0)</f>
        <v>1349</v>
      </c>
      <c r="Y673" s="40">
        <f t="shared" si="260"/>
        <v>224.83333333333334</v>
      </c>
      <c r="Z673">
        <v>6.4690000000000003</v>
      </c>
      <c r="AA673" s="37">
        <f t="shared" si="261"/>
        <v>-0.20672798496986555</v>
      </c>
      <c r="AB673" s="37">
        <f t="shared" si="262"/>
        <v>0.20672798496986555</v>
      </c>
      <c r="AC673" s="39">
        <f>IF(Z673="","",IFERROR(VLOOKUP(ROUND(Z673*2,0)/2,'Power curve'!$A$2:$C$53,3,FALSE()),0))</f>
        <v>1349</v>
      </c>
      <c r="AD673" s="39">
        <f t="shared" si="263"/>
        <v>0</v>
      </c>
      <c r="AE673" s="39">
        <f t="shared" si="264"/>
        <v>0</v>
      </c>
      <c r="AF673" s="40">
        <f t="shared" si="265"/>
        <v>224.83333333333334</v>
      </c>
      <c r="AG673" s="40">
        <f t="shared" si="266"/>
        <v>224.83333333333334</v>
      </c>
      <c r="AH673" s="37">
        <f>MAX(0,'1 Relationship'!$Q$4+'1 Relationship'!$Q$3*I673)</f>
        <v>5.8442826764905824</v>
      </c>
      <c r="AI673" s="38">
        <f t="shared" si="267"/>
        <v>6</v>
      </c>
      <c r="AJ673" s="39">
        <f>IFERROR(VLOOKUP(AI673,'Power curve'!$A$2:$D$53,4,FALSE()),0)</f>
        <v>1054</v>
      </c>
      <c r="AK673" s="40">
        <f t="shared" si="268"/>
        <v>175.66666666666666</v>
      </c>
      <c r="AL673">
        <v>6.0369999999999999</v>
      </c>
      <c r="AM673" s="37">
        <f t="shared" si="269"/>
        <v>-0.1927173235094175</v>
      </c>
      <c r="AN673" s="37">
        <f t="shared" si="270"/>
        <v>0.1927173235094175</v>
      </c>
      <c r="AO673" s="39">
        <f>IF(AL673="","",IFERROR(VLOOKUP(ROUND(AL673*2,0)/2,'Power curve'!$A$2:$D$53,4,FALSE()),0))</f>
        <v>1054</v>
      </c>
      <c r="AP673" s="39">
        <f t="shared" si="271"/>
        <v>0</v>
      </c>
      <c r="AQ673" s="39">
        <f t="shared" si="272"/>
        <v>0</v>
      </c>
      <c r="AR673" s="40">
        <f t="shared" si="273"/>
        <v>175.66666666666666</v>
      </c>
      <c r="AS673" s="40">
        <f t="shared" si="274"/>
        <v>175.66666666666666</v>
      </c>
    </row>
    <row r="674" spans="1:45" x14ac:dyDescent="0.2">
      <c r="A674" s="36">
        <v>46273.659722222197</v>
      </c>
      <c r="B674">
        <v>7.3890000000000002</v>
      </c>
      <c r="C674">
        <v>8.8059999999999992</v>
      </c>
      <c r="D674">
        <v>8.1620000000000008</v>
      </c>
      <c r="E674">
        <v>5.444</v>
      </c>
      <c r="F674">
        <v>7.9640000000000004</v>
      </c>
      <c r="G674">
        <v>4.0999999999999996</v>
      </c>
      <c r="H674">
        <v>4.0999999999999996</v>
      </c>
      <c r="I674" s="37">
        <f t="shared" si="250"/>
        <v>6.5664285714285722</v>
      </c>
      <c r="J674" s="37">
        <f>MAX(0,'1 Relationship'!$O$4+'1 Relationship'!$O$3*I674)</f>
        <v>5.751363097158114</v>
      </c>
      <c r="K674" s="38">
        <f t="shared" si="251"/>
        <v>6</v>
      </c>
      <c r="L674" s="39">
        <f>IFERROR(VLOOKUP(K674,'Power curve'!$A$2:$B$53,2,FALSE()),0)</f>
        <v>1054</v>
      </c>
      <c r="M674" s="40">
        <f t="shared" si="252"/>
        <v>175.66666666666666</v>
      </c>
      <c r="N674">
        <v>5.5949999999999998</v>
      </c>
      <c r="O674" s="37">
        <f t="shared" si="253"/>
        <v>0.15636309715811425</v>
      </c>
      <c r="P674" s="37">
        <f t="shared" si="254"/>
        <v>0.15636309715811425</v>
      </c>
      <c r="Q674" s="39">
        <f>IF(N674="","",IFERROR(VLOOKUP(ROUND(N674*2,0)/2,'Power curve'!$A$2:$B$53,2,FALSE()),0))</f>
        <v>800</v>
      </c>
      <c r="R674" s="39">
        <f t="shared" si="255"/>
        <v>254</v>
      </c>
      <c r="S674" s="39">
        <f t="shared" si="256"/>
        <v>254</v>
      </c>
      <c r="T674" s="40">
        <f t="shared" si="257"/>
        <v>133.33333333333334</v>
      </c>
      <c r="U674" s="40">
        <f t="shared" si="258"/>
        <v>175.66666666666666</v>
      </c>
      <c r="V674" s="37">
        <f>MAX(0,'1 Relationship'!$P$4+'1 Relationship'!$P$3*I674)</f>
        <v>6.1151284979014111</v>
      </c>
      <c r="W674" s="38">
        <f t="shared" si="259"/>
        <v>6</v>
      </c>
      <c r="X674" s="39">
        <f>IFERROR(VLOOKUP(W674,'Power curve'!$A$2:$C$53,3,FALSE()),0)</f>
        <v>1054</v>
      </c>
      <c r="Y674" s="40">
        <f t="shared" si="260"/>
        <v>175.66666666666666</v>
      </c>
      <c r="Z674">
        <v>5.88</v>
      </c>
      <c r="AA674" s="37">
        <f t="shared" si="261"/>
        <v>0.23512849790141122</v>
      </c>
      <c r="AB674" s="37">
        <f t="shared" si="262"/>
        <v>0.23512849790141122</v>
      </c>
      <c r="AC674" s="39">
        <f>IF(Z674="","",IFERROR(VLOOKUP(ROUND(Z674*2,0)/2,'Power curve'!$A$2:$C$53,3,FALSE()),0))</f>
        <v>1054</v>
      </c>
      <c r="AD674" s="39">
        <f t="shared" si="263"/>
        <v>0</v>
      </c>
      <c r="AE674" s="39">
        <f t="shared" si="264"/>
        <v>0</v>
      </c>
      <c r="AF674" s="40">
        <f t="shared" si="265"/>
        <v>175.66666666666666</v>
      </c>
      <c r="AG674" s="40">
        <f t="shared" si="266"/>
        <v>175.66666666666666</v>
      </c>
      <c r="AH674" s="37">
        <f>MAX(0,'1 Relationship'!$Q$4+'1 Relationship'!$Q$3*I674)</f>
        <v>5.7139587845203765</v>
      </c>
      <c r="AI674" s="38">
        <f t="shared" si="267"/>
        <v>5.5</v>
      </c>
      <c r="AJ674" s="39">
        <f>IFERROR(VLOOKUP(AI674,'Power curve'!$A$2:$D$53,4,FALSE()),0)</f>
        <v>800</v>
      </c>
      <c r="AK674" s="40">
        <f t="shared" si="268"/>
        <v>133.33333333333334</v>
      </c>
      <c r="AL674">
        <v>4.93</v>
      </c>
      <c r="AM674" s="37">
        <f t="shared" si="269"/>
        <v>0.78395878452037682</v>
      </c>
      <c r="AN674" s="37">
        <f t="shared" si="270"/>
        <v>0.78395878452037682</v>
      </c>
      <c r="AO674" s="39">
        <f>IF(AL674="","",IFERROR(VLOOKUP(ROUND(AL674*2,0)/2,'Power curve'!$A$2:$D$53,4,FALSE()),0))</f>
        <v>584</v>
      </c>
      <c r="AP674" s="39">
        <f t="shared" si="271"/>
        <v>216</v>
      </c>
      <c r="AQ674" s="39">
        <f t="shared" si="272"/>
        <v>216</v>
      </c>
      <c r="AR674" s="40">
        <f t="shared" si="273"/>
        <v>97.333333333333329</v>
      </c>
      <c r="AS674" s="40">
        <f t="shared" si="274"/>
        <v>133.33333333333334</v>
      </c>
    </row>
    <row r="675" spans="1:45" x14ac:dyDescent="0.2">
      <c r="A675" s="36">
        <v>46273.666666666701</v>
      </c>
      <c r="B675">
        <v>5.3010000000000002</v>
      </c>
      <c r="C675">
        <v>6.2389999999999999</v>
      </c>
      <c r="D675">
        <v>5.484</v>
      </c>
      <c r="E675">
        <v>5.7309999999999999</v>
      </c>
      <c r="F675">
        <v>6.9450000000000003</v>
      </c>
      <c r="G675">
        <v>4.4000000000000004</v>
      </c>
      <c r="H675">
        <v>3.9</v>
      </c>
      <c r="I675" s="37">
        <f t="shared" si="250"/>
        <v>5.4285714285714288</v>
      </c>
      <c r="J675" s="37">
        <f>MAX(0,'1 Relationship'!$O$4+'1 Relationship'!$O$3*I675)</f>
        <v>4.9203636472570569</v>
      </c>
      <c r="K675" s="38">
        <f t="shared" si="251"/>
        <v>5</v>
      </c>
      <c r="L675" s="39">
        <f>IFERROR(VLOOKUP(K675,'Power curve'!$A$2:$B$53,2,FALSE()),0)</f>
        <v>584</v>
      </c>
      <c r="M675" s="40">
        <f t="shared" si="252"/>
        <v>97.333333333333329</v>
      </c>
      <c r="N675">
        <v>5.875</v>
      </c>
      <c r="O675" s="37">
        <f t="shared" si="253"/>
        <v>-0.95463635274294312</v>
      </c>
      <c r="P675" s="37">
        <f t="shared" si="254"/>
        <v>0.95463635274294312</v>
      </c>
      <c r="Q675" s="39">
        <f>IF(N675="","",IFERROR(VLOOKUP(ROUND(N675*2,0)/2,'Power curve'!$A$2:$B$53,2,FALSE()),0))</f>
        <v>1054</v>
      </c>
      <c r="R675" s="39">
        <f t="shared" si="255"/>
        <v>-470</v>
      </c>
      <c r="S675" s="39">
        <f t="shared" si="256"/>
        <v>470</v>
      </c>
      <c r="T675" s="40">
        <f t="shared" si="257"/>
        <v>175.66666666666666</v>
      </c>
      <c r="U675" s="40">
        <f t="shared" si="258"/>
        <v>97.333333333333329</v>
      </c>
      <c r="V675" s="37">
        <f>MAX(0,'1 Relationship'!$P$4+'1 Relationship'!$P$3*I675)</f>
        <v>5.1568307759633125</v>
      </c>
      <c r="W675" s="38">
        <f t="shared" si="259"/>
        <v>5</v>
      </c>
      <c r="X675" s="39">
        <f>IFERROR(VLOOKUP(W675,'Power curve'!$A$2:$C$53,3,FALSE()),0)</f>
        <v>584</v>
      </c>
      <c r="Y675" s="40">
        <f t="shared" si="260"/>
        <v>97.333333333333329</v>
      </c>
      <c r="Z675">
        <v>5.3490000000000002</v>
      </c>
      <c r="AA675" s="37">
        <f t="shared" si="261"/>
        <v>-0.19216922403668768</v>
      </c>
      <c r="AB675" s="37">
        <f t="shared" si="262"/>
        <v>0.19216922403668768</v>
      </c>
      <c r="AC675" s="39">
        <f>IF(Z675="","",IFERROR(VLOOKUP(ROUND(Z675*2,0)/2,'Power curve'!$A$2:$C$53,3,FALSE()),0))</f>
        <v>800</v>
      </c>
      <c r="AD675" s="39">
        <f t="shared" si="263"/>
        <v>-216</v>
      </c>
      <c r="AE675" s="39">
        <f t="shared" si="264"/>
        <v>216</v>
      </c>
      <c r="AF675" s="40">
        <f t="shared" si="265"/>
        <v>133.33333333333334</v>
      </c>
      <c r="AG675" s="40">
        <f t="shared" si="266"/>
        <v>97.333333333333329</v>
      </c>
      <c r="AH675" s="37">
        <f>MAX(0,'1 Relationship'!$Q$4+'1 Relationship'!$Q$3*I675)</f>
        <v>4.8652017938885699</v>
      </c>
      <c r="AI675" s="38">
        <f t="shared" si="267"/>
        <v>5</v>
      </c>
      <c r="AJ675" s="39">
        <f>IFERROR(VLOOKUP(AI675,'Power curve'!$A$2:$D$53,4,FALSE()),0)</f>
        <v>584</v>
      </c>
      <c r="AK675" s="40">
        <f t="shared" si="268"/>
        <v>97.333333333333329</v>
      </c>
      <c r="AL675">
        <v>4.8470000000000004</v>
      </c>
      <c r="AM675" s="37">
        <f t="shared" si="269"/>
        <v>1.8201793888569462E-2</v>
      </c>
      <c r="AN675" s="37">
        <f t="shared" si="270"/>
        <v>1.8201793888569462E-2</v>
      </c>
      <c r="AO675" s="39">
        <f>IF(AL675="","",IFERROR(VLOOKUP(ROUND(AL675*2,0)/2,'Power curve'!$A$2:$D$53,4,FALSE()),0))</f>
        <v>584</v>
      </c>
      <c r="AP675" s="39">
        <f t="shared" si="271"/>
        <v>0</v>
      </c>
      <c r="AQ675" s="39">
        <f t="shared" si="272"/>
        <v>0</v>
      </c>
      <c r="AR675" s="40">
        <f t="shared" si="273"/>
        <v>97.333333333333329</v>
      </c>
      <c r="AS675" s="40">
        <f t="shared" si="274"/>
        <v>97.333333333333329</v>
      </c>
    </row>
    <row r="676" spans="1:45" x14ac:dyDescent="0.2">
      <c r="A676" s="36">
        <v>46273.673611111102</v>
      </c>
      <c r="B676">
        <v>5.8280000000000003</v>
      </c>
      <c r="C676">
        <v>7.875</v>
      </c>
      <c r="D676">
        <v>8.1280000000000001</v>
      </c>
      <c r="E676">
        <v>7.5030000000000001</v>
      </c>
      <c r="F676">
        <v>6.9779999999999998</v>
      </c>
      <c r="G676">
        <v>3.9</v>
      </c>
      <c r="H676">
        <v>2.7</v>
      </c>
      <c r="I676" s="37">
        <f t="shared" si="250"/>
        <v>6.1302857142857139</v>
      </c>
      <c r="J676" s="37">
        <f>MAX(0,'1 Relationship'!$O$4+'1 Relationship'!$O$3*I676)</f>
        <v>5.4328393908746317</v>
      </c>
      <c r="K676" s="38">
        <f t="shared" si="251"/>
        <v>5.5</v>
      </c>
      <c r="L676" s="39">
        <f>IFERROR(VLOOKUP(K676,'Power curve'!$A$2:$B$53,2,FALSE()),0)</f>
        <v>800</v>
      </c>
      <c r="M676" s="40">
        <f t="shared" si="252"/>
        <v>133.33333333333334</v>
      </c>
      <c r="N676">
        <v>4.9480000000000004</v>
      </c>
      <c r="O676" s="37">
        <f t="shared" si="253"/>
        <v>0.48483939087463135</v>
      </c>
      <c r="P676" s="37">
        <f t="shared" si="254"/>
        <v>0.48483939087463135</v>
      </c>
      <c r="Q676" s="39">
        <f>IF(N676="","",IFERROR(VLOOKUP(ROUND(N676*2,0)/2,'Power curve'!$A$2:$B$53,2,FALSE()),0))</f>
        <v>584</v>
      </c>
      <c r="R676" s="39">
        <f t="shared" si="255"/>
        <v>216</v>
      </c>
      <c r="S676" s="39">
        <f t="shared" si="256"/>
        <v>216</v>
      </c>
      <c r="T676" s="40">
        <f t="shared" si="257"/>
        <v>97.333333333333329</v>
      </c>
      <c r="U676" s="40">
        <f t="shared" si="258"/>
        <v>133.33333333333334</v>
      </c>
      <c r="V676" s="37">
        <f>MAX(0,'1 Relationship'!$P$4+'1 Relationship'!$P$3*I676)</f>
        <v>5.7478111162219356</v>
      </c>
      <c r="W676" s="38">
        <f t="shared" si="259"/>
        <v>5.5</v>
      </c>
      <c r="X676" s="39">
        <f>IFERROR(VLOOKUP(W676,'Power curve'!$A$2:$C$53,3,FALSE()),0)</f>
        <v>800</v>
      </c>
      <c r="Y676" s="40">
        <f t="shared" si="260"/>
        <v>133.33333333333334</v>
      </c>
      <c r="Z676">
        <v>6.2679999999999998</v>
      </c>
      <c r="AA676" s="37">
        <f t="shared" si="261"/>
        <v>-0.52018888377806416</v>
      </c>
      <c r="AB676" s="37">
        <f t="shared" si="262"/>
        <v>0.52018888377806416</v>
      </c>
      <c r="AC676" s="39">
        <f>IF(Z676="","",IFERROR(VLOOKUP(ROUND(Z676*2,0)/2,'Power curve'!$A$2:$C$53,3,FALSE()),0))</f>
        <v>1349</v>
      </c>
      <c r="AD676" s="39">
        <f t="shared" si="263"/>
        <v>-549</v>
      </c>
      <c r="AE676" s="39">
        <f t="shared" si="264"/>
        <v>549</v>
      </c>
      <c r="AF676" s="40">
        <f t="shared" si="265"/>
        <v>224.83333333333334</v>
      </c>
      <c r="AG676" s="40">
        <f t="shared" si="266"/>
        <v>133.33333333333334</v>
      </c>
      <c r="AH676" s="37">
        <f>MAX(0,'1 Relationship'!$Q$4+'1 Relationship'!$Q$3*I676)</f>
        <v>5.3886285783183787</v>
      </c>
      <c r="AI676" s="38">
        <f t="shared" si="267"/>
        <v>5.5</v>
      </c>
      <c r="AJ676" s="39">
        <f>IFERROR(VLOOKUP(AI676,'Power curve'!$A$2:$D$53,4,FALSE()),0)</f>
        <v>800</v>
      </c>
      <c r="AK676" s="40">
        <f t="shared" si="268"/>
        <v>133.33333333333334</v>
      </c>
      <c r="AL676">
        <v>5.5739999999999998</v>
      </c>
      <c r="AM676" s="37">
        <f t="shared" si="269"/>
        <v>-0.18537142168162113</v>
      </c>
      <c r="AN676" s="37">
        <f t="shared" si="270"/>
        <v>0.18537142168162113</v>
      </c>
      <c r="AO676" s="39">
        <f>IF(AL676="","",IFERROR(VLOOKUP(ROUND(AL676*2,0)/2,'Power curve'!$A$2:$D$53,4,FALSE()),0))</f>
        <v>800</v>
      </c>
      <c r="AP676" s="39">
        <f t="shared" si="271"/>
        <v>0</v>
      </c>
      <c r="AQ676" s="39">
        <f t="shared" si="272"/>
        <v>0</v>
      </c>
      <c r="AR676" s="40">
        <f t="shared" si="273"/>
        <v>133.33333333333334</v>
      </c>
      <c r="AS676" s="40">
        <f t="shared" si="274"/>
        <v>133.33333333333334</v>
      </c>
    </row>
    <row r="677" spans="1:45" x14ac:dyDescent="0.2">
      <c r="A677" s="36">
        <v>46273.680555555598</v>
      </c>
      <c r="B677">
        <v>6.0609999999999999</v>
      </c>
      <c r="C677">
        <v>7.8979999999999997</v>
      </c>
      <c r="D677">
        <v>6.7359999999999998</v>
      </c>
      <c r="E677">
        <v>6.4850000000000003</v>
      </c>
      <c r="F677">
        <v>7.8620000000000001</v>
      </c>
      <c r="G677">
        <v>2.9</v>
      </c>
      <c r="H677">
        <v>2.9</v>
      </c>
      <c r="I677" s="37">
        <f t="shared" si="250"/>
        <v>5.8345714285714285</v>
      </c>
      <c r="J677" s="37">
        <f>MAX(0,'1 Relationship'!$O$4+'1 Relationship'!$O$3*I677)</f>
        <v>5.2168734321432844</v>
      </c>
      <c r="K677" s="38">
        <f t="shared" si="251"/>
        <v>5</v>
      </c>
      <c r="L677" s="39">
        <f>IFERROR(VLOOKUP(K677,'Power curve'!$A$2:$B$53,2,FALSE()),0)</f>
        <v>584</v>
      </c>
      <c r="M677" s="40">
        <f t="shared" si="252"/>
        <v>97.333333333333329</v>
      </c>
      <c r="N677">
        <v>4.4160000000000004</v>
      </c>
      <c r="O677" s="37">
        <f t="shared" si="253"/>
        <v>0.80087343214328399</v>
      </c>
      <c r="P677" s="37">
        <f t="shared" si="254"/>
        <v>0.80087343214328399</v>
      </c>
      <c r="Q677" s="39">
        <f>IF(N677="","",IFERROR(VLOOKUP(ROUND(N677*2,0)/2,'Power curve'!$A$2:$B$53,2,FALSE()),0))</f>
        <v>400</v>
      </c>
      <c r="R677" s="39">
        <f t="shared" si="255"/>
        <v>184</v>
      </c>
      <c r="S677" s="39">
        <f t="shared" si="256"/>
        <v>184</v>
      </c>
      <c r="T677" s="40">
        <f t="shared" si="257"/>
        <v>66.666666666666671</v>
      </c>
      <c r="U677" s="40">
        <f t="shared" si="258"/>
        <v>97.333333333333329</v>
      </c>
      <c r="V677" s="37">
        <f>MAX(0,'1 Relationship'!$P$4+'1 Relationship'!$P$3*I677)</f>
        <v>5.4987619907464982</v>
      </c>
      <c r="W677" s="38">
        <f t="shared" si="259"/>
        <v>5.5</v>
      </c>
      <c r="X677" s="39">
        <f>IFERROR(VLOOKUP(W677,'Power curve'!$A$2:$C$53,3,FALSE()),0)</f>
        <v>800</v>
      </c>
      <c r="Y677" s="40">
        <f t="shared" si="260"/>
        <v>133.33333333333334</v>
      </c>
      <c r="Z677">
        <v>4.8090000000000002</v>
      </c>
      <c r="AA677" s="37">
        <f t="shared" si="261"/>
        <v>0.68976199074649802</v>
      </c>
      <c r="AB677" s="37">
        <f t="shared" si="262"/>
        <v>0.68976199074649802</v>
      </c>
      <c r="AC677" s="39">
        <f>IF(Z677="","",IFERROR(VLOOKUP(ROUND(Z677*2,0)/2,'Power curve'!$A$2:$C$53,3,FALSE()),0))</f>
        <v>584</v>
      </c>
      <c r="AD677" s="39">
        <f t="shared" si="263"/>
        <v>216</v>
      </c>
      <c r="AE677" s="39">
        <f t="shared" si="264"/>
        <v>216</v>
      </c>
      <c r="AF677" s="40">
        <f t="shared" si="265"/>
        <v>97.333333333333329</v>
      </c>
      <c r="AG677" s="40">
        <f t="shared" si="266"/>
        <v>133.33333333333334</v>
      </c>
      <c r="AH677" s="37">
        <f>MAX(0,'1 Relationship'!$Q$4+'1 Relationship'!$Q$3*I677)</f>
        <v>5.1680476654988139</v>
      </c>
      <c r="AI677" s="38">
        <f t="shared" si="267"/>
        <v>5</v>
      </c>
      <c r="AJ677" s="39">
        <f>IFERROR(VLOOKUP(AI677,'Power curve'!$A$2:$D$53,4,FALSE()),0)</f>
        <v>584</v>
      </c>
      <c r="AK677" s="40">
        <f t="shared" si="268"/>
        <v>97.333333333333329</v>
      </c>
      <c r="AL677">
        <v>5.2809999999999997</v>
      </c>
      <c r="AM677" s="37">
        <f t="shared" si="269"/>
        <v>-0.1129523345011858</v>
      </c>
      <c r="AN677" s="37">
        <f t="shared" si="270"/>
        <v>0.1129523345011858</v>
      </c>
      <c r="AO677" s="39">
        <f>IF(AL677="","",IFERROR(VLOOKUP(ROUND(AL677*2,0)/2,'Power curve'!$A$2:$D$53,4,FALSE()),0))</f>
        <v>800</v>
      </c>
      <c r="AP677" s="39">
        <f t="shared" si="271"/>
        <v>-216</v>
      </c>
      <c r="AQ677" s="39">
        <f t="shared" si="272"/>
        <v>216</v>
      </c>
      <c r="AR677" s="40">
        <f t="shared" si="273"/>
        <v>133.33333333333334</v>
      </c>
      <c r="AS677" s="40">
        <f t="shared" si="274"/>
        <v>97.333333333333329</v>
      </c>
    </row>
    <row r="678" spans="1:45" x14ac:dyDescent="0.2">
      <c r="A678" s="36">
        <v>46273.6875</v>
      </c>
      <c r="B678">
        <v>7.7960000000000003</v>
      </c>
      <c r="C678">
        <v>8.6760000000000002</v>
      </c>
      <c r="D678">
        <v>7.5620000000000003</v>
      </c>
      <c r="E678">
        <v>5.8179999999999996</v>
      </c>
      <c r="F678">
        <v>8.2080000000000002</v>
      </c>
      <c r="G678">
        <v>3.7</v>
      </c>
      <c r="H678">
        <v>3.3</v>
      </c>
      <c r="I678" s="37">
        <f t="shared" si="250"/>
        <v>6.4371428571428577</v>
      </c>
      <c r="J678" s="37">
        <f>MAX(0,'1 Relationship'!$O$4+'1 Relationship'!$O$3*I678)</f>
        <v>5.6569431973262922</v>
      </c>
      <c r="K678" s="38">
        <f t="shared" si="251"/>
        <v>5.5</v>
      </c>
      <c r="L678" s="39">
        <f>IFERROR(VLOOKUP(K678,'Power curve'!$A$2:$B$53,2,FALSE()),0)</f>
        <v>800</v>
      </c>
      <c r="M678" s="40">
        <f t="shared" si="252"/>
        <v>133.33333333333334</v>
      </c>
      <c r="N678">
        <v>5.2910000000000004</v>
      </c>
      <c r="O678" s="37">
        <f t="shared" si="253"/>
        <v>0.36594319732629188</v>
      </c>
      <c r="P678" s="37">
        <f t="shared" si="254"/>
        <v>0.36594319732629188</v>
      </c>
      <c r="Q678" s="39">
        <f>IF(N678="","",IFERROR(VLOOKUP(ROUND(N678*2,0)/2,'Power curve'!$A$2:$B$53,2,FALSE()),0))</f>
        <v>800</v>
      </c>
      <c r="R678" s="39">
        <f t="shared" si="255"/>
        <v>0</v>
      </c>
      <c r="S678" s="39">
        <f t="shared" si="256"/>
        <v>0</v>
      </c>
      <c r="T678" s="40">
        <f t="shared" si="257"/>
        <v>133.33333333333334</v>
      </c>
      <c r="U678" s="40">
        <f t="shared" si="258"/>
        <v>133.33333333333334</v>
      </c>
      <c r="V678" s="37">
        <f>MAX(0,'1 Relationship'!$P$4+'1 Relationship'!$P$3*I678)</f>
        <v>6.0062447014978977</v>
      </c>
      <c r="W678" s="38">
        <f t="shared" si="259"/>
        <v>6</v>
      </c>
      <c r="X678" s="39">
        <f>IFERROR(VLOOKUP(W678,'Power curve'!$A$2:$C$53,3,FALSE()),0)</f>
        <v>1054</v>
      </c>
      <c r="Y678" s="40">
        <f t="shared" si="260"/>
        <v>175.66666666666666</v>
      </c>
      <c r="Z678">
        <v>5.758</v>
      </c>
      <c r="AA678" s="37">
        <f t="shared" si="261"/>
        <v>0.24824470149789768</v>
      </c>
      <c r="AB678" s="37">
        <f t="shared" si="262"/>
        <v>0.24824470149789768</v>
      </c>
      <c r="AC678" s="39">
        <f>IF(Z678="","",IFERROR(VLOOKUP(ROUND(Z678*2,0)/2,'Power curve'!$A$2:$C$53,3,FALSE()),0))</f>
        <v>1054</v>
      </c>
      <c r="AD678" s="39">
        <f t="shared" si="263"/>
        <v>0</v>
      </c>
      <c r="AE678" s="39">
        <f t="shared" si="264"/>
        <v>0</v>
      </c>
      <c r="AF678" s="40">
        <f t="shared" si="265"/>
        <v>175.66666666666666</v>
      </c>
      <c r="AG678" s="40">
        <f t="shared" si="266"/>
        <v>175.66666666666666</v>
      </c>
      <c r="AH678" s="37">
        <f>MAX(0,'1 Relationship'!$Q$4+'1 Relationship'!$Q$3*I678)</f>
        <v>5.6175212356789723</v>
      </c>
      <c r="AI678" s="38">
        <f t="shared" si="267"/>
        <v>5.5</v>
      </c>
      <c r="AJ678" s="39">
        <f>IFERROR(VLOOKUP(AI678,'Power curve'!$A$2:$D$53,4,FALSE()),0)</f>
        <v>800</v>
      </c>
      <c r="AK678" s="40">
        <f t="shared" si="268"/>
        <v>133.33333333333334</v>
      </c>
      <c r="AL678">
        <v>4.8879999999999999</v>
      </c>
      <c r="AM678" s="37">
        <f t="shared" si="269"/>
        <v>0.72952123567897242</v>
      </c>
      <c r="AN678" s="37">
        <f t="shared" si="270"/>
        <v>0.72952123567897242</v>
      </c>
      <c r="AO678" s="39">
        <f>IF(AL678="","",IFERROR(VLOOKUP(ROUND(AL678*2,0)/2,'Power curve'!$A$2:$D$53,4,FALSE()),0))</f>
        <v>584</v>
      </c>
      <c r="AP678" s="39">
        <f t="shared" si="271"/>
        <v>216</v>
      </c>
      <c r="AQ678" s="39">
        <f t="shared" si="272"/>
        <v>216</v>
      </c>
      <c r="AR678" s="40">
        <f t="shared" si="273"/>
        <v>97.333333333333329</v>
      </c>
      <c r="AS678" s="40">
        <f t="shared" si="274"/>
        <v>133.33333333333334</v>
      </c>
    </row>
    <row r="679" spans="1:45" x14ac:dyDescent="0.2">
      <c r="A679" s="36">
        <v>46273.694444444503</v>
      </c>
      <c r="B679">
        <v>7.8230000000000004</v>
      </c>
      <c r="C679">
        <v>8.34</v>
      </c>
      <c r="D679">
        <v>7.7560000000000002</v>
      </c>
      <c r="E679">
        <v>5.4710000000000001</v>
      </c>
      <c r="F679">
        <v>8.6950000000000003</v>
      </c>
      <c r="G679">
        <v>3.2</v>
      </c>
      <c r="H679">
        <v>2.9</v>
      </c>
      <c r="I679" s="37">
        <f t="shared" si="250"/>
        <v>6.3121428571428577</v>
      </c>
      <c r="J679" s="37">
        <f>MAX(0,'1 Relationship'!$O$4+'1 Relationship'!$O$3*I679)</f>
        <v>5.5656532389253606</v>
      </c>
      <c r="K679" s="38">
        <f t="shared" si="251"/>
        <v>5.5</v>
      </c>
      <c r="L679" s="39">
        <f>IFERROR(VLOOKUP(K679,'Power curve'!$A$2:$B$53,2,FALSE()),0)</f>
        <v>800</v>
      </c>
      <c r="M679" s="40">
        <f t="shared" si="252"/>
        <v>133.33333333333334</v>
      </c>
      <c r="N679">
        <v>4.1070000000000002</v>
      </c>
      <c r="O679" s="37">
        <f t="shared" si="253"/>
        <v>1.4586532389253604</v>
      </c>
      <c r="P679" s="37">
        <f t="shared" si="254"/>
        <v>1.4586532389253604</v>
      </c>
      <c r="Q679" s="39">
        <f>IF(N679="","",IFERROR(VLOOKUP(ROUND(N679*2,0)/2,'Power curve'!$A$2:$B$53,2,FALSE()),0))</f>
        <v>247</v>
      </c>
      <c r="R679" s="39">
        <f t="shared" si="255"/>
        <v>553</v>
      </c>
      <c r="S679" s="39">
        <f t="shared" si="256"/>
        <v>553</v>
      </c>
      <c r="T679" s="40">
        <f t="shared" si="257"/>
        <v>41.166666666666664</v>
      </c>
      <c r="U679" s="40">
        <f t="shared" si="258"/>
        <v>133.33333333333334</v>
      </c>
      <c r="V679" s="37">
        <f>MAX(0,'1 Relationship'!$P$4+'1 Relationship'!$P$3*I679)</f>
        <v>5.9009703127099717</v>
      </c>
      <c r="W679" s="38">
        <f t="shared" si="259"/>
        <v>6</v>
      </c>
      <c r="X679" s="39">
        <f>IFERROR(VLOOKUP(W679,'Power curve'!$A$2:$C$53,3,FALSE()),0)</f>
        <v>1054</v>
      </c>
      <c r="Y679" s="40">
        <f t="shared" si="260"/>
        <v>175.66666666666666</v>
      </c>
      <c r="Z679">
        <v>5.6189999999999998</v>
      </c>
      <c r="AA679" s="37">
        <f t="shared" si="261"/>
        <v>0.28197031270997197</v>
      </c>
      <c r="AB679" s="37">
        <f t="shared" si="262"/>
        <v>0.28197031270997197</v>
      </c>
      <c r="AC679" s="39">
        <f>IF(Z679="","",IFERROR(VLOOKUP(ROUND(Z679*2,0)/2,'Power curve'!$A$2:$C$53,3,FALSE()),0))</f>
        <v>800</v>
      </c>
      <c r="AD679" s="39">
        <f t="shared" si="263"/>
        <v>254</v>
      </c>
      <c r="AE679" s="39">
        <f t="shared" si="264"/>
        <v>254</v>
      </c>
      <c r="AF679" s="40">
        <f t="shared" si="265"/>
        <v>133.33333333333334</v>
      </c>
      <c r="AG679" s="40">
        <f t="shared" si="266"/>
        <v>175.66666666666666</v>
      </c>
      <c r="AH679" s="37">
        <f>MAX(0,'1 Relationship'!$Q$4+'1 Relationship'!$Q$3*I679)</f>
        <v>5.5242805116610398</v>
      </c>
      <c r="AI679" s="38">
        <f t="shared" si="267"/>
        <v>5.5</v>
      </c>
      <c r="AJ679" s="39">
        <f>IFERROR(VLOOKUP(AI679,'Power curve'!$A$2:$D$53,4,FALSE()),0)</f>
        <v>800</v>
      </c>
      <c r="AK679" s="40">
        <f t="shared" si="268"/>
        <v>133.33333333333334</v>
      </c>
      <c r="AL679">
        <v>3.5979999999999999</v>
      </c>
      <c r="AM679" s="37">
        <f t="shared" si="269"/>
        <v>1.92628051166104</v>
      </c>
      <c r="AN679" s="37">
        <f t="shared" si="270"/>
        <v>1.92628051166104</v>
      </c>
      <c r="AO679" s="39">
        <f>IF(AL679="","",IFERROR(VLOOKUP(ROUND(AL679*2,0)/2,'Power curve'!$A$2:$D$53,4,FALSE()),0))</f>
        <v>122</v>
      </c>
      <c r="AP679" s="39">
        <f t="shared" si="271"/>
        <v>678</v>
      </c>
      <c r="AQ679" s="39">
        <f t="shared" si="272"/>
        <v>678</v>
      </c>
      <c r="AR679" s="40">
        <f t="shared" si="273"/>
        <v>20.333333333333332</v>
      </c>
      <c r="AS679" s="40">
        <f t="shared" si="274"/>
        <v>133.33333333333334</v>
      </c>
    </row>
    <row r="680" spans="1:45" x14ac:dyDescent="0.2">
      <c r="A680" s="36">
        <v>46273.701388888898</v>
      </c>
      <c r="B680">
        <v>7.6050000000000004</v>
      </c>
      <c r="C680">
        <v>6.6340000000000003</v>
      </c>
      <c r="D680">
        <v>5.5309999999999997</v>
      </c>
      <c r="E680">
        <v>5.9560000000000004</v>
      </c>
      <c r="F680">
        <v>7.694</v>
      </c>
      <c r="G680">
        <v>3.2</v>
      </c>
      <c r="H680">
        <v>2.4</v>
      </c>
      <c r="I680" s="37">
        <f t="shared" si="250"/>
        <v>5.5742857142857147</v>
      </c>
      <c r="J680" s="37">
        <f>MAX(0,'1 Relationship'!$O$4+'1 Relationship'!$O$3*I680)</f>
        <v>5.0267816559072864</v>
      </c>
      <c r="K680" s="38">
        <f t="shared" si="251"/>
        <v>5</v>
      </c>
      <c r="L680" s="39">
        <f>IFERROR(VLOOKUP(K680,'Power curve'!$A$2:$B$53,2,FALSE()),0)</f>
        <v>584</v>
      </c>
      <c r="M680" s="40">
        <f t="shared" si="252"/>
        <v>97.333333333333329</v>
      </c>
      <c r="N680">
        <v>2.964</v>
      </c>
      <c r="O680" s="37">
        <f t="shared" si="253"/>
        <v>2.0627816559072865</v>
      </c>
      <c r="P680" s="37">
        <f t="shared" si="254"/>
        <v>2.0627816559072865</v>
      </c>
      <c r="Q680" s="39">
        <f>IF(N680="","",IFERROR(VLOOKUP(ROUND(N680*2,0)/2,'Power curve'!$A$2:$B$53,2,FALSE()),0))</f>
        <v>31</v>
      </c>
      <c r="R680" s="39">
        <f t="shared" si="255"/>
        <v>553</v>
      </c>
      <c r="S680" s="39">
        <f t="shared" si="256"/>
        <v>553</v>
      </c>
      <c r="T680" s="40">
        <f t="shared" si="257"/>
        <v>5.166666666666667</v>
      </c>
      <c r="U680" s="40">
        <f t="shared" si="258"/>
        <v>97.333333333333329</v>
      </c>
      <c r="V680" s="37">
        <f>MAX(0,'1 Relationship'!$P$4+'1 Relationship'!$P$3*I680)</f>
        <v>5.2795506348932388</v>
      </c>
      <c r="W680" s="38">
        <f t="shared" si="259"/>
        <v>5.5</v>
      </c>
      <c r="X680" s="39">
        <f>IFERROR(VLOOKUP(W680,'Power curve'!$A$2:$C$53,3,FALSE()),0)</f>
        <v>800</v>
      </c>
      <c r="Y680" s="40">
        <f t="shared" si="260"/>
        <v>133.33333333333334</v>
      </c>
      <c r="Z680">
        <v>4.0380000000000003</v>
      </c>
      <c r="AA680" s="37">
        <f t="shared" si="261"/>
        <v>1.2415506348932386</v>
      </c>
      <c r="AB680" s="37">
        <f t="shared" si="262"/>
        <v>1.2415506348932386</v>
      </c>
      <c r="AC680" s="39">
        <f>IF(Z680="","",IFERROR(VLOOKUP(ROUND(Z680*2,0)/2,'Power curve'!$A$2:$C$53,3,FALSE()),0))</f>
        <v>247</v>
      </c>
      <c r="AD680" s="39">
        <f t="shared" si="263"/>
        <v>553</v>
      </c>
      <c r="AE680" s="39">
        <f t="shared" si="264"/>
        <v>553</v>
      </c>
      <c r="AF680" s="40">
        <f t="shared" si="265"/>
        <v>41.166666666666664</v>
      </c>
      <c r="AG680" s="40">
        <f t="shared" si="266"/>
        <v>133.33333333333334</v>
      </c>
      <c r="AH680" s="37">
        <f>MAX(0,'1 Relationship'!$Q$4+'1 Relationship'!$Q$3*I680)</f>
        <v>4.9738938378866164</v>
      </c>
      <c r="AI680" s="38">
        <f t="shared" si="267"/>
        <v>5</v>
      </c>
      <c r="AJ680" s="39">
        <f>IFERROR(VLOOKUP(AI680,'Power curve'!$A$2:$D$53,4,FALSE()),0)</f>
        <v>584</v>
      </c>
      <c r="AK680" s="40">
        <f t="shared" si="268"/>
        <v>97.333333333333329</v>
      </c>
      <c r="AL680">
        <v>3.6709999999999998</v>
      </c>
      <c r="AM680" s="37">
        <f t="shared" si="269"/>
        <v>1.3028938378866166</v>
      </c>
      <c r="AN680" s="37">
        <f t="shared" si="270"/>
        <v>1.3028938378866166</v>
      </c>
      <c r="AO680" s="39">
        <f>IF(AL680="","",IFERROR(VLOOKUP(ROUND(AL680*2,0)/2,'Power curve'!$A$2:$D$53,4,FALSE()),0))</f>
        <v>122</v>
      </c>
      <c r="AP680" s="39">
        <f t="shared" si="271"/>
        <v>462</v>
      </c>
      <c r="AQ680" s="39">
        <f t="shared" si="272"/>
        <v>462</v>
      </c>
      <c r="AR680" s="40">
        <f t="shared" si="273"/>
        <v>20.333333333333332</v>
      </c>
      <c r="AS680" s="40">
        <f t="shared" si="274"/>
        <v>97.333333333333329</v>
      </c>
    </row>
    <row r="681" spans="1:45" x14ac:dyDescent="0.2">
      <c r="A681" s="36">
        <v>46273.708333333299</v>
      </c>
      <c r="B681">
        <v>6.6779999999999999</v>
      </c>
      <c r="C681">
        <v>6.5730000000000004</v>
      </c>
      <c r="D681">
        <v>6.7519999999999998</v>
      </c>
      <c r="E681">
        <v>6.91</v>
      </c>
      <c r="F681">
        <v>6.76</v>
      </c>
      <c r="G681">
        <v>2.6</v>
      </c>
      <c r="H681">
        <v>1.6</v>
      </c>
      <c r="I681" s="37">
        <f t="shared" si="250"/>
        <v>5.4104285714285725</v>
      </c>
      <c r="J681" s="37">
        <f>MAX(0,'1 Relationship'!$O$4+'1 Relationship'!$O$3*I681)</f>
        <v>4.9071135618662929</v>
      </c>
      <c r="K681" s="38">
        <f t="shared" si="251"/>
        <v>5</v>
      </c>
      <c r="L681" s="39">
        <f>IFERROR(VLOOKUP(K681,'Power curve'!$A$2:$B$53,2,FALSE()),0)</f>
        <v>584</v>
      </c>
      <c r="M681" s="40">
        <f t="shared" si="252"/>
        <v>97.333333333333329</v>
      </c>
      <c r="N681">
        <v>2.4860000000000002</v>
      </c>
      <c r="O681" s="37">
        <f t="shared" si="253"/>
        <v>2.4211135618662927</v>
      </c>
      <c r="P681" s="37">
        <f t="shared" si="254"/>
        <v>2.4211135618662927</v>
      </c>
      <c r="Q681" s="39">
        <f>IF(N681="","",IFERROR(VLOOKUP(ROUND(N681*2,0)/2,'Power curve'!$A$2:$B$53,2,FALSE()),0))</f>
        <v>0</v>
      </c>
      <c r="R681" s="39">
        <f t="shared" si="255"/>
        <v>584</v>
      </c>
      <c r="S681" s="39">
        <f t="shared" si="256"/>
        <v>584</v>
      </c>
      <c r="T681" s="40">
        <f t="shared" si="257"/>
        <v>0</v>
      </c>
      <c r="U681" s="40">
        <f t="shared" si="258"/>
        <v>97.333333333333329</v>
      </c>
      <c r="V681" s="37">
        <f>MAX(0,'1 Relationship'!$P$4+'1 Relationship'!$P$3*I681)</f>
        <v>5.1415509503906653</v>
      </c>
      <c r="W681" s="38">
        <f t="shared" si="259"/>
        <v>5</v>
      </c>
      <c r="X681" s="39">
        <f>IFERROR(VLOOKUP(W681,'Power curve'!$A$2:$C$53,3,FALSE()),0)</f>
        <v>584</v>
      </c>
      <c r="Y681" s="40">
        <f t="shared" si="260"/>
        <v>97.333333333333329</v>
      </c>
      <c r="Z681">
        <v>3.9239999999999999</v>
      </c>
      <c r="AA681" s="37">
        <f t="shared" si="261"/>
        <v>1.2175509503906654</v>
      </c>
      <c r="AB681" s="37">
        <f t="shared" si="262"/>
        <v>1.2175509503906654</v>
      </c>
      <c r="AC681" s="39">
        <f>IF(Z681="","",IFERROR(VLOOKUP(ROUND(Z681*2,0)/2,'Power curve'!$A$2:$C$53,3,FALSE()),0))</f>
        <v>247</v>
      </c>
      <c r="AD681" s="39">
        <f t="shared" si="263"/>
        <v>337</v>
      </c>
      <c r="AE681" s="39">
        <f t="shared" si="264"/>
        <v>337</v>
      </c>
      <c r="AF681" s="40">
        <f t="shared" si="265"/>
        <v>41.166666666666664</v>
      </c>
      <c r="AG681" s="40">
        <f t="shared" si="266"/>
        <v>97.333333333333329</v>
      </c>
      <c r="AH681" s="37">
        <f>MAX(0,'1 Relationship'!$Q$4+'1 Relationship'!$Q$3*I681)</f>
        <v>4.8516685688025385</v>
      </c>
      <c r="AI681" s="38">
        <f t="shared" si="267"/>
        <v>5</v>
      </c>
      <c r="AJ681" s="39">
        <f>IFERROR(VLOOKUP(AI681,'Power curve'!$A$2:$D$53,4,FALSE()),0)</f>
        <v>584</v>
      </c>
      <c r="AK681" s="40">
        <f t="shared" si="268"/>
        <v>97.333333333333329</v>
      </c>
      <c r="AL681">
        <v>3.52</v>
      </c>
      <c r="AM681" s="37">
        <f t="shared" si="269"/>
        <v>1.3316685688025385</v>
      </c>
      <c r="AN681" s="37">
        <f t="shared" si="270"/>
        <v>1.3316685688025385</v>
      </c>
      <c r="AO681" s="39">
        <f>IF(AL681="","",IFERROR(VLOOKUP(ROUND(AL681*2,0)/2,'Power curve'!$A$2:$D$53,4,FALSE()),0))</f>
        <v>122</v>
      </c>
      <c r="AP681" s="39">
        <f t="shared" si="271"/>
        <v>462</v>
      </c>
      <c r="AQ681" s="39">
        <f t="shared" si="272"/>
        <v>462</v>
      </c>
      <c r="AR681" s="40">
        <f t="shared" si="273"/>
        <v>20.333333333333332</v>
      </c>
      <c r="AS681" s="40">
        <f t="shared" si="274"/>
        <v>97.333333333333329</v>
      </c>
    </row>
    <row r="682" spans="1:45" x14ac:dyDescent="0.2">
      <c r="A682" s="36">
        <v>46273.715277777803</v>
      </c>
      <c r="B682">
        <v>6.843</v>
      </c>
      <c r="C682">
        <v>6.4859999999999998</v>
      </c>
      <c r="D682">
        <v>5.5860000000000003</v>
      </c>
      <c r="E682">
        <v>6.4379999999999997</v>
      </c>
      <c r="F682">
        <v>6.4169999999999998</v>
      </c>
      <c r="G682">
        <v>2</v>
      </c>
      <c r="H682">
        <v>1.8</v>
      </c>
      <c r="I682" s="37">
        <f t="shared" si="250"/>
        <v>5.0814285714285701</v>
      </c>
      <c r="J682" s="37">
        <f>MAX(0,'1 Relationship'!$O$4+'1 Relationship'!$O$3*I682)</f>
        <v>4.6668383913550375</v>
      </c>
      <c r="K682" s="38">
        <f t="shared" si="251"/>
        <v>4.5</v>
      </c>
      <c r="L682" s="39">
        <f>IFERROR(VLOOKUP(K682,'Power curve'!$A$2:$B$53,2,FALSE()),0)</f>
        <v>400</v>
      </c>
      <c r="M682" s="40">
        <f t="shared" si="252"/>
        <v>66.666666666666671</v>
      </c>
      <c r="N682">
        <v>3.101</v>
      </c>
      <c r="O682" s="37">
        <f t="shared" si="253"/>
        <v>1.5658383913550376</v>
      </c>
      <c r="P682" s="37">
        <f t="shared" si="254"/>
        <v>1.5658383913550376</v>
      </c>
      <c r="Q682" s="39">
        <f>IF(N682="","",IFERROR(VLOOKUP(ROUND(N682*2,0)/2,'Power curve'!$A$2:$B$53,2,FALSE()),0))</f>
        <v>31</v>
      </c>
      <c r="R682" s="39">
        <f t="shared" si="255"/>
        <v>369</v>
      </c>
      <c r="S682" s="39">
        <f t="shared" si="256"/>
        <v>369</v>
      </c>
      <c r="T682" s="40">
        <f t="shared" si="257"/>
        <v>5.166666666666667</v>
      </c>
      <c r="U682" s="40">
        <f t="shared" si="258"/>
        <v>66.666666666666671</v>
      </c>
      <c r="V682" s="37">
        <f>MAX(0,'1 Relationship'!$P$4+'1 Relationship'!$P$3*I682)</f>
        <v>4.8644687591008404</v>
      </c>
      <c r="W682" s="38">
        <f t="shared" si="259"/>
        <v>5</v>
      </c>
      <c r="X682" s="39">
        <f>IFERROR(VLOOKUP(W682,'Power curve'!$A$2:$C$53,3,FALSE()),0)</f>
        <v>584</v>
      </c>
      <c r="Y682" s="40">
        <f t="shared" si="260"/>
        <v>97.333333333333329</v>
      </c>
      <c r="Z682">
        <v>3.754</v>
      </c>
      <c r="AA682" s="37">
        <f t="shared" si="261"/>
        <v>1.1104687591008404</v>
      </c>
      <c r="AB682" s="37">
        <f t="shared" si="262"/>
        <v>1.1104687591008404</v>
      </c>
      <c r="AC682" s="39">
        <f>IF(Z682="","",IFERROR(VLOOKUP(ROUND(Z682*2,0)/2,'Power curve'!$A$2:$C$53,3,FALSE()),0))</f>
        <v>247</v>
      </c>
      <c r="AD682" s="39">
        <f t="shared" si="263"/>
        <v>337</v>
      </c>
      <c r="AE682" s="39">
        <f t="shared" si="264"/>
        <v>337</v>
      </c>
      <c r="AF682" s="40">
        <f t="shared" si="265"/>
        <v>41.166666666666664</v>
      </c>
      <c r="AG682" s="40">
        <f t="shared" si="266"/>
        <v>97.333333333333329</v>
      </c>
      <c r="AH682" s="37">
        <f>MAX(0,'1 Relationship'!$Q$4+'1 Relationship'!$Q$3*I682)</f>
        <v>4.60625898318734</v>
      </c>
      <c r="AI682" s="38">
        <f t="shared" si="267"/>
        <v>4.5</v>
      </c>
      <c r="AJ682" s="39">
        <f>IFERROR(VLOOKUP(AI682,'Power curve'!$A$2:$D$53,4,FALSE()),0)</f>
        <v>400</v>
      </c>
      <c r="AK682" s="40">
        <f t="shared" si="268"/>
        <v>66.666666666666671</v>
      </c>
      <c r="AL682">
        <v>4.1360000000000001</v>
      </c>
      <c r="AM682" s="37">
        <f t="shared" si="269"/>
        <v>0.47025898318733983</v>
      </c>
      <c r="AN682" s="37">
        <f t="shared" si="270"/>
        <v>0.47025898318733983</v>
      </c>
      <c r="AO682" s="39">
        <f>IF(AL682="","",IFERROR(VLOOKUP(ROUND(AL682*2,0)/2,'Power curve'!$A$2:$D$53,4,FALSE()),0))</f>
        <v>247</v>
      </c>
      <c r="AP682" s="39">
        <f t="shared" si="271"/>
        <v>153</v>
      </c>
      <c r="AQ682" s="39">
        <f t="shared" si="272"/>
        <v>153</v>
      </c>
      <c r="AR682" s="40">
        <f t="shared" si="273"/>
        <v>41.166666666666664</v>
      </c>
      <c r="AS682" s="40">
        <f t="shared" si="274"/>
        <v>66.666666666666671</v>
      </c>
    </row>
    <row r="683" spans="1:45" x14ac:dyDescent="0.2">
      <c r="A683" s="36">
        <v>46273.722222222197</v>
      </c>
      <c r="B683">
        <v>4.1470000000000002</v>
      </c>
      <c r="C683">
        <v>5.0919999999999996</v>
      </c>
      <c r="D683">
        <v>4.4080000000000004</v>
      </c>
      <c r="E683">
        <v>4.5339999999999998</v>
      </c>
      <c r="F683">
        <v>4.9779999999999998</v>
      </c>
      <c r="G683">
        <v>2.1</v>
      </c>
      <c r="H683">
        <v>2.4</v>
      </c>
      <c r="I683" s="37">
        <f t="shared" si="250"/>
        <v>3.9512857142857141</v>
      </c>
      <c r="J683" s="37">
        <f>MAX(0,'1 Relationship'!$O$4+'1 Relationship'!$O$3*I683)</f>
        <v>3.8414728360295824</v>
      </c>
      <c r="K683" s="38">
        <f t="shared" si="251"/>
        <v>4</v>
      </c>
      <c r="L683" s="39">
        <f>IFERROR(VLOOKUP(K683,'Power curve'!$A$2:$B$53,2,FALSE()),0)</f>
        <v>247</v>
      </c>
      <c r="M683" s="40">
        <f t="shared" si="252"/>
        <v>41.166666666666664</v>
      </c>
      <c r="N683">
        <v>2.492</v>
      </c>
      <c r="O683" s="37">
        <f t="shared" si="253"/>
        <v>1.3494728360295825</v>
      </c>
      <c r="P683" s="37">
        <f t="shared" si="254"/>
        <v>1.3494728360295825</v>
      </c>
      <c r="Q683" s="39">
        <f>IF(N683="","",IFERROR(VLOOKUP(ROUND(N683*2,0)/2,'Power curve'!$A$2:$B$53,2,FALSE()),0))</f>
        <v>0</v>
      </c>
      <c r="R683" s="39">
        <f t="shared" si="255"/>
        <v>247</v>
      </c>
      <c r="S683" s="39">
        <f t="shared" si="256"/>
        <v>247</v>
      </c>
      <c r="T683" s="40">
        <f t="shared" si="257"/>
        <v>0</v>
      </c>
      <c r="U683" s="40">
        <f t="shared" si="258"/>
        <v>41.166666666666664</v>
      </c>
      <c r="V683" s="37">
        <f>MAX(0,'1 Relationship'!$P$4+'1 Relationship'!$P$3*I683)</f>
        <v>3.9126679708707983</v>
      </c>
      <c r="W683" s="38">
        <f t="shared" si="259"/>
        <v>4</v>
      </c>
      <c r="X683" s="39">
        <f>IFERROR(VLOOKUP(W683,'Power curve'!$A$2:$C$53,3,FALSE()),0)</f>
        <v>247</v>
      </c>
      <c r="Y683" s="40">
        <f t="shared" si="260"/>
        <v>41.166666666666664</v>
      </c>
      <c r="Z683">
        <v>4.2130000000000001</v>
      </c>
      <c r="AA683" s="37">
        <f t="shared" si="261"/>
        <v>-0.30033202912920176</v>
      </c>
      <c r="AB683" s="37">
        <f t="shared" si="262"/>
        <v>0.30033202912920176</v>
      </c>
      <c r="AC683" s="39">
        <f>IF(Z683="","",IFERROR(VLOOKUP(ROUND(Z683*2,0)/2,'Power curve'!$A$2:$C$53,3,FALSE()),0))</f>
        <v>247</v>
      </c>
      <c r="AD683" s="39">
        <f t="shared" si="263"/>
        <v>0</v>
      </c>
      <c r="AE683" s="39">
        <f t="shared" si="264"/>
        <v>0</v>
      </c>
      <c r="AF683" s="40">
        <f t="shared" si="265"/>
        <v>41.166666666666664</v>
      </c>
      <c r="AG683" s="40">
        <f t="shared" si="266"/>
        <v>41.166666666666664</v>
      </c>
      <c r="AH683" s="37">
        <f>MAX(0,'1 Relationship'!$Q$4+'1 Relationship'!$Q$3*I683)</f>
        <v>3.7632562772377831</v>
      </c>
      <c r="AI683" s="38">
        <f t="shared" si="267"/>
        <v>4</v>
      </c>
      <c r="AJ683" s="39">
        <f>IFERROR(VLOOKUP(AI683,'Power curve'!$A$2:$D$53,4,FALSE()),0)</f>
        <v>247</v>
      </c>
      <c r="AK683" s="40">
        <f t="shared" si="268"/>
        <v>41.166666666666664</v>
      </c>
      <c r="AL683">
        <v>3.8359999999999999</v>
      </c>
      <c r="AM683" s="37">
        <f t="shared" si="269"/>
        <v>-7.2743722762216745E-2</v>
      </c>
      <c r="AN683" s="37">
        <f t="shared" si="270"/>
        <v>7.2743722762216745E-2</v>
      </c>
      <c r="AO683" s="39">
        <f>IF(AL683="","",IFERROR(VLOOKUP(ROUND(AL683*2,0)/2,'Power curve'!$A$2:$D$53,4,FALSE()),0))</f>
        <v>247</v>
      </c>
      <c r="AP683" s="39">
        <f t="shared" si="271"/>
        <v>0</v>
      </c>
      <c r="AQ683" s="39">
        <f t="shared" si="272"/>
        <v>0</v>
      </c>
      <c r="AR683" s="40">
        <f t="shared" si="273"/>
        <v>41.166666666666664</v>
      </c>
      <c r="AS683" s="40">
        <f t="shared" si="274"/>
        <v>41.166666666666664</v>
      </c>
    </row>
    <row r="684" spans="1:45" x14ac:dyDescent="0.2">
      <c r="A684" s="36">
        <v>46273.729166666701</v>
      </c>
      <c r="B684">
        <v>3.5089999999999999</v>
      </c>
      <c r="C684">
        <v>3.93</v>
      </c>
      <c r="D684">
        <v>3.15</v>
      </c>
      <c r="E684">
        <v>3.6160000000000001</v>
      </c>
      <c r="F684">
        <v>3.9980000000000002</v>
      </c>
      <c r="G684">
        <v>3.4</v>
      </c>
      <c r="H684">
        <v>2.6</v>
      </c>
      <c r="I684" s="37">
        <f t="shared" si="250"/>
        <v>3.4575714285714283</v>
      </c>
      <c r="J684" s="37">
        <f>MAX(0,'1 Relationship'!$O$4+'1 Relationship'!$O$3*I684)</f>
        <v>3.4809035831911577</v>
      </c>
      <c r="K684" s="38">
        <f t="shared" si="251"/>
        <v>3.5</v>
      </c>
      <c r="L684" s="39">
        <f>IFERROR(VLOOKUP(K684,'Power curve'!$A$2:$B$53,2,FALSE()),0)</f>
        <v>122</v>
      </c>
      <c r="M684" s="40">
        <f t="shared" si="252"/>
        <v>20.333333333333332</v>
      </c>
      <c r="N684">
        <v>3.2770000000000001</v>
      </c>
      <c r="O684" s="37">
        <f t="shared" si="253"/>
        <v>0.20390358319115753</v>
      </c>
      <c r="P684" s="37">
        <f t="shared" si="254"/>
        <v>0.20390358319115753</v>
      </c>
      <c r="Q684" s="39">
        <f>IF(N684="","",IFERROR(VLOOKUP(ROUND(N684*2,0)/2,'Power curve'!$A$2:$B$53,2,FALSE()),0))</f>
        <v>122</v>
      </c>
      <c r="R684" s="39">
        <f t="shared" si="255"/>
        <v>0</v>
      </c>
      <c r="S684" s="39">
        <f t="shared" si="256"/>
        <v>0</v>
      </c>
      <c r="T684" s="40">
        <f t="shared" si="257"/>
        <v>20.333333333333332</v>
      </c>
      <c r="U684" s="40">
        <f t="shared" si="258"/>
        <v>20.333333333333332</v>
      </c>
      <c r="V684" s="37">
        <f>MAX(0,'1 Relationship'!$P$4+'1 Relationship'!$P$3*I684)</f>
        <v>3.4968642135552845</v>
      </c>
      <c r="W684" s="38">
        <f t="shared" si="259"/>
        <v>3.5</v>
      </c>
      <c r="X684" s="39">
        <f>IFERROR(VLOOKUP(W684,'Power curve'!$A$2:$C$53,3,FALSE()),0)</f>
        <v>122</v>
      </c>
      <c r="Y684" s="40">
        <f t="shared" si="260"/>
        <v>20.333333333333332</v>
      </c>
      <c r="Z684">
        <v>3.968</v>
      </c>
      <c r="AA684" s="37">
        <f t="shared" si="261"/>
        <v>-0.47113578644471543</v>
      </c>
      <c r="AB684" s="37">
        <f t="shared" si="262"/>
        <v>0.47113578644471543</v>
      </c>
      <c r="AC684" s="39">
        <f>IF(Z684="","",IFERROR(VLOOKUP(ROUND(Z684*2,0)/2,'Power curve'!$A$2:$C$53,3,FALSE()),0))</f>
        <v>247</v>
      </c>
      <c r="AD684" s="39">
        <f t="shared" si="263"/>
        <v>-125</v>
      </c>
      <c r="AE684" s="39">
        <f t="shared" si="264"/>
        <v>125</v>
      </c>
      <c r="AF684" s="40">
        <f t="shared" si="265"/>
        <v>41.166666666666664</v>
      </c>
      <c r="AG684" s="40">
        <f t="shared" si="266"/>
        <v>20.333333333333332</v>
      </c>
      <c r="AH684" s="37">
        <f>MAX(0,'1 Relationship'!$Q$4+'1 Relationship'!$Q$3*I684)</f>
        <v>3.394982057573813</v>
      </c>
      <c r="AI684" s="38">
        <f t="shared" si="267"/>
        <v>3.5</v>
      </c>
      <c r="AJ684" s="39">
        <f>IFERROR(VLOOKUP(AI684,'Power curve'!$A$2:$D$53,4,FALSE()),0)</f>
        <v>122</v>
      </c>
      <c r="AK684" s="40">
        <f t="shared" si="268"/>
        <v>20.333333333333332</v>
      </c>
      <c r="AL684">
        <v>3.069</v>
      </c>
      <c r="AM684" s="37">
        <f t="shared" si="269"/>
        <v>0.32598205757381304</v>
      </c>
      <c r="AN684" s="37">
        <f t="shared" si="270"/>
        <v>0.32598205757381304</v>
      </c>
      <c r="AO684" s="39">
        <f>IF(AL684="","",IFERROR(VLOOKUP(ROUND(AL684*2,0)/2,'Power curve'!$A$2:$D$53,4,FALSE()),0))</f>
        <v>31</v>
      </c>
      <c r="AP684" s="39">
        <f t="shared" si="271"/>
        <v>91</v>
      </c>
      <c r="AQ684" s="39">
        <f t="shared" si="272"/>
        <v>91</v>
      </c>
      <c r="AR684" s="40">
        <f t="shared" si="273"/>
        <v>5.166666666666667</v>
      </c>
      <c r="AS684" s="40">
        <f t="shared" si="274"/>
        <v>20.333333333333332</v>
      </c>
    </row>
    <row r="685" spans="1:45" x14ac:dyDescent="0.2">
      <c r="A685" s="36">
        <v>46273.736111111102</v>
      </c>
      <c r="B685">
        <v>3.1549999999999998</v>
      </c>
      <c r="C685">
        <v>3.2559999999999998</v>
      </c>
      <c r="D685">
        <v>3.4710000000000001</v>
      </c>
      <c r="E685">
        <v>3.2480000000000002</v>
      </c>
      <c r="F685">
        <v>3.887</v>
      </c>
      <c r="G685">
        <v>2.9</v>
      </c>
      <c r="H685">
        <v>1.9</v>
      </c>
      <c r="I685" s="37">
        <f t="shared" si="250"/>
        <v>3.1167142857142851</v>
      </c>
      <c r="J685" s="37">
        <f>MAX(0,'1 Relationship'!$O$4+'1 Relationship'!$O$3*I685)</f>
        <v>3.2319689080544443</v>
      </c>
      <c r="K685" s="38">
        <f t="shared" si="251"/>
        <v>3</v>
      </c>
      <c r="L685" s="39">
        <f>IFERROR(VLOOKUP(K685,'Power curve'!$A$2:$B$53,2,FALSE()),0)</f>
        <v>31</v>
      </c>
      <c r="M685" s="40">
        <f t="shared" si="252"/>
        <v>5.166666666666667</v>
      </c>
      <c r="N685">
        <v>2.597</v>
      </c>
      <c r="O685" s="37">
        <f t="shared" si="253"/>
        <v>0.63496890805444428</v>
      </c>
      <c r="P685" s="37">
        <f t="shared" si="254"/>
        <v>0.63496890805444428</v>
      </c>
      <c r="Q685" s="39">
        <f>IF(N685="","",IFERROR(VLOOKUP(ROUND(N685*2,0)/2,'Power curve'!$A$2:$B$53,2,FALSE()),0))</f>
        <v>0</v>
      </c>
      <c r="R685" s="39">
        <f t="shared" si="255"/>
        <v>31</v>
      </c>
      <c r="S685" s="39">
        <f t="shared" si="256"/>
        <v>31</v>
      </c>
      <c r="T685" s="40">
        <f t="shared" si="257"/>
        <v>0</v>
      </c>
      <c r="U685" s="40">
        <f t="shared" si="258"/>
        <v>5.166666666666667</v>
      </c>
      <c r="V685" s="37">
        <f>MAX(0,'1 Relationship'!$P$4+'1 Relationship'!$P$3*I685)</f>
        <v>3.2097959945290064</v>
      </c>
      <c r="W685" s="38">
        <f t="shared" si="259"/>
        <v>3</v>
      </c>
      <c r="X685" s="39">
        <f>IFERROR(VLOOKUP(W685,'Power curve'!$A$2:$C$53,3,FALSE()),0)</f>
        <v>31</v>
      </c>
      <c r="Y685" s="40">
        <f t="shared" si="260"/>
        <v>5.166666666666667</v>
      </c>
      <c r="Z685">
        <v>3.6869999999999998</v>
      </c>
      <c r="AA685" s="37">
        <f t="shared" si="261"/>
        <v>-0.4772040054709934</v>
      </c>
      <c r="AB685" s="37">
        <f t="shared" si="262"/>
        <v>0.4772040054709934</v>
      </c>
      <c r="AC685" s="39">
        <f>IF(Z685="","",IFERROR(VLOOKUP(ROUND(Z685*2,0)/2,'Power curve'!$A$2:$C$53,3,FALSE()),0))</f>
        <v>122</v>
      </c>
      <c r="AD685" s="39">
        <f t="shared" si="263"/>
        <v>-91</v>
      </c>
      <c r="AE685" s="39">
        <f t="shared" si="264"/>
        <v>91</v>
      </c>
      <c r="AF685" s="40">
        <f t="shared" si="265"/>
        <v>20.333333333333332</v>
      </c>
      <c r="AG685" s="40">
        <f t="shared" si="266"/>
        <v>5.166666666666667</v>
      </c>
      <c r="AH685" s="37">
        <f>MAX(0,'1 Relationship'!$Q$4+'1 Relationship'!$Q$3*I685)</f>
        <v>3.1407279232803424</v>
      </c>
      <c r="AI685" s="38">
        <f t="shared" si="267"/>
        <v>3</v>
      </c>
      <c r="AJ685" s="39">
        <f>IFERROR(VLOOKUP(AI685,'Power curve'!$A$2:$D$53,4,FALSE()),0)</f>
        <v>31</v>
      </c>
      <c r="AK685" s="40">
        <f t="shared" si="268"/>
        <v>5.166666666666667</v>
      </c>
      <c r="AL685">
        <v>3.286</v>
      </c>
      <c r="AM685" s="37">
        <f t="shared" si="269"/>
        <v>-0.14527207671965758</v>
      </c>
      <c r="AN685" s="37">
        <f t="shared" si="270"/>
        <v>0.14527207671965758</v>
      </c>
      <c r="AO685" s="39">
        <f>IF(AL685="","",IFERROR(VLOOKUP(ROUND(AL685*2,0)/2,'Power curve'!$A$2:$D$53,4,FALSE()),0))</f>
        <v>122</v>
      </c>
      <c r="AP685" s="39">
        <f t="shared" si="271"/>
        <v>-91</v>
      </c>
      <c r="AQ685" s="39">
        <f t="shared" si="272"/>
        <v>91</v>
      </c>
      <c r="AR685" s="40">
        <f t="shared" si="273"/>
        <v>20.333333333333332</v>
      </c>
      <c r="AS685" s="40">
        <f t="shared" si="274"/>
        <v>5.166666666666667</v>
      </c>
    </row>
    <row r="686" spans="1:45" x14ac:dyDescent="0.2">
      <c r="A686" s="36">
        <v>46273.743055555598</v>
      </c>
      <c r="B686">
        <v>4.702</v>
      </c>
      <c r="C686">
        <v>3.3260000000000001</v>
      </c>
      <c r="D686">
        <v>3.2959999999999998</v>
      </c>
      <c r="E686">
        <v>3.5430000000000001</v>
      </c>
      <c r="F686">
        <v>4.0830000000000002</v>
      </c>
      <c r="G686">
        <v>2.9</v>
      </c>
      <c r="H686">
        <v>1.8</v>
      </c>
      <c r="I686" s="37">
        <f t="shared" si="250"/>
        <v>3.378571428571429</v>
      </c>
      <c r="J686" s="37">
        <f>MAX(0,'1 Relationship'!$O$4+'1 Relationship'!$O$3*I686)</f>
        <v>3.4232083294817692</v>
      </c>
      <c r="K686" s="38">
        <f t="shared" si="251"/>
        <v>3.5</v>
      </c>
      <c r="L686" s="39">
        <f>IFERROR(VLOOKUP(K686,'Power curve'!$A$2:$B$53,2,FALSE()),0)</f>
        <v>122</v>
      </c>
      <c r="M686" s="40">
        <f t="shared" si="252"/>
        <v>20.333333333333332</v>
      </c>
      <c r="N686">
        <v>2.2400000000000002</v>
      </c>
      <c r="O686" s="37">
        <f t="shared" si="253"/>
        <v>1.183208329481769</v>
      </c>
      <c r="P686" s="37">
        <f t="shared" si="254"/>
        <v>1.183208329481769</v>
      </c>
      <c r="Q686" s="39">
        <f>IF(N686="","",IFERROR(VLOOKUP(ROUND(N686*2,0)/2,'Power curve'!$A$2:$B$53,2,FALSE()),0))</f>
        <v>0</v>
      </c>
      <c r="R686" s="39">
        <f t="shared" si="255"/>
        <v>122</v>
      </c>
      <c r="S686" s="39">
        <f t="shared" si="256"/>
        <v>122</v>
      </c>
      <c r="T686" s="40">
        <f t="shared" si="257"/>
        <v>0</v>
      </c>
      <c r="U686" s="40">
        <f t="shared" si="258"/>
        <v>20.333333333333332</v>
      </c>
      <c r="V686" s="37">
        <f>MAX(0,'1 Relationship'!$P$4+'1 Relationship'!$P$3*I686)</f>
        <v>3.4303307998413155</v>
      </c>
      <c r="W686" s="38">
        <f t="shared" si="259"/>
        <v>3.5</v>
      </c>
      <c r="X686" s="39">
        <f>IFERROR(VLOOKUP(W686,'Power curve'!$A$2:$C$53,3,FALSE()),0)</f>
        <v>122</v>
      </c>
      <c r="Y686" s="40">
        <f t="shared" si="260"/>
        <v>20.333333333333332</v>
      </c>
      <c r="Z686">
        <v>3.645</v>
      </c>
      <c r="AA686" s="37">
        <f t="shared" si="261"/>
        <v>-0.21466920015868451</v>
      </c>
      <c r="AB686" s="37">
        <f t="shared" si="262"/>
        <v>0.21466920015868451</v>
      </c>
      <c r="AC686" s="39">
        <f>IF(Z686="","",IFERROR(VLOOKUP(ROUND(Z686*2,0)/2,'Power curve'!$A$2:$C$53,3,FALSE()),0))</f>
        <v>122</v>
      </c>
      <c r="AD686" s="39">
        <f t="shared" si="263"/>
        <v>0</v>
      </c>
      <c r="AE686" s="39">
        <f t="shared" si="264"/>
        <v>0</v>
      </c>
      <c r="AF686" s="40">
        <f t="shared" si="265"/>
        <v>20.333333333333332</v>
      </c>
      <c r="AG686" s="40">
        <f t="shared" si="266"/>
        <v>20.333333333333332</v>
      </c>
      <c r="AH686" s="37">
        <f>MAX(0,'1 Relationship'!$Q$4+'1 Relationship'!$Q$3*I686)</f>
        <v>3.3360539199944803</v>
      </c>
      <c r="AI686" s="38">
        <f t="shared" si="267"/>
        <v>3.5</v>
      </c>
      <c r="AJ686" s="39">
        <f>IFERROR(VLOOKUP(AI686,'Power curve'!$A$2:$D$53,4,FALSE()),0)</f>
        <v>122</v>
      </c>
      <c r="AK686" s="40">
        <f t="shared" si="268"/>
        <v>20.333333333333332</v>
      </c>
      <c r="AL686">
        <v>3.7370000000000001</v>
      </c>
      <c r="AM686" s="37">
        <f t="shared" si="269"/>
        <v>-0.40094608000551979</v>
      </c>
      <c r="AN686" s="37">
        <f t="shared" si="270"/>
        <v>0.40094608000551979</v>
      </c>
      <c r="AO686" s="39">
        <f>IF(AL686="","",IFERROR(VLOOKUP(ROUND(AL686*2,0)/2,'Power curve'!$A$2:$D$53,4,FALSE()),0))</f>
        <v>122</v>
      </c>
      <c r="AP686" s="39">
        <f t="shared" si="271"/>
        <v>0</v>
      </c>
      <c r="AQ686" s="39">
        <f t="shared" si="272"/>
        <v>0</v>
      </c>
      <c r="AR686" s="40">
        <f t="shared" si="273"/>
        <v>20.333333333333332</v>
      </c>
      <c r="AS686" s="40">
        <f t="shared" si="274"/>
        <v>20.333333333333332</v>
      </c>
    </row>
    <row r="687" spans="1:45" x14ac:dyDescent="0.2">
      <c r="A687" s="36">
        <v>46273.75</v>
      </c>
      <c r="B687">
        <v>4.9710000000000001</v>
      </c>
      <c r="C687">
        <v>3.46</v>
      </c>
      <c r="D687">
        <v>2.722</v>
      </c>
      <c r="E687">
        <v>3.028</v>
      </c>
      <c r="F687">
        <v>4.9420000000000002</v>
      </c>
      <c r="G687">
        <v>2.2000000000000002</v>
      </c>
      <c r="H687">
        <v>1.7</v>
      </c>
      <c r="I687" s="37">
        <f t="shared" si="250"/>
        <v>3.2890000000000001</v>
      </c>
      <c r="J687" s="37">
        <f>MAX(0,'1 Relationship'!$O$4+'1 Relationship'!$O$3*I687)</f>
        <v>3.3577925535761866</v>
      </c>
      <c r="K687" s="38">
        <f t="shared" si="251"/>
        <v>3.5</v>
      </c>
      <c r="L687" s="39">
        <f>IFERROR(VLOOKUP(K687,'Power curve'!$A$2:$B$53,2,FALSE()),0)</f>
        <v>122</v>
      </c>
      <c r="M687" s="40">
        <f t="shared" si="252"/>
        <v>20.333333333333332</v>
      </c>
      <c r="N687">
        <v>2.4940000000000002</v>
      </c>
      <c r="O687" s="37">
        <f t="shared" si="253"/>
        <v>0.86379255357618634</v>
      </c>
      <c r="P687" s="37">
        <f t="shared" si="254"/>
        <v>0.86379255357618634</v>
      </c>
      <c r="Q687" s="39">
        <f>IF(N687="","",IFERROR(VLOOKUP(ROUND(N687*2,0)/2,'Power curve'!$A$2:$B$53,2,FALSE()),0))</f>
        <v>0</v>
      </c>
      <c r="R687" s="39">
        <f t="shared" si="255"/>
        <v>122</v>
      </c>
      <c r="S687" s="39">
        <f t="shared" si="256"/>
        <v>122</v>
      </c>
      <c r="T687" s="40">
        <f t="shared" si="257"/>
        <v>0</v>
      </c>
      <c r="U687" s="40">
        <f t="shared" si="258"/>
        <v>20.333333333333332</v>
      </c>
      <c r="V687" s="37">
        <f>MAX(0,'1 Relationship'!$P$4+'1 Relationship'!$P$3*I687)</f>
        <v>3.3548941806755668</v>
      </c>
      <c r="W687" s="38">
        <f t="shared" si="259"/>
        <v>3.5</v>
      </c>
      <c r="X687" s="39">
        <f>IFERROR(VLOOKUP(W687,'Power curve'!$A$2:$C$53,3,FALSE()),0)</f>
        <v>122</v>
      </c>
      <c r="Y687" s="40">
        <f t="shared" si="260"/>
        <v>20.333333333333332</v>
      </c>
      <c r="Z687">
        <v>3.3959999999999999</v>
      </c>
      <c r="AA687" s="37">
        <f t="shared" si="261"/>
        <v>-4.1105819324433135E-2</v>
      </c>
      <c r="AB687" s="37">
        <f t="shared" si="262"/>
        <v>4.1105819324433135E-2</v>
      </c>
      <c r="AC687" s="39">
        <f>IF(Z687="","",IFERROR(VLOOKUP(ROUND(Z687*2,0)/2,'Power curve'!$A$2:$C$53,3,FALSE()),0))</f>
        <v>122</v>
      </c>
      <c r="AD687" s="39">
        <f t="shared" si="263"/>
        <v>0</v>
      </c>
      <c r="AE687" s="39">
        <f t="shared" si="264"/>
        <v>0</v>
      </c>
      <c r="AF687" s="40">
        <f t="shared" si="265"/>
        <v>20.333333333333332</v>
      </c>
      <c r="AG687" s="40">
        <f t="shared" si="266"/>
        <v>20.333333333333332</v>
      </c>
      <c r="AH687" s="37">
        <f>MAX(0,'1 Relationship'!$Q$4+'1 Relationship'!$Q$3*I687)</f>
        <v>3.2692402811839161</v>
      </c>
      <c r="AI687" s="38">
        <f t="shared" si="267"/>
        <v>3.5</v>
      </c>
      <c r="AJ687" s="39">
        <f>IFERROR(VLOOKUP(AI687,'Power curve'!$A$2:$D$53,4,FALSE()),0)</f>
        <v>122</v>
      </c>
      <c r="AK687" s="40">
        <f t="shared" si="268"/>
        <v>20.333333333333332</v>
      </c>
      <c r="AL687">
        <v>3.4390000000000001</v>
      </c>
      <c r="AM687" s="37">
        <f t="shared" si="269"/>
        <v>-0.16975971881608398</v>
      </c>
      <c r="AN687" s="37">
        <f t="shared" si="270"/>
        <v>0.16975971881608398</v>
      </c>
      <c r="AO687" s="39">
        <f>IF(AL687="","",IFERROR(VLOOKUP(ROUND(AL687*2,0)/2,'Power curve'!$A$2:$D$53,4,FALSE()),0))</f>
        <v>122</v>
      </c>
      <c r="AP687" s="39">
        <f t="shared" si="271"/>
        <v>0</v>
      </c>
      <c r="AQ687" s="39">
        <f t="shared" si="272"/>
        <v>0</v>
      </c>
      <c r="AR687" s="40">
        <f t="shared" si="273"/>
        <v>20.333333333333332</v>
      </c>
      <c r="AS687" s="40">
        <f t="shared" si="274"/>
        <v>20.333333333333332</v>
      </c>
    </row>
    <row r="688" spans="1:45" x14ac:dyDescent="0.2">
      <c r="A688" s="36">
        <v>46273.756944444503</v>
      </c>
      <c r="B688">
        <v>3.9820000000000002</v>
      </c>
      <c r="C688">
        <v>2.9079999999999999</v>
      </c>
      <c r="D688">
        <v>3.802</v>
      </c>
      <c r="E688">
        <v>3.806</v>
      </c>
      <c r="F688">
        <v>4.2119999999999997</v>
      </c>
      <c r="G688">
        <v>1.7</v>
      </c>
      <c r="H688">
        <v>1.1000000000000001</v>
      </c>
      <c r="I688" s="37">
        <f t="shared" si="250"/>
        <v>3.072857142857143</v>
      </c>
      <c r="J688" s="37">
        <f>MAX(0,'1 Relationship'!$O$4+'1 Relationship'!$O$3*I688)</f>
        <v>3.199939174078346</v>
      </c>
      <c r="K688" s="38">
        <f t="shared" si="251"/>
        <v>3</v>
      </c>
      <c r="L688" s="39">
        <f>IFERROR(VLOOKUP(K688,'Power curve'!$A$2:$B$53,2,FALSE()),0)</f>
        <v>31</v>
      </c>
      <c r="M688" s="40">
        <f t="shared" si="252"/>
        <v>5.166666666666667</v>
      </c>
      <c r="N688">
        <v>1.9590000000000001</v>
      </c>
      <c r="O688" s="37">
        <f t="shared" si="253"/>
        <v>1.240939174078346</v>
      </c>
      <c r="P688" s="37">
        <f t="shared" si="254"/>
        <v>1.240939174078346</v>
      </c>
      <c r="Q688" s="39">
        <f>IF(N688="","",IFERROR(VLOOKUP(ROUND(N688*2,0)/2,'Power curve'!$A$2:$B$53,2,FALSE()),0))</f>
        <v>0</v>
      </c>
      <c r="R688" s="39">
        <f t="shared" si="255"/>
        <v>31</v>
      </c>
      <c r="S688" s="39">
        <f t="shared" si="256"/>
        <v>31</v>
      </c>
      <c r="T688" s="40">
        <f t="shared" si="257"/>
        <v>0</v>
      </c>
      <c r="U688" s="40">
        <f t="shared" si="258"/>
        <v>5.166666666666667</v>
      </c>
      <c r="V688" s="37">
        <f>MAX(0,'1 Relationship'!$P$4+'1 Relationship'!$P$3*I688)</f>
        <v>3.1728597232628433</v>
      </c>
      <c r="W688" s="38">
        <f t="shared" si="259"/>
        <v>3</v>
      </c>
      <c r="X688" s="39">
        <f>IFERROR(VLOOKUP(W688,'Power curve'!$A$2:$C$53,3,FALSE()),0)</f>
        <v>31</v>
      </c>
      <c r="Y688" s="40">
        <f t="shared" si="260"/>
        <v>5.166666666666667</v>
      </c>
      <c r="Z688">
        <v>2.7360000000000002</v>
      </c>
      <c r="AA688" s="37">
        <f t="shared" si="261"/>
        <v>0.43685972326284306</v>
      </c>
      <c r="AB688" s="37">
        <f t="shared" si="262"/>
        <v>0.43685972326284306</v>
      </c>
      <c r="AC688" s="39">
        <f>IF(Z688="","",IFERROR(VLOOKUP(ROUND(Z688*2,0)/2,'Power curve'!$A$2:$C$53,3,FALSE()),0))</f>
        <v>0</v>
      </c>
      <c r="AD688" s="39">
        <f t="shared" si="263"/>
        <v>31</v>
      </c>
      <c r="AE688" s="39">
        <f t="shared" si="264"/>
        <v>31</v>
      </c>
      <c r="AF688" s="40">
        <f t="shared" si="265"/>
        <v>0</v>
      </c>
      <c r="AG688" s="40">
        <f t="shared" si="266"/>
        <v>5.166666666666667</v>
      </c>
      <c r="AH688" s="37">
        <f>MAX(0,'1 Relationship'!$Q$4+'1 Relationship'!$Q$3*I688)</f>
        <v>3.1080137492534798</v>
      </c>
      <c r="AI688" s="38">
        <f t="shared" si="267"/>
        <v>3</v>
      </c>
      <c r="AJ688" s="39">
        <f>IFERROR(VLOOKUP(AI688,'Power curve'!$A$2:$D$53,4,FALSE()),0)</f>
        <v>31</v>
      </c>
      <c r="AK688" s="40">
        <f t="shared" si="268"/>
        <v>5.166666666666667</v>
      </c>
      <c r="AL688">
        <v>3.1970000000000001</v>
      </c>
      <c r="AM688" s="37">
        <f t="shared" si="269"/>
        <v>-8.8986250746520223E-2</v>
      </c>
      <c r="AN688" s="37">
        <f t="shared" si="270"/>
        <v>8.8986250746520223E-2</v>
      </c>
      <c r="AO688" s="39">
        <f>IF(AL688="","",IFERROR(VLOOKUP(ROUND(AL688*2,0)/2,'Power curve'!$A$2:$D$53,4,FALSE()),0))</f>
        <v>31</v>
      </c>
      <c r="AP688" s="39">
        <f t="shared" si="271"/>
        <v>0</v>
      </c>
      <c r="AQ688" s="39">
        <f t="shared" si="272"/>
        <v>0</v>
      </c>
      <c r="AR688" s="40">
        <f t="shared" si="273"/>
        <v>5.166666666666667</v>
      </c>
      <c r="AS688" s="40">
        <f t="shared" si="274"/>
        <v>5.166666666666667</v>
      </c>
    </row>
    <row r="689" spans="1:45" x14ac:dyDescent="0.2">
      <c r="A689" s="36">
        <v>46273.763888888898</v>
      </c>
      <c r="B689">
        <v>3.8359999999999999</v>
      </c>
      <c r="C689">
        <v>4.2430000000000003</v>
      </c>
      <c r="D689">
        <v>4.4180000000000001</v>
      </c>
      <c r="E689">
        <v>4.5949999999999998</v>
      </c>
      <c r="F689">
        <v>4.7249999999999996</v>
      </c>
      <c r="G689">
        <v>1.9</v>
      </c>
      <c r="H689">
        <v>1.1000000000000001</v>
      </c>
      <c r="I689" s="37">
        <f t="shared" si="250"/>
        <v>3.5452857142857144</v>
      </c>
      <c r="J689" s="37">
        <f>MAX(0,'1 Relationship'!$O$4+'1 Relationship'!$O$3*I689)</f>
        <v>3.544963051143355</v>
      </c>
      <c r="K689" s="38">
        <f t="shared" si="251"/>
        <v>3.5</v>
      </c>
      <c r="L689" s="39">
        <f>IFERROR(VLOOKUP(K689,'Power curve'!$A$2:$B$53,2,FALSE()),0)</f>
        <v>122</v>
      </c>
      <c r="M689" s="40">
        <f t="shared" si="252"/>
        <v>20.333333333333332</v>
      </c>
      <c r="N689">
        <v>2.3109999999999999</v>
      </c>
      <c r="O689" s="37">
        <f t="shared" si="253"/>
        <v>1.233963051143355</v>
      </c>
      <c r="P689" s="37">
        <f t="shared" si="254"/>
        <v>1.233963051143355</v>
      </c>
      <c r="Q689" s="39">
        <f>IF(N689="","",IFERROR(VLOOKUP(ROUND(N689*2,0)/2,'Power curve'!$A$2:$B$53,2,FALSE()),0))</f>
        <v>0</v>
      </c>
      <c r="R689" s="39">
        <f t="shared" si="255"/>
        <v>122</v>
      </c>
      <c r="S689" s="39">
        <f t="shared" si="256"/>
        <v>122</v>
      </c>
      <c r="T689" s="40">
        <f t="shared" si="257"/>
        <v>0</v>
      </c>
      <c r="U689" s="40">
        <f t="shared" si="258"/>
        <v>20.333333333333332</v>
      </c>
      <c r="V689" s="37">
        <f>MAX(0,'1 Relationship'!$P$4+'1 Relationship'!$P$3*I689)</f>
        <v>3.5707367560876131</v>
      </c>
      <c r="W689" s="38">
        <f t="shared" si="259"/>
        <v>3.5</v>
      </c>
      <c r="X689" s="39">
        <f>IFERROR(VLOOKUP(W689,'Power curve'!$A$2:$C$53,3,FALSE()),0)</f>
        <v>122</v>
      </c>
      <c r="Y689" s="40">
        <f t="shared" si="260"/>
        <v>20.333333333333332</v>
      </c>
      <c r="Z689">
        <v>2.778</v>
      </c>
      <c r="AA689" s="37">
        <f t="shared" si="261"/>
        <v>0.79273675608761307</v>
      </c>
      <c r="AB689" s="37">
        <f t="shared" si="262"/>
        <v>0.79273675608761307</v>
      </c>
      <c r="AC689" s="39">
        <f>IF(Z689="","",IFERROR(VLOOKUP(ROUND(Z689*2,0)/2,'Power curve'!$A$2:$C$53,3,FALSE()),0))</f>
        <v>31</v>
      </c>
      <c r="AD689" s="39">
        <f t="shared" si="263"/>
        <v>91</v>
      </c>
      <c r="AE689" s="39">
        <f t="shared" si="264"/>
        <v>91</v>
      </c>
      <c r="AF689" s="40">
        <f t="shared" si="265"/>
        <v>5.166666666666667</v>
      </c>
      <c r="AG689" s="40">
        <f t="shared" si="266"/>
        <v>20.333333333333332</v>
      </c>
      <c r="AH689" s="37">
        <f>MAX(0,'1 Relationship'!$Q$4+'1 Relationship'!$Q$3*I689)</f>
        <v>3.4604104056275395</v>
      </c>
      <c r="AI689" s="38">
        <f t="shared" si="267"/>
        <v>3.5</v>
      </c>
      <c r="AJ689" s="39">
        <f>IFERROR(VLOOKUP(AI689,'Power curve'!$A$2:$D$53,4,FALSE()),0)</f>
        <v>122</v>
      </c>
      <c r="AK689" s="40">
        <f t="shared" si="268"/>
        <v>20.333333333333332</v>
      </c>
      <c r="AL689">
        <v>1.972</v>
      </c>
      <c r="AM689" s="37">
        <f t="shared" si="269"/>
        <v>1.4884104056275396</v>
      </c>
      <c r="AN689" s="37">
        <f t="shared" si="270"/>
        <v>1.4884104056275396</v>
      </c>
      <c r="AO689" s="39">
        <f>IF(AL689="","",IFERROR(VLOOKUP(ROUND(AL689*2,0)/2,'Power curve'!$A$2:$D$53,4,FALSE()),0))</f>
        <v>0</v>
      </c>
      <c r="AP689" s="39">
        <f t="shared" si="271"/>
        <v>122</v>
      </c>
      <c r="AQ689" s="39">
        <f t="shared" si="272"/>
        <v>122</v>
      </c>
      <c r="AR689" s="40">
        <f t="shared" si="273"/>
        <v>0</v>
      </c>
      <c r="AS689" s="40">
        <f t="shared" si="274"/>
        <v>20.333333333333332</v>
      </c>
    </row>
    <row r="690" spans="1:45" x14ac:dyDescent="0.2">
      <c r="A690" s="36">
        <v>46273.770833333299</v>
      </c>
      <c r="B690">
        <v>3.8860000000000001</v>
      </c>
      <c r="C690">
        <v>3.6560000000000001</v>
      </c>
      <c r="D690">
        <v>3.8530000000000002</v>
      </c>
      <c r="E690">
        <v>3.7490000000000001</v>
      </c>
      <c r="F690">
        <v>3.8239999999999998</v>
      </c>
      <c r="G690">
        <v>1.8</v>
      </c>
      <c r="H690">
        <v>1.2</v>
      </c>
      <c r="I690" s="37">
        <f t="shared" si="250"/>
        <v>3.1382857142857143</v>
      </c>
      <c r="J690" s="37">
        <f>MAX(0,'1 Relationship'!$O$4+'1 Relationship'!$O$3*I690)</f>
        <v>3.2477229465899198</v>
      </c>
      <c r="K690" s="38">
        <f t="shared" si="251"/>
        <v>3</v>
      </c>
      <c r="L690" s="39">
        <f>IFERROR(VLOOKUP(K690,'Power curve'!$A$2:$B$53,2,FALSE()),0)</f>
        <v>31</v>
      </c>
      <c r="M690" s="40">
        <f t="shared" si="252"/>
        <v>5.166666666666667</v>
      </c>
      <c r="N690">
        <v>2.1709999999999998</v>
      </c>
      <c r="O690" s="37">
        <f t="shared" si="253"/>
        <v>1.07672294658992</v>
      </c>
      <c r="P690" s="37">
        <f t="shared" si="254"/>
        <v>1.07672294658992</v>
      </c>
      <c r="Q690" s="39">
        <f>IF(N690="","",IFERROR(VLOOKUP(ROUND(N690*2,0)/2,'Power curve'!$A$2:$B$53,2,FALSE()),0))</f>
        <v>0</v>
      </c>
      <c r="R690" s="39">
        <f t="shared" si="255"/>
        <v>31</v>
      </c>
      <c r="S690" s="39">
        <f t="shared" si="256"/>
        <v>31</v>
      </c>
      <c r="T690" s="40">
        <f t="shared" si="257"/>
        <v>0</v>
      </c>
      <c r="U690" s="40">
        <f t="shared" si="258"/>
        <v>5.166666666666667</v>
      </c>
      <c r="V690" s="37">
        <f>MAX(0,'1 Relationship'!$P$4+'1 Relationship'!$P$3*I690)</f>
        <v>3.2279633461941235</v>
      </c>
      <c r="W690" s="38">
        <f t="shared" si="259"/>
        <v>3</v>
      </c>
      <c r="X690" s="39">
        <f>IFERROR(VLOOKUP(W690,'Power curve'!$A$2:$C$53,3,FALSE()),0)</f>
        <v>31</v>
      </c>
      <c r="Y690" s="40">
        <f t="shared" si="260"/>
        <v>5.166666666666667</v>
      </c>
      <c r="Z690">
        <v>2.8159999999999998</v>
      </c>
      <c r="AA690" s="37">
        <f t="shared" si="261"/>
        <v>0.41196334619412367</v>
      </c>
      <c r="AB690" s="37">
        <f t="shared" si="262"/>
        <v>0.41196334619412367</v>
      </c>
      <c r="AC690" s="39">
        <f>IF(Z690="","",IFERROR(VLOOKUP(ROUND(Z690*2,0)/2,'Power curve'!$A$2:$C$53,3,FALSE()),0))</f>
        <v>31</v>
      </c>
      <c r="AD690" s="39">
        <f t="shared" si="263"/>
        <v>0</v>
      </c>
      <c r="AE690" s="39">
        <f t="shared" si="264"/>
        <v>0</v>
      </c>
      <c r="AF690" s="40">
        <f t="shared" si="265"/>
        <v>5.166666666666667</v>
      </c>
      <c r="AG690" s="40">
        <f t="shared" si="266"/>
        <v>5.166666666666667</v>
      </c>
      <c r="AH690" s="37">
        <f>MAX(0,'1 Relationship'!$Q$4+'1 Relationship'!$Q$3*I690)</f>
        <v>3.1568186082251519</v>
      </c>
      <c r="AI690" s="38">
        <f t="shared" si="267"/>
        <v>3</v>
      </c>
      <c r="AJ690" s="39">
        <f>IFERROR(VLOOKUP(AI690,'Power curve'!$A$2:$D$53,4,FALSE()),0)</f>
        <v>31</v>
      </c>
      <c r="AK690" s="40">
        <f t="shared" si="268"/>
        <v>5.166666666666667</v>
      </c>
      <c r="AL690">
        <v>2.1280000000000001</v>
      </c>
      <c r="AM690" s="37">
        <f t="shared" si="269"/>
        <v>1.0288186082251518</v>
      </c>
      <c r="AN690" s="37">
        <f t="shared" si="270"/>
        <v>1.0288186082251518</v>
      </c>
      <c r="AO690" s="39">
        <f>IF(AL690="","",IFERROR(VLOOKUP(ROUND(AL690*2,0)/2,'Power curve'!$A$2:$D$53,4,FALSE()),0))</f>
        <v>0</v>
      </c>
      <c r="AP690" s="39">
        <f t="shared" si="271"/>
        <v>31</v>
      </c>
      <c r="AQ690" s="39">
        <f t="shared" si="272"/>
        <v>31</v>
      </c>
      <c r="AR690" s="40">
        <f t="shared" si="273"/>
        <v>0</v>
      </c>
      <c r="AS690" s="40">
        <f t="shared" si="274"/>
        <v>5.166666666666667</v>
      </c>
    </row>
    <row r="691" spans="1:45" x14ac:dyDescent="0.2">
      <c r="A691" s="36">
        <v>46273.777777777803</v>
      </c>
      <c r="B691">
        <v>2.8719999999999999</v>
      </c>
      <c r="C691">
        <v>3.7789999999999999</v>
      </c>
      <c r="D691">
        <v>3.8559999999999999</v>
      </c>
      <c r="E691">
        <v>2.8570000000000002</v>
      </c>
      <c r="F691">
        <v>3.5259999999999998</v>
      </c>
      <c r="G691">
        <v>2</v>
      </c>
      <c r="H691">
        <v>1.4</v>
      </c>
      <c r="I691" s="37">
        <f t="shared" si="250"/>
        <v>2.8985714285714286</v>
      </c>
      <c r="J691" s="37">
        <f>MAX(0,'1 Relationship'!$O$4+'1 Relationship'!$O$3*I691)</f>
        <v>3.0726548892221892</v>
      </c>
      <c r="K691" s="38">
        <f t="shared" si="251"/>
        <v>3</v>
      </c>
      <c r="L691" s="39">
        <f>IFERROR(VLOOKUP(K691,'Power curve'!$A$2:$B$53,2,FALSE()),0)</f>
        <v>31</v>
      </c>
      <c r="M691" s="40">
        <f t="shared" si="252"/>
        <v>5.166666666666667</v>
      </c>
      <c r="N691">
        <v>2.2839999999999998</v>
      </c>
      <c r="O691" s="37">
        <f t="shared" si="253"/>
        <v>0.7886548892221894</v>
      </c>
      <c r="P691" s="37">
        <f t="shared" si="254"/>
        <v>0.7886548892221894</v>
      </c>
      <c r="Q691" s="39">
        <f>IF(N691="","",IFERROR(VLOOKUP(ROUND(N691*2,0)/2,'Power curve'!$A$2:$B$53,2,FALSE()),0))</f>
        <v>0</v>
      </c>
      <c r="R691" s="39">
        <f t="shared" si="255"/>
        <v>31</v>
      </c>
      <c r="S691" s="39">
        <f t="shared" si="256"/>
        <v>31</v>
      </c>
      <c r="T691" s="40">
        <f t="shared" si="257"/>
        <v>0</v>
      </c>
      <c r="U691" s="40">
        <f t="shared" si="258"/>
        <v>5.166666666666667</v>
      </c>
      <c r="V691" s="37">
        <f>MAX(0,'1 Relationship'!$P$4+'1 Relationship'!$P$3*I691)</f>
        <v>3.0260771468956769</v>
      </c>
      <c r="W691" s="38">
        <f t="shared" si="259"/>
        <v>3</v>
      </c>
      <c r="X691" s="39">
        <f>IFERROR(VLOOKUP(W691,'Power curve'!$A$2:$C$53,3,FALSE()),0)</f>
        <v>31</v>
      </c>
      <c r="Y691" s="40">
        <f t="shared" si="260"/>
        <v>5.166666666666667</v>
      </c>
      <c r="Z691">
        <v>2.48</v>
      </c>
      <c r="AA691" s="37">
        <f t="shared" si="261"/>
        <v>0.54607714689567688</v>
      </c>
      <c r="AB691" s="37">
        <f t="shared" si="262"/>
        <v>0.54607714689567688</v>
      </c>
      <c r="AC691" s="39">
        <f>IF(Z691="","",IFERROR(VLOOKUP(ROUND(Z691*2,0)/2,'Power curve'!$A$2:$C$53,3,FALSE()),0))</f>
        <v>0</v>
      </c>
      <c r="AD691" s="39">
        <f t="shared" si="263"/>
        <v>31</v>
      </c>
      <c r="AE691" s="39">
        <f t="shared" si="264"/>
        <v>31</v>
      </c>
      <c r="AF691" s="40">
        <f t="shared" si="265"/>
        <v>0</v>
      </c>
      <c r="AG691" s="40">
        <f t="shared" si="266"/>
        <v>5.166666666666667</v>
      </c>
      <c r="AH691" s="37">
        <f>MAX(0,'1 Relationship'!$Q$4+'1 Relationship'!$Q$3*I691)</f>
        <v>2.9780095397656199</v>
      </c>
      <c r="AI691" s="38">
        <f t="shared" si="267"/>
        <v>3</v>
      </c>
      <c r="AJ691" s="39">
        <f>IFERROR(VLOOKUP(AI691,'Power curve'!$A$2:$D$53,4,FALSE()),0)</f>
        <v>31</v>
      </c>
      <c r="AK691" s="40">
        <f t="shared" si="268"/>
        <v>5.166666666666667</v>
      </c>
      <c r="AL691">
        <v>1.6830000000000001</v>
      </c>
      <c r="AM691" s="37">
        <f t="shared" si="269"/>
        <v>1.2950095397656198</v>
      </c>
      <c r="AN691" s="37">
        <f t="shared" si="270"/>
        <v>1.2950095397656198</v>
      </c>
      <c r="AO691" s="39">
        <f>IF(AL691="","",IFERROR(VLOOKUP(ROUND(AL691*2,0)/2,'Power curve'!$A$2:$D$53,4,FALSE()),0))</f>
        <v>0</v>
      </c>
      <c r="AP691" s="39">
        <f t="shared" si="271"/>
        <v>31</v>
      </c>
      <c r="AQ691" s="39">
        <f t="shared" si="272"/>
        <v>31</v>
      </c>
      <c r="AR691" s="40">
        <f t="shared" si="273"/>
        <v>0</v>
      </c>
      <c r="AS691" s="40">
        <f t="shared" si="274"/>
        <v>5.166666666666667</v>
      </c>
    </row>
    <row r="692" spans="1:45" x14ac:dyDescent="0.2">
      <c r="A692" s="36">
        <v>46273.784722222197</v>
      </c>
      <c r="B692">
        <v>2.4460000000000002</v>
      </c>
      <c r="C692">
        <v>3.653</v>
      </c>
      <c r="D692">
        <v>3.077</v>
      </c>
      <c r="E692">
        <v>2.4079999999999999</v>
      </c>
      <c r="F692">
        <v>2.4830000000000001</v>
      </c>
      <c r="G692">
        <v>1.9</v>
      </c>
      <c r="H692">
        <v>1.4</v>
      </c>
      <c r="I692" s="37">
        <f t="shared" si="250"/>
        <v>2.4810000000000003</v>
      </c>
      <c r="J692" s="37">
        <f>MAX(0,'1 Relationship'!$O$4+'1 Relationship'!$O$3*I692)</f>
        <v>2.7676942624725611</v>
      </c>
      <c r="K692" s="38">
        <f t="shared" si="251"/>
        <v>3</v>
      </c>
      <c r="L692" s="39">
        <f>IFERROR(VLOOKUP(K692,'Power curve'!$A$2:$B$53,2,FALSE()),0)</f>
        <v>31</v>
      </c>
      <c r="M692" s="40">
        <f t="shared" si="252"/>
        <v>5.166666666666667</v>
      </c>
      <c r="N692">
        <v>1.65</v>
      </c>
      <c r="O692" s="37">
        <f t="shared" si="253"/>
        <v>1.1176942624725612</v>
      </c>
      <c r="P692" s="37">
        <f t="shared" si="254"/>
        <v>1.1176942624725612</v>
      </c>
      <c r="Q692" s="39">
        <f>IF(N692="","",IFERROR(VLOOKUP(ROUND(N692*2,0)/2,'Power curve'!$A$2:$B$53,2,FALSE()),0))</f>
        <v>0</v>
      </c>
      <c r="R692" s="39">
        <f t="shared" si="255"/>
        <v>31</v>
      </c>
      <c r="S692" s="39">
        <f t="shared" si="256"/>
        <v>31</v>
      </c>
      <c r="T692" s="40">
        <f t="shared" si="257"/>
        <v>0</v>
      </c>
      <c r="U692" s="40">
        <f t="shared" si="258"/>
        <v>5.166666666666667</v>
      </c>
      <c r="V692" s="37">
        <f>MAX(0,'1 Relationship'!$P$4+'1 Relationship'!$P$3*I692)</f>
        <v>2.6744005315504089</v>
      </c>
      <c r="W692" s="38">
        <f t="shared" si="259"/>
        <v>2.5</v>
      </c>
      <c r="X692" s="39">
        <f>IFERROR(VLOOKUP(W692,'Power curve'!$A$2:$C$53,3,FALSE()),0)</f>
        <v>0</v>
      </c>
      <c r="Y692" s="40">
        <f t="shared" si="260"/>
        <v>0</v>
      </c>
      <c r="Z692">
        <v>1.71</v>
      </c>
      <c r="AA692" s="37">
        <f t="shared" si="261"/>
        <v>0.96440053155040895</v>
      </c>
      <c r="AB692" s="37">
        <f t="shared" si="262"/>
        <v>0.96440053155040895</v>
      </c>
      <c r="AC692" s="39">
        <f>IF(Z692="","",IFERROR(VLOOKUP(ROUND(Z692*2,0)/2,'Power curve'!$A$2:$C$53,3,FALSE()),0))</f>
        <v>0</v>
      </c>
      <c r="AD692" s="39">
        <f t="shared" si="263"/>
        <v>0</v>
      </c>
      <c r="AE692" s="39">
        <f t="shared" si="264"/>
        <v>0</v>
      </c>
      <c r="AF692" s="40">
        <f t="shared" si="265"/>
        <v>0</v>
      </c>
      <c r="AG692" s="40">
        <f t="shared" si="266"/>
        <v>0</v>
      </c>
      <c r="AH692" s="37">
        <f>MAX(0,'1 Relationship'!$Q$4+'1 Relationship'!$Q$3*I692)</f>
        <v>2.6665322411320016</v>
      </c>
      <c r="AI692" s="38">
        <f t="shared" si="267"/>
        <v>2.5</v>
      </c>
      <c r="AJ692" s="39">
        <f>IFERROR(VLOOKUP(AI692,'Power curve'!$A$2:$D$53,4,FALSE()),0)</f>
        <v>0</v>
      </c>
      <c r="AK692" s="40">
        <f t="shared" si="268"/>
        <v>0</v>
      </c>
      <c r="AL692">
        <v>1.8280000000000001</v>
      </c>
      <c r="AM692" s="37">
        <f t="shared" si="269"/>
        <v>0.83853224113200153</v>
      </c>
      <c r="AN692" s="37">
        <f t="shared" si="270"/>
        <v>0.83853224113200153</v>
      </c>
      <c r="AO692" s="39">
        <f>IF(AL692="","",IFERROR(VLOOKUP(ROUND(AL692*2,0)/2,'Power curve'!$A$2:$D$53,4,FALSE()),0))</f>
        <v>0</v>
      </c>
      <c r="AP692" s="39">
        <f t="shared" si="271"/>
        <v>0</v>
      </c>
      <c r="AQ692" s="39">
        <f t="shared" si="272"/>
        <v>0</v>
      </c>
      <c r="AR692" s="40">
        <f t="shared" si="273"/>
        <v>0</v>
      </c>
      <c r="AS692" s="40">
        <f t="shared" si="274"/>
        <v>0</v>
      </c>
    </row>
    <row r="693" spans="1:45" x14ac:dyDescent="0.2">
      <c r="A693" s="36">
        <v>46273.791666666701</v>
      </c>
      <c r="B693">
        <v>2.3159999999999998</v>
      </c>
      <c r="C693">
        <v>2.7839999999999998</v>
      </c>
      <c r="D693">
        <v>3.254</v>
      </c>
      <c r="E693">
        <v>2.726</v>
      </c>
      <c r="F693">
        <v>2.7</v>
      </c>
      <c r="G693">
        <v>2.2000000000000002</v>
      </c>
      <c r="H693">
        <v>1.5</v>
      </c>
      <c r="I693" s="37">
        <f t="shared" si="250"/>
        <v>2.4971428571428569</v>
      </c>
      <c r="J693" s="37">
        <f>MAX(0,'1 Relationship'!$O$4+'1 Relationship'!$O$3*I693)</f>
        <v>2.7794837085289097</v>
      </c>
      <c r="K693" s="38">
        <f t="shared" si="251"/>
        <v>3</v>
      </c>
      <c r="L693" s="39">
        <f>IFERROR(VLOOKUP(K693,'Power curve'!$A$2:$B$53,2,FALSE()),0)</f>
        <v>31</v>
      </c>
      <c r="M693" s="40">
        <f t="shared" si="252"/>
        <v>5.166666666666667</v>
      </c>
      <c r="N693">
        <v>1.248</v>
      </c>
      <c r="O693" s="37">
        <f t="shared" si="253"/>
        <v>1.5314837085289097</v>
      </c>
      <c r="P693" s="37">
        <f t="shared" si="254"/>
        <v>1.5314837085289097</v>
      </c>
      <c r="Q693" s="39">
        <f>IF(N693="","",IFERROR(VLOOKUP(ROUND(N693*2,0)/2,'Power curve'!$A$2:$B$53,2,FALSE()),0))</f>
        <v>0</v>
      </c>
      <c r="R693" s="39">
        <f t="shared" si="255"/>
        <v>31</v>
      </c>
      <c r="S693" s="39">
        <f t="shared" si="256"/>
        <v>31</v>
      </c>
      <c r="T693" s="40">
        <f t="shared" si="257"/>
        <v>0</v>
      </c>
      <c r="U693" s="40">
        <f t="shared" si="258"/>
        <v>5.166666666666667</v>
      </c>
      <c r="V693" s="37">
        <f>MAX(0,'1 Relationship'!$P$4+'1 Relationship'!$P$3*I693)</f>
        <v>2.6879959669024496</v>
      </c>
      <c r="W693" s="38">
        <f t="shared" si="259"/>
        <v>2.5</v>
      </c>
      <c r="X693" s="39">
        <f>IFERROR(VLOOKUP(W693,'Power curve'!$A$2:$C$53,3,FALSE()),0)</f>
        <v>0</v>
      </c>
      <c r="Y693" s="40">
        <f t="shared" si="260"/>
        <v>0</v>
      </c>
      <c r="Z693">
        <v>1.1739999999999999</v>
      </c>
      <c r="AA693" s="37">
        <f t="shared" si="261"/>
        <v>1.5139959669024496</v>
      </c>
      <c r="AB693" s="37">
        <f t="shared" si="262"/>
        <v>1.5139959669024496</v>
      </c>
      <c r="AC693" s="39">
        <f>IF(Z693="","",IFERROR(VLOOKUP(ROUND(Z693*2,0)/2,'Power curve'!$A$2:$C$53,3,FALSE()),0))</f>
        <v>0</v>
      </c>
      <c r="AD693" s="39">
        <f t="shared" si="263"/>
        <v>0</v>
      </c>
      <c r="AE693" s="39">
        <f t="shared" si="264"/>
        <v>0</v>
      </c>
      <c r="AF693" s="40">
        <f t="shared" si="265"/>
        <v>0</v>
      </c>
      <c r="AG693" s="40">
        <f t="shared" si="266"/>
        <v>0</v>
      </c>
      <c r="AH693" s="37">
        <f>MAX(0,'1 Relationship'!$Q$4+'1 Relationship'!$Q$3*I693)</f>
        <v>2.6785736146337458</v>
      </c>
      <c r="AI693" s="38">
        <f t="shared" si="267"/>
        <v>2.5</v>
      </c>
      <c r="AJ693" s="39">
        <f>IFERROR(VLOOKUP(AI693,'Power curve'!$A$2:$D$53,4,FALSE()),0)</f>
        <v>0</v>
      </c>
      <c r="AK693" s="40">
        <f t="shared" si="268"/>
        <v>0</v>
      </c>
      <c r="AL693">
        <v>1.3779999999999999</v>
      </c>
      <c r="AM693" s="37">
        <f t="shared" si="269"/>
        <v>1.3005736146337459</v>
      </c>
      <c r="AN693" s="37">
        <f t="shared" si="270"/>
        <v>1.3005736146337459</v>
      </c>
      <c r="AO693" s="39">
        <f>IF(AL693="","",IFERROR(VLOOKUP(ROUND(AL693*2,0)/2,'Power curve'!$A$2:$D$53,4,FALSE()),0))</f>
        <v>0</v>
      </c>
      <c r="AP693" s="39">
        <f t="shared" si="271"/>
        <v>0</v>
      </c>
      <c r="AQ693" s="39">
        <f t="shared" si="272"/>
        <v>0</v>
      </c>
      <c r="AR693" s="40">
        <f t="shared" si="273"/>
        <v>0</v>
      </c>
      <c r="AS693" s="40">
        <f t="shared" si="274"/>
        <v>0</v>
      </c>
    </row>
    <row r="694" spans="1:45" x14ac:dyDescent="0.2">
      <c r="A694" s="36">
        <v>46273.798611111102</v>
      </c>
      <c r="B694">
        <v>2.2090000000000001</v>
      </c>
      <c r="C694">
        <v>2.5529999999999999</v>
      </c>
      <c r="D694">
        <v>2.0950000000000002</v>
      </c>
      <c r="E694">
        <v>2.1419999999999999</v>
      </c>
      <c r="F694">
        <v>2.2320000000000002</v>
      </c>
      <c r="G694">
        <v>1.7</v>
      </c>
      <c r="H694">
        <v>2.1</v>
      </c>
      <c r="I694" s="37">
        <f t="shared" si="250"/>
        <v>2.1472857142857142</v>
      </c>
      <c r="J694" s="37">
        <f>MAX(0,'1 Relationship'!$O$4+'1 Relationship'!$O$3*I694)</f>
        <v>2.5239761563873291</v>
      </c>
      <c r="K694" s="38">
        <f t="shared" si="251"/>
        <v>2.5</v>
      </c>
      <c r="L694" s="39">
        <f>IFERROR(VLOOKUP(K694,'Power curve'!$A$2:$B$53,2,FALSE()),0)</f>
        <v>0</v>
      </c>
      <c r="M694" s="40">
        <f t="shared" si="252"/>
        <v>0</v>
      </c>
      <c r="N694">
        <v>0.73099999999999998</v>
      </c>
      <c r="O694" s="37">
        <f t="shared" si="253"/>
        <v>1.7929761563873292</v>
      </c>
      <c r="P694" s="37">
        <f t="shared" si="254"/>
        <v>1.7929761563873292</v>
      </c>
      <c r="Q694" s="39">
        <f>IF(N694="","",IFERROR(VLOOKUP(ROUND(N694*2,0)/2,'Power curve'!$A$2:$B$53,2,FALSE()),0))</f>
        <v>0</v>
      </c>
      <c r="R694" s="39">
        <f t="shared" si="255"/>
        <v>0</v>
      </c>
      <c r="S694" s="39">
        <f t="shared" si="256"/>
        <v>0</v>
      </c>
      <c r="T694" s="40">
        <f t="shared" si="257"/>
        <v>0</v>
      </c>
      <c r="U694" s="40">
        <f t="shared" si="258"/>
        <v>0</v>
      </c>
      <c r="V694" s="37">
        <f>MAX(0,'1 Relationship'!$P$4+'1 Relationship'!$P$3*I694)</f>
        <v>2.3933479918834411</v>
      </c>
      <c r="W694" s="38">
        <f t="shared" si="259"/>
        <v>2.5</v>
      </c>
      <c r="X694" s="39">
        <f>IFERROR(VLOOKUP(W694,'Power curve'!$A$2:$C$53,3,FALSE()),0)</f>
        <v>0</v>
      </c>
      <c r="Y694" s="40">
        <f t="shared" si="260"/>
        <v>0</v>
      </c>
      <c r="Z694">
        <v>0.66100000000000003</v>
      </c>
      <c r="AA694" s="37">
        <f t="shared" si="261"/>
        <v>1.732347991883441</v>
      </c>
      <c r="AB694" s="37">
        <f t="shared" si="262"/>
        <v>1.732347991883441</v>
      </c>
      <c r="AC694" s="39">
        <f>IF(Z694="","",IFERROR(VLOOKUP(ROUND(Z694*2,0)/2,'Power curve'!$A$2:$C$53,3,FALSE()),0))</f>
        <v>0</v>
      </c>
      <c r="AD694" s="39">
        <f t="shared" si="263"/>
        <v>0</v>
      </c>
      <c r="AE694" s="39">
        <f t="shared" si="264"/>
        <v>0</v>
      </c>
      <c r="AF694" s="40">
        <f t="shared" si="265"/>
        <v>0</v>
      </c>
      <c r="AG694" s="40">
        <f t="shared" si="266"/>
        <v>0</v>
      </c>
      <c r="AH694" s="37">
        <f>MAX(0,'1 Relationship'!$Q$4+'1 Relationship'!$Q$3*I694)</f>
        <v>2.4176061482109845</v>
      </c>
      <c r="AI694" s="38">
        <f t="shared" si="267"/>
        <v>2.5</v>
      </c>
      <c r="AJ694" s="39">
        <f>IFERROR(VLOOKUP(AI694,'Power curve'!$A$2:$D$53,4,FALSE()),0)</f>
        <v>0</v>
      </c>
      <c r="AK694" s="40">
        <f t="shared" si="268"/>
        <v>0</v>
      </c>
      <c r="AL694">
        <v>0.73599999999999999</v>
      </c>
      <c r="AM694" s="37">
        <f t="shared" si="269"/>
        <v>1.6816061482109845</v>
      </c>
      <c r="AN694" s="37">
        <f t="shared" si="270"/>
        <v>1.6816061482109845</v>
      </c>
      <c r="AO694" s="39">
        <f>IF(AL694="","",IFERROR(VLOOKUP(ROUND(AL694*2,0)/2,'Power curve'!$A$2:$D$53,4,FALSE()),0))</f>
        <v>0</v>
      </c>
      <c r="AP694" s="39">
        <f t="shared" si="271"/>
        <v>0</v>
      </c>
      <c r="AQ694" s="39">
        <f t="shared" si="272"/>
        <v>0</v>
      </c>
      <c r="AR694" s="40">
        <f t="shared" si="273"/>
        <v>0</v>
      </c>
      <c r="AS694" s="40">
        <f t="shared" si="274"/>
        <v>0</v>
      </c>
    </row>
    <row r="695" spans="1:45" x14ac:dyDescent="0.2">
      <c r="A695" s="36">
        <v>46273.805555555598</v>
      </c>
      <c r="B695">
        <v>1.915</v>
      </c>
      <c r="C695">
        <v>1.964</v>
      </c>
      <c r="D695">
        <v>1.9730000000000001</v>
      </c>
      <c r="E695">
        <v>2.0350000000000001</v>
      </c>
      <c r="F695">
        <v>1.9430000000000001</v>
      </c>
      <c r="G695">
        <v>1.6</v>
      </c>
      <c r="H695">
        <v>2.4</v>
      </c>
      <c r="I695" s="37">
        <f t="shared" si="250"/>
        <v>1.9757142857142858</v>
      </c>
      <c r="J695" s="37">
        <f>MAX(0,'1 Relationship'!$O$4+'1 Relationship'!$O$3*I695)</f>
        <v>2.3986741677707357</v>
      </c>
      <c r="K695" s="38">
        <f t="shared" si="251"/>
        <v>2.5</v>
      </c>
      <c r="L695" s="39">
        <f>IFERROR(VLOOKUP(K695,'Power curve'!$A$2:$B$53,2,FALSE()),0)</f>
        <v>0</v>
      </c>
      <c r="M695" s="40">
        <f t="shared" si="252"/>
        <v>0</v>
      </c>
      <c r="N695">
        <v>0.39600000000000002</v>
      </c>
      <c r="O695" s="37">
        <f t="shared" si="253"/>
        <v>2.0026741677707358</v>
      </c>
      <c r="P695" s="37">
        <f t="shared" si="254"/>
        <v>2.0026741677707358</v>
      </c>
      <c r="Q695" s="39">
        <f>IF(N695="","",IFERROR(VLOOKUP(ROUND(N695*2,0)/2,'Power curve'!$A$2:$B$53,2,FALSE()),0))</f>
        <v>0</v>
      </c>
      <c r="R695" s="39">
        <f t="shared" si="255"/>
        <v>0</v>
      </c>
      <c r="S695" s="39">
        <f t="shared" si="256"/>
        <v>0</v>
      </c>
      <c r="T695" s="40">
        <f t="shared" si="257"/>
        <v>0</v>
      </c>
      <c r="U695" s="40">
        <f t="shared" si="258"/>
        <v>0</v>
      </c>
      <c r="V695" s="37">
        <f>MAX(0,'1 Relationship'!$P$4+'1 Relationship'!$P$3*I695)</f>
        <v>2.2488513736728128</v>
      </c>
      <c r="W695" s="38">
        <f t="shared" si="259"/>
        <v>2</v>
      </c>
      <c r="X695" s="39">
        <f>IFERROR(VLOOKUP(W695,'Power curve'!$A$2:$C$53,3,FALSE()),0)</f>
        <v>0</v>
      </c>
      <c r="Y695" s="40">
        <f t="shared" si="260"/>
        <v>0</v>
      </c>
      <c r="Z695">
        <v>0.439</v>
      </c>
      <c r="AA695" s="37">
        <f t="shared" si="261"/>
        <v>1.8098513736728128</v>
      </c>
      <c r="AB695" s="37">
        <f t="shared" si="262"/>
        <v>1.8098513736728128</v>
      </c>
      <c r="AC695" s="39">
        <f>IF(Z695="","",IFERROR(VLOOKUP(ROUND(Z695*2,0)/2,'Power curve'!$A$2:$C$53,3,FALSE()),0))</f>
        <v>0</v>
      </c>
      <c r="AD695" s="39">
        <f t="shared" si="263"/>
        <v>0</v>
      </c>
      <c r="AE695" s="39">
        <f t="shared" si="264"/>
        <v>0</v>
      </c>
      <c r="AF695" s="40">
        <f t="shared" si="265"/>
        <v>0</v>
      </c>
      <c r="AG695" s="40">
        <f t="shared" si="266"/>
        <v>0</v>
      </c>
      <c r="AH695" s="37">
        <f>MAX(0,'1 Relationship'!$Q$4+'1 Relationship'!$Q$3*I695)</f>
        <v>2.2896265944446572</v>
      </c>
      <c r="AI695" s="38">
        <f t="shared" si="267"/>
        <v>2.5</v>
      </c>
      <c r="AJ695" s="39">
        <f>IFERROR(VLOOKUP(AI695,'Power curve'!$A$2:$D$53,4,FALSE()),0)</f>
        <v>0</v>
      </c>
      <c r="AK695" s="40">
        <f t="shared" si="268"/>
        <v>0</v>
      </c>
      <c r="AL695">
        <v>0.84</v>
      </c>
      <c r="AM695" s="37">
        <f t="shared" si="269"/>
        <v>1.4496265944446574</v>
      </c>
      <c r="AN695" s="37">
        <f t="shared" si="270"/>
        <v>1.4496265944446574</v>
      </c>
      <c r="AO695" s="39">
        <f>IF(AL695="","",IFERROR(VLOOKUP(ROUND(AL695*2,0)/2,'Power curve'!$A$2:$D$53,4,FALSE()),0))</f>
        <v>0</v>
      </c>
      <c r="AP695" s="39">
        <f t="shared" si="271"/>
        <v>0</v>
      </c>
      <c r="AQ695" s="39">
        <f t="shared" si="272"/>
        <v>0</v>
      </c>
      <c r="AR695" s="40">
        <f t="shared" si="273"/>
        <v>0</v>
      </c>
      <c r="AS695" s="40">
        <f t="shared" si="274"/>
        <v>0</v>
      </c>
    </row>
    <row r="696" spans="1:45" x14ac:dyDescent="0.2">
      <c r="A696" s="36">
        <v>46273.8125</v>
      </c>
      <c r="B696">
        <v>1.738</v>
      </c>
      <c r="C696">
        <v>1.843</v>
      </c>
      <c r="D696">
        <v>1.8560000000000001</v>
      </c>
      <c r="E696">
        <v>1.8959999999999999</v>
      </c>
      <c r="F696">
        <v>2.1</v>
      </c>
      <c r="G696">
        <v>1.9</v>
      </c>
      <c r="H696">
        <v>2</v>
      </c>
      <c r="I696" s="37">
        <f t="shared" si="250"/>
        <v>1.9047142857142858</v>
      </c>
      <c r="J696" s="37">
        <f>MAX(0,'1 Relationship'!$O$4+'1 Relationship'!$O$3*I696)</f>
        <v>2.3468214713990063</v>
      </c>
      <c r="K696" s="38">
        <f t="shared" si="251"/>
        <v>2.5</v>
      </c>
      <c r="L696" s="39">
        <f>IFERROR(VLOOKUP(K696,'Power curve'!$A$2:$B$53,2,FALSE()),0)</f>
        <v>0</v>
      </c>
      <c r="M696" s="40">
        <f t="shared" si="252"/>
        <v>0</v>
      </c>
      <c r="N696">
        <v>1.012</v>
      </c>
      <c r="O696" s="37">
        <f t="shared" si="253"/>
        <v>1.3348214713990063</v>
      </c>
      <c r="P696" s="37">
        <f t="shared" si="254"/>
        <v>1.3348214713990063</v>
      </c>
      <c r="Q696" s="39">
        <f>IF(N696="","",IFERROR(VLOOKUP(ROUND(N696*2,0)/2,'Power curve'!$A$2:$B$53,2,FALSE()),0))</f>
        <v>0</v>
      </c>
      <c r="R696" s="39">
        <f t="shared" si="255"/>
        <v>0</v>
      </c>
      <c r="S696" s="39">
        <f t="shared" si="256"/>
        <v>0</v>
      </c>
      <c r="T696" s="40">
        <f t="shared" si="257"/>
        <v>0</v>
      </c>
      <c r="U696" s="40">
        <f t="shared" si="258"/>
        <v>0</v>
      </c>
      <c r="V696" s="37">
        <f>MAX(0,'1 Relationship'!$P$4+'1 Relationship'!$P$3*I696)</f>
        <v>2.1890555208412703</v>
      </c>
      <c r="W696" s="38">
        <f t="shared" si="259"/>
        <v>2</v>
      </c>
      <c r="X696" s="39">
        <f>IFERROR(VLOOKUP(W696,'Power curve'!$A$2:$C$53,3,FALSE()),0)</f>
        <v>0</v>
      </c>
      <c r="Y696" s="40">
        <f t="shared" si="260"/>
        <v>0</v>
      </c>
      <c r="Z696">
        <v>0.63300000000000001</v>
      </c>
      <c r="AA696" s="37">
        <f t="shared" si="261"/>
        <v>1.5560555208412703</v>
      </c>
      <c r="AB696" s="37">
        <f t="shared" si="262"/>
        <v>1.5560555208412703</v>
      </c>
      <c r="AC696" s="39">
        <f>IF(Z696="","",IFERROR(VLOOKUP(ROUND(Z696*2,0)/2,'Power curve'!$A$2:$C$53,3,FALSE()),0))</f>
        <v>0</v>
      </c>
      <c r="AD696" s="39">
        <f t="shared" si="263"/>
        <v>0</v>
      </c>
      <c r="AE696" s="39">
        <f t="shared" si="264"/>
        <v>0</v>
      </c>
      <c r="AF696" s="40">
        <f t="shared" si="265"/>
        <v>0</v>
      </c>
      <c r="AG696" s="40">
        <f t="shared" si="266"/>
        <v>0</v>
      </c>
      <c r="AH696" s="37">
        <f>MAX(0,'1 Relationship'!$Q$4+'1 Relationship'!$Q$3*I696)</f>
        <v>2.2366658632024716</v>
      </c>
      <c r="AI696" s="38">
        <f t="shared" si="267"/>
        <v>2</v>
      </c>
      <c r="AJ696" s="39">
        <f>IFERROR(VLOOKUP(AI696,'Power curve'!$A$2:$D$53,4,FALSE()),0)</f>
        <v>0</v>
      </c>
      <c r="AK696" s="40">
        <f t="shared" si="268"/>
        <v>0</v>
      </c>
      <c r="AL696">
        <v>0.77500000000000002</v>
      </c>
      <c r="AM696" s="37">
        <f t="shared" si="269"/>
        <v>1.4616658632024717</v>
      </c>
      <c r="AN696" s="37">
        <f t="shared" si="270"/>
        <v>1.4616658632024717</v>
      </c>
      <c r="AO696" s="39">
        <f>IF(AL696="","",IFERROR(VLOOKUP(ROUND(AL696*2,0)/2,'Power curve'!$A$2:$D$53,4,FALSE()),0))</f>
        <v>0</v>
      </c>
      <c r="AP696" s="39">
        <f t="shared" si="271"/>
        <v>0</v>
      </c>
      <c r="AQ696" s="39">
        <f t="shared" si="272"/>
        <v>0</v>
      </c>
      <c r="AR696" s="40">
        <f t="shared" si="273"/>
        <v>0</v>
      </c>
      <c r="AS696" s="40">
        <f t="shared" si="274"/>
        <v>0</v>
      </c>
    </row>
    <row r="697" spans="1:45" x14ac:dyDescent="0.2">
      <c r="A697" s="36">
        <v>46273.819444444503</v>
      </c>
      <c r="B697">
        <v>1.6830000000000001</v>
      </c>
      <c r="C697">
        <v>1.393</v>
      </c>
      <c r="D697">
        <v>1.29</v>
      </c>
      <c r="E697">
        <v>1.3779999999999999</v>
      </c>
      <c r="F697">
        <v>1.988</v>
      </c>
      <c r="G697">
        <v>1.9</v>
      </c>
      <c r="H697">
        <v>2</v>
      </c>
      <c r="I697" s="37">
        <f t="shared" si="250"/>
        <v>1.6617142857142857</v>
      </c>
      <c r="J697" s="37">
        <f>MAX(0,'1 Relationship'!$O$4+'1 Relationship'!$O$3*I697)</f>
        <v>2.1693537922675938</v>
      </c>
      <c r="K697" s="38">
        <f t="shared" si="251"/>
        <v>2</v>
      </c>
      <c r="L697" s="39">
        <f>IFERROR(VLOOKUP(K697,'Power curve'!$A$2:$B$53,2,FALSE()),0)</f>
        <v>0</v>
      </c>
      <c r="M697" s="40">
        <f t="shared" si="252"/>
        <v>0</v>
      </c>
      <c r="N697">
        <v>1.1499999999999999</v>
      </c>
      <c r="O697" s="37">
        <f t="shared" si="253"/>
        <v>1.0193537922675939</v>
      </c>
      <c r="P697" s="37">
        <f t="shared" si="254"/>
        <v>1.0193537922675939</v>
      </c>
      <c r="Q697" s="39">
        <f>IF(N697="","",IFERROR(VLOOKUP(ROUND(N697*2,0)/2,'Power curve'!$A$2:$B$53,2,FALSE()),0))</f>
        <v>0</v>
      </c>
      <c r="R697" s="39">
        <f t="shared" si="255"/>
        <v>0</v>
      </c>
      <c r="S697" s="39">
        <f t="shared" si="256"/>
        <v>0</v>
      </c>
      <c r="T697" s="40">
        <f t="shared" si="257"/>
        <v>0</v>
      </c>
      <c r="U697" s="40">
        <f t="shared" si="258"/>
        <v>0</v>
      </c>
      <c r="V697" s="37">
        <f>MAX(0,'1 Relationship'!$P$4+'1 Relationship'!$P$3*I697)</f>
        <v>1.984402109037541</v>
      </c>
      <c r="W697" s="38">
        <f t="shared" si="259"/>
        <v>2</v>
      </c>
      <c r="X697" s="39">
        <f>IFERROR(VLOOKUP(W697,'Power curve'!$A$2:$C$53,3,FALSE()),0)</f>
        <v>0</v>
      </c>
      <c r="Y697" s="40">
        <f t="shared" si="260"/>
        <v>0</v>
      </c>
      <c r="Z697">
        <v>1.514</v>
      </c>
      <c r="AA697" s="37">
        <f t="shared" si="261"/>
        <v>0.47040210903754098</v>
      </c>
      <c r="AB697" s="37">
        <f t="shared" si="262"/>
        <v>0.47040210903754098</v>
      </c>
      <c r="AC697" s="39">
        <f>IF(Z697="","",IFERROR(VLOOKUP(ROUND(Z697*2,0)/2,'Power curve'!$A$2:$C$53,3,FALSE()),0))</f>
        <v>0</v>
      </c>
      <c r="AD697" s="39">
        <f t="shared" si="263"/>
        <v>0</v>
      </c>
      <c r="AE697" s="39">
        <f t="shared" si="264"/>
        <v>0</v>
      </c>
      <c r="AF697" s="40">
        <f t="shared" si="265"/>
        <v>0</v>
      </c>
      <c r="AG697" s="40">
        <f t="shared" si="266"/>
        <v>0</v>
      </c>
      <c r="AH697" s="37">
        <f>MAX(0,'1 Relationship'!$Q$4+'1 Relationship'!$Q$3*I697)</f>
        <v>2.055405895711611</v>
      </c>
      <c r="AI697" s="38">
        <f t="shared" si="267"/>
        <v>2</v>
      </c>
      <c r="AJ697" s="39">
        <f>IFERROR(VLOOKUP(AI697,'Power curve'!$A$2:$D$53,4,FALSE()),0)</f>
        <v>0</v>
      </c>
      <c r="AK697" s="40">
        <f t="shared" si="268"/>
        <v>0</v>
      </c>
      <c r="AL697">
        <v>1.3560000000000001</v>
      </c>
      <c r="AM697" s="37">
        <f t="shared" si="269"/>
        <v>0.69940589571161094</v>
      </c>
      <c r="AN697" s="37">
        <f t="shared" si="270"/>
        <v>0.69940589571161094</v>
      </c>
      <c r="AO697" s="39">
        <f>IF(AL697="","",IFERROR(VLOOKUP(ROUND(AL697*2,0)/2,'Power curve'!$A$2:$D$53,4,FALSE()),0))</f>
        <v>0</v>
      </c>
      <c r="AP697" s="39">
        <f t="shared" si="271"/>
        <v>0</v>
      </c>
      <c r="AQ697" s="39">
        <f t="shared" si="272"/>
        <v>0</v>
      </c>
      <c r="AR697" s="40">
        <f t="shared" si="273"/>
        <v>0</v>
      </c>
      <c r="AS697" s="40">
        <f t="shared" si="274"/>
        <v>0</v>
      </c>
    </row>
    <row r="698" spans="1:45" x14ac:dyDescent="0.2">
      <c r="A698" s="36">
        <v>46273.826388888898</v>
      </c>
      <c r="B698">
        <v>1.538</v>
      </c>
      <c r="C698">
        <v>1.2549999999999999</v>
      </c>
      <c r="D698">
        <v>0.89300000000000002</v>
      </c>
      <c r="E698">
        <v>1.1919999999999999</v>
      </c>
      <c r="F698">
        <v>1.585</v>
      </c>
      <c r="G698">
        <v>2</v>
      </c>
      <c r="H698">
        <v>2</v>
      </c>
      <c r="I698" s="37">
        <f t="shared" si="250"/>
        <v>1.4947142857142859</v>
      </c>
      <c r="J698" s="37">
        <f>MAX(0,'1 Relationship'!$O$4+'1 Relationship'!$O$3*I698)</f>
        <v>2.0473904078439489</v>
      </c>
      <c r="K698" s="38">
        <f t="shared" si="251"/>
        <v>2</v>
      </c>
      <c r="L698" s="39">
        <f>IFERROR(VLOOKUP(K698,'Power curve'!$A$2:$B$53,2,FALSE()),0)</f>
        <v>0</v>
      </c>
      <c r="M698" s="40">
        <f t="shared" si="252"/>
        <v>0</v>
      </c>
      <c r="N698">
        <v>0.95099999999999996</v>
      </c>
      <c r="O698" s="37">
        <f t="shared" si="253"/>
        <v>1.0963904078439488</v>
      </c>
      <c r="P698" s="37">
        <f t="shared" si="254"/>
        <v>1.0963904078439488</v>
      </c>
      <c r="Q698" s="39">
        <f>IF(N698="","",IFERROR(VLOOKUP(ROUND(N698*2,0)/2,'Power curve'!$A$2:$B$53,2,FALSE()),0))</f>
        <v>0</v>
      </c>
      <c r="R698" s="39">
        <f t="shared" si="255"/>
        <v>0</v>
      </c>
      <c r="S698" s="39">
        <f t="shared" si="256"/>
        <v>0</v>
      </c>
      <c r="T698" s="40">
        <f t="shared" si="257"/>
        <v>0</v>
      </c>
      <c r="U698" s="40">
        <f t="shared" si="258"/>
        <v>0</v>
      </c>
      <c r="V698" s="37">
        <f>MAX(0,'1 Relationship'!$P$4+'1 Relationship'!$P$3*I698)</f>
        <v>1.8437555256168712</v>
      </c>
      <c r="W698" s="38">
        <f t="shared" si="259"/>
        <v>2</v>
      </c>
      <c r="X698" s="39">
        <f>IFERROR(VLOOKUP(W698,'Power curve'!$A$2:$C$53,3,FALSE()),0)</f>
        <v>0</v>
      </c>
      <c r="Y698" s="40">
        <f t="shared" si="260"/>
        <v>0</v>
      </c>
      <c r="Z698">
        <v>1.0189999999999999</v>
      </c>
      <c r="AA698" s="37">
        <f t="shared" si="261"/>
        <v>0.82475552561687127</v>
      </c>
      <c r="AB698" s="37">
        <f t="shared" si="262"/>
        <v>0.82475552561687127</v>
      </c>
      <c r="AC698" s="39">
        <f>IF(Z698="","",IFERROR(VLOOKUP(ROUND(Z698*2,0)/2,'Power curve'!$A$2:$C$53,3,FALSE()),0))</f>
        <v>0</v>
      </c>
      <c r="AD698" s="39">
        <f t="shared" si="263"/>
        <v>0</v>
      </c>
      <c r="AE698" s="39">
        <f t="shared" si="264"/>
        <v>0</v>
      </c>
      <c r="AF698" s="40">
        <f t="shared" si="265"/>
        <v>0</v>
      </c>
      <c r="AG698" s="40">
        <f t="shared" si="266"/>
        <v>0</v>
      </c>
      <c r="AH698" s="37">
        <f>MAX(0,'1 Relationship'!$Q$4+'1 Relationship'!$Q$3*I698)</f>
        <v>1.9308362884236536</v>
      </c>
      <c r="AI698" s="38">
        <f t="shared" si="267"/>
        <v>2</v>
      </c>
      <c r="AJ698" s="39">
        <f>IFERROR(VLOOKUP(AI698,'Power curve'!$A$2:$D$53,4,FALSE()),0)</f>
        <v>0</v>
      </c>
      <c r="AK698" s="40">
        <f t="shared" si="268"/>
        <v>0</v>
      </c>
      <c r="AL698">
        <v>1.6240000000000001</v>
      </c>
      <c r="AM698" s="37">
        <f t="shared" si="269"/>
        <v>0.30683628842365351</v>
      </c>
      <c r="AN698" s="37">
        <f t="shared" si="270"/>
        <v>0.30683628842365351</v>
      </c>
      <c r="AO698" s="39">
        <f>IF(AL698="","",IFERROR(VLOOKUP(ROUND(AL698*2,0)/2,'Power curve'!$A$2:$D$53,4,FALSE()),0))</f>
        <v>0</v>
      </c>
      <c r="AP698" s="39">
        <f t="shared" si="271"/>
        <v>0</v>
      </c>
      <c r="AQ698" s="39">
        <f t="shared" si="272"/>
        <v>0</v>
      </c>
      <c r="AR698" s="40">
        <f t="shared" si="273"/>
        <v>0</v>
      </c>
      <c r="AS698" s="40">
        <f t="shared" si="274"/>
        <v>0</v>
      </c>
    </row>
    <row r="699" spans="1:45" x14ac:dyDescent="0.2">
      <c r="A699" s="36">
        <v>46273.833333333299</v>
      </c>
      <c r="B699">
        <v>1.4850000000000001</v>
      </c>
      <c r="C699">
        <v>1.105</v>
      </c>
      <c r="D699">
        <v>1.2</v>
      </c>
      <c r="E699">
        <v>1.2150000000000001</v>
      </c>
      <c r="F699">
        <v>1.589</v>
      </c>
      <c r="G699">
        <v>2.2999999999999998</v>
      </c>
      <c r="H699">
        <v>1.9</v>
      </c>
      <c r="I699" s="37">
        <f t="shared" si="250"/>
        <v>1.5419999999999998</v>
      </c>
      <c r="J699" s="37">
        <f>MAX(0,'1 Relationship'!$O$4+'1 Relationship'!$O$3*I699)</f>
        <v>2.0819240949647582</v>
      </c>
      <c r="K699" s="38">
        <f t="shared" si="251"/>
        <v>2</v>
      </c>
      <c r="L699" s="39">
        <f>IFERROR(VLOOKUP(K699,'Power curve'!$A$2:$B$53,2,FALSE()),0)</f>
        <v>0</v>
      </c>
      <c r="M699" s="40">
        <f t="shared" si="252"/>
        <v>0</v>
      </c>
      <c r="N699">
        <v>1.4279999999999999</v>
      </c>
      <c r="O699" s="37">
        <f t="shared" si="253"/>
        <v>0.65392409496475823</v>
      </c>
      <c r="P699" s="37">
        <f t="shared" si="254"/>
        <v>0.65392409496475823</v>
      </c>
      <c r="Q699" s="39">
        <f>IF(N699="","",IFERROR(VLOOKUP(ROUND(N699*2,0)/2,'Power curve'!$A$2:$B$53,2,FALSE()),0))</f>
        <v>0</v>
      </c>
      <c r="R699" s="39">
        <f t="shared" si="255"/>
        <v>0</v>
      </c>
      <c r="S699" s="39">
        <f t="shared" si="256"/>
        <v>0</v>
      </c>
      <c r="T699" s="40">
        <f t="shared" si="257"/>
        <v>0</v>
      </c>
      <c r="U699" s="40">
        <f t="shared" si="258"/>
        <v>0</v>
      </c>
      <c r="V699" s="37">
        <f>MAX(0,'1 Relationship'!$P$4+'1 Relationship'!$P$3*I699)</f>
        <v>1.8835793229755036</v>
      </c>
      <c r="W699" s="38">
        <f t="shared" si="259"/>
        <v>2</v>
      </c>
      <c r="X699" s="39">
        <f>IFERROR(VLOOKUP(W699,'Power curve'!$A$2:$C$53,3,FALSE()),0)</f>
        <v>0</v>
      </c>
      <c r="Y699" s="40">
        <f t="shared" si="260"/>
        <v>0</v>
      </c>
      <c r="Z699">
        <v>1.4710000000000001</v>
      </c>
      <c r="AA699" s="37">
        <f t="shared" si="261"/>
        <v>0.41257932297550348</v>
      </c>
      <c r="AB699" s="37">
        <f t="shared" si="262"/>
        <v>0.41257932297550348</v>
      </c>
      <c r="AC699" s="39">
        <f>IF(Z699="","",IFERROR(VLOOKUP(ROUND(Z699*2,0)/2,'Power curve'!$A$2:$C$53,3,FALSE()),0))</f>
        <v>0</v>
      </c>
      <c r="AD699" s="39">
        <f t="shared" si="263"/>
        <v>0</v>
      </c>
      <c r="AE699" s="39">
        <f t="shared" si="264"/>
        <v>0</v>
      </c>
      <c r="AF699" s="40">
        <f t="shared" si="265"/>
        <v>0</v>
      </c>
      <c r="AG699" s="40">
        <f t="shared" si="266"/>
        <v>0</v>
      </c>
      <c r="AH699" s="37">
        <f>MAX(0,'1 Relationship'!$Q$4+'1 Relationship'!$Q$3*I699)</f>
        <v>1.9661079223092939</v>
      </c>
      <c r="AI699" s="38">
        <f t="shared" si="267"/>
        <v>2</v>
      </c>
      <c r="AJ699" s="39">
        <f>IFERROR(VLOOKUP(AI699,'Power curve'!$A$2:$D$53,4,FALSE()),0)</f>
        <v>0</v>
      </c>
      <c r="AK699" s="40">
        <f t="shared" si="268"/>
        <v>0</v>
      </c>
      <c r="AL699">
        <v>1.772</v>
      </c>
      <c r="AM699" s="37">
        <f t="shared" si="269"/>
        <v>0.19410792230929386</v>
      </c>
      <c r="AN699" s="37">
        <f t="shared" si="270"/>
        <v>0.19410792230929386</v>
      </c>
      <c r="AO699" s="39">
        <f>IF(AL699="","",IFERROR(VLOOKUP(ROUND(AL699*2,0)/2,'Power curve'!$A$2:$D$53,4,FALSE()),0))</f>
        <v>0</v>
      </c>
      <c r="AP699" s="39">
        <f t="shared" si="271"/>
        <v>0</v>
      </c>
      <c r="AQ699" s="39">
        <f t="shared" si="272"/>
        <v>0</v>
      </c>
      <c r="AR699" s="40">
        <f t="shared" si="273"/>
        <v>0</v>
      </c>
      <c r="AS699" s="40">
        <f t="shared" si="274"/>
        <v>0</v>
      </c>
    </row>
    <row r="700" spans="1:45" x14ac:dyDescent="0.2">
      <c r="A700" s="36">
        <v>46273.840277777803</v>
      </c>
      <c r="B700">
        <v>1.288</v>
      </c>
      <c r="C700">
        <v>0.996</v>
      </c>
      <c r="D700">
        <v>1.1259999999999999</v>
      </c>
      <c r="E700">
        <v>1.1319999999999999</v>
      </c>
      <c r="F700">
        <v>1.333</v>
      </c>
      <c r="G700">
        <v>2.9</v>
      </c>
      <c r="H700">
        <v>3</v>
      </c>
      <c r="I700" s="37">
        <f t="shared" si="250"/>
        <v>1.6821428571428572</v>
      </c>
      <c r="J700" s="37">
        <f>MAX(0,'1 Relationship'!$O$4+'1 Relationship'!$O$3*I700)</f>
        <v>2.184273179754832</v>
      </c>
      <c r="K700" s="38">
        <f t="shared" si="251"/>
        <v>2</v>
      </c>
      <c r="L700" s="39">
        <f>IFERROR(VLOOKUP(K700,'Power curve'!$A$2:$B$53,2,FALSE()),0)</f>
        <v>0</v>
      </c>
      <c r="M700" s="40">
        <f t="shared" si="252"/>
        <v>0</v>
      </c>
      <c r="N700">
        <v>1.605</v>
      </c>
      <c r="O700" s="37">
        <f t="shared" si="253"/>
        <v>0.57927317975483206</v>
      </c>
      <c r="P700" s="37">
        <f t="shared" si="254"/>
        <v>0.57927317975483206</v>
      </c>
      <c r="Q700" s="39">
        <f>IF(N700="","",IFERROR(VLOOKUP(ROUND(N700*2,0)/2,'Power curve'!$A$2:$B$53,2,FALSE()),0))</f>
        <v>0</v>
      </c>
      <c r="R700" s="39">
        <f t="shared" si="255"/>
        <v>0</v>
      </c>
      <c r="S700" s="39">
        <f t="shared" si="256"/>
        <v>0</v>
      </c>
      <c r="T700" s="40">
        <f t="shared" si="257"/>
        <v>0</v>
      </c>
      <c r="U700" s="40">
        <f t="shared" si="258"/>
        <v>0</v>
      </c>
      <c r="V700" s="37">
        <f>MAX(0,'1 Relationship'!$P$4+'1 Relationship'!$P$3*I700)</f>
        <v>2.0016069520051678</v>
      </c>
      <c r="W700" s="38">
        <f t="shared" si="259"/>
        <v>2</v>
      </c>
      <c r="X700" s="39">
        <f>IFERROR(VLOOKUP(W700,'Power curve'!$A$2:$C$53,3,FALSE()),0)</f>
        <v>0</v>
      </c>
      <c r="Y700" s="40">
        <f t="shared" si="260"/>
        <v>0</v>
      </c>
      <c r="Z700">
        <v>1.2609999999999999</v>
      </c>
      <c r="AA700" s="37">
        <f t="shared" si="261"/>
        <v>0.74060695200516791</v>
      </c>
      <c r="AB700" s="37">
        <f t="shared" si="262"/>
        <v>0.74060695200516791</v>
      </c>
      <c r="AC700" s="39">
        <f>IF(Z700="","",IFERROR(VLOOKUP(ROUND(Z700*2,0)/2,'Power curve'!$A$2:$C$53,3,FALSE()),0))</f>
        <v>0</v>
      </c>
      <c r="AD700" s="39">
        <f t="shared" si="263"/>
        <v>0</v>
      </c>
      <c r="AE700" s="39">
        <f t="shared" si="264"/>
        <v>0</v>
      </c>
      <c r="AF700" s="40">
        <f t="shared" si="265"/>
        <v>0</v>
      </c>
      <c r="AG700" s="40">
        <f t="shared" si="266"/>
        <v>0</v>
      </c>
      <c r="AH700" s="37">
        <f>MAX(0,'1 Relationship'!$Q$4+'1 Relationship'!$Q$3*I700)</f>
        <v>2.0706440940368274</v>
      </c>
      <c r="AI700" s="38">
        <f t="shared" si="267"/>
        <v>2</v>
      </c>
      <c r="AJ700" s="39">
        <f>IFERROR(VLOOKUP(AI700,'Power curve'!$A$2:$D$53,4,FALSE()),0)</f>
        <v>0</v>
      </c>
      <c r="AK700" s="40">
        <f t="shared" si="268"/>
        <v>0</v>
      </c>
      <c r="AL700">
        <v>1.976</v>
      </c>
      <c r="AM700" s="37">
        <f t="shared" si="269"/>
        <v>9.4644094036827386E-2</v>
      </c>
      <c r="AN700" s="37">
        <f t="shared" si="270"/>
        <v>9.4644094036827386E-2</v>
      </c>
      <c r="AO700" s="39">
        <f>IF(AL700="","",IFERROR(VLOOKUP(ROUND(AL700*2,0)/2,'Power curve'!$A$2:$D$53,4,FALSE()),0))</f>
        <v>0</v>
      </c>
      <c r="AP700" s="39">
        <f t="shared" si="271"/>
        <v>0</v>
      </c>
      <c r="AQ700" s="39">
        <f t="shared" si="272"/>
        <v>0</v>
      </c>
      <c r="AR700" s="40">
        <f t="shared" si="273"/>
        <v>0</v>
      </c>
      <c r="AS700" s="40">
        <f t="shared" si="274"/>
        <v>0</v>
      </c>
    </row>
    <row r="701" spans="1:45" x14ac:dyDescent="0.2">
      <c r="A701" s="36">
        <v>46273.847222222197</v>
      </c>
      <c r="B701">
        <v>0.81100000000000005</v>
      </c>
      <c r="C701">
        <v>0.754</v>
      </c>
      <c r="D701">
        <v>0.99</v>
      </c>
      <c r="E701">
        <v>0.83199999999999996</v>
      </c>
      <c r="F701">
        <v>0.95699999999999996</v>
      </c>
      <c r="G701">
        <v>3</v>
      </c>
      <c r="H701">
        <v>2.7</v>
      </c>
      <c r="I701" s="37">
        <f t="shared" si="250"/>
        <v>1.4348571428571428</v>
      </c>
      <c r="J701" s="37">
        <f>MAX(0,'1 Relationship'!$O$4+'1 Relationship'!$O$3*I701)</f>
        <v>2.0036755591925308</v>
      </c>
      <c r="K701" s="38">
        <f t="shared" si="251"/>
        <v>2</v>
      </c>
      <c r="L701" s="39">
        <f>IFERROR(VLOOKUP(K701,'Power curve'!$A$2:$B$53,2,FALSE()),0)</f>
        <v>0</v>
      </c>
      <c r="M701" s="40">
        <f t="shared" si="252"/>
        <v>0</v>
      </c>
      <c r="N701">
        <v>2.008</v>
      </c>
      <c r="O701" s="37">
        <f t="shared" si="253"/>
        <v>-4.3244408074691876E-3</v>
      </c>
      <c r="P701" s="37">
        <f t="shared" si="254"/>
        <v>4.3244408074691876E-3</v>
      </c>
      <c r="Q701" s="39">
        <f>IF(N701="","",IFERROR(VLOOKUP(ROUND(N701*2,0)/2,'Power curve'!$A$2:$B$53,2,FALSE()),0))</f>
        <v>0</v>
      </c>
      <c r="R701" s="39">
        <f t="shared" si="255"/>
        <v>0</v>
      </c>
      <c r="S701" s="39">
        <f t="shared" si="256"/>
        <v>0</v>
      </c>
      <c r="T701" s="40">
        <f t="shared" si="257"/>
        <v>0</v>
      </c>
      <c r="U701" s="40">
        <f t="shared" si="258"/>
        <v>0</v>
      </c>
      <c r="V701" s="37">
        <f>MAX(0,'1 Relationship'!$P$4+'1 Relationship'!$P$3*I701)</f>
        <v>1.7933441325858523</v>
      </c>
      <c r="W701" s="38">
        <f t="shared" si="259"/>
        <v>2</v>
      </c>
      <c r="X701" s="39">
        <f>IFERROR(VLOOKUP(W701,'Power curve'!$A$2:$C$53,3,FALSE()),0)</f>
        <v>0</v>
      </c>
      <c r="Y701" s="40">
        <f t="shared" si="260"/>
        <v>0</v>
      </c>
      <c r="Z701">
        <v>2.0030000000000001</v>
      </c>
      <c r="AA701" s="37">
        <f t="shared" si="261"/>
        <v>-0.20965586741414777</v>
      </c>
      <c r="AB701" s="37">
        <f t="shared" si="262"/>
        <v>0.20965586741414777</v>
      </c>
      <c r="AC701" s="39">
        <f>IF(Z701="","",IFERROR(VLOOKUP(ROUND(Z701*2,0)/2,'Power curve'!$A$2:$C$53,3,FALSE()),0))</f>
        <v>0</v>
      </c>
      <c r="AD701" s="39">
        <f t="shared" si="263"/>
        <v>0</v>
      </c>
      <c r="AE701" s="39">
        <f t="shared" si="264"/>
        <v>0</v>
      </c>
      <c r="AF701" s="40">
        <f t="shared" si="265"/>
        <v>0</v>
      </c>
      <c r="AG701" s="40">
        <f t="shared" si="266"/>
        <v>0</v>
      </c>
      <c r="AH701" s="37">
        <f>MAX(0,'1 Relationship'!$Q$4+'1 Relationship'!$Q$3*I701)</f>
        <v>1.886187301722495</v>
      </c>
      <c r="AI701" s="38">
        <f t="shared" si="267"/>
        <v>2</v>
      </c>
      <c r="AJ701" s="39">
        <f>IFERROR(VLOOKUP(AI701,'Power curve'!$A$2:$D$53,4,FALSE()),0)</f>
        <v>0</v>
      </c>
      <c r="AK701" s="40">
        <f t="shared" si="268"/>
        <v>0</v>
      </c>
      <c r="AL701">
        <v>1.7869999999999999</v>
      </c>
      <c r="AM701" s="37">
        <f t="shared" si="269"/>
        <v>9.9187301722495125E-2</v>
      </c>
      <c r="AN701" s="37">
        <f t="shared" si="270"/>
        <v>9.9187301722495125E-2</v>
      </c>
      <c r="AO701" s="39">
        <f>IF(AL701="","",IFERROR(VLOOKUP(ROUND(AL701*2,0)/2,'Power curve'!$A$2:$D$53,4,FALSE()),0))</f>
        <v>0</v>
      </c>
      <c r="AP701" s="39">
        <f t="shared" si="271"/>
        <v>0</v>
      </c>
      <c r="AQ701" s="39">
        <f t="shared" si="272"/>
        <v>0</v>
      </c>
      <c r="AR701" s="40">
        <f t="shared" si="273"/>
        <v>0</v>
      </c>
      <c r="AS701" s="40">
        <f t="shared" si="274"/>
        <v>0</v>
      </c>
    </row>
    <row r="702" spans="1:45" x14ac:dyDescent="0.2">
      <c r="A702" s="36">
        <v>46273.854166666701</v>
      </c>
      <c r="B702">
        <v>0.66300000000000003</v>
      </c>
      <c r="C702">
        <v>0.81899999999999995</v>
      </c>
      <c r="D702">
        <v>0.99199999999999999</v>
      </c>
      <c r="E702">
        <v>0.69599999999999995</v>
      </c>
      <c r="F702">
        <v>1.018</v>
      </c>
      <c r="G702">
        <v>3</v>
      </c>
      <c r="H702">
        <v>2.7</v>
      </c>
      <c r="I702" s="37">
        <f t="shared" si="250"/>
        <v>1.4125714285714286</v>
      </c>
      <c r="J702" s="37">
        <f>MAX(0,'1 Relationship'!$O$4+'1 Relationship'!$O$3*I702)</f>
        <v>1.9873998637519075</v>
      </c>
      <c r="K702" s="38">
        <f t="shared" si="251"/>
        <v>2</v>
      </c>
      <c r="L702" s="39">
        <f>IFERROR(VLOOKUP(K702,'Power curve'!$A$2:$B$53,2,FALSE()),0)</f>
        <v>0</v>
      </c>
      <c r="M702" s="40">
        <f t="shared" si="252"/>
        <v>0</v>
      </c>
      <c r="N702">
        <v>2.3879999999999999</v>
      </c>
      <c r="O702" s="37">
        <f t="shared" si="253"/>
        <v>-0.40060013624809243</v>
      </c>
      <c r="P702" s="37">
        <f t="shared" si="254"/>
        <v>0.40060013624809243</v>
      </c>
      <c r="Q702" s="39">
        <f>IF(N702="","",IFERROR(VLOOKUP(ROUND(N702*2,0)/2,'Power curve'!$A$2:$B$53,2,FALSE()),0))</f>
        <v>0</v>
      </c>
      <c r="R702" s="39">
        <f t="shared" si="255"/>
        <v>0</v>
      </c>
      <c r="S702" s="39">
        <f t="shared" si="256"/>
        <v>0</v>
      </c>
      <c r="T702" s="40">
        <f t="shared" si="257"/>
        <v>0</v>
      </c>
      <c r="U702" s="40">
        <f t="shared" si="258"/>
        <v>0</v>
      </c>
      <c r="V702" s="37">
        <f>MAX(0,'1 Relationship'!$P$4+'1 Relationship'!$P$3*I702)</f>
        <v>1.7745752129848049</v>
      </c>
      <c r="W702" s="38">
        <f t="shared" si="259"/>
        <v>2</v>
      </c>
      <c r="X702" s="39">
        <f>IFERROR(VLOOKUP(W702,'Power curve'!$A$2:$C$53,3,FALSE()),0)</f>
        <v>0</v>
      </c>
      <c r="Y702" s="40">
        <f t="shared" si="260"/>
        <v>0</v>
      </c>
      <c r="Z702">
        <v>2.4910000000000001</v>
      </c>
      <c r="AA702" s="37">
        <f t="shared" si="261"/>
        <v>-0.71642478701519519</v>
      </c>
      <c r="AB702" s="37">
        <f t="shared" si="262"/>
        <v>0.71642478701519519</v>
      </c>
      <c r="AC702" s="39">
        <f>IF(Z702="","",IFERROR(VLOOKUP(ROUND(Z702*2,0)/2,'Power curve'!$A$2:$C$53,3,FALSE()),0))</f>
        <v>0</v>
      </c>
      <c r="AD702" s="39">
        <f t="shared" si="263"/>
        <v>0</v>
      </c>
      <c r="AE702" s="39">
        <f t="shared" si="264"/>
        <v>0</v>
      </c>
      <c r="AF702" s="40">
        <f t="shared" si="265"/>
        <v>0</v>
      </c>
      <c r="AG702" s="40">
        <f t="shared" si="266"/>
        <v>0</v>
      </c>
      <c r="AH702" s="37">
        <f>MAX(0,'1 Relationship'!$Q$4+'1 Relationship'!$Q$3*I702)</f>
        <v>1.8695638126404408</v>
      </c>
      <c r="AI702" s="38">
        <f t="shared" si="267"/>
        <v>2</v>
      </c>
      <c r="AJ702" s="39">
        <f>IFERROR(VLOOKUP(AI702,'Power curve'!$A$2:$D$53,4,FALSE()),0)</f>
        <v>0</v>
      </c>
      <c r="AK702" s="40">
        <f t="shared" si="268"/>
        <v>0</v>
      </c>
      <c r="AL702">
        <v>2.2589999999999999</v>
      </c>
      <c r="AM702" s="37">
        <f t="shared" si="269"/>
        <v>-0.38943618735955909</v>
      </c>
      <c r="AN702" s="37">
        <f t="shared" si="270"/>
        <v>0.38943618735955909</v>
      </c>
      <c r="AO702" s="39">
        <f>IF(AL702="","",IFERROR(VLOOKUP(ROUND(AL702*2,0)/2,'Power curve'!$A$2:$D$53,4,FALSE()),0))</f>
        <v>0</v>
      </c>
      <c r="AP702" s="39">
        <f t="shared" si="271"/>
        <v>0</v>
      </c>
      <c r="AQ702" s="39">
        <f t="shared" si="272"/>
        <v>0</v>
      </c>
      <c r="AR702" s="40">
        <f t="shared" si="273"/>
        <v>0</v>
      </c>
      <c r="AS702" s="40">
        <f t="shared" si="274"/>
        <v>0</v>
      </c>
    </row>
    <row r="703" spans="1:45" x14ac:dyDescent="0.2">
      <c r="A703" s="36">
        <v>46273.861111111102</v>
      </c>
      <c r="B703">
        <v>0.375</v>
      </c>
      <c r="C703">
        <v>0.34200000000000003</v>
      </c>
      <c r="D703">
        <v>0.70399999999999996</v>
      </c>
      <c r="E703">
        <v>0.47099999999999997</v>
      </c>
      <c r="F703">
        <v>0.501</v>
      </c>
      <c r="G703">
        <v>3.7</v>
      </c>
      <c r="H703">
        <v>4</v>
      </c>
      <c r="I703" s="37">
        <f t="shared" si="250"/>
        <v>1.4418571428571429</v>
      </c>
      <c r="J703" s="37">
        <f>MAX(0,'1 Relationship'!$O$4+'1 Relationship'!$O$3*I703)</f>
        <v>2.008787796862983</v>
      </c>
      <c r="K703" s="38">
        <f t="shared" si="251"/>
        <v>2</v>
      </c>
      <c r="L703" s="39">
        <f>IFERROR(VLOOKUP(K703,'Power curve'!$A$2:$B$53,2,FALSE()),0)</f>
        <v>0</v>
      </c>
      <c r="M703" s="40">
        <f t="shared" si="252"/>
        <v>0</v>
      </c>
      <c r="N703">
        <v>2.0750000000000002</v>
      </c>
      <c r="O703" s="37">
        <f t="shared" si="253"/>
        <v>-6.6212203137017145E-2</v>
      </c>
      <c r="P703" s="37">
        <f t="shared" si="254"/>
        <v>6.6212203137017145E-2</v>
      </c>
      <c r="Q703" s="39">
        <f>IF(N703="","",IFERROR(VLOOKUP(ROUND(N703*2,0)/2,'Power curve'!$A$2:$B$53,2,FALSE()),0))</f>
        <v>0</v>
      </c>
      <c r="R703" s="39">
        <f t="shared" si="255"/>
        <v>0</v>
      </c>
      <c r="S703" s="39">
        <f t="shared" si="256"/>
        <v>0</v>
      </c>
      <c r="T703" s="40">
        <f t="shared" si="257"/>
        <v>0</v>
      </c>
      <c r="U703" s="40">
        <f t="shared" si="258"/>
        <v>0</v>
      </c>
      <c r="V703" s="37">
        <f>MAX(0,'1 Relationship'!$P$4+'1 Relationship'!$P$3*I703)</f>
        <v>1.7992394983579763</v>
      </c>
      <c r="W703" s="38">
        <f t="shared" si="259"/>
        <v>2</v>
      </c>
      <c r="X703" s="39">
        <f>IFERROR(VLOOKUP(W703,'Power curve'!$A$2:$C$53,3,FALSE()),0)</f>
        <v>0</v>
      </c>
      <c r="Y703" s="40">
        <f t="shared" si="260"/>
        <v>0</v>
      </c>
      <c r="Z703">
        <v>1.8069999999999999</v>
      </c>
      <c r="AA703" s="37">
        <f t="shared" si="261"/>
        <v>-7.7605016420236872E-3</v>
      </c>
      <c r="AB703" s="37">
        <f t="shared" si="262"/>
        <v>7.7605016420236872E-3</v>
      </c>
      <c r="AC703" s="39">
        <f>IF(Z703="","",IFERROR(VLOOKUP(ROUND(Z703*2,0)/2,'Power curve'!$A$2:$C$53,3,FALSE()),0))</f>
        <v>0</v>
      </c>
      <c r="AD703" s="39">
        <f t="shared" si="263"/>
        <v>0</v>
      </c>
      <c r="AE703" s="39">
        <f t="shared" si="264"/>
        <v>0</v>
      </c>
      <c r="AF703" s="40">
        <f t="shared" si="265"/>
        <v>0</v>
      </c>
      <c r="AG703" s="40">
        <f t="shared" si="266"/>
        <v>0</v>
      </c>
      <c r="AH703" s="37">
        <f>MAX(0,'1 Relationship'!$Q$4+'1 Relationship'!$Q$3*I703)</f>
        <v>1.8914087822674992</v>
      </c>
      <c r="AI703" s="38">
        <f t="shared" si="267"/>
        <v>2</v>
      </c>
      <c r="AJ703" s="39">
        <f>IFERROR(VLOOKUP(AI703,'Power curve'!$A$2:$D$53,4,FALSE()),0)</f>
        <v>0</v>
      </c>
      <c r="AK703" s="40">
        <f t="shared" si="268"/>
        <v>0</v>
      </c>
      <c r="AL703">
        <v>2.5110000000000001</v>
      </c>
      <c r="AM703" s="37">
        <f t="shared" si="269"/>
        <v>-0.61959121773250092</v>
      </c>
      <c r="AN703" s="37">
        <f t="shared" si="270"/>
        <v>0.61959121773250092</v>
      </c>
      <c r="AO703" s="39">
        <f>IF(AL703="","",IFERROR(VLOOKUP(ROUND(AL703*2,0)/2,'Power curve'!$A$2:$D$53,4,FALSE()),0))</f>
        <v>0</v>
      </c>
      <c r="AP703" s="39">
        <f t="shared" si="271"/>
        <v>0</v>
      </c>
      <c r="AQ703" s="39">
        <f t="shared" si="272"/>
        <v>0</v>
      </c>
      <c r="AR703" s="40">
        <f t="shared" si="273"/>
        <v>0</v>
      </c>
      <c r="AS703" s="40">
        <f t="shared" si="274"/>
        <v>0</v>
      </c>
    </row>
    <row r="704" spans="1:45" x14ac:dyDescent="0.2">
      <c r="A704" s="36">
        <v>46273.868055555598</v>
      </c>
      <c r="B704">
        <v>0.92100000000000004</v>
      </c>
      <c r="C704">
        <v>0.77800000000000002</v>
      </c>
      <c r="D704">
        <v>1.4870000000000001</v>
      </c>
      <c r="E704">
        <v>1.034</v>
      </c>
      <c r="F704">
        <v>1.0960000000000001</v>
      </c>
      <c r="G704">
        <v>4.2</v>
      </c>
      <c r="H704">
        <v>3.8</v>
      </c>
      <c r="I704" s="37">
        <f t="shared" si="250"/>
        <v>1.9022857142857141</v>
      </c>
      <c r="J704" s="37">
        <f>MAX(0,'1 Relationship'!$O$4+'1 Relationship'!$O$3*I704)</f>
        <v>2.3450478379215021</v>
      </c>
      <c r="K704" s="38">
        <f t="shared" si="251"/>
        <v>2.5</v>
      </c>
      <c r="L704" s="39">
        <f>IFERROR(VLOOKUP(K704,'Power curve'!$A$2:$B$53,2,FALSE()),0)</f>
        <v>0</v>
      </c>
      <c r="M704" s="40">
        <f t="shared" si="252"/>
        <v>0</v>
      </c>
      <c r="N704">
        <v>2.6560000000000001</v>
      </c>
      <c r="O704" s="37">
        <f t="shared" si="253"/>
        <v>-0.31095216207849807</v>
      </c>
      <c r="P704" s="37">
        <f t="shared" si="254"/>
        <v>0.31095216207849807</v>
      </c>
      <c r="Q704" s="39">
        <f>IF(N704="","",IFERROR(VLOOKUP(ROUND(N704*2,0)/2,'Power curve'!$A$2:$B$53,2,FALSE()),0))</f>
        <v>0</v>
      </c>
      <c r="R704" s="39">
        <f t="shared" si="255"/>
        <v>0</v>
      </c>
      <c r="S704" s="39">
        <f t="shared" si="256"/>
        <v>0</v>
      </c>
      <c r="T704" s="40">
        <f t="shared" si="257"/>
        <v>0</v>
      </c>
      <c r="U704" s="40">
        <f t="shared" si="258"/>
        <v>0</v>
      </c>
      <c r="V704" s="37">
        <f>MAX(0,'1 Relationship'!$P$4+'1 Relationship'!$P$3*I704)</f>
        <v>2.1870101898591048</v>
      </c>
      <c r="W704" s="38">
        <f t="shared" si="259"/>
        <v>2</v>
      </c>
      <c r="X704" s="39">
        <f>IFERROR(VLOOKUP(W704,'Power curve'!$A$2:$C$53,3,FALSE()),0)</f>
        <v>0</v>
      </c>
      <c r="Y704" s="40">
        <f t="shared" si="260"/>
        <v>0</v>
      </c>
      <c r="Z704">
        <v>2.5880000000000001</v>
      </c>
      <c r="AA704" s="37">
        <f t="shared" si="261"/>
        <v>-0.4009898101408953</v>
      </c>
      <c r="AB704" s="37">
        <f t="shared" si="262"/>
        <v>0.4009898101408953</v>
      </c>
      <c r="AC704" s="39">
        <f>IF(Z704="","",IFERROR(VLOOKUP(ROUND(Z704*2,0)/2,'Power curve'!$A$2:$C$53,3,FALSE()),0))</f>
        <v>0</v>
      </c>
      <c r="AD704" s="39">
        <f t="shared" si="263"/>
        <v>0</v>
      </c>
      <c r="AE704" s="39">
        <f t="shared" si="264"/>
        <v>0</v>
      </c>
      <c r="AF704" s="40">
        <f t="shared" si="265"/>
        <v>0</v>
      </c>
      <c r="AG704" s="40">
        <f t="shared" si="266"/>
        <v>0</v>
      </c>
      <c r="AH704" s="37">
        <f>MAX(0,'1 Relationship'!$Q$4+'1 Relationship'!$Q$3*I704)</f>
        <v>2.2348543291358371</v>
      </c>
      <c r="AI704" s="38">
        <f t="shared" si="267"/>
        <v>2</v>
      </c>
      <c r="AJ704" s="39">
        <f>IFERROR(VLOOKUP(AI704,'Power curve'!$A$2:$D$53,4,FALSE()),0)</f>
        <v>0</v>
      </c>
      <c r="AK704" s="40">
        <f t="shared" si="268"/>
        <v>0</v>
      </c>
      <c r="AL704">
        <v>2.4830000000000001</v>
      </c>
      <c r="AM704" s="37">
        <f t="shared" si="269"/>
        <v>-0.24814567086416295</v>
      </c>
      <c r="AN704" s="37">
        <f t="shared" si="270"/>
        <v>0.24814567086416295</v>
      </c>
      <c r="AO704" s="39">
        <f>IF(AL704="","",IFERROR(VLOOKUP(ROUND(AL704*2,0)/2,'Power curve'!$A$2:$D$53,4,FALSE()),0))</f>
        <v>0</v>
      </c>
      <c r="AP704" s="39">
        <f t="shared" si="271"/>
        <v>0</v>
      </c>
      <c r="AQ704" s="39">
        <f t="shared" si="272"/>
        <v>0</v>
      </c>
      <c r="AR704" s="40">
        <f t="shared" si="273"/>
        <v>0</v>
      </c>
      <c r="AS704" s="40">
        <f t="shared" si="274"/>
        <v>0</v>
      </c>
    </row>
    <row r="705" spans="1:45" x14ac:dyDescent="0.2">
      <c r="A705" s="36">
        <v>46273.875</v>
      </c>
      <c r="B705">
        <v>2.226</v>
      </c>
      <c r="C705">
        <v>1.4119999999999999</v>
      </c>
      <c r="D705">
        <v>1.9239999999999999</v>
      </c>
      <c r="E705">
        <v>1.7769999999999999</v>
      </c>
      <c r="F705">
        <v>2.125</v>
      </c>
      <c r="G705">
        <v>3.7</v>
      </c>
      <c r="H705">
        <v>3</v>
      </c>
      <c r="I705" s="37">
        <f t="shared" si="250"/>
        <v>2.3091428571428567</v>
      </c>
      <c r="J705" s="37">
        <f>MAX(0,'1 Relationship'!$O$4+'1 Relationship'!$O$3*I705)</f>
        <v>2.6421836110939072</v>
      </c>
      <c r="K705" s="38">
        <f t="shared" si="251"/>
        <v>2.5</v>
      </c>
      <c r="L705" s="39">
        <f>IFERROR(VLOOKUP(K705,'Power curve'!$A$2:$B$53,2,FALSE()),0)</f>
        <v>0</v>
      </c>
      <c r="M705" s="40">
        <f t="shared" si="252"/>
        <v>0</v>
      </c>
      <c r="N705">
        <v>2.63</v>
      </c>
      <c r="O705" s="37">
        <f t="shared" si="253"/>
        <v>1.2183611093907309E-2</v>
      </c>
      <c r="P705" s="37">
        <f t="shared" si="254"/>
        <v>1.2183611093907309E-2</v>
      </c>
      <c r="Q705" s="39">
        <f>IF(N705="","",IFERROR(VLOOKUP(ROUND(N705*2,0)/2,'Power curve'!$A$2:$B$53,2,FALSE()),0))</f>
        <v>0</v>
      </c>
      <c r="R705" s="39">
        <f t="shared" si="255"/>
        <v>0</v>
      </c>
      <c r="S705" s="39">
        <f t="shared" si="256"/>
        <v>0</v>
      </c>
      <c r="T705" s="40">
        <f t="shared" si="257"/>
        <v>0</v>
      </c>
      <c r="U705" s="40">
        <f t="shared" si="258"/>
        <v>0</v>
      </c>
      <c r="V705" s="37">
        <f>MAX(0,'1 Relationship'!$P$4+'1 Relationship'!$P$3*I705)</f>
        <v>2.5296632861654076</v>
      </c>
      <c r="W705" s="38">
        <f t="shared" si="259"/>
        <v>2.5</v>
      </c>
      <c r="X705" s="39">
        <f>IFERROR(VLOOKUP(W705,'Power curve'!$A$2:$C$53,3,FALSE()),0)</f>
        <v>0</v>
      </c>
      <c r="Y705" s="40">
        <f t="shared" si="260"/>
        <v>0</v>
      </c>
      <c r="Z705">
        <v>2.84</v>
      </c>
      <c r="AA705" s="37">
        <f t="shared" si="261"/>
        <v>-0.31033671383459227</v>
      </c>
      <c r="AB705" s="37">
        <f t="shared" si="262"/>
        <v>0.31033671383459227</v>
      </c>
      <c r="AC705" s="39">
        <f>IF(Z705="","",IFERROR(VLOOKUP(ROUND(Z705*2,0)/2,'Power curve'!$A$2:$C$53,3,FALSE()),0))</f>
        <v>31</v>
      </c>
      <c r="AD705" s="39">
        <f t="shared" si="263"/>
        <v>-31</v>
      </c>
      <c r="AE705" s="39">
        <f t="shared" si="264"/>
        <v>31</v>
      </c>
      <c r="AF705" s="40">
        <f t="shared" si="265"/>
        <v>5.166666666666667</v>
      </c>
      <c r="AG705" s="40">
        <f t="shared" si="266"/>
        <v>0</v>
      </c>
      <c r="AH705" s="37">
        <f>MAX(0,'1 Relationship'!$Q$4+'1 Relationship'!$Q$3*I705)</f>
        <v>2.5383395657107757</v>
      </c>
      <c r="AI705" s="38">
        <f t="shared" si="267"/>
        <v>2.5</v>
      </c>
      <c r="AJ705" s="39">
        <f>IFERROR(VLOOKUP(AI705,'Power curve'!$A$2:$D$53,4,FALSE()),0)</f>
        <v>0</v>
      </c>
      <c r="AK705" s="40">
        <f t="shared" si="268"/>
        <v>0</v>
      </c>
      <c r="AL705">
        <v>2.625</v>
      </c>
      <c r="AM705" s="37">
        <f t="shared" si="269"/>
        <v>-8.666043428922432E-2</v>
      </c>
      <c r="AN705" s="37">
        <f t="shared" si="270"/>
        <v>8.666043428922432E-2</v>
      </c>
      <c r="AO705" s="39">
        <f>IF(AL705="","",IFERROR(VLOOKUP(ROUND(AL705*2,0)/2,'Power curve'!$A$2:$D$53,4,FALSE()),0))</f>
        <v>0</v>
      </c>
      <c r="AP705" s="39">
        <f t="shared" si="271"/>
        <v>0</v>
      </c>
      <c r="AQ705" s="39">
        <f t="shared" si="272"/>
        <v>0</v>
      </c>
      <c r="AR705" s="40">
        <f t="shared" si="273"/>
        <v>0</v>
      </c>
      <c r="AS705" s="40">
        <f t="shared" si="274"/>
        <v>0</v>
      </c>
    </row>
    <row r="706" spans="1:45" x14ac:dyDescent="0.2">
      <c r="A706" s="36">
        <v>46273.881944444503</v>
      </c>
      <c r="B706">
        <v>2.1150000000000002</v>
      </c>
      <c r="C706">
        <v>2.5209999999999999</v>
      </c>
      <c r="D706">
        <v>2.0859999999999999</v>
      </c>
      <c r="E706">
        <v>2.548</v>
      </c>
      <c r="F706">
        <v>2.302</v>
      </c>
      <c r="G706">
        <v>4.2</v>
      </c>
      <c r="H706">
        <v>3.1</v>
      </c>
      <c r="I706" s="37">
        <f t="shared" si="250"/>
        <v>2.6960000000000002</v>
      </c>
      <c r="J706" s="37">
        <f>MAX(0,'1 Relationship'!$O$4+'1 Relationship'!$O$3*I706)</f>
        <v>2.9247129909221643</v>
      </c>
      <c r="K706" s="38">
        <f t="shared" si="251"/>
        <v>3</v>
      </c>
      <c r="L706" s="39">
        <f>IFERROR(VLOOKUP(K706,'Power curve'!$A$2:$B$53,2,FALSE()),0)</f>
        <v>31</v>
      </c>
      <c r="M706" s="40">
        <f t="shared" si="252"/>
        <v>5.166666666666667</v>
      </c>
      <c r="N706">
        <v>3.3769999999999998</v>
      </c>
      <c r="O706" s="37">
        <f t="shared" si="253"/>
        <v>-0.45228700907783548</v>
      </c>
      <c r="P706" s="37">
        <f t="shared" si="254"/>
        <v>0.45228700907783548</v>
      </c>
      <c r="Q706" s="39">
        <f>IF(N706="","",IFERROR(VLOOKUP(ROUND(N706*2,0)/2,'Power curve'!$A$2:$B$53,2,FALSE()),0))</f>
        <v>122</v>
      </c>
      <c r="R706" s="39">
        <f t="shared" si="255"/>
        <v>-91</v>
      </c>
      <c r="S706" s="39">
        <f t="shared" si="256"/>
        <v>91</v>
      </c>
      <c r="T706" s="40">
        <f t="shared" si="257"/>
        <v>20.333333333333332</v>
      </c>
      <c r="U706" s="40">
        <f t="shared" si="258"/>
        <v>5.166666666666667</v>
      </c>
      <c r="V706" s="37">
        <f>MAX(0,'1 Relationship'!$P$4+'1 Relationship'!$P$3*I706)</f>
        <v>2.8554724802656426</v>
      </c>
      <c r="W706" s="38">
        <f t="shared" si="259"/>
        <v>3</v>
      </c>
      <c r="X706" s="39">
        <f>IFERROR(VLOOKUP(W706,'Power curve'!$A$2:$C$53,3,FALSE()),0)</f>
        <v>31</v>
      </c>
      <c r="Y706" s="40">
        <f t="shared" si="260"/>
        <v>5.166666666666667</v>
      </c>
      <c r="Z706">
        <v>3.4279999999999999</v>
      </c>
      <c r="AA706" s="37">
        <f t="shared" si="261"/>
        <v>-0.57252751973435734</v>
      </c>
      <c r="AB706" s="37">
        <f t="shared" si="262"/>
        <v>0.57252751973435734</v>
      </c>
      <c r="AC706" s="39">
        <f>IF(Z706="","",IFERROR(VLOOKUP(ROUND(Z706*2,0)/2,'Power curve'!$A$2:$C$53,3,FALSE()),0))</f>
        <v>122</v>
      </c>
      <c r="AD706" s="39">
        <f t="shared" si="263"/>
        <v>-91</v>
      </c>
      <c r="AE706" s="39">
        <f t="shared" si="264"/>
        <v>91</v>
      </c>
      <c r="AF706" s="40">
        <f t="shared" si="265"/>
        <v>20.333333333333332</v>
      </c>
      <c r="AG706" s="40">
        <f t="shared" si="266"/>
        <v>5.166666666666667</v>
      </c>
      <c r="AH706" s="37">
        <f>MAX(0,'1 Relationship'!$Q$4+'1 Relationship'!$Q$3*I706)</f>
        <v>2.8269062864428451</v>
      </c>
      <c r="AI706" s="38">
        <f t="shared" si="267"/>
        <v>3</v>
      </c>
      <c r="AJ706" s="39">
        <f>IFERROR(VLOOKUP(AI706,'Power curve'!$A$2:$D$53,4,FALSE()),0)</f>
        <v>31</v>
      </c>
      <c r="AK706" s="40">
        <f t="shared" si="268"/>
        <v>5.166666666666667</v>
      </c>
      <c r="AL706">
        <v>2.9409999999999998</v>
      </c>
      <c r="AM706" s="37">
        <f t="shared" si="269"/>
        <v>-0.1140937135571547</v>
      </c>
      <c r="AN706" s="37">
        <f t="shared" si="270"/>
        <v>0.1140937135571547</v>
      </c>
      <c r="AO706" s="39">
        <f>IF(AL706="","",IFERROR(VLOOKUP(ROUND(AL706*2,0)/2,'Power curve'!$A$2:$D$53,4,FALSE()),0))</f>
        <v>31</v>
      </c>
      <c r="AP706" s="39">
        <f t="shared" si="271"/>
        <v>0</v>
      </c>
      <c r="AQ706" s="39">
        <f t="shared" si="272"/>
        <v>0</v>
      </c>
      <c r="AR706" s="40">
        <f t="shared" si="273"/>
        <v>5.166666666666667</v>
      </c>
      <c r="AS706" s="40">
        <f t="shared" si="274"/>
        <v>5.166666666666667</v>
      </c>
    </row>
    <row r="707" spans="1:45" x14ac:dyDescent="0.2">
      <c r="A707" s="36">
        <v>46273.888888888898</v>
      </c>
      <c r="B707">
        <v>3.0840000000000001</v>
      </c>
      <c r="C707">
        <v>3.4239999999999999</v>
      </c>
      <c r="D707">
        <v>3.2</v>
      </c>
      <c r="E707">
        <v>3.23</v>
      </c>
      <c r="F707">
        <v>3.2090000000000001</v>
      </c>
      <c r="G707">
        <v>5.0999999999999996</v>
      </c>
      <c r="H707">
        <v>3.3</v>
      </c>
      <c r="I707" s="37">
        <f t="shared" ref="I707:I770" si="275">AVERAGE(B707:H707)</f>
        <v>3.5067142857142857</v>
      </c>
      <c r="J707" s="37">
        <f>MAX(0,'1 Relationship'!$O$4+'1 Relationship'!$O$3*I707)</f>
        <v>3.5167935782653528</v>
      </c>
      <c r="K707" s="38">
        <f t="shared" ref="K707:K770" si="276">ROUND(J707*2,0)/2</f>
        <v>3.5</v>
      </c>
      <c r="L707" s="39">
        <f>IFERROR(VLOOKUP(K707,'Power curve'!$A$2:$B$53,2,FALSE()),0)</f>
        <v>122</v>
      </c>
      <c r="M707" s="40">
        <f t="shared" ref="M707:M770" si="277">L707*10/60</f>
        <v>20.333333333333332</v>
      </c>
      <c r="N707">
        <v>3.2559999999999998</v>
      </c>
      <c r="O707" s="37">
        <f t="shared" ref="O707:O770" si="278">IF(N707="","",J707-N707)</f>
        <v>0.26079357826535299</v>
      </c>
      <c r="P707" s="37">
        <f t="shared" ref="P707:P770" si="279">IF(N707="","",ABS(O707))</f>
        <v>0.26079357826535299</v>
      </c>
      <c r="Q707" s="39">
        <f>IF(N707="","",IFERROR(VLOOKUP(ROUND(N707*2,0)/2,'Power curve'!$A$2:$B$53,2,FALSE()),0))</f>
        <v>122</v>
      </c>
      <c r="R707" s="39">
        <f t="shared" ref="R707:R770" si="280">IF(N707="","",L707-Q707)</f>
        <v>0</v>
      </c>
      <c r="S707" s="39">
        <f t="shared" ref="S707:S770" si="281">IF(N707="","",ABS(R707))</f>
        <v>0</v>
      </c>
      <c r="T707" s="40">
        <f t="shared" ref="T707:T770" si="282">IF(N707="","",Q707*10/60)</f>
        <v>20.333333333333332</v>
      </c>
      <c r="U707" s="40">
        <f t="shared" ref="U707:U770" si="283">IF(N707="","",M707)</f>
        <v>20.333333333333332</v>
      </c>
      <c r="V707" s="37">
        <f>MAX(0,'1 Relationship'!$P$4+'1 Relationship'!$P$3*I707)</f>
        <v>3.5382520875473382</v>
      </c>
      <c r="W707" s="38">
        <f t="shared" ref="W707:W770" si="284">ROUND(V707*2,0)/2</f>
        <v>3.5</v>
      </c>
      <c r="X707" s="39">
        <f>IFERROR(VLOOKUP(W707,'Power curve'!$A$2:$C$53,3,FALSE()),0)</f>
        <v>122</v>
      </c>
      <c r="Y707" s="40">
        <f t="shared" ref="Y707:Y770" si="285">X707*10/60</f>
        <v>20.333333333333332</v>
      </c>
      <c r="Z707">
        <v>3.3149999999999999</v>
      </c>
      <c r="AA707" s="37">
        <f t="shared" ref="AA707:AA770" si="286">IF(Z707="","",V707-Z707)</f>
        <v>0.22325208754733827</v>
      </c>
      <c r="AB707" s="37">
        <f t="shared" ref="AB707:AB770" si="287">IF(Z707="","",ABS(AA707))</f>
        <v>0.22325208754733827</v>
      </c>
      <c r="AC707" s="39">
        <f>IF(Z707="","",IFERROR(VLOOKUP(ROUND(Z707*2,0)/2,'Power curve'!$A$2:$C$53,3,FALSE()),0))</f>
        <v>122</v>
      </c>
      <c r="AD707" s="39">
        <f t="shared" ref="AD707:AD770" si="288">IF(Z707="","",X707-AC707)</f>
        <v>0</v>
      </c>
      <c r="AE707" s="39">
        <f t="shared" ref="AE707:AE770" si="289">IF(Z707="","",ABS(AD707))</f>
        <v>0</v>
      </c>
      <c r="AF707" s="40">
        <f t="shared" ref="AF707:AF770" si="290">IF(Z707="","",AC707*10/60)</f>
        <v>20.333333333333332</v>
      </c>
      <c r="AG707" s="40">
        <f t="shared" ref="AG707:AG770" si="291">IF(Z707="","",Y707)</f>
        <v>20.333333333333332</v>
      </c>
      <c r="AH707" s="37">
        <f>MAX(0,'1 Relationship'!$Q$4+'1 Relationship'!$Q$3*I707)</f>
        <v>3.4316389822162914</v>
      </c>
      <c r="AI707" s="38">
        <f t="shared" ref="AI707:AI770" si="292">ROUND(AH707*2,0)/2</f>
        <v>3.5</v>
      </c>
      <c r="AJ707" s="39">
        <f>IFERROR(VLOOKUP(AI707,'Power curve'!$A$2:$D$53,4,FALSE()),0)</f>
        <v>122</v>
      </c>
      <c r="AK707" s="40">
        <f t="shared" ref="AK707:AK770" si="293">AJ707*10/60</f>
        <v>20.333333333333332</v>
      </c>
      <c r="AL707">
        <v>3.4689999999999999</v>
      </c>
      <c r="AM707" s="37">
        <f t="shared" ref="AM707:AM770" si="294">IF(AL707="","",AH707-AL707)</f>
        <v>-3.7361017783708483E-2</v>
      </c>
      <c r="AN707" s="37">
        <f t="shared" ref="AN707:AN770" si="295">IF(AL707="","",ABS(AM707))</f>
        <v>3.7361017783708483E-2</v>
      </c>
      <c r="AO707" s="39">
        <f>IF(AL707="","",IFERROR(VLOOKUP(ROUND(AL707*2,0)/2,'Power curve'!$A$2:$D$53,4,FALSE()),0))</f>
        <v>122</v>
      </c>
      <c r="AP707" s="39">
        <f t="shared" ref="AP707:AP770" si="296">IF(AL707="","",AJ707-AO707)</f>
        <v>0</v>
      </c>
      <c r="AQ707" s="39">
        <f t="shared" ref="AQ707:AQ770" si="297">IF(AL707="","",ABS(AP707))</f>
        <v>0</v>
      </c>
      <c r="AR707" s="40">
        <f t="shared" ref="AR707:AR770" si="298">IF(AL707="","",AO707*10/60)</f>
        <v>20.333333333333332</v>
      </c>
      <c r="AS707" s="40">
        <f t="shared" ref="AS707:AS770" si="299">IF(AL707="","",AK707)</f>
        <v>20.333333333333332</v>
      </c>
    </row>
    <row r="708" spans="1:45" x14ac:dyDescent="0.2">
      <c r="A708" s="36">
        <v>46273.895833333299</v>
      </c>
      <c r="B708">
        <v>3.528</v>
      </c>
      <c r="C708">
        <v>3.75</v>
      </c>
      <c r="D708">
        <v>3.786</v>
      </c>
      <c r="E708">
        <v>3.54</v>
      </c>
      <c r="F708">
        <v>3.93</v>
      </c>
      <c r="G708">
        <v>5.3</v>
      </c>
      <c r="H708">
        <v>4.7</v>
      </c>
      <c r="I708" s="37">
        <f t="shared" si="275"/>
        <v>4.0762857142857145</v>
      </c>
      <c r="J708" s="37">
        <f>MAX(0,'1 Relationship'!$O$4+'1 Relationship'!$O$3*I708)</f>
        <v>3.932762794430515</v>
      </c>
      <c r="K708" s="38">
        <f t="shared" si="276"/>
        <v>4</v>
      </c>
      <c r="L708" s="39">
        <f>IFERROR(VLOOKUP(K708,'Power curve'!$A$2:$B$53,2,FALSE()),0)</f>
        <v>247</v>
      </c>
      <c r="M708" s="40">
        <f t="shared" si="277"/>
        <v>41.166666666666664</v>
      </c>
      <c r="N708">
        <v>4.2969999999999997</v>
      </c>
      <c r="O708" s="37">
        <f t="shared" si="278"/>
        <v>-0.36423720556948469</v>
      </c>
      <c r="P708" s="37">
        <f t="shared" si="279"/>
        <v>0.36423720556948469</v>
      </c>
      <c r="Q708" s="39">
        <f>IF(N708="","",IFERROR(VLOOKUP(ROUND(N708*2,0)/2,'Power curve'!$A$2:$B$53,2,FALSE()),0))</f>
        <v>400</v>
      </c>
      <c r="R708" s="39">
        <f t="shared" si="280"/>
        <v>-153</v>
      </c>
      <c r="S708" s="39">
        <f t="shared" si="281"/>
        <v>153</v>
      </c>
      <c r="T708" s="40">
        <f t="shared" si="282"/>
        <v>66.666666666666671</v>
      </c>
      <c r="U708" s="40">
        <f t="shared" si="283"/>
        <v>41.166666666666664</v>
      </c>
      <c r="V708" s="37">
        <f>MAX(0,'1 Relationship'!$P$4+'1 Relationship'!$P$3*I708)</f>
        <v>4.0179423596587256</v>
      </c>
      <c r="W708" s="38">
        <f t="shared" si="284"/>
        <v>4</v>
      </c>
      <c r="X708" s="39">
        <f>IFERROR(VLOOKUP(W708,'Power curve'!$A$2:$C$53,3,FALSE()),0)</f>
        <v>247</v>
      </c>
      <c r="Y708" s="40">
        <f t="shared" si="285"/>
        <v>41.166666666666664</v>
      </c>
      <c r="Z708">
        <v>4.3650000000000002</v>
      </c>
      <c r="AA708" s="37">
        <f t="shared" si="286"/>
        <v>-0.34705764034127462</v>
      </c>
      <c r="AB708" s="37">
        <f t="shared" si="287"/>
        <v>0.34705764034127462</v>
      </c>
      <c r="AC708" s="39">
        <f>IF(Z708="","",IFERROR(VLOOKUP(ROUND(Z708*2,0)/2,'Power curve'!$A$2:$C$53,3,FALSE()),0))</f>
        <v>400</v>
      </c>
      <c r="AD708" s="39">
        <f t="shared" si="288"/>
        <v>-153</v>
      </c>
      <c r="AE708" s="39">
        <f t="shared" si="289"/>
        <v>153</v>
      </c>
      <c r="AF708" s="40">
        <f t="shared" si="290"/>
        <v>66.666666666666671</v>
      </c>
      <c r="AG708" s="40">
        <f t="shared" si="291"/>
        <v>41.166666666666664</v>
      </c>
      <c r="AH708" s="37">
        <f>MAX(0,'1 Relationship'!$Q$4+'1 Relationship'!$Q$3*I708)</f>
        <v>3.8564970012557156</v>
      </c>
      <c r="AI708" s="38">
        <f t="shared" si="292"/>
        <v>4</v>
      </c>
      <c r="AJ708" s="39">
        <f>IFERROR(VLOOKUP(AI708,'Power curve'!$A$2:$D$53,4,FALSE()),0)</f>
        <v>247</v>
      </c>
      <c r="AK708" s="40">
        <f t="shared" si="293"/>
        <v>41.166666666666664</v>
      </c>
      <c r="AL708">
        <v>3.9470000000000001</v>
      </c>
      <c r="AM708" s="37">
        <f t="shared" si="294"/>
        <v>-9.0502998744284469E-2</v>
      </c>
      <c r="AN708" s="37">
        <f t="shared" si="295"/>
        <v>9.0502998744284469E-2</v>
      </c>
      <c r="AO708" s="39">
        <f>IF(AL708="","",IFERROR(VLOOKUP(ROUND(AL708*2,0)/2,'Power curve'!$A$2:$D$53,4,FALSE()),0))</f>
        <v>247</v>
      </c>
      <c r="AP708" s="39">
        <f t="shared" si="296"/>
        <v>0</v>
      </c>
      <c r="AQ708" s="39">
        <f t="shared" si="297"/>
        <v>0</v>
      </c>
      <c r="AR708" s="40">
        <f t="shared" si="298"/>
        <v>41.166666666666664</v>
      </c>
      <c r="AS708" s="40">
        <f t="shared" si="299"/>
        <v>41.166666666666664</v>
      </c>
    </row>
    <row r="709" spans="1:45" x14ac:dyDescent="0.2">
      <c r="A709" s="36">
        <v>46273.902777777803</v>
      </c>
      <c r="B709">
        <v>3.637</v>
      </c>
      <c r="C709">
        <v>3.992</v>
      </c>
      <c r="D709">
        <v>4.2690000000000001</v>
      </c>
      <c r="E709">
        <v>3.94</v>
      </c>
      <c r="F709">
        <v>3.95</v>
      </c>
      <c r="G709">
        <v>5.5</v>
      </c>
      <c r="H709">
        <v>5.0999999999999996</v>
      </c>
      <c r="I709" s="37">
        <f t="shared" si="275"/>
        <v>4.3411428571428567</v>
      </c>
      <c r="J709" s="37">
        <f>MAX(0,'1 Relationship'!$O$4+'1 Relationship'!$O$3*I709)</f>
        <v>4.1261931748594609</v>
      </c>
      <c r="K709" s="38">
        <f t="shared" si="276"/>
        <v>4</v>
      </c>
      <c r="L709" s="39">
        <f>IFERROR(VLOOKUP(K709,'Power curve'!$A$2:$B$53,2,FALSE()),0)</f>
        <v>247</v>
      </c>
      <c r="M709" s="40">
        <f t="shared" si="277"/>
        <v>41.166666666666664</v>
      </c>
      <c r="N709">
        <v>4.2830000000000004</v>
      </c>
      <c r="O709" s="37">
        <f t="shared" si="278"/>
        <v>-0.15680682514053945</v>
      </c>
      <c r="P709" s="37">
        <f t="shared" si="279"/>
        <v>0.15680682514053945</v>
      </c>
      <c r="Q709" s="39">
        <f>IF(N709="","",IFERROR(VLOOKUP(ROUND(N709*2,0)/2,'Power curve'!$A$2:$B$53,2,FALSE()),0))</f>
        <v>400</v>
      </c>
      <c r="R709" s="39">
        <f t="shared" si="280"/>
        <v>-153</v>
      </c>
      <c r="S709" s="39">
        <f t="shared" si="281"/>
        <v>153</v>
      </c>
      <c r="T709" s="40">
        <f t="shared" si="282"/>
        <v>66.666666666666671</v>
      </c>
      <c r="U709" s="40">
        <f t="shared" si="283"/>
        <v>41.166666666666664</v>
      </c>
      <c r="V709" s="37">
        <f>MAX(0,'1 Relationship'!$P$4+'1 Relationship'!$P$3*I709)</f>
        <v>4.2410037503019433</v>
      </c>
      <c r="W709" s="38">
        <f t="shared" si="284"/>
        <v>4</v>
      </c>
      <c r="X709" s="39">
        <f>IFERROR(VLOOKUP(W709,'Power curve'!$A$2:$C$53,3,FALSE()),0)</f>
        <v>247</v>
      </c>
      <c r="Y709" s="40">
        <f t="shared" si="285"/>
        <v>41.166666666666664</v>
      </c>
      <c r="Z709">
        <v>4.0330000000000004</v>
      </c>
      <c r="AA709" s="37">
        <f t="shared" si="286"/>
        <v>0.20800375030194296</v>
      </c>
      <c r="AB709" s="37">
        <f t="shared" si="287"/>
        <v>0.20800375030194296</v>
      </c>
      <c r="AC709" s="39">
        <f>IF(Z709="","",IFERROR(VLOOKUP(ROUND(Z709*2,0)/2,'Power curve'!$A$2:$C$53,3,FALSE()),0))</f>
        <v>247</v>
      </c>
      <c r="AD709" s="39">
        <f t="shared" si="288"/>
        <v>0</v>
      </c>
      <c r="AE709" s="39">
        <f t="shared" si="289"/>
        <v>0</v>
      </c>
      <c r="AF709" s="40">
        <f t="shared" si="290"/>
        <v>41.166666666666664</v>
      </c>
      <c r="AG709" s="40">
        <f t="shared" si="291"/>
        <v>41.166666666666664</v>
      </c>
      <c r="AH709" s="37">
        <f>MAX(0,'1 Relationship'!$Q$4+'1 Relationship'!$Q$3*I709)</f>
        <v>4.054060775346283</v>
      </c>
      <c r="AI709" s="38">
        <f t="shared" si="292"/>
        <v>4</v>
      </c>
      <c r="AJ709" s="39">
        <f>IFERROR(VLOOKUP(AI709,'Power curve'!$A$2:$D$53,4,FALSE()),0)</f>
        <v>247</v>
      </c>
      <c r="AK709" s="40">
        <f t="shared" si="293"/>
        <v>41.166666666666664</v>
      </c>
      <c r="AL709">
        <v>4.2480000000000002</v>
      </c>
      <c r="AM709" s="37">
        <f t="shared" si="294"/>
        <v>-0.19393922465371727</v>
      </c>
      <c r="AN709" s="37">
        <f t="shared" si="295"/>
        <v>0.19393922465371727</v>
      </c>
      <c r="AO709" s="39">
        <f>IF(AL709="","",IFERROR(VLOOKUP(ROUND(AL709*2,0)/2,'Power curve'!$A$2:$D$53,4,FALSE()),0))</f>
        <v>247</v>
      </c>
      <c r="AP709" s="39">
        <f t="shared" si="296"/>
        <v>0</v>
      </c>
      <c r="AQ709" s="39">
        <f t="shared" si="297"/>
        <v>0</v>
      </c>
      <c r="AR709" s="40">
        <f t="shared" si="298"/>
        <v>41.166666666666664</v>
      </c>
      <c r="AS709" s="40">
        <f t="shared" si="299"/>
        <v>41.166666666666664</v>
      </c>
    </row>
    <row r="710" spans="1:45" x14ac:dyDescent="0.2">
      <c r="A710" s="36">
        <v>46273.909722222197</v>
      </c>
      <c r="B710">
        <v>4.2560000000000002</v>
      </c>
      <c r="C710">
        <v>4.0910000000000002</v>
      </c>
      <c r="D710">
        <v>4.5010000000000003</v>
      </c>
      <c r="E710">
        <v>4.1269999999999998</v>
      </c>
      <c r="F710">
        <v>4.3170000000000002</v>
      </c>
      <c r="G710">
        <v>5.0999999999999996</v>
      </c>
      <c r="H710">
        <v>5.0999999999999996</v>
      </c>
      <c r="I710" s="37">
        <f t="shared" si="275"/>
        <v>4.4988571428571431</v>
      </c>
      <c r="J710" s="37">
        <f>MAX(0,'1 Relationship'!$O$4+'1 Relationship'!$O$3*I710)</f>
        <v>4.2413750195161803</v>
      </c>
      <c r="K710" s="38">
        <f t="shared" si="276"/>
        <v>4</v>
      </c>
      <c r="L710" s="39">
        <f>IFERROR(VLOOKUP(K710,'Power curve'!$A$2:$B$53,2,FALSE()),0)</f>
        <v>247</v>
      </c>
      <c r="M710" s="40">
        <f t="shared" si="277"/>
        <v>41.166666666666664</v>
      </c>
      <c r="N710">
        <v>5.3319999999999999</v>
      </c>
      <c r="O710" s="37">
        <f t="shared" si="278"/>
        <v>-1.0906249804838195</v>
      </c>
      <c r="P710" s="37">
        <f t="shared" si="279"/>
        <v>1.0906249804838195</v>
      </c>
      <c r="Q710" s="39">
        <f>IF(N710="","",IFERROR(VLOOKUP(ROUND(N710*2,0)/2,'Power curve'!$A$2:$B$53,2,FALSE()),0))</f>
        <v>800</v>
      </c>
      <c r="R710" s="39">
        <f t="shared" si="280"/>
        <v>-553</v>
      </c>
      <c r="S710" s="39">
        <f t="shared" si="281"/>
        <v>553</v>
      </c>
      <c r="T710" s="40">
        <f t="shared" si="282"/>
        <v>133.33333333333334</v>
      </c>
      <c r="U710" s="40">
        <f t="shared" si="283"/>
        <v>41.166666666666664</v>
      </c>
      <c r="V710" s="37">
        <f>MAX(0,'1 Relationship'!$P$4+'1 Relationship'!$P$3*I710)</f>
        <v>4.3738299505555105</v>
      </c>
      <c r="W710" s="38">
        <f t="shared" si="284"/>
        <v>4.5</v>
      </c>
      <c r="X710" s="39">
        <f>IFERROR(VLOOKUP(W710,'Power curve'!$A$2:$C$53,3,FALSE()),0)</f>
        <v>400</v>
      </c>
      <c r="Y710" s="40">
        <f t="shared" si="285"/>
        <v>66.666666666666671</v>
      </c>
      <c r="Z710">
        <v>5.3120000000000003</v>
      </c>
      <c r="AA710" s="37">
        <f t="shared" si="286"/>
        <v>-0.93817004944448978</v>
      </c>
      <c r="AB710" s="37">
        <f t="shared" si="287"/>
        <v>0.93817004944448978</v>
      </c>
      <c r="AC710" s="39">
        <f>IF(Z710="","",IFERROR(VLOOKUP(ROUND(Z710*2,0)/2,'Power curve'!$A$2:$C$53,3,FALSE()),0))</f>
        <v>800</v>
      </c>
      <c r="AD710" s="39">
        <f t="shared" si="288"/>
        <v>-400</v>
      </c>
      <c r="AE710" s="39">
        <f t="shared" si="289"/>
        <v>400</v>
      </c>
      <c r="AF710" s="40">
        <f t="shared" si="290"/>
        <v>133.33333333333334</v>
      </c>
      <c r="AG710" s="40">
        <f t="shared" si="291"/>
        <v>66.666666666666671</v>
      </c>
      <c r="AH710" s="37">
        <f>MAX(0,'1 Relationship'!$Q$4+'1 Relationship'!$Q$3*I710)</f>
        <v>4.1717039288500519</v>
      </c>
      <c r="AI710" s="38">
        <f t="shared" si="292"/>
        <v>4</v>
      </c>
      <c r="AJ710" s="39">
        <f>IFERROR(VLOOKUP(AI710,'Power curve'!$A$2:$D$53,4,FALSE()),0)</f>
        <v>247</v>
      </c>
      <c r="AK710" s="40">
        <f t="shared" si="293"/>
        <v>41.166666666666664</v>
      </c>
      <c r="AL710">
        <v>4.9169999999999998</v>
      </c>
      <c r="AM710" s="37">
        <f t="shared" si="294"/>
        <v>-0.74529607114994789</v>
      </c>
      <c r="AN710" s="37">
        <f t="shared" si="295"/>
        <v>0.74529607114994789</v>
      </c>
      <c r="AO710" s="39">
        <f>IF(AL710="","",IFERROR(VLOOKUP(ROUND(AL710*2,0)/2,'Power curve'!$A$2:$D$53,4,FALSE()),0))</f>
        <v>584</v>
      </c>
      <c r="AP710" s="39">
        <f t="shared" si="296"/>
        <v>-337</v>
      </c>
      <c r="AQ710" s="39">
        <f t="shared" si="297"/>
        <v>337</v>
      </c>
      <c r="AR710" s="40">
        <f t="shared" si="298"/>
        <v>97.333333333333329</v>
      </c>
      <c r="AS710" s="40">
        <f t="shared" si="299"/>
        <v>41.166666666666664</v>
      </c>
    </row>
    <row r="711" spans="1:45" x14ac:dyDescent="0.2">
      <c r="A711" s="36">
        <v>46273.916666666701</v>
      </c>
      <c r="B711">
        <v>4.681</v>
      </c>
      <c r="C711">
        <v>4.9210000000000003</v>
      </c>
      <c r="D711">
        <v>4.992</v>
      </c>
      <c r="E711">
        <v>5.2649999999999997</v>
      </c>
      <c r="F711">
        <v>5.0990000000000002</v>
      </c>
      <c r="G711">
        <v>5.2</v>
      </c>
      <c r="H711">
        <v>5.6</v>
      </c>
      <c r="I711" s="37">
        <f t="shared" si="275"/>
        <v>5.1082857142857145</v>
      </c>
      <c r="J711" s="37">
        <f>MAX(0,'1 Relationship'!$O$4+'1 Relationship'!$O$3*I711)</f>
        <v>4.6864526909886113</v>
      </c>
      <c r="K711" s="38">
        <f t="shared" si="276"/>
        <v>4.5</v>
      </c>
      <c r="L711" s="39">
        <f>IFERROR(VLOOKUP(K711,'Power curve'!$A$2:$B$53,2,FALSE()),0)</f>
        <v>400</v>
      </c>
      <c r="M711" s="40">
        <f t="shared" si="277"/>
        <v>66.666666666666671</v>
      </c>
      <c r="N711">
        <v>6.03</v>
      </c>
      <c r="O711" s="37">
        <f t="shared" si="278"/>
        <v>-1.343547309011389</v>
      </c>
      <c r="P711" s="37">
        <f t="shared" si="279"/>
        <v>1.343547309011389</v>
      </c>
      <c r="Q711" s="39">
        <f>IF(N711="","",IFERROR(VLOOKUP(ROUND(N711*2,0)/2,'Power curve'!$A$2:$B$53,2,FALSE()),0))</f>
        <v>1054</v>
      </c>
      <c r="R711" s="39">
        <f t="shared" si="280"/>
        <v>-654</v>
      </c>
      <c r="S711" s="39">
        <f t="shared" si="281"/>
        <v>654</v>
      </c>
      <c r="T711" s="40">
        <f t="shared" si="282"/>
        <v>175.66666666666666</v>
      </c>
      <c r="U711" s="40">
        <f t="shared" si="283"/>
        <v>66.666666666666671</v>
      </c>
      <c r="V711" s="37">
        <f>MAX(0,'1 Relationship'!$P$4+'1 Relationship'!$P$3*I711)</f>
        <v>4.887087713491848</v>
      </c>
      <c r="W711" s="38">
        <f t="shared" si="284"/>
        <v>5</v>
      </c>
      <c r="X711" s="39">
        <f>IFERROR(VLOOKUP(W711,'Power curve'!$A$2:$C$53,3,FALSE()),0)</f>
        <v>584</v>
      </c>
      <c r="Y711" s="40">
        <f t="shared" si="285"/>
        <v>97.333333333333329</v>
      </c>
      <c r="Z711">
        <v>5.8849999999999998</v>
      </c>
      <c r="AA711" s="37">
        <f t="shared" si="286"/>
        <v>-0.99791228650815178</v>
      </c>
      <c r="AB711" s="37">
        <f t="shared" si="287"/>
        <v>0.99791228650815178</v>
      </c>
      <c r="AC711" s="39">
        <f>IF(Z711="","",IFERROR(VLOOKUP(ROUND(Z711*2,0)/2,'Power curve'!$A$2:$C$53,3,FALSE()),0))</f>
        <v>1054</v>
      </c>
      <c r="AD711" s="39">
        <f t="shared" si="288"/>
        <v>-470</v>
      </c>
      <c r="AE711" s="39">
        <f t="shared" si="289"/>
        <v>470</v>
      </c>
      <c r="AF711" s="40">
        <f t="shared" si="290"/>
        <v>175.66666666666666</v>
      </c>
      <c r="AG711" s="40">
        <f t="shared" si="291"/>
        <v>97.333333333333329</v>
      </c>
      <c r="AH711" s="37">
        <f>MAX(0,'1 Relationship'!$Q$4+'1 Relationship'!$Q$3*I711)</f>
        <v>4.6262924187477648</v>
      </c>
      <c r="AI711" s="38">
        <f t="shared" si="292"/>
        <v>4.5</v>
      </c>
      <c r="AJ711" s="39">
        <f>IFERROR(VLOOKUP(AI711,'Power curve'!$A$2:$D$53,4,FALSE()),0)</f>
        <v>400</v>
      </c>
      <c r="AK711" s="40">
        <f t="shared" si="293"/>
        <v>66.666666666666671</v>
      </c>
      <c r="AL711">
        <v>6.2060000000000004</v>
      </c>
      <c r="AM711" s="37">
        <f t="shared" si="294"/>
        <v>-1.5797075812522356</v>
      </c>
      <c r="AN711" s="37">
        <f t="shared" si="295"/>
        <v>1.5797075812522356</v>
      </c>
      <c r="AO711" s="39">
        <f>IF(AL711="","",IFERROR(VLOOKUP(ROUND(AL711*2,0)/2,'Power curve'!$A$2:$D$53,4,FALSE()),0))</f>
        <v>1054</v>
      </c>
      <c r="AP711" s="39">
        <f t="shared" si="296"/>
        <v>-654</v>
      </c>
      <c r="AQ711" s="39">
        <f t="shared" si="297"/>
        <v>654</v>
      </c>
      <c r="AR711" s="40">
        <f t="shared" si="298"/>
        <v>175.66666666666666</v>
      </c>
      <c r="AS711" s="40">
        <f t="shared" si="299"/>
        <v>66.666666666666671</v>
      </c>
    </row>
    <row r="712" spans="1:45" x14ac:dyDescent="0.2">
      <c r="A712" s="36">
        <v>46273.923611111102</v>
      </c>
      <c r="B712">
        <v>5.5650000000000004</v>
      </c>
      <c r="C712">
        <v>6.1059999999999999</v>
      </c>
      <c r="D712">
        <v>6.359</v>
      </c>
      <c r="E712">
        <v>6.1980000000000004</v>
      </c>
      <c r="F712">
        <v>5.9660000000000002</v>
      </c>
      <c r="G712">
        <v>5.5</v>
      </c>
      <c r="H712">
        <v>6</v>
      </c>
      <c r="I712" s="37">
        <f t="shared" si="275"/>
        <v>5.9562857142857144</v>
      </c>
      <c r="J712" s="37">
        <f>MAX(0,'1 Relationship'!$O$4+'1 Relationship'!$O$3*I712)</f>
        <v>5.305763768780535</v>
      </c>
      <c r="K712" s="38">
        <f t="shared" si="276"/>
        <v>5.5</v>
      </c>
      <c r="L712" s="39">
        <f>IFERROR(VLOOKUP(K712,'Power curve'!$A$2:$B$53,2,FALSE()),0)</f>
        <v>800</v>
      </c>
      <c r="M712" s="40">
        <f t="shared" si="277"/>
        <v>133.33333333333334</v>
      </c>
      <c r="N712">
        <v>7.0620000000000003</v>
      </c>
      <c r="O712" s="37">
        <f t="shared" si="278"/>
        <v>-1.7562362312194653</v>
      </c>
      <c r="P712" s="37">
        <f t="shared" si="279"/>
        <v>1.7562362312194653</v>
      </c>
      <c r="Q712" s="39">
        <f>IF(N712="","",IFERROR(VLOOKUP(ROUND(N712*2,0)/2,'Power curve'!$A$2:$B$53,2,FALSE()),0))</f>
        <v>1691</v>
      </c>
      <c r="R712" s="39">
        <f t="shared" si="280"/>
        <v>-891</v>
      </c>
      <c r="S712" s="39">
        <f t="shared" si="281"/>
        <v>891</v>
      </c>
      <c r="T712" s="40">
        <f t="shared" si="282"/>
        <v>281.83333333333331</v>
      </c>
      <c r="U712" s="40">
        <f t="shared" si="283"/>
        <v>133.33333333333334</v>
      </c>
      <c r="V712" s="37">
        <f>MAX(0,'1 Relationship'!$P$4+'1 Relationship'!$P$3*I712)</f>
        <v>5.6012691670291419</v>
      </c>
      <c r="W712" s="38">
        <f t="shared" si="284"/>
        <v>5.5</v>
      </c>
      <c r="X712" s="39">
        <f>IFERROR(VLOOKUP(W712,'Power curve'!$A$2:$C$53,3,FALSE()),0)</f>
        <v>800</v>
      </c>
      <c r="Y712" s="40">
        <f t="shared" si="285"/>
        <v>133.33333333333334</v>
      </c>
      <c r="Z712">
        <v>6.8639999999999999</v>
      </c>
      <c r="AA712" s="37">
        <f t="shared" si="286"/>
        <v>-1.262730832970858</v>
      </c>
      <c r="AB712" s="37">
        <f t="shared" si="287"/>
        <v>1.262730832970858</v>
      </c>
      <c r="AC712" s="39">
        <f>IF(Z712="","",IFERROR(VLOOKUP(ROUND(Z712*2,0)/2,'Power curve'!$A$2:$C$53,3,FALSE()),0))</f>
        <v>1691</v>
      </c>
      <c r="AD712" s="39">
        <f t="shared" si="288"/>
        <v>-891</v>
      </c>
      <c r="AE712" s="39">
        <f t="shared" si="289"/>
        <v>891</v>
      </c>
      <c r="AF712" s="40">
        <f t="shared" si="290"/>
        <v>281.83333333333331</v>
      </c>
      <c r="AG712" s="40">
        <f t="shared" si="291"/>
        <v>133.33333333333334</v>
      </c>
      <c r="AH712" s="37">
        <f>MAX(0,'1 Relationship'!$Q$4+'1 Relationship'!$Q$3*I712)</f>
        <v>5.2588374904854174</v>
      </c>
      <c r="AI712" s="38">
        <f t="shared" si="292"/>
        <v>5.5</v>
      </c>
      <c r="AJ712" s="39">
        <f>IFERROR(VLOOKUP(AI712,'Power curve'!$A$2:$D$53,4,FALSE()),0)</f>
        <v>800</v>
      </c>
      <c r="AK712" s="40">
        <f t="shared" si="293"/>
        <v>133.33333333333334</v>
      </c>
      <c r="AL712">
        <v>6.3849999999999998</v>
      </c>
      <c r="AM712" s="37">
        <f t="shared" si="294"/>
        <v>-1.1261625095145824</v>
      </c>
      <c r="AN712" s="37">
        <f t="shared" si="295"/>
        <v>1.1261625095145824</v>
      </c>
      <c r="AO712" s="39">
        <f>IF(AL712="","",IFERROR(VLOOKUP(ROUND(AL712*2,0)/2,'Power curve'!$A$2:$D$53,4,FALSE()),0))</f>
        <v>1349</v>
      </c>
      <c r="AP712" s="39">
        <f t="shared" si="296"/>
        <v>-549</v>
      </c>
      <c r="AQ712" s="39">
        <f t="shared" si="297"/>
        <v>549</v>
      </c>
      <c r="AR712" s="40">
        <f t="shared" si="298"/>
        <v>224.83333333333334</v>
      </c>
      <c r="AS712" s="40">
        <f t="shared" si="299"/>
        <v>133.33333333333334</v>
      </c>
    </row>
    <row r="713" spans="1:45" x14ac:dyDescent="0.2">
      <c r="A713" s="36">
        <v>46273.930555555598</v>
      </c>
      <c r="B713">
        <v>6.9290000000000003</v>
      </c>
      <c r="C713">
        <v>7.0039999999999996</v>
      </c>
      <c r="D713">
        <v>7.2190000000000003</v>
      </c>
      <c r="E713">
        <v>6.8109999999999999</v>
      </c>
      <c r="F713">
        <v>6.931</v>
      </c>
      <c r="G713">
        <v>5.2</v>
      </c>
      <c r="H713">
        <v>5.7</v>
      </c>
      <c r="I713" s="37">
        <f t="shared" si="275"/>
        <v>6.5420000000000007</v>
      </c>
      <c r="J713" s="37">
        <f>MAX(0,'1 Relationship'!$O$4+'1 Relationship'!$O$3*I713)</f>
        <v>5.7335224310020463</v>
      </c>
      <c r="K713" s="38">
        <f t="shared" si="276"/>
        <v>5.5</v>
      </c>
      <c r="L713" s="39">
        <f>IFERROR(VLOOKUP(K713,'Power curve'!$A$2:$B$53,2,FALSE()),0)</f>
        <v>800</v>
      </c>
      <c r="M713" s="40">
        <f t="shared" si="277"/>
        <v>133.33333333333334</v>
      </c>
      <c r="N713">
        <v>5.891</v>
      </c>
      <c r="O713" s="37">
        <f t="shared" si="278"/>
        <v>-0.15747756899795373</v>
      </c>
      <c r="P713" s="37">
        <f t="shared" si="279"/>
        <v>0.15747756899795373</v>
      </c>
      <c r="Q713" s="39">
        <f>IF(N713="","",IFERROR(VLOOKUP(ROUND(N713*2,0)/2,'Power curve'!$A$2:$B$53,2,FALSE()),0))</f>
        <v>1054</v>
      </c>
      <c r="R713" s="39">
        <f t="shared" si="280"/>
        <v>-254</v>
      </c>
      <c r="S713" s="39">
        <f t="shared" si="281"/>
        <v>254</v>
      </c>
      <c r="T713" s="40">
        <f t="shared" si="282"/>
        <v>175.66666666666666</v>
      </c>
      <c r="U713" s="40">
        <f t="shared" si="283"/>
        <v>133.33333333333334</v>
      </c>
      <c r="V713" s="37">
        <f>MAX(0,'1 Relationship'!$P$4+'1 Relationship'!$P$3*I713)</f>
        <v>6.0945548744925704</v>
      </c>
      <c r="W713" s="38">
        <f t="shared" si="284"/>
        <v>6</v>
      </c>
      <c r="X713" s="39">
        <f>IFERROR(VLOOKUP(W713,'Power curve'!$A$2:$C$53,3,FALSE()),0)</f>
        <v>1054</v>
      </c>
      <c r="Y713" s="40">
        <f t="shared" si="285"/>
        <v>175.66666666666666</v>
      </c>
      <c r="Z713">
        <v>6.0979999999999999</v>
      </c>
      <c r="AA713" s="37">
        <f t="shared" si="286"/>
        <v>-3.4451255074294806E-3</v>
      </c>
      <c r="AB713" s="37">
        <f t="shared" si="287"/>
        <v>3.4451255074294806E-3</v>
      </c>
      <c r="AC713" s="39">
        <f>IF(Z713="","",IFERROR(VLOOKUP(ROUND(Z713*2,0)/2,'Power curve'!$A$2:$C$53,3,FALSE()),0))</f>
        <v>1054</v>
      </c>
      <c r="AD713" s="39">
        <f t="shared" si="288"/>
        <v>0</v>
      </c>
      <c r="AE713" s="39">
        <f t="shared" si="289"/>
        <v>0</v>
      </c>
      <c r="AF713" s="40">
        <f t="shared" si="290"/>
        <v>175.66666666666666</v>
      </c>
      <c r="AG713" s="40">
        <f t="shared" si="291"/>
        <v>175.66666666666666</v>
      </c>
      <c r="AH713" s="37">
        <f>MAX(0,'1 Relationship'!$Q$4+'1 Relationship'!$Q$3*I713)</f>
        <v>5.6957368830265862</v>
      </c>
      <c r="AI713" s="38">
        <f t="shared" si="292"/>
        <v>5.5</v>
      </c>
      <c r="AJ713" s="39">
        <f>IFERROR(VLOOKUP(AI713,'Power curve'!$A$2:$D$53,4,FALSE()),0)</f>
        <v>800</v>
      </c>
      <c r="AK713" s="40">
        <f t="shared" si="293"/>
        <v>133.33333333333334</v>
      </c>
      <c r="AL713">
        <v>5.0179999999999998</v>
      </c>
      <c r="AM713" s="37">
        <f t="shared" si="294"/>
        <v>0.67773688302658641</v>
      </c>
      <c r="AN713" s="37">
        <f t="shared" si="295"/>
        <v>0.67773688302658641</v>
      </c>
      <c r="AO713" s="39">
        <f>IF(AL713="","",IFERROR(VLOOKUP(ROUND(AL713*2,0)/2,'Power curve'!$A$2:$D$53,4,FALSE()),0))</f>
        <v>584</v>
      </c>
      <c r="AP713" s="39">
        <f t="shared" si="296"/>
        <v>216</v>
      </c>
      <c r="AQ713" s="39">
        <f t="shared" si="297"/>
        <v>216</v>
      </c>
      <c r="AR713" s="40">
        <f t="shared" si="298"/>
        <v>97.333333333333329</v>
      </c>
      <c r="AS713" s="40">
        <f t="shared" si="299"/>
        <v>133.33333333333334</v>
      </c>
    </row>
    <row r="714" spans="1:45" x14ac:dyDescent="0.2">
      <c r="A714" s="36">
        <v>46273.9375</v>
      </c>
      <c r="B714">
        <v>7.9619999999999997</v>
      </c>
      <c r="C714">
        <v>7.6210000000000004</v>
      </c>
      <c r="D714">
        <v>8.0730000000000004</v>
      </c>
      <c r="E714">
        <v>7.7480000000000002</v>
      </c>
      <c r="F714">
        <v>8.4670000000000005</v>
      </c>
      <c r="G714">
        <v>5.8</v>
      </c>
      <c r="H714">
        <v>6.3</v>
      </c>
      <c r="I714" s="37">
        <f t="shared" si="275"/>
        <v>7.4244285714285709</v>
      </c>
      <c r="J714" s="37">
        <f>MAX(0,'1 Relationship'!$O$4+'1 Relationship'!$O$3*I714)</f>
        <v>6.3779773716221113</v>
      </c>
      <c r="K714" s="38">
        <f t="shared" si="276"/>
        <v>6.5</v>
      </c>
      <c r="L714" s="39">
        <f>IFERROR(VLOOKUP(K714,'Power curve'!$A$2:$B$53,2,FALSE()),0)</f>
        <v>1349</v>
      </c>
      <c r="M714" s="40">
        <f t="shared" si="277"/>
        <v>224.83333333333334</v>
      </c>
      <c r="N714">
        <v>6.1269999999999998</v>
      </c>
      <c r="O714" s="37">
        <f t="shared" si="278"/>
        <v>0.25097737162211153</v>
      </c>
      <c r="P714" s="37">
        <f t="shared" si="279"/>
        <v>0.25097737162211153</v>
      </c>
      <c r="Q714" s="39">
        <f>IF(N714="","",IFERROR(VLOOKUP(ROUND(N714*2,0)/2,'Power curve'!$A$2:$B$53,2,FALSE()),0))</f>
        <v>1054</v>
      </c>
      <c r="R714" s="39">
        <f t="shared" si="280"/>
        <v>295</v>
      </c>
      <c r="S714" s="39">
        <f t="shared" si="281"/>
        <v>295</v>
      </c>
      <c r="T714" s="40">
        <f t="shared" si="282"/>
        <v>175.66666666666666</v>
      </c>
      <c r="U714" s="40">
        <f t="shared" si="283"/>
        <v>224.83333333333334</v>
      </c>
      <c r="V714" s="37">
        <f>MAX(0,'1 Relationship'!$P$4+'1 Relationship'!$P$3*I714)</f>
        <v>6.837731902541738</v>
      </c>
      <c r="W714" s="38">
        <f t="shared" si="284"/>
        <v>7</v>
      </c>
      <c r="X714" s="39">
        <f>IFERROR(VLOOKUP(W714,'Power curve'!$A$2:$C$53,3,FALSE()),0)</f>
        <v>1691</v>
      </c>
      <c r="Y714" s="40">
        <f t="shared" si="285"/>
        <v>281.83333333333331</v>
      </c>
      <c r="Z714">
        <v>5.867</v>
      </c>
      <c r="AA714" s="37">
        <f t="shared" si="286"/>
        <v>0.97073190254173802</v>
      </c>
      <c r="AB714" s="37">
        <f t="shared" si="287"/>
        <v>0.97073190254173802</v>
      </c>
      <c r="AC714" s="39">
        <f>IF(Z714="","",IFERROR(VLOOKUP(ROUND(Z714*2,0)/2,'Power curve'!$A$2:$C$53,3,FALSE()),0))</f>
        <v>1054</v>
      </c>
      <c r="AD714" s="39">
        <f t="shared" si="288"/>
        <v>637</v>
      </c>
      <c r="AE714" s="39">
        <f t="shared" si="289"/>
        <v>637</v>
      </c>
      <c r="AF714" s="40">
        <f t="shared" si="290"/>
        <v>175.66666666666666</v>
      </c>
      <c r="AG714" s="40">
        <f t="shared" si="291"/>
        <v>281.83333333333331</v>
      </c>
      <c r="AH714" s="37">
        <f>MAX(0,'1 Relationship'!$Q$4+'1 Relationship'!$Q$3*I714)</f>
        <v>6.3539631141794626</v>
      </c>
      <c r="AI714" s="38">
        <f t="shared" si="292"/>
        <v>6.5</v>
      </c>
      <c r="AJ714" s="39">
        <f>IFERROR(VLOOKUP(AI714,'Power curve'!$A$2:$D$53,4,FALSE()),0)</f>
        <v>1349</v>
      </c>
      <c r="AK714" s="40">
        <f t="shared" si="293"/>
        <v>224.83333333333334</v>
      </c>
      <c r="AL714">
        <v>4.726</v>
      </c>
      <c r="AM714" s="37">
        <f t="shared" si="294"/>
        <v>1.6279631141794626</v>
      </c>
      <c r="AN714" s="37">
        <f t="shared" si="295"/>
        <v>1.6279631141794626</v>
      </c>
      <c r="AO714" s="39">
        <f>IF(AL714="","",IFERROR(VLOOKUP(ROUND(AL714*2,0)/2,'Power curve'!$A$2:$D$53,4,FALSE()),0))</f>
        <v>400</v>
      </c>
      <c r="AP714" s="39">
        <f t="shared" si="296"/>
        <v>949</v>
      </c>
      <c r="AQ714" s="39">
        <f t="shared" si="297"/>
        <v>949</v>
      </c>
      <c r="AR714" s="40">
        <f t="shared" si="298"/>
        <v>66.666666666666671</v>
      </c>
      <c r="AS714" s="40">
        <f t="shared" si="299"/>
        <v>224.83333333333334</v>
      </c>
    </row>
    <row r="715" spans="1:45" x14ac:dyDescent="0.2">
      <c r="A715" s="36">
        <v>46273.944444444503</v>
      </c>
      <c r="B715">
        <v>7.95</v>
      </c>
      <c r="C715">
        <v>7.3490000000000002</v>
      </c>
      <c r="D715">
        <v>8.1829999999999998</v>
      </c>
      <c r="E715">
        <v>8.0670000000000002</v>
      </c>
      <c r="F715">
        <v>8.2690000000000001</v>
      </c>
      <c r="G715">
        <v>8.6</v>
      </c>
      <c r="H715">
        <v>8.1999999999999993</v>
      </c>
      <c r="I715" s="37">
        <f t="shared" si="275"/>
        <v>8.0882857142857141</v>
      </c>
      <c r="J715" s="37">
        <f>MAX(0,'1 Relationship'!$O$4+'1 Relationship'!$O$3*I715)</f>
        <v>6.8628052992668342</v>
      </c>
      <c r="K715" s="38">
        <f t="shared" si="276"/>
        <v>7</v>
      </c>
      <c r="L715" s="39">
        <f>IFERROR(VLOOKUP(K715,'Power curve'!$A$2:$B$53,2,FALSE()),0)</f>
        <v>1691</v>
      </c>
      <c r="M715" s="40">
        <f t="shared" si="277"/>
        <v>281.83333333333331</v>
      </c>
      <c r="N715">
        <v>7.1920000000000002</v>
      </c>
      <c r="O715" s="37">
        <f t="shared" si="278"/>
        <v>-0.32919470073316592</v>
      </c>
      <c r="P715" s="37">
        <f t="shared" si="279"/>
        <v>0.32919470073316592</v>
      </c>
      <c r="Q715" s="39">
        <f>IF(N715="","",IFERROR(VLOOKUP(ROUND(N715*2,0)/2,'Power curve'!$A$2:$B$53,2,FALSE()),0))</f>
        <v>1691</v>
      </c>
      <c r="R715" s="39">
        <f t="shared" si="280"/>
        <v>0</v>
      </c>
      <c r="S715" s="39">
        <f t="shared" si="281"/>
        <v>0</v>
      </c>
      <c r="T715" s="40">
        <f t="shared" si="282"/>
        <v>281.83333333333331</v>
      </c>
      <c r="U715" s="40">
        <f t="shared" si="283"/>
        <v>281.83333333333331</v>
      </c>
      <c r="V715" s="37">
        <f>MAX(0,'1 Relationship'!$P$4+'1 Relationship'!$P$3*I715)</f>
        <v>7.3968291421960188</v>
      </c>
      <c r="W715" s="38">
        <f t="shared" si="284"/>
        <v>7.5</v>
      </c>
      <c r="X715" s="39">
        <f>IFERROR(VLOOKUP(W715,'Power curve'!$A$2:$C$53,3,FALSE()),0)</f>
        <v>2083</v>
      </c>
      <c r="Y715" s="40">
        <f t="shared" si="285"/>
        <v>347.16666666666669</v>
      </c>
      <c r="Z715">
        <v>7.4240000000000004</v>
      </c>
      <c r="AA715" s="37">
        <f t="shared" si="286"/>
        <v>-2.7170857803981541E-2</v>
      </c>
      <c r="AB715" s="37">
        <f t="shared" si="287"/>
        <v>2.7170857803981541E-2</v>
      </c>
      <c r="AC715" s="39">
        <f>IF(Z715="","",IFERROR(VLOOKUP(ROUND(Z715*2,0)/2,'Power curve'!$A$2:$C$53,3,FALSE()),0))</f>
        <v>2083</v>
      </c>
      <c r="AD715" s="39">
        <f t="shared" si="288"/>
        <v>0</v>
      </c>
      <c r="AE715" s="39">
        <f t="shared" si="289"/>
        <v>0</v>
      </c>
      <c r="AF715" s="40">
        <f t="shared" si="290"/>
        <v>347.16666666666669</v>
      </c>
      <c r="AG715" s="40">
        <f t="shared" si="291"/>
        <v>347.16666666666669</v>
      </c>
      <c r="AH715" s="37">
        <f>MAX(0,'1 Relationship'!$Q$4+'1 Relationship'!$Q$3*I715)</f>
        <v>6.8491512793352705</v>
      </c>
      <c r="AI715" s="38">
        <f t="shared" si="292"/>
        <v>7</v>
      </c>
      <c r="AJ715" s="39">
        <f>IFERROR(VLOOKUP(AI715,'Power curve'!$A$2:$D$53,4,FALSE()),0)</f>
        <v>1691</v>
      </c>
      <c r="AK715" s="40">
        <f t="shared" si="293"/>
        <v>281.83333333333331</v>
      </c>
      <c r="AL715">
        <v>6.3460000000000001</v>
      </c>
      <c r="AM715" s="37">
        <f t="shared" si="294"/>
        <v>0.50315127933527037</v>
      </c>
      <c r="AN715" s="37">
        <f t="shared" si="295"/>
        <v>0.50315127933527037</v>
      </c>
      <c r="AO715" s="39">
        <f>IF(AL715="","",IFERROR(VLOOKUP(ROUND(AL715*2,0)/2,'Power curve'!$A$2:$D$53,4,FALSE()),0))</f>
        <v>1349</v>
      </c>
      <c r="AP715" s="39">
        <f t="shared" si="296"/>
        <v>342</v>
      </c>
      <c r="AQ715" s="39">
        <f t="shared" si="297"/>
        <v>342</v>
      </c>
      <c r="AR715" s="40">
        <f t="shared" si="298"/>
        <v>224.83333333333334</v>
      </c>
      <c r="AS715" s="40">
        <f t="shared" si="299"/>
        <v>281.83333333333331</v>
      </c>
    </row>
    <row r="716" spans="1:45" x14ac:dyDescent="0.2">
      <c r="A716" s="36">
        <v>46273.951388888898</v>
      </c>
      <c r="B716">
        <v>8.6430000000000007</v>
      </c>
      <c r="C716">
        <v>5.8090000000000002</v>
      </c>
      <c r="D716">
        <v>8.1720000000000006</v>
      </c>
      <c r="E716">
        <v>5.61</v>
      </c>
      <c r="F716">
        <v>9.5869999999999997</v>
      </c>
      <c r="G716">
        <v>12.6</v>
      </c>
      <c r="H716">
        <v>13.3</v>
      </c>
      <c r="I716" s="37">
        <f t="shared" si="275"/>
        <v>9.1029999999999998</v>
      </c>
      <c r="J716" s="37">
        <f>MAX(0,'1 Relationship'!$O$4+'1 Relationship'!$O$3*I716)</f>
        <v>7.6038710987203437</v>
      </c>
      <c r="K716" s="38">
        <f t="shared" si="276"/>
        <v>7.5</v>
      </c>
      <c r="L716" s="39">
        <f>IFERROR(VLOOKUP(K716,'Power curve'!$A$2:$B$53,2,FALSE()),0)</f>
        <v>2083</v>
      </c>
      <c r="M716" s="40">
        <f t="shared" si="277"/>
        <v>347.16666666666669</v>
      </c>
      <c r="N716">
        <v>8.9429999999999996</v>
      </c>
      <c r="O716" s="37">
        <f t="shared" si="278"/>
        <v>-1.3391289012796559</v>
      </c>
      <c r="P716" s="37">
        <f t="shared" si="279"/>
        <v>1.3391289012796559</v>
      </c>
      <c r="Q716" s="39">
        <f>IF(N716="","",IFERROR(VLOOKUP(ROUND(N716*2,0)/2,'Power curve'!$A$2:$B$53,2,FALSE()),0))</f>
        <v>3506</v>
      </c>
      <c r="R716" s="39">
        <f t="shared" si="280"/>
        <v>-1423</v>
      </c>
      <c r="S716" s="39">
        <f t="shared" si="281"/>
        <v>1423</v>
      </c>
      <c r="T716" s="40">
        <f t="shared" si="282"/>
        <v>584.33333333333337</v>
      </c>
      <c r="U716" s="40">
        <f t="shared" si="283"/>
        <v>347.16666666666669</v>
      </c>
      <c r="V716" s="37">
        <f>MAX(0,'1 Relationship'!$P$4+'1 Relationship'!$P$3*I716)</f>
        <v>8.2514165519796112</v>
      </c>
      <c r="W716" s="38">
        <f t="shared" si="284"/>
        <v>8.5</v>
      </c>
      <c r="X716" s="39">
        <f>IFERROR(VLOOKUP(W716,'Power curve'!$A$2:$C$53,3,FALSE()),0)</f>
        <v>3016</v>
      </c>
      <c r="Y716" s="40">
        <f t="shared" si="285"/>
        <v>502.66666666666669</v>
      </c>
      <c r="Z716">
        <v>9.7029999999999994</v>
      </c>
      <c r="AA716" s="37">
        <f t="shared" si="286"/>
        <v>-1.4515834480203882</v>
      </c>
      <c r="AB716" s="37">
        <f t="shared" si="287"/>
        <v>1.4515834480203882</v>
      </c>
      <c r="AC716" s="39">
        <f>IF(Z716="","",IFERROR(VLOOKUP(ROUND(Z716*2,0)/2,'Power curve'!$A$2:$C$53,3,FALSE()),0))</f>
        <v>3894</v>
      </c>
      <c r="AD716" s="39">
        <f t="shared" si="288"/>
        <v>-878</v>
      </c>
      <c r="AE716" s="39">
        <f t="shared" si="289"/>
        <v>878</v>
      </c>
      <c r="AF716" s="40">
        <f t="shared" si="290"/>
        <v>649</v>
      </c>
      <c r="AG716" s="40">
        <f t="shared" si="291"/>
        <v>502.66666666666669</v>
      </c>
      <c r="AH716" s="37">
        <f>MAX(0,'1 Relationship'!$Q$4+'1 Relationship'!$Q$3*I716)</f>
        <v>7.6060528367059828</v>
      </c>
      <c r="AI716" s="38">
        <f t="shared" si="292"/>
        <v>7.5</v>
      </c>
      <c r="AJ716" s="39">
        <f>IFERROR(VLOOKUP(AI716,'Power curve'!$A$2:$D$53,4,FALSE()),0)</f>
        <v>2083</v>
      </c>
      <c r="AK716" s="40">
        <f t="shared" si="293"/>
        <v>347.16666666666669</v>
      </c>
      <c r="AL716">
        <v>9.5</v>
      </c>
      <c r="AM716" s="37">
        <f t="shared" si="294"/>
        <v>-1.8939471632940172</v>
      </c>
      <c r="AN716" s="37">
        <f t="shared" si="295"/>
        <v>1.8939471632940172</v>
      </c>
      <c r="AO716" s="39">
        <f>IF(AL716="","",IFERROR(VLOOKUP(ROUND(AL716*2,0)/2,'Power curve'!$A$2:$D$53,4,FALSE()),0))</f>
        <v>3894</v>
      </c>
      <c r="AP716" s="39">
        <f t="shared" si="296"/>
        <v>-1811</v>
      </c>
      <c r="AQ716" s="39">
        <f t="shared" si="297"/>
        <v>1811</v>
      </c>
      <c r="AR716" s="40">
        <f t="shared" si="298"/>
        <v>649</v>
      </c>
      <c r="AS716" s="40">
        <f t="shared" si="299"/>
        <v>347.16666666666669</v>
      </c>
    </row>
    <row r="717" spans="1:45" x14ac:dyDescent="0.2">
      <c r="A717" s="36">
        <v>46273.958333333299</v>
      </c>
      <c r="B717">
        <v>7.9509999999999996</v>
      </c>
      <c r="C717">
        <v>6.6580000000000004</v>
      </c>
      <c r="D717">
        <v>8.5250000000000004</v>
      </c>
      <c r="E717">
        <v>6.593</v>
      </c>
      <c r="F717">
        <v>9.3360000000000003</v>
      </c>
      <c r="G717">
        <v>14</v>
      </c>
      <c r="H717">
        <v>13.7</v>
      </c>
      <c r="I717" s="37">
        <f t="shared" si="275"/>
        <v>9.5375714285714288</v>
      </c>
      <c r="J717" s="37">
        <f>MAX(0,'1 Relationship'!$O$4+'1 Relationship'!$O$3*I717)</f>
        <v>7.9212471598124994</v>
      </c>
      <c r="K717" s="38">
        <f t="shared" si="276"/>
        <v>8</v>
      </c>
      <c r="L717" s="39">
        <f>IFERROR(VLOOKUP(K717,'Power curve'!$A$2:$B$53,2,FALSE()),0)</f>
        <v>2527</v>
      </c>
      <c r="M717" s="40">
        <f t="shared" si="277"/>
        <v>421.16666666666669</v>
      </c>
      <c r="N717">
        <v>8.4440000000000008</v>
      </c>
      <c r="O717" s="37">
        <f t="shared" si="278"/>
        <v>-0.52275284018750146</v>
      </c>
      <c r="P717" s="37">
        <f t="shared" si="279"/>
        <v>0.52275284018750146</v>
      </c>
      <c r="Q717" s="39">
        <f>IF(N717="","",IFERROR(VLOOKUP(ROUND(N717*2,0)/2,'Power curve'!$A$2:$B$53,2,FALSE()),0))</f>
        <v>3016</v>
      </c>
      <c r="R717" s="39">
        <f t="shared" si="280"/>
        <v>-489</v>
      </c>
      <c r="S717" s="39">
        <f t="shared" si="281"/>
        <v>489</v>
      </c>
      <c r="T717" s="40">
        <f t="shared" si="282"/>
        <v>502.66666666666669</v>
      </c>
      <c r="U717" s="40">
        <f t="shared" si="283"/>
        <v>421.16666666666669</v>
      </c>
      <c r="V717" s="37">
        <f>MAX(0,'1 Relationship'!$P$4+'1 Relationship'!$P$3*I717)</f>
        <v>8.6174104842000379</v>
      </c>
      <c r="W717" s="38">
        <f t="shared" si="284"/>
        <v>8.5</v>
      </c>
      <c r="X717" s="39">
        <f>IFERROR(VLOOKUP(W717,'Power curve'!$A$2:$C$53,3,FALSE()),0)</f>
        <v>3016</v>
      </c>
      <c r="Y717" s="40">
        <f t="shared" si="285"/>
        <v>502.66666666666669</v>
      </c>
      <c r="Z717">
        <v>8.3119999999999994</v>
      </c>
      <c r="AA717" s="37">
        <f t="shared" si="286"/>
        <v>0.30541048420003847</v>
      </c>
      <c r="AB717" s="37">
        <f t="shared" si="287"/>
        <v>0.30541048420003847</v>
      </c>
      <c r="AC717" s="39">
        <f>IF(Z717="","",IFERROR(VLOOKUP(ROUND(Z717*2,0)/2,'Power curve'!$A$2:$C$53,3,FALSE()),0))</f>
        <v>3016</v>
      </c>
      <c r="AD717" s="39">
        <f t="shared" si="288"/>
        <v>0</v>
      </c>
      <c r="AE717" s="39">
        <f t="shared" si="289"/>
        <v>0</v>
      </c>
      <c r="AF717" s="40">
        <f t="shared" si="290"/>
        <v>502.66666666666669</v>
      </c>
      <c r="AG717" s="40">
        <f t="shared" si="291"/>
        <v>502.66666666666669</v>
      </c>
      <c r="AH717" s="37">
        <f>MAX(0,'1 Relationship'!$Q$4+'1 Relationship'!$Q$3*I717)</f>
        <v>7.9302108738060397</v>
      </c>
      <c r="AI717" s="38">
        <f t="shared" si="292"/>
        <v>8</v>
      </c>
      <c r="AJ717" s="39">
        <f>IFERROR(VLOOKUP(AI717,'Power curve'!$A$2:$D$53,4,FALSE()),0)</f>
        <v>2527</v>
      </c>
      <c r="AK717" s="40">
        <f t="shared" si="293"/>
        <v>421.16666666666669</v>
      </c>
      <c r="AL717">
        <v>8.1389999999999993</v>
      </c>
      <c r="AM717" s="37">
        <f t="shared" si="294"/>
        <v>-0.20878912619395962</v>
      </c>
      <c r="AN717" s="37">
        <f t="shared" si="295"/>
        <v>0.20878912619395962</v>
      </c>
      <c r="AO717" s="39">
        <f>IF(AL717="","",IFERROR(VLOOKUP(ROUND(AL717*2,0)/2,'Power curve'!$A$2:$D$53,4,FALSE()),0))</f>
        <v>2527</v>
      </c>
      <c r="AP717" s="39">
        <f t="shared" si="296"/>
        <v>0</v>
      </c>
      <c r="AQ717" s="39">
        <f t="shared" si="297"/>
        <v>0</v>
      </c>
      <c r="AR717" s="40">
        <f t="shared" si="298"/>
        <v>421.16666666666669</v>
      </c>
      <c r="AS717" s="40">
        <f t="shared" si="299"/>
        <v>421.16666666666669</v>
      </c>
    </row>
    <row r="718" spans="1:45" x14ac:dyDescent="0.2">
      <c r="A718" s="36">
        <v>46273.965277777803</v>
      </c>
      <c r="B718">
        <v>10.653</v>
      </c>
      <c r="C718">
        <v>9.0540000000000003</v>
      </c>
      <c r="D718">
        <v>9.93</v>
      </c>
      <c r="E718">
        <v>10.561999999999999</v>
      </c>
      <c r="F718">
        <v>10.74</v>
      </c>
      <c r="G718">
        <v>13.6</v>
      </c>
      <c r="H718">
        <v>13</v>
      </c>
      <c r="I718" s="37">
        <f t="shared" si="275"/>
        <v>11.077</v>
      </c>
      <c r="J718" s="37">
        <f>MAX(0,'1 Relationship'!$O$4+'1 Relationship'!$O$3*I718)</f>
        <v>9.0455221217878652</v>
      </c>
      <c r="K718" s="38">
        <f t="shared" si="276"/>
        <v>9</v>
      </c>
      <c r="L718" s="39">
        <f>IFERROR(VLOOKUP(K718,'Power curve'!$A$2:$B$53,2,FALSE()),0)</f>
        <v>3506</v>
      </c>
      <c r="M718" s="40">
        <f t="shared" si="277"/>
        <v>584.33333333333337</v>
      </c>
      <c r="N718">
        <v>8.5280000000000005</v>
      </c>
      <c r="O718" s="37">
        <f t="shared" si="278"/>
        <v>0.51752212178786472</v>
      </c>
      <c r="P718" s="37">
        <f t="shared" si="279"/>
        <v>0.51752212178786472</v>
      </c>
      <c r="Q718" s="39">
        <f>IF(N718="","",IFERROR(VLOOKUP(ROUND(N718*2,0)/2,'Power curve'!$A$2:$B$53,2,FALSE()),0))</f>
        <v>3016</v>
      </c>
      <c r="R718" s="39">
        <f t="shared" si="280"/>
        <v>490</v>
      </c>
      <c r="S718" s="39">
        <f t="shared" si="281"/>
        <v>490</v>
      </c>
      <c r="T718" s="40">
        <f t="shared" si="282"/>
        <v>502.66666666666669</v>
      </c>
      <c r="U718" s="40">
        <f t="shared" si="283"/>
        <v>584.33333333333337</v>
      </c>
      <c r="V718" s="37">
        <f>MAX(0,'1 Relationship'!$P$4+'1 Relationship'!$P$3*I718)</f>
        <v>9.9139096997185483</v>
      </c>
      <c r="W718" s="38">
        <f t="shared" si="284"/>
        <v>10</v>
      </c>
      <c r="X718" s="39">
        <f>IFERROR(VLOOKUP(W718,'Power curve'!$A$2:$C$53,3,FALSE()),0)</f>
        <v>4177</v>
      </c>
      <c r="Y718" s="40">
        <f t="shared" si="285"/>
        <v>696.16666666666663</v>
      </c>
      <c r="Z718">
        <v>9.8849999999999998</v>
      </c>
      <c r="AA718" s="37">
        <f t="shared" si="286"/>
        <v>2.8909699718548509E-2</v>
      </c>
      <c r="AB718" s="37">
        <f t="shared" si="287"/>
        <v>2.8909699718548509E-2</v>
      </c>
      <c r="AC718" s="39">
        <f>IF(Z718="","",IFERROR(VLOOKUP(ROUND(Z718*2,0)/2,'Power curve'!$A$2:$C$53,3,FALSE()),0))</f>
        <v>4177</v>
      </c>
      <c r="AD718" s="39">
        <f t="shared" si="288"/>
        <v>0</v>
      </c>
      <c r="AE718" s="39">
        <f t="shared" si="289"/>
        <v>0</v>
      </c>
      <c r="AF718" s="40">
        <f t="shared" si="290"/>
        <v>696.16666666666663</v>
      </c>
      <c r="AG718" s="40">
        <f t="shared" si="291"/>
        <v>696.16666666666663</v>
      </c>
      <c r="AH718" s="37">
        <f>MAX(0,'1 Relationship'!$Q$4+'1 Relationship'!$Q$3*I718)</f>
        <v>9.0785103503971705</v>
      </c>
      <c r="AI718" s="38">
        <f t="shared" si="292"/>
        <v>9</v>
      </c>
      <c r="AJ718" s="39">
        <f>IFERROR(VLOOKUP(AI718,'Power curve'!$A$2:$D$53,4,FALSE()),0)</f>
        <v>3506</v>
      </c>
      <c r="AK718" s="40">
        <f t="shared" si="293"/>
        <v>584.33333333333337</v>
      </c>
      <c r="AL718">
        <v>8.4149999999999991</v>
      </c>
      <c r="AM718" s="37">
        <f t="shared" si="294"/>
        <v>0.66351035039717132</v>
      </c>
      <c r="AN718" s="37">
        <f t="shared" si="295"/>
        <v>0.66351035039717132</v>
      </c>
      <c r="AO718" s="39">
        <f>IF(AL718="","",IFERROR(VLOOKUP(ROUND(AL718*2,0)/2,'Power curve'!$A$2:$D$53,4,FALSE()),0))</f>
        <v>3016</v>
      </c>
      <c r="AP718" s="39">
        <f t="shared" si="296"/>
        <v>490</v>
      </c>
      <c r="AQ718" s="39">
        <f t="shared" si="297"/>
        <v>490</v>
      </c>
      <c r="AR718" s="40">
        <f t="shared" si="298"/>
        <v>502.66666666666669</v>
      </c>
      <c r="AS718" s="40">
        <f t="shared" si="299"/>
        <v>584.33333333333337</v>
      </c>
    </row>
    <row r="719" spans="1:45" x14ac:dyDescent="0.2">
      <c r="A719" s="36">
        <v>46273.972222222197</v>
      </c>
      <c r="B719">
        <v>6.2549999999999999</v>
      </c>
      <c r="C719">
        <v>6.641</v>
      </c>
      <c r="D719">
        <v>7.9480000000000004</v>
      </c>
      <c r="E719">
        <v>8.1679999999999993</v>
      </c>
      <c r="F719">
        <v>7.9329999999999998</v>
      </c>
      <c r="G719">
        <v>13.5</v>
      </c>
      <c r="H719">
        <v>13.5</v>
      </c>
      <c r="I719" s="37">
        <f t="shared" si="275"/>
        <v>9.1349999999999998</v>
      </c>
      <c r="J719" s="37">
        <f>MAX(0,'1 Relationship'!$O$4+'1 Relationship'!$O$3*I719)</f>
        <v>7.6272413280709825</v>
      </c>
      <c r="K719" s="38">
        <f t="shared" si="276"/>
        <v>7.5</v>
      </c>
      <c r="L719" s="39">
        <f>IFERROR(VLOOKUP(K719,'Power curve'!$A$2:$B$53,2,FALSE()),0)</f>
        <v>2083</v>
      </c>
      <c r="M719" s="40">
        <f t="shared" si="277"/>
        <v>347.16666666666669</v>
      </c>
      <c r="N719">
        <v>5.8470000000000004</v>
      </c>
      <c r="O719" s="37">
        <f t="shared" si="278"/>
        <v>1.7802413280709821</v>
      </c>
      <c r="P719" s="37">
        <f t="shared" si="279"/>
        <v>1.7802413280709821</v>
      </c>
      <c r="Q719" s="39">
        <f>IF(N719="","",IFERROR(VLOOKUP(ROUND(N719*2,0)/2,'Power curve'!$A$2:$B$53,2,FALSE()),0))</f>
        <v>1054</v>
      </c>
      <c r="R719" s="39">
        <f t="shared" si="280"/>
        <v>1029</v>
      </c>
      <c r="S719" s="39">
        <f t="shared" si="281"/>
        <v>1029</v>
      </c>
      <c r="T719" s="40">
        <f t="shared" si="282"/>
        <v>175.66666666666666</v>
      </c>
      <c r="U719" s="40">
        <f t="shared" si="283"/>
        <v>347.16666666666669</v>
      </c>
      <c r="V719" s="37">
        <f>MAX(0,'1 Relationship'!$P$4+'1 Relationship'!$P$3*I719)</f>
        <v>8.2783667955093208</v>
      </c>
      <c r="W719" s="38">
        <f t="shared" si="284"/>
        <v>8.5</v>
      </c>
      <c r="X719" s="39">
        <f>IFERROR(VLOOKUP(W719,'Power curve'!$A$2:$C$53,3,FALSE()),0)</f>
        <v>3016</v>
      </c>
      <c r="Y719" s="40">
        <f t="shared" si="285"/>
        <v>502.66666666666669</v>
      </c>
      <c r="Z719">
        <v>5.1029999999999998</v>
      </c>
      <c r="AA719" s="37">
        <f t="shared" si="286"/>
        <v>3.175366795509321</v>
      </c>
      <c r="AB719" s="37">
        <f t="shared" si="287"/>
        <v>3.175366795509321</v>
      </c>
      <c r="AC719" s="39">
        <f>IF(Z719="","",IFERROR(VLOOKUP(ROUND(Z719*2,0)/2,'Power curve'!$A$2:$C$53,3,FALSE()),0))</f>
        <v>584</v>
      </c>
      <c r="AD719" s="39">
        <f t="shared" si="288"/>
        <v>2432</v>
      </c>
      <c r="AE719" s="39">
        <f t="shared" si="289"/>
        <v>2432</v>
      </c>
      <c r="AF719" s="40">
        <f t="shared" si="290"/>
        <v>97.333333333333329</v>
      </c>
      <c r="AG719" s="40">
        <f t="shared" si="291"/>
        <v>502.66666666666669</v>
      </c>
      <c r="AH719" s="37">
        <f>MAX(0,'1 Relationship'!$Q$4+'1 Relationship'!$Q$3*I719)</f>
        <v>7.6299224620545729</v>
      </c>
      <c r="AI719" s="38">
        <f t="shared" si="292"/>
        <v>7.5</v>
      </c>
      <c r="AJ719" s="39">
        <f>IFERROR(VLOOKUP(AI719,'Power curve'!$A$2:$D$53,4,FALSE()),0)</f>
        <v>2083</v>
      </c>
      <c r="AK719" s="40">
        <f t="shared" si="293"/>
        <v>347.16666666666669</v>
      </c>
      <c r="AL719">
        <v>4.8140000000000001</v>
      </c>
      <c r="AM719" s="37">
        <f t="shared" si="294"/>
        <v>2.8159224620545729</v>
      </c>
      <c r="AN719" s="37">
        <f t="shared" si="295"/>
        <v>2.8159224620545729</v>
      </c>
      <c r="AO719" s="39">
        <f>IF(AL719="","",IFERROR(VLOOKUP(ROUND(AL719*2,0)/2,'Power curve'!$A$2:$D$53,4,FALSE()),0))</f>
        <v>584</v>
      </c>
      <c r="AP719" s="39">
        <f t="shared" si="296"/>
        <v>1499</v>
      </c>
      <c r="AQ719" s="39">
        <f t="shared" si="297"/>
        <v>1499</v>
      </c>
      <c r="AR719" s="40">
        <f t="shared" si="298"/>
        <v>97.333333333333329</v>
      </c>
      <c r="AS719" s="40">
        <f t="shared" si="299"/>
        <v>347.16666666666669</v>
      </c>
    </row>
    <row r="720" spans="1:45" x14ac:dyDescent="0.2">
      <c r="A720" s="36">
        <v>46273.979166666701</v>
      </c>
      <c r="B720">
        <v>8.0559999999999992</v>
      </c>
      <c r="C720">
        <v>8.1809999999999992</v>
      </c>
      <c r="D720">
        <v>7.6210000000000004</v>
      </c>
      <c r="E720">
        <v>7.4</v>
      </c>
      <c r="F720">
        <v>8.8140000000000001</v>
      </c>
      <c r="G720">
        <v>11.9</v>
      </c>
      <c r="H720">
        <v>11.4</v>
      </c>
      <c r="I720" s="37">
        <f t="shared" si="275"/>
        <v>9.0531428571428556</v>
      </c>
      <c r="J720" s="37">
        <f>MAX(0,'1 Relationship'!$O$4+'1 Relationship'!$O$3*I720)</f>
        <v>7.5674594467410001</v>
      </c>
      <c r="K720" s="38">
        <f t="shared" si="276"/>
        <v>7.5</v>
      </c>
      <c r="L720" s="39">
        <f>IFERROR(VLOOKUP(K720,'Power curve'!$A$2:$B$53,2,FALSE()),0)</f>
        <v>2083</v>
      </c>
      <c r="M720" s="40">
        <f t="shared" si="277"/>
        <v>347.16666666666669</v>
      </c>
      <c r="N720">
        <v>4.4580000000000002</v>
      </c>
      <c r="O720" s="37">
        <f t="shared" si="278"/>
        <v>3.1094594467409999</v>
      </c>
      <c r="P720" s="37">
        <f t="shared" si="279"/>
        <v>3.1094594467409999</v>
      </c>
      <c r="Q720" s="39">
        <f>IF(N720="","",IFERROR(VLOOKUP(ROUND(N720*2,0)/2,'Power curve'!$A$2:$B$53,2,FALSE()),0))</f>
        <v>400</v>
      </c>
      <c r="R720" s="39">
        <f t="shared" si="280"/>
        <v>1683</v>
      </c>
      <c r="S720" s="39">
        <f t="shared" si="281"/>
        <v>1683</v>
      </c>
      <c r="T720" s="40">
        <f t="shared" si="282"/>
        <v>66.666666666666671</v>
      </c>
      <c r="U720" s="40">
        <f t="shared" si="283"/>
        <v>347.16666666666669</v>
      </c>
      <c r="V720" s="37">
        <f>MAX(0,'1 Relationship'!$P$4+'1 Relationship'!$P$3*I720)</f>
        <v>8.2094271100516245</v>
      </c>
      <c r="W720" s="38">
        <f t="shared" si="284"/>
        <v>8</v>
      </c>
      <c r="X720" s="39">
        <f>IFERROR(VLOOKUP(W720,'Power curve'!$A$2:$C$53,3,FALSE()),0)</f>
        <v>2527</v>
      </c>
      <c r="Y720" s="40">
        <f t="shared" si="285"/>
        <v>421.16666666666669</v>
      </c>
      <c r="Z720">
        <v>4.57</v>
      </c>
      <c r="AA720" s="37">
        <f t="shared" si="286"/>
        <v>3.6394271100516242</v>
      </c>
      <c r="AB720" s="37">
        <f t="shared" si="287"/>
        <v>3.6394271100516242</v>
      </c>
      <c r="AC720" s="39">
        <f>IF(Z720="","",IFERROR(VLOOKUP(ROUND(Z720*2,0)/2,'Power curve'!$A$2:$C$53,3,FALSE()),0))</f>
        <v>400</v>
      </c>
      <c r="AD720" s="39">
        <f t="shared" si="288"/>
        <v>2127</v>
      </c>
      <c r="AE720" s="39">
        <f t="shared" si="289"/>
        <v>2127</v>
      </c>
      <c r="AF720" s="40">
        <f t="shared" si="290"/>
        <v>66.666666666666671</v>
      </c>
      <c r="AG720" s="40">
        <f t="shared" si="291"/>
        <v>421.16666666666669</v>
      </c>
      <c r="AH720" s="37">
        <f>MAX(0,'1 Relationship'!$Q$4+'1 Relationship'!$Q$3*I720)</f>
        <v>7.5688631079262576</v>
      </c>
      <c r="AI720" s="38">
        <f t="shared" si="292"/>
        <v>7.5</v>
      </c>
      <c r="AJ720" s="39">
        <f>IFERROR(VLOOKUP(AI720,'Power curve'!$A$2:$D$53,4,FALSE()),0)</f>
        <v>2083</v>
      </c>
      <c r="AK720" s="40">
        <f t="shared" si="293"/>
        <v>347.16666666666669</v>
      </c>
      <c r="AL720">
        <v>3.7330000000000001</v>
      </c>
      <c r="AM720" s="37">
        <f t="shared" si="294"/>
        <v>3.8358631079262575</v>
      </c>
      <c r="AN720" s="37">
        <f t="shared" si="295"/>
        <v>3.8358631079262575</v>
      </c>
      <c r="AO720" s="39">
        <f>IF(AL720="","",IFERROR(VLOOKUP(ROUND(AL720*2,0)/2,'Power curve'!$A$2:$D$53,4,FALSE()),0))</f>
        <v>122</v>
      </c>
      <c r="AP720" s="39">
        <f t="shared" si="296"/>
        <v>1961</v>
      </c>
      <c r="AQ720" s="39">
        <f t="shared" si="297"/>
        <v>1961</v>
      </c>
      <c r="AR720" s="40">
        <f t="shared" si="298"/>
        <v>20.333333333333332</v>
      </c>
      <c r="AS720" s="40">
        <f t="shared" si="299"/>
        <v>347.16666666666669</v>
      </c>
    </row>
    <row r="721" spans="1:45" x14ac:dyDescent="0.2">
      <c r="A721" s="36">
        <v>46273.986111111102</v>
      </c>
      <c r="B721">
        <v>5.7969999999999997</v>
      </c>
      <c r="C721">
        <v>5.2759999999999998</v>
      </c>
      <c r="D721">
        <v>6.4160000000000004</v>
      </c>
      <c r="E721">
        <v>5.4219999999999997</v>
      </c>
      <c r="F721">
        <v>5.9240000000000004</v>
      </c>
      <c r="G721">
        <v>11.7</v>
      </c>
      <c r="H721">
        <v>10.9</v>
      </c>
      <c r="I721" s="37">
        <f t="shared" si="275"/>
        <v>7.3478571428571424</v>
      </c>
      <c r="J721" s="37">
        <f>MAX(0,'1 Relationship'!$O$4+'1 Relationship'!$O$3*I721)</f>
        <v>6.3220557513902262</v>
      </c>
      <c r="K721" s="38">
        <f t="shared" si="276"/>
        <v>6.5</v>
      </c>
      <c r="L721" s="39">
        <f>IFERROR(VLOOKUP(K721,'Power curve'!$A$2:$B$53,2,FALSE()),0)</f>
        <v>1349</v>
      </c>
      <c r="M721" s="40">
        <f t="shared" si="277"/>
        <v>224.83333333333334</v>
      </c>
      <c r="N721">
        <v>3.7519999999999998</v>
      </c>
      <c r="O721" s="37">
        <f t="shared" si="278"/>
        <v>2.5700557513902265</v>
      </c>
      <c r="P721" s="37">
        <f t="shared" si="279"/>
        <v>2.5700557513902265</v>
      </c>
      <c r="Q721" s="39">
        <f>IF(N721="","",IFERROR(VLOOKUP(ROUND(N721*2,0)/2,'Power curve'!$A$2:$B$53,2,FALSE()),0))</f>
        <v>247</v>
      </c>
      <c r="R721" s="39">
        <f t="shared" si="280"/>
        <v>1102</v>
      </c>
      <c r="S721" s="39">
        <f t="shared" si="281"/>
        <v>1102</v>
      </c>
      <c r="T721" s="40">
        <f t="shared" si="282"/>
        <v>41.166666666666664</v>
      </c>
      <c r="U721" s="40">
        <f t="shared" si="283"/>
        <v>224.83333333333334</v>
      </c>
      <c r="V721" s="37">
        <f>MAX(0,'1 Relationship'!$P$4+'1 Relationship'!$P$3*I721)</f>
        <v>6.7732438198099345</v>
      </c>
      <c r="W721" s="38">
        <f t="shared" si="284"/>
        <v>7</v>
      </c>
      <c r="X721" s="39">
        <f>IFERROR(VLOOKUP(W721,'Power curve'!$A$2:$C$53,3,FALSE()),0)</f>
        <v>1691</v>
      </c>
      <c r="Y721" s="40">
        <f t="shared" si="285"/>
        <v>281.83333333333331</v>
      </c>
      <c r="Z721">
        <v>4.82</v>
      </c>
      <c r="AA721" s="37">
        <f t="shared" si="286"/>
        <v>1.9532438198099342</v>
      </c>
      <c r="AB721" s="37">
        <f t="shared" si="287"/>
        <v>1.9532438198099342</v>
      </c>
      <c r="AC721" s="39">
        <f>IF(Z721="","",IFERROR(VLOOKUP(ROUND(Z721*2,0)/2,'Power curve'!$A$2:$C$53,3,FALSE()),0))</f>
        <v>584</v>
      </c>
      <c r="AD721" s="39">
        <f t="shared" si="288"/>
        <v>1107</v>
      </c>
      <c r="AE721" s="39">
        <f t="shared" si="289"/>
        <v>1107</v>
      </c>
      <c r="AF721" s="40">
        <f t="shared" si="290"/>
        <v>97.333333333333329</v>
      </c>
      <c r="AG721" s="40">
        <f t="shared" si="291"/>
        <v>281.83333333333331</v>
      </c>
      <c r="AH721" s="37">
        <f>MAX(0,'1 Relationship'!$Q$4+'1 Relationship'!$Q$3*I721)</f>
        <v>6.2968465106667635</v>
      </c>
      <c r="AI721" s="38">
        <f t="shared" si="292"/>
        <v>6.5</v>
      </c>
      <c r="AJ721" s="39">
        <f>IFERROR(VLOOKUP(AI721,'Power curve'!$A$2:$D$53,4,FALSE()),0)</f>
        <v>1349</v>
      </c>
      <c r="AK721" s="40">
        <f t="shared" si="293"/>
        <v>224.83333333333334</v>
      </c>
      <c r="AL721">
        <v>3.8879999999999999</v>
      </c>
      <c r="AM721" s="37">
        <f t="shared" si="294"/>
        <v>2.4088465106667636</v>
      </c>
      <c r="AN721" s="37">
        <f t="shared" si="295"/>
        <v>2.4088465106667636</v>
      </c>
      <c r="AO721" s="39">
        <f>IF(AL721="","",IFERROR(VLOOKUP(ROUND(AL721*2,0)/2,'Power curve'!$A$2:$D$53,4,FALSE()),0))</f>
        <v>247</v>
      </c>
      <c r="AP721" s="39">
        <f t="shared" si="296"/>
        <v>1102</v>
      </c>
      <c r="AQ721" s="39">
        <f t="shared" si="297"/>
        <v>1102</v>
      </c>
      <c r="AR721" s="40">
        <f t="shared" si="298"/>
        <v>41.166666666666664</v>
      </c>
      <c r="AS721" s="40">
        <f t="shared" si="299"/>
        <v>224.83333333333334</v>
      </c>
    </row>
    <row r="722" spans="1:45" x14ac:dyDescent="0.2">
      <c r="A722" s="36">
        <v>46273.993055555598</v>
      </c>
      <c r="B722">
        <v>5.8810000000000002</v>
      </c>
      <c r="C722">
        <v>5.1950000000000003</v>
      </c>
      <c r="D722">
        <v>5.05</v>
      </c>
      <c r="E722">
        <v>4.9889999999999999</v>
      </c>
      <c r="F722">
        <v>5.2679999999999998</v>
      </c>
      <c r="G722">
        <v>11.5</v>
      </c>
      <c r="H722">
        <v>11.1</v>
      </c>
      <c r="I722" s="37">
        <f t="shared" si="275"/>
        <v>6.9975714285714288</v>
      </c>
      <c r="J722" s="37">
        <f>MAX(0,'1 Relationship'!$O$4+'1 Relationship'!$O$3*I722)</f>
        <v>6.0662352051055572</v>
      </c>
      <c r="K722" s="38">
        <f t="shared" si="276"/>
        <v>6</v>
      </c>
      <c r="L722" s="39">
        <f>IFERROR(VLOOKUP(K722,'Power curve'!$A$2:$B$53,2,FALSE()),0)</f>
        <v>1054</v>
      </c>
      <c r="M722" s="40">
        <f t="shared" si="277"/>
        <v>175.66666666666666</v>
      </c>
      <c r="N722">
        <v>4.1109999999999998</v>
      </c>
      <c r="O722" s="37">
        <f t="shared" si="278"/>
        <v>1.9552352051055575</v>
      </c>
      <c r="P722" s="37">
        <f t="shared" si="279"/>
        <v>1.9552352051055575</v>
      </c>
      <c r="Q722" s="39">
        <f>IF(N722="","",IFERROR(VLOOKUP(ROUND(N722*2,0)/2,'Power curve'!$A$2:$B$53,2,FALSE()),0))</f>
        <v>247</v>
      </c>
      <c r="R722" s="39">
        <f t="shared" si="280"/>
        <v>807</v>
      </c>
      <c r="S722" s="39">
        <f t="shared" si="281"/>
        <v>807</v>
      </c>
      <c r="T722" s="40">
        <f t="shared" si="282"/>
        <v>41.166666666666664</v>
      </c>
      <c r="U722" s="40">
        <f t="shared" si="283"/>
        <v>175.66666666666666</v>
      </c>
      <c r="V722" s="37">
        <f>MAX(0,'1 Relationship'!$P$4+'1 Relationship'!$P$3*I722)</f>
        <v>6.4782349040293674</v>
      </c>
      <c r="W722" s="38">
        <f t="shared" si="284"/>
        <v>6.5</v>
      </c>
      <c r="X722" s="39">
        <f>IFERROR(VLOOKUP(W722,'Power curve'!$A$2:$C$53,3,FALSE()),0)</f>
        <v>1349</v>
      </c>
      <c r="Y722" s="40">
        <f t="shared" si="285"/>
        <v>224.83333333333334</v>
      </c>
      <c r="Z722">
        <v>5.1349999999999998</v>
      </c>
      <c r="AA722" s="37">
        <f t="shared" si="286"/>
        <v>1.3432349040293676</v>
      </c>
      <c r="AB722" s="37">
        <f t="shared" si="287"/>
        <v>1.3432349040293676</v>
      </c>
      <c r="AC722" s="39">
        <f>IF(Z722="","",IFERROR(VLOOKUP(ROUND(Z722*2,0)/2,'Power curve'!$A$2:$C$53,3,FALSE()),0))</f>
        <v>584</v>
      </c>
      <c r="AD722" s="39">
        <f t="shared" si="288"/>
        <v>765</v>
      </c>
      <c r="AE722" s="39">
        <f t="shared" si="289"/>
        <v>765</v>
      </c>
      <c r="AF722" s="40">
        <f t="shared" si="290"/>
        <v>97.333333333333329</v>
      </c>
      <c r="AG722" s="40">
        <f t="shared" si="291"/>
        <v>224.83333333333334</v>
      </c>
      <c r="AH722" s="37">
        <f>MAX(0,'1 Relationship'!$Q$4+'1 Relationship'!$Q$3*I722)</f>
        <v>6.0355593617616554</v>
      </c>
      <c r="AI722" s="38">
        <f t="shared" si="292"/>
        <v>6</v>
      </c>
      <c r="AJ722" s="39">
        <f>IFERROR(VLOOKUP(AI722,'Power curve'!$A$2:$D$53,4,FALSE()),0)</f>
        <v>1054</v>
      </c>
      <c r="AK722" s="40">
        <f t="shared" si="293"/>
        <v>175.66666666666666</v>
      </c>
      <c r="AL722">
        <v>5.923</v>
      </c>
      <c r="AM722" s="37">
        <f t="shared" si="294"/>
        <v>0.11255936176165537</v>
      </c>
      <c r="AN722" s="37">
        <f t="shared" si="295"/>
        <v>0.11255936176165537</v>
      </c>
      <c r="AO722" s="39">
        <f>IF(AL722="","",IFERROR(VLOOKUP(ROUND(AL722*2,0)/2,'Power curve'!$A$2:$D$53,4,FALSE()),0))</f>
        <v>1054</v>
      </c>
      <c r="AP722" s="39">
        <f t="shared" si="296"/>
        <v>0</v>
      </c>
      <c r="AQ722" s="39">
        <f t="shared" si="297"/>
        <v>0</v>
      </c>
      <c r="AR722" s="40">
        <f t="shared" si="298"/>
        <v>175.66666666666666</v>
      </c>
      <c r="AS722" s="40">
        <f t="shared" si="299"/>
        <v>175.66666666666666</v>
      </c>
    </row>
    <row r="723" spans="1:45" x14ac:dyDescent="0.2">
      <c r="A723" s="36">
        <v>46274</v>
      </c>
      <c r="B723">
        <v>3.956</v>
      </c>
      <c r="C723">
        <v>3.484</v>
      </c>
      <c r="D723">
        <v>4.7110000000000003</v>
      </c>
      <c r="E723">
        <v>3.7669999999999999</v>
      </c>
      <c r="F723">
        <v>5.0330000000000004</v>
      </c>
      <c r="G723">
        <v>10.1</v>
      </c>
      <c r="H723">
        <v>9.1</v>
      </c>
      <c r="I723" s="37">
        <f t="shared" si="275"/>
        <v>5.7358571428571432</v>
      </c>
      <c r="J723" s="37">
        <f>MAX(0,'1 Relationship'!$O$4+'1 Relationship'!$O$3*I723)</f>
        <v>5.1447804478518053</v>
      </c>
      <c r="K723" s="38">
        <f t="shared" si="276"/>
        <v>5</v>
      </c>
      <c r="L723" s="39">
        <f>IFERROR(VLOOKUP(K723,'Power curve'!$A$2:$B$53,2,FALSE()),0)</f>
        <v>584</v>
      </c>
      <c r="M723" s="40">
        <f t="shared" si="277"/>
        <v>97.333333333333329</v>
      </c>
      <c r="N723">
        <v>5.5869999999999997</v>
      </c>
      <c r="O723" s="37">
        <f t="shared" si="278"/>
        <v>-0.44221955214819442</v>
      </c>
      <c r="P723" s="37">
        <f t="shared" si="279"/>
        <v>0.44221955214819442</v>
      </c>
      <c r="Q723" s="39">
        <f>IF(N723="","",IFERROR(VLOOKUP(ROUND(N723*2,0)/2,'Power curve'!$A$2:$B$53,2,FALSE()),0))</f>
        <v>800</v>
      </c>
      <c r="R723" s="39">
        <f t="shared" si="280"/>
        <v>-216</v>
      </c>
      <c r="S723" s="39">
        <f t="shared" si="281"/>
        <v>216</v>
      </c>
      <c r="T723" s="40">
        <f t="shared" si="282"/>
        <v>133.33333333333334</v>
      </c>
      <c r="U723" s="40">
        <f t="shared" si="283"/>
        <v>97.333333333333329</v>
      </c>
      <c r="V723" s="37">
        <f>MAX(0,'1 Relationship'!$P$4+'1 Relationship'!$P$3*I723)</f>
        <v>5.4156253020008327</v>
      </c>
      <c r="W723" s="38">
        <f t="shared" si="284"/>
        <v>5.5</v>
      </c>
      <c r="X723" s="39">
        <f>IFERROR(VLOOKUP(W723,'Power curve'!$A$2:$C$53,3,FALSE()),0)</f>
        <v>800</v>
      </c>
      <c r="Y723" s="40">
        <f t="shared" si="285"/>
        <v>133.33333333333334</v>
      </c>
      <c r="Z723">
        <v>6.016</v>
      </c>
      <c r="AA723" s="37">
        <f t="shared" si="286"/>
        <v>-0.60037469799916732</v>
      </c>
      <c r="AB723" s="37">
        <f t="shared" si="287"/>
        <v>0.60037469799916732</v>
      </c>
      <c r="AC723" s="39">
        <f>IF(Z723="","",IFERROR(VLOOKUP(ROUND(Z723*2,0)/2,'Power curve'!$A$2:$C$53,3,FALSE()),0))</f>
        <v>1054</v>
      </c>
      <c r="AD723" s="39">
        <f t="shared" si="288"/>
        <v>-254</v>
      </c>
      <c r="AE723" s="39">
        <f t="shared" si="289"/>
        <v>254</v>
      </c>
      <c r="AF723" s="40">
        <f t="shared" si="290"/>
        <v>175.66666666666666</v>
      </c>
      <c r="AG723" s="40">
        <f t="shared" si="291"/>
        <v>133.33333333333334</v>
      </c>
      <c r="AH723" s="37">
        <f>MAX(0,'1 Relationship'!$Q$4+'1 Relationship'!$Q$3*I723)</f>
        <v>5.0944141337315099</v>
      </c>
      <c r="AI723" s="38">
        <f t="shared" si="292"/>
        <v>5</v>
      </c>
      <c r="AJ723" s="39">
        <f>IFERROR(VLOOKUP(AI723,'Power curve'!$A$2:$D$53,4,FALSE()),0)</f>
        <v>584</v>
      </c>
      <c r="AK723" s="40">
        <f t="shared" si="293"/>
        <v>97.333333333333329</v>
      </c>
      <c r="AL723">
        <v>5.4569999999999999</v>
      </c>
      <c r="AM723" s="37">
        <f t="shared" si="294"/>
        <v>-0.36258586626848999</v>
      </c>
      <c r="AN723" s="37">
        <f t="shared" si="295"/>
        <v>0.36258586626848999</v>
      </c>
      <c r="AO723" s="39">
        <f>IF(AL723="","",IFERROR(VLOOKUP(ROUND(AL723*2,0)/2,'Power curve'!$A$2:$D$53,4,FALSE()),0))</f>
        <v>800</v>
      </c>
      <c r="AP723" s="39">
        <f t="shared" si="296"/>
        <v>-216</v>
      </c>
      <c r="AQ723" s="39">
        <f t="shared" si="297"/>
        <v>216</v>
      </c>
      <c r="AR723" s="40">
        <f t="shared" si="298"/>
        <v>133.33333333333334</v>
      </c>
      <c r="AS723" s="40">
        <f t="shared" si="299"/>
        <v>97.333333333333329</v>
      </c>
    </row>
    <row r="724" spans="1:45" x14ac:dyDescent="0.2">
      <c r="A724" s="36">
        <v>46274.006944444503</v>
      </c>
      <c r="B724">
        <v>3.2090000000000001</v>
      </c>
      <c r="C724">
        <v>3.0179999999999998</v>
      </c>
      <c r="D724">
        <v>4.4320000000000004</v>
      </c>
      <c r="E724">
        <v>3.1709999999999998</v>
      </c>
      <c r="F724">
        <v>4.4509999999999996</v>
      </c>
      <c r="G724">
        <v>9.3000000000000007</v>
      </c>
      <c r="H724">
        <v>8.4</v>
      </c>
      <c r="I724" s="37">
        <f t="shared" si="275"/>
        <v>5.1401428571428571</v>
      </c>
      <c r="J724" s="37">
        <f>MAX(0,'1 Relationship'!$O$4+'1 Relationship'!$O$3*I724)</f>
        <v>4.7097185889582196</v>
      </c>
      <c r="K724" s="38">
        <f t="shared" si="276"/>
        <v>4.5</v>
      </c>
      <c r="L724" s="39">
        <f>IFERROR(VLOOKUP(K724,'Power curve'!$A$2:$B$53,2,FALSE()),0)</f>
        <v>400</v>
      </c>
      <c r="M724" s="40">
        <f t="shared" si="277"/>
        <v>66.666666666666671</v>
      </c>
      <c r="N724">
        <v>3.9649999999999999</v>
      </c>
      <c r="O724" s="37">
        <f t="shared" si="278"/>
        <v>0.74471858895821974</v>
      </c>
      <c r="P724" s="37">
        <f t="shared" si="279"/>
        <v>0.74471858895821974</v>
      </c>
      <c r="Q724" s="39">
        <f>IF(N724="","",IFERROR(VLOOKUP(ROUND(N724*2,0)/2,'Power curve'!$A$2:$B$53,2,FALSE()),0))</f>
        <v>247</v>
      </c>
      <c r="R724" s="39">
        <f t="shared" si="280"/>
        <v>153</v>
      </c>
      <c r="S724" s="39">
        <f t="shared" si="281"/>
        <v>153</v>
      </c>
      <c r="T724" s="40">
        <f t="shared" si="282"/>
        <v>41.166666666666664</v>
      </c>
      <c r="U724" s="40">
        <f t="shared" si="283"/>
        <v>66.666666666666671</v>
      </c>
      <c r="V724" s="37">
        <f>MAX(0,'1 Relationship'!$P$4+'1 Relationship'!$P$3*I724)</f>
        <v>4.9139176434343703</v>
      </c>
      <c r="W724" s="38">
        <f t="shared" si="284"/>
        <v>5</v>
      </c>
      <c r="X724" s="39">
        <f>IFERROR(VLOOKUP(W724,'Power curve'!$A$2:$C$53,3,FALSE()),0)</f>
        <v>584</v>
      </c>
      <c r="Y724" s="40">
        <f t="shared" si="285"/>
        <v>97.333333333333329</v>
      </c>
      <c r="Z724">
        <v>4.2640000000000002</v>
      </c>
      <c r="AA724" s="37">
        <f t="shared" si="286"/>
        <v>0.64991764343437008</v>
      </c>
      <c r="AB724" s="37">
        <f t="shared" si="287"/>
        <v>0.64991764343437008</v>
      </c>
      <c r="AC724" s="39">
        <f>IF(Z724="","",IFERROR(VLOOKUP(ROUND(Z724*2,0)/2,'Power curve'!$A$2:$C$53,3,FALSE()),0))</f>
        <v>400</v>
      </c>
      <c r="AD724" s="39">
        <f t="shared" si="288"/>
        <v>184</v>
      </c>
      <c r="AE724" s="39">
        <f t="shared" si="289"/>
        <v>184</v>
      </c>
      <c r="AF724" s="40">
        <f t="shared" si="290"/>
        <v>66.666666666666671</v>
      </c>
      <c r="AG724" s="40">
        <f t="shared" si="291"/>
        <v>97.333333333333329</v>
      </c>
      <c r="AH724" s="37">
        <f>MAX(0,'1 Relationship'!$Q$4+'1 Relationship'!$Q$3*I724)</f>
        <v>4.6500554832689058</v>
      </c>
      <c r="AI724" s="38">
        <f t="shared" si="292"/>
        <v>4.5</v>
      </c>
      <c r="AJ724" s="39">
        <f>IFERROR(VLOOKUP(AI724,'Power curve'!$A$2:$D$53,4,FALSE()),0)</f>
        <v>400</v>
      </c>
      <c r="AK724" s="40">
        <f t="shared" si="293"/>
        <v>66.666666666666671</v>
      </c>
      <c r="AL724">
        <v>4.2699999999999996</v>
      </c>
      <c r="AM724" s="37">
        <f t="shared" si="294"/>
        <v>0.38005548326890626</v>
      </c>
      <c r="AN724" s="37">
        <f t="shared" si="295"/>
        <v>0.38005548326890626</v>
      </c>
      <c r="AO724" s="39">
        <f>IF(AL724="","",IFERROR(VLOOKUP(ROUND(AL724*2,0)/2,'Power curve'!$A$2:$D$53,4,FALSE()),0))</f>
        <v>400</v>
      </c>
      <c r="AP724" s="39">
        <f t="shared" si="296"/>
        <v>0</v>
      </c>
      <c r="AQ724" s="39">
        <f t="shared" si="297"/>
        <v>0</v>
      </c>
      <c r="AR724" s="40">
        <f t="shared" si="298"/>
        <v>66.666666666666671</v>
      </c>
      <c r="AS724" s="40">
        <f t="shared" si="299"/>
        <v>66.666666666666671</v>
      </c>
    </row>
    <row r="725" spans="1:45" x14ac:dyDescent="0.2">
      <c r="A725" s="36">
        <v>46274.013888888898</v>
      </c>
      <c r="B725">
        <v>3.1629999999999998</v>
      </c>
      <c r="C725">
        <v>3.18</v>
      </c>
      <c r="D725">
        <v>3.9969999999999999</v>
      </c>
      <c r="E725">
        <v>3.3260000000000001</v>
      </c>
      <c r="F725">
        <v>3.7970000000000002</v>
      </c>
      <c r="G725">
        <v>8.4</v>
      </c>
      <c r="H725">
        <v>7.9</v>
      </c>
      <c r="I725" s="37">
        <f t="shared" si="275"/>
        <v>4.8232857142857144</v>
      </c>
      <c r="J725" s="37">
        <f>MAX(0,'1 Relationship'!$O$4+'1 Relationship'!$O$3*I725)</f>
        <v>4.4783115858344855</v>
      </c>
      <c r="K725" s="38">
        <f t="shared" si="276"/>
        <v>4.5</v>
      </c>
      <c r="L725" s="39">
        <f>IFERROR(VLOOKUP(K725,'Power curve'!$A$2:$B$53,2,FALSE()),0)</f>
        <v>400</v>
      </c>
      <c r="M725" s="40">
        <f t="shared" si="277"/>
        <v>66.666666666666671</v>
      </c>
      <c r="N725">
        <v>3.3490000000000002</v>
      </c>
      <c r="O725" s="37">
        <f t="shared" si="278"/>
        <v>1.1293115858344853</v>
      </c>
      <c r="P725" s="37">
        <f t="shared" si="279"/>
        <v>1.1293115858344853</v>
      </c>
      <c r="Q725" s="39">
        <f>IF(N725="","",IFERROR(VLOOKUP(ROUND(N725*2,0)/2,'Power curve'!$A$2:$B$53,2,FALSE()),0))</f>
        <v>122</v>
      </c>
      <c r="R725" s="39">
        <f t="shared" si="280"/>
        <v>278</v>
      </c>
      <c r="S725" s="39">
        <f t="shared" si="281"/>
        <v>278</v>
      </c>
      <c r="T725" s="40">
        <f t="shared" si="282"/>
        <v>20.333333333333332</v>
      </c>
      <c r="U725" s="40">
        <f t="shared" si="283"/>
        <v>66.666666666666671</v>
      </c>
      <c r="V725" s="37">
        <f>MAX(0,'1 Relationship'!$P$4+'1 Relationship'!$P$3*I725)</f>
        <v>4.6470621070553753</v>
      </c>
      <c r="W725" s="38">
        <f t="shared" si="284"/>
        <v>4.5</v>
      </c>
      <c r="X725" s="39">
        <f>IFERROR(VLOOKUP(W725,'Power curve'!$A$2:$C$53,3,FALSE()),0)</f>
        <v>400</v>
      </c>
      <c r="Y725" s="40">
        <f t="shared" si="285"/>
        <v>66.666666666666671</v>
      </c>
      <c r="Z725">
        <v>3.54</v>
      </c>
      <c r="AA725" s="37">
        <f t="shared" si="286"/>
        <v>1.1070621070553752</v>
      </c>
      <c r="AB725" s="37">
        <f t="shared" si="287"/>
        <v>1.1070621070553752</v>
      </c>
      <c r="AC725" s="39">
        <f>IF(Z725="","",IFERROR(VLOOKUP(ROUND(Z725*2,0)/2,'Power curve'!$A$2:$C$53,3,FALSE()),0))</f>
        <v>122</v>
      </c>
      <c r="AD725" s="39">
        <f t="shared" si="288"/>
        <v>278</v>
      </c>
      <c r="AE725" s="39">
        <f t="shared" si="289"/>
        <v>278</v>
      </c>
      <c r="AF725" s="40">
        <f t="shared" si="290"/>
        <v>20.333333333333332</v>
      </c>
      <c r="AG725" s="40">
        <f t="shared" si="291"/>
        <v>66.666666666666671</v>
      </c>
      <c r="AH725" s="37">
        <f>MAX(0,'1 Relationship'!$Q$4+'1 Relationship'!$Q$3*I725)</f>
        <v>4.4137035679868788</v>
      </c>
      <c r="AI725" s="38">
        <f t="shared" si="292"/>
        <v>4.5</v>
      </c>
      <c r="AJ725" s="39">
        <f>IFERROR(VLOOKUP(AI725,'Power curve'!$A$2:$D$53,4,FALSE()),0)</f>
        <v>400</v>
      </c>
      <c r="AK725" s="40">
        <f t="shared" si="293"/>
        <v>66.666666666666671</v>
      </c>
      <c r="AL725">
        <v>3.1110000000000002</v>
      </c>
      <c r="AM725" s="37">
        <f t="shared" si="294"/>
        <v>1.3027035679868786</v>
      </c>
      <c r="AN725" s="37">
        <f t="shared" si="295"/>
        <v>1.3027035679868786</v>
      </c>
      <c r="AO725" s="39">
        <f>IF(AL725="","",IFERROR(VLOOKUP(ROUND(AL725*2,0)/2,'Power curve'!$A$2:$D$53,4,FALSE()),0))</f>
        <v>31</v>
      </c>
      <c r="AP725" s="39">
        <f t="shared" si="296"/>
        <v>369</v>
      </c>
      <c r="AQ725" s="39">
        <f t="shared" si="297"/>
        <v>369</v>
      </c>
      <c r="AR725" s="40">
        <f t="shared" si="298"/>
        <v>5.166666666666667</v>
      </c>
      <c r="AS725" s="40">
        <f t="shared" si="299"/>
        <v>66.666666666666671</v>
      </c>
    </row>
    <row r="726" spans="1:45" x14ac:dyDescent="0.2">
      <c r="A726" s="36">
        <v>46274.020833333299</v>
      </c>
      <c r="B726">
        <v>3.2410000000000001</v>
      </c>
      <c r="C726">
        <v>3.2890000000000001</v>
      </c>
      <c r="D726">
        <v>3.798</v>
      </c>
      <c r="E726">
        <v>2.7919999999999998</v>
      </c>
      <c r="F726">
        <v>3.9569999999999999</v>
      </c>
      <c r="G726">
        <v>6.8</v>
      </c>
      <c r="H726">
        <v>6.5</v>
      </c>
      <c r="I726" s="37">
        <f t="shared" si="275"/>
        <v>4.3395714285714284</v>
      </c>
      <c r="J726" s="37">
        <f>MAX(0,'1 Relationship'!$O$4+'1 Relationship'!$O$3*I726)</f>
        <v>4.1250455296681352</v>
      </c>
      <c r="K726" s="38">
        <f t="shared" si="276"/>
        <v>4</v>
      </c>
      <c r="L726" s="39">
        <f>IFERROR(VLOOKUP(K726,'Power curve'!$A$2:$B$53,2,FALSE()),0)</f>
        <v>247</v>
      </c>
      <c r="M726" s="40">
        <f t="shared" si="277"/>
        <v>41.166666666666664</v>
      </c>
      <c r="N726">
        <v>2.7629999999999999</v>
      </c>
      <c r="O726" s="37">
        <f t="shared" si="278"/>
        <v>1.3620455296681353</v>
      </c>
      <c r="P726" s="37">
        <f t="shared" si="279"/>
        <v>1.3620455296681353</v>
      </c>
      <c r="Q726" s="39">
        <f>IF(N726="","",IFERROR(VLOOKUP(ROUND(N726*2,0)/2,'Power curve'!$A$2:$B$53,2,FALSE()),0))</f>
        <v>31</v>
      </c>
      <c r="R726" s="39">
        <f t="shared" si="280"/>
        <v>216</v>
      </c>
      <c r="S726" s="39">
        <f t="shared" si="281"/>
        <v>216</v>
      </c>
      <c r="T726" s="40">
        <f t="shared" si="282"/>
        <v>5.166666666666667</v>
      </c>
      <c r="U726" s="40">
        <f t="shared" si="283"/>
        <v>41.166666666666664</v>
      </c>
      <c r="V726" s="37">
        <f>MAX(0,'1 Relationship'!$P$4+'1 Relationship'!$P$3*I726)</f>
        <v>4.2396803008428954</v>
      </c>
      <c r="W726" s="38">
        <f t="shared" si="284"/>
        <v>4</v>
      </c>
      <c r="X726" s="39">
        <f>IFERROR(VLOOKUP(W726,'Power curve'!$A$2:$C$53,3,FALSE()),0)</f>
        <v>247</v>
      </c>
      <c r="Y726" s="40">
        <f t="shared" si="285"/>
        <v>41.166666666666664</v>
      </c>
      <c r="Z726">
        <v>2.4470000000000001</v>
      </c>
      <c r="AA726" s="37">
        <f t="shared" si="286"/>
        <v>1.7926803008428953</v>
      </c>
      <c r="AB726" s="37">
        <f t="shared" si="287"/>
        <v>1.7926803008428953</v>
      </c>
      <c r="AC726" s="39">
        <f>IF(Z726="","",IFERROR(VLOOKUP(ROUND(Z726*2,0)/2,'Power curve'!$A$2:$C$53,3,FALSE()),0))</f>
        <v>0</v>
      </c>
      <c r="AD726" s="39">
        <f t="shared" si="288"/>
        <v>247</v>
      </c>
      <c r="AE726" s="39">
        <f t="shared" si="289"/>
        <v>247</v>
      </c>
      <c r="AF726" s="40">
        <f t="shared" si="290"/>
        <v>0</v>
      </c>
      <c r="AG726" s="40">
        <f t="shared" si="291"/>
        <v>41.166666666666664</v>
      </c>
      <c r="AH726" s="37">
        <f>MAX(0,'1 Relationship'!$Q$4+'1 Relationship'!$Q$3*I726)</f>
        <v>4.052888606244343</v>
      </c>
      <c r="AI726" s="38">
        <f t="shared" si="292"/>
        <v>4</v>
      </c>
      <c r="AJ726" s="39">
        <f>IFERROR(VLOOKUP(AI726,'Power curve'!$A$2:$D$53,4,FALSE()),0)</f>
        <v>247</v>
      </c>
      <c r="AK726" s="40">
        <f t="shared" si="293"/>
        <v>41.166666666666664</v>
      </c>
      <c r="AL726">
        <v>2.629</v>
      </c>
      <c r="AM726" s="37">
        <f t="shared" si="294"/>
        <v>1.423888606244343</v>
      </c>
      <c r="AN726" s="37">
        <f t="shared" si="295"/>
        <v>1.423888606244343</v>
      </c>
      <c r="AO726" s="39">
        <f>IF(AL726="","",IFERROR(VLOOKUP(ROUND(AL726*2,0)/2,'Power curve'!$A$2:$D$53,4,FALSE()),0))</f>
        <v>0</v>
      </c>
      <c r="AP726" s="39">
        <f t="shared" si="296"/>
        <v>247</v>
      </c>
      <c r="AQ726" s="39">
        <f t="shared" si="297"/>
        <v>247</v>
      </c>
      <c r="AR726" s="40">
        <f t="shared" si="298"/>
        <v>0</v>
      </c>
      <c r="AS726" s="40">
        <f t="shared" si="299"/>
        <v>41.166666666666664</v>
      </c>
    </row>
    <row r="727" spans="1:45" x14ac:dyDescent="0.2">
      <c r="A727" s="36">
        <v>46274.027777777803</v>
      </c>
      <c r="B727">
        <v>2.657</v>
      </c>
      <c r="C727">
        <v>2.758</v>
      </c>
      <c r="D727">
        <v>3.6989999999999998</v>
      </c>
      <c r="E727">
        <v>2.7749999999999999</v>
      </c>
      <c r="F727">
        <v>3.786</v>
      </c>
      <c r="G727">
        <v>8.1999999999999993</v>
      </c>
      <c r="H727">
        <v>7.7</v>
      </c>
      <c r="I727" s="37">
        <f t="shared" si="275"/>
        <v>4.5107142857142852</v>
      </c>
      <c r="J727" s="37">
        <f>MAX(0,'1 Relationship'!$O$4+'1 Relationship'!$O$3*I727)</f>
        <v>4.2500345241416397</v>
      </c>
      <c r="K727" s="38">
        <f t="shared" si="276"/>
        <v>4.5</v>
      </c>
      <c r="L727" s="39">
        <f>IFERROR(VLOOKUP(K727,'Power curve'!$A$2:$B$53,2,FALSE()),0)</f>
        <v>400</v>
      </c>
      <c r="M727" s="40">
        <f t="shared" si="277"/>
        <v>66.666666666666671</v>
      </c>
      <c r="N727">
        <v>2.4689999999999999</v>
      </c>
      <c r="O727" s="37">
        <f t="shared" si="278"/>
        <v>1.7810345241416399</v>
      </c>
      <c r="P727" s="37">
        <f t="shared" si="279"/>
        <v>1.7810345241416399</v>
      </c>
      <c r="Q727" s="39">
        <f>IF(N727="","",IFERROR(VLOOKUP(ROUND(N727*2,0)/2,'Power curve'!$A$2:$B$53,2,FALSE()),0))</f>
        <v>0</v>
      </c>
      <c r="R727" s="39">
        <f t="shared" si="280"/>
        <v>400</v>
      </c>
      <c r="S727" s="39">
        <f t="shared" si="281"/>
        <v>400</v>
      </c>
      <c r="T727" s="40">
        <f t="shared" si="282"/>
        <v>0</v>
      </c>
      <c r="U727" s="40">
        <f t="shared" si="283"/>
        <v>66.666666666666671</v>
      </c>
      <c r="V727" s="37">
        <f>MAX(0,'1 Relationship'!$P$4+'1 Relationship'!$P$3*I727)</f>
        <v>4.383815978291965</v>
      </c>
      <c r="W727" s="38">
        <f t="shared" si="284"/>
        <v>4.5</v>
      </c>
      <c r="X727" s="39">
        <f>IFERROR(VLOOKUP(W727,'Power curve'!$A$2:$C$53,3,FALSE()),0)</f>
        <v>400</v>
      </c>
      <c r="Y727" s="40">
        <f t="shared" si="285"/>
        <v>66.666666666666671</v>
      </c>
      <c r="Z727">
        <v>2.3580000000000001</v>
      </c>
      <c r="AA727" s="37">
        <f t="shared" si="286"/>
        <v>2.0258159782919649</v>
      </c>
      <c r="AB727" s="37">
        <f t="shared" si="287"/>
        <v>2.0258159782919649</v>
      </c>
      <c r="AC727" s="39">
        <f>IF(Z727="","",IFERROR(VLOOKUP(ROUND(Z727*2,0)/2,'Power curve'!$A$2:$C$53,3,FALSE()),0))</f>
        <v>0</v>
      </c>
      <c r="AD727" s="39">
        <f t="shared" si="288"/>
        <v>400</v>
      </c>
      <c r="AE727" s="39">
        <f t="shared" si="289"/>
        <v>400</v>
      </c>
      <c r="AF727" s="40">
        <f t="shared" si="290"/>
        <v>0</v>
      </c>
      <c r="AG727" s="40">
        <f t="shared" si="291"/>
        <v>66.666666666666671</v>
      </c>
      <c r="AH727" s="37">
        <f>MAX(0,'1 Relationship'!$Q$4+'1 Relationship'!$Q$3*I727)</f>
        <v>4.1805484775283235</v>
      </c>
      <c r="AI727" s="38">
        <f t="shared" si="292"/>
        <v>4</v>
      </c>
      <c r="AJ727" s="39">
        <f>IFERROR(VLOOKUP(AI727,'Power curve'!$A$2:$D$53,4,FALSE()),0)</f>
        <v>247</v>
      </c>
      <c r="AK727" s="40">
        <f t="shared" si="293"/>
        <v>41.166666666666664</v>
      </c>
      <c r="AL727">
        <v>2.141</v>
      </c>
      <c r="AM727" s="37">
        <f t="shared" si="294"/>
        <v>2.0395484775283235</v>
      </c>
      <c r="AN727" s="37">
        <f t="shared" si="295"/>
        <v>2.0395484775283235</v>
      </c>
      <c r="AO727" s="39">
        <f>IF(AL727="","",IFERROR(VLOOKUP(ROUND(AL727*2,0)/2,'Power curve'!$A$2:$D$53,4,FALSE()),0))</f>
        <v>0</v>
      </c>
      <c r="AP727" s="39">
        <f t="shared" si="296"/>
        <v>247</v>
      </c>
      <c r="AQ727" s="39">
        <f t="shared" si="297"/>
        <v>247</v>
      </c>
      <c r="AR727" s="40">
        <f t="shared" si="298"/>
        <v>0</v>
      </c>
      <c r="AS727" s="40">
        <f t="shared" si="299"/>
        <v>41.166666666666664</v>
      </c>
    </row>
    <row r="728" spans="1:45" x14ac:dyDescent="0.2">
      <c r="A728" s="36">
        <v>46274.034722222197</v>
      </c>
      <c r="B728">
        <v>2.6549999999999998</v>
      </c>
      <c r="C728">
        <v>2.762</v>
      </c>
      <c r="D728">
        <v>3.222</v>
      </c>
      <c r="E728">
        <v>2.4300000000000002</v>
      </c>
      <c r="F728">
        <v>3.41</v>
      </c>
      <c r="G728">
        <v>10.3</v>
      </c>
      <c r="H728">
        <v>10.4</v>
      </c>
      <c r="I728" s="37">
        <f t="shared" si="275"/>
        <v>5.0255714285714292</v>
      </c>
      <c r="J728" s="37">
        <f>MAX(0,'1 Relationship'!$O$4+'1 Relationship'!$O$3*I728)</f>
        <v>4.6260448213724512</v>
      </c>
      <c r="K728" s="38">
        <f t="shared" si="276"/>
        <v>4.5</v>
      </c>
      <c r="L728" s="39">
        <f>IFERROR(VLOOKUP(K728,'Power curve'!$A$2:$B$53,2,FALSE()),0)</f>
        <v>400</v>
      </c>
      <c r="M728" s="40">
        <f t="shared" si="277"/>
        <v>66.666666666666671</v>
      </c>
      <c r="N728">
        <v>4.2850000000000001</v>
      </c>
      <c r="O728" s="37">
        <f t="shared" si="278"/>
        <v>0.34104482137245107</v>
      </c>
      <c r="P728" s="37">
        <f t="shared" si="279"/>
        <v>0.34104482137245107</v>
      </c>
      <c r="Q728" s="39">
        <f>IF(N728="","",IFERROR(VLOOKUP(ROUND(N728*2,0)/2,'Power curve'!$A$2:$B$53,2,FALSE()),0))</f>
        <v>400</v>
      </c>
      <c r="R728" s="39">
        <f t="shared" si="280"/>
        <v>0</v>
      </c>
      <c r="S728" s="39">
        <f t="shared" si="281"/>
        <v>0</v>
      </c>
      <c r="T728" s="40">
        <f t="shared" si="282"/>
        <v>66.666666666666671</v>
      </c>
      <c r="U728" s="40">
        <f t="shared" si="283"/>
        <v>66.666666666666671</v>
      </c>
      <c r="V728" s="37">
        <f>MAX(0,'1 Relationship'!$P$4+'1 Relationship'!$P$3*I728)</f>
        <v>4.8174261465110373</v>
      </c>
      <c r="W728" s="38">
        <f t="shared" si="284"/>
        <v>5</v>
      </c>
      <c r="X728" s="39">
        <f>IFERROR(VLOOKUP(W728,'Power curve'!$A$2:$C$53,3,FALSE()),0)</f>
        <v>584</v>
      </c>
      <c r="Y728" s="40">
        <f t="shared" si="285"/>
        <v>97.333333333333329</v>
      </c>
      <c r="Z728">
        <v>4.0599999999999996</v>
      </c>
      <c r="AA728" s="37">
        <f t="shared" si="286"/>
        <v>0.75742614651103768</v>
      </c>
      <c r="AB728" s="37">
        <f t="shared" si="287"/>
        <v>0.75742614651103768</v>
      </c>
      <c r="AC728" s="39">
        <f>IF(Z728="","",IFERROR(VLOOKUP(ROUND(Z728*2,0)/2,'Power curve'!$A$2:$C$53,3,FALSE()),0))</f>
        <v>247</v>
      </c>
      <c r="AD728" s="39">
        <f t="shared" si="288"/>
        <v>337</v>
      </c>
      <c r="AE728" s="39">
        <f t="shared" si="289"/>
        <v>337</v>
      </c>
      <c r="AF728" s="40">
        <f t="shared" si="290"/>
        <v>41.166666666666664</v>
      </c>
      <c r="AG728" s="40">
        <f t="shared" si="291"/>
        <v>97.333333333333329</v>
      </c>
      <c r="AH728" s="37">
        <f>MAX(0,'1 Relationship'!$Q$4+'1 Relationship'!$Q$3*I728)</f>
        <v>4.5645936996547558</v>
      </c>
      <c r="AI728" s="38">
        <f t="shared" si="292"/>
        <v>4.5</v>
      </c>
      <c r="AJ728" s="39">
        <f>IFERROR(VLOOKUP(AI728,'Power curve'!$A$2:$D$53,4,FALSE()),0)</f>
        <v>400</v>
      </c>
      <c r="AK728" s="40">
        <f t="shared" si="293"/>
        <v>66.666666666666671</v>
      </c>
      <c r="AL728">
        <v>4.5179999999999998</v>
      </c>
      <c r="AM728" s="37">
        <f t="shared" si="294"/>
        <v>4.6593699654756016E-2</v>
      </c>
      <c r="AN728" s="37">
        <f t="shared" si="295"/>
        <v>4.6593699654756016E-2</v>
      </c>
      <c r="AO728" s="39">
        <f>IF(AL728="","",IFERROR(VLOOKUP(ROUND(AL728*2,0)/2,'Power curve'!$A$2:$D$53,4,FALSE()),0))</f>
        <v>400</v>
      </c>
      <c r="AP728" s="39">
        <f t="shared" si="296"/>
        <v>0</v>
      </c>
      <c r="AQ728" s="39">
        <f t="shared" si="297"/>
        <v>0</v>
      </c>
      <c r="AR728" s="40">
        <f t="shared" si="298"/>
        <v>66.666666666666671</v>
      </c>
      <c r="AS728" s="40">
        <f t="shared" si="299"/>
        <v>66.666666666666671</v>
      </c>
    </row>
    <row r="729" spans="1:45" x14ac:dyDescent="0.2">
      <c r="A729" s="36">
        <v>46274.041666666701</v>
      </c>
      <c r="B729">
        <v>4.4950000000000001</v>
      </c>
      <c r="C729">
        <v>4.6859999999999999</v>
      </c>
      <c r="D729">
        <v>5.6550000000000002</v>
      </c>
      <c r="E729">
        <v>4.9180000000000001</v>
      </c>
      <c r="F729">
        <v>5.5590000000000002</v>
      </c>
      <c r="G729">
        <v>12.4</v>
      </c>
      <c r="H729">
        <v>13</v>
      </c>
      <c r="I729" s="37">
        <f t="shared" si="275"/>
        <v>7.2447142857142861</v>
      </c>
      <c r="J729" s="37">
        <f>MAX(0,'1 Relationship'!$O$4+'1 Relationship'!$O$3*I729)</f>
        <v>6.2467284942868293</v>
      </c>
      <c r="K729" s="38">
        <f t="shared" si="276"/>
        <v>6</v>
      </c>
      <c r="L729" s="39">
        <f>IFERROR(VLOOKUP(K729,'Power curve'!$A$2:$B$53,2,FALSE()),0)</f>
        <v>1054</v>
      </c>
      <c r="M729" s="40">
        <f t="shared" si="277"/>
        <v>175.66666666666666</v>
      </c>
      <c r="N729">
        <v>5.0570000000000004</v>
      </c>
      <c r="O729" s="37">
        <f t="shared" si="278"/>
        <v>1.1897284942868289</v>
      </c>
      <c r="P729" s="37">
        <f t="shared" si="279"/>
        <v>1.1897284942868289</v>
      </c>
      <c r="Q729" s="39">
        <f>IF(N729="","",IFERROR(VLOOKUP(ROUND(N729*2,0)/2,'Power curve'!$A$2:$B$53,2,FALSE()),0))</f>
        <v>584</v>
      </c>
      <c r="R729" s="39">
        <f t="shared" si="280"/>
        <v>470</v>
      </c>
      <c r="S729" s="39">
        <f t="shared" si="281"/>
        <v>470</v>
      </c>
      <c r="T729" s="40">
        <f t="shared" si="282"/>
        <v>97.333333333333329</v>
      </c>
      <c r="U729" s="40">
        <f t="shared" si="283"/>
        <v>175.66666666666666</v>
      </c>
      <c r="V729" s="37">
        <f>MAX(0,'1 Relationship'!$P$4+'1 Relationship'!$P$3*I729)</f>
        <v>6.686377409861497</v>
      </c>
      <c r="W729" s="38">
        <f t="shared" si="284"/>
        <v>6.5</v>
      </c>
      <c r="X729" s="39">
        <f>IFERROR(VLOOKUP(W729,'Power curve'!$A$2:$C$53,3,FALSE()),0)</f>
        <v>1349</v>
      </c>
      <c r="Y729" s="40">
        <f t="shared" si="285"/>
        <v>224.83333333333334</v>
      </c>
      <c r="Z729">
        <v>4.9640000000000004</v>
      </c>
      <c r="AA729" s="37">
        <f t="shared" si="286"/>
        <v>1.7223774098614966</v>
      </c>
      <c r="AB729" s="37">
        <f t="shared" si="287"/>
        <v>1.7223774098614966</v>
      </c>
      <c r="AC729" s="39">
        <f>IF(Z729="","",IFERROR(VLOOKUP(ROUND(Z729*2,0)/2,'Power curve'!$A$2:$C$53,3,FALSE()),0))</f>
        <v>584</v>
      </c>
      <c r="AD729" s="39">
        <f t="shared" si="288"/>
        <v>765</v>
      </c>
      <c r="AE729" s="39">
        <f t="shared" si="289"/>
        <v>765</v>
      </c>
      <c r="AF729" s="40">
        <f t="shared" si="290"/>
        <v>97.333333333333329</v>
      </c>
      <c r="AG729" s="40">
        <f t="shared" si="291"/>
        <v>224.83333333333334</v>
      </c>
      <c r="AH729" s="37">
        <f>MAX(0,'1 Relationship'!$Q$4+'1 Relationship'!$Q$3*I729)</f>
        <v>6.2199095932485395</v>
      </c>
      <c r="AI729" s="38">
        <f t="shared" si="292"/>
        <v>6</v>
      </c>
      <c r="AJ729" s="39">
        <f>IFERROR(VLOOKUP(AI729,'Power curve'!$A$2:$D$53,4,FALSE()),0)</f>
        <v>1054</v>
      </c>
      <c r="AK729" s="40">
        <f t="shared" si="293"/>
        <v>175.66666666666666</v>
      </c>
      <c r="AL729">
        <v>4.5880000000000001</v>
      </c>
      <c r="AM729" s="37">
        <f t="shared" si="294"/>
        <v>1.6319095932485395</v>
      </c>
      <c r="AN729" s="37">
        <f t="shared" si="295"/>
        <v>1.6319095932485395</v>
      </c>
      <c r="AO729" s="39">
        <f>IF(AL729="","",IFERROR(VLOOKUP(ROUND(AL729*2,0)/2,'Power curve'!$A$2:$D$53,4,FALSE()),0))</f>
        <v>400</v>
      </c>
      <c r="AP729" s="39">
        <f t="shared" si="296"/>
        <v>654</v>
      </c>
      <c r="AQ729" s="39">
        <f t="shared" si="297"/>
        <v>654</v>
      </c>
      <c r="AR729" s="40">
        <f t="shared" si="298"/>
        <v>66.666666666666671</v>
      </c>
      <c r="AS729" s="40">
        <f t="shared" si="299"/>
        <v>175.66666666666666</v>
      </c>
    </row>
    <row r="730" spans="1:45" x14ac:dyDescent="0.2">
      <c r="A730" s="36">
        <v>46274.048611111102</v>
      </c>
      <c r="B730">
        <v>5.44</v>
      </c>
      <c r="C730">
        <v>6.1029999999999998</v>
      </c>
      <c r="D730">
        <v>6.234</v>
      </c>
      <c r="E730">
        <v>6.3890000000000002</v>
      </c>
      <c r="F730">
        <v>6.444</v>
      </c>
      <c r="G730">
        <v>12.8</v>
      </c>
      <c r="H730">
        <v>13.6</v>
      </c>
      <c r="I730" s="37">
        <f t="shared" si="275"/>
        <v>8.1442857142857132</v>
      </c>
      <c r="J730" s="37">
        <f>MAX(0,'1 Relationship'!$O$4+'1 Relationship'!$O$3*I730)</f>
        <v>6.9037032006304511</v>
      </c>
      <c r="K730" s="38">
        <f t="shared" si="276"/>
        <v>7</v>
      </c>
      <c r="L730" s="39">
        <f>IFERROR(VLOOKUP(K730,'Power curve'!$A$2:$B$53,2,FALSE()),0)</f>
        <v>1691</v>
      </c>
      <c r="M730" s="40">
        <f t="shared" si="277"/>
        <v>281.83333333333331</v>
      </c>
      <c r="N730">
        <v>3.5270000000000001</v>
      </c>
      <c r="O730" s="37">
        <f t="shared" si="278"/>
        <v>3.3767032006304509</v>
      </c>
      <c r="P730" s="37">
        <f t="shared" si="279"/>
        <v>3.3767032006304509</v>
      </c>
      <c r="Q730" s="39">
        <f>IF(N730="","",IFERROR(VLOOKUP(ROUND(N730*2,0)/2,'Power curve'!$A$2:$B$53,2,FALSE()),0))</f>
        <v>122</v>
      </c>
      <c r="R730" s="39">
        <f t="shared" si="280"/>
        <v>1569</v>
      </c>
      <c r="S730" s="39">
        <f t="shared" si="281"/>
        <v>1569</v>
      </c>
      <c r="T730" s="40">
        <f t="shared" si="282"/>
        <v>20.333333333333332</v>
      </c>
      <c r="U730" s="40">
        <f t="shared" si="283"/>
        <v>281.83333333333331</v>
      </c>
      <c r="V730" s="37">
        <f>MAX(0,'1 Relationship'!$P$4+'1 Relationship'!$P$3*I730)</f>
        <v>7.4439920683730092</v>
      </c>
      <c r="W730" s="38">
        <f t="shared" si="284"/>
        <v>7.5</v>
      </c>
      <c r="X730" s="39">
        <f>IFERROR(VLOOKUP(W730,'Power curve'!$A$2:$C$53,3,FALSE()),0)</f>
        <v>2083</v>
      </c>
      <c r="Y730" s="40">
        <f t="shared" si="285"/>
        <v>347.16666666666669</v>
      </c>
      <c r="Z730">
        <v>4.133</v>
      </c>
      <c r="AA730" s="37">
        <f t="shared" si="286"/>
        <v>3.3109920683730092</v>
      </c>
      <c r="AB730" s="37">
        <f t="shared" si="287"/>
        <v>3.3109920683730092</v>
      </c>
      <c r="AC730" s="39">
        <f>IF(Z730="","",IFERROR(VLOOKUP(ROUND(Z730*2,0)/2,'Power curve'!$A$2:$C$53,3,FALSE()),0))</f>
        <v>247</v>
      </c>
      <c r="AD730" s="39">
        <f t="shared" si="288"/>
        <v>1836</v>
      </c>
      <c r="AE730" s="39">
        <f t="shared" si="289"/>
        <v>1836</v>
      </c>
      <c r="AF730" s="40">
        <f t="shared" si="290"/>
        <v>41.166666666666664</v>
      </c>
      <c r="AG730" s="40">
        <f t="shared" si="291"/>
        <v>347.16666666666669</v>
      </c>
      <c r="AH730" s="37">
        <f>MAX(0,'1 Relationship'!$Q$4+'1 Relationship'!$Q$3*I730)</f>
        <v>6.8909231236953037</v>
      </c>
      <c r="AI730" s="38">
        <f t="shared" si="292"/>
        <v>7</v>
      </c>
      <c r="AJ730" s="39">
        <f>IFERROR(VLOOKUP(AI730,'Power curve'!$A$2:$D$53,4,FALSE()),0)</f>
        <v>1691</v>
      </c>
      <c r="AK730" s="40">
        <f t="shared" si="293"/>
        <v>281.83333333333331</v>
      </c>
      <c r="AL730">
        <v>2.8929999999999998</v>
      </c>
      <c r="AM730" s="37">
        <f t="shared" si="294"/>
        <v>3.9979231236953039</v>
      </c>
      <c r="AN730" s="37">
        <f t="shared" si="295"/>
        <v>3.9979231236953039</v>
      </c>
      <c r="AO730" s="39">
        <f>IF(AL730="","",IFERROR(VLOOKUP(ROUND(AL730*2,0)/2,'Power curve'!$A$2:$D$53,4,FALSE()),0))</f>
        <v>31</v>
      </c>
      <c r="AP730" s="39">
        <f t="shared" si="296"/>
        <v>1660</v>
      </c>
      <c r="AQ730" s="39">
        <f t="shared" si="297"/>
        <v>1660</v>
      </c>
      <c r="AR730" s="40">
        <f t="shared" si="298"/>
        <v>5.166666666666667</v>
      </c>
      <c r="AS730" s="40">
        <f t="shared" si="299"/>
        <v>281.83333333333331</v>
      </c>
    </row>
    <row r="731" spans="1:45" x14ac:dyDescent="0.2">
      <c r="A731" s="36">
        <v>46274.055555555598</v>
      </c>
      <c r="B731">
        <v>6.3949999999999996</v>
      </c>
      <c r="C731">
        <v>6.6360000000000001</v>
      </c>
      <c r="D731">
        <v>6.5979999999999999</v>
      </c>
      <c r="E731">
        <v>6.6159999999999997</v>
      </c>
      <c r="F731">
        <v>6.8170000000000002</v>
      </c>
      <c r="G731">
        <v>13</v>
      </c>
      <c r="H731">
        <v>14</v>
      </c>
      <c r="I731" s="37">
        <f t="shared" si="275"/>
        <v>8.5802857142857132</v>
      </c>
      <c r="J731" s="37">
        <f>MAX(0,'1 Relationship'!$O$4+'1 Relationship'!$O$3*I731)</f>
        <v>7.2221225755329019</v>
      </c>
      <c r="K731" s="38">
        <f t="shared" si="276"/>
        <v>7</v>
      </c>
      <c r="L731" s="39">
        <f>IFERROR(VLOOKUP(K731,'Power curve'!$A$2:$B$53,2,FALSE()),0)</f>
        <v>1691</v>
      </c>
      <c r="M731" s="40">
        <f t="shared" si="277"/>
        <v>281.83333333333331</v>
      </c>
      <c r="N731">
        <v>3.6970000000000001</v>
      </c>
      <c r="O731" s="37">
        <f t="shared" si="278"/>
        <v>3.5251225755329019</v>
      </c>
      <c r="P731" s="37">
        <f t="shared" si="279"/>
        <v>3.5251225755329019</v>
      </c>
      <c r="Q731" s="39">
        <f>IF(N731="","",IFERROR(VLOOKUP(ROUND(N731*2,0)/2,'Power curve'!$A$2:$B$53,2,FALSE()),0))</f>
        <v>122</v>
      </c>
      <c r="R731" s="39">
        <f t="shared" si="280"/>
        <v>1569</v>
      </c>
      <c r="S731" s="39">
        <f t="shared" si="281"/>
        <v>1569</v>
      </c>
      <c r="T731" s="40">
        <f t="shared" si="282"/>
        <v>20.333333333333332</v>
      </c>
      <c r="U731" s="40">
        <f t="shared" si="283"/>
        <v>281.83333333333331</v>
      </c>
      <c r="V731" s="37">
        <f>MAX(0,'1 Relationship'!$P$4+'1 Relationship'!$P$3*I731)</f>
        <v>7.8111891364652974</v>
      </c>
      <c r="W731" s="38">
        <f t="shared" si="284"/>
        <v>8</v>
      </c>
      <c r="X731" s="39">
        <f>IFERROR(VLOOKUP(W731,'Power curve'!$A$2:$C$53,3,FALSE()),0)</f>
        <v>2527</v>
      </c>
      <c r="Y731" s="40">
        <f t="shared" si="285"/>
        <v>421.16666666666669</v>
      </c>
      <c r="Z731">
        <v>4.165</v>
      </c>
      <c r="AA731" s="37">
        <f t="shared" si="286"/>
        <v>3.6461891364652974</v>
      </c>
      <c r="AB731" s="37">
        <f t="shared" si="287"/>
        <v>3.6461891364652974</v>
      </c>
      <c r="AC731" s="39">
        <f>IF(Z731="","",IFERROR(VLOOKUP(ROUND(Z731*2,0)/2,'Power curve'!$A$2:$C$53,3,FALSE()),0))</f>
        <v>247</v>
      </c>
      <c r="AD731" s="39">
        <f t="shared" si="288"/>
        <v>2280</v>
      </c>
      <c r="AE731" s="39">
        <f t="shared" si="289"/>
        <v>2280</v>
      </c>
      <c r="AF731" s="40">
        <f t="shared" si="290"/>
        <v>41.166666666666664</v>
      </c>
      <c r="AG731" s="40">
        <f t="shared" si="291"/>
        <v>421.16666666666669</v>
      </c>
      <c r="AH731" s="37">
        <f>MAX(0,'1 Relationship'!$Q$4+'1 Relationship'!$Q$3*I731)</f>
        <v>7.2161467690698515</v>
      </c>
      <c r="AI731" s="38">
        <f t="shared" si="292"/>
        <v>7</v>
      </c>
      <c r="AJ731" s="39">
        <f>IFERROR(VLOOKUP(AI731,'Power curve'!$A$2:$D$53,4,FALSE()),0)</f>
        <v>1691</v>
      </c>
      <c r="AK731" s="40">
        <f t="shared" si="293"/>
        <v>281.83333333333331</v>
      </c>
      <c r="AL731">
        <v>3.452</v>
      </c>
      <c r="AM731" s="37">
        <f t="shared" si="294"/>
        <v>3.7641467690698516</v>
      </c>
      <c r="AN731" s="37">
        <f t="shared" si="295"/>
        <v>3.7641467690698516</v>
      </c>
      <c r="AO731" s="39">
        <f>IF(AL731="","",IFERROR(VLOOKUP(ROUND(AL731*2,0)/2,'Power curve'!$A$2:$D$53,4,FALSE()),0))</f>
        <v>122</v>
      </c>
      <c r="AP731" s="39">
        <f t="shared" si="296"/>
        <v>1569</v>
      </c>
      <c r="AQ731" s="39">
        <f t="shared" si="297"/>
        <v>1569</v>
      </c>
      <c r="AR731" s="40">
        <f t="shared" si="298"/>
        <v>20.333333333333332</v>
      </c>
      <c r="AS731" s="40">
        <f t="shared" si="299"/>
        <v>281.83333333333331</v>
      </c>
    </row>
    <row r="732" spans="1:45" x14ac:dyDescent="0.2">
      <c r="A732" s="36">
        <v>46274.0625</v>
      </c>
      <c r="B732">
        <v>7.2489999999999997</v>
      </c>
      <c r="C732">
        <v>7.3810000000000002</v>
      </c>
      <c r="D732">
        <v>8.0749999999999993</v>
      </c>
      <c r="E732">
        <v>7.3529999999999998</v>
      </c>
      <c r="F732">
        <v>8.2769999999999992</v>
      </c>
      <c r="G732">
        <v>12.9</v>
      </c>
      <c r="H732">
        <v>13.1</v>
      </c>
      <c r="I732" s="37">
        <f t="shared" si="275"/>
        <v>9.1907142857142841</v>
      </c>
      <c r="J732" s="37">
        <f>MAX(0,'1 Relationship'!$O$4+'1 Relationship'!$O$3*I732)</f>
        <v>7.6679305666725401</v>
      </c>
      <c r="K732" s="38">
        <f t="shared" si="276"/>
        <v>7.5</v>
      </c>
      <c r="L732" s="39">
        <f>IFERROR(VLOOKUP(K732,'Power curve'!$A$2:$B$53,2,FALSE()),0)</f>
        <v>2083</v>
      </c>
      <c r="M732" s="40">
        <f t="shared" si="277"/>
        <v>347.16666666666669</v>
      </c>
      <c r="N732">
        <v>4.1689999999999996</v>
      </c>
      <c r="O732" s="37">
        <f t="shared" si="278"/>
        <v>3.4989305666725405</v>
      </c>
      <c r="P732" s="37">
        <f t="shared" si="279"/>
        <v>3.4989305666725405</v>
      </c>
      <c r="Q732" s="39">
        <f>IF(N732="","",IFERROR(VLOOKUP(ROUND(N732*2,0)/2,'Power curve'!$A$2:$B$53,2,FALSE()),0))</f>
        <v>247</v>
      </c>
      <c r="R732" s="39">
        <f t="shared" si="280"/>
        <v>1836</v>
      </c>
      <c r="S732" s="39">
        <f t="shared" si="281"/>
        <v>1836</v>
      </c>
      <c r="T732" s="40">
        <f t="shared" si="282"/>
        <v>41.166666666666664</v>
      </c>
      <c r="U732" s="40">
        <f t="shared" si="283"/>
        <v>347.16666666666669</v>
      </c>
      <c r="V732" s="37">
        <f>MAX(0,'1 Relationship'!$P$4+'1 Relationship'!$P$3*I732)</f>
        <v>8.3252890945119375</v>
      </c>
      <c r="W732" s="38">
        <f t="shared" si="284"/>
        <v>8.5</v>
      </c>
      <c r="X732" s="39">
        <f>IFERROR(VLOOKUP(W732,'Power curve'!$A$2:$C$53,3,FALSE()),0)</f>
        <v>3016</v>
      </c>
      <c r="Y732" s="40">
        <f t="shared" si="285"/>
        <v>502.66666666666669</v>
      </c>
      <c r="Z732">
        <v>4.3289999999999997</v>
      </c>
      <c r="AA732" s="37">
        <f t="shared" si="286"/>
        <v>3.9962890945119378</v>
      </c>
      <c r="AB732" s="37">
        <f t="shared" si="287"/>
        <v>3.9962890945119378</v>
      </c>
      <c r="AC732" s="39">
        <f>IF(Z732="","",IFERROR(VLOOKUP(ROUND(Z732*2,0)/2,'Power curve'!$A$2:$C$53,3,FALSE()),0))</f>
        <v>400</v>
      </c>
      <c r="AD732" s="39">
        <f t="shared" si="288"/>
        <v>2616</v>
      </c>
      <c r="AE732" s="39">
        <f t="shared" si="289"/>
        <v>2616</v>
      </c>
      <c r="AF732" s="40">
        <f t="shared" si="290"/>
        <v>66.666666666666671</v>
      </c>
      <c r="AG732" s="40">
        <f t="shared" si="291"/>
        <v>502.66666666666669</v>
      </c>
      <c r="AH732" s="37">
        <f>MAX(0,'1 Relationship'!$Q$4+'1 Relationship'!$Q$3*I732)</f>
        <v>7.6714811847597071</v>
      </c>
      <c r="AI732" s="38">
        <f t="shared" si="292"/>
        <v>7.5</v>
      </c>
      <c r="AJ732" s="39">
        <f>IFERROR(VLOOKUP(AI732,'Power curve'!$A$2:$D$53,4,FALSE()),0)</f>
        <v>2083</v>
      </c>
      <c r="AK732" s="40">
        <f t="shared" si="293"/>
        <v>347.16666666666669</v>
      </c>
      <c r="AL732">
        <v>3.5880000000000001</v>
      </c>
      <c r="AM732" s="37">
        <f t="shared" si="294"/>
        <v>4.083481184759707</v>
      </c>
      <c r="AN732" s="37">
        <f t="shared" si="295"/>
        <v>4.083481184759707</v>
      </c>
      <c r="AO732" s="39">
        <f>IF(AL732="","",IFERROR(VLOOKUP(ROUND(AL732*2,0)/2,'Power curve'!$A$2:$D$53,4,FALSE()),0))</f>
        <v>122</v>
      </c>
      <c r="AP732" s="39">
        <f t="shared" si="296"/>
        <v>1961</v>
      </c>
      <c r="AQ732" s="39">
        <f t="shared" si="297"/>
        <v>1961</v>
      </c>
      <c r="AR732" s="40">
        <f t="shared" si="298"/>
        <v>20.333333333333332</v>
      </c>
      <c r="AS732" s="40">
        <f t="shared" si="299"/>
        <v>347.16666666666669</v>
      </c>
    </row>
    <row r="733" spans="1:45" x14ac:dyDescent="0.2">
      <c r="A733" s="36">
        <v>46274.069444444503</v>
      </c>
      <c r="B733">
        <v>7.63</v>
      </c>
      <c r="C733">
        <v>7.69</v>
      </c>
      <c r="D733">
        <v>8.7870000000000008</v>
      </c>
      <c r="E733">
        <v>7.7270000000000003</v>
      </c>
      <c r="F733">
        <v>8.4209999999999994</v>
      </c>
      <c r="G733">
        <v>11.4</v>
      </c>
      <c r="H733">
        <v>9.4</v>
      </c>
      <c r="I733" s="37">
        <f t="shared" si="275"/>
        <v>8.7221428571428561</v>
      </c>
      <c r="J733" s="37">
        <f>MAX(0,'1 Relationship'!$O$4+'1 Relationship'!$O$3*I733)</f>
        <v>7.325723636895332</v>
      </c>
      <c r="K733" s="38">
        <f t="shared" si="276"/>
        <v>7.5</v>
      </c>
      <c r="L733" s="39">
        <f>IFERROR(VLOOKUP(K733,'Power curve'!$A$2:$B$53,2,FALSE()),0)</f>
        <v>2083</v>
      </c>
      <c r="M733" s="40">
        <f t="shared" si="277"/>
        <v>347.16666666666669</v>
      </c>
      <c r="N733">
        <v>4.806</v>
      </c>
      <c r="O733" s="37">
        <f t="shared" si="278"/>
        <v>2.519723636895332</v>
      </c>
      <c r="P733" s="37">
        <f t="shared" si="279"/>
        <v>2.519723636895332</v>
      </c>
      <c r="Q733" s="39">
        <f>IF(N733="","",IFERROR(VLOOKUP(ROUND(N733*2,0)/2,'Power curve'!$A$2:$B$53,2,FALSE()),0))</f>
        <v>584</v>
      </c>
      <c r="R733" s="39">
        <f t="shared" si="280"/>
        <v>1499</v>
      </c>
      <c r="S733" s="39">
        <f t="shared" si="281"/>
        <v>1499</v>
      </c>
      <c r="T733" s="40">
        <f t="shared" si="282"/>
        <v>97.333333333333329</v>
      </c>
      <c r="U733" s="40">
        <f t="shared" si="283"/>
        <v>347.16666666666669</v>
      </c>
      <c r="V733" s="37">
        <f>MAX(0,'1 Relationship'!$P$4+'1 Relationship'!$P$3*I733)</f>
        <v>7.9306605285411962</v>
      </c>
      <c r="W733" s="38">
        <f t="shared" si="284"/>
        <v>8</v>
      </c>
      <c r="X733" s="39">
        <f>IFERROR(VLOOKUP(W733,'Power curve'!$A$2:$C$53,3,FALSE()),0)</f>
        <v>2527</v>
      </c>
      <c r="Y733" s="40">
        <f t="shared" si="285"/>
        <v>421.16666666666669</v>
      </c>
      <c r="Z733">
        <v>4.9749999999999996</v>
      </c>
      <c r="AA733" s="37">
        <f t="shared" si="286"/>
        <v>2.9556605285411965</v>
      </c>
      <c r="AB733" s="37">
        <f t="shared" si="287"/>
        <v>2.9556605285411965</v>
      </c>
      <c r="AC733" s="39">
        <f>IF(Z733="","",IFERROR(VLOOKUP(ROUND(Z733*2,0)/2,'Power curve'!$A$2:$C$53,3,FALSE()),0))</f>
        <v>584</v>
      </c>
      <c r="AD733" s="39">
        <f t="shared" si="288"/>
        <v>1943</v>
      </c>
      <c r="AE733" s="39">
        <f t="shared" si="289"/>
        <v>1943</v>
      </c>
      <c r="AF733" s="40">
        <f t="shared" si="290"/>
        <v>97.333333333333329</v>
      </c>
      <c r="AG733" s="40">
        <f t="shared" si="291"/>
        <v>421.16666666666669</v>
      </c>
      <c r="AH733" s="37">
        <f>MAX(0,'1 Relationship'!$Q$4+'1 Relationship'!$Q$3*I733)</f>
        <v>7.3219616707267736</v>
      </c>
      <c r="AI733" s="38">
        <f t="shared" si="292"/>
        <v>7.5</v>
      </c>
      <c r="AJ733" s="39">
        <f>IFERROR(VLOOKUP(AI733,'Power curve'!$A$2:$D$53,4,FALSE()),0)</f>
        <v>2083</v>
      </c>
      <c r="AK733" s="40">
        <f t="shared" si="293"/>
        <v>347.16666666666669</v>
      </c>
      <c r="AL733">
        <v>4.1589999999999998</v>
      </c>
      <c r="AM733" s="37">
        <f t="shared" si="294"/>
        <v>3.1629616707267738</v>
      </c>
      <c r="AN733" s="37">
        <f t="shared" si="295"/>
        <v>3.1629616707267738</v>
      </c>
      <c r="AO733" s="39">
        <f>IF(AL733="","",IFERROR(VLOOKUP(ROUND(AL733*2,0)/2,'Power curve'!$A$2:$D$53,4,FALSE()),0))</f>
        <v>247</v>
      </c>
      <c r="AP733" s="39">
        <f t="shared" si="296"/>
        <v>1836</v>
      </c>
      <c r="AQ733" s="39">
        <f t="shared" si="297"/>
        <v>1836</v>
      </c>
      <c r="AR733" s="40">
        <f t="shared" si="298"/>
        <v>41.166666666666664</v>
      </c>
      <c r="AS733" s="40">
        <f t="shared" si="299"/>
        <v>347.16666666666669</v>
      </c>
    </row>
    <row r="734" spans="1:45" x14ac:dyDescent="0.2">
      <c r="A734" s="36">
        <v>46274.076388888898</v>
      </c>
      <c r="B734">
        <v>7.9480000000000004</v>
      </c>
      <c r="C734">
        <v>7.6289999999999996</v>
      </c>
      <c r="D734">
        <v>8.7080000000000002</v>
      </c>
      <c r="E734">
        <v>8.1969999999999992</v>
      </c>
      <c r="F734">
        <v>8.7360000000000007</v>
      </c>
      <c r="G734">
        <v>10.6</v>
      </c>
      <c r="H734">
        <v>9.9</v>
      </c>
      <c r="I734" s="37">
        <f t="shared" si="275"/>
        <v>8.8168571428571436</v>
      </c>
      <c r="J734" s="37">
        <f>MAX(0,'1 Relationship'!$O$4+'1 Relationship'!$O$3*I734)</f>
        <v>7.394895342517982</v>
      </c>
      <c r="K734" s="38">
        <f t="shared" si="276"/>
        <v>7.5</v>
      </c>
      <c r="L734" s="39">
        <f>IFERROR(VLOOKUP(K734,'Power curve'!$A$2:$B$53,2,FALSE()),0)</f>
        <v>2083</v>
      </c>
      <c r="M734" s="40">
        <f t="shared" si="277"/>
        <v>347.16666666666669</v>
      </c>
      <c r="N734">
        <v>5.5579999999999998</v>
      </c>
      <c r="O734" s="37">
        <f t="shared" si="278"/>
        <v>1.8368953425179821</v>
      </c>
      <c r="P734" s="37">
        <f t="shared" si="279"/>
        <v>1.8368953425179821</v>
      </c>
      <c r="Q734" s="39">
        <f>IF(N734="","",IFERROR(VLOOKUP(ROUND(N734*2,0)/2,'Power curve'!$A$2:$B$53,2,FALSE()),0))</f>
        <v>800</v>
      </c>
      <c r="R734" s="39">
        <f t="shared" si="280"/>
        <v>1283</v>
      </c>
      <c r="S734" s="39">
        <f t="shared" si="281"/>
        <v>1283</v>
      </c>
      <c r="T734" s="40">
        <f t="shared" si="282"/>
        <v>133.33333333333334</v>
      </c>
      <c r="U734" s="40">
        <f t="shared" si="283"/>
        <v>347.16666666666669</v>
      </c>
      <c r="V734" s="37">
        <f>MAX(0,'1 Relationship'!$P$4+'1 Relationship'!$P$3*I734)</f>
        <v>8.0104284368456504</v>
      </c>
      <c r="W734" s="38">
        <f t="shared" si="284"/>
        <v>8</v>
      </c>
      <c r="X734" s="39">
        <f>IFERROR(VLOOKUP(W734,'Power curve'!$A$2:$C$53,3,FALSE()),0)</f>
        <v>2527</v>
      </c>
      <c r="Y734" s="40">
        <f t="shared" si="285"/>
        <v>421.16666666666669</v>
      </c>
      <c r="Z734">
        <v>5.891</v>
      </c>
      <c r="AA734" s="37">
        <f t="shared" si="286"/>
        <v>2.1194284368456504</v>
      </c>
      <c r="AB734" s="37">
        <f t="shared" si="287"/>
        <v>2.1194284368456504</v>
      </c>
      <c r="AC734" s="39">
        <f>IF(Z734="","",IFERROR(VLOOKUP(ROUND(Z734*2,0)/2,'Power curve'!$A$2:$C$53,3,FALSE()),0))</f>
        <v>1054</v>
      </c>
      <c r="AD734" s="39">
        <f t="shared" si="288"/>
        <v>1473</v>
      </c>
      <c r="AE734" s="39">
        <f t="shared" si="289"/>
        <v>1473</v>
      </c>
      <c r="AF734" s="40">
        <f t="shared" si="290"/>
        <v>175.66666666666666</v>
      </c>
      <c r="AG734" s="40">
        <f t="shared" si="291"/>
        <v>421.16666666666669</v>
      </c>
      <c r="AH734" s="37">
        <f>MAX(0,'1 Relationship'!$Q$4+'1 Relationship'!$Q$3*I734)</f>
        <v>7.392611499325505</v>
      </c>
      <c r="AI734" s="38">
        <f t="shared" si="292"/>
        <v>7.5</v>
      </c>
      <c r="AJ734" s="39">
        <f>IFERROR(VLOOKUP(AI734,'Power curve'!$A$2:$D$53,4,FALSE()),0)</f>
        <v>2083</v>
      </c>
      <c r="AK734" s="40">
        <f t="shared" si="293"/>
        <v>347.16666666666669</v>
      </c>
      <c r="AL734">
        <v>5.2210000000000001</v>
      </c>
      <c r="AM734" s="37">
        <f t="shared" si="294"/>
        <v>2.1716114993255049</v>
      </c>
      <c r="AN734" s="37">
        <f t="shared" si="295"/>
        <v>2.1716114993255049</v>
      </c>
      <c r="AO734" s="39">
        <f>IF(AL734="","",IFERROR(VLOOKUP(ROUND(AL734*2,0)/2,'Power curve'!$A$2:$D$53,4,FALSE()),0))</f>
        <v>584</v>
      </c>
      <c r="AP734" s="39">
        <f t="shared" si="296"/>
        <v>1499</v>
      </c>
      <c r="AQ734" s="39">
        <f t="shared" si="297"/>
        <v>1499</v>
      </c>
      <c r="AR734" s="40">
        <f t="shared" si="298"/>
        <v>97.333333333333329</v>
      </c>
      <c r="AS734" s="40">
        <f t="shared" si="299"/>
        <v>347.16666666666669</v>
      </c>
    </row>
    <row r="735" spans="1:45" x14ac:dyDescent="0.2">
      <c r="A735" s="36">
        <v>46274.083333333299</v>
      </c>
      <c r="B735">
        <v>8.4909999999999997</v>
      </c>
      <c r="C735">
        <v>8.4949999999999992</v>
      </c>
      <c r="D735">
        <v>9.8550000000000004</v>
      </c>
      <c r="E735">
        <v>8.6210000000000004</v>
      </c>
      <c r="F735">
        <v>9.4450000000000003</v>
      </c>
      <c r="G735">
        <v>13.3</v>
      </c>
      <c r="H735">
        <v>13.4</v>
      </c>
      <c r="I735" s="37">
        <f t="shared" si="275"/>
        <v>10.229571428571429</v>
      </c>
      <c r="J735" s="37">
        <f>MAX(0,'1 Relationship'!$O$4+'1 Relationship'!$O$3*I735)</f>
        <v>8.4266283695200599</v>
      </c>
      <c r="K735" s="38">
        <f t="shared" si="276"/>
        <v>8.5</v>
      </c>
      <c r="L735" s="39">
        <f>IFERROR(VLOOKUP(K735,'Power curve'!$A$2:$B$53,2,FALSE()),0)</f>
        <v>3016</v>
      </c>
      <c r="M735" s="40">
        <f t="shared" si="277"/>
        <v>502.66666666666669</v>
      </c>
      <c r="N735">
        <v>5.96</v>
      </c>
      <c r="O735" s="37">
        <f t="shared" si="278"/>
        <v>2.4666283695200599</v>
      </c>
      <c r="P735" s="37">
        <f t="shared" si="279"/>
        <v>2.4666283695200599</v>
      </c>
      <c r="Q735" s="39">
        <f>IF(N735="","",IFERROR(VLOOKUP(ROUND(N735*2,0)/2,'Power curve'!$A$2:$B$53,2,FALSE()),0))</f>
        <v>1054</v>
      </c>
      <c r="R735" s="39">
        <f t="shared" si="280"/>
        <v>1962</v>
      </c>
      <c r="S735" s="39">
        <f t="shared" si="281"/>
        <v>1962</v>
      </c>
      <c r="T735" s="40">
        <f t="shared" si="282"/>
        <v>175.66666666666666</v>
      </c>
      <c r="U735" s="40">
        <f t="shared" si="283"/>
        <v>502.66666666666669</v>
      </c>
      <c r="V735" s="37">
        <f>MAX(0,'1 Relationship'!$P$4+'1 Relationship'!$P$3*I735)</f>
        <v>9.2002095005299989</v>
      </c>
      <c r="W735" s="38">
        <f t="shared" si="284"/>
        <v>9</v>
      </c>
      <c r="X735" s="39">
        <f>IFERROR(VLOOKUP(W735,'Power curve'!$A$2:$C$53,3,FALSE()),0)</f>
        <v>3506</v>
      </c>
      <c r="Y735" s="40">
        <f t="shared" si="285"/>
        <v>584.33333333333337</v>
      </c>
      <c r="Z735">
        <v>6.67</v>
      </c>
      <c r="AA735" s="37">
        <f t="shared" si="286"/>
        <v>2.5302095005299989</v>
      </c>
      <c r="AB735" s="37">
        <f t="shared" si="287"/>
        <v>2.5302095005299989</v>
      </c>
      <c r="AC735" s="39">
        <f>IF(Z735="","",IFERROR(VLOOKUP(ROUND(Z735*2,0)/2,'Power curve'!$A$2:$C$53,3,FALSE()),0))</f>
        <v>1349</v>
      </c>
      <c r="AD735" s="39">
        <f t="shared" si="288"/>
        <v>2157</v>
      </c>
      <c r="AE735" s="39">
        <f t="shared" si="289"/>
        <v>2157</v>
      </c>
      <c r="AF735" s="40">
        <f t="shared" si="290"/>
        <v>224.83333333333334</v>
      </c>
      <c r="AG735" s="40">
        <f t="shared" si="291"/>
        <v>584.33333333333337</v>
      </c>
      <c r="AH735" s="37">
        <f>MAX(0,'1 Relationship'!$Q$4+'1 Relationship'!$Q$3*I735)</f>
        <v>8.4463915219693142</v>
      </c>
      <c r="AI735" s="38">
        <f t="shared" si="292"/>
        <v>8.5</v>
      </c>
      <c r="AJ735" s="39">
        <f>IFERROR(VLOOKUP(AI735,'Power curve'!$A$2:$D$53,4,FALSE()),0)</f>
        <v>3016</v>
      </c>
      <c r="AK735" s="40">
        <f t="shared" si="293"/>
        <v>502.66666666666669</v>
      </c>
      <c r="AL735">
        <v>5.8010000000000002</v>
      </c>
      <c r="AM735" s="37">
        <f t="shared" si="294"/>
        <v>2.645391521969314</v>
      </c>
      <c r="AN735" s="37">
        <f t="shared" si="295"/>
        <v>2.645391521969314</v>
      </c>
      <c r="AO735" s="39">
        <f>IF(AL735="","",IFERROR(VLOOKUP(ROUND(AL735*2,0)/2,'Power curve'!$A$2:$D$53,4,FALSE()),0))</f>
        <v>1054</v>
      </c>
      <c r="AP735" s="39">
        <f t="shared" si="296"/>
        <v>1962</v>
      </c>
      <c r="AQ735" s="39">
        <f t="shared" si="297"/>
        <v>1962</v>
      </c>
      <c r="AR735" s="40">
        <f t="shared" si="298"/>
        <v>175.66666666666666</v>
      </c>
      <c r="AS735" s="40">
        <f t="shared" si="299"/>
        <v>502.66666666666669</v>
      </c>
    </row>
    <row r="736" spans="1:45" x14ac:dyDescent="0.2">
      <c r="A736" s="36">
        <v>46274.090277777803</v>
      </c>
      <c r="B736">
        <v>8.609</v>
      </c>
      <c r="C736">
        <v>9.5269999999999992</v>
      </c>
      <c r="D736">
        <v>10.032999999999999</v>
      </c>
      <c r="E736">
        <v>8.9149999999999991</v>
      </c>
      <c r="F736">
        <v>9.0009999999999994</v>
      </c>
      <c r="G736">
        <v>13.5</v>
      </c>
      <c r="H736">
        <v>12.4</v>
      </c>
      <c r="I736" s="37">
        <f t="shared" si="275"/>
        <v>10.283571428571429</v>
      </c>
      <c r="J736" s="37">
        <f>MAX(0,'1 Relationship'!$O$4+'1 Relationship'!$O$3*I736)</f>
        <v>8.4660656315492631</v>
      </c>
      <c r="K736" s="38">
        <f t="shared" si="276"/>
        <v>8.5</v>
      </c>
      <c r="L736" s="39">
        <f>IFERROR(VLOOKUP(K736,'Power curve'!$A$2:$B$53,2,FALSE()),0)</f>
        <v>3016</v>
      </c>
      <c r="M736" s="40">
        <f t="shared" si="277"/>
        <v>502.66666666666669</v>
      </c>
      <c r="N736">
        <v>7.4589999999999996</v>
      </c>
      <c r="O736" s="37">
        <f t="shared" si="278"/>
        <v>1.0070656315492634</v>
      </c>
      <c r="P736" s="37">
        <f t="shared" si="279"/>
        <v>1.0070656315492634</v>
      </c>
      <c r="Q736" s="39">
        <f>IF(N736="","",IFERROR(VLOOKUP(ROUND(N736*2,0)/2,'Power curve'!$A$2:$B$53,2,FALSE()),0))</f>
        <v>2083</v>
      </c>
      <c r="R736" s="39">
        <f t="shared" si="280"/>
        <v>933</v>
      </c>
      <c r="S736" s="39">
        <f t="shared" si="281"/>
        <v>933</v>
      </c>
      <c r="T736" s="40">
        <f t="shared" si="282"/>
        <v>347.16666666666669</v>
      </c>
      <c r="U736" s="40">
        <f t="shared" si="283"/>
        <v>502.66666666666669</v>
      </c>
      <c r="V736" s="37">
        <f>MAX(0,'1 Relationship'!$P$4+'1 Relationship'!$P$3*I736)</f>
        <v>9.2456880364863832</v>
      </c>
      <c r="W736" s="38">
        <f t="shared" si="284"/>
        <v>9</v>
      </c>
      <c r="X736" s="39">
        <f>IFERROR(VLOOKUP(W736,'Power curve'!$A$2:$C$53,3,FALSE()),0)</f>
        <v>3506</v>
      </c>
      <c r="Y736" s="40">
        <f t="shared" si="285"/>
        <v>584.33333333333337</v>
      </c>
      <c r="Z736">
        <v>8.0950000000000006</v>
      </c>
      <c r="AA736" s="37">
        <f t="shared" si="286"/>
        <v>1.1506880364863825</v>
      </c>
      <c r="AB736" s="37">
        <f t="shared" si="287"/>
        <v>1.1506880364863825</v>
      </c>
      <c r="AC736" s="39">
        <f>IF(Z736="","",IFERROR(VLOOKUP(ROUND(Z736*2,0)/2,'Power curve'!$A$2:$C$53,3,FALSE()),0))</f>
        <v>2527</v>
      </c>
      <c r="AD736" s="39">
        <f t="shared" si="288"/>
        <v>979</v>
      </c>
      <c r="AE736" s="39">
        <f t="shared" si="289"/>
        <v>979</v>
      </c>
      <c r="AF736" s="40">
        <f t="shared" si="290"/>
        <v>421.16666666666669</v>
      </c>
      <c r="AG736" s="40">
        <f t="shared" si="291"/>
        <v>584.33333333333337</v>
      </c>
      <c r="AH736" s="37">
        <f>MAX(0,'1 Relationship'!$Q$4+'1 Relationship'!$Q$3*I736)</f>
        <v>8.4866715147450602</v>
      </c>
      <c r="AI736" s="38">
        <f t="shared" si="292"/>
        <v>8.5</v>
      </c>
      <c r="AJ736" s="39">
        <f>IFERROR(VLOOKUP(AI736,'Power curve'!$A$2:$D$53,4,FALSE()),0)</f>
        <v>3016</v>
      </c>
      <c r="AK736" s="40">
        <f t="shared" si="293"/>
        <v>502.66666666666669</v>
      </c>
      <c r="AL736">
        <v>7.0140000000000002</v>
      </c>
      <c r="AM736" s="37">
        <f t="shared" si="294"/>
        <v>1.47267151474506</v>
      </c>
      <c r="AN736" s="37">
        <f t="shared" si="295"/>
        <v>1.47267151474506</v>
      </c>
      <c r="AO736" s="39">
        <f>IF(AL736="","",IFERROR(VLOOKUP(ROUND(AL736*2,0)/2,'Power curve'!$A$2:$D$53,4,FALSE()),0))</f>
        <v>1691</v>
      </c>
      <c r="AP736" s="39">
        <f t="shared" si="296"/>
        <v>1325</v>
      </c>
      <c r="AQ736" s="39">
        <f t="shared" si="297"/>
        <v>1325</v>
      </c>
      <c r="AR736" s="40">
        <f t="shared" si="298"/>
        <v>281.83333333333331</v>
      </c>
      <c r="AS736" s="40">
        <f t="shared" si="299"/>
        <v>502.66666666666669</v>
      </c>
    </row>
    <row r="737" spans="1:45" x14ac:dyDescent="0.2">
      <c r="A737" s="36">
        <v>46274.097222222197</v>
      </c>
      <c r="B737">
        <v>8.9239999999999995</v>
      </c>
      <c r="C737">
        <v>9.06</v>
      </c>
      <c r="D737">
        <v>9.9190000000000005</v>
      </c>
      <c r="E737">
        <v>9.6129999999999995</v>
      </c>
      <c r="F737">
        <v>9.673</v>
      </c>
      <c r="G737">
        <v>14.6</v>
      </c>
      <c r="H737">
        <v>14.7</v>
      </c>
      <c r="I737" s="37">
        <f t="shared" si="275"/>
        <v>10.927000000000001</v>
      </c>
      <c r="J737" s="37">
        <f>MAX(0,'1 Relationship'!$O$4+'1 Relationship'!$O$3*I737)</f>
        <v>8.9359741717067465</v>
      </c>
      <c r="K737" s="38">
        <f t="shared" si="276"/>
        <v>9</v>
      </c>
      <c r="L737" s="39">
        <f>IFERROR(VLOOKUP(K737,'Power curve'!$A$2:$B$53,2,FALSE()),0)</f>
        <v>3506</v>
      </c>
      <c r="M737" s="40">
        <f t="shared" si="277"/>
        <v>584.33333333333337</v>
      </c>
      <c r="N737">
        <v>8.4849999999999994</v>
      </c>
      <c r="O737" s="37">
        <f t="shared" si="278"/>
        <v>0.45097417170674703</v>
      </c>
      <c r="P737" s="37">
        <f t="shared" si="279"/>
        <v>0.45097417170674703</v>
      </c>
      <c r="Q737" s="39">
        <f>IF(N737="","",IFERROR(VLOOKUP(ROUND(N737*2,0)/2,'Power curve'!$A$2:$B$53,2,FALSE()),0))</f>
        <v>3016</v>
      </c>
      <c r="R737" s="39">
        <f t="shared" si="280"/>
        <v>490</v>
      </c>
      <c r="S737" s="39">
        <f t="shared" si="281"/>
        <v>490</v>
      </c>
      <c r="T737" s="40">
        <f t="shared" si="282"/>
        <v>502.66666666666669</v>
      </c>
      <c r="U737" s="40">
        <f t="shared" si="283"/>
        <v>584.33333333333337</v>
      </c>
      <c r="V737" s="37">
        <f>MAX(0,'1 Relationship'!$P$4+'1 Relationship'!$P$3*I737)</f>
        <v>9.7875804331730372</v>
      </c>
      <c r="W737" s="38">
        <f t="shared" si="284"/>
        <v>10</v>
      </c>
      <c r="X737" s="39">
        <f>IFERROR(VLOOKUP(W737,'Power curve'!$A$2:$C$53,3,FALSE()),0)</f>
        <v>4177</v>
      </c>
      <c r="Y737" s="40">
        <f t="shared" si="285"/>
        <v>696.16666666666663</v>
      </c>
      <c r="Z737">
        <v>8.3960000000000008</v>
      </c>
      <c r="AA737" s="37">
        <f t="shared" si="286"/>
        <v>1.3915804331730364</v>
      </c>
      <c r="AB737" s="37">
        <f t="shared" si="287"/>
        <v>1.3915804331730364</v>
      </c>
      <c r="AC737" s="39">
        <f>IF(Z737="","",IFERROR(VLOOKUP(ROUND(Z737*2,0)/2,'Power curve'!$A$2:$C$53,3,FALSE()),0))</f>
        <v>3016</v>
      </c>
      <c r="AD737" s="39">
        <f t="shared" si="288"/>
        <v>1161</v>
      </c>
      <c r="AE737" s="39">
        <f t="shared" si="289"/>
        <v>1161</v>
      </c>
      <c r="AF737" s="40">
        <f t="shared" si="290"/>
        <v>502.66666666666669</v>
      </c>
      <c r="AG737" s="40">
        <f t="shared" si="291"/>
        <v>696.16666666666663</v>
      </c>
      <c r="AH737" s="37">
        <f>MAX(0,'1 Relationship'!$Q$4+'1 Relationship'!$Q$3*I737)</f>
        <v>8.9666214815756504</v>
      </c>
      <c r="AI737" s="38">
        <f t="shared" si="292"/>
        <v>9</v>
      </c>
      <c r="AJ737" s="39">
        <f>IFERROR(VLOOKUP(AI737,'Power curve'!$A$2:$D$53,4,FALSE()),0)</f>
        <v>3506</v>
      </c>
      <c r="AK737" s="40">
        <f t="shared" si="293"/>
        <v>584.33333333333337</v>
      </c>
      <c r="AL737">
        <v>7.9560000000000004</v>
      </c>
      <c r="AM737" s="37">
        <f t="shared" si="294"/>
        <v>1.01062148157565</v>
      </c>
      <c r="AN737" s="37">
        <f t="shared" si="295"/>
        <v>1.01062148157565</v>
      </c>
      <c r="AO737" s="39">
        <f>IF(AL737="","",IFERROR(VLOOKUP(ROUND(AL737*2,0)/2,'Power curve'!$A$2:$D$53,4,FALSE()),0))</f>
        <v>2527</v>
      </c>
      <c r="AP737" s="39">
        <f t="shared" si="296"/>
        <v>979</v>
      </c>
      <c r="AQ737" s="39">
        <f t="shared" si="297"/>
        <v>979</v>
      </c>
      <c r="AR737" s="40">
        <f t="shared" si="298"/>
        <v>421.16666666666669</v>
      </c>
      <c r="AS737" s="40">
        <f t="shared" si="299"/>
        <v>584.33333333333337</v>
      </c>
    </row>
    <row r="738" spans="1:45" x14ac:dyDescent="0.2">
      <c r="A738" s="36">
        <v>46274.104166666701</v>
      </c>
      <c r="B738">
        <v>10.673</v>
      </c>
      <c r="C738">
        <v>10.747</v>
      </c>
      <c r="D738">
        <v>11.022</v>
      </c>
      <c r="E738">
        <v>10.138999999999999</v>
      </c>
      <c r="F738">
        <v>10.781000000000001</v>
      </c>
      <c r="G738">
        <v>15.8</v>
      </c>
      <c r="H738">
        <v>15.6</v>
      </c>
      <c r="I738" s="37">
        <f t="shared" si="275"/>
        <v>12.108857142857143</v>
      </c>
      <c r="J738" s="37">
        <f>MAX(0,'1 Relationship'!$O$4+'1 Relationship'!$O$3*I738)</f>
        <v>9.7991076869649323</v>
      </c>
      <c r="K738" s="38">
        <f t="shared" si="276"/>
        <v>10</v>
      </c>
      <c r="L738" s="39">
        <f>IFERROR(VLOOKUP(K738,'Power curve'!$A$2:$B$53,2,FALSE()),0)</f>
        <v>4177</v>
      </c>
      <c r="M738" s="40">
        <f t="shared" si="277"/>
        <v>696.16666666666663</v>
      </c>
      <c r="N738">
        <v>9.7509999999999994</v>
      </c>
      <c r="O738" s="37">
        <f t="shared" si="278"/>
        <v>4.8107686964932839E-2</v>
      </c>
      <c r="P738" s="37">
        <f t="shared" si="279"/>
        <v>4.8107686964932839E-2</v>
      </c>
      <c r="Q738" s="39">
        <f>IF(N738="","",IFERROR(VLOOKUP(ROUND(N738*2,0)/2,'Power curve'!$A$2:$B$53,2,FALSE()),0))</f>
        <v>4177</v>
      </c>
      <c r="R738" s="39">
        <f t="shared" si="280"/>
        <v>0</v>
      </c>
      <c r="S738" s="39">
        <f t="shared" si="281"/>
        <v>0</v>
      </c>
      <c r="T738" s="40">
        <f t="shared" si="282"/>
        <v>696.16666666666663</v>
      </c>
      <c r="U738" s="40">
        <f t="shared" si="283"/>
        <v>696.16666666666663</v>
      </c>
      <c r="V738" s="37">
        <f>MAX(0,'1 Relationship'!$P$4+'1 Relationship'!$P$3*I738)</f>
        <v>10.782934739964485</v>
      </c>
      <c r="W738" s="38">
        <f t="shared" si="284"/>
        <v>11</v>
      </c>
      <c r="X738" s="39">
        <f>IFERROR(VLOOKUP(W738,'Power curve'!$A$2:$C$53,3,FALSE()),0)</f>
        <v>4470</v>
      </c>
      <c r="Y738" s="40">
        <f t="shared" si="285"/>
        <v>745</v>
      </c>
      <c r="Z738">
        <v>8.8840000000000003</v>
      </c>
      <c r="AA738" s="37">
        <f t="shared" si="286"/>
        <v>1.8989347399644849</v>
      </c>
      <c r="AB738" s="37">
        <f t="shared" si="287"/>
        <v>1.8989347399644849</v>
      </c>
      <c r="AC738" s="39">
        <f>IF(Z738="","",IFERROR(VLOOKUP(ROUND(Z738*2,0)/2,'Power curve'!$A$2:$C$53,3,FALSE()),0))</f>
        <v>3506</v>
      </c>
      <c r="AD738" s="39">
        <f t="shared" si="288"/>
        <v>964</v>
      </c>
      <c r="AE738" s="39">
        <f t="shared" si="289"/>
        <v>964</v>
      </c>
      <c r="AF738" s="40">
        <f t="shared" si="290"/>
        <v>584.33333333333337</v>
      </c>
      <c r="AG738" s="40">
        <f t="shared" si="291"/>
        <v>745</v>
      </c>
      <c r="AH738" s="37">
        <f>MAX(0,'1 Relationship'!$Q$4+'1 Relationship'!$Q$3*I738)</f>
        <v>9.8481992070617714</v>
      </c>
      <c r="AI738" s="38">
        <f t="shared" si="292"/>
        <v>10</v>
      </c>
      <c r="AJ738" s="39">
        <f>IFERROR(VLOOKUP(AI738,'Power curve'!$A$2:$D$53,4,FALSE()),0)</f>
        <v>4177</v>
      </c>
      <c r="AK738" s="40">
        <f t="shared" si="293"/>
        <v>696.16666666666663</v>
      </c>
      <c r="AL738">
        <v>8.1999999999999993</v>
      </c>
      <c r="AM738" s="37">
        <f t="shared" si="294"/>
        <v>1.6481992070617721</v>
      </c>
      <c r="AN738" s="37">
        <f t="shared" si="295"/>
        <v>1.6481992070617721</v>
      </c>
      <c r="AO738" s="39">
        <f>IF(AL738="","",IFERROR(VLOOKUP(ROUND(AL738*2,0)/2,'Power curve'!$A$2:$D$53,4,FALSE()),0))</f>
        <v>2527</v>
      </c>
      <c r="AP738" s="39">
        <f t="shared" si="296"/>
        <v>1650</v>
      </c>
      <c r="AQ738" s="39">
        <f t="shared" si="297"/>
        <v>1650</v>
      </c>
      <c r="AR738" s="40">
        <f t="shared" si="298"/>
        <v>421.16666666666669</v>
      </c>
      <c r="AS738" s="40">
        <f t="shared" si="299"/>
        <v>696.16666666666663</v>
      </c>
    </row>
    <row r="739" spans="1:45" x14ac:dyDescent="0.2">
      <c r="A739" s="36">
        <v>46274.111111111102</v>
      </c>
      <c r="B739">
        <v>11.664999999999999</v>
      </c>
      <c r="C739">
        <v>11.159000000000001</v>
      </c>
      <c r="D739">
        <v>11.49</v>
      </c>
      <c r="E739">
        <v>10.686</v>
      </c>
      <c r="F739">
        <v>11.776999999999999</v>
      </c>
      <c r="G739">
        <v>14.2</v>
      </c>
      <c r="H739">
        <v>14.3</v>
      </c>
      <c r="I739" s="37">
        <f t="shared" si="275"/>
        <v>12.182428571428572</v>
      </c>
      <c r="J739" s="37">
        <f>MAX(0,'1 Relationship'!$O$4+'1 Relationship'!$O$3*I739)</f>
        <v>9.8528383481951956</v>
      </c>
      <c r="K739" s="38">
        <f t="shared" si="276"/>
        <v>10</v>
      </c>
      <c r="L739" s="39">
        <f>IFERROR(VLOOKUP(K739,'Power curve'!$A$2:$B$53,2,FALSE()),0)</f>
        <v>4177</v>
      </c>
      <c r="M739" s="40">
        <f t="shared" si="277"/>
        <v>696.16666666666663</v>
      </c>
      <c r="N739">
        <v>8.2650000000000006</v>
      </c>
      <c r="O739" s="37">
        <f t="shared" si="278"/>
        <v>1.587838348195195</v>
      </c>
      <c r="P739" s="37">
        <f t="shared" si="279"/>
        <v>1.587838348195195</v>
      </c>
      <c r="Q739" s="39">
        <f>IF(N739="","",IFERROR(VLOOKUP(ROUND(N739*2,0)/2,'Power curve'!$A$2:$B$53,2,FALSE()),0))</f>
        <v>3016</v>
      </c>
      <c r="R739" s="39">
        <f t="shared" si="280"/>
        <v>1161</v>
      </c>
      <c r="S739" s="39">
        <f t="shared" si="281"/>
        <v>1161</v>
      </c>
      <c r="T739" s="40">
        <f t="shared" si="282"/>
        <v>502.66666666666669</v>
      </c>
      <c r="U739" s="40">
        <f t="shared" si="283"/>
        <v>696.16666666666663</v>
      </c>
      <c r="V739" s="37">
        <f>MAX(0,'1 Relationship'!$P$4+'1 Relationship'!$P$3*I739)</f>
        <v>10.844896237365379</v>
      </c>
      <c r="W739" s="38">
        <f t="shared" si="284"/>
        <v>11</v>
      </c>
      <c r="X739" s="39">
        <f>IFERROR(VLOOKUP(W739,'Power curve'!$A$2:$C$53,3,FALSE()),0)</f>
        <v>4470</v>
      </c>
      <c r="Y739" s="40">
        <f t="shared" si="285"/>
        <v>745</v>
      </c>
      <c r="Z739">
        <v>8.3529999999999998</v>
      </c>
      <c r="AA739" s="37">
        <f t="shared" si="286"/>
        <v>2.4918962373653795</v>
      </c>
      <c r="AB739" s="37">
        <f t="shared" si="287"/>
        <v>2.4918962373653795</v>
      </c>
      <c r="AC739" s="39">
        <f>IF(Z739="","",IFERROR(VLOOKUP(ROUND(Z739*2,0)/2,'Power curve'!$A$2:$C$53,3,FALSE()),0))</f>
        <v>3016</v>
      </c>
      <c r="AD739" s="39">
        <f t="shared" si="288"/>
        <v>1454</v>
      </c>
      <c r="AE739" s="39">
        <f t="shared" si="289"/>
        <v>1454</v>
      </c>
      <c r="AF739" s="40">
        <f t="shared" si="290"/>
        <v>502.66666666666669</v>
      </c>
      <c r="AG739" s="40">
        <f t="shared" si="291"/>
        <v>745</v>
      </c>
      <c r="AH739" s="37">
        <f>MAX(0,'1 Relationship'!$Q$4+'1 Relationship'!$Q$3*I739)</f>
        <v>9.9030780331980388</v>
      </c>
      <c r="AI739" s="38">
        <f t="shared" si="292"/>
        <v>10</v>
      </c>
      <c r="AJ739" s="39">
        <f>IFERROR(VLOOKUP(AI739,'Power curve'!$A$2:$D$53,4,FALSE()),0)</f>
        <v>4177</v>
      </c>
      <c r="AK739" s="40">
        <f t="shared" si="293"/>
        <v>696.16666666666663</v>
      </c>
      <c r="AL739">
        <v>8.6489999999999991</v>
      </c>
      <c r="AM739" s="37">
        <f t="shared" si="294"/>
        <v>1.2540780331980397</v>
      </c>
      <c r="AN739" s="37">
        <f t="shared" si="295"/>
        <v>1.2540780331980397</v>
      </c>
      <c r="AO739" s="39">
        <f>IF(AL739="","",IFERROR(VLOOKUP(ROUND(AL739*2,0)/2,'Power curve'!$A$2:$D$53,4,FALSE()),0))</f>
        <v>3016</v>
      </c>
      <c r="AP739" s="39">
        <f t="shared" si="296"/>
        <v>1161</v>
      </c>
      <c r="AQ739" s="39">
        <f t="shared" si="297"/>
        <v>1161</v>
      </c>
      <c r="AR739" s="40">
        <f t="shared" si="298"/>
        <v>502.66666666666669</v>
      </c>
      <c r="AS739" s="40">
        <f t="shared" si="299"/>
        <v>696.16666666666663</v>
      </c>
    </row>
    <row r="740" spans="1:45" x14ac:dyDescent="0.2">
      <c r="A740" s="36">
        <v>46274.118055555598</v>
      </c>
      <c r="B740">
        <v>10.781000000000001</v>
      </c>
      <c r="C740">
        <v>10.936999999999999</v>
      </c>
      <c r="D740">
        <v>11.204000000000001</v>
      </c>
      <c r="E740">
        <v>10.563000000000001</v>
      </c>
      <c r="F740">
        <v>11.411</v>
      </c>
      <c r="G740">
        <v>13.3</v>
      </c>
      <c r="H740">
        <v>14.2</v>
      </c>
      <c r="I740" s="37">
        <f t="shared" si="275"/>
        <v>11.770857142857142</v>
      </c>
      <c r="J740" s="37">
        <f>MAX(0,'1 Relationship'!$O$4+'1 Relationship'!$O$3*I740)</f>
        <v>9.5522596394488097</v>
      </c>
      <c r="K740" s="38">
        <f t="shared" si="276"/>
        <v>9.5</v>
      </c>
      <c r="L740" s="39">
        <f>IFERROR(VLOOKUP(K740,'Power curve'!$A$2:$B$53,2,FALSE()),0)</f>
        <v>3894</v>
      </c>
      <c r="M740" s="40">
        <f t="shared" si="277"/>
        <v>649</v>
      </c>
      <c r="N740">
        <v>8.8979999999999997</v>
      </c>
      <c r="O740" s="37">
        <f t="shared" si="278"/>
        <v>0.65425963944881005</v>
      </c>
      <c r="P740" s="37">
        <f t="shared" si="279"/>
        <v>0.65425963944881005</v>
      </c>
      <c r="Q740" s="39">
        <f>IF(N740="","",IFERROR(VLOOKUP(ROUND(N740*2,0)/2,'Power curve'!$A$2:$B$53,2,FALSE()),0))</f>
        <v>3506</v>
      </c>
      <c r="R740" s="39">
        <f t="shared" si="280"/>
        <v>388</v>
      </c>
      <c r="S740" s="39">
        <f t="shared" si="281"/>
        <v>388</v>
      </c>
      <c r="T740" s="40">
        <f t="shared" si="282"/>
        <v>584.33333333333337</v>
      </c>
      <c r="U740" s="40">
        <f t="shared" si="283"/>
        <v>649</v>
      </c>
      <c r="V740" s="37">
        <f>MAX(0,'1 Relationship'!$P$4+'1 Relationship'!$P$3*I740)</f>
        <v>10.498272792681931</v>
      </c>
      <c r="W740" s="38">
        <f t="shared" si="284"/>
        <v>10.5</v>
      </c>
      <c r="X740" s="39">
        <f>IFERROR(VLOOKUP(W740,'Power curve'!$A$2:$C$53,3,FALSE()),0)</f>
        <v>4367</v>
      </c>
      <c r="Y740" s="40">
        <f t="shared" si="285"/>
        <v>727.83333333333337</v>
      </c>
      <c r="Z740">
        <v>11.047000000000001</v>
      </c>
      <c r="AA740" s="37">
        <f t="shared" si="286"/>
        <v>-0.54872720731806979</v>
      </c>
      <c r="AB740" s="37">
        <f t="shared" si="287"/>
        <v>0.54872720731806979</v>
      </c>
      <c r="AC740" s="39">
        <f>IF(Z740="","",IFERROR(VLOOKUP(ROUND(Z740*2,0)/2,'Power curve'!$A$2:$C$53,3,FALSE()),0))</f>
        <v>4470</v>
      </c>
      <c r="AD740" s="39">
        <f t="shared" si="288"/>
        <v>-103</v>
      </c>
      <c r="AE740" s="39">
        <f t="shared" si="289"/>
        <v>103</v>
      </c>
      <c r="AF740" s="40">
        <f t="shared" si="290"/>
        <v>745</v>
      </c>
      <c r="AG740" s="40">
        <f t="shared" si="291"/>
        <v>727.83333333333337</v>
      </c>
      <c r="AH740" s="37">
        <f>MAX(0,'1 Relationship'!$Q$4+'1 Relationship'!$Q$3*I740)</f>
        <v>9.5960762893172813</v>
      </c>
      <c r="AI740" s="38">
        <f t="shared" si="292"/>
        <v>9.5</v>
      </c>
      <c r="AJ740" s="39">
        <f>IFERROR(VLOOKUP(AI740,'Power curve'!$A$2:$D$53,4,FALSE()),0)</f>
        <v>3894</v>
      </c>
      <c r="AK740" s="40">
        <f t="shared" si="293"/>
        <v>649</v>
      </c>
      <c r="AL740">
        <v>8.4179999999999993</v>
      </c>
      <c r="AM740" s="37">
        <f t="shared" si="294"/>
        <v>1.178076289317282</v>
      </c>
      <c r="AN740" s="37">
        <f t="shared" si="295"/>
        <v>1.178076289317282</v>
      </c>
      <c r="AO740" s="39">
        <f>IF(AL740="","",IFERROR(VLOOKUP(ROUND(AL740*2,0)/2,'Power curve'!$A$2:$D$53,4,FALSE()),0))</f>
        <v>3016</v>
      </c>
      <c r="AP740" s="39">
        <f t="shared" si="296"/>
        <v>878</v>
      </c>
      <c r="AQ740" s="39">
        <f t="shared" si="297"/>
        <v>878</v>
      </c>
      <c r="AR740" s="40">
        <f t="shared" si="298"/>
        <v>502.66666666666669</v>
      </c>
      <c r="AS740" s="40">
        <f t="shared" si="299"/>
        <v>649</v>
      </c>
    </row>
    <row r="741" spans="1:45" x14ac:dyDescent="0.2">
      <c r="A741" s="36">
        <v>46274.125</v>
      </c>
      <c r="B741">
        <v>10.567</v>
      </c>
      <c r="C741">
        <v>11.082000000000001</v>
      </c>
      <c r="D741">
        <v>11.563000000000001</v>
      </c>
      <c r="E741">
        <v>10.507</v>
      </c>
      <c r="F741">
        <v>10.96</v>
      </c>
      <c r="G741">
        <v>15.3</v>
      </c>
      <c r="H741">
        <v>15.7</v>
      </c>
      <c r="I741" s="37">
        <f t="shared" si="275"/>
        <v>12.239857142857144</v>
      </c>
      <c r="J741" s="37">
        <f>MAX(0,'1 Relationship'!$O$4+'1 Relationship'!$O$3*I741)</f>
        <v>9.8947795633691094</v>
      </c>
      <c r="K741" s="38">
        <f t="shared" si="276"/>
        <v>10</v>
      </c>
      <c r="L741" s="39">
        <f>IFERROR(VLOOKUP(K741,'Power curve'!$A$2:$B$53,2,FALSE()),0)</f>
        <v>4177</v>
      </c>
      <c r="M741" s="40">
        <f t="shared" si="277"/>
        <v>696.16666666666663</v>
      </c>
      <c r="N741">
        <v>8.3249999999999993</v>
      </c>
      <c r="O741" s="37">
        <f t="shared" si="278"/>
        <v>1.5697795633691101</v>
      </c>
      <c r="P741" s="37">
        <f t="shared" si="279"/>
        <v>1.5697795633691101</v>
      </c>
      <c r="Q741" s="39">
        <f>IF(N741="","",IFERROR(VLOOKUP(ROUND(N741*2,0)/2,'Power curve'!$A$2:$B$53,2,FALSE()),0))</f>
        <v>3016</v>
      </c>
      <c r="R741" s="39">
        <f t="shared" si="280"/>
        <v>1161</v>
      </c>
      <c r="S741" s="39">
        <f t="shared" si="281"/>
        <v>1161</v>
      </c>
      <c r="T741" s="40">
        <f t="shared" si="282"/>
        <v>502.66666666666669</v>
      </c>
      <c r="U741" s="40">
        <f t="shared" si="283"/>
        <v>696.16666666666663</v>
      </c>
      <c r="V741" s="37">
        <f>MAX(0,'1 Relationship'!$P$4+'1 Relationship'!$P$3*I741)</f>
        <v>10.893262299414232</v>
      </c>
      <c r="W741" s="38">
        <f t="shared" si="284"/>
        <v>11</v>
      </c>
      <c r="X741" s="39">
        <f>IFERROR(VLOOKUP(W741,'Power curve'!$A$2:$C$53,3,FALSE()),0)</f>
        <v>4470</v>
      </c>
      <c r="Y741" s="40">
        <f t="shared" si="285"/>
        <v>745</v>
      </c>
      <c r="Z741">
        <v>9.4480000000000004</v>
      </c>
      <c r="AA741" s="37">
        <f t="shared" si="286"/>
        <v>1.4452622994142317</v>
      </c>
      <c r="AB741" s="37">
        <f t="shared" si="287"/>
        <v>1.4452622994142317</v>
      </c>
      <c r="AC741" s="39">
        <f>IF(Z741="","",IFERROR(VLOOKUP(ROUND(Z741*2,0)/2,'Power curve'!$A$2:$C$53,3,FALSE()),0))</f>
        <v>3894</v>
      </c>
      <c r="AD741" s="39">
        <f t="shared" si="288"/>
        <v>576</v>
      </c>
      <c r="AE741" s="39">
        <f t="shared" si="289"/>
        <v>576</v>
      </c>
      <c r="AF741" s="40">
        <f t="shared" si="290"/>
        <v>649</v>
      </c>
      <c r="AG741" s="40">
        <f t="shared" si="291"/>
        <v>745</v>
      </c>
      <c r="AH741" s="37">
        <f>MAX(0,'1 Relationship'!$Q$4+'1 Relationship'!$Q$3*I741)</f>
        <v>9.9459154858325611</v>
      </c>
      <c r="AI741" s="38">
        <f t="shared" si="292"/>
        <v>10</v>
      </c>
      <c r="AJ741" s="39">
        <f>IFERROR(VLOOKUP(AI741,'Power curve'!$A$2:$D$53,4,FALSE()),0)</f>
        <v>4177</v>
      </c>
      <c r="AK741" s="40">
        <f t="shared" si="293"/>
        <v>696.16666666666663</v>
      </c>
      <c r="AL741">
        <v>9.1679999999999993</v>
      </c>
      <c r="AM741" s="37">
        <f t="shared" si="294"/>
        <v>0.77791548583256187</v>
      </c>
      <c r="AN741" s="37">
        <f t="shared" si="295"/>
        <v>0.77791548583256187</v>
      </c>
      <c r="AO741" s="39">
        <f>IF(AL741="","",IFERROR(VLOOKUP(ROUND(AL741*2,0)/2,'Power curve'!$A$2:$D$53,4,FALSE()),0))</f>
        <v>3506</v>
      </c>
      <c r="AP741" s="39">
        <f t="shared" si="296"/>
        <v>671</v>
      </c>
      <c r="AQ741" s="39">
        <f t="shared" si="297"/>
        <v>671</v>
      </c>
      <c r="AR741" s="40">
        <f t="shared" si="298"/>
        <v>584.33333333333337</v>
      </c>
      <c r="AS741" s="40">
        <f t="shared" si="299"/>
        <v>696.16666666666663</v>
      </c>
    </row>
    <row r="742" spans="1:45" x14ac:dyDescent="0.2">
      <c r="A742" s="36">
        <v>46274.131944444503</v>
      </c>
      <c r="B742">
        <v>9.766</v>
      </c>
      <c r="C742">
        <v>9.9640000000000004</v>
      </c>
      <c r="D742">
        <v>10.721</v>
      </c>
      <c r="E742">
        <v>10.381</v>
      </c>
      <c r="F742">
        <v>10.545999999999999</v>
      </c>
      <c r="G742">
        <v>19.7</v>
      </c>
      <c r="H742">
        <v>19.7</v>
      </c>
      <c r="I742" s="37">
        <f t="shared" si="275"/>
        <v>12.968285714285715</v>
      </c>
      <c r="J742" s="37">
        <f>MAX(0,'1 Relationship'!$O$4+'1 Relationship'!$O$3*I742)</f>
        <v>10.426765275239227</v>
      </c>
      <c r="K742" s="38">
        <f t="shared" si="276"/>
        <v>10.5</v>
      </c>
      <c r="L742" s="39">
        <f>IFERROR(VLOOKUP(K742,'Power curve'!$A$2:$B$53,2,FALSE()),0)</f>
        <v>4367</v>
      </c>
      <c r="M742" s="40">
        <f t="shared" si="277"/>
        <v>727.83333333333337</v>
      </c>
      <c r="N742">
        <v>10.489000000000001</v>
      </c>
      <c r="O742" s="37">
        <f t="shared" si="278"/>
        <v>-6.2234724760774185E-2</v>
      </c>
      <c r="P742" s="37">
        <f t="shared" si="279"/>
        <v>6.2234724760774185E-2</v>
      </c>
      <c r="Q742" s="39">
        <f>IF(N742="","",IFERROR(VLOOKUP(ROUND(N742*2,0)/2,'Power curve'!$A$2:$B$53,2,FALSE()),0))</f>
        <v>4367</v>
      </c>
      <c r="R742" s="39">
        <f t="shared" si="280"/>
        <v>0</v>
      </c>
      <c r="S742" s="39">
        <f t="shared" si="281"/>
        <v>0</v>
      </c>
      <c r="T742" s="40">
        <f t="shared" si="282"/>
        <v>727.83333333333337</v>
      </c>
      <c r="U742" s="40">
        <f t="shared" si="283"/>
        <v>727.83333333333337</v>
      </c>
      <c r="V742" s="37">
        <f>MAX(0,'1 Relationship'!$P$4+'1 Relationship'!$P$3*I742)</f>
        <v>11.506741280476676</v>
      </c>
      <c r="W742" s="38">
        <f t="shared" si="284"/>
        <v>11.5</v>
      </c>
      <c r="X742" s="39">
        <f>IFERROR(VLOOKUP(W742,'Power curve'!$A$2:$C$53,3,FALSE()),0)</f>
        <v>4500</v>
      </c>
      <c r="Y742" s="40">
        <f t="shared" si="285"/>
        <v>750</v>
      </c>
      <c r="Z742">
        <v>10.617000000000001</v>
      </c>
      <c r="AA742" s="37">
        <f t="shared" si="286"/>
        <v>0.88974128047667556</v>
      </c>
      <c r="AB742" s="37">
        <f t="shared" si="287"/>
        <v>0.88974128047667556</v>
      </c>
      <c r="AC742" s="39">
        <f>IF(Z742="","",IFERROR(VLOOKUP(ROUND(Z742*2,0)/2,'Power curve'!$A$2:$C$53,3,FALSE()),0))</f>
        <v>4367</v>
      </c>
      <c r="AD742" s="39">
        <f t="shared" si="288"/>
        <v>133</v>
      </c>
      <c r="AE742" s="39">
        <f t="shared" si="289"/>
        <v>133</v>
      </c>
      <c r="AF742" s="40">
        <f t="shared" si="290"/>
        <v>727.83333333333337</v>
      </c>
      <c r="AG742" s="40">
        <f t="shared" si="291"/>
        <v>750</v>
      </c>
      <c r="AH742" s="37">
        <f>MAX(0,'1 Relationship'!$Q$4+'1 Relationship'!$Q$3*I742)</f>
        <v>10.489269144995347</v>
      </c>
      <c r="AI742" s="38">
        <f t="shared" si="292"/>
        <v>10.5</v>
      </c>
      <c r="AJ742" s="39">
        <f>IFERROR(VLOOKUP(AI742,'Power curve'!$A$2:$D$53,4,FALSE()),0)</f>
        <v>4367</v>
      </c>
      <c r="AK742" s="40">
        <f t="shared" si="293"/>
        <v>727.83333333333337</v>
      </c>
      <c r="AL742">
        <v>10.095000000000001</v>
      </c>
      <c r="AM742" s="37">
        <f t="shared" si="294"/>
        <v>0.39426914499534682</v>
      </c>
      <c r="AN742" s="37">
        <f t="shared" si="295"/>
        <v>0.39426914499534682</v>
      </c>
      <c r="AO742" s="39">
        <f>IF(AL742="","",IFERROR(VLOOKUP(ROUND(AL742*2,0)/2,'Power curve'!$A$2:$D$53,4,FALSE()),0))</f>
        <v>4177</v>
      </c>
      <c r="AP742" s="39">
        <f t="shared" si="296"/>
        <v>190</v>
      </c>
      <c r="AQ742" s="39">
        <f t="shared" si="297"/>
        <v>190</v>
      </c>
      <c r="AR742" s="40">
        <f t="shared" si="298"/>
        <v>696.16666666666663</v>
      </c>
      <c r="AS742" s="40">
        <f t="shared" si="299"/>
        <v>727.83333333333337</v>
      </c>
    </row>
    <row r="743" spans="1:45" x14ac:dyDescent="0.2">
      <c r="A743" s="36">
        <v>46274.138888888898</v>
      </c>
      <c r="B743">
        <v>9.8000000000000007</v>
      </c>
      <c r="C743">
        <v>10.307</v>
      </c>
      <c r="D743">
        <v>10.433</v>
      </c>
      <c r="E743">
        <v>9.5549999999999997</v>
      </c>
      <c r="F743">
        <v>9.8140000000000001</v>
      </c>
      <c r="G743">
        <v>18.399999999999999</v>
      </c>
      <c r="H743">
        <v>18.100000000000001</v>
      </c>
      <c r="I743" s="37">
        <f t="shared" si="275"/>
        <v>12.344142857142856</v>
      </c>
      <c r="J743" s="37">
        <f>MAX(0,'1 Relationship'!$O$4+'1 Relationship'!$O$3*I743)</f>
        <v>9.9709414715207423</v>
      </c>
      <c r="K743" s="38">
        <f t="shared" si="276"/>
        <v>10</v>
      </c>
      <c r="L743" s="39">
        <f>IFERROR(VLOOKUP(K743,'Power curve'!$A$2:$B$53,2,FALSE()),0)</f>
        <v>4177</v>
      </c>
      <c r="M743" s="40">
        <f t="shared" si="277"/>
        <v>696.16666666666663</v>
      </c>
      <c r="N743">
        <v>12.002000000000001</v>
      </c>
      <c r="O743" s="37">
        <f t="shared" si="278"/>
        <v>-2.0310585284792584</v>
      </c>
      <c r="P743" s="37">
        <f t="shared" si="279"/>
        <v>2.0310585284792584</v>
      </c>
      <c r="Q743" s="39">
        <f>IF(N743="","",IFERROR(VLOOKUP(ROUND(N743*2,0)/2,'Power curve'!$A$2:$B$53,2,FALSE()),0))</f>
        <v>4500</v>
      </c>
      <c r="R743" s="39">
        <f t="shared" si="280"/>
        <v>-323</v>
      </c>
      <c r="S743" s="39">
        <f t="shared" si="281"/>
        <v>323</v>
      </c>
      <c r="T743" s="40">
        <f t="shared" si="282"/>
        <v>750</v>
      </c>
      <c r="U743" s="40">
        <f t="shared" si="283"/>
        <v>696.16666666666663</v>
      </c>
      <c r="V743" s="37">
        <f>MAX(0,'1 Relationship'!$P$4+'1 Relationship'!$P$3*I743)</f>
        <v>10.981091218060158</v>
      </c>
      <c r="W743" s="38">
        <f t="shared" si="284"/>
        <v>11</v>
      </c>
      <c r="X743" s="39">
        <f>IFERROR(VLOOKUP(W743,'Power curve'!$A$2:$C$53,3,FALSE()),0)</f>
        <v>4470</v>
      </c>
      <c r="Y743" s="40">
        <f t="shared" si="285"/>
        <v>745</v>
      </c>
      <c r="Z743">
        <v>13.561999999999999</v>
      </c>
      <c r="AA743" s="37">
        <f t="shared" si="286"/>
        <v>-2.5809087819398417</v>
      </c>
      <c r="AB743" s="37">
        <f t="shared" si="287"/>
        <v>2.5809087819398417</v>
      </c>
      <c r="AC743" s="39">
        <f>IF(Z743="","",IFERROR(VLOOKUP(ROUND(Z743*2,0)/2,'Power curve'!$A$2:$C$53,3,FALSE()),0))</f>
        <v>4500</v>
      </c>
      <c r="AD743" s="39">
        <f t="shared" si="288"/>
        <v>-30</v>
      </c>
      <c r="AE743" s="39">
        <f t="shared" si="289"/>
        <v>30</v>
      </c>
      <c r="AF743" s="40">
        <f t="shared" si="290"/>
        <v>750</v>
      </c>
      <c r="AG743" s="40">
        <f t="shared" si="291"/>
        <v>745</v>
      </c>
      <c r="AH743" s="37">
        <f>MAX(0,'1 Relationship'!$Q$4+'1 Relationship'!$Q$3*I743)</f>
        <v>10.02370488987038</v>
      </c>
      <c r="AI743" s="38">
        <f t="shared" si="292"/>
        <v>10</v>
      </c>
      <c r="AJ743" s="39">
        <f>IFERROR(VLOOKUP(AI743,'Power curve'!$A$2:$D$53,4,FALSE()),0)</f>
        <v>4177</v>
      </c>
      <c r="AK743" s="40">
        <f t="shared" si="293"/>
        <v>696.16666666666663</v>
      </c>
      <c r="AL743">
        <v>13.473000000000001</v>
      </c>
      <c r="AM743" s="37">
        <f t="shared" si="294"/>
        <v>-3.4492951101296203</v>
      </c>
      <c r="AN743" s="37">
        <f t="shared" si="295"/>
        <v>3.4492951101296203</v>
      </c>
      <c r="AO743" s="39">
        <f>IF(AL743="","",IFERROR(VLOOKUP(ROUND(AL743*2,0)/2,'Power curve'!$A$2:$D$53,4,FALSE()),0))</f>
        <v>4500</v>
      </c>
      <c r="AP743" s="39">
        <f t="shared" si="296"/>
        <v>-323</v>
      </c>
      <c r="AQ743" s="39">
        <f t="shared" si="297"/>
        <v>323</v>
      </c>
      <c r="AR743" s="40">
        <f t="shared" si="298"/>
        <v>750</v>
      </c>
      <c r="AS743" s="40">
        <f t="shared" si="299"/>
        <v>696.16666666666663</v>
      </c>
    </row>
    <row r="744" spans="1:45" x14ac:dyDescent="0.2">
      <c r="A744" s="36">
        <v>46274.145833333299</v>
      </c>
      <c r="B744">
        <v>9.6280000000000001</v>
      </c>
      <c r="C744">
        <v>8.0879999999999992</v>
      </c>
      <c r="D744">
        <v>10.603</v>
      </c>
      <c r="E744">
        <v>10.037000000000001</v>
      </c>
      <c r="F744">
        <v>10.564</v>
      </c>
      <c r="G744">
        <v>14.5</v>
      </c>
      <c r="H744">
        <v>13.5</v>
      </c>
      <c r="I744" s="37">
        <f t="shared" si="275"/>
        <v>10.988571428571429</v>
      </c>
      <c r="J744" s="37">
        <f>MAX(0,'1 Relationship'!$O$4+'1 Relationship'!$O$3*I744)</f>
        <v>8.9809409969305207</v>
      </c>
      <c r="K744" s="38">
        <f t="shared" si="276"/>
        <v>9</v>
      </c>
      <c r="L744" s="39">
        <f>IFERROR(VLOOKUP(K744,'Power curve'!$A$2:$B$53,2,FALSE()),0)</f>
        <v>3506</v>
      </c>
      <c r="M744" s="40">
        <f t="shared" si="277"/>
        <v>584.33333333333337</v>
      </c>
      <c r="N744">
        <v>13.352</v>
      </c>
      <c r="O744" s="37">
        <f t="shared" si="278"/>
        <v>-4.3710590030694796</v>
      </c>
      <c r="P744" s="37">
        <f t="shared" si="279"/>
        <v>4.3710590030694796</v>
      </c>
      <c r="Q744" s="39">
        <f>IF(N744="","",IFERROR(VLOOKUP(ROUND(N744*2,0)/2,'Power curve'!$A$2:$B$53,2,FALSE()),0))</f>
        <v>4500</v>
      </c>
      <c r="R744" s="39">
        <f t="shared" si="280"/>
        <v>-994</v>
      </c>
      <c r="S744" s="39">
        <f t="shared" si="281"/>
        <v>994</v>
      </c>
      <c r="T744" s="40">
        <f t="shared" si="282"/>
        <v>750</v>
      </c>
      <c r="U744" s="40">
        <f t="shared" si="283"/>
        <v>584.33333333333337</v>
      </c>
      <c r="V744" s="37">
        <f>MAX(0,'1 Relationship'!$P$4+'1 Relationship'!$P$3*I744)</f>
        <v>9.8394355892502912</v>
      </c>
      <c r="W744" s="38">
        <f t="shared" si="284"/>
        <v>10</v>
      </c>
      <c r="X744" s="39">
        <f>IFERROR(VLOOKUP(W744,'Power curve'!$A$2:$C$53,3,FALSE()),0)</f>
        <v>4177</v>
      </c>
      <c r="Y744" s="40">
        <f t="shared" si="285"/>
        <v>696.16666666666663</v>
      </c>
      <c r="Z744">
        <v>12.76</v>
      </c>
      <c r="AA744" s="37">
        <f t="shared" si="286"/>
        <v>-2.9205644107497086</v>
      </c>
      <c r="AB744" s="37">
        <f t="shared" si="287"/>
        <v>2.9205644107497086</v>
      </c>
      <c r="AC744" s="39">
        <f>IF(Z744="","",IFERROR(VLOOKUP(ROUND(Z744*2,0)/2,'Power curve'!$A$2:$C$53,3,FALSE()),0))</f>
        <v>4500</v>
      </c>
      <c r="AD744" s="39">
        <f t="shared" si="288"/>
        <v>-323</v>
      </c>
      <c r="AE744" s="39">
        <f t="shared" si="289"/>
        <v>323</v>
      </c>
      <c r="AF744" s="40">
        <f t="shared" si="290"/>
        <v>750</v>
      </c>
      <c r="AG744" s="40">
        <f t="shared" si="291"/>
        <v>696.16666666666663</v>
      </c>
      <c r="AH744" s="37">
        <f>MAX(0,'1 Relationship'!$Q$4+'1 Relationship'!$Q$3*I744)</f>
        <v>9.012549198206198</v>
      </c>
      <c r="AI744" s="38">
        <f t="shared" si="292"/>
        <v>9</v>
      </c>
      <c r="AJ744" s="39">
        <f>IFERROR(VLOOKUP(AI744,'Power curve'!$A$2:$D$53,4,FALSE()),0)</f>
        <v>3506</v>
      </c>
      <c r="AK744" s="40">
        <f t="shared" si="293"/>
        <v>584.33333333333337</v>
      </c>
      <c r="AL744">
        <v>11.587999999999999</v>
      </c>
      <c r="AM744" s="37">
        <f t="shared" si="294"/>
        <v>-2.5754508017938011</v>
      </c>
      <c r="AN744" s="37">
        <f t="shared" si="295"/>
        <v>2.5754508017938011</v>
      </c>
      <c r="AO744" s="39">
        <f>IF(AL744="","",IFERROR(VLOOKUP(ROUND(AL744*2,0)/2,'Power curve'!$A$2:$D$53,4,FALSE()),0))</f>
        <v>4500</v>
      </c>
      <c r="AP744" s="39">
        <f t="shared" si="296"/>
        <v>-994</v>
      </c>
      <c r="AQ744" s="39">
        <f t="shared" si="297"/>
        <v>994</v>
      </c>
      <c r="AR744" s="40">
        <f t="shared" si="298"/>
        <v>750</v>
      </c>
      <c r="AS744" s="40">
        <f t="shared" si="299"/>
        <v>584.33333333333337</v>
      </c>
    </row>
    <row r="745" spans="1:45" x14ac:dyDescent="0.2">
      <c r="A745" s="36">
        <v>46274.152777777803</v>
      </c>
      <c r="B745">
        <v>8.4209999999999994</v>
      </c>
      <c r="C745">
        <v>9.43</v>
      </c>
      <c r="D745">
        <v>11.946</v>
      </c>
      <c r="E745">
        <v>12.026999999999999</v>
      </c>
      <c r="F745">
        <v>11.356</v>
      </c>
      <c r="G745">
        <v>13.7</v>
      </c>
      <c r="H745">
        <v>14.3</v>
      </c>
      <c r="I745" s="37">
        <f t="shared" si="275"/>
        <v>11.597142857142856</v>
      </c>
      <c r="J745" s="37">
        <f>MAX(0,'1 Relationship'!$O$4+'1 Relationship'!$O$3*I745)</f>
        <v>9.4253926801167722</v>
      </c>
      <c r="K745" s="38">
        <f t="shared" si="276"/>
        <v>9.5</v>
      </c>
      <c r="L745" s="39">
        <f>IFERROR(VLOOKUP(K745,'Power curve'!$A$2:$B$53,2,FALSE()),0)</f>
        <v>3894</v>
      </c>
      <c r="M745" s="40">
        <f t="shared" si="277"/>
        <v>649</v>
      </c>
      <c r="N745">
        <v>12.416</v>
      </c>
      <c r="O745" s="37">
        <f t="shared" si="278"/>
        <v>-2.9906073198832281</v>
      </c>
      <c r="P745" s="37">
        <f t="shared" si="279"/>
        <v>2.9906073198832281</v>
      </c>
      <c r="Q745" s="39">
        <f>IF(N745="","",IFERROR(VLOOKUP(ROUND(N745*2,0)/2,'Power curve'!$A$2:$B$53,2,FALSE()),0))</f>
        <v>4500</v>
      </c>
      <c r="R745" s="39">
        <f t="shared" si="280"/>
        <v>-606</v>
      </c>
      <c r="S745" s="39">
        <f t="shared" si="281"/>
        <v>606</v>
      </c>
      <c r="T745" s="40">
        <f t="shared" si="282"/>
        <v>750</v>
      </c>
      <c r="U745" s="40">
        <f t="shared" si="283"/>
        <v>649</v>
      </c>
      <c r="V745" s="37">
        <f>MAX(0,'1 Relationship'!$P$4+'1 Relationship'!$P$3*I745)</f>
        <v>10.351971470663509</v>
      </c>
      <c r="W745" s="38">
        <f t="shared" si="284"/>
        <v>10.5</v>
      </c>
      <c r="X745" s="39">
        <f>IFERROR(VLOOKUP(W745,'Power curve'!$A$2:$C$53,3,FALSE()),0)</f>
        <v>4367</v>
      </c>
      <c r="Y745" s="40">
        <f t="shared" si="285"/>
        <v>727.83333333333337</v>
      </c>
      <c r="Z745">
        <v>12.363</v>
      </c>
      <c r="AA745" s="37">
        <f t="shared" si="286"/>
        <v>-2.0110285293364907</v>
      </c>
      <c r="AB745" s="37">
        <f t="shared" si="287"/>
        <v>2.0110285293364907</v>
      </c>
      <c r="AC745" s="39">
        <f>IF(Z745="","",IFERROR(VLOOKUP(ROUND(Z745*2,0)/2,'Power curve'!$A$2:$C$53,3,FALSE()),0))</f>
        <v>4500</v>
      </c>
      <c r="AD745" s="39">
        <f t="shared" si="288"/>
        <v>-133</v>
      </c>
      <c r="AE745" s="39">
        <f t="shared" si="289"/>
        <v>133</v>
      </c>
      <c r="AF745" s="40">
        <f t="shared" si="290"/>
        <v>750</v>
      </c>
      <c r="AG745" s="40">
        <f t="shared" si="291"/>
        <v>727.83333333333337</v>
      </c>
      <c r="AH745" s="37">
        <f>MAX(0,'1 Relationship'!$Q$4+'1 Relationship'!$Q$3*I745)</f>
        <v>9.4664983231392164</v>
      </c>
      <c r="AI745" s="38">
        <f t="shared" si="292"/>
        <v>9.5</v>
      </c>
      <c r="AJ745" s="39">
        <f>IFERROR(VLOOKUP(AI745,'Power curve'!$A$2:$D$53,4,FALSE()),0)</f>
        <v>3894</v>
      </c>
      <c r="AK745" s="40">
        <f t="shared" si="293"/>
        <v>649</v>
      </c>
      <c r="AL745">
        <v>11.448</v>
      </c>
      <c r="AM745" s="37">
        <f t="shared" si="294"/>
        <v>-1.981501676860784</v>
      </c>
      <c r="AN745" s="37">
        <f t="shared" si="295"/>
        <v>1.981501676860784</v>
      </c>
      <c r="AO745" s="39">
        <f>IF(AL745="","",IFERROR(VLOOKUP(ROUND(AL745*2,0)/2,'Power curve'!$A$2:$D$53,4,FALSE()),0))</f>
        <v>4500</v>
      </c>
      <c r="AP745" s="39">
        <f t="shared" si="296"/>
        <v>-606</v>
      </c>
      <c r="AQ745" s="39">
        <f t="shared" si="297"/>
        <v>606</v>
      </c>
      <c r="AR745" s="40">
        <f t="shared" si="298"/>
        <v>750</v>
      </c>
      <c r="AS745" s="40">
        <f t="shared" si="299"/>
        <v>649</v>
      </c>
    </row>
    <row r="746" spans="1:45" x14ac:dyDescent="0.2">
      <c r="A746" s="36">
        <v>46274.159722222197</v>
      </c>
      <c r="B746">
        <v>12.891</v>
      </c>
      <c r="C746">
        <v>13.153</v>
      </c>
      <c r="D746">
        <v>13.920999999999999</v>
      </c>
      <c r="E746">
        <v>14.448</v>
      </c>
      <c r="F746">
        <v>12.605</v>
      </c>
      <c r="G746">
        <v>14.1</v>
      </c>
      <c r="H746">
        <v>14</v>
      </c>
      <c r="I746" s="37">
        <f t="shared" si="275"/>
        <v>13.588285714285714</v>
      </c>
      <c r="J746" s="37">
        <f>MAX(0,'1 Relationship'!$O$4+'1 Relationship'!$O$3*I746)</f>
        <v>10.87956346890785</v>
      </c>
      <c r="K746" s="38">
        <f t="shared" si="276"/>
        <v>11</v>
      </c>
      <c r="L746" s="39">
        <f>IFERROR(VLOOKUP(K746,'Power curve'!$A$2:$B$53,2,FALSE()),0)</f>
        <v>4470</v>
      </c>
      <c r="M746" s="40">
        <f t="shared" si="277"/>
        <v>745</v>
      </c>
      <c r="N746">
        <v>9.3490000000000002</v>
      </c>
      <c r="O746" s="37">
        <f t="shared" si="278"/>
        <v>1.5305634689078502</v>
      </c>
      <c r="P746" s="37">
        <f t="shared" si="279"/>
        <v>1.5305634689078502</v>
      </c>
      <c r="Q746" s="39">
        <f>IF(N746="","",IFERROR(VLOOKUP(ROUND(N746*2,0)/2,'Power curve'!$A$2:$B$53,2,FALSE()),0))</f>
        <v>3894</v>
      </c>
      <c r="R746" s="39">
        <f t="shared" si="280"/>
        <v>576</v>
      </c>
      <c r="S746" s="39">
        <f t="shared" si="281"/>
        <v>576</v>
      </c>
      <c r="T746" s="40">
        <f t="shared" si="282"/>
        <v>649</v>
      </c>
      <c r="U746" s="40">
        <f t="shared" si="283"/>
        <v>745</v>
      </c>
      <c r="V746" s="37">
        <f>MAX(0,'1 Relationship'!$P$4+'1 Relationship'!$P$3*I746)</f>
        <v>12.028902248864792</v>
      </c>
      <c r="W746" s="38">
        <f t="shared" si="284"/>
        <v>12</v>
      </c>
      <c r="X746" s="39">
        <f>IFERROR(VLOOKUP(W746,'Power curve'!$A$2:$C$53,3,FALSE()),0)</f>
        <v>4500</v>
      </c>
      <c r="Y746" s="40">
        <f t="shared" si="285"/>
        <v>750</v>
      </c>
      <c r="Z746">
        <v>11.301</v>
      </c>
      <c r="AA746" s="37">
        <f t="shared" si="286"/>
        <v>0.72790224886479216</v>
      </c>
      <c r="AB746" s="37">
        <f t="shared" si="287"/>
        <v>0.72790224886479216</v>
      </c>
      <c r="AC746" s="39">
        <f>IF(Z746="","",IFERROR(VLOOKUP(ROUND(Z746*2,0)/2,'Power curve'!$A$2:$C$53,3,FALSE()),0))</f>
        <v>4500</v>
      </c>
      <c r="AD746" s="39">
        <f t="shared" si="288"/>
        <v>0</v>
      </c>
      <c r="AE746" s="39">
        <f t="shared" si="289"/>
        <v>0</v>
      </c>
      <c r="AF746" s="40">
        <f t="shared" si="290"/>
        <v>750</v>
      </c>
      <c r="AG746" s="40">
        <f t="shared" si="291"/>
        <v>750</v>
      </c>
      <c r="AH746" s="37">
        <f>MAX(0,'1 Relationship'!$Q$4+'1 Relationship'!$Q$3*I746)</f>
        <v>10.951743136124293</v>
      </c>
      <c r="AI746" s="38">
        <f t="shared" si="292"/>
        <v>11</v>
      </c>
      <c r="AJ746" s="39">
        <f>IFERROR(VLOOKUP(AI746,'Power curve'!$A$2:$D$53,4,FALSE()),0)</f>
        <v>4470</v>
      </c>
      <c r="AK746" s="40">
        <f t="shared" si="293"/>
        <v>745</v>
      </c>
      <c r="AL746">
        <v>9.5329999999999995</v>
      </c>
      <c r="AM746" s="37">
        <f t="shared" si="294"/>
        <v>1.4187431361242933</v>
      </c>
      <c r="AN746" s="37">
        <f t="shared" si="295"/>
        <v>1.4187431361242933</v>
      </c>
      <c r="AO746" s="39">
        <f>IF(AL746="","",IFERROR(VLOOKUP(ROUND(AL746*2,0)/2,'Power curve'!$A$2:$D$53,4,FALSE()),0))</f>
        <v>3894</v>
      </c>
      <c r="AP746" s="39">
        <f t="shared" si="296"/>
        <v>576</v>
      </c>
      <c r="AQ746" s="39">
        <f t="shared" si="297"/>
        <v>576</v>
      </c>
      <c r="AR746" s="40">
        <f t="shared" si="298"/>
        <v>649</v>
      </c>
      <c r="AS746" s="40">
        <f t="shared" si="299"/>
        <v>745</v>
      </c>
    </row>
    <row r="747" spans="1:45" x14ac:dyDescent="0.2">
      <c r="A747" s="36">
        <v>46274.166666666701</v>
      </c>
      <c r="B747">
        <v>11.801</v>
      </c>
      <c r="C747">
        <v>12.804</v>
      </c>
      <c r="D747">
        <v>12.704000000000001</v>
      </c>
      <c r="E747">
        <v>12.513999999999999</v>
      </c>
      <c r="F747">
        <v>10.927</v>
      </c>
      <c r="G747">
        <v>13.8</v>
      </c>
      <c r="H747">
        <v>13.9</v>
      </c>
      <c r="I747" s="37">
        <f t="shared" si="275"/>
        <v>12.635714285714286</v>
      </c>
      <c r="J747" s="37">
        <f>MAX(0,'1 Relationship'!$O$4+'1 Relationship'!$O$3*I747)</f>
        <v>10.183881820202233</v>
      </c>
      <c r="K747" s="38">
        <f t="shared" si="276"/>
        <v>10</v>
      </c>
      <c r="L747" s="39">
        <f>IFERROR(VLOOKUP(K747,'Power curve'!$A$2:$B$53,2,FALSE()),0)</f>
        <v>4177</v>
      </c>
      <c r="M747" s="40">
        <f t="shared" si="277"/>
        <v>696.16666666666663</v>
      </c>
      <c r="N747">
        <v>7.59</v>
      </c>
      <c r="O747" s="37">
        <f t="shared" si="278"/>
        <v>2.5938818202022329</v>
      </c>
      <c r="P747" s="37">
        <f t="shared" si="279"/>
        <v>2.5938818202022329</v>
      </c>
      <c r="Q747" s="39">
        <f>IF(N747="","",IFERROR(VLOOKUP(ROUND(N747*2,0)/2,'Power curve'!$A$2:$B$53,2,FALSE()),0))</f>
        <v>2083</v>
      </c>
      <c r="R747" s="39">
        <f t="shared" si="280"/>
        <v>2094</v>
      </c>
      <c r="S747" s="39">
        <f t="shared" si="281"/>
        <v>2094</v>
      </c>
      <c r="T747" s="40">
        <f t="shared" si="282"/>
        <v>347.16666666666669</v>
      </c>
      <c r="U747" s="40">
        <f t="shared" si="283"/>
        <v>696.16666666666663</v>
      </c>
      <c r="V747" s="37">
        <f>MAX(0,'1 Relationship'!$P$4+'1 Relationship'!$P$3*I747)</f>
        <v>11.226651249507198</v>
      </c>
      <c r="W747" s="38">
        <f t="shared" si="284"/>
        <v>11</v>
      </c>
      <c r="X747" s="39">
        <f>IFERROR(VLOOKUP(W747,'Power curve'!$A$2:$C$53,3,FALSE()),0)</f>
        <v>4470</v>
      </c>
      <c r="Y747" s="40">
        <f t="shared" si="285"/>
        <v>745</v>
      </c>
      <c r="Z747">
        <v>10.891999999999999</v>
      </c>
      <c r="AA747" s="37">
        <f t="shared" si="286"/>
        <v>0.33465124950719805</v>
      </c>
      <c r="AB747" s="37">
        <f t="shared" si="287"/>
        <v>0.33465124950719805</v>
      </c>
      <c r="AC747" s="39">
        <f>IF(Z747="","",IFERROR(VLOOKUP(ROUND(Z747*2,0)/2,'Power curve'!$A$2:$C$53,3,FALSE()),0))</f>
        <v>4470</v>
      </c>
      <c r="AD747" s="39">
        <f t="shared" si="288"/>
        <v>0</v>
      </c>
      <c r="AE747" s="39">
        <f t="shared" si="289"/>
        <v>0</v>
      </c>
      <c r="AF747" s="40">
        <f t="shared" si="290"/>
        <v>745</v>
      </c>
      <c r="AG747" s="40">
        <f t="shared" si="291"/>
        <v>745</v>
      </c>
      <c r="AH747" s="37">
        <f>MAX(0,'1 Relationship'!$Q$4+'1 Relationship'!$Q$3*I747)</f>
        <v>10.241195538693923</v>
      </c>
      <c r="AI747" s="38">
        <f t="shared" si="292"/>
        <v>10</v>
      </c>
      <c r="AJ747" s="39">
        <f>IFERROR(VLOOKUP(AI747,'Power curve'!$A$2:$D$53,4,FALSE()),0)</f>
        <v>4177</v>
      </c>
      <c r="AK747" s="40">
        <f t="shared" si="293"/>
        <v>696.16666666666663</v>
      </c>
      <c r="AL747">
        <v>9.4710000000000001</v>
      </c>
      <c r="AM747" s="37">
        <f t="shared" si="294"/>
        <v>0.77019553869392254</v>
      </c>
      <c r="AN747" s="37">
        <f t="shared" si="295"/>
        <v>0.77019553869392254</v>
      </c>
      <c r="AO747" s="39">
        <f>IF(AL747="","",IFERROR(VLOOKUP(ROUND(AL747*2,0)/2,'Power curve'!$A$2:$D$53,4,FALSE()),0))</f>
        <v>3894</v>
      </c>
      <c r="AP747" s="39">
        <f t="shared" si="296"/>
        <v>283</v>
      </c>
      <c r="AQ747" s="39">
        <f t="shared" si="297"/>
        <v>283</v>
      </c>
      <c r="AR747" s="40">
        <f t="shared" si="298"/>
        <v>649</v>
      </c>
      <c r="AS747" s="40">
        <f t="shared" si="299"/>
        <v>696.16666666666663</v>
      </c>
    </row>
    <row r="748" spans="1:45" x14ac:dyDescent="0.2">
      <c r="A748" s="36">
        <v>46274.173611111102</v>
      </c>
      <c r="B748">
        <v>8.2260000000000009</v>
      </c>
      <c r="C748">
        <v>8.8979999999999997</v>
      </c>
      <c r="D748">
        <v>10.429</v>
      </c>
      <c r="E748">
        <v>9.6630000000000003</v>
      </c>
      <c r="F748">
        <v>9.1579999999999995</v>
      </c>
      <c r="G748">
        <v>11.6</v>
      </c>
      <c r="H748">
        <v>11.4</v>
      </c>
      <c r="I748" s="37">
        <f t="shared" si="275"/>
        <v>9.9105714285714299</v>
      </c>
      <c r="J748" s="37">
        <f>MAX(0,'1 Relationship'!$O$4+'1 Relationship'!$O$3*I748)</f>
        <v>8.1936563956808826</v>
      </c>
      <c r="K748" s="38">
        <f t="shared" si="276"/>
        <v>8</v>
      </c>
      <c r="L748" s="39">
        <f>IFERROR(VLOOKUP(K748,'Power curve'!$A$2:$B$53,2,FALSE()),0)</f>
        <v>2527</v>
      </c>
      <c r="M748" s="40">
        <f t="shared" si="277"/>
        <v>421.16666666666669</v>
      </c>
      <c r="N748">
        <v>5.931</v>
      </c>
      <c r="O748" s="37">
        <f t="shared" si="278"/>
        <v>2.2626563956808825</v>
      </c>
      <c r="P748" s="37">
        <f t="shared" si="279"/>
        <v>2.2626563956808825</v>
      </c>
      <c r="Q748" s="39">
        <f>IF(N748="","",IFERROR(VLOOKUP(ROUND(N748*2,0)/2,'Power curve'!$A$2:$B$53,2,FALSE()),0))</f>
        <v>1054</v>
      </c>
      <c r="R748" s="39">
        <f t="shared" si="280"/>
        <v>1473</v>
      </c>
      <c r="S748" s="39">
        <f t="shared" si="281"/>
        <v>1473</v>
      </c>
      <c r="T748" s="40">
        <f t="shared" si="282"/>
        <v>175.66666666666666</v>
      </c>
      <c r="U748" s="40">
        <f t="shared" si="283"/>
        <v>421.16666666666669</v>
      </c>
      <c r="V748" s="37">
        <f>MAX(0,'1 Relationship'!$P$4+'1 Relationship'!$P$3*I748)</f>
        <v>8.9315492603432123</v>
      </c>
      <c r="W748" s="38">
        <f t="shared" si="284"/>
        <v>9</v>
      </c>
      <c r="X748" s="39">
        <f>IFERROR(VLOOKUP(W748,'Power curve'!$A$2:$C$53,3,FALSE()),0)</f>
        <v>3506</v>
      </c>
      <c r="Y748" s="40">
        <f t="shared" si="285"/>
        <v>584.33333333333337</v>
      </c>
      <c r="Z748">
        <v>8.7959999999999994</v>
      </c>
      <c r="AA748" s="37">
        <f t="shared" si="286"/>
        <v>0.13554926034321291</v>
      </c>
      <c r="AB748" s="37">
        <f t="shared" si="287"/>
        <v>0.13554926034321291</v>
      </c>
      <c r="AC748" s="39">
        <f>IF(Z748="","",IFERROR(VLOOKUP(ROUND(Z748*2,0)/2,'Power curve'!$A$2:$C$53,3,FALSE()),0))</f>
        <v>3506</v>
      </c>
      <c r="AD748" s="39">
        <f t="shared" si="288"/>
        <v>0</v>
      </c>
      <c r="AE748" s="39">
        <f t="shared" si="289"/>
        <v>0</v>
      </c>
      <c r="AF748" s="40">
        <f t="shared" si="290"/>
        <v>584.33333333333337</v>
      </c>
      <c r="AG748" s="40">
        <f t="shared" si="291"/>
        <v>584.33333333333337</v>
      </c>
      <c r="AH748" s="37">
        <f>MAX(0,'1 Relationship'!$Q$4+'1 Relationship'!$Q$3*I748)</f>
        <v>8.2084411942755509</v>
      </c>
      <c r="AI748" s="38">
        <f t="shared" si="292"/>
        <v>8</v>
      </c>
      <c r="AJ748" s="39">
        <f>IFERROR(VLOOKUP(AI748,'Power curve'!$A$2:$D$53,4,FALSE()),0)</f>
        <v>2527</v>
      </c>
      <c r="AK748" s="40">
        <f t="shared" si="293"/>
        <v>421.16666666666669</v>
      </c>
      <c r="AL748">
        <v>9.3390000000000004</v>
      </c>
      <c r="AM748" s="37">
        <f t="shared" si="294"/>
        <v>-1.1305588057244496</v>
      </c>
      <c r="AN748" s="37">
        <f t="shared" si="295"/>
        <v>1.1305588057244496</v>
      </c>
      <c r="AO748" s="39">
        <f>IF(AL748="","",IFERROR(VLOOKUP(ROUND(AL748*2,0)/2,'Power curve'!$A$2:$D$53,4,FALSE()),0))</f>
        <v>3894</v>
      </c>
      <c r="AP748" s="39">
        <f t="shared" si="296"/>
        <v>-1367</v>
      </c>
      <c r="AQ748" s="39">
        <f t="shared" si="297"/>
        <v>1367</v>
      </c>
      <c r="AR748" s="40">
        <f t="shared" si="298"/>
        <v>649</v>
      </c>
      <c r="AS748" s="40">
        <f t="shared" si="299"/>
        <v>421.16666666666669</v>
      </c>
    </row>
    <row r="749" spans="1:45" x14ac:dyDescent="0.2">
      <c r="A749" s="36">
        <v>46274.180555555598</v>
      </c>
      <c r="B749">
        <v>7.782</v>
      </c>
      <c r="C749">
        <v>8.6950000000000003</v>
      </c>
      <c r="D749">
        <v>9.3160000000000007</v>
      </c>
      <c r="E749">
        <v>9.17</v>
      </c>
      <c r="F749">
        <v>8.3160000000000007</v>
      </c>
      <c r="G749">
        <v>9.5</v>
      </c>
      <c r="H749">
        <v>9</v>
      </c>
      <c r="I749" s="37">
        <f t="shared" si="275"/>
        <v>8.8255714285714291</v>
      </c>
      <c r="J749" s="37">
        <f>MAX(0,'1 Relationship'!$O$4+'1 Relationship'!$O$3*I749)</f>
        <v>7.4012595567607899</v>
      </c>
      <c r="K749" s="38">
        <f t="shared" si="276"/>
        <v>7.5</v>
      </c>
      <c r="L749" s="39">
        <f>IFERROR(VLOOKUP(K749,'Power curve'!$A$2:$B$53,2,FALSE()),0)</f>
        <v>2083</v>
      </c>
      <c r="M749" s="40">
        <f t="shared" si="277"/>
        <v>347.16666666666669</v>
      </c>
      <c r="N749">
        <v>4.7969999999999997</v>
      </c>
      <c r="O749" s="37">
        <f t="shared" si="278"/>
        <v>2.6042595567607902</v>
      </c>
      <c r="P749" s="37">
        <f t="shared" si="279"/>
        <v>2.6042595567607902</v>
      </c>
      <c r="Q749" s="39">
        <f>IF(N749="","",IFERROR(VLOOKUP(ROUND(N749*2,0)/2,'Power curve'!$A$2:$B$53,2,FALSE()),0))</f>
        <v>584</v>
      </c>
      <c r="R749" s="39">
        <f t="shared" si="280"/>
        <v>1499</v>
      </c>
      <c r="S749" s="39">
        <f t="shared" si="281"/>
        <v>1499</v>
      </c>
      <c r="T749" s="40">
        <f t="shared" si="282"/>
        <v>97.333333333333329</v>
      </c>
      <c r="U749" s="40">
        <f t="shared" si="283"/>
        <v>347.16666666666669</v>
      </c>
      <c r="V749" s="37">
        <f>MAX(0,'1 Relationship'!$P$4+'1 Relationship'!$P$3*I749)</f>
        <v>8.0177675656640073</v>
      </c>
      <c r="W749" s="38">
        <f t="shared" si="284"/>
        <v>8</v>
      </c>
      <c r="X749" s="39">
        <f>IFERROR(VLOOKUP(W749,'Power curve'!$A$2:$C$53,3,FALSE()),0)</f>
        <v>2527</v>
      </c>
      <c r="Y749" s="40">
        <f t="shared" si="285"/>
        <v>421.16666666666669</v>
      </c>
      <c r="Z749">
        <v>7.9210000000000003</v>
      </c>
      <c r="AA749" s="37">
        <f t="shared" si="286"/>
        <v>9.6767565664007016E-2</v>
      </c>
      <c r="AB749" s="37">
        <f t="shared" si="287"/>
        <v>9.6767565664007016E-2</v>
      </c>
      <c r="AC749" s="39">
        <f>IF(Z749="","",IFERROR(VLOOKUP(ROUND(Z749*2,0)/2,'Power curve'!$A$2:$C$53,3,FALSE()),0))</f>
        <v>2527</v>
      </c>
      <c r="AD749" s="39">
        <f t="shared" si="288"/>
        <v>0</v>
      </c>
      <c r="AE749" s="39">
        <f t="shared" si="289"/>
        <v>0</v>
      </c>
      <c r="AF749" s="40">
        <f t="shared" si="290"/>
        <v>421.16666666666669</v>
      </c>
      <c r="AG749" s="40">
        <f t="shared" si="291"/>
        <v>421.16666666666669</v>
      </c>
      <c r="AH749" s="37">
        <f>MAX(0,'1 Relationship'!$Q$4+'1 Relationship'!$Q$3*I749)</f>
        <v>7.3991117097998975</v>
      </c>
      <c r="AI749" s="38">
        <f t="shared" si="292"/>
        <v>7.5</v>
      </c>
      <c r="AJ749" s="39">
        <f>IFERROR(VLOOKUP(AI749,'Power curve'!$A$2:$D$53,4,FALSE()),0)</f>
        <v>2083</v>
      </c>
      <c r="AK749" s="40">
        <f t="shared" si="293"/>
        <v>347.16666666666669</v>
      </c>
      <c r="AL749">
        <v>7.4610000000000003</v>
      </c>
      <c r="AM749" s="37">
        <f t="shared" si="294"/>
        <v>-6.188829020010278E-2</v>
      </c>
      <c r="AN749" s="37">
        <f t="shared" si="295"/>
        <v>6.188829020010278E-2</v>
      </c>
      <c r="AO749" s="39">
        <f>IF(AL749="","",IFERROR(VLOOKUP(ROUND(AL749*2,0)/2,'Power curve'!$A$2:$D$53,4,FALSE()),0))</f>
        <v>2083</v>
      </c>
      <c r="AP749" s="39">
        <f t="shared" si="296"/>
        <v>0</v>
      </c>
      <c r="AQ749" s="39">
        <f t="shared" si="297"/>
        <v>0</v>
      </c>
      <c r="AR749" s="40">
        <f t="shared" si="298"/>
        <v>347.16666666666669</v>
      </c>
      <c r="AS749" s="40">
        <f t="shared" si="299"/>
        <v>347.16666666666669</v>
      </c>
    </row>
    <row r="750" spans="1:45" x14ac:dyDescent="0.2">
      <c r="A750" s="36">
        <v>46274.1875</v>
      </c>
      <c r="B750">
        <v>7.1369999999999996</v>
      </c>
      <c r="C750">
        <v>9.8480000000000008</v>
      </c>
      <c r="D750">
        <v>10.641</v>
      </c>
      <c r="E750">
        <v>9.9359999999999999</v>
      </c>
      <c r="F750">
        <v>10.413</v>
      </c>
      <c r="G750">
        <v>8.4</v>
      </c>
      <c r="H750">
        <v>8.1999999999999993</v>
      </c>
      <c r="I750" s="37">
        <f t="shared" si="275"/>
        <v>9.2249999999999979</v>
      </c>
      <c r="J750" s="37">
        <f>MAX(0,'1 Relationship'!$O$4+'1 Relationship'!$O$3*I750)</f>
        <v>7.6929700981196527</v>
      </c>
      <c r="K750" s="38">
        <f t="shared" si="276"/>
        <v>7.5</v>
      </c>
      <c r="L750" s="39">
        <f>IFERROR(VLOOKUP(K750,'Power curve'!$A$2:$B$53,2,FALSE()),0)</f>
        <v>2083</v>
      </c>
      <c r="M750" s="40">
        <f t="shared" si="277"/>
        <v>347.16666666666669</v>
      </c>
      <c r="N750">
        <v>4.8630000000000004</v>
      </c>
      <c r="O750" s="37">
        <f t="shared" si="278"/>
        <v>2.8299700981196523</v>
      </c>
      <c r="P750" s="37">
        <f t="shared" si="279"/>
        <v>2.8299700981196523</v>
      </c>
      <c r="Q750" s="39">
        <f>IF(N750="","",IFERROR(VLOOKUP(ROUND(N750*2,0)/2,'Power curve'!$A$2:$B$53,2,FALSE()),0))</f>
        <v>584</v>
      </c>
      <c r="R750" s="39">
        <f t="shared" si="280"/>
        <v>1499</v>
      </c>
      <c r="S750" s="39">
        <f t="shared" si="281"/>
        <v>1499</v>
      </c>
      <c r="T750" s="40">
        <f t="shared" si="282"/>
        <v>97.333333333333329</v>
      </c>
      <c r="U750" s="40">
        <f t="shared" si="283"/>
        <v>347.16666666666669</v>
      </c>
      <c r="V750" s="37">
        <f>MAX(0,'1 Relationship'!$P$4+'1 Relationship'!$P$3*I750)</f>
        <v>8.3541643554366267</v>
      </c>
      <c r="W750" s="38">
        <f t="shared" si="284"/>
        <v>8.5</v>
      </c>
      <c r="X750" s="39">
        <f>IFERROR(VLOOKUP(W750,'Power curve'!$A$2:$C$53,3,FALSE()),0)</f>
        <v>3016</v>
      </c>
      <c r="Y750" s="40">
        <f t="shared" si="285"/>
        <v>502.66666666666669</v>
      </c>
      <c r="Z750">
        <v>7.3780000000000001</v>
      </c>
      <c r="AA750" s="37">
        <f t="shared" si="286"/>
        <v>0.97616435543662661</v>
      </c>
      <c r="AB750" s="37">
        <f t="shared" si="287"/>
        <v>0.97616435543662661</v>
      </c>
      <c r="AC750" s="39">
        <f>IF(Z750="","",IFERROR(VLOOKUP(ROUND(Z750*2,0)/2,'Power curve'!$A$2:$C$53,3,FALSE()),0))</f>
        <v>2083</v>
      </c>
      <c r="AD750" s="39">
        <f t="shared" si="288"/>
        <v>933</v>
      </c>
      <c r="AE750" s="39">
        <f t="shared" si="289"/>
        <v>933</v>
      </c>
      <c r="AF750" s="40">
        <f t="shared" si="290"/>
        <v>347.16666666666669</v>
      </c>
      <c r="AG750" s="40">
        <f t="shared" si="291"/>
        <v>502.66666666666669</v>
      </c>
      <c r="AH750" s="37">
        <f>MAX(0,'1 Relationship'!$Q$4+'1 Relationship'!$Q$3*I750)</f>
        <v>7.6970557833474826</v>
      </c>
      <c r="AI750" s="38">
        <f t="shared" si="292"/>
        <v>7.5</v>
      </c>
      <c r="AJ750" s="39">
        <f>IFERROR(VLOOKUP(AI750,'Power curve'!$A$2:$D$53,4,FALSE()),0)</f>
        <v>2083</v>
      </c>
      <c r="AK750" s="40">
        <f t="shared" si="293"/>
        <v>347.16666666666669</v>
      </c>
      <c r="AL750">
        <v>7.1769999999999996</v>
      </c>
      <c r="AM750" s="37">
        <f t="shared" si="294"/>
        <v>0.52005578334748304</v>
      </c>
      <c r="AN750" s="37">
        <f t="shared" si="295"/>
        <v>0.52005578334748304</v>
      </c>
      <c r="AO750" s="39">
        <f>IF(AL750="","",IFERROR(VLOOKUP(ROUND(AL750*2,0)/2,'Power curve'!$A$2:$D$53,4,FALSE()),0))</f>
        <v>1691</v>
      </c>
      <c r="AP750" s="39">
        <f t="shared" si="296"/>
        <v>392</v>
      </c>
      <c r="AQ750" s="39">
        <f t="shared" si="297"/>
        <v>392</v>
      </c>
      <c r="AR750" s="40">
        <f t="shared" si="298"/>
        <v>281.83333333333331</v>
      </c>
      <c r="AS750" s="40">
        <f t="shared" si="299"/>
        <v>347.16666666666669</v>
      </c>
    </row>
    <row r="751" spans="1:45" x14ac:dyDescent="0.2">
      <c r="A751" s="36">
        <v>46274.194444444503</v>
      </c>
      <c r="B751">
        <v>7.0259999999999998</v>
      </c>
      <c r="C751">
        <v>9.9030000000000005</v>
      </c>
      <c r="D751">
        <v>11.023999999999999</v>
      </c>
      <c r="E751">
        <v>10.398</v>
      </c>
      <c r="F751">
        <v>10.452999999999999</v>
      </c>
      <c r="G751">
        <v>8.6</v>
      </c>
      <c r="H751">
        <v>8.1</v>
      </c>
      <c r="I751" s="37">
        <f t="shared" si="275"/>
        <v>9.3577142857142857</v>
      </c>
      <c r="J751" s="37">
        <f>MAX(0,'1 Relationship'!$O$4+'1 Relationship'!$O$3*I751)</f>
        <v>7.789893951096186</v>
      </c>
      <c r="K751" s="38">
        <f t="shared" si="276"/>
        <v>8</v>
      </c>
      <c r="L751" s="39">
        <f>IFERROR(VLOOKUP(K751,'Power curve'!$A$2:$B$53,2,FALSE()),0)</f>
        <v>2527</v>
      </c>
      <c r="M751" s="40">
        <f t="shared" si="277"/>
        <v>421.16666666666669</v>
      </c>
      <c r="N751">
        <v>5.6529999999999996</v>
      </c>
      <c r="O751" s="37">
        <f t="shared" si="278"/>
        <v>2.1368939510961864</v>
      </c>
      <c r="P751" s="37">
        <f t="shared" si="279"/>
        <v>2.1368939510961864</v>
      </c>
      <c r="Q751" s="39">
        <f>IF(N751="","",IFERROR(VLOOKUP(ROUND(N751*2,0)/2,'Power curve'!$A$2:$B$53,2,FALSE()),0))</f>
        <v>800</v>
      </c>
      <c r="R751" s="39">
        <f t="shared" si="280"/>
        <v>1727</v>
      </c>
      <c r="S751" s="39">
        <f t="shared" si="281"/>
        <v>1727</v>
      </c>
      <c r="T751" s="40">
        <f t="shared" si="282"/>
        <v>133.33333333333334</v>
      </c>
      <c r="U751" s="40">
        <f t="shared" si="283"/>
        <v>421.16666666666669</v>
      </c>
      <c r="V751" s="37">
        <f>MAX(0,'1 Relationship'!$P$4+'1 Relationship'!$P$3*I751)</f>
        <v>8.4659356779326096</v>
      </c>
      <c r="W751" s="38">
        <f t="shared" si="284"/>
        <v>8.5</v>
      </c>
      <c r="X751" s="39">
        <f>IFERROR(VLOOKUP(W751,'Power curve'!$A$2:$C$53,3,FALSE()),0)</f>
        <v>3016</v>
      </c>
      <c r="Y751" s="40">
        <f t="shared" si="285"/>
        <v>502.66666666666669</v>
      </c>
      <c r="Z751">
        <v>8.1869999999999994</v>
      </c>
      <c r="AA751" s="37">
        <f t="shared" si="286"/>
        <v>0.2789356779326102</v>
      </c>
      <c r="AB751" s="37">
        <f t="shared" si="287"/>
        <v>0.2789356779326102</v>
      </c>
      <c r="AC751" s="39">
        <f>IF(Z751="","",IFERROR(VLOOKUP(ROUND(Z751*2,0)/2,'Power curve'!$A$2:$C$53,3,FALSE()),0))</f>
        <v>2527</v>
      </c>
      <c r="AD751" s="39">
        <f t="shared" si="288"/>
        <v>489</v>
      </c>
      <c r="AE751" s="39">
        <f t="shared" si="289"/>
        <v>489</v>
      </c>
      <c r="AF751" s="40">
        <f t="shared" si="290"/>
        <v>421.16666666666669</v>
      </c>
      <c r="AG751" s="40">
        <f t="shared" si="291"/>
        <v>502.66666666666669</v>
      </c>
      <c r="AH751" s="37">
        <f>MAX(0,'1 Relationship'!$Q$4+'1 Relationship'!$Q$3*I751)</f>
        <v>7.7960507920476658</v>
      </c>
      <c r="AI751" s="38">
        <f t="shared" si="292"/>
        <v>8</v>
      </c>
      <c r="AJ751" s="39">
        <f>IFERROR(VLOOKUP(AI751,'Power curve'!$A$2:$D$53,4,FALSE()),0)</f>
        <v>2527</v>
      </c>
      <c r="AK751" s="40">
        <f t="shared" si="293"/>
        <v>421.16666666666669</v>
      </c>
      <c r="AL751">
        <v>8.1929999999999996</v>
      </c>
      <c r="AM751" s="37">
        <f t="shared" si="294"/>
        <v>-0.39694920795233379</v>
      </c>
      <c r="AN751" s="37">
        <f t="shared" si="295"/>
        <v>0.39694920795233379</v>
      </c>
      <c r="AO751" s="39">
        <f>IF(AL751="","",IFERROR(VLOOKUP(ROUND(AL751*2,0)/2,'Power curve'!$A$2:$D$53,4,FALSE()),0))</f>
        <v>2527</v>
      </c>
      <c r="AP751" s="39">
        <f t="shared" si="296"/>
        <v>0</v>
      </c>
      <c r="AQ751" s="39">
        <f t="shared" si="297"/>
        <v>0</v>
      </c>
      <c r="AR751" s="40">
        <f t="shared" si="298"/>
        <v>421.16666666666669</v>
      </c>
      <c r="AS751" s="40">
        <f t="shared" si="299"/>
        <v>421.16666666666669</v>
      </c>
    </row>
    <row r="752" spans="1:45" x14ac:dyDescent="0.2">
      <c r="A752" s="36">
        <v>46274.201388888898</v>
      </c>
      <c r="B752">
        <v>6.2430000000000003</v>
      </c>
      <c r="C752">
        <v>8.9019999999999992</v>
      </c>
      <c r="D752">
        <v>10.510999999999999</v>
      </c>
      <c r="E752">
        <v>9.452</v>
      </c>
      <c r="F752">
        <v>9.9480000000000004</v>
      </c>
      <c r="G752">
        <v>7.8</v>
      </c>
      <c r="H752">
        <v>7.6</v>
      </c>
      <c r="I752" s="37">
        <f t="shared" si="275"/>
        <v>8.6365714285714272</v>
      </c>
      <c r="J752" s="37">
        <f>MAX(0,'1 Relationship'!$O$4+'1 Relationship'!$O$3*I752)</f>
        <v>7.2632291396585789</v>
      </c>
      <c r="K752" s="38">
        <f t="shared" si="276"/>
        <v>7.5</v>
      </c>
      <c r="L752" s="39">
        <f>IFERROR(VLOOKUP(K752,'Power curve'!$A$2:$B$53,2,FALSE()),0)</f>
        <v>2083</v>
      </c>
      <c r="M752" s="40">
        <f t="shared" si="277"/>
        <v>347.16666666666669</v>
      </c>
      <c r="N752">
        <v>5.1769999999999996</v>
      </c>
      <c r="O752" s="37">
        <f t="shared" si="278"/>
        <v>2.0862291396585793</v>
      </c>
      <c r="P752" s="37">
        <f t="shared" si="279"/>
        <v>2.0862291396585793</v>
      </c>
      <c r="Q752" s="39">
        <f>IF(N752="","",IFERROR(VLOOKUP(ROUND(N752*2,0)/2,'Power curve'!$A$2:$B$53,2,FALSE()),0))</f>
        <v>584</v>
      </c>
      <c r="R752" s="39">
        <f t="shared" si="280"/>
        <v>1499</v>
      </c>
      <c r="S752" s="39">
        <f t="shared" si="281"/>
        <v>1499</v>
      </c>
      <c r="T752" s="40">
        <f t="shared" si="282"/>
        <v>97.333333333333329</v>
      </c>
      <c r="U752" s="40">
        <f t="shared" si="283"/>
        <v>347.16666666666669</v>
      </c>
      <c r="V752" s="37">
        <f>MAX(0,'1 Relationship'!$P$4+'1 Relationship'!$P$3*I752)</f>
        <v>7.8585926898166605</v>
      </c>
      <c r="W752" s="38">
        <f t="shared" si="284"/>
        <v>8</v>
      </c>
      <c r="X752" s="39">
        <f>IFERROR(VLOOKUP(W752,'Power curve'!$A$2:$C$53,3,FALSE()),0)</f>
        <v>2527</v>
      </c>
      <c r="Y752" s="40">
        <f t="shared" si="285"/>
        <v>421.16666666666669</v>
      </c>
      <c r="Z752">
        <v>8.4640000000000004</v>
      </c>
      <c r="AA752" s="37">
        <f t="shared" si="286"/>
        <v>-0.60540731018333993</v>
      </c>
      <c r="AB752" s="37">
        <f t="shared" si="287"/>
        <v>0.60540731018333993</v>
      </c>
      <c r="AC752" s="39">
        <f>IF(Z752="","",IFERROR(VLOOKUP(ROUND(Z752*2,0)/2,'Power curve'!$A$2:$C$53,3,FALSE()),0))</f>
        <v>3016</v>
      </c>
      <c r="AD752" s="39">
        <f t="shared" si="288"/>
        <v>-489</v>
      </c>
      <c r="AE752" s="39">
        <f t="shared" si="289"/>
        <v>489</v>
      </c>
      <c r="AF752" s="40">
        <f t="shared" si="290"/>
        <v>502.66666666666669</v>
      </c>
      <c r="AG752" s="40">
        <f t="shared" si="291"/>
        <v>421.16666666666669</v>
      </c>
      <c r="AH752" s="37">
        <f>MAX(0,'1 Relationship'!$Q$4+'1 Relationship'!$Q$3*I752)</f>
        <v>7.2581317350847829</v>
      </c>
      <c r="AI752" s="38">
        <f t="shared" si="292"/>
        <v>7.5</v>
      </c>
      <c r="AJ752" s="39">
        <f>IFERROR(VLOOKUP(AI752,'Power curve'!$A$2:$D$53,4,FALSE()),0)</f>
        <v>2083</v>
      </c>
      <c r="AK752" s="40">
        <f t="shared" si="293"/>
        <v>347.16666666666669</v>
      </c>
      <c r="AL752">
        <v>8.9440000000000008</v>
      </c>
      <c r="AM752" s="37">
        <f t="shared" si="294"/>
        <v>-1.6858682649152179</v>
      </c>
      <c r="AN752" s="37">
        <f t="shared" si="295"/>
        <v>1.6858682649152179</v>
      </c>
      <c r="AO752" s="39">
        <f>IF(AL752="","",IFERROR(VLOOKUP(ROUND(AL752*2,0)/2,'Power curve'!$A$2:$D$53,4,FALSE()),0))</f>
        <v>3506</v>
      </c>
      <c r="AP752" s="39">
        <f t="shared" si="296"/>
        <v>-1423</v>
      </c>
      <c r="AQ752" s="39">
        <f t="shared" si="297"/>
        <v>1423</v>
      </c>
      <c r="AR752" s="40">
        <f t="shared" si="298"/>
        <v>584.33333333333337</v>
      </c>
      <c r="AS752" s="40">
        <f t="shared" si="299"/>
        <v>347.16666666666669</v>
      </c>
    </row>
    <row r="753" spans="1:45" x14ac:dyDescent="0.2">
      <c r="A753" s="36">
        <v>46274.208333333299</v>
      </c>
      <c r="B753">
        <v>6.8659999999999997</v>
      </c>
      <c r="C753">
        <v>8.9</v>
      </c>
      <c r="D753">
        <v>10.375999999999999</v>
      </c>
      <c r="E753">
        <v>10.167</v>
      </c>
      <c r="F753">
        <v>10.689</v>
      </c>
      <c r="G753">
        <v>8</v>
      </c>
      <c r="H753">
        <v>7.7</v>
      </c>
      <c r="I753" s="37">
        <f t="shared" si="275"/>
        <v>8.9568571428571424</v>
      </c>
      <c r="J753" s="37">
        <f>MAX(0,'1 Relationship'!$O$4+'1 Relationship'!$O$3*I753)</f>
        <v>7.4971400959270253</v>
      </c>
      <c r="K753" s="38">
        <f t="shared" si="276"/>
        <v>7.5</v>
      </c>
      <c r="L753" s="39">
        <f>IFERROR(VLOOKUP(K753,'Power curve'!$A$2:$B$53,2,FALSE()),0)</f>
        <v>2083</v>
      </c>
      <c r="M753" s="40">
        <f t="shared" si="277"/>
        <v>347.16666666666669</v>
      </c>
      <c r="N753">
        <v>4.9169999999999998</v>
      </c>
      <c r="O753" s="37">
        <f t="shared" si="278"/>
        <v>2.5801400959270255</v>
      </c>
      <c r="P753" s="37">
        <f t="shared" si="279"/>
        <v>2.5801400959270255</v>
      </c>
      <c r="Q753" s="39">
        <f>IF(N753="","",IFERROR(VLOOKUP(ROUND(N753*2,0)/2,'Power curve'!$A$2:$B$53,2,FALSE()),0))</f>
        <v>584</v>
      </c>
      <c r="R753" s="39">
        <f t="shared" si="280"/>
        <v>1499</v>
      </c>
      <c r="S753" s="39">
        <f t="shared" si="281"/>
        <v>1499</v>
      </c>
      <c r="T753" s="40">
        <f t="shared" si="282"/>
        <v>97.333333333333329</v>
      </c>
      <c r="U753" s="40">
        <f t="shared" si="283"/>
        <v>347.16666666666669</v>
      </c>
      <c r="V753" s="37">
        <f>MAX(0,'1 Relationship'!$P$4+'1 Relationship'!$P$3*I753)</f>
        <v>8.1283357522881268</v>
      </c>
      <c r="W753" s="38">
        <f t="shared" si="284"/>
        <v>8</v>
      </c>
      <c r="X753" s="39">
        <f>IFERROR(VLOOKUP(W753,'Power curve'!$A$2:$C$53,3,FALSE()),0)</f>
        <v>2527</v>
      </c>
      <c r="Y753" s="40">
        <f t="shared" si="285"/>
        <v>421.16666666666669</v>
      </c>
      <c r="Z753">
        <v>8.23</v>
      </c>
      <c r="AA753" s="37">
        <f t="shared" si="286"/>
        <v>-0.10166424771187366</v>
      </c>
      <c r="AB753" s="37">
        <f t="shared" si="287"/>
        <v>0.10166424771187366</v>
      </c>
      <c r="AC753" s="39">
        <f>IF(Z753="","",IFERROR(VLOOKUP(ROUND(Z753*2,0)/2,'Power curve'!$A$2:$C$53,3,FALSE()),0))</f>
        <v>2527</v>
      </c>
      <c r="AD753" s="39">
        <f t="shared" si="288"/>
        <v>0</v>
      </c>
      <c r="AE753" s="39">
        <f t="shared" si="289"/>
        <v>0</v>
      </c>
      <c r="AF753" s="40">
        <f t="shared" si="290"/>
        <v>421.16666666666669</v>
      </c>
      <c r="AG753" s="40">
        <f t="shared" si="291"/>
        <v>421.16666666666669</v>
      </c>
      <c r="AH753" s="37">
        <f>MAX(0,'1 Relationship'!$Q$4+'1 Relationship'!$Q$3*I753)</f>
        <v>7.4970411102255881</v>
      </c>
      <c r="AI753" s="38">
        <f t="shared" si="292"/>
        <v>7.5</v>
      </c>
      <c r="AJ753" s="39">
        <f>IFERROR(VLOOKUP(AI753,'Power curve'!$A$2:$D$53,4,FALSE()),0)</f>
        <v>2083</v>
      </c>
      <c r="AK753" s="40">
        <f t="shared" si="293"/>
        <v>347.16666666666669</v>
      </c>
      <c r="AL753">
        <v>8.6039999999999992</v>
      </c>
      <c r="AM753" s="37">
        <f t="shared" si="294"/>
        <v>-1.1069588897744111</v>
      </c>
      <c r="AN753" s="37">
        <f t="shared" si="295"/>
        <v>1.1069588897744111</v>
      </c>
      <c r="AO753" s="39">
        <f>IF(AL753="","",IFERROR(VLOOKUP(ROUND(AL753*2,0)/2,'Power curve'!$A$2:$D$53,4,FALSE()),0))</f>
        <v>3016</v>
      </c>
      <c r="AP753" s="39">
        <f t="shared" si="296"/>
        <v>-933</v>
      </c>
      <c r="AQ753" s="39">
        <f t="shared" si="297"/>
        <v>933</v>
      </c>
      <c r="AR753" s="40">
        <f t="shared" si="298"/>
        <v>502.66666666666669</v>
      </c>
      <c r="AS753" s="40">
        <f t="shared" si="299"/>
        <v>347.16666666666669</v>
      </c>
    </row>
    <row r="754" spans="1:45" x14ac:dyDescent="0.2">
      <c r="A754" s="36">
        <v>46274.215277777803</v>
      </c>
      <c r="B754">
        <v>6.3849999999999998</v>
      </c>
      <c r="C754">
        <v>8.8800000000000008</v>
      </c>
      <c r="D754">
        <v>10.381</v>
      </c>
      <c r="E754">
        <v>9.4209999999999994</v>
      </c>
      <c r="F754">
        <v>10.208</v>
      </c>
      <c r="G754">
        <v>7.7</v>
      </c>
      <c r="H754">
        <v>7.7</v>
      </c>
      <c r="I754" s="37">
        <f t="shared" si="275"/>
        <v>8.6678571428571427</v>
      </c>
      <c r="J754" s="37">
        <f>MAX(0,'1 Relationship'!$O$4+'1 Relationship'!$O$3*I754)</f>
        <v>7.2860777121040705</v>
      </c>
      <c r="K754" s="38">
        <f t="shared" si="276"/>
        <v>7.5</v>
      </c>
      <c r="L754" s="39">
        <f>IFERROR(VLOOKUP(K754,'Power curve'!$A$2:$B$53,2,FALSE()),0)</f>
        <v>2083</v>
      </c>
      <c r="M754" s="40">
        <f t="shared" si="277"/>
        <v>347.16666666666669</v>
      </c>
      <c r="N754">
        <v>4.9130000000000003</v>
      </c>
      <c r="O754" s="37">
        <f t="shared" si="278"/>
        <v>2.3730777121040703</v>
      </c>
      <c r="P754" s="37">
        <f t="shared" si="279"/>
        <v>2.3730777121040703</v>
      </c>
      <c r="Q754" s="39">
        <f>IF(N754="","",IFERROR(VLOOKUP(ROUND(N754*2,0)/2,'Power curve'!$A$2:$B$53,2,FALSE()),0))</f>
        <v>584</v>
      </c>
      <c r="R754" s="39">
        <f t="shared" si="280"/>
        <v>1499</v>
      </c>
      <c r="S754" s="39">
        <f t="shared" si="281"/>
        <v>1499</v>
      </c>
      <c r="T754" s="40">
        <f t="shared" si="282"/>
        <v>97.333333333333329</v>
      </c>
      <c r="U754" s="40">
        <f t="shared" si="283"/>
        <v>347.16666666666669</v>
      </c>
      <c r="V754" s="37">
        <f>MAX(0,'1 Relationship'!$P$4+'1 Relationship'!$P$3*I754)</f>
        <v>7.8849413654104401</v>
      </c>
      <c r="W754" s="38">
        <f t="shared" si="284"/>
        <v>8</v>
      </c>
      <c r="X754" s="39">
        <f>IFERROR(VLOOKUP(W754,'Power curve'!$A$2:$C$53,3,FALSE()),0)</f>
        <v>2527</v>
      </c>
      <c r="Y754" s="40">
        <f t="shared" si="285"/>
        <v>421.16666666666669</v>
      </c>
      <c r="Z754">
        <v>7.4960000000000004</v>
      </c>
      <c r="AA754" s="37">
        <f t="shared" si="286"/>
        <v>0.38894136541043967</v>
      </c>
      <c r="AB754" s="37">
        <f t="shared" si="287"/>
        <v>0.38894136541043967</v>
      </c>
      <c r="AC754" s="39">
        <f>IF(Z754="","",IFERROR(VLOOKUP(ROUND(Z754*2,0)/2,'Power curve'!$A$2:$C$53,3,FALSE()),0))</f>
        <v>2083</v>
      </c>
      <c r="AD754" s="39">
        <f t="shared" si="288"/>
        <v>444</v>
      </c>
      <c r="AE754" s="39">
        <f t="shared" si="289"/>
        <v>444</v>
      </c>
      <c r="AF754" s="40">
        <f t="shared" si="290"/>
        <v>347.16666666666669</v>
      </c>
      <c r="AG754" s="40">
        <f t="shared" si="291"/>
        <v>421.16666666666669</v>
      </c>
      <c r="AH754" s="37">
        <f>MAX(0,'1 Relationship'!$Q$4+'1 Relationship'!$Q$3*I754)</f>
        <v>7.2814685562961294</v>
      </c>
      <c r="AI754" s="38">
        <f t="shared" si="292"/>
        <v>7.5</v>
      </c>
      <c r="AJ754" s="39">
        <f>IFERROR(VLOOKUP(AI754,'Power curve'!$A$2:$D$53,4,FALSE()),0)</f>
        <v>2083</v>
      </c>
      <c r="AK754" s="40">
        <f t="shared" si="293"/>
        <v>347.16666666666669</v>
      </c>
      <c r="AL754">
        <v>8.94</v>
      </c>
      <c r="AM754" s="37">
        <f t="shared" si="294"/>
        <v>-1.6585314437038701</v>
      </c>
      <c r="AN754" s="37">
        <f t="shared" si="295"/>
        <v>1.6585314437038701</v>
      </c>
      <c r="AO754" s="39">
        <f>IF(AL754="","",IFERROR(VLOOKUP(ROUND(AL754*2,0)/2,'Power curve'!$A$2:$D$53,4,FALSE()),0))</f>
        <v>3506</v>
      </c>
      <c r="AP754" s="39">
        <f t="shared" si="296"/>
        <v>-1423</v>
      </c>
      <c r="AQ754" s="39">
        <f t="shared" si="297"/>
        <v>1423</v>
      </c>
      <c r="AR754" s="40">
        <f t="shared" si="298"/>
        <v>584.33333333333337</v>
      </c>
      <c r="AS754" s="40">
        <f t="shared" si="299"/>
        <v>347.16666666666669</v>
      </c>
    </row>
    <row r="755" spans="1:45" x14ac:dyDescent="0.2">
      <c r="A755" s="36">
        <v>46274.222222222197</v>
      </c>
      <c r="B755">
        <v>6.65</v>
      </c>
      <c r="C755">
        <v>8.0399999999999991</v>
      </c>
      <c r="D755">
        <v>10.574</v>
      </c>
      <c r="E755">
        <v>9.9009999999999998</v>
      </c>
      <c r="F755">
        <v>10.504</v>
      </c>
      <c r="G755">
        <v>8.6</v>
      </c>
      <c r="H755">
        <v>8.3000000000000007</v>
      </c>
      <c r="I755" s="37">
        <f t="shared" si="275"/>
        <v>8.9384285714285721</v>
      </c>
      <c r="J755" s="37">
        <f>MAX(0,'1 Relationship'!$O$4+'1 Relationship'!$O$3*I755)</f>
        <v>7.483681347774203</v>
      </c>
      <c r="K755" s="38">
        <f t="shared" si="276"/>
        <v>7.5</v>
      </c>
      <c r="L755" s="39">
        <f>IFERROR(VLOOKUP(K755,'Power curve'!$A$2:$B$53,2,FALSE()),0)</f>
        <v>2083</v>
      </c>
      <c r="M755" s="40">
        <f t="shared" si="277"/>
        <v>347.16666666666669</v>
      </c>
      <c r="N755">
        <v>4.5720000000000001</v>
      </c>
      <c r="O755" s="37">
        <f t="shared" si="278"/>
        <v>2.911681347774203</v>
      </c>
      <c r="P755" s="37">
        <f t="shared" si="279"/>
        <v>2.911681347774203</v>
      </c>
      <c r="Q755" s="39">
        <f>IF(N755="","",IFERROR(VLOOKUP(ROUND(N755*2,0)/2,'Power curve'!$A$2:$B$53,2,FALSE()),0))</f>
        <v>400</v>
      </c>
      <c r="R755" s="39">
        <f t="shared" si="280"/>
        <v>1683</v>
      </c>
      <c r="S755" s="39">
        <f t="shared" si="281"/>
        <v>1683</v>
      </c>
      <c r="T755" s="40">
        <f t="shared" si="282"/>
        <v>66.666666666666671</v>
      </c>
      <c r="U755" s="40">
        <f t="shared" si="283"/>
        <v>347.16666666666669</v>
      </c>
      <c r="V755" s="37">
        <f>MAX(0,'1 Relationship'!$P$4+'1 Relationship'!$P$3*I755)</f>
        <v>8.1128152995411078</v>
      </c>
      <c r="W755" s="38">
        <f t="shared" si="284"/>
        <v>8</v>
      </c>
      <c r="X755" s="39">
        <f>IFERROR(VLOOKUP(W755,'Power curve'!$A$2:$C$53,3,FALSE()),0)</f>
        <v>2527</v>
      </c>
      <c r="Y755" s="40">
        <f t="shared" si="285"/>
        <v>421.16666666666669</v>
      </c>
      <c r="Z755">
        <v>7.484</v>
      </c>
      <c r="AA755" s="37">
        <f t="shared" si="286"/>
        <v>0.62881529954110782</v>
      </c>
      <c r="AB755" s="37">
        <f t="shared" si="287"/>
        <v>0.62881529954110782</v>
      </c>
      <c r="AC755" s="39">
        <f>IF(Z755="","",IFERROR(VLOOKUP(ROUND(Z755*2,0)/2,'Power curve'!$A$2:$C$53,3,FALSE()),0))</f>
        <v>2083</v>
      </c>
      <c r="AD755" s="39">
        <f t="shared" si="288"/>
        <v>444</v>
      </c>
      <c r="AE755" s="39">
        <f t="shared" si="289"/>
        <v>444</v>
      </c>
      <c r="AF755" s="40">
        <f t="shared" si="290"/>
        <v>347.16666666666669</v>
      </c>
      <c r="AG755" s="40">
        <f t="shared" si="291"/>
        <v>421.16666666666669</v>
      </c>
      <c r="AH755" s="37">
        <f>MAX(0,'1 Relationship'!$Q$4+'1 Relationship'!$Q$3*I755)</f>
        <v>7.4832947634846594</v>
      </c>
      <c r="AI755" s="38">
        <f t="shared" si="292"/>
        <v>7.5</v>
      </c>
      <c r="AJ755" s="39">
        <f>IFERROR(VLOOKUP(AI755,'Power curve'!$A$2:$D$53,4,FALSE()),0)</f>
        <v>2083</v>
      </c>
      <c r="AK755" s="40">
        <f t="shared" si="293"/>
        <v>347.16666666666669</v>
      </c>
      <c r="AL755">
        <v>7.8639999999999999</v>
      </c>
      <c r="AM755" s="37">
        <f t="shared" si="294"/>
        <v>-0.38070523651534049</v>
      </c>
      <c r="AN755" s="37">
        <f t="shared" si="295"/>
        <v>0.38070523651534049</v>
      </c>
      <c r="AO755" s="39">
        <f>IF(AL755="","",IFERROR(VLOOKUP(ROUND(AL755*2,0)/2,'Power curve'!$A$2:$D$53,4,FALSE()),0))</f>
        <v>2527</v>
      </c>
      <c r="AP755" s="39">
        <f t="shared" si="296"/>
        <v>-444</v>
      </c>
      <c r="AQ755" s="39">
        <f t="shared" si="297"/>
        <v>444</v>
      </c>
      <c r="AR755" s="40">
        <f t="shared" si="298"/>
        <v>421.16666666666669</v>
      </c>
      <c r="AS755" s="40">
        <f t="shared" si="299"/>
        <v>347.16666666666669</v>
      </c>
    </row>
    <row r="756" spans="1:45" x14ac:dyDescent="0.2">
      <c r="A756" s="36">
        <v>46274.229166666701</v>
      </c>
      <c r="B756">
        <v>6.8710000000000004</v>
      </c>
      <c r="C756">
        <v>9.4740000000000002</v>
      </c>
      <c r="D756">
        <v>10.654999999999999</v>
      </c>
      <c r="E756">
        <v>10.263999999999999</v>
      </c>
      <c r="F756">
        <v>10.686</v>
      </c>
      <c r="G756">
        <v>9.4</v>
      </c>
      <c r="H756">
        <v>8.9</v>
      </c>
      <c r="I756" s="37">
        <f t="shared" si="275"/>
        <v>9.4642857142857135</v>
      </c>
      <c r="J756" s="37">
        <f>MAX(0,'1 Relationship'!$O$4+'1 Relationship'!$O$3*I756)</f>
        <v>7.8677251613442953</v>
      </c>
      <c r="K756" s="38">
        <f t="shared" si="276"/>
        <v>8</v>
      </c>
      <c r="L756" s="39">
        <f>IFERROR(VLOOKUP(K756,'Power curve'!$A$2:$B$53,2,FALSE()),0)</f>
        <v>2527</v>
      </c>
      <c r="M756" s="40">
        <f t="shared" si="277"/>
        <v>421.16666666666669</v>
      </c>
      <c r="N756">
        <v>4.4560000000000004</v>
      </c>
      <c r="O756" s="37">
        <f t="shared" si="278"/>
        <v>3.4117251613442949</v>
      </c>
      <c r="P756" s="37">
        <f t="shared" si="279"/>
        <v>3.4117251613442949</v>
      </c>
      <c r="Q756" s="39">
        <f>IF(N756="","",IFERROR(VLOOKUP(ROUND(N756*2,0)/2,'Power curve'!$A$2:$B$53,2,FALSE()),0))</f>
        <v>400</v>
      </c>
      <c r="R756" s="39">
        <f t="shared" si="280"/>
        <v>2127</v>
      </c>
      <c r="S756" s="39">
        <f t="shared" si="281"/>
        <v>2127</v>
      </c>
      <c r="T756" s="40">
        <f t="shared" si="282"/>
        <v>66.666666666666671</v>
      </c>
      <c r="U756" s="40">
        <f t="shared" si="283"/>
        <v>421.16666666666669</v>
      </c>
      <c r="V756" s="37">
        <f>MAX(0,'1 Relationship'!$P$4+'1 Relationship'!$P$3*I756)</f>
        <v>8.5556896139735148</v>
      </c>
      <c r="W756" s="38">
        <f t="shared" si="284"/>
        <v>8.5</v>
      </c>
      <c r="X756" s="39">
        <f>IFERROR(VLOOKUP(W756,'Power curve'!$A$2:$C$53,3,FALSE()),0)</f>
        <v>3016</v>
      </c>
      <c r="Y756" s="40">
        <f t="shared" si="285"/>
        <v>502.66666666666669</v>
      </c>
      <c r="Z756">
        <v>7.5529999999999999</v>
      </c>
      <c r="AA756" s="37">
        <f t="shared" si="286"/>
        <v>1.0026896139735149</v>
      </c>
      <c r="AB756" s="37">
        <f t="shared" si="287"/>
        <v>1.0026896139735149</v>
      </c>
      <c r="AC756" s="39">
        <f>IF(Z756="","",IFERROR(VLOOKUP(ROUND(Z756*2,0)/2,'Power curve'!$A$2:$C$53,3,FALSE()),0))</f>
        <v>2083</v>
      </c>
      <c r="AD756" s="39">
        <f t="shared" si="288"/>
        <v>933</v>
      </c>
      <c r="AE756" s="39">
        <f t="shared" si="289"/>
        <v>933</v>
      </c>
      <c r="AF756" s="40">
        <f t="shared" si="290"/>
        <v>347.16666666666669</v>
      </c>
      <c r="AG756" s="40">
        <f t="shared" si="291"/>
        <v>502.66666666666669</v>
      </c>
      <c r="AH756" s="37">
        <f>MAX(0,'1 Relationship'!$Q$4+'1 Relationship'!$Q$3*I756)</f>
        <v>7.8755451693246687</v>
      </c>
      <c r="AI756" s="38">
        <f t="shared" si="292"/>
        <v>8</v>
      </c>
      <c r="AJ756" s="39">
        <f>IFERROR(VLOOKUP(AI756,'Power curve'!$A$2:$D$53,4,FALSE()),0)</f>
        <v>2527</v>
      </c>
      <c r="AK756" s="40">
        <f t="shared" si="293"/>
        <v>421.16666666666669</v>
      </c>
      <c r="AL756">
        <v>7.5179999999999998</v>
      </c>
      <c r="AM756" s="37">
        <f t="shared" si="294"/>
        <v>0.35754516932466895</v>
      </c>
      <c r="AN756" s="37">
        <f t="shared" si="295"/>
        <v>0.35754516932466895</v>
      </c>
      <c r="AO756" s="39">
        <f>IF(AL756="","",IFERROR(VLOOKUP(ROUND(AL756*2,0)/2,'Power curve'!$A$2:$D$53,4,FALSE()),0))</f>
        <v>2083</v>
      </c>
      <c r="AP756" s="39">
        <f t="shared" si="296"/>
        <v>444</v>
      </c>
      <c r="AQ756" s="39">
        <f t="shared" si="297"/>
        <v>444</v>
      </c>
      <c r="AR756" s="40">
        <f t="shared" si="298"/>
        <v>347.16666666666669</v>
      </c>
      <c r="AS756" s="40">
        <f t="shared" si="299"/>
        <v>421.16666666666669</v>
      </c>
    </row>
    <row r="757" spans="1:45" x14ac:dyDescent="0.2">
      <c r="A757" s="36">
        <v>46274.236111111102</v>
      </c>
      <c r="B757">
        <v>6.0250000000000004</v>
      </c>
      <c r="C757">
        <v>8.9580000000000002</v>
      </c>
      <c r="D757">
        <v>10.069000000000001</v>
      </c>
      <c r="E757">
        <v>9.0489999999999995</v>
      </c>
      <c r="F757">
        <v>9.7829999999999995</v>
      </c>
      <c r="G757">
        <v>9</v>
      </c>
      <c r="H757">
        <v>8.6999999999999993</v>
      </c>
      <c r="I757" s="37">
        <f t="shared" si="275"/>
        <v>8.7977142857142869</v>
      </c>
      <c r="J757" s="37">
        <f>MAX(0,'1 Relationship'!$O$4+'1 Relationship'!$O$3*I757)</f>
        <v>7.3809149374600116</v>
      </c>
      <c r="K757" s="38">
        <f t="shared" si="276"/>
        <v>7.5</v>
      </c>
      <c r="L757" s="39">
        <f>IFERROR(VLOOKUP(K757,'Power curve'!$A$2:$B$53,2,FALSE()),0)</f>
        <v>2083</v>
      </c>
      <c r="M757" s="40">
        <f t="shared" si="277"/>
        <v>347.16666666666669</v>
      </c>
      <c r="N757">
        <v>4.7039999999999997</v>
      </c>
      <c r="O757" s="37">
        <f t="shared" si="278"/>
        <v>2.6769149374600119</v>
      </c>
      <c r="P757" s="37">
        <f t="shared" si="279"/>
        <v>2.6769149374600119</v>
      </c>
      <c r="Q757" s="39">
        <f>IF(N757="","",IFERROR(VLOOKUP(ROUND(N757*2,0)/2,'Power curve'!$A$2:$B$53,2,FALSE()),0))</f>
        <v>400</v>
      </c>
      <c r="R757" s="39">
        <f t="shared" si="280"/>
        <v>1683</v>
      </c>
      <c r="S757" s="39">
        <f t="shared" si="281"/>
        <v>1683</v>
      </c>
      <c r="T757" s="40">
        <f t="shared" si="282"/>
        <v>66.666666666666671</v>
      </c>
      <c r="U757" s="40">
        <f t="shared" si="283"/>
        <v>347.16666666666669</v>
      </c>
      <c r="V757" s="37">
        <f>MAX(0,'1 Relationship'!$P$4+'1 Relationship'!$P$3*I757)</f>
        <v>7.9943064161626989</v>
      </c>
      <c r="W757" s="38">
        <f t="shared" si="284"/>
        <v>8</v>
      </c>
      <c r="X757" s="39">
        <f>IFERROR(VLOOKUP(W757,'Power curve'!$A$2:$C$53,3,FALSE()),0)</f>
        <v>2527</v>
      </c>
      <c r="Y757" s="40">
        <f t="shared" si="285"/>
        <v>421.16666666666669</v>
      </c>
      <c r="Z757">
        <v>8.1780000000000008</v>
      </c>
      <c r="AA757" s="37">
        <f t="shared" si="286"/>
        <v>-0.18369358383730194</v>
      </c>
      <c r="AB757" s="37">
        <f t="shared" si="287"/>
        <v>0.18369358383730194</v>
      </c>
      <c r="AC757" s="39">
        <f>IF(Z757="","",IFERROR(VLOOKUP(ROUND(Z757*2,0)/2,'Power curve'!$A$2:$C$53,3,FALSE()),0))</f>
        <v>2527</v>
      </c>
      <c r="AD757" s="39">
        <f t="shared" si="288"/>
        <v>0</v>
      </c>
      <c r="AE757" s="39">
        <f t="shared" si="289"/>
        <v>0</v>
      </c>
      <c r="AF757" s="40">
        <f t="shared" si="290"/>
        <v>421.16666666666669</v>
      </c>
      <c r="AG757" s="40">
        <f t="shared" si="291"/>
        <v>421.16666666666669</v>
      </c>
      <c r="AH757" s="37">
        <f>MAX(0,'1 Relationship'!$Q$4+'1 Relationship'!$Q$3*I757)</f>
        <v>7.3783323484473309</v>
      </c>
      <c r="AI757" s="38">
        <f t="shared" si="292"/>
        <v>7.5</v>
      </c>
      <c r="AJ757" s="39">
        <f>IFERROR(VLOOKUP(AI757,'Power curve'!$A$2:$D$53,4,FALSE()),0)</f>
        <v>2083</v>
      </c>
      <c r="AK757" s="40">
        <f t="shared" si="293"/>
        <v>347.16666666666669</v>
      </c>
      <c r="AL757">
        <v>7.6669999999999998</v>
      </c>
      <c r="AM757" s="37">
        <f t="shared" si="294"/>
        <v>-0.28866765155266894</v>
      </c>
      <c r="AN757" s="37">
        <f t="shared" si="295"/>
        <v>0.28866765155266894</v>
      </c>
      <c r="AO757" s="39">
        <f>IF(AL757="","",IFERROR(VLOOKUP(ROUND(AL757*2,0)/2,'Power curve'!$A$2:$D$53,4,FALSE()),0))</f>
        <v>2083</v>
      </c>
      <c r="AP757" s="39">
        <f t="shared" si="296"/>
        <v>0</v>
      </c>
      <c r="AQ757" s="39">
        <f t="shared" si="297"/>
        <v>0</v>
      </c>
      <c r="AR757" s="40">
        <f t="shared" si="298"/>
        <v>347.16666666666669</v>
      </c>
      <c r="AS757" s="40">
        <f t="shared" si="299"/>
        <v>347.16666666666669</v>
      </c>
    </row>
    <row r="758" spans="1:45" x14ac:dyDescent="0.2">
      <c r="A758" s="36">
        <v>46274.243055555598</v>
      </c>
      <c r="B758">
        <v>5.7249999999999996</v>
      </c>
      <c r="C758">
        <v>8.3049999999999997</v>
      </c>
      <c r="D758">
        <v>10.257</v>
      </c>
      <c r="E758">
        <v>9.2590000000000003</v>
      </c>
      <c r="F758">
        <v>10.185</v>
      </c>
      <c r="G758">
        <v>8.5</v>
      </c>
      <c r="H758">
        <v>8.4</v>
      </c>
      <c r="I758" s="37">
        <f t="shared" si="275"/>
        <v>8.6615714285714294</v>
      </c>
      <c r="J758" s="37">
        <f>MAX(0,'1 Relationship'!$O$4+'1 Relationship'!$O$3*I758)</f>
        <v>7.2814871313387668</v>
      </c>
      <c r="K758" s="38">
        <f t="shared" si="276"/>
        <v>7.5</v>
      </c>
      <c r="L758" s="39">
        <f>IFERROR(VLOOKUP(K758,'Power curve'!$A$2:$B$53,2,FALSE()),0)</f>
        <v>2083</v>
      </c>
      <c r="M758" s="40">
        <f t="shared" si="277"/>
        <v>347.16666666666669</v>
      </c>
      <c r="N758">
        <v>4.7839999999999998</v>
      </c>
      <c r="O758" s="37">
        <f t="shared" si="278"/>
        <v>2.497487131338767</v>
      </c>
      <c r="P758" s="37">
        <f t="shared" si="279"/>
        <v>2.497487131338767</v>
      </c>
      <c r="Q758" s="39">
        <f>IF(N758="","",IFERROR(VLOOKUP(ROUND(N758*2,0)/2,'Power curve'!$A$2:$B$53,2,FALSE()),0))</f>
        <v>584</v>
      </c>
      <c r="R758" s="39">
        <f t="shared" si="280"/>
        <v>1499</v>
      </c>
      <c r="S758" s="39">
        <f t="shared" si="281"/>
        <v>1499</v>
      </c>
      <c r="T758" s="40">
        <f t="shared" si="282"/>
        <v>97.333333333333329</v>
      </c>
      <c r="U758" s="40">
        <f t="shared" si="283"/>
        <v>347.16666666666669</v>
      </c>
      <c r="V758" s="37">
        <f>MAX(0,'1 Relationship'!$P$4+'1 Relationship'!$P$3*I758)</f>
        <v>7.8796475675742474</v>
      </c>
      <c r="W758" s="38">
        <f t="shared" si="284"/>
        <v>8</v>
      </c>
      <c r="X758" s="39">
        <f>IFERROR(VLOOKUP(W758,'Power curve'!$A$2:$C$53,3,FALSE()),0)</f>
        <v>2527</v>
      </c>
      <c r="Y758" s="40">
        <f t="shared" si="285"/>
        <v>421.16666666666669</v>
      </c>
      <c r="Z758">
        <v>7.8630000000000004</v>
      </c>
      <c r="AA758" s="37">
        <f t="shared" si="286"/>
        <v>1.6647567574247013E-2</v>
      </c>
      <c r="AB758" s="37">
        <f t="shared" si="287"/>
        <v>1.6647567574247013E-2</v>
      </c>
      <c r="AC758" s="39">
        <f>IF(Z758="","",IFERROR(VLOOKUP(ROUND(Z758*2,0)/2,'Power curve'!$A$2:$C$53,3,FALSE()),0))</f>
        <v>2527</v>
      </c>
      <c r="AD758" s="39">
        <f t="shared" si="288"/>
        <v>0</v>
      </c>
      <c r="AE758" s="39">
        <f t="shared" si="289"/>
        <v>0</v>
      </c>
      <c r="AF758" s="40">
        <f t="shared" si="290"/>
        <v>421.16666666666669</v>
      </c>
      <c r="AG758" s="40">
        <f t="shared" si="291"/>
        <v>421.16666666666669</v>
      </c>
      <c r="AH758" s="37">
        <f>MAX(0,'1 Relationship'!$Q$4+'1 Relationship'!$Q$3*I758)</f>
        <v>7.2767798798883705</v>
      </c>
      <c r="AI758" s="38">
        <f t="shared" si="292"/>
        <v>7.5</v>
      </c>
      <c r="AJ758" s="39">
        <f>IFERROR(VLOOKUP(AI758,'Power curve'!$A$2:$D$53,4,FALSE()),0)</f>
        <v>2083</v>
      </c>
      <c r="AK758" s="40">
        <f t="shared" si="293"/>
        <v>347.16666666666669</v>
      </c>
      <c r="AL758">
        <v>8.7200000000000006</v>
      </c>
      <c r="AM758" s="37">
        <f t="shared" si="294"/>
        <v>-1.4432201201116301</v>
      </c>
      <c r="AN758" s="37">
        <f t="shared" si="295"/>
        <v>1.4432201201116301</v>
      </c>
      <c r="AO758" s="39">
        <f>IF(AL758="","",IFERROR(VLOOKUP(ROUND(AL758*2,0)/2,'Power curve'!$A$2:$D$53,4,FALSE()),0))</f>
        <v>3016</v>
      </c>
      <c r="AP758" s="39">
        <f t="shared" si="296"/>
        <v>-933</v>
      </c>
      <c r="AQ758" s="39">
        <f t="shared" si="297"/>
        <v>933</v>
      </c>
      <c r="AR758" s="40">
        <f t="shared" si="298"/>
        <v>502.66666666666669</v>
      </c>
      <c r="AS758" s="40">
        <f t="shared" si="299"/>
        <v>347.16666666666669</v>
      </c>
    </row>
    <row r="759" spans="1:45" x14ac:dyDescent="0.2">
      <c r="A759" s="36">
        <v>46274.25</v>
      </c>
      <c r="B759">
        <v>5.6879999999999997</v>
      </c>
      <c r="C759">
        <v>8.1150000000000002</v>
      </c>
      <c r="D759">
        <v>10.07</v>
      </c>
      <c r="E759">
        <v>9.0709999999999997</v>
      </c>
      <c r="F759">
        <v>10.250999999999999</v>
      </c>
      <c r="G759">
        <v>8.1</v>
      </c>
      <c r="H759">
        <v>8</v>
      </c>
      <c r="I759" s="37">
        <f t="shared" si="275"/>
        <v>8.4707142857142852</v>
      </c>
      <c r="J759" s="37">
        <f>MAX(0,'1 Relationship'!$O$4+'1 Relationship'!$O$3*I759)</f>
        <v>7.1421004062831717</v>
      </c>
      <c r="K759" s="38">
        <f t="shared" si="276"/>
        <v>7</v>
      </c>
      <c r="L759" s="39">
        <f>IFERROR(VLOOKUP(K759,'Power curve'!$A$2:$B$53,2,FALSE()),0)</f>
        <v>1691</v>
      </c>
      <c r="M759" s="40">
        <f t="shared" si="277"/>
        <v>281.83333333333331</v>
      </c>
      <c r="N759">
        <v>4.7060000000000004</v>
      </c>
      <c r="O759" s="37">
        <f t="shared" si="278"/>
        <v>2.4361004062831713</v>
      </c>
      <c r="P759" s="37">
        <f t="shared" si="279"/>
        <v>2.4361004062831713</v>
      </c>
      <c r="Q759" s="39">
        <f>IF(N759="","",IFERROR(VLOOKUP(ROUND(N759*2,0)/2,'Power curve'!$A$2:$B$53,2,FALSE()),0))</f>
        <v>400</v>
      </c>
      <c r="R759" s="39">
        <f t="shared" si="280"/>
        <v>1291</v>
      </c>
      <c r="S759" s="39">
        <f t="shared" si="281"/>
        <v>1291</v>
      </c>
      <c r="T759" s="40">
        <f t="shared" si="282"/>
        <v>66.666666666666671</v>
      </c>
      <c r="U759" s="40">
        <f t="shared" si="283"/>
        <v>281.83333333333331</v>
      </c>
      <c r="V759" s="37">
        <f>MAX(0,'1 Relationship'!$P$4+'1 Relationship'!$P$3*I759)</f>
        <v>7.7189086150934809</v>
      </c>
      <c r="W759" s="38">
        <f t="shared" si="284"/>
        <v>7.5</v>
      </c>
      <c r="X759" s="39">
        <f>IFERROR(VLOOKUP(W759,'Power curve'!$A$2:$C$53,3,FALSE()),0)</f>
        <v>2083</v>
      </c>
      <c r="Y759" s="40">
        <f t="shared" si="285"/>
        <v>347.16666666666669</v>
      </c>
      <c r="Z759">
        <v>8.0079999999999991</v>
      </c>
      <c r="AA759" s="37">
        <f t="shared" si="286"/>
        <v>-0.2890913849065182</v>
      </c>
      <c r="AB759" s="37">
        <f t="shared" si="287"/>
        <v>0.2890913849065182</v>
      </c>
      <c r="AC759" s="39">
        <f>IF(Z759="","",IFERROR(VLOOKUP(ROUND(Z759*2,0)/2,'Power curve'!$A$2:$C$53,3,FALSE()),0))</f>
        <v>2527</v>
      </c>
      <c r="AD759" s="39">
        <f t="shared" si="288"/>
        <v>-444</v>
      </c>
      <c r="AE759" s="39">
        <f t="shared" si="289"/>
        <v>444</v>
      </c>
      <c r="AF759" s="40">
        <f t="shared" si="290"/>
        <v>421.16666666666669</v>
      </c>
      <c r="AG759" s="40">
        <f t="shared" si="291"/>
        <v>347.16666666666669</v>
      </c>
      <c r="AH759" s="37">
        <f>MAX(0,'1 Relationship'!$Q$4+'1 Relationship'!$Q$3*I759)</f>
        <v>7.1344146144164187</v>
      </c>
      <c r="AI759" s="38">
        <f t="shared" si="292"/>
        <v>7</v>
      </c>
      <c r="AJ759" s="39">
        <f>IFERROR(VLOOKUP(AI759,'Power curve'!$A$2:$D$53,4,FALSE()),0)</f>
        <v>1691</v>
      </c>
      <c r="AK759" s="40">
        <f t="shared" si="293"/>
        <v>281.83333333333331</v>
      </c>
      <c r="AL759">
        <v>7.9749999999999996</v>
      </c>
      <c r="AM759" s="37">
        <f t="shared" si="294"/>
        <v>-0.84058538558358098</v>
      </c>
      <c r="AN759" s="37">
        <f t="shared" si="295"/>
        <v>0.84058538558358098</v>
      </c>
      <c r="AO759" s="39">
        <f>IF(AL759="","",IFERROR(VLOOKUP(ROUND(AL759*2,0)/2,'Power curve'!$A$2:$D$53,4,FALSE()),0))</f>
        <v>2527</v>
      </c>
      <c r="AP759" s="39">
        <f t="shared" si="296"/>
        <v>-836</v>
      </c>
      <c r="AQ759" s="39">
        <f t="shared" si="297"/>
        <v>836</v>
      </c>
      <c r="AR759" s="40">
        <f t="shared" si="298"/>
        <v>421.16666666666669</v>
      </c>
      <c r="AS759" s="40">
        <f t="shared" si="299"/>
        <v>281.83333333333331</v>
      </c>
    </row>
    <row r="760" spans="1:45" x14ac:dyDescent="0.2">
      <c r="A760" s="36">
        <v>46274.256944444503</v>
      </c>
      <c r="B760">
        <v>4.8499999999999996</v>
      </c>
      <c r="C760">
        <v>8.5640000000000001</v>
      </c>
      <c r="D760">
        <v>9.7029999999999994</v>
      </c>
      <c r="E760">
        <v>8.8580000000000005</v>
      </c>
      <c r="F760">
        <v>9.8529999999999998</v>
      </c>
      <c r="G760">
        <v>7.2</v>
      </c>
      <c r="H760">
        <v>7.4</v>
      </c>
      <c r="I760" s="37">
        <f t="shared" si="275"/>
        <v>8.0611428571428565</v>
      </c>
      <c r="J760" s="37">
        <f>MAX(0,'1 Relationship'!$O$4+'1 Relationship'!$O$3*I760)</f>
        <v>6.8429823368712022</v>
      </c>
      <c r="K760" s="38">
        <f t="shared" si="276"/>
        <v>7</v>
      </c>
      <c r="L760" s="39">
        <f>IFERROR(VLOOKUP(K760,'Power curve'!$A$2:$B$53,2,FALSE()),0)</f>
        <v>1691</v>
      </c>
      <c r="M760" s="40">
        <f t="shared" si="277"/>
        <v>281.83333333333331</v>
      </c>
      <c r="N760">
        <v>3.9510000000000001</v>
      </c>
      <c r="O760" s="37">
        <f t="shared" si="278"/>
        <v>2.8919823368712021</v>
      </c>
      <c r="P760" s="37">
        <f t="shared" si="279"/>
        <v>2.8919823368712021</v>
      </c>
      <c r="Q760" s="39">
        <f>IF(N760="","",IFERROR(VLOOKUP(ROUND(N760*2,0)/2,'Power curve'!$A$2:$B$53,2,FALSE()),0))</f>
        <v>247</v>
      </c>
      <c r="R760" s="39">
        <f t="shared" si="280"/>
        <v>1444</v>
      </c>
      <c r="S760" s="39">
        <f t="shared" si="281"/>
        <v>1444</v>
      </c>
      <c r="T760" s="40">
        <f t="shared" si="282"/>
        <v>41.166666666666664</v>
      </c>
      <c r="U760" s="40">
        <f t="shared" si="283"/>
        <v>281.83333333333331</v>
      </c>
      <c r="V760" s="37">
        <f>MAX(0,'1 Relationship'!$P$4+'1 Relationship'!$P$3*I760)</f>
        <v>7.3739695606306404</v>
      </c>
      <c r="W760" s="38">
        <f t="shared" si="284"/>
        <v>7.5</v>
      </c>
      <c r="X760" s="39">
        <f>IFERROR(VLOOKUP(W760,'Power curve'!$A$2:$C$53,3,FALSE()),0)</f>
        <v>2083</v>
      </c>
      <c r="Y760" s="40">
        <f t="shared" si="285"/>
        <v>347.16666666666669</v>
      </c>
      <c r="Z760">
        <v>7.2519999999999998</v>
      </c>
      <c r="AA760" s="37">
        <f t="shared" si="286"/>
        <v>0.12196956063064057</v>
      </c>
      <c r="AB760" s="37">
        <f t="shared" si="287"/>
        <v>0.12196956063064057</v>
      </c>
      <c r="AC760" s="39">
        <f>IF(Z760="","",IFERROR(VLOOKUP(ROUND(Z760*2,0)/2,'Power curve'!$A$2:$C$53,3,FALSE()),0))</f>
        <v>2083</v>
      </c>
      <c r="AD760" s="39">
        <f t="shared" si="288"/>
        <v>0</v>
      </c>
      <c r="AE760" s="39">
        <f t="shared" si="289"/>
        <v>0</v>
      </c>
      <c r="AF760" s="40">
        <f t="shared" si="290"/>
        <v>347.16666666666669</v>
      </c>
      <c r="AG760" s="40">
        <f t="shared" si="291"/>
        <v>347.16666666666669</v>
      </c>
      <c r="AH760" s="37">
        <f>MAX(0,'1 Relationship'!$Q$4+'1 Relationship'!$Q$3*I760)</f>
        <v>6.8289047221199475</v>
      </c>
      <c r="AI760" s="38">
        <f t="shared" si="292"/>
        <v>7</v>
      </c>
      <c r="AJ760" s="39">
        <f>IFERROR(VLOOKUP(AI760,'Power curve'!$A$2:$D$53,4,FALSE()),0)</f>
        <v>1691</v>
      </c>
      <c r="AK760" s="40">
        <f t="shared" si="293"/>
        <v>281.83333333333331</v>
      </c>
      <c r="AL760">
        <v>7.6130000000000004</v>
      </c>
      <c r="AM760" s="37">
        <f t="shared" si="294"/>
        <v>-0.78409527788005295</v>
      </c>
      <c r="AN760" s="37">
        <f t="shared" si="295"/>
        <v>0.78409527788005295</v>
      </c>
      <c r="AO760" s="39">
        <f>IF(AL760="","",IFERROR(VLOOKUP(ROUND(AL760*2,0)/2,'Power curve'!$A$2:$D$53,4,FALSE()),0))</f>
        <v>2083</v>
      </c>
      <c r="AP760" s="39">
        <f t="shared" si="296"/>
        <v>-392</v>
      </c>
      <c r="AQ760" s="39">
        <f t="shared" si="297"/>
        <v>392</v>
      </c>
      <c r="AR760" s="40">
        <f t="shared" si="298"/>
        <v>347.16666666666669</v>
      </c>
      <c r="AS760" s="40">
        <f t="shared" si="299"/>
        <v>281.83333333333331</v>
      </c>
    </row>
    <row r="761" spans="1:45" x14ac:dyDescent="0.2">
      <c r="A761" s="36">
        <v>46274.263888888898</v>
      </c>
      <c r="B761">
        <v>4.9950000000000001</v>
      </c>
      <c r="C761">
        <v>7.3140000000000001</v>
      </c>
      <c r="D761">
        <v>10.099</v>
      </c>
      <c r="E761">
        <v>8.7420000000000009</v>
      </c>
      <c r="F761">
        <v>10.093999999999999</v>
      </c>
      <c r="G761">
        <v>7</v>
      </c>
      <c r="H761">
        <v>6.7</v>
      </c>
      <c r="I761" s="37">
        <f t="shared" si="275"/>
        <v>7.8491428571428576</v>
      </c>
      <c r="J761" s="37">
        <f>MAX(0,'1 Relationship'!$O$4+'1 Relationship'!$O$3*I761)</f>
        <v>6.6881545674232221</v>
      </c>
      <c r="K761" s="38">
        <f t="shared" si="276"/>
        <v>6.5</v>
      </c>
      <c r="L761" s="39">
        <f>IFERROR(VLOOKUP(K761,'Power curve'!$A$2:$B$53,2,FALSE()),0)</f>
        <v>1349</v>
      </c>
      <c r="M761" s="40">
        <f t="shared" si="277"/>
        <v>224.83333333333334</v>
      </c>
      <c r="N761">
        <v>3.3639999999999999</v>
      </c>
      <c r="O761" s="37">
        <f t="shared" si="278"/>
        <v>3.3241545674232222</v>
      </c>
      <c r="P761" s="37">
        <f t="shared" si="279"/>
        <v>3.3241545674232222</v>
      </c>
      <c r="Q761" s="39">
        <f>IF(N761="","",IFERROR(VLOOKUP(ROUND(N761*2,0)/2,'Power curve'!$A$2:$B$53,2,FALSE()),0))</f>
        <v>122</v>
      </c>
      <c r="R761" s="39">
        <f t="shared" si="280"/>
        <v>1227</v>
      </c>
      <c r="S761" s="39">
        <f t="shared" si="281"/>
        <v>1227</v>
      </c>
      <c r="T761" s="40">
        <f t="shared" si="282"/>
        <v>20.333333333333332</v>
      </c>
      <c r="U761" s="40">
        <f t="shared" si="283"/>
        <v>224.83333333333334</v>
      </c>
      <c r="V761" s="37">
        <f>MAX(0,'1 Relationship'!$P$4+'1 Relationship'!$P$3*I761)</f>
        <v>7.1954241972463171</v>
      </c>
      <c r="W761" s="38">
        <f t="shared" si="284"/>
        <v>7</v>
      </c>
      <c r="X761" s="39">
        <f>IFERROR(VLOOKUP(W761,'Power curve'!$A$2:$C$53,3,FALSE()),0)</f>
        <v>1691</v>
      </c>
      <c r="Y761" s="40">
        <f t="shared" si="285"/>
        <v>281.83333333333331</v>
      </c>
      <c r="Z761">
        <v>6.1619999999999999</v>
      </c>
      <c r="AA761" s="37">
        <f t="shared" si="286"/>
        <v>1.0334241972463172</v>
      </c>
      <c r="AB761" s="37">
        <f t="shared" si="287"/>
        <v>1.0334241972463172</v>
      </c>
      <c r="AC761" s="39">
        <f>IF(Z761="","",IFERROR(VLOOKUP(ROUND(Z761*2,0)/2,'Power curve'!$A$2:$C$53,3,FALSE()),0))</f>
        <v>1054</v>
      </c>
      <c r="AD761" s="39">
        <f t="shared" si="288"/>
        <v>637</v>
      </c>
      <c r="AE761" s="39">
        <f t="shared" si="289"/>
        <v>637</v>
      </c>
      <c r="AF761" s="40">
        <f t="shared" si="290"/>
        <v>175.66666666666666</v>
      </c>
      <c r="AG761" s="40">
        <f t="shared" si="291"/>
        <v>281.83333333333331</v>
      </c>
      <c r="AH761" s="37">
        <f>MAX(0,'1 Relationship'!$Q$4+'1 Relationship'!$Q$3*I761)</f>
        <v>6.6707684541855352</v>
      </c>
      <c r="AI761" s="38">
        <f t="shared" si="292"/>
        <v>6.5</v>
      </c>
      <c r="AJ761" s="39">
        <f>IFERROR(VLOOKUP(AI761,'Power curve'!$A$2:$D$53,4,FALSE()),0)</f>
        <v>1349</v>
      </c>
      <c r="AK761" s="40">
        <f t="shared" si="293"/>
        <v>224.83333333333334</v>
      </c>
      <c r="AL761">
        <v>6.0720000000000001</v>
      </c>
      <c r="AM761" s="37">
        <f t="shared" si="294"/>
        <v>0.59876845418553515</v>
      </c>
      <c r="AN761" s="37">
        <f t="shared" si="295"/>
        <v>0.59876845418553515</v>
      </c>
      <c r="AO761" s="39">
        <f>IF(AL761="","",IFERROR(VLOOKUP(ROUND(AL761*2,0)/2,'Power curve'!$A$2:$D$53,4,FALSE()),0))</f>
        <v>1054</v>
      </c>
      <c r="AP761" s="39">
        <f t="shared" si="296"/>
        <v>295</v>
      </c>
      <c r="AQ761" s="39">
        <f t="shared" si="297"/>
        <v>295</v>
      </c>
      <c r="AR761" s="40">
        <f t="shared" si="298"/>
        <v>175.66666666666666</v>
      </c>
      <c r="AS761" s="40">
        <f t="shared" si="299"/>
        <v>224.83333333333334</v>
      </c>
    </row>
    <row r="762" spans="1:45" x14ac:dyDescent="0.2">
      <c r="A762" s="36">
        <v>46274.270833333299</v>
      </c>
      <c r="B762">
        <v>7.5229999999999997</v>
      </c>
      <c r="C762">
        <v>5.0590000000000002</v>
      </c>
      <c r="D762">
        <v>9.1229999999999993</v>
      </c>
      <c r="E762">
        <v>8.0570000000000004</v>
      </c>
      <c r="F762">
        <v>9.9049999999999994</v>
      </c>
      <c r="G762">
        <v>6.1</v>
      </c>
      <c r="H762">
        <v>5.8</v>
      </c>
      <c r="I762" s="37">
        <f t="shared" si="275"/>
        <v>7.366714285714286</v>
      </c>
      <c r="J762" s="37">
        <f>MAX(0,'1 Relationship'!$O$4+'1 Relationship'!$O$3*I762)</f>
        <v>6.3358274936861392</v>
      </c>
      <c r="K762" s="38">
        <f t="shared" si="276"/>
        <v>6.5</v>
      </c>
      <c r="L762" s="39">
        <f>IFERROR(VLOOKUP(K762,'Power curve'!$A$2:$B$53,2,FALSE()),0)</f>
        <v>1349</v>
      </c>
      <c r="M762" s="40">
        <f t="shared" si="277"/>
        <v>224.83333333333334</v>
      </c>
      <c r="N762">
        <v>4.718</v>
      </c>
      <c r="O762" s="37">
        <f t="shared" si="278"/>
        <v>1.6178274936861392</v>
      </c>
      <c r="P762" s="37">
        <f t="shared" si="279"/>
        <v>1.6178274936861392</v>
      </c>
      <c r="Q762" s="39">
        <f>IF(N762="","",IFERROR(VLOOKUP(ROUND(N762*2,0)/2,'Power curve'!$A$2:$B$53,2,FALSE()),0))</f>
        <v>400</v>
      </c>
      <c r="R762" s="39">
        <f t="shared" si="280"/>
        <v>949</v>
      </c>
      <c r="S762" s="39">
        <f t="shared" si="281"/>
        <v>949</v>
      </c>
      <c r="T762" s="40">
        <f t="shared" si="282"/>
        <v>66.666666666666671</v>
      </c>
      <c r="U762" s="40">
        <f t="shared" si="283"/>
        <v>224.83333333333334</v>
      </c>
      <c r="V762" s="37">
        <f>MAX(0,'1 Relationship'!$P$4+'1 Relationship'!$P$3*I762)</f>
        <v>6.7891252133185134</v>
      </c>
      <c r="W762" s="38">
        <f t="shared" si="284"/>
        <v>7</v>
      </c>
      <c r="X762" s="39">
        <f>IFERROR(VLOOKUP(W762,'Power curve'!$A$2:$C$53,3,FALSE()),0)</f>
        <v>1691</v>
      </c>
      <c r="Y762" s="40">
        <f t="shared" si="285"/>
        <v>281.83333333333331</v>
      </c>
      <c r="Z762">
        <v>6.0819999999999999</v>
      </c>
      <c r="AA762" s="37">
        <f t="shared" si="286"/>
        <v>0.70712521331851352</v>
      </c>
      <c r="AB762" s="37">
        <f t="shared" si="287"/>
        <v>0.70712521331851352</v>
      </c>
      <c r="AC762" s="39">
        <f>IF(Z762="","",IFERROR(VLOOKUP(ROUND(Z762*2,0)/2,'Power curve'!$A$2:$C$53,3,FALSE()),0))</f>
        <v>1054</v>
      </c>
      <c r="AD762" s="39">
        <f t="shared" si="288"/>
        <v>637</v>
      </c>
      <c r="AE762" s="39">
        <f t="shared" si="289"/>
        <v>637</v>
      </c>
      <c r="AF762" s="40">
        <f t="shared" si="290"/>
        <v>175.66666666666666</v>
      </c>
      <c r="AG762" s="40">
        <f t="shared" si="291"/>
        <v>281.83333333333331</v>
      </c>
      <c r="AH762" s="37">
        <f>MAX(0,'1 Relationship'!$Q$4+'1 Relationship'!$Q$3*I762)</f>
        <v>6.3109125398900412</v>
      </c>
      <c r="AI762" s="38">
        <f t="shared" si="292"/>
        <v>6.5</v>
      </c>
      <c r="AJ762" s="39">
        <f>IFERROR(VLOOKUP(AI762,'Power curve'!$A$2:$D$53,4,FALSE()),0)</f>
        <v>1349</v>
      </c>
      <c r="AK762" s="40">
        <f t="shared" si="293"/>
        <v>224.83333333333334</v>
      </c>
      <c r="AL762">
        <v>4.8959999999999999</v>
      </c>
      <c r="AM762" s="37">
        <f t="shared" si="294"/>
        <v>1.4149125398900413</v>
      </c>
      <c r="AN762" s="37">
        <f t="shared" si="295"/>
        <v>1.4149125398900413</v>
      </c>
      <c r="AO762" s="39">
        <f>IF(AL762="","",IFERROR(VLOOKUP(ROUND(AL762*2,0)/2,'Power curve'!$A$2:$D$53,4,FALSE()),0))</f>
        <v>584</v>
      </c>
      <c r="AP762" s="39">
        <f t="shared" si="296"/>
        <v>765</v>
      </c>
      <c r="AQ762" s="39">
        <f t="shared" si="297"/>
        <v>765</v>
      </c>
      <c r="AR762" s="40">
        <f t="shared" si="298"/>
        <v>97.333333333333329</v>
      </c>
      <c r="AS762" s="40">
        <f t="shared" si="299"/>
        <v>224.83333333333334</v>
      </c>
    </row>
    <row r="763" spans="1:45" x14ac:dyDescent="0.2">
      <c r="A763" s="36">
        <v>46274.277777777803</v>
      </c>
      <c r="B763">
        <v>8.4760000000000009</v>
      </c>
      <c r="C763">
        <v>5.3710000000000004</v>
      </c>
      <c r="D763">
        <v>8.1790000000000003</v>
      </c>
      <c r="E763">
        <v>7.694</v>
      </c>
      <c r="F763">
        <v>8.3569999999999993</v>
      </c>
      <c r="G763">
        <v>7.2</v>
      </c>
      <c r="H763">
        <v>7.4</v>
      </c>
      <c r="I763" s="37">
        <f t="shared" si="275"/>
        <v>7.5252857142857144</v>
      </c>
      <c r="J763" s="37">
        <f>MAX(0,'1 Relationship'!$O$4+'1 Relationship'!$O$3*I763)</f>
        <v>6.4516353266290354</v>
      </c>
      <c r="K763" s="38">
        <f t="shared" si="276"/>
        <v>6.5</v>
      </c>
      <c r="L763" s="39">
        <f>IFERROR(VLOOKUP(K763,'Power curve'!$A$2:$B$53,2,FALSE()),0)</f>
        <v>1349</v>
      </c>
      <c r="M763" s="40">
        <f t="shared" si="277"/>
        <v>224.83333333333334</v>
      </c>
      <c r="N763">
        <v>5.3719999999999999</v>
      </c>
      <c r="O763" s="37">
        <f t="shared" si="278"/>
        <v>1.0796353266290355</v>
      </c>
      <c r="P763" s="37">
        <f t="shared" si="279"/>
        <v>1.0796353266290355</v>
      </c>
      <c r="Q763" s="39">
        <f>IF(N763="","",IFERROR(VLOOKUP(ROUND(N763*2,0)/2,'Power curve'!$A$2:$B$53,2,FALSE()),0))</f>
        <v>800</v>
      </c>
      <c r="R763" s="39">
        <f t="shared" si="280"/>
        <v>549</v>
      </c>
      <c r="S763" s="39">
        <f t="shared" si="281"/>
        <v>549</v>
      </c>
      <c r="T763" s="40">
        <f t="shared" si="282"/>
        <v>133.33333333333334</v>
      </c>
      <c r="U763" s="40">
        <f t="shared" si="283"/>
        <v>224.83333333333334</v>
      </c>
      <c r="V763" s="37">
        <f>MAX(0,'1 Relationship'!$P$4+'1 Relationship'!$P$3*I763)</f>
        <v>6.9226732950951977</v>
      </c>
      <c r="W763" s="38">
        <f t="shared" si="284"/>
        <v>7</v>
      </c>
      <c r="X763" s="39">
        <f>IFERROR(VLOOKUP(W763,'Power curve'!$A$2:$C$53,3,FALSE()),0)</f>
        <v>1691</v>
      </c>
      <c r="Y763" s="40">
        <f t="shared" si="285"/>
        <v>281.83333333333331</v>
      </c>
      <c r="Z763">
        <v>7.008</v>
      </c>
      <c r="AA763" s="37">
        <f t="shared" si="286"/>
        <v>-8.532670490480232E-2</v>
      </c>
      <c r="AB763" s="37">
        <f t="shared" si="287"/>
        <v>8.532670490480232E-2</v>
      </c>
      <c r="AC763" s="39">
        <f>IF(Z763="","",IFERROR(VLOOKUP(ROUND(Z763*2,0)/2,'Power curve'!$A$2:$C$53,3,FALSE()),0))</f>
        <v>1691</v>
      </c>
      <c r="AD763" s="39">
        <f t="shared" si="288"/>
        <v>0</v>
      </c>
      <c r="AE763" s="39">
        <f t="shared" si="289"/>
        <v>0</v>
      </c>
      <c r="AF763" s="40">
        <f t="shared" si="290"/>
        <v>281.83333333333331</v>
      </c>
      <c r="AG763" s="40">
        <f t="shared" si="291"/>
        <v>281.83333333333331</v>
      </c>
      <c r="AH763" s="37">
        <f>MAX(0,'1 Relationship'!$Q$4+'1 Relationship'!$Q$3*I763)</f>
        <v>6.4291950583585038</v>
      </c>
      <c r="AI763" s="38">
        <f t="shared" si="292"/>
        <v>6.5</v>
      </c>
      <c r="AJ763" s="39">
        <f>IFERROR(VLOOKUP(AI763,'Power curve'!$A$2:$D$53,4,FALSE()),0)</f>
        <v>1349</v>
      </c>
      <c r="AK763" s="40">
        <f t="shared" si="293"/>
        <v>224.83333333333334</v>
      </c>
      <c r="AL763">
        <v>5.3019999999999996</v>
      </c>
      <c r="AM763" s="37">
        <f t="shared" si="294"/>
        <v>1.1271950583585042</v>
      </c>
      <c r="AN763" s="37">
        <f t="shared" si="295"/>
        <v>1.1271950583585042</v>
      </c>
      <c r="AO763" s="39">
        <f>IF(AL763="","",IFERROR(VLOOKUP(ROUND(AL763*2,0)/2,'Power curve'!$A$2:$D$53,4,FALSE()),0))</f>
        <v>800</v>
      </c>
      <c r="AP763" s="39">
        <f t="shared" si="296"/>
        <v>549</v>
      </c>
      <c r="AQ763" s="39">
        <f t="shared" si="297"/>
        <v>549</v>
      </c>
      <c r="AR763" s="40">
        <f t="shared" si="298"/>
        <v>133.33333333333334</v>
      </c>
      <c r="AS763" s="40">
        <f t="shared" si="299"/>
        <v>224.83333333333334</v>
      </c>
    </row>
    <row r="764" spans="1:45" x14ac:dyDescent="0.2">
      <c r="A764" s="36">
        <v>46274.284722222197</v>
      </c>
      <c r="B764">
        <v>7.9820000000000002</v>
      </c>
      <c r="C764">
        <v>5.0709999999999997</v>
      </c>
      <c r="D764">
        <v>9.2940000000000005</v>
      </c>
      <c r="E764">
        <v>8.2889999999999997</v>
      </c>
      <c r="F764">
        <v>8.4649999999999999</v>
      </c>
      <c r="G764">
        <v>7.4</v>
      </c>
      <c r="H764">
        <v>7.1</v>
      </c>
      <c r="I764" s="37">
        <f t="shared" si="275"/>
        <v>7.657285714285714</v>
      </c>
      <c r="J764" s="37">
        <f>MAX(0,'1 Relationship'!$O$4+'1 Relationship'!$O$3*I764)</f>
        <v>6.5480375227004197</v>
      </c>
      <c r="K764" s="38">
        <f t="shared" si="276"/>
        <v>6.5</v>
      </c>
      <c r="L764" s="39">
        <f>IFERROR(VLOOKUP(K764,'Power curve'!$A$2:$B$53,2,FALSE()),0)</f>
        <v>1349</v>
      </c>
      <c r="M764" s="40">
        <f t="shared" si="277"/>
        <v>224.83333333333334</v>
      </c>
      <c r="N764">
        <v>5.1390000000000002</v>
      </c>
      <c r="O764" s="37">
        <f t="shared" si="278"/>
        <v>1.4090375227004195</v>
      </c>
      <c r="P764" s="37">
        <f t="shared" si="279"/>
        <v>1.4090375227004195</v>
      </c>
      <c r="Q764" s="39">
        <f>IF(N764="","",IFERROR(VLOOKUP(ROUND(N764*2,0)/2,'Power curve'!$A$2:$B$53,2,FALSE()),0))</f>
        <v>584</v>
      </c>
      <c r="R764" s="39">
        <f t="shared" si="280"/>
        <v>765</v>
      </c>
      <c r="S764" s="39">
        <f t="shared" si="281"/>
        <v>765</v>
      </c>
      <c r="T764" s="40">
        <f t="shared" si="282"/>
        <v>97.333333333333329</v>
      </c>
      <c r="U764" s="40">
        <f t="shared" si="283"/>
        <v>224.83333333333334</v>
      </c>
      <c r="V764" s="37">
        <f>MAX(0,'1 Relationship'!$P$4+'1 Relationship'!$P$3*I764)</f>
        <v>7.033843049655248</v>
      </c>
      <c r="W764" s="38">
        <f t="shared" si="284"/>
        <v>7</v>
      </c>
      <c r="X764" s="39">
        <f>IFERROR(VLOOKUP(W764,'Power curve'!$A$2:$C$53,3,FALSE()),0)</f>
        <v>1691</v>
      </c>
      <c r="Y764" s="40">
        <f t="shared" si="285"/>
        <v>281.83333333333331</v>
      </c>
      <c r="Z764">
        <v>8.1869999999999994</v>
      </c>
      <c r="AA764" s="37">
        <f t="shared" si="286"/>
        <v>-1.1531569503447514</v>
      </c>
      <c r="AB764" s="37">
        <f t="shared" si="287"/>
        <v>1.1531569503447514</v>
      </c>
      <c r="AC764" s="39">
        <f>IF(Z764="","",IFERROR(VLOOKUP(ROUND(Z764*2,0)/2,'Power curve'!$A$2:$C$53,3,FALSE()),0))</f>
        <v>2527</v>
      </c>
      <c r="AD764" s="39">
        <f t="shared" si="288"/>
        <v>-836</v>
      </c>
      <c r="AE764" s="39">
        <f t="shared" si="289"/>
        <v>836</v>
      </c>
      <c r="AF764" s="40">
        <f t="shared" si="290"/>
        <v>421.16666666666669</v>
      </c>
      <c r="AG764" s="40">
        <f t="shared" si="291"/>
        <v>281.83333333333331</v>
      </c>
      <c r="AH764" s="37">
        <f>MAX(0,'1 Relationship'!$Q$4+'1 Relationship'!$Q$3*I764)</f>
        <v>6.5276572629214398</v>
      </c>
      <c r="AI764" s="38">
        <f t="shared" si="292"/>
        <v>6.5</v>
      </c>
      <c r="AJ764" s="39">
        <f>IFERROR(VLOOKUP(AI764,'Power curve'!$A$2:$D$53,4,FALSE()),0)</f>
        <v>1349</v>
      </c>
      <c r="AK764" s="40">
        <f t="shared" si="293"/>
        <v>224.83333333333334</v>
      </c>
      <c r="AL764">
        <v>5.6740000000000004</v>
      </c>
      <c r="AM764" s="37">
        <f t="shared" si="294"/>
        <v>0.8536572629214394</v>
      </c>
      <c r="AN764" s="37">
        <f t="shared" si="295"/>
        <v>0.8536572629214394</v>
      </c>
      <c r="AO764" s="39">
        <f>IF(AL764="","",IFERROR(VLOOKUP(ROUND(AL764*2,0)/2,'Power curve'!$A$2:$D$53,4,FALSE()),0))</f>
        <v>800</v>
      </c>
      <c r="AP764" s="39">
        <f t="shared" si="296"/>
        <v>549</v>
      </c>
      <c r="AQ764" s="39">
        <f t="shared" si="297"/>
        <v>549</v>
      </c>
      <c r="AR764" s="40">
        <f t="shared" si="298"/>
        <v>133.33333333333334</v>
      </c>
      <c r="AS764" s="40">
        <f t="shared" si="299"/>
        <v>224.83333333333334</v>
      </c>
    </row>
    <row r="765" spans="1:45" x14ac:dyDescent="0.2">
      <c r="A765" s="36">
        <v>46274.291666666701</v>
      </c>
      <c r="B765">
        <v>8.6989999999999998</v>
      </c>
      <c r="C765">
        <v>6.3579999999999997</v>
      </c>
      <c r="D765">
        <v>9.9030000000000005</v>
      </c>
      <c r="E765">
        <v>8.3140000000000001</v>
      </c>
      <c r="F765">
        <v>10.077999999999999</v>
      </c>
      <c r="G765">
        <v>8.1</v>
      </c>
      <c r="H765">
        <v>7.7</v>
      </c>
      <c r="I765" s="37">
        <f t="shared" si="275"/>
        <v>8.450285714285716</v>
      </c>
      <c r="J765" s="37">
        <f>MAX(0,'1 Relationship'!$O$4+'1 Relationship'!$O$3*I765)</f>
        <v>7.1271810187959348</v>
      </c>
      <c r="K765" s="38">
        <f t="shared" si="276"/>
        <v>7</v>
      </c>
      <c r="L765" s="39">
        <f>IFERROR(VLOOKUP(K765,'Power curve'!$A$2:$B$53,2,FALSE()),0)</f>
        <v>1691</v>
      </c>
      <c r="M765" s="40">
        <f t="shared" si="277"/>
        <v>281.83333333333331</v>
      </c>
      <c r="N765">
        <v>5.33</v>
      </c>
      <c r="O765" s="37">
        <f t="shared" si="278"/>
        <v>1.7971810187959347</v>
      </c>
      <c r="P765" s="37">
        <f t="shared" si="279"/>
        <v>1.7971810187959347</v>
      </c>
      <c r="Q765" s="39">
        <f>IF(N765="","",IFERROR(VLOOKUP(ROUND(N765*2,0)/2,'Power curve'!$A$2:$B$53,2,FALSE()),0))</f>
        <v>800</v>
      </c>
      <c r="R765" s="39">
        <f t="shared" si="280"/>
        <v>891</v>
      </c>
      <c r="S765" s="39">
        <f t="shared" si="281"/>
        <v>891</v>
      </c>
      <c r="T765" s="40">
        <f t="shared" si="282"/>
        <v>133.33333333333334</v>
      </c>
      <c r="U765" s="40">
        <f t="shared" si="283"/>
        <v>281.83333333333331</v>
      </c>
      <c r="V765" s="37">
        <f>MAX(0,'1 Relationship'!$P$4+'1 Relationship'!$P$3*I765)</f>
        <v>7.7017037721258559</v>
      </c>
      <c r="W765" s="38">
        <f t="shared" si="284"/>
        <v>7.5</v>
      </c>
      <c r="X765" s="39">
        <f>IFERROR(VLOOKUP(W765,'Power curve'!$A$2:$C$53,3,FALSE()),0)</f>
        <v>2083</v>
      </c>
      <c r="Y765" s="40">
        <f t="shared" si="285"/>
        <v>347.16666666666669</v>
      </c>
      <c r="Z765">
        <v>7.7430000000000003</v>
      </c>
      <c r="AA765" s="37">
        <f t="shared" si="286"/>
        <v>-4.1296227874144442E-2</v>
      </c>
      <c r="AB765" s="37">
        <f t="shared" si="287"/>
        <v>4.1296227874144442E-2</v>
      </c>
      <c r="AC765" s="39">
        <f>IF(Z765="","",IFERROR(VLOOKUP(ROUND(Z765*2,0)/2,'Power curve'!$A$2:$C$53,3,FALSE()),0))</f>
        <v>2083</v>
      </c>
      <c r="AD765" s="39">
        <f t="shared" si="288"/>
        <v>0</v>
      </c>
      <c r="AE765" s="39">
        <f t="shared" si="289"/>
        <v>0</v>
      </c>
      <c r="AF765" s="40">
        <f t="shared" si="290"/>
        <v>347.16666666666669</v>
      </c>
      <c r="AG765" s="40">
        <f t="shared" si="291"/>
        <v>347.16666666666669</v>
      </c>
      <c r="AH765" s="37">
        <f>MAX(0,'1 Relationship'!$Q$4+'1 Relationship'!$Q$3*I765)</f>
        <v>7.1191764160912037</v>
      </c>
      <c r="AI765" s="38">
        <f t="shared" si="292"/>
        <v>7</v>
      </c>
      <c r="AJ765" s="39">
        <f>IFERROR(VLOOKUP(AI765,'Power curve'!$A$2:$D$53,4,FALSE()),0)</f>
        <v>1691</v>
      </c>
      <c r="AK765" s="40">
        <f t="shared" si="293"/>
        <v>281.83333333333331</v>
      </c>
      <c r="AL765">
        <v>6.2779999999999996</v>
      </c>
      <c r="AM765" s="37">
        <f t="shared" si="294"/>
        <v>0.84117641609120408</v>
      </c>
      <c r="AN765" s="37">
        <f t="shared" si="295"/>
        <v>0.84117641609120408</v>
      </c>
      <c r="AO765" s="39">
        <f>IF(AL765="","",IFERROR(VLOOKUP(ROUND(AL765*2,0)/2,'Power curve'!$A$2:$D$53,4,FALSE()),0))</f>
        <v>1349</v>
      </c>
      <c r="AP765" s="39">
        <f t="shared" si="296"/>
        <v>342</v>
      </c>
      <c r="AQ765" s="39">
        <f t="shared" si="297"/>
        <v>342</v>
      </c>
      <c r="AR765" s="40">
        <f t="shared" si="298"/>
        <v>224.83333333333334</v>
      </c>
      <c r="AS765" s="40">
        <f t="shared" si="299"/>
        <v>281.83333333333331</v>
      </c>
    </row>
    <row r="766" spans="1:45" x14ac:dyDescent="0.2">
      <c r="A766" s="36">
        <v>46274.298611111102</v>
      </c>
      <c r="B766">
        <v>8.3149999999999995</v>
      </c>
      <c r="C766">
        <v>5.7729999999999997</v>
      </c>
      <c r="D766">
        <v>9.2560000000000002</v>
      </c>
      <c r="E766">
        <v>9.0329999999999995</v>
      </c>
      <c r="F766">
        <v>8.391</v>
      </c>
      <c r="G766">
        <v>8</v>
      </c>
      <c r="H766">
        <v>7.8</v>
      </c>
      <c r="I766" s="37">
        <f t="shared" si="275"/>
        <v>8.0811428571428561</v>
      </c>
      <c r="J766" s="37">
        <f>MAX(0,'1 Relationship'!$O$4+'1 Relationship'!$O$3*I766)</f>
        <v>6.8575887302153511</v>
      </c>
      <c r="K766" s="38">
        <f t="shared" si="276"/>
        <v>7</v>
      </c>
      <c r="L766" s="39">
        <f>IFERROR(VLOOKUP(K766,'Power curve'!$A$2:$B$53,2,FALSE()),0)</f>
        <v>1691</v>
      </c>
      <c r="M766" s="40">
        <f t="shared" si="277"/>
        <v>281.83333333333331</v>
      </c>
      <c r="N766">
        <v>5.1109999999999998</v>
      </c>
      <c r="O766" s="37">
        <f t="shared" si="278"/>
        <v>1.7465887302153513</v>
      </c>
      <c r="P766" s="37">
        <f t="shared" si="279"/>
        <v>1.7465887302153513</v>
      </c>
      <c r="Q766" s="39">
        <f>IF(N766="","",IFERROR(VLOOKUP(ROUND(N766*2,0)/2,'Power curve'!$A$2:$B$53,2,FALSE()),0))</f>
        <v>584</v>
      </c>
      <c r="R766" s="39">
        <f t="shared" si="280"/>
        <v>1107</v>
      </c>
      <c r="S766" s="39">
        <f t="shared" si="281"/>
        <v>1107</v>
      </c>
      <c r="T766" s="40">
        <f t="shared" si="282"/>
        <v>97.333333333333329</v>
      </c>
      <c r="U766" s="40">
        <f t="shared" si="283"/>
        <v>281.83333333333331</v>
      </c>
      <c r="V766" s="37">
        <f>MAX(0,'1 Relationship'!$P$4+'1 Relationship'!$P$3*I766)</f>
        <v>7.3908134628367081</v>
      </c>
      <c r="W766" s="38">
        <f t="shared" si="284"/>
        <v>7.5</v>
      </c>
      <c r="X766" s="39">
        <f>IFERROR(VLOOKUP(W766,'Power curve'!$A$2:$C$53,3,FALSE()),0)</f>
        <v>2083</v>
      </c>
      <c r="Y766" s="40">
        <f t="shared" si="285"/>
        <v>347.16666666666669</v>
      </c>
      <c r="Z766">
        <v>7.1980000000000004</v>
      </c>
      <c r="AA766" s="37">
        <f t="shared" si="286"/>
        <v>0.19281346283670775</v>
      </c>
      <c r="AB766" s="37">
        <f t="shared" si="287"/>
        <v>0.19281346283670775</v>
      </c>
      <c r="AC766" s="39">
        <f>IF(Z766="","",IFERROR(VLOOKUP(ROUND(Z766*2,0)/2,'Power curve'!$A$2:$C$53,3,FALSE()),0))</f>
        <v>1691</v>
      </c>
      <c r="AD766" s="39">
        <f t="shared" si="288"/>
        <v>392</v>
      </c>
      <c r="AE766" s="39">
        <f t="shared" si="289"/>
        <v>392</v>
      </c>
      <c r="AF766" s="40">
        <f t="shared" si="290"/>
        <v>281.83333333333331</v>
      </c>
      <c r="AG766" s="40">
        <f t="shared" si="291"/>
        <v>347.16666666666669</v>
      </c>
      <c r="AH766" s="37">
        <f>MAX(0,'1 Relationship'!$Q$4+'1 Relationship'!$Q$3*I766)</f>
        <v>6.8438232379628161</v>
      </c>
      <c r="AI766" s="38">
        <f t="shared" si="292"/>
        <v>7</v>
      </c>
      <c r="AJ766" s="39">
        <f>IFERROR(VLOOKUP(AI766,'Power curve'!$A$2:$D$53,4,FALSE()),0)</f>
        <v>1691</v>
      </c>
      <c r="AK766" s="40">
        <f t="shared" si="293"/>
        <v>281.83333333333331</v>
      </c>
      <c r="AL766">
        <v>5.0010000000000003</v>
      </c>
      <c r="AM766" s="37">
        <f t="shared" si="294"/>
        <v>1.8428232379628158</v>
      </c>
      <c r="AN766" s="37">
        <f t="shared" si="295"/>
        <v>1.8428232379628158</v>
      </c>
      <c r="AO766" s="39">
        <f>IF(AL766="","",IFERROR(VLOOKUP(ROUND(AL766*2,0)/2,'Power curve'!$A$2:$D$53,4,FALSE()),0))</f>
        <v>584</v>
      </c>
      <c r="AP766" s="39">
        <f t="shared" si="296"/>
        <v>1107</v>
      </c>
      <c r="AQ766" s="39">
        <f t="shared" si="297"/>
        <v>1107</v>
      </c>
      <c r="AR766" s="40">
        <f t="shared" si="298"/>
        <v>97.333333333333329</v>
      </c>
      <c r="AS766" s="40">
        <f t="shared" si="299"/>
        <v>281.83333333333331</v>
      </c>
    </row>
    <row r="767" spans="1:45" x14ac:dyDescent="0.2">
      <c r="A767" s="36">
        <v>46274.305555555598</v>
      </c>
      <c r="B767">
        <v>7.3819999999999997</v>
      </c>
      <c r="C767">
        <v>4.6440000000000001</v>
      </c>
      <c r="D767">
        <v>8.8629999999999995</v>
      </c>
      <c r="E767">
        <v>7.657</v>
      </c>
      <c r="F767">
        <v>7.84</v>
      </c>
      <c r="G767">
        <v>8.1</v>
      </c>
      <c r="H767">
        <v>8</v>
      </c>
      <c r="I767" s="37">
        <f t="shared" si="275"/>
        <v>7.4979999999999993</v>
      </c>
      <c r="J767" s="37">
        <f>MAX(0,'1 Relationship'!$O$4+'1 Relationship'!$O$3*I767)</f>
        <v>6.4317080328523746</v>
      </c>
      <c r="K767" s="38">
        <f t="shared" si="276"/>
        <v>6.5</v>
      </c>
      <c r="L767" s="39">
        <f>IFERROR(VLOOKUP(K767,'Power curve'!$A$2:$B$53,2,FALSE()),0)</f>
        <v>1349</v>
      </c>
      <c r="M767" s="40">
        <f t="shared" si="277"/>
        <v>224.83333333333334</v>
      </c>
      <c r="N767">
        <v>5.069</v>
      </c>
      <c r="O767" s="37">
        <f t="shared" si="278"/>
        <v>1.3627080328523746</v>
      </c>
      <c r="P767" s="37">
        <f t="shared" si="279"/>
        <v>1.3627080328523746</v>
      </c>
      <c r="Q767" s="39">
        <f>IF(N767="","",IFERROR(VLOOKUP(ROUND(N767*2,0)/2,'Power curve'!$A$2:$B$53,2,FALSE()),0))</f>
        <v>584</v>
      </c>
      <c r="R767" s="39">
        <f t="shared" si="280"/>
        <v>765</v>
      </c>
      <c r="S767" s="39">
        <f t="shared" si="281"/>
        <v>765</v>
      </c>
      <c r="T767" s="40">
        <f t="shared" si="282"/>
        <v>97.333333333333329</v>
      </c>
      <c r="U767" s="40">
        <f t="shared" si="283"/>
        <v>224.83333333333334</v>
      </c>
      <c r="V767" s="37">
        <f>MAX(0,'1 Relationship'!$P$4+'1 Relationship'!$P$3*I767)</f>
        <v>6.899693399942632</v>
      </c>
      <c r="W767" s="38">
        <f t="shared" si="284"/>
        <v>7</v>
      </c>
      <c r="X767" s="39">
        <f>IFERROR(VLOOKUP(W767,'Power curve'!$A$2:$C$53,3,FALSE()),0)</f>
        <v>1691</v>
      </c>
      <c r="Y767" s="40">
        <f t="shared" si="285"/>
        <v>281.83333333333331</v>
      </c>
      <c r="Z767">
        <v>6.891</v>
      </c>
      <c r="AA767" s="37">
        <f t="shared" si="286"/>
        <v>8.693399942631963E-3</v>
      </c>
      <c r="AB767" s="37">
        <f t="shared" si="287"/>
        <v>8.693399942631963E-3</v>
      </c>
      <c r="AC767" s="39">
        <f>IF(Z767="","",IFERROR(VLOOKUP(ROUND(Z767*2,0)/2,'Power curve'!$A$2:$C$53,3,FALSE()),0))</f>
        <v>1691</v>
      </c>
      <c r="AD767" s="39">
        <f t="shared" si="288"/>
        <v>0</v>
      </c>
      <c r="AE767" s="39">
        <f t="shared" si="289"/>
        <v>0</v>
      </c>
      <c r="AF767" s="40">
        <f t="shared" si="290"/>
        <v>281.83333333333331</v>
      </c>
      <c r="AG767" s="40">
        <f t="shared" si="291"/>
        <v>281.83333333333331</v>
      </c>
      <c r="AH767" s="37">
        <f>MAX(0,'1 Relationship'!$Q$4+'1 Relationship'!$Q$3*I767)</f>
        <v>6.4088419403157317</v>
      </c>
      <c r="AI767" s="38">
        <f t="shared" si="292"/>
        <v>6.5</v>
      </c>
      <c r="AJ767" s="39">
        <f>IFERROR(VLOOKUP(AI767,'Power curve'!$A$2:$D$53,4,FALSE()),0)</f>
        <v>1349</v>
      </c>
      <c r="AK767" s="40">
        <f t="shared" si="293"/>
        <v>224.83333333333334</v>
      </c>
      <c r="AL767">
        <v>5.1639999999999997</v>
      </c>
      <c r="AM767" s="37">
        <f t="shared" si="294"/>
        <v>1.244841940315732</v>
      </c>
      <c r="AN767" s="37">
        <f t="shared" si="295"/>
        <v>1.244841940315732</v>
      </c>
      <c r="AO767" s="39">
        <f>IF(AL767="","",IFERROR(VLOOKUP(ROUND(AL767*2,0)/2,'Power curve'!$A$2:$D$53,4,FALSE()),0))</f>
        <v>584</v>
      </c>
      <c r="AP767" s="39">
        <f t="shared" si="296"/>
        <v>765</v>
      </c>
      <c r="AQ767" s="39">
        <f t="shared" si="297"/>
        <v>765</v>
      </c>
      <c r="AR767" s="40">
        <f t="shared" si="298"/>
        <v>97.333333333333329</v>
      </c>
      <c r="AS767" s="40">
        <f t="shared" si="299"/>
        <v>224.83333333333334</v>
      </c>
    </row>
    <row r="768" spans="1:45" x14ac:dyDescent="0.2">
      <c r="A768" s="36">
        <v>46274.3125</v>
      </c>
      <c r="B768">
        <v>6.2869999999999999</v>
      </c>
      <c r="C768">
        <v>5.1840000000000002</v>
      </c>
      <c r="D768">
        <v>8.0310000000000006</v>
      </c>
      <c r="E768">
        <v>7.8479999999999999</v>
      </c>
      <c r="F768">
        <v>7.8380000000000001</v>
      </c>
      <c r="G768">
        <v>8.6</v>
      </c>
      <c r="H768">
        <v>8.1</v>
      </c>
      <c r="I768" s="37">
        <f t="shared" si="275"/>
        <v>7.4125714285714297</v>
      </c>
      <c r="J768" s="37">
        <f>MAX(0,'1 Relationship'!$O$4+'1 Relationship'!$O$3*I768)</f>
        <v>6.3693178669966528</v>
      </c>
      <c r="K768" s="38">
        <f t="shared" si="276"/>
        <v>6.5</v>
      </c>
      <c r="L768" s="39">
        <f>IFERROR(VLOOKUP(K768,'Power curve'!$A$2:$B$53,2,FALSE()),0)</f>
        <v>1349</v>
      </c>
      <c r="M768" s="40">
        <f t="shared" si="277"/>
        <v>224.83333333333334</v>
      </c>
      <c r="N768">
        <v>5.4240000000000004</v>
      </c>
      <c r="O768" s="37">
        <f t="shared" si="278"/>
        <v>0.94531786699665243</v>
      </c>
      <c r="P768" s="37">
        <f t="shared" si="279"/>
        <v>0.94531786699665243</v>
      </c>
      <c r="Q768" s="39">
        <f>IF(N768="","",IFERROR(VLOOKUP(ROUND(N768*2,0)/2,'Power curve'!$A$2:$B$53,2,FALSE()),0))</f>
        <v>800</v>
      </c>
      <c r="R768" s="39">
        <f t="shared" si="280"/>
        <v>549</v>
      </c>
      <c r="S768" s="39">
        <f t="shared" si="281"/>
        <v>549</v>
      </c>
      <c r="T768" s="40">
        <f t="shared" si="282"/>
        <v>133.33333333333334</v>
      </c>
      <c r="U768" s="40">
        <f t="shared" si="283"/>
        <v>224.83333333333334</v>
      </c>
      <c r="V768" s="37">
        <f>MAX(0,'1 Relationship'!$P$4+'1 Relationship'!$P$3*I768)</f>
        <v>6.8277458748052853</v>
      </c>
      <c r="W768" s="38">
        <f t="shared" si="284"/>
        <v>7</v>
      </c>
      <c r="X768" s="39">
        <f>IFERROR(VLOOKUP(W768,'Power curve'!$A$2:$C$53,3,FALSE()),0)</f>
        <v>1691</v>
      </c>
      <c r="Y768" s="40">
        <f t="shared" si="285"/>
        <v>281.83333333333331</v>
      </c>
      <c r="Z768">
        <v>6.649</v>
      </c>
      <c r="AA768" s="37">
        <f t="shared" si="286"/>
        <v>0.17874587480528525</v>
      </c>
      <c r="AB768" s="37">
        <f t="shared" si="287"/>
        <v>0.17874587480528525</v>
      </c>
      <c r="AC768" s="39">
        <f>IF(Z768="","",IFERROR(VLOOKUP(ROUND(Z768*2,0)/2,'Power curve'!$A$2:$C$53,3,FALSE()),0))</f>
        <v>1349</v>
      </c>
      <c r="AD768" s="39">
        <f t="shared" si="288"/>
        <v>342</v>
      </c>
      <c r="AE768" s="39">
        <f t="shared" si="289"/>
        <v>342</v>
      </c>
      <c r="AF768" s="40">
        <f t="shared" si="290"/>
        <v>224.83333333333334</v>
      </c>
      <c r="AG768" s="40">
        <f t="shared" si="291"/>
        <v>281.83333333333331</v>
      </c>
      <c r="AH768" s="37">
        <f>MAX(0,'1 Relationship'!$Q$4+'1 Relationship'!$Q$3*I768)</f>
        <v>6.3451185655011919</v>
      </c>
      <c r="AI768" s="38">
        <f t="shared" si="292"/>
        <v>6.5</v>
      </c>
      <c r="AJ768" s="39">
        <f>IFERROR(VLOOKUP(AI768,'Power curve'!$A$2:$D$53,4,FALSE()),0)</f>
        <v>1349</v>
      </c>
      <c r="AK768" s="40">
        <f t="shared" si="293"/>
        <v>224.83333333333334</v>
      </c>
      <c r="AL768">
        <v>5.8029999999999999</v>
      </c>
      <c r="AM768" s="37">
        <f t="shared" si="294"/>
        <v>0.54211856550119197</v>
      </c>
      <c r="AN768" s="37">
        <f t="shared" si="295"/>
        <v>0.54211856550119197</v>
      </c>
      <c r="AO768" s="39">
        <f>IF(AL768="","",IFERROR(VLOOKUP(ROUND(AL768*2,0)/2,'Power curve'!$A$2:$D$53,4,FALSE()),0))</f>
        <v>1054</v>
      </c>
      <c r="AP768" s="39">
        <f t="shared" si="296"/>
        <v>295</v>
      </c>
      <c r="AQ768" s="39">
        <f t="shared" si="297"/>
        <v>295</v>
      </c>
      <c r="AR768" s="40">
        <f t="shared" si="298"/>
        <v>175.66666666666666</v>
      </c>
      <c r="AS768" s="40">
        <f t="shared" si="299"/>
        <v>224.83333333333334</v>
      </c>
    </row>
    <row r="769" spans="1:45" x14ac:dyDescent="0.2">
      <c r="A769" s="36">
        <v>46274.319444444503</v>
      </c>
      <c r="B769">
        <v>7.125</v>
      </c>
      <c r="C769">
        <v>4.7469999999999999</v>
      </c>
      <c r="D769">
        <v>8.2840000000000007</v>
      </c>
      <c r="E769">
        <v>7.4820000000000002</v>
      </c>
      <c r="F769">
        <v>7.8540000000000001</v>
      </c>
      <c r="G769">
        <v>7.7</v>
      </c>
      <c r="H769">
        <v>7.1</v>
      </c>
      <c r="I769" s="37">
        <f t="shared" si="275"/>
        <v>7.1845714285714291</v>
      </c>
      <c r="J769" s="37">
        <f>MAX(0,'1 Relationship'!$O$4+'1 Relationship'!$O$3*I769)</f>
        <v>6.202804982873352</v>
      </c>
      <c r="K769" s="38">
        <f t="shared" si="276"/>
        <v>6</v>
      </c>
      <c r="L769" s="39">
        <f>IFERROR(VLOOKUP(K769,'Power curve'!$A$2:$B$53,2,FALSE()),0)</f>
        <v>1054</v>
      </c>
      <c r="M769" s="40">
        <f t="shared" si="277"/>
        <v>175.66666666666666</v>
      </c>
      <c r="N769">
        <v>5.6619999999999999</v>
      </c>
      <c r="O769" s="37">
        <f t="shared" si="278"/>
        <v>0.5408049828733521</v>
      </c>
      <c r="P769" s="37">
        <f t="shared" si="279"/>
        <v>0.5408049828733521</v>
      </c>
      <c r="Q769" s="39">
        <f>IF(N769="","",IFERROR(VLOOKUP(ROUND(N769*2,0)/2,'Power curve'!$A$2:$B$53,2,FALSE()),0))</f>
        <v>800</v>
      </c>
      <c r="R769" s="39">
        <f t="shared" si="280"/>
        <v>254</v>
      </c>
      <c r="S769" s="39">
        <f t="shared" si="281"/>
        <v>254</v>
      </c>
      <c r="T769" s="40">
        <f t="shared" si="282"/>
        <v>133.33333333333334</v>
      </c>
      <c r="U769" s="40">
        <f t="shared" si="283"/>
        <v>175.66666666666666</v>
      </c>
      <c r="V769" s="37">
        <f>MAX(0,'1 Relationship'!$P$4+'1 Relationship'!$P$3*I769)</f>
        <v>6.6357253896561064</v>
      </c>
      <c r="W769" s="38">
        <f t="shared" si="284"/>
        <v>6.5</v>
      </c>
      <c r="X769" s="39">
        <f>IFERROR(VLOOKUP(W769,'Power curve'!$A$2:$C$53,3,FALSE()),0)</f>
        <v>1349</v>
      </c>
      <c r="Y769" s="40">
        <f t="shared" si="285"/>
        <v>224.83333333333334</v>
      </c>
      <c r="Z769">
        <v>6.9909999999999997</v>
      </c>
      <c r="AA769" s="37">
        <f t="shared" si="286"/>
        <v>-0.35527461034389329</v>
      </c>
      <c r="AB769" s="37">
        <f t="shared" si="287"/>
        <v>0.35527461034389329</v>
      </c>
      <c r="AC769" s="39">
        <f>IF(Z769="","",IFERROR(VLOOKUP(ROUND(Z769*2,0)/2,'Power curve'!$A$2:$C$53,3,FALSE()),0))</f>
        <v>1691</v>
      </c>
      <c r="AD769" s="39">
        <f t="shared" si="288"/>
        <v>-342</v>
      </c>
      <c r="AE769" s="39">
        <f t="shared" si="289"/>
        <v>342</v>
      </c>
      <c r="AF769" s="40">
        <f t="shared" si="290"/>
        <v>281.83333333333331</v>
      </c>
      <c r="AG769" s="40">
        <f t="shared" si="291"/>
        <v>224.83333333333334</v>
      </c>
      <c r="AH769" s="37">
        <f>MAX(0,'1 Relationship'!$Q$4+'1 Relationship'!$Q$3*I769)</f>
        <v>6.1750474848924828</v>
      </c>
      <c r="AI769" s="38">
        <f t="shared" si="292"/>
        <v>6</v>
      </c>
      <c r="AJ769" s="39">
        <f>IFERROR(VLOOKUP(AI769,'Power curve'!$A$2:$D$53,4,FALSE()),0)</f>
        <v>1054</v>
      </c>
      <c r="AK769" s="40">
        <f t="shared" si="293"/>
        <v>175.66666666666666</v>
      </c>
      <c r="AL769">
        <v>5.9470000000000001</v>
      </c>
      <c r="AM769" s="37">
        <f t="shared" si="294"/>
        <v>0.22804748489248272</v>
      </c>
      <c r="AN769" s="37">
        <f t="shared" si="295"/>
        <v>0.22804748489248272</v>
      </c>
      <c r="AO769" s="39">
        <f>IF(AL769="","",IFERROR(VLOOKUP(ROUND(AL769*2,0)/2,'Power curve'!$A$2:$D$53,4,FALSE()),0))</f>
        <v>1054</v>
      </c>
      <c r="AP769" s="39">
        <f t="shared" si="296"/>
        <v>0</v>
      </c>
      <c r="AQ769" s="39">
        <f t="shared" si="297"/>
        <v>0</v>
      </c>
      <c r="AR769" s="40">
        <f t="shared" si="298"/>
        <v>175.66666666666666</v>
      </c>
      <c r="AS769" s="40">
        <f t="shared" si="299"/>
        <v>175.66666666666666</v>
      </c>
    </row>
    <row r="770" spans="1:45" x14ac:dyDescent="0.2">
      <c r="A770" s="36">
        <v>46274.326388888898</v>
      </c>
      <c r="B770">
        <v>6.6070000000000002</v>
      </c>
      <c r="C770">
        <v>5.8970000000000002</v>
      </c>
      <c r="D770">
        <v>7.6840000000000002</v>
      </c>
      <c r="E770">
        <v>6.6859999999999999</v>
      </c>
      <c r="F770">
        <v>7.6660000000000004</v>
      </c>
      <c r="G770">
        <v>8.6999999999999993</v>
      </c>
      <c r="H770">
        <v>7.8</v>
      </c>
      <c r="I770" s="37">
        <f t="shared" si="275"/>
        <v>7.2914285714285727</v>
      </c>
      <c r="J770" s="37">
        <f>MAX(0,'1 Relationship'!$O$4+'1 Relationship'!$O$3*I770)</f>
        <v>6.2808448558835206</v>
      </c>
      <c r="K770" s="38">
        <f t="shared" si="276"/>
        <v>6.5</v>
      </c>
      <c r="L770" s="39">
        <f>IFERROR(VLOOKUP(K770,'Power curve'!$A$2:$B$53,2,FALSE()),0)</f>
        <v>1349</v>
      </c>
      <c r="M770" s="40">
        <f t="shared" si="277"/>
        <v>224.83333333333334</v>
      </c>
      <c r="N770">
        <v>6.633</v>
      </c>
      <c r="O770" s="37">
        <f t="shared" si="278"/>
        <v>-0.35215514411647941</v>
      </c>
      <c r="P770" s="37">
        <f t="shared" si="279"/>
        <v>0.35215514411647941</v>
      </c>
      <c r="Q770" s="39">
        <f>IF(N770="","",IFERROR(VLOOKUP(ROUND(N770*2,0)/2,'Power curve'!$A$2:$B$53,2,FALSE()),0))</f>
        <v>1349</v>
      </c>
      <c r="R770" s="39">
        <f t="shared" si="280"/>
        <v>0</v>
      </c>
      <c r="S770" s="39">
        <f t="shared" si="281"/>
        <v>0</v>
      </c>
      <c r="T770" s="40">
        <f t="shared" si="282"/>
        <v>224.83333333333334</v>
      </c>
      <c r="U770" s="40">
        <f t="shared" si="283"/>
        <v>224.83333333333334</v>
      </c>
      <c r="V770" s="37">
        <f>MAX(0,'1 Relationship'!$P$4+'1 Relationship'!$P$3*I770)</f>
        <v>6.725719952871386</v>
      </c>
      <c r="W770" s="38">
        <f t="shared" si="284"/>
        <v>6.5</v>
      </c>
      <c r="X770" s="39">
        <f>IFERROR(VLOOKUP(W770,'Power curve'!$A$2:$C$53,3,FALSE()),0)</f>
        <v>1349</v>
      </c>
      <c r="Y770" s="40">
        <f t="shared" si="285"/>
        <v>224.83333333333334</v>
      </c>
      <c r="Z770">
        <v>7.3109999999999999</v>
      </c>
      <c r="AA770" s="37">
        <f t="shared" si="286"/>
        <v>-0.58528004712861392</v>
      </c>
      <c r="AB770" s="37">
        <f t="shared" si="287"/>
        <v>0.58528004712861392</v>
      </c>
      <c r="AC770" s="39">
        <f>IF(Z770="","",IFERROR(VLOOKUP(ROUND(Z770*2,0)/2,'Power curve'!$A$2:$C$53,3,FALSE()),0))</f>
        <v>2083</v>
      </c>
      <c r="AD770" s="39">
        <f t="shared" si="288"/>
        <v>-734</v>
      </c>
      <c r="AE770" s="39">
        <f t="shared" si="289"/>
        <v>734</v>
      </c>
      <c r="AF770" s="40">
        <f t="shared" si="290"/>
        <v>347.16666666666669</v>
      </c>
      <c r="AG770" s="40">
        <f t="shared" si="291"/>
        <v>224.83333333333334</v>
      </c>
      <c r="AH770" s="37">
        <f>MAX(0,'1 Relationship'!$Q$4+'1 Relationship'!$Q$3*I770)</f>
        <v>6.2547549838243839</v>
      </c>
      <c r="AI770" s="38">
        <f t="shared" si="292"/>
        <v>6.5</v>
      </c>
      <c r="AJ770" s="39">
        <f>IFERROR(VLOOKUP(AI770,'Power curve'!$A$2:$D$53,4,FALSE()),0)</f>
        <v>1349</v>
      </c>
      <c r="AK770" s="40">
        <f t="shared" si="293"/>
        <v>224.83333333333334</v>
      </c>
      <c r="AL770">
        <v>7.4359999999999999</v>
      </c>
      <c r="AM770" s="37">
        <f t="shared" si="294"/>
        <v>-1.1812450161756161</v>
      </c>
      <c r="AN770" s="37">
        <f t="shared" si="295"/>
        <v>1.1812450161756161</v>
      </c>
      <c r="AO770" s="39">
        <f>IF(AL770="","",IFERROR(VLOOKUP(ROUND(AL770*2,0)/2,'Power curve'!$A$2:$D$53,4,FALSE()),0))</f>
        <v>2083</v>
      </c>
      <c r="AP770" s="39">
        <f t="shared" si="296"/>
        <v>-734</v>
      </c>
      <c r="AQ770" s="39">
        <f t="shared" si="297"/>
        <v>734</v>
      </c>
      <c r="AR770" s="40">
        <f t="shared" si="298"/>
        <v>347.16666666666669</v>
      </c>
      <c r="AS770" s="40">
        <f t="shared" si="299"/>
        <v>224.83333333333334</v>
      </c>
    </row>
    <row r="771" spans="1:45" x14ac:dyDescent="0.2">
      <c r="A771" s="36">
        <v>46274.333333333299</v>
      </c>
      <c r="B771">
        <v>6.9509999999999996</v>
      </c>
      <c r="C771">
        <v>6.3730000000000002</v>
      </c>
      <c r="D771">
        <v>6.5190000000000001</v>
      </c>
      <c r="E771">
        <v>6.1239999999999997</v>
      </c>
      <c r="F771">
        <v>7.2009999999999996</v>
      </c>
      <c r="G771">
        <v>8.9</v>
      </c>
      <c r="H771">
        <v>8.4</v>
      </c>
      <c r="I771" s="37">
        <f t="shared" ref="I771:I834" si="300">AVERAGE(B771:H771)</f>
        <v>7.2097142857142851</v>
      </c>
      <c r="J771" s="37">
        <f>MAX(0,'1 Relationship'!$O$4+'1 Relationship'!$O$3*I771)</f>
        <v>6.2211673059345678</v>
      </c>
      <c r="K771" s="38">
        <f t="shared" ref="K771:K834" si="301">ROUND(J771*2,0)/2</f>
        <v>6</v>
      </c>
      <c r="L771" s="39">
        <f>IFERROR(VLOOKUP(K771,'Power curve'!$A$2:$B$53,2,FALSE()),0)</f>
        <v>1054</v>
      </c>
      <c r="M771" s="40">
        <f t="shared" ref="M771:M834" si="302">L771*10/60</f>
        <v>175.66666666666666</v>
      </c>
      <c r="N771">
        <v>6.4989999999999997</v>
      </c>
      <c r="O771" s="37">
        <f t="shared" ref="O771:O834" si="303">IF(N771="","",J771-N771)</f>
        <v>-0.27783269406543187</v>
      </c>
      <c r="P771" s="37">
        <f t="shared" ref="P771:P834" si="304">IF(N771="","",ABS(O771))</f>
        <v>0.27783269406543187</v>
      </c>
      <c r="Q771" s="39">
        <f>IF(N771="","",IFERROR(VLOOKUP(ROUND(N771*2,0)/2,'Power curve'!$A$2:$B$53,2,FALSE()),0))</f>
        <v>1349</v>
      </c>
      <c r="R771" s="39">
        <f t="shared" ref="R771:R834" si="305">IF(N771="","",L771-Q771)</f>
        <v>-295</v>
      </c>
      <c r="S771" s="39">
        <f t="shared" ref="S771:S834" si="306">IF(N771="","",ABS(R771))</f>
        <v>295</v>
      </c>
      <c r="T771" s="40">
        <f t="shared" ref="T771:T834" si="307">IF(N771="","",Q771*10/60)</f>
        <v>224.83333333333334</v>
      </c>
      <c r="U771" s="40">
        <f t="shared" ref="U771:U834" si="308">IF(N771="","",M771)</f>
        <v>175.66666666666666</v>
      </c>
      <c r="V771" s="37">
        <f>MAX(0,'1 Relationship'!$P$4+'1 Relationship'!$P$3*I771)</f>
        <v>6.656900581000877</v>
      </c>
      <c r="W771" s="38">
        <f t="shared" ref="W771:W834" si="309">ROUND(V771*2,0)/2</f>
        <v>6.5</v>
      </c>
      <c r="X771" s="39">
        <f>IFERROR(VLOOKUP(W771,'Power curve'!$A$2:$C$53,3,FALSE()),0)</f>
        <v>1349</v>
      </c>
      <c r="Y771" s="40">
        <f t="shared" ref="Y771:Y834" si="310">X771*10/60</f>
        <v>224.83333333333334</v>
      </c>
      <c r="Z771">
        <v>7.8140000000000001</v>
      </c>
      <c r="AA771" s="37">
        <f t="shared" ref="AA771:AA834" si="311">IF(Z771="","",V771-Z771)</f>
        <v>-1.1570994189991231</v>
      </c>
      <c r="AB771" s="37">
        <f t="shared" ref="AB771:AB834" si="312">IF(Z771="","",ABS(AA771))</f>
        <v>1.1570994189991231</v>
      </c>
      <c r="AC771" s="39">
        <f>IF(Z771="","",IFERROR(VLOOKUP(ROUND(Z771*2,0)/2,'Power curve'!$A$2:$C$53,3,FALSE()),0))</f>
        <v>2527</v>
      </c>
      <c r="AD771" s="39">
        <f t="shared" ref="AD771:AD834" si="313">IF(Z771="","",X771-AC771)</f>
        <v>-1178</v>
      </c>
      <c r="AE771" s="39">
        <f t="shared" ref="AE771:AE834" si="314">IF(Z771="","",ABS(AD771))</f>
        <v>1178</v>
      </c>
      <c r="AF771" s="40">
        <f t="shared" ref="AF771:AF834" si="315">IF(Z771="","",AC771*10/60)</f>
        <v>421.16666666666669</v>
      </c>
      <c r="AG771" s="40">
        <f t="shared" ref="AG771:AG834" si="316">IF(Z771="","",Y771)</f>
        <v>224.83333333333334</v>
      </c>
      <c r="AH771" s="37">
        <f>MAX(0,'1 Relationship'!$Q$4+'1 Relationship'!$Q$3*I771)</f>
        <v>6.1938021905235177</v>
      </c>
      <c r="AI771" s="38">
        <f t="shared" ref="AI771:AI834" si="317">ROUND(AH771*2,0)/2</f>
        <v>6</v>
      </c>
      <c r="AJ771" s="39">
        <f>IFERROR(VLOOKUP(AI771,'Power curve'!$A$2:$D$53,4,FALSE()),0)</f>
        <v>1054</v>
      </c>
      <c r="AK771" s="40">
        <f t="shared" ref="AK771:AK834" si="318">AJ771*10/60</f>
        <v>175.66666666666666</v>
      </c>
      <c r="AL771">
        <v>7.3689999999999998</v>
      </c>
      <c r="AM771" s="37">
        <f t="shared" ref="AM771:AM834" si="319">IF(AL771="","",AH771-AL771)</f>
        <v>-1.1751978094764821</v>
      </c>
      <c r="AN771" s="37">
        <f t="shared" ref="AN771:AN834" si="320">IF(AL771="","",ABS(AM771))</f>
        <v>1.1751978094764821</v>
      </c>
      <c r="AO771" s="39">
        <f>IF(AL771="","",IFERROR(VLOOKUP(ROUND(AL771*2,0)/2,'Power curve'!$A$2:$D$53,4,FALSE()),0))</f>
        <v>2083</v>
      </c>
      <c r="AP771" s="39">
        <f t="shared" ref="AP771:AP834" si="321">IF(AL771="","",AJ771-AO771)</f>
        <v>-1029</v>
      </c>
      <c r="AQ771" s="39">
        <f t="shared" ref="AQ771:AQ834" si="322">IF(AL771="","",ABS(AP771))</f>
        <v>1029</v>
      </c>
      <c r="AR771" s="40">
        <f t="shared" ref="AR771:AR834" si="323">IF(AL771="","",AO771*10/60)</f>
        <v>347.16666666666669</v>
      </c>
      <c r="AS771" s="40">
        <f t="shared" ref="AS771:AS834" si="324">IF(AL771="","",AK771)</f>
        <v>175.66666666666666</v>
      </c>
    </row>
    <row r="772" spans="1:45" x14ac:dyDescent="0.2">
      <c r="A772" s="36">
        <v>46274.340277777803</v>
      </c>
      <c r="B772">
        <v>7.2460000000000004</v>
      </c>
      <c r="C772">
        <v>7.032</v>
      </c>
      <c r="D772">
        <v>7.3710000000000004</v>
      </c>
      <c r="E772">
        <v>6.6260000000000003</v>
      </c>
      <c r="F772">
        <v>8.1110000000000007</v>
      </c>
      <c r="G772">
        <v>9.8000000000000007</v>
      </c>
      <c r="H772">
        <v>8.8000000000000007</v>
      </c>
      <c r="I772" s="37">
        <f t="shared" si="300"/>
        <v>7.8551428571428579</v>
      </c>
      <c r="J772" s="37">
        <f>MAX(0,'1 Relationship'!$O$4+'1 Relationship'!$O$3*I772)</f>
        <v>6.6925364854264675</v>
      </c>
      <c r="K772" s="38">
        <f t="shared" si="301"/>
        <v>6.5</v>
      </c>
      <c r="L772" s="39">
        <f>IFERROR(VLOOKUP(K772,'Power curve'!$A$2:$B$53,2,FALSE()),0)</f>
        <v>1349</v>
      </c>
      <c r="M772" s="40">
        <f t="shared" si="302"/>
        <v>224.83333333333334</v>
      </c>
      <c r="N772">
        <v>7.7210000000000001</v>
      </c>
      <c r="O772" s="37">
        <f t="shared" si="303"/>
        <v>-1.0284635145735326</v>
      </c>
      <c r="P772" s="37">
        <f t="shared" si="304"/>
        <v>1.0284635145735326</v>
      </c>
      <c r="Q772" s="39">
        <f>IF(N772="","",IFERROR(VLOOKUP(ROUND(N772*2,0)/2,'Power curve'!$A$2:$B$53,2,FALSE()),0))</f>
        <v>2083</v>
      </c>
      <c r="R772" s="39">
        <f t="shared" si="305"/>
        <v>-734</v>
      </c>
      <c r="S772" s="39">
        <f t="shared" si="306"/>
        <v>734</v>
      </c>
      <c r="T772" s="40">
        <f t="shared" si="307"/>
        <v>347.16666666666669</v>
      </c>
      <c r="U772" s="40">
        <f t="shared" si="308"/>
        <v>224.83333333333334</v>
      </c>
      <c r="V772" s="37">
        <f>MAX(0,'1 Relationship'!$P$4+'1 Relationship'!$P$3*I772)</f>
        <v>7.200477367908138</v>
      </c>
      <c r="W772" s="38">
        <f t="shared" si="309"/>
        <v>7</v>
      </c>
      <c r="X772" s="39">
        <f>IFERROR(VLOOKUP(W772,'Power curve'!$A$2:$C$53,3,FALSE()),0)</f>
        <v>1691</v>
      </c>
      <c r="Y772" s="40">
        <f t="shared" si="310"/>
        <v>281.83333333333331</v>
      </c>
      <c r="Z772">
        <v>8.3379999999999992</v>
      </c>
      <c r="AA772" s="37">
        <f t="shared" si="311"/>
        <v>-1.1375226320918612</v>
      </c>
      <c r="AB772" s="37">
        <f t="shared" si="312"/>
        <v>1.1375226320918612</v>
      </c>
      <c r="AC772" s="39">
        <f>IF(Z772="","",IFERROR(VLOOKUP(ROUND(Z772*2,0)/2,'Power curve'!$A$2:$C$53,3,FALSE()),0))</f>
        <v>3016</v>
      </c>
      <c r="AD772" s="39">
        <f t="shared" si="313"/>
        <v>-1325</v>
      </c>
      <c r="AE772" s="39">
        <f t="shared" si="314"/>
        <v>1325</v>
      </c>
      <c r="AF772" s="40">
        <f t="shared" si="315"/>
        <v>502.66666666666669</v>
      </c>
      <c r="AG772" s="40">
        <f t="shared" si="316"/>
        <v>281.83333333333331</v>
      </c>
      <c r="AH772" s="37">
        <f>MAX(0,'1 Relationship'!$Q$4+'1 Relationship'!$Q$3*I772)</f>
        <v>6.675244008938396</v>
      </c>
      <c r="AI772" s="38">
        <f t="shared" si="317"/>
        <v>6.5</v>
      </c>
      <c r="AJ772" s="39">
        <f>IFERROR(VLOOKUP(AI772,'Power curve'!$A$2:$D$53,4,FALSE()),0)</f>
        <v>1349</v>
      </c>
      <c r="AK772" s="40">
        <f t="shared" si="318"/>
        <v>224.83333333333334</v>
      </c>
      <c r="AL772">
        <v>8.3070000000000004</v>
      </c>
      <c r="AM772" s="37">
        <f t="shared" si="319"/>
        <v>-1.6317559910616044</v>
      </c>
      <c r="AN772" s="37">
        <f t="shared" si="320"/>
        <v>1.6317559910616044</v>
      </c>
      <c r="AO772" s="39">
        <f>IF(AL772="","",IFERROR(VLOOKUP(ROUND(AL772*2,0)/2,'Power curve'!$A$2:$D$53,4,FALSE()),0))</f>
        <v>3016</v>
      </c>
      <c r="AP772" s="39">
        <f t="shared" si="321"/>
        <v>-1667</v>
      </c>
      <c r="AQ772" s="39">
        <f t="shared" si="322"/>
        <v>1667</v>
      </c>
      <c r="AR772" s="40">
        <f t="shared" si="323"/>
        <v>502.66666666666669</v>
      </c>
      <c r="AS772" s="40">
        <f t="shared" si="324"/>
        <v>224.83333333333334</v>
      </c>
    </row>
    <row r="773" spans="1:45" x14ac:dyDescent="0.2">
      <c r="A773" s="36">
        <v>46274.347222222197</v>
      </c>
      <c r="B773">
        <v>7.024</v>
      </c>
      <c r="C773">
        <v>7.0780000000000003</v>
      </c>
      <c r="D773">
        <v>6.867</v>
      </c>
      <c r="E773">
        <v>6.7789999999999999</v>
      </c>
      <c r="F773">
        <v>7.8460000000000001</v>
      </c>
      <c r="G773">
        <v>8.8000000000000007</v>
      </c>
      <c r="H773">
        <v>7.9</v>
      </c>
      <c r="I773" s="37">
        <f t="shared" si="300"/>
        <v>7.4705714285714295</v>
      </c>
      <c r="J773" s="37">
        <f>MAX(0,'1 Relationship'!$O$4+'1 Relationship'!$O$3*I773)</f>
        <v>6.4116764076946851</v>
      </c>
      <c r="K773" s="38">
        <f t="shared" si="301"/>
        <v>6.5</v>
      </c>
      <c r="L773" s="39">
        <f>IFERROR(VLOOKUP(K773,'Power curve'!$A$2:$B$53,2,FALSE()),0)</f>
        <v>1349</v>
      </c>
      <c r="M773" s="40">
        <f t="shared" si="302"/>
        <v>224.83333333333334</v>
      </c>
      <c r="N773">
        <v>8.8030000000000008</v>
      </c>
      <c r="O773" s="37">
        <f t="shared" si="303"/>
        <v>-2.3913235923053158</v>
      </c>
      <c r="P773" s="37">
        <f t="shared" si="304"/>
        <v>2.3913235923053158</v>
      </c>
      <c r="Q773" s="39">
        <f>IF(N773="","",IFERROR(VLOOKUP(ROUND(N773*2,0)/2,'Power curve'!$A$2:$B$53,2,FALSE()),0))</f>
        <v>3506</v>
      </c>
      <c r="R773" s="39">
        <f t="shared" si="305"/>
        <v>-2157</v>
      </c>
      <c r="S773" s="39">
        <f t="shared" si="306"/>
        <v>2157</v>
      </c>
      <c r="T773" s="40">
        <f t="shared" si="307"/>
        <v>584.33333333333337</v>
      </c>
      <c r="U773" s="40">
        <f t="shared" si="308"/>
        <v>224.83333333333334</v>
      </c>
      <c r="V773" s="37">
        <f>MAX(0,'1 Relationship'!$P$4+'1 Relationship'!$P$3*I773)</f>
        <v>6.8765931912028826</v>
      </c>
      <c r="W773" s="38">
        <f t="shared" si="309"/>
        <v>7</v>
      </c>
      <c r="X773" s="39">
        <f>IFERROR(VLOOKUP(W773,'Power curve'!$A$2:$C$53,3,FALSE()),0)</f>
        <v>1691</v>
      </c>
      <c r="Y773" s="40">
        <f t="shared" si="310"/>
        <v>281.83333333333331</v>
      </c>
      <c r="Z773">
        <v>8.8919999999999995</v>
      </c>
      <c r="AA773" s="37">
        <f t="shared" si="311"/>
        <v>-2.0154068087971169</v>
      </c>
      <c r="AB773" s="37">
        <f t="shared" si="312"/>
        <v>2.0154068087971169</v>
      </c>
      <c r="AC773" s="39">
        <f>IF(Z773="","",IFERROR(VLOOKUP(ROUND(Z773*2,0)/2,'Power curve'!$A$2:$C$53,3,FALSE()),0))</f>
        <v>3506</v>
      </c>
      <c r="AD773" s="39">
        <f t="shared" si="313"/>
        <v>-1815</v>
      </c>
      <c r="AE773" s="39">
        <f t="shared" si="314"/>
        <v>1815</v>
      </c>
      <c r="AF773" s="40">
        <f t="shared" si="315"/>
        <v>584.33333333333337</v>
      </c>
      <c r="AG773" s="40">
        <f t="shared" si="316"/>
        <v>281.83333333333331</v>
      </c>
      <c r="AH773" s="37">
        <f>MAX(0,'1 Relationship'!$Q$4+'1 Relationship'!$Q$3*I773)</f>
        <v>6.3883822614455124</v>
      </c>
      <c r="AI773" s="38">
        <f t="shared" si="317"/>
        <v>6.5</v>
      </c>
      <c r="AJ773" s="39">
        <f>IFERROR(VLOOKUP(AI773,'Power curve'!$A$2:$D$53,4,FALSE()),0)</f>
        <v>1349</v>
      </c>
      <c r="AK773" s="40">
        <f t="shared" si="318"/>
        <v>224.83333333333334</v>
      </c>
      <c r="AL773">
        <v>8.5009999999999994</v>
      </c>
      <c r="AM773" s="37">
        <f t="shared" si="319"/>
        <v>-2.1126177385544871</v>
      </c>
      <c r="AN773" s="37">
        <f t="shared" si="320"/>
        <v>2.1126177385544871</v>
      </c>
      <c r="AO773" s="39">
        <f>IF(AL773="","",IFERROR(VLOOKUP(ROUND(AL773*2,0)/2,'Power curve'!$A$2:$D$53,4,FALSE()),0))</f>
        <v>3016</v>
      </c>
      <c r="AP773" s="39">
        <f t="shared" si="321"/>
        <v>-1667</v>
      </c>
      <c r="AQ773" s="39">
        <f t="shared" si="322"/>
        <v>1667</v>
      </c>
      <c r="AR773" s="40">
        <f t="shared" si="323"/>
        <v>502.66666666666669</v>
      </c>
      <c r="AS773" s="40">
        <f t="shared" si="324"/>
        <v>224.83333333333334</v>
      </c>
    </row>
    <row r="774" spans="1:45" x14ac:dyDescent="0.2">
      <c r="A774" s="36">
        <v>46274.354166666701</v>
      </c>
      <c r="B774">
        <v>7.149</v>
      </c>
      <c r="C774">
        <v>6.2439999999999998</v>
      </c>
      <c r="D774">
        <v>7.048</v>
      </c>
      <c r="E774">
        <v>7.016</v>
      </c>
      <c r="F774">
        <v>6.9909999999999997</v>
      </c>
      <c r="G774">
        <v>7.9</v>
      </c>
      <c r="H774">
        <v>7.3</v>
      </c>
      <c r="I774" s="37">
        <f t="shared" si="300"/>
        <v>7.0925714285714276</v>
      </c>
      <c r="J774" s="37">
        <f>MAX(0,'1 Relationship'!$O$4+'1 Relationship'!$O$3*I774)</f>
        <v>6.1356155734902647</v>
      </c>
      <c r="K774" s="38">
        <f t="shared" si="301"/>
        <v>6</v>
      </c>
      <c r="L774" s="39">
        <f>IFERROR(VLOOKUP(K774,'Power curve'!$A$2:$B$53,2,FALSE()),0)</f>
        <v>1054</v>
      </c>
      <c r="M774" s="40">
        <f t="shared" si="302"/>
        <v>175.66666666666666</v>
      </c>
      <c r="N774">
        <v>7.5679999999999996</v>
      </c>
      <c r="O774" s="37">
        <f t="shared" si="303"/>
        <v>-1.432384426509735</v>
      </c>
      <c r="P774" s="37">
        <f t="shared" si="304"/>
        <v>1.432384426509735</v>
      </c>
      <c r="Q774" s="39">
        <f>IF(N774="","",IFERROR(VLOOKUP(ROUND(N774*2,0)/2,'Power curve'!$A$2:$B$53,2,FALSE()),0))</f>
        <v>2083</v>
      </c>
      <c r="R774" s="39">
        <f t="shared" si="305"/>
        <v>-1029</v>
      </c>
      <c r="S774" s="39">
        <f t="shared" si="306"/>
        <v>1029</v>
      </c>
      <c r="T774" s="40">
        <f t="shared" si="307"/>
        <v>347.16666666666669</v>
      </c>
      <c r="U774" s="40">
        <f t="shared" si="308"/>
        <v>175.66666666666666</v>
      </c>
      <c r="V774" s="37">
        <f>MAX(0,'1 Relationship'!$P$4+'1 Relationship'!$P$3*I774)</f>
        <v>6.5582434395081908</v>
      </c>
      <c r="W774" s="38">
        <f t="shared" si="309"/>
        <v>6.5</v>
      </c>
      <c r="X774" s="39">
        <f>IFERROR(VLOOKUP(W774,'Power curve'!$A$2:$C$53,3,FALSE()),0)</f>
        <v>1349</v>
      </c>
      <c r="Y774" s="40">
        <f t="shared" si="310"/>
        <v>224.83333333333334</v>
      </c>
      <c r="Z774">
        <v>8.4030000000000005</v>
      </c>
      <c r="AA774" s="37">
        <f t="shared" si="311"/>
        <v>-1.8447565604918097</v>
      </c>
      <c r="AB774" s="37">
        <f t="shared" si="312"/>
        <v>1.8447565604918097</v>
      </c>
      <c r="AC774" s="39">
        <f>IF(Z774="","",IFERROR(VLOOKUP(ROUND(Z774*2,0)/2,'Power curve'!$A$2:$C$53,3,FALSE()),0))</f>
        <v>3016</v>
      </c>
      <c r="AD774" s="39">
        <f t="shared" si="313"/>
        <v>-1667</v>
      </c>
      <c r="AE774" s="39">
        <f t="shared" si="314"/>
        <v>1667</v>
      </c>
      <c r="AF774" s="40">
        <f t="shared" si="315"/>
        <v>502.66666666666669</v>
      </c>
      <c r="AG774" s="40">
        <f t="shared" si="316"/>
        <v>224.83333333333334</v>
      </c>
      <c r="AH774" s="37">
        <f>MAX(0,'1 Relationship'!$Q$4+'1 Relationship'!$Q$3*I774)</f>
        <v>6.1064223120152832</v>
      </c>
      <c r="AI774" s="38">
        <f t="shared" si="317"/>
        <v>6</v>
      </c>
      <c r="AJ774" s="39">
        <f>IFERROR(VLOOKUP(AI774,'Power curve'!$A$2:$D$53,4,FALSE()),0)</f>
        <v>1054</v>
      </c>
      <c r="AK774" s="40">
        <f t="shared" si="318"/>
        <v>175.66666666666666</v>
      </c>
      <c r="AL774">
        <v>8.766</v>
      </c>
      <c r="AM774" s="37">
        <f t="shared" si="319"/>
        <v>-2.6595776879847168</v>
      </c>
      <c r="AN774" s="37">
        <f t="shared" si="320"/>
        <v>2.6595776879847168</v>
      </c>
      <c r="AO774" s="39">
        <f>IF(AL774="","",IFERROR(VLOOKUP(ROUND(AL774*2,0)/2,'Power curve'!$A$2:$D$53,4,FALSE()),0))</f>
        <v>3506</v>
      </c>
      <c r="AP774" s="39">
        <f t="shared" si="321"/>
        <v>-2452</v>
      </c>
      <c r="AQ774" s="39">
        <f t="shared" si="322"/>
        <v>2452</v>
      </c>
      <c r="AR774" s="40">
        <f t="shared" si="323"/>
        <v>584.33333333333337</v>
      </c>
      <c r="AS774" s="40">
        <f t="shared" si="324"/>
        <v>175.66666666666666</v>
      </c>
    </row>
    <row r="775" spans="1:45" x14ac:dyDescent="0.2">
      <c r="A775" s="36">
        <v>46274.361111111102</v>
      </c>
      <c r="B775">
        <v>6.0659999999999998</v>
      </c>
      <c r="C775">
        <v>6.7939999999999996</v>
      </c>
      <c r="D775">
        <v>6.9649999999999999</v>
      </c>
      <c r="E775">
        <v>6.423</v>
      </c>
      <c r="F775">
        <v>6.5990000000000002</v>
      </c>
      <c r="G775">
        <v>7.7</v>
      </c>
      <c r="H775">
        <v>7.8</v>
      </c>
      <c r="I775" s="37">
        <f t="shared" si="300"/>
        <v>6.9067142857142851</v>
      </c>
      <c r="J775" s="37">
        <f>MAX(0,'1 Relationship'!$O$4+'1 Relationship'!$O$3*I775)</f>
        <v>5.9998804467707076</v>
      </c>
      <c r="K775" s="38">
        <f t="shared" si="301"/>
        <v>6</v>
      </c>
      <c r="L775" s="39">
        <f>IFERROR(VLOOKUP(K775,'Power curve'!$A$2:$B$53,2,FALSE()),0)</f>
        <v>1054</v>
      </c>
      <c r="M775" s="40">
        <f t="shared" si="302"/>
        <v>175.66666666666666</v>
      </c>
      <c r="N775">
        <v>7.7919999999999998</v>
      </c>
      <c r="O775" s="37">
        <f t="shared" si="303"/>
        <v>-1.7921195532292922</v>
      </c>
      <c r="P775" s="37">
        <f t="shared" si="304"/>
        <v>1.7921195532292922</v>
      </c>
      <c r="Q775" s="39">
        <f>IF(N775="","",IFERROR(VLOOKUP(ROUND(N775*2,0)/2,'Power curve'!$A$2:$B$53,2,FALSE()),0))</f>
        <v>2527</v>
      </c>
      <c r="R775" s="39">
        <f t="shared" si="305"/>
        <v>-1473</v>
      </c>
      <c r="S775" s="39">
        <f t="shared" si="306"/>
        <v>1473</v>
      </c>
      <c r="T775" s="40">
        <f t="shared" si="307"/>
        <v>421.16666666666669</v>
      </c>
      <c r="U775" s="40">
        <f t="shared" si="308"/>
        <v>175.66666666666666</v>
      </c>
      <c r="V775" s="37">
        <f>MAX(0,'1 Relationship'!$P$4+'1 Relationship'!$P$3*I775)</f>
        <v>6.4017154625789425</v>
      </c>
      <c r="W775" s="38">
        <f t="shared" si="309"/>
        <v>6.5</v>
      </c>
      <c r="X775" s="39">
        <f>IFERROR(VLOOKUP(W775,'Power curve'!$A$2:$C$53,3,FALSE()),0)</f>
        <v>1349</v>
      </c>
      <c r="Y775" s="40">
        <f t="shared" si="310"/>
        <v>224.83333333333334</v>
      </c>
      <c r="Z775">
        <v>8.2680000000000007</v>
      </c>
      <c r="AA775" s="37">
        <f t="shared" si="311"/>
        <v>-1.8662845374210582</v>
      </c>
      <c r="AB775" s="37">
        <f t="shared" si="312"/>
        <v>1.8662845374210582</v>
      </c>
      <c r="AC775" s="39">
        <f>IF(Z775="","",IFERROR(VLOOKUP(ROUND(Z775*2,0)/2,'Power curve'!$A$2:$C$53,3,FALSE()),0))</f>
        <v>3016</v>
      </c>
      <c r="AD775" s="39">
        <f t="shared" si="313"/>
        <v>-1667</v>
      </c>
      <c r="AE775" s="39">
        <f t="shared" si="314"/>
        <v>1667</v>
      </c>
      <c r="AF775" s="40">
        <f t="shared" si="315"/>
        <v>502.66666666666669</v>
      </c>
      <c r="AG775" s="40">
        <f t="shared" si="316"/>
        <v>224.83333333333334</v>
      </c>
      <c r="AH775" s="37">
        <f>MAX(0,'1 Relationship'!$Q$4+'1 Relationship'!$Q$3*I775)</f>
        <v>5.9677866755040494</v>
      </c>
      <c r="AI775" s="38">
        <f t="shared" si="317"/>
        <v>6</v>
      </c>
      <c r="AJ775" s="39">
        <f>IFERROR(VLOOKUP(AI775,'Power curve'!$A$2:$D$53,4,FALSE()),0)</f>
        <v>1054</v>
      </c>
      <c r="AK775" s="40">
        <f t="shared" si="318"/>
        <v>175.66666666666666</v>
      </c>
      <c r="AL775">
        <v>8.4589999999999996</v>
      </c>
      <c r="AM775" s="37">
        <f t="shared" si="319"/>
        <v>-2.4912133244959502</v>
      </c>
      <c r="AN775" s="37">
        <f t="shared" si="320"/>
        <v>2.4912133244959502</v>
      </c>
      <c r="AO775" s="39">
        <f>IF(AL775="","",IFERROR(VLOOKUP(ROUND(AL775*2,0)/2,'Power curve'!$A$2:$D$53,4,FALSE()),0))</f>
        <v>3016</v>
      </c>
      <c r="AP775" s="39">
        <f t="shared" si="321"/>
        <v>-1962</v>
      </c>
      <c r="AQ775" s="39">
        <f t="shared" si="322"/>
        <v>1962</v>
      </c>
      <c r="AR775" s="40">
        <f t="shared" si="323"/>
        <v>502.66666666666669</v>
      </c>
      <c r="AS775" s="40">
        <f t="shared" si="324"/>
        <v>175.66666666666666</v>
      </c>
    </row>
    <row r="776" spans="1:45" x14ac:dyDescent="0.2">
      <c r="A776" s="36">
        <v>46274.368055555598</v>
      </c>
      <c r="B776">
        <v>5.6120000000000001</v>
      </c>
      <c r="C776">
        <v>6.1959999999999997</v>
      </c>
      <c r="D776">
        <v>6.5460000000000003</v>
      </c>
      <c r="E776">
        <v>7.2649999999999997</v>
      </c>
      <c r="F776">
        <v>6.7690000000000001</v>
      </c>
      <c r="G776">
        <v>8.1</v>
      </c>
      <c r="H776">
        <v>7.6</v>
      </c>
      <c r="I776" s="37">
        <f t="shared" si="300"/>
        <v>6.8697142857142861</v>
      </c>
      <c r="J776" s="37">
        <f>MAX(0,'1 Relationship'!$O$4+'1 Relationship'!$O$3*I776)</f>
        <v>5.9728586190840325</v>
      </c>
      <c r="K776" s="38">
        <f t="shared" si="301"/>
        <v>6</v>
      </c>
      <c r="L776" s="39">
        <f>IFERROR(VLOOKUP(K776,'Power curve'!$A$2:$B$53,2,FALSE()),0)</f>
        <v>1054</v>
      </c>
      <c r="M776" s="40">
        <f t="shared" si="302"/>
        <v>175.66666666666666</v>
      </c>
      <c r="N776">
        <v>6.2750000000000004</v>
      </c>
      <c r="O776" s="37">
        <f t="shared" si="303"/>
        <v>-0.30214138091596787</v>
      </c>
      <c r="P776" s="37">
        <f t="shared" si="304"/>
        <v>0.30214138091596787</v>
      </c>
      <c r="Q776" s="39">
        <f>IF(N776="","",IFERROR(VLOOKUP(ROUND(N776*2,0)/2,'Power curve'!$A$2:$B$53,2,FALSE()),0))</f>
        <v>1349</v>
      </c>
      <c r="R776" s="39">
        <f t="shared" si="305"/>
        <v>-295</v>
      </c>
      <c r="S776" s="39">
        <f t="shared" si="306"/>
        <v>295</v>
      </c>
      <c r="T776" s="40">
        <f t="shared" si="307"/>
        <v>224.83333333333334</v>
      </c>
      <c r="U776" s="40">
        <f t="shared" si="308"/>
        <v>175.66666666666666</v>
      </c>
      <c r="V776" s="37">
        <f>MAX(0,'1 Relationship'!$P$4+'1 Relationship'!$P$3*I776)</f>
        <v>6.3705542434977174</v>
      </c>
      <c r="W776" s="38">
        <f t="shared" si="309"/>
        <v>6.5</v>
      </c>
      <c r="X776" s="39">
        <f>IFERROR(VLOOKUP(W776,'Power curve'!$A$2:$C$53,3,FALSE()),0)</f>
        <v>1349</v>
      </c>
      <c r="Y776" s="40">
        <f t="shared" si="310"/>
        <v>224.83333333333334</v>
      </c>
      <c r="Z776">
        <v>7.3840000000000003</v>
      </c>
      <c r="AA776" s="37">
        <f t="shared" si="311"/>
        <v>-1.013445756502283</v>
      </c>
      <c r="AB776" s="37">
        <f t="shared" si="312"/>
        <v>1.013445756502283</v>
      </c>
      <c r="AC776" s="39">
        <f>IF(Z776="","",IFERROR(VLOOKUP(ROUND(Z776*2,0)/2,'Power curve'!$A$2:$C$53,3,FALSE()),0))</f>
        <v>2083</v>
      </c>
      <c r="AD776" s="39">
        <f t="shared" si="313"/>
        <v>-734</v>
      </c>
      <c r="AE776" s="39">
        <f t="shared" si="314"/>
        <v>734</v>
      </c>
      <c r="AF776" s="40">
        <f t="shared" si="315"/>
        <v>347.16666666666669</v>
      </c>
      <c r="AG776" s="40">
        <f t="shared" si="316"/>
        <v>224.83333333333334</v>
      </c>
      <c r="AH776" s="37">
        <f>MAX(0,'1 Relationship'!$Q$4+'1 Relationship'!$Q$3*I776)</f>
        <v>5.9401874211947421</v>
      </c>
      <c r="AI776" s="38">
        <f t="shared" si="317"/>
        <v>6</v>
      </c>
      <c r="AJ776" s="39">
        <f>IFERROR(VLOOKUP(AI776,'Power curve'!$A$2:$D$53,4,FALSE()),0)</f>
        <v>1054</v>
      </c>
      <c r="AK776" s="40">
        <f t="shared" si="318"/>
        <v>175.66666666666666</v>
      </c>
      <c r="AL776">
        <v>7.6360000000000001</v>
      </c>
      <c r="AM776" s="37">
        <f t="shared" si="319"/>
        <v>-1.695812578805258</v>
      </c>
      <c r="AN776" s="37">
        <f t="shared" si="320"/>
        <v>1.695812578805258</v>
      </c>
      <c r="AO776" s="39">
        <f>IF(AL776="","",IFERROR(VLOOKUP(ROUND(AL776*2,0)/2,'Power curve'!$A$2:$D$53,4,FALSE()),0))</f>
        <v>2083</v>
      </c>
      <c r="AP776" s="39">
        <f t="shared" si="321"/>
        <v>-1029</v>
      </c>
      <c r="AQ776" s="39">
        <f t="shared" si="322"/>
        <v>1029</v>
      </c>
      <c r="AR776" s="40">
        <f t="shared" si="323"/>
        <v>347.16666666666669</v>
      </c>
      <c r="AS776" s="40">
        <f t="shared" si="324"/>
        <v>175.66666666666666</v>
      </c>
    </row>
    <row r="777" spans="1:45" x14ac:dyDescent="0.2">
      <c r="A777" s="36">
        <v>46274.375</v>
      </c>
      <c r="B777">
        <v>4.8179999999999996</v>
      </c>
      <c r="C777">
        <v>5.4539999999999997</v>
      </c>
      <c r="D777">
        <v>6.0579999999999998</v>
      </c>
      <c r="E777">
        <v>5.6079999999999997</v>
      </c>
      <c r="F777">
        <v>6.3550000000000004</v>
      </c>
      <c r="G777">
        <v>8.1999999999999993</v>
      </c>
      <c r="H777">
        <v>7.8</v>
      </c>
      <c r="I777" s="37">
        <f t="shared" si="300"/>
        <v>6.3275714285714271</v>
      </c>
      <c r="J777" s="37">
        <f>MAX(0,'1 Relationship'!$O$4+'1 Relationship'!$O$3*I777)</f>
        <v>5.5769210280765593</v>
      </c>
      <c r="K777" s="38">
        <f t="shared" si="301"/>
        <v>5.5</v>
      </c>
      <c r="L777" s="39">
        <f>IFERROR(VLOOKUP(K777,'Power curve'!$A$2:$B$53,2,FALSE()),0)</f>
        <v>800</v>
      </c>
      <c r="M777" s="40">
        <f t="shared" si="302"/>
        <v>133.33333333333334</v>
      </c>
      <c r="N777">
        <v>7.4539999999999997</v>
      </c>
      <c r="O777" s="37">
        <f t="shared" si="303"/>
        <v>-1.8770789719234404</v>
      </c>
      <c r="P777" s="37">
        <f t="shared" si="304"/>
        <v>1.8770789719234404</v>
      </c>
      <c r="Q777" s="39">
        <f>IF(N777="","",IFERROR(VLOOKUP(ROUND(N777*2,0)/2,'Power curve'!$A$2:$B$53,2,FALSE()),0))</f>
        <v>2083</v>
      </c>
      <c r="R777" s="39">
        <f t="shared" si="305"/>
        <v>-1283</v>
      </c>
      <c r="S777" s="39">
        <f t="shared" si="306"/>
        <v>1283</v>
      </c>
      <c r="T777" s="40">
        <f t="shared" si="307"/>
        <v>347.16666666666669</v>
      </c>
      <c r="U777" s="40">
        <f t="shared" si="308"/>
        <v>133.33333333333334</v>
      </c>
      <c r="V777" s="37">
        <f>MAX(0,'1 Relationship'!$P$4+'1 Relationship'!$P$3*I777)</f>
        <v>5.9139641801260794</v>
      </c>
      <c r="W777" s="38">
        <f t="shared" si="309"/>
        <v>6</v>
      </c>
      <c r="X777" s="39">
        <f>IFERROR(VLOOKUP(W777,'Power curve'!$A$2:$C$53,3,FALSE()),0)</f>
        <v>1054</v>
      </c>
      <c r="Y777" s="40">
        <f t="shared" si="310"/>
        <v>175.66666666666666</v>
      </c>
      <c r="Z777">
        <v>7.617</v>
      </c>
      <c r="AA777" s="37">
        <f t="shared" si="311"/>
        <v>-1.7030358198739206</v>
      </c>
      <c r="AB777" s="37">
        <f t="shared" si="312"/>
        <v>1.7030358198739206</v>
      </c>
      <c r="AC777" s="39">
        <f>IF(Z777="","",IFERROR(VLOOKUP(ROUND(Z777*2,0)/2,'Power curve'!$A$2:$C$53,3,FALSE()),0))</f>
        <v>2083</v>
      </c>
      <c r="AD777" s="39">
        <f t="shared" si="313"/>
        <v>-1029</v>
      </c>
      <c r="AE777" s="39">
        <f t="shared" si="314"/>
        <v>1029</v>
      </c>
      <c r="AF777" s="40">
        <f t="shared" si="315"/>
        <v>347.16666666666669</v>
      </c>
      <c r="AG777" s="40">
        <f t="shared" si="316"/>
        <v>175.66666666666666</v>
      </c>
      <c r="AH777" s="37">
        <f>MAX(0,'1 Relationship'!$Q$4+'1 Relationship'!$Q$3*I777)</f>
        <v>5.5357890810255377</v>
      </c>
      <c r="AI777" s="38">
        <f t="shared" si="317"/>
        <v>5.5</v>
      </c>
      <c r="AJ777" s="39">
        <f>IFERROR(VLOOKUP(AI777,'Power curve'!$A$2:$D$53,4,FALSE()),0)</f>
        <v>800</v>
      </c>
      <c r="AK777" s="40">
        <f t="shared" si="318"/>
        <v>133.33333333333334</v>
      </c>
      <c r="AL777">
        <v>6.3550000000000004</v>
      </c>
      <c r="AM777" s="37">
        <f t="shared" si="319"/>
        <v>-0.81921091897446274</v>
      </c>
      <c r="AN777" s="37">
        <f t="shared" si="320"/>
        <v>0.81921091897446274</v>
      </c>
      <c r="AO777" s="39">
        <f>IF(AL777="","",IFERROR(VLOOKUP(ROUND(AL777*2,0)/2,'Power curve'!$A$2:$D$53,4,FALSE()),0))</f>
        <v>1349</v>
      </c>
      <c r="AP777" s="39">
        <f t="shared" si="321"/>
        <v>-549</v>
      </c>
      <c r="AQ777" s="39">
        <f t="shared" si="322"/>
        <v>549</v>
      </c>
      <c r="AR777" s="40">
        <f t="shared" si="323"/>
        <v>224.83333333333334</v>
      </c>
      <c r="AS777" s="40">
        <f t="shared" si="324"/>
        <v>133.33333333333334</v>
      </c>
    </row>
    <row r="778" spans="1:45" x14ac:dyDescent="0.2">
      <c r="A778" s="36">
        <v>46274.381944444503</v>
      </c>
      <c r="B778">
        <v>5.7889999999999997</v>
      </c>
      <c r="C778">
        <v>5.4880000000000004</v>
      </c>
      <c r="D778">
        <v>5.444</v>
      </c>
      <c r="E778">
        <v>6.2089999999999996</v>
      </c>
      <c r="F778">
        <v>6.6769999999999996</v>
      </c>
      <c r="G778">
        <v>7.8</v>
      </c>
      <c r="H778">
        <v>8.1999999999999993</v>
      </c>
      <c r="I778" s="37">
        <f t="shared" si="300"/>
        <v>6.5152857142857146</v>
      </c>
      <c r="J778" s="37">
        <f>MAX(0,'1 Relationship'!$O$4+'1 Relationship'!$O$3*I778)</f>
        <v>5.7140124627495039</v>
      </c>
      <c r="K778" s="38">
        <f t="shared" si="301"/>
        <v>5.5</v>
      </c>
      <c r="L778" s="39">
        <f>IFERROR(VLOOKUP(K778,'Power curve'!$A$2:$B$53,2,FALSE()),0)</f>
        <v>800</v>
      </c>
      <c r="M778" s="40">
        <f t="shared" si="302"/>
        <v>133.33333333333334</v>
      </c>
      <c r="N778">
        <v>5.7729999999999997</v>
      </c>
      <c r="O778" s="37">
        <f t="shared" si="303"/>
        <v>-5.898753725049577E-2</v>
      </c>
      <c r="P778" s="37">
        <f t="shared" si="304"/>
        <v>5.898753725049577E-2</v>
      </c>
      <c r="Q778" s="39">
        <f>IF(N778="","",IFERROR(VLOOKUP(ROUND(N778*2,0)/2,'Power curve'!$A$2:$B$53,2,FALSE()),0))</f>
        <v>1054</v>
      </c>
      <c r="R778" s="39">
        <f t="shared" si="305"/>
        <v>-254</v>
      </c>
      <c r="S778" s="39">
        <f t="shared" si="306"/>
        <v>254</v>
      </c>
      <c r="T778" s="40">
        <f t="shared" si="307"/>
        <v>175.66666666666666</v>
      </c>
      <c r="U778" s="40">
        <f t="shared" si="308"/>
        <v>133.33333333333334</v>
      </c>
      <c r="V778" s="37">
        <f>MAX(0,'1 Relationship'!$P$4+'1 Relationship'!$P$3*I778)</f>
        <v>6.07205623368875</v>
      </c>
      <c r="W778" s="38">
        <f t="shared" si="309"/>
        <v>6</v>
      </c>
      <c r="X778" s="39">
        <f>IFERROR(VLOOKUP(W778,'Power curve'!$A$2:$C$53,3,FALSE()),0)</f>
        <v>1054</v>
      </c>
      <c r="Y778" s="40">
        <f t="shared" si="310"/>
        <v>175.66666666666666</v>
      </c>
      <c r="Z778">
        <v>8.548</v>
      </c>
      <c r="AA778" s="37">
        <f t="shared" si="311"/>
        <v>-2.47594376631125</v>
      </c>
      <c r="AB778" s="37">
        <f t="shared" si="312"/>
        <v>2.47594376631125</v>
      </c>
      <c r="AC778" s="39">
        <f>IF(Z778="","",IFERROR(VLOOKUP(ROUND(Z778*2,0)/2,'Power curve'!$A$2:$C$53,3,FALSE()),0))</f>
        <v>3016</v>
      </c>
      <c r="AD778" s="39">
        <f t="shared" si="313"/>
        <v>-1962</v>
      </c>
      <c r="AE778" s="39">
        <f t="shared" si="314"/>
        <v>1962</v>
      </c>
      <c r="AF778" s="40">
        <f t="shared" si="315"/>
        <v>502.66666666666669</v>
      </c>
      <c r="AG778" s="40">
        <f t="shared" si="316"/>
        <v>175.66666666666666</v>
      </c>
      <c r="AH778" s="37">
        <f>MAX(0,'1 Relationship'!$Q$4+'1 Relationship'!$Q$3*I778)</f>
        <v>5.6758100082936105</v>
      </c>
      <c r="AI778" s="38">
        <f t="shared" si="317"/>
        <v>5.5</v>
      </c>
      <c r="AJ778" s="39">
        <f>IFERROR(VLOOKUP(AI778,'Power curve'!$A$2:$D$53,4,FALSE()),0)</f>
        <v>800</v>
      </c>
      <c r="AK778" s="40">
        <f t="shared" si="318"/>
        <v>133.33333333333334</v>
      </c>
      <c r="AL778">
        <v>6.2530000000000001</v>
      </c>
      <c r="AM778" s="37">
        <f t="shared" si="319"/>
        <v>-0.57718999170638963</v>
      </c>
      <c r="AN778" s="37">
        <f t="shared" si="320"/>
        <v>0.57718999170638963</v>
      </c>
      <c r="AO778" s="39">
        <f>IF(AL778="","",IFERROR(VLOOKUP(ROUND(AL778*2,0)/2,'Power curve'!$A$2:$D$53,4,FALSE()),0))</f>
        <v>1349</v>
      </c>
      <c r="AP778" s="39">
        <f t="shared" si="321"/>
        <v>-549</v>
      </c>
      <c r="AQ778" s="39">
        <f t="shared" si="322"/>
        <v>549</v>
      </c>
      <c r="AR778" s="40">
        <f t="shared" si="323"/>
        <v>224.83333333333334</v>
      </c>
      <c r="AS778" s="40">
        <f t="shared" si="324"/>
        <v>133.33333333333334</v>
      </c>
    </row>
    <row r="779" spans="1:45" x14ac:dyDescent="0.2">
      <c r="A779" s="36">
        <v>46274.388888888898</v>
      </c>
      <c r="B779">
        <v>6.1280000000000001</v>
      </c>
      <c r="C779">
        <v>5.5419999999999998</v>
      </c>
      <c r="D779">
        <v>5.0049999999999999</v>
      </c>
      <c r="E779">
        <v>5.5469999999999997</v>
      </c>
      <c r="F779">
        <v>6.5439999999999996</v>
      </c>
      <c r="G779">
        <v>7.4</v>
      </c>
      <c r="H779">
        <v>8.3000000000000007</v>
      </c>
      <c r="I779" s="37">
        <f t="shared" si="300"/>
        <v>6.3522857142857152</v>
      </c>
      <c r="J779" s="37">
        <f>MAX(0,'1 Relationship'!$O$4+'1 Relationship'!$O$3*I779)</f>
        <v>5.5949703569946889</v>
      </c>
      <c r="K779" s="38">
        <f t="shared" si="301"/>
        <v>5.5</v>
      </c>
      <c r="L779" s="39">
        <f>IFERROR(VLOOKUP(K779,'Power curve'!$A$2:$B$53,2,FALSE()),0)</f>
        <v>800</v>
      </c>
      <c r="M779" s="40">
        <f t="shared" si="302"/>
        <v>133.33333333333334</v>
      </c>
      <c r="N779">
        <v>6.2309999999999999</v>
      </c>
      <c r="O779" s="37">
        <f t="shared" si="303"/>
        <v>-0.63602964300531095</v>
      </c>
      <c r="P779" s="37">
        <f t="shared" si="304"/>
        <v>0.63602964300531095</v>
      </c>
      <c r="Q779" s="39">
        <f>IF(N779="","",IFERROR(VLOOKUP(ROUND(N779*2,0)/2,'Power curve'!$A$2:$B$53,2,FALSE()),0))</f>
        <v>1054</v>
      </c>
      <c r="R779" s="39">
        <f t="shared" si="305"/>
        <v>-254</v>
      </c>
      <c r="S779" s="39">
        <f t="shared" si="306"/>
        <v>254</v>
      </c>
      <c r="T779" s="40">
        <f t="shared" si="307"/>
        <v>175.66666666666666</v>
      </c>
      <c r="U779" s="40">
        <f t="shared" si="308"/>
        <v>133.33333333333334</v>
      </c>
      <c r="V779" s="37">
        <f>MAX(0,'1 Relationship'!$P$4+'1 Relationship'!$P$3*I779)</f>
        <v>5.9347784307092946</v>
      </c>
      <c r="W779" s="38">
        <f t="shared" si="309"/>
        <v>6</v>
      </c>
      <c r="X779" s="39">
        <f>IFERROR(VLOOKUP(W779,'Power curve'!$A$2:$C$53,3,FALSE()),0)</f>
        <v>1054</v>
      </c>
      <c r="Y779" s="40">
        <f t="shared" si="310"/>
        <v>175.66666666666666</v>
      </c>
      <c r="Z779">
        <v>7.327</v>
      </c>
      <c r="AA779" s="37">
        <f t="shared" si="311"/>
        <v>-1.3922215692907054</v>
      </c>
      <c r="AB779" s="37">
        <f t="shared" si="312"/>
        <v>1.3922215692907054</v>
      </c>
      <c r="AC779" s="39">
        <f>IF(Z779="","",IFERROR(VLOOKUP(ROUND(Z779*2,0)/2,'Power curve'!$A$2:$C$53,3,FALSE()),0))</f>
        <v>2083</v>
      </c>
      <c r="AD779" s="39">
        <f t="shared" si="313"/>
        <v>-1029</v>
      </c>
      <c r="AE779" s="39">
        <f t="shared" si="314"/>
        <v>1029</v>
      </c>
      <c r="AF779" s="40">
        <f t="shared" si="315"/>
        <v>347.16666666666669</v>
      </c>
      <c r="AG779" s="40">
        <f t="shared" si="316"/>
        <v>175.66666666666666</v>
      </c>
      <c r="AH779" s="37">
        <f>MAX(0,'1 Relationship'!$Q$4+'1 Relationship'!$Q$3*I779)</f>
        <v>5.5542241041742271</v>
      </c>
      <c r="AI779" s="38">
        <f t="shared" si="317"/>
        <v>5.5</v>
      </c>
      <c r="AJ779" s="39">
        <f>IFERROR(VLOOKUP(AI779,'Power curve'!$A$2:$D$53,4,FALSE()),0)</f>
        <v>800</v>
      </c>
      <c r="AK779" s="40">
        <f t="shared" si="318"/>
        <v>133.33333333333334</v>
      </c>
      <c r="AL779">
        <v>7.085</v>
      </c>
      <c r="AM779" s="37">
        <f t="shared" si="319"/>
        <v>-1.5307758958257729</v>
      </c>
      <c r="AN779" s="37">
        <f t="shared" si="320"/>
        <v>1.5307758958257729</v>
      </c>
      <c r="AO779" s="39">
        <f>IF(AL779="","",IFERROR(VLOOKUP(ROUND(AL779*2,0)/2,'Power curve'!$A$2:$D$53,4,FALSE()),0))</f>
        <v>1691</v>
      </c>
      <c r="AP779" s="39">
        <f t="shared" si="321"/>
        <v>-891</v>
      </c>
      <c r="AQ779" s="39">
        <f t="shared" si="322"/>
        <v>891</v>
      </c>
      <c r="AR779" s="40">
        <f t="shared" si="323"/>
        <v>281.83333333333331</v>
      </c>
      <c r="AS779" s="40">
        <f t="shared" si="324"/>
        <v>133.33333333333334</v>
      </c>
    </row>
    <row r="780" spans="1:45" x14ac:dyDescent="0.2">
      <c r="A780" s="36">
        <v>46274.395833333299</v>
      </c>
      <c r="B780">
        <v>6.5750000000000002</v>
      </c>
      <c r="C780">
        <v>5.7640000000000002</v>
      </c>
      <c r="D780">
        <v>5.9539999999999997</v>
      </c>
      <c r="E780">
        <v>6.0730000000000004</v>
      </c>
      <c r="F780">
        <v>6.4630000000000001</v>
      </c>
      <c r="G780">
        <v>7.6</v>
      </c>
      <c r="H780">
        <v>8.6</v>
      </c>
      <c r="I780" s="37">
        <f t="shared" si="300"/>
        <v>6.7184285714285723</v>
      </c>
      <c r="J780" s="37">
        <f>MAX(0,'1 Relationship'!$O$4+'1 Relationship'!$O$3*I780)</f>
        <v>5.8623716865736473</v>
      </c>
      <c r="K780" s="38">
        <f t="shared" si="301"/>
        <v>6</v>
      </c>
      <c r="L780" s="39">
        <f>IFERROR(VLOOKUP(K780,'Power curve'!$A$2:$B$53,2,FALSE()),0)</f>
        <v>1054</v>
      </c>
      <c r="M780" s="40">
        <f t="shared" si="302"/>
        <v>175.66666666666666</v>
      </c>
      <c r="N780">
        <v>5.4530000000000003</v>
      </c>
      <c r="O780" s="37">
        <f t="shared" si="303"/>
        <v>0.40937168657364698</v>
      </c>
      <c r="P780" s="37">
        <f t="shared" si="304"/>
        <v>0.40937168657364698</v>
      </c>
      <c r="Q780" s="39">
        <f>IF(N780="","",IFERROR(VLOOKUP(ROUND(N780*2,0)/2,'Power curve'!$A$2:$B$53,2,FALSE()),0))</f>
        <v>800</v>
      </c>
      <c r="R780" s="39">
        <f t="shared" si="305"/>
        <v>254</v>
      </c>
      <c r="S780" s="39">
        <f t="shared" si="306"/>
        <v>254</v>
      </c>
      <c r="T780" s="40">
        <f t="shared" si="307"/>
        <v>133.33333333333334</v>
      </c>
      <c r="U780" s="40">
        <f t="shared" si="308"/>
        <v>175.66666666666666</v>
      </c>
      <c r="V780" s="37">
        <f>MAX(0,'1 Relationship'!$P$4+'1 Relationship'!$P$3*I780)</f>
        <v>6.2431421546675301</v>
      </c>
      <c r="W780" s="38">
        <f t="shared" si="309"/>
        <v>6</v>
      </c>
      <c r="X780" s="39">
        <f>IFERROR(VLOOKUP(W780,'Power curve'!$A$2:$C$53,3,FALSE()),0)</f>
        <v>1054</v>
      </c>
      <c r="Y780" s="40">
        <f t="shared" si="310"/>
        <v>175.66666666666666</v>
      </c>
      <c r="Z780">
        <v>8.4749999999999996</v>
      </c>
      <c r="AA780" s="37">
        <f t="shared" si="311"/>
        <v>-2.2318578453324696</v>
      </c>
      <c r="AB780" s="37">
        <f t="shared" si="312"/>
        <v>2.2318578453324696</v>
      </c>
      <c r="AC780" s="39">
        <f>IF(Z780="","",IFERROR(VLOOKUP(ROUND(Z780*2,0)/2,'Power curve'!$A$2:$C$53,3,FALSE()),0))</f>
        <v>3016</v>
      </c>
      <c r="AD780" s="39">
        <f t="shared" si="313"/>
        <v>-1962</v>
      </c>
      <c r="AE780" s="39">
        <f t="shared" si="314"/>
        <v>1962</v>
      </c>
      <c r="AF780" s="40">
        <f t="shared" si="315"/>
        <v>502.66666666666669</v>
      </c>
      <c r="AG780" s="40">
        <f t="shared" si="316"/>
        <v>175.66666666666666</v>
      </c>
      <c r="AH780" s="37">
        <f>MAX(0,'1 Relationship'!$Q$4+'1 Relationship'!$Q$3*I780)</f>
        <v>5.827339504926182</v>
      </c>
      <c r="AI780" s="38">
        <f t="shared" si="317"/>
        <v>6</v>
      </c>
      <c r="AJ780" s="39">
        <f>IFERROR(VLOOKUP(AI780,'Power curve'!$A$2:$D$53,4,FALSE()),0)</f>
        <v>1054</v>
      </c>
      <c r="AK780" s="40">
        <f t="shared" si="318"/>
        <v>175.66666666666666</v>
      </c>
      <c r="AL780">
        <v>6.4610000000000003</v>
      </c>
      <c r="AM780" s="37">
        <f t="shared" si="319"/>
        <v>-0.63366049507381828</v>
      </c>
      <c r="AN780" s="37">
        <f t="shared" si="320"/>
        <v>0.63366049507381828</v>
      </c>
      <c r="AO780" s="39">
        <f>IF(AL780="","",IFERROR(VLOOKUP(ROUND(AL780*2,0)/2,'Power curve'!$A$2:$D$53,4,FALSE()),0))</f>
        <v>1349</v>
      </c>
      <c r="AP780" s="39">
        <f t="shared" si="321"/>
        <v>-295</v>
      </c>
      <c r="AQ780" s="39">
        <f t="shared" si="322"/>
        <v>295</v>
      </c>
      <c r="AR780" s="40">
        <f t="shared" si="323"/>
        <v>224.83333333333334</v>
      </c>
      <c r="AS780" s="40">
        <f t="shared" si="324"/>
        <v>175.66666666666666</v>
      </c>
    </row>
    <row r="781" spans="1:45" x14ac:dyDescent="0.2">
      <c r="A781" s="36">
        <v>46274.402777777803</v>
      </c>
      <c r="B781">
        <v>5.157</v>
      </c>
      <c r="C781">
        <v>5.9550000000000001</v>
      </c>
      <c r="D781">
        <v>6.0960000000000001</v>
      </c>
      <c r="E781">
        <v>6.2830000000000004</v>
      </c>
      <c r="F781">
        <v>6.8090000000000002</v>
      </c>
      <c r="G781">
        <v>9.5</v>
      </c>
      <c r="H781">
        <v>9.6999999999999993</v>
      </c>
      <c r="I781" s="37">
        <f t="shared" si="300"/>
        <v>7.0714285714285712</v>
      </c>
      <c r="J781" s="37">
        <f>MAX(0,'1 Relationship'!$O$4+'1 Relationship'!$O$3*I781)</f>
        <v>6.1201745290978788</v>
      </c>
      <c r="K781" s="38">
        <f t="shared" si="301"/>
        <v>6</v>
      </c>
      <c r="L781" s="39">
        <f>IFERROR(VLOOKUP(K781,'Power curve'!$A$2:$B$53,2,FALSE()),0)</f>
        <v>1054</v>
      </c>
      <c r="M781" s="40">
        <f t="shared" si="302"/>
        <v>175.66666666666666</v>
      </c>
      <c r="N781">
        <v>6.0010000000000003</v>
      </c>
      <c r="O781" s="37">
        <f t="shared" si="303"/>
        <v>0.11917452909787851</v>
      </c>
      <c r="P781" s="37">
        <f t="shared" si="304"/>
        <v>0.11917452909787851</v>
      </c>
      <c r="Q781" s="39">
        <f>IF(N781="","",IFERROR(VLOOKUP(ROUND(N781*2,0)/2,'Power curve'!$A$2:$B$53,2,FALSE()),0))</f>
        <v>1054</v>
      </c>
      <c r="R781" s="39">
        <f t="shared" si="305"/>
        <v>0</v>
      </c>
      <c r="S781" s="39">
        <f t="shared" si="306"/>
        <v>0</v>
      </c>
      <c r="T781" s="40">
        <f t="shared" si="307"/>
        <v>175.66666666666666</v>
      </c>
      <c r="U781" s="40">
        <f t="shared" si="308"/>
        <v>175.66666666666666</v>
      </c>
      <c r="V781" s="37">
        <f>MAX(0,'1 Relationship'!$P$4+'1 Relationship'!$P$3*I781)</f>
        <v>6.5404370286046341</v>
      </c>
      <c r="W781" s="38">
        <f t="shared" si="309"/>
        <v>6.5</v>
      </c>
      <c r="X781" s="39">
        <f>IFERROR(VLOOKUP(W781,'Power curve'!$A$2:$C$53,3,FALSE()),0)</f>
        <v>1349</v>
      </c>
      <c r="Y781" s="40">
        <f t="shared" si="310"/>
        <v>224.83333333333334</v>
      </c>
      <c r="Z781">
        <v>8.52</v>
      </c>
      <c r="AA781" s="37">
        <f t="shared" si="311"/>
        <v>-1.9795629713953655</v>
      </c>
      <c r="AB781" s="37">
        <f t="shared" si="312"/>
        <v>1.9795629713953655</v>
      </c>
      <c r="AC781" s="39">
        <f>IF(Z781="","",IFERROR(VLOOKUP(ROUND(Z781*2,0)/2,'Power curve'!$A$2:$C$53,3,FALSE()),0))</f>
        <v>3016</v>
      </c>
      <c r="AD781" s="39">
        <f t="shared" si="313"/>
        <v>-1667</v>
      </c>
      <c r="AE781" s="39">
        <f t="shared" si="314"/>
        <v>1667</v>
      </c>
      <c r="AF781" s="40">
        <f t="shared" si="315"/>
        <v>502.66666666666669</v>
      </c>
      <c r="AG781" s="40">
        <f t="shared" si="316"/>
        <v>224.83333333333334</v>
      </c>
      <c r="AH781" s="37">
        <f>MAX(0,'1 Relationship'!$Q$4+'1 Relationship'!$Q$3*I781)</f>
        <v>6.0906513095528219</v>
      </c>
      <c r="AI781" s="38">
        <f t="shared" si="317"/>
        <v>6</v>
      </c>
      <c r="AJ781" s="39">
        <f>IFERROR(VLOOKUP(AI781,'Power curve'!$A$2:$D$53,4,FALSE()),0)</f>
        <v>1054</v>
      </c>
      <c r="AK781" s="40">
        <f t="shared" si="318"/>
        <v>175.66666666666666</v>
      </c>
      <c r="AL781">
        <v>7.0170000000000003</v>
      </c>
      <c r="AM781" s="37">
        <f t="shared" si="319"/>
        <v>-0.92634869044717849</v>
      </c>
      <c r="AN781" s="37">
        <f t="shared" si="320"/>
        <v>0.92634869044717849</v>
      </c>
      <c r="AO781" s="39">
        <f>IF(AL781="","",IFERROR(VLOOKUP(ROUND(AL781*2,0)/2,'Power curve'!$A$2:$D$53,4,FALSE()),0))</f>
        <v>1691</v>
      </c>
      <c r="AP781" s="39">
        <f t="shared" si="321"/>
        <v>-637</v>
      </c>
      <c r="AQ781" s="39">
        <f t="shared" si="322"/>
        <v>637</v>
      </c>
      <c r="AR781" s="40">
        <f t="shared" si="323"/>
        <v>281.83333333333331</v>
      </c>
      <c r="AS781" s="40">
        <f t="shared" si="324"/>
        <v>175.66666666666666</v>
      </c>
    </row>
    <row r="782" spans="1:45" x14ac:dyDescent="0.2">
      <c r="A782" s="36">
        <v>46274.409722222197</v>
      </c>
      <c r="B782">
        <v>8.8309999999999995</v>
      </c>
      <c r="C782">
        <v>6.9880000000000004</v>
      </c>
      <c r="D782">
        <v>8.6120000000000001</v>
      </c>
      <c r="E782">
        <v>7.4279999999999999</v>
      </c>
      <c r="F782">
        <v>9.1669999999999998</v>
      </c>
      <c r="G782">
        <v>9.5</v>
      </c>
      <c r="H782">
        <v>9</v>
      </c>
      <c r="I782" s="37">
        <f t="shared" si="300"/>
        <v>8.5037142857142847</v>
      </c>
      <c r="J782" s="37">
        <f>MAX(0,'1 Relationship'!$O$4+'1 Relationship'!$O$3*I782)</f>
        <v>7.1662009553010169</v>
      </c>
      <c r="K782" s="38">
        <f t="shared" si="301"/>
        <v>7</v>
      </c>
      <c r="L782" s="39">
        <f>IFERROR(VLOOKUP(K782,'Power curve'!$A$2:$B$53,2,FALSE()),0)</f>
        <v>1691</v>
      </c>
      <c r="M782" s="40">
        <f t="shared" si="302"/>
        <v>281.83333333333331</v>
      </c>
      <c r="N782">
        <v>6.37</v>
      </c>
      <c r="O782" s="37">
        <f t="shared" si="303"/>
        <v>0.79620095530101676</v>
      </c>
      <c r="P782" s="37">
        <f t="shared" si="304"/>
        <v>0.79620095530101676</v>
      </c>
      <c r="Q782" s="39">
        <f>IF(N782="","",IFERROR(VLOOKUP(ROUND(N782*2,0)/2,'Power curve'!$A$2:$B$53,2,FALSE()),0))</f>
        <v>1349</v>
      </c>
      <c r="R782" s="39">
        <f t="shared" si="305"/>
        <v>342</v>
      </c>
      <c r="S782" s="39">
        <f t="shared" si="306"/>
        <v>342</v>
      </c>
      <c r="T782" s="40">
        <f t="shared" si="307"/>
        <v>224.83333333333334</v>
      </c>
      <c r="U782" s="40">
        <f t="shared" si="308"/>
        <v>281.83333333333331</v>
      </c>
      <c r="V782" s="37">
        <f>MAX(0,'1 Relationship'!$P$4+'1 Relationship'!$P$3*I782)</f>
        <v>7.746701053733493</v>
      </c>
      <c r="W782" s="38">
        <f t="shared" si="309"/>
        <v>7.5</v>
      </c>
      <c r="X782" s="39">
        <f>IFERROR(VLOOKUP(W782,'Power curve'!$A$2:$C$53,3,FALSE()),0)</f>
        <v>2083</v>
      </c>
      <c r="Y782" s="40">
        <f t="shared" si="310"/>
        <v>347.16666666666669</v>
      </c>
      <c r="Z782">
        <v>7.62</v>
      </c>
      <c r="AA782" s="37">
        <f t="shared" si="311"/>
        <v>0.12670105373349294</v>
      </c>
      <c r="AB782" s="37">
        <f t="shared" si="312"/>
        <v>0.12670105373349294</v>
      </c>
      <c r="AC782" s="39">
        <f>IF(Z782="","",IFERROR(VLOOKUP(ROUND(Z782*2,0)/2,'Power curve'!$A$2:$C$53,3,FALSE()),0))</f>
        <v>2083</v>
      </c>
      <c r="AD782" s="39">
        <f t="shared" si="313"/>
        <v>0</v>
      </c>
      <c r="AE782" s="39">
        <f t="shared" si="314"/>
        <v>0</v>
      </c>
      <c r="AF782" s="40">
        <f t="shared" si="315"/>
        <v>347.16666666666669</v>
      </c>
      <c r="AG782" s="40">
        <f t="shared" si="316"/>
        <v>347.16666666666669</v>
      </c>
      <c r="AH782" s="37">
        <f>MAX(0,'1 Relationship'!$Q$4+'1 Relationship'!$Q$3*I782)</f>
        <v>7.1590301655571524</v>
      </c>
      <c r="AI782" s="38">
        <f t="shared" si="317"/>
        <v>7</v>
      </c>
      <c r="AJ782" s="39">
        <f>IFERROR(VLOOKUP(AI782,'Power curve'!$A$2:$D$53,4,FALSE()),0)</f>
        <v>1691</v>
      </c>
      <c r="AK782" s="40">
        <f t="shared" si="318"/>
        <v>281.83333333333331</v>
      </c>
      <c r="AL782">
        <v>6.1920000000000002</v>
      </c>
      <c r="AM782" s="37">
        <f t="shared" si="319"/>
        <v>0.96703016555715227</v>
      </c>
      <c r="AN782" s="37">
        <f t="shared" si="320"/>
        <v>0.96703016555715227</v>
      </c>
      <c r="AO782" s="39">
        <f>IF(AL782="","",IFERROR(VLOOKUP(ROUND(AL782*2,0)/2,'Power curve'!$A$2:$D$53,4,FALSE()),0))</f>
        <v>1054</v>
      </c>
      <c r="AP782" s="39">
        <f t="shared" si="321"/>
        <v>637</v>
      </c>
      <c r="AQ782" s="39">
        <f t="shared" si="322"/>
        <v>637</v>
      </c>
      <c r="AR782" s="40">
        <f t="shared" si="323"/>
        <v>175.66666666666666</v>
      </c>
      <c r="AS782" s="40">
        <f t="shared" si="324"/>
        <v>281.83333333333331</v>
      </c>
    </row>
    <row r="783" spans="1:45" x14ac:dyDescent="0.2">
      <c r="A783" s="36">
        <v>46274.416666666701</v>
      </c>
      <c r="B783">
        <v>8.8559999999999999</v>
      </c>
      <c r="C783">
        <v>6.9340000000000002</v>
      </c>
      <c r="D783">
        <v>7.1870000000000003</v>
      </c>
      <c r="E783">
        <v>6.78</v>
      </c>
      <c r="F783">
        <v>9.9410000000000007</v>
      </c>
      <c r="G783">
        <v>9.6999999999999993</v>
      </c>
      <c r="H783">
        <v>9.1999999999999993</v>
      </c>
      <c r="I783" s="37">
        <f t="shared" si="300"/>
        <v>8.371142857142857</v>
      </c>
      <c r="J783" s="37">
        <f>MAX(0,'1 Relationship'!$O$4+'1 Relationship'!$O$3*I783)</f>
        <v>7.069381433705515</v>
      </c>
      <c r="K783" s="38">
        <f t="shared" si="301"/>
        <v>7</v>
      </c>
      <c r="L783" s="39">
        <f>IFERROR(VLOOKUP(K783,'Power curve'!$A$2:$B$53,2,FALSE()),0)</f>
        <v>1691</v>
      </c>
      <c r="M783" s="40">
        <f t="shared" si="302"/>
        <v>281.83333333333331</v>
      </c>
      <c r="N783">
        <v>6.7610000000000001</v>
      </c>
      <c r="O783" s="37">
        <f t="shared" si="303"/>
        <v>0.30838143370551485</v>
      </c>
      <c r="P783" s="37">
        <f t="shared" si="304"/>
        <v>0.30838143370551485</v>
      </c>
      <c r="Q783" s="39">
        <f>IF(N783="","",IFERROR(VLOOKUP(ROUND(N783*2,0)/2,'Power curve'!$A$2:$B$53,2,FALSE()),0))</f>
        <v>1691</v>
      </c>
      <c r="R783" s="39">
        <f t="shared" si="305"/>
        <v>0</v>
      </c>
      <c r="S783" s="39">
        <f t="shared" si="306"/>
        <v>0</v>
      </c>
      <c r="T783" s="40">
        <f t="shared" si="307"/>
        <v>281.83333333333331</v>
      </c>
      <c r="U783" s="40">
        <f t="shared" si="308"/>
        <v>281.83333333333331</v>
      </c>
      <c r="V783" s="37">
        <f>MAX(0,'1 Relationship'!$P$4+'1 Relationship'!$P$3*I783)</f>
        <v>7.6350500448246983</v>
      </c>
      <c r="W783" s="38">
        <f t="shared" si="309"/>
        <v>7.5</v>
      </c>
      <c r="X783" s="39">
        <f>IFERROR(VLOOKUP(W783,'Power curve'!$A$2:$C$53,3,FALSE()),0)</f>
        <v>2083</v>
      </c>
      <c r="Y783" s="40">
        <f t="shared" si="310"/>
        <v>347.16666666666669</v>
      </c>
      <c r="Z783">
        <v>7.29</v>
      </c>
      <c r="AA783" s="37">
        <f t="shared" si="311"/>
        <v>0.34505004482469825</v>
      </c>
      <c r="AB783" s="37">
        <f t="shared" si="312"/>
        <v>0.34505004482469825</v>
      </c>
      <c r="AC783" s="39">
        <f>IF(Z783="","",IFERROR(VLOOKUP(ROUND(Z783*2,0)/2,'Power curve'!$A$2:$C$53,3,FALSE()),0))</f>
        <v>2083</v>
      </c>
      <c r="AD783" s="39">
        <f t="shared" si="313"/>
        <v>0</v>
      </c>
      <c r="AE783" s="39">
        <f t="shared" si="314"/>
        <v>0</v>
      </c>
      <c r="AF783" s="40">
        <f t="shared" si="315"/>
        <v>347.16666666666669</v>
      </c>
      <c r="AG783" s="40">
        <f t="shared" si="316"/>
        <v>347.16666666666669</v>
      </c>
      <c r="AH783" s="37">
        <f>MAX(0,'1 Relationship'!$Q$4+'1 Relationship'!$Q$3*I783)</f>
        <v>7.0601417176844201</v>
      </c>
      <c r="AI783" s="38">
        <f t="shared" si="317"/>
        <v>7</v>
      </c>
      <c r="AJ783" s="39">
        <f>IFERROR(VLOOKUP(AI783,'Power curve'!$A$2:$D$53,4,FALSE()),0)</f>
        <v>1691</v>
      </c>
      <c r="AK783" s="40">
        <f t="shared" si="318"/>
        <v>281.83333333333331</v>
      </c>
      <c r="AL783">
        <v>6.6459999999999999</v>
      </c>
      <c r="AM783" s="37">
        <f t="shared" si="319"/>
        <v>0.41414171768442021</v>
      </c>
      <c r="AN783" s="37">
        <f t="shared" si="320"/>
        <v>0.41414171768442021</v>
      </c>
      <c r="AO783" s="39">
        <f>IF(AL783="","",IFERROR(VLOOKUP(ROUND(AL783*2,0)/2,'Power curve'!$A$2:$D$53,4,FALSE()),0))</f>
        <v>1349</v>
      </c>
      <c r="AP783" s="39">
        <f t="shared" si="321"/>
        <v>342</v>
      </c>
      <c r="AQ783" s="39">
        <f t="shared" si="322"/>
        <v>342</v>
      </c>
      <c r="AR783" s="40">
        <f t="shared" si="323"/>
        <v>224.83333333333334</v>
      </c>
      <c r="AS783" s="40">
        <f t="shared" si="324"/>
        <v>281.83333333333331</v>
      </c>
    </row>
    <row r="784" spans="1:45" x14ac:dyDescent="0.2">
      <c r="A784" s="36">
        <v>46274.423611111102</v>
      </c>
      <c r="B784">
        <v>7.6440000000000001</v>
      </c>
      <c r="C784">
        <v>6.4450000000000003</v>
      </c>
      <c r="D784">
        <v>7.3470000000000004</v>
      </c>
      <c r="E784">
        <v>6.7229999999999999</v>
      </c>
      <c r="F784">
        <v>8.3719999999999999</v>
      </c>
      <c r="G784">
        <v>9.5</v>
      </c>
      <c r="H784">
        <v>8.6999999999999993</v>
      </c>
      <c r="I784" s="37">
        <f t="shared" si="300"/>
        <v>7.8187142857142851</v>
      </c>
      <c r="J784" s="37">
        <f>MAX(0,'1 Relationship'!$O$4+'1 Relationship'!$O$3*I784)</f>
        <v>6.665931983263909</v>
      </c>
      <c r="K784" s="38">
        <f t="shared" si="301"/>
        <v>6.5</v>
      </c>
      <c r="L784" s="39">
        <f>IFERROR(VLOOKUP(K784,'Power curve'!$A$2:$B$53,2,FALSE()),0)</f>
        <v>1349</v>
      </c>
      <c r="M784" s="40">
        <f t="shared" si="302"/>
        <v>224.83333333333334</v>
      </c>
      <c r="N784">
        <v>7.5019999999999998</v>
      </c>
      <c r="O784" s="37">
        <f t="shared" si="303"/>
        <v>-0.83606801673609077</v>
      </c>
      <c r="P784" s="37">
        <f t="shared" si="304"/>
        <v>0.83606801673609077</v>
      </c>
      <c r="Q784" s="39">
        <f>IF(N784="","",IFERROR(VLOOKUP(ROUND(N784*2,0)/2,'Power curve'!$A$2:$B$53,2,FALSE()),0))</f>
        <v>2083</v>
      </c>
      <c r="R784" s="39">
        <f t="shared" si="305"/>
        <v>-734</v>
      </c>
      <c r="S784" s="39">
        <f t="shared" si="306"/>
        <v>734</v>
      </c>
      <c r="T784" s="40">
        <f t="shared" si="307"/>
        <v>347.16666666666669</v>
      </c>
      <c r="U784" s="40">
        <f t="shared" si="308"/>
        <v>224.83333333333334</v>
      </c>
      <c r="V784" s="37">
        <f>MAX(0,'1 Relationship'!$P$4+'1 Relationship'!$P$3*I784)</f>
        <v>7.1697974031756555</v>
      </c>
      <c r="W784" s="38">
        <f t="shared" si="309"/>
        <v>7</v>
      </c>
      <c r="X784" s="39">
        <f>IFERROR(VLOOKUP(W784,'Power curve'!$A$2:$C$53,3,FALSE()),0)</f>
        <v>1691</v>
      </c>
      <c r="Y784" s="40">
        <f t="shared" si="310"/>
        <v>281.83333333333331</v>
      </c>
      <c r="Z784">
        <v>8.1999999999999993</v>
      </c>
      <c r="AA784" s="37">
        <f t="shared" si="311"/>
        <v>-1.0302025968243438</v>
      </c>
      <c r="AB784" s="37">
        <f t="shared" si="312"/>
        <v>1.0302025968243438</v>
      </c>
      <c r="AC784" s="39">
        <f>IF(Z784="","",IFERROR(VLOOKUP(ROUND(Z784*2,0)/2,'Power curve'!$A$2:$C$53,3,FALSE()),0))</f>
        <v>2527</v>
      </c>
      <c r="AD784" s="39">
        <f t="shared" si="313"/>
        <v>-836</v>
      </c>
      <c r="AE784" s="39">
        <f t="shared" si="314"/>
        <v>836</v>
      </c>
      <c r="AF784" s="40">
        <f t="shared" si="315"/>
        <v>421.16666666666669</v>
      </c>
      <c r="AG784" s="40">
        <f t="shared" si="316"/>
        <v>281.83333333333331</v>
      </c>
      <c r="AH784" s="37">
        <f>MAX(0,'1 Relationship'!$Q$4+'1 Relationship'!$Q$3*I784)</f>
        <v>6.6480709979388832</v>
      </c>
      <c r="AI784" s="38">
        <f t="shared" si="317"/>
        <v>6.5</v>
      </c>
      <c r="AJ784" s="39">
        <f>IFERROR(VLOOKUP(AI784,'Power curve'!$A$2:$D$53,4,FALSE()),0)</f>
        <v>1349</v>
      </c>
      <c r="AK784" s="40">
        <f t="shared" si="318"/>
        <v>224.83333333333334</v>
      </c>
      <c r="AL784">
        <v>7.5549999999999997</v>
      </c>
      <c r="AM784" s="37">
        <f t="shared" si="319"/>
        <v>-0.90692900206111648</v>
      </c>
      <c r="AN784" s="37">
        <f t="shared" si="320"/>
        <v>0.90692900206111648</v>
      </c>
      <c r="AO784" s="39">
        <f>IF(AL784="","",IFERROR(VLOOKUP(ROUND(AL784*2,0)/2,'Power curve'!$A$2:$D$53,4,FALSE()),0))</f>
        <v>2083</v>
      </c>
      <c r="AP784" s="39">
        <f t="shared" si="321"/>
        <v>-734</v>
      </c>
      <c r="AQ784" s="39">
        <f t="shared" si="322"/>
        <v>734</v>
      </c>
      <c r="AR784" s="40">
        <f t="shared" si="323"/>
        <v>347.16666666666669</v>
      </c>
      <c r="AS784" s="40">
        <f t="shared" si="324"/>
        <v>224.83333333333334</v>
      </c>
    </row>
    <row r="785" spans="1:45" x14ac:dyDescent="0.2">
      <c r="A785" s="36">
        <v>46274.430555555598</v>
      </c>
      <c r="B785">
        <v>7.7320000000000002</v>
      </c>
      <c r="C785">
        <v>7.44</v>
      </c>
      <c r="D785">
        <v>8.6379999999999999</v>
      </c>
      <c r="E785">
        <v>8.8510000000000009</v>
      </c>
      <c r="F785">
        <v>8.4459999999999997</v>
      </c>
      <c r="G785">
        <v>8</v>
      </c>
      <c r="H785">
        <v>7.8</v>
      </c>
      <c r="I785" s="37">
        <f t="shared" si="300"/>
        <v>8.1295714285714276</v>
      </c>
      <c r="J785" s="37">
        <f>MAX(0,'1 Relationship'!$O$4+'1 Relationship'!$O$3*I785)</f>
        <v>6.8929570683843986</v>
      </c>
      <c r="K785" s="38">
        <f t="shared" si="301"/>
        <v>7</v>
      </c>
      <c r="L785" s="39">
        <f>IFERROR(VLOOKUP(K785,'Power curve'!$A$2:$B$53,2,FALSE()),0)</f>
        <v>1691</v>
      </c>
      <c r="M785" s="40">
        <f t="shared" si="302"/>
        <v>281.83333333333331</v>
      </c>
      <c r="N785">
        <v>8.5449999999999999</v>
      </c>
      <c r="O785" s="37">
        <f t="shared" si="303"/>
        <v>-1.6520429316156013</v>
      </c>
      <c r="P785" s="37">
        <f t="shared" si="304"/>
        <v>1.6520429316156013</v>
      </c>
      <c r="Q785" s="39">
        <f>IF(N785="","",IFERROR(VLOOKUP(ROUND(N785*2,0)/2,'Power curve'!$A$2:$B$53,2,FALSE()),0))</f>
        <v>3016</v>
      </c>
      <c r="R785" s="39">
        <f t="shared" si="305"/>
        <v>-1325</v>
      </c>
      <c r="S785" s="39">
        <f t="shared" si="306"/>
        <v>1325</v>
      </c>
      <c r="T785" s="40">
        <f t="shared" si="307"/>
        <v>502.66666666666669</v>
      </c>
      <c r="U785" s="40">
        <f t="shared" si="308"/>
        <v>281.83333333333331</v>
      </c>
      <c r="V785" s="37">
        <f>MAX(0,'1 Relationship'!$P$4+'1 Relationship'!$P$3*I785)</f>
        <v>7.4315997688928306</v>
      </c>
      <c r="W785" s="38">
        <f t="shared" si="309"/>
        <v>7.5</v>
      </c>
      <c r="X785" s="39">
        <f>IFERROR(VLOOKUP(W785,'Power curve'!$A$2:$C$53,3,FALSE()),0)</f>
        <v>2083</v>
      </c>
      <c r="Y785" s="40">
        <f t="shared" si="310"/>
        <v>347.16666666666669</v>
      </c>
      <c r="Z785">
        <v>6.69</v>
      </c>
      <c r="AA785" s="37">
        <f t="shared" si="311"/>
        <v>0.74159976889283019</v>
      </c>
      <c r="AB785" s="37">
        <f t="shared" si="312"/>
        <v>0.74159976889283019</v>
      </c>
      <c r="AC785" s="39">
        <f>IF(Z785="","",IFERROR(VLOOKUP(ROUND(Z785*2,0)/2,'Power curve'!$A$2:$C$53,3,FALSE()),0))</f>
        <v>1349</v>
      </c>
      <c r="AD785" s="39">
        <f t="shared" si="313"/>
        <v>734</v>
      </c>
      <c r="AE785" s="39">
        <f t="shared" si="314"/>
        <v>734</v>
      </c>
      <c r="AF785" s="40">
        <f t="shared" si="315"/>
        <v>224.83333333333334</v>
      </c>
      <c r="AG785" s="40">
        <f t="shared" si="316"/>
        <v>347.16666666666669</v>
      </c>
      <c r="AH785" s="37">
        <f>MAX(0,'1 Relationship'!$Q$4+'1 Relationship'!$Q$3*I785)</f>
        <v>6.8799473584680495</v>
      </c>
      <c r="AI785" s="38">
        <f t="shared" si="317"/>
        <v>7</v>
      </c>
      <c r="AJ785" s="39">
        <f>IFERROR(VLOOKUP(AI785,'Power curve'!$A$2:$D$53,4,FALSE()),0)</f>
        <v>1691</v>
      </c>
      <c r="AK785" s="40">
        <f t="shared" si="318"/>
        <v>281.83333333333331</v>
      </c>
      <c r="AL785">
        <v>7.5220000000000002</v>
      </c>
      <c r="AM785" s="37">
        <f t="shared" si="319"/>
        <v>-0.64205264153195074</v>
      </c>
      <c r="AN785" s="37">
        <f t="shared" si="320"/>
        <v>0.64205264153195074</v>
      </c>
      <c r="AO785" s="39">
        <f>IF(AL785="","",IFERROR(VLOOKUP(ROUND(AL785*2,0)/2,'Power curve'!$A$2:$D$53,4,FALSE()),0))</f>
        <v>2083</v>
      </c>
      <c r="AP785" s="39">
        <f t="shared" si="321"/>
        <v>-392</v>
      </c>
      <c r="AQ785" s="39">
        <f t="shared" si="322"/>
        <v>392</v>
      </c>
      <c r="AR785" s="40">
        <f t="shared" si="323"/>
        <v>347.16666666666669</v>
      </c>
      <c r="AS785" s="40">
        <f t="shared" si="324"/>
        <v>281.83333333333331</v>
      </c>
    </row>
    <row r="786" spans="1:45" x14ac:dyDescent="0.2">
      <c r="A786" s="36">
        <v>46274.4375</v>
      </c>
      <c r="B786">
        <v>8.452</v>
      </c>
      <c r="C786">
        <v>5.6680000000000001</v>
      </c>
      <c r="D786">
        <v>6.7160000000000002</v>
      </c>
      <c r="E786">
        <v>6.8959999999999999</v>
      </c>
      <c r="F786">
        <v>8.3829999999999991</v>
      </c>
      <c r="G786">
        <v>9.1999999999999993</v>
      </c>
      <c r="H786">
        <v>9.1</v>
      </c>
      <c r="I786" s="37">
        <f t="shared" si="300"/>
        <v>7.7735714285714286</v>
      </c>
      <c r="J786" s="37">
        <f>MAX(0,'1 Relationship'!$O$4+'1 Relationship'!$O$3*I786)</f>
        <v>6.6329632668585443</v>
      </c>
      <c r="K786" s="38">
        <f t="shared" si="301"/>
        <v>6.5</v>
      </c>
      <c r="L786" s="39">
        <f>IFERROR(VLOOKUP(K786,'Power curve'!$A$2:$B$53,2,FALSE()),0)</f>
        <v>1349</v>
      </c>
      <c r="M786" s="40">
        <f t="shared" si="302"/>
        <v>224.83333333333334</v>
      </c>
      <c r="N786">
        <v>7.5430000000000001</v>
      </c>
      <c r="O786" s="37">
        <f t="shared" si="303"/>
        <v>-0.91003673314145583</v>
      </c>
      <c r="P786" s="37">
        <f t="shared" si="304"/>
        <v>0.91003673314145583</v>
      </c>
      <c r="Q786" s="39">
        <f>IF(N786="","",IFERROR(VLOOKUP(ROUND(N786*2,0)/2,'Power curve'!$A$2:$B$53,2,FALSE()),0))</f>
        <v>2083</v>
      </c>
      <c r="R786" s="39">
        <f t="shared" si="305"/>
        <v>-734</v>
      </c>
      <c r="S786" s="39">
        <f t="shared" si="306"/>
        <v>734</v>
      </c>
      <c r="T786" s="40">
        <f t="shared" si="307"/>
        <v>347.16666666666669</v>
      </c>
      <c r="U786" s="40">
        <f t="shared" si="308"/>
        <v>224.83333333333334</v>
      </c>
      <c r="V786" s="37">
        <f>MAX(0,'1 Relationship'!$P$4+'1 Relationship'!$P$3*I786)</f>
        <v>7.1317783096248162</v>
      </c>
      <c r="W786" s="38">
        <f t="shared" si="309"/>
        <v>7</v>
      </c>
      <c r="X786" s="39">
        <f>IFERROR(VLOOKUP(W786,'Power curve'!$A$2:$C$53,3,FALSE()),0)</f>
        <v>1691</v>
      </c>
      <c r="Y786" s="40">
        <f t="shared" si="310"/>
        <v>281.83333333333331</v>
      </c>
      <c r="Z786">
        <v>9.4499999999999993</v>
      </c>
      <c r="AA786" s="37">
        <f t="shared" si="311"/>
        <v>-2.3182216903751831</v>
      </c>
      <c r="AB786" s="37">
        <f t="shared" si="312"/>
        <v>2.3182216903751831</v>
      </c>
      <c r="AC786" s="39">
        <f>IF(Z786="","",IFERROR(VLOOKUP(ROUND(Z786*2,0)/2,'Power curve'!$A$2:$C$53,3,FALSE()),0))</f>
        <v>3894</v>
      </c>
      <c r="AD786" s="39">
        <f t="shared" si="313"/>
        <v>-2203</v>
      </c>
      <c r="AE786" s="39">
        <f t="shared" si="314"/>
        <v>2203</v>
      </c>
      <c r="AF786" s="40">
        <f t="shared" si="315"/>
        <v>649</v>
      </c>
      <c r="AG786" s="40">
        <f t="shared" si="316"/>
        <v>281.83333333333331</v>
      </c>
      <c r="AH786" s="37">
        <f>MAX(0,'1 Relationship'!$Q$4+'1 Relationship'!$Q$3*I786)</f>
        <v>6.6143977764649788</v>
      </c>
      <c r="AI786" s="38">
        <f t="shared" si="317"/>
        <v>6.5</v>
      </c>
      <c r="AJ786" s="39">
        <f>IFERROR(VLOOKUP(AI786,'Power curve'!$A$2:$D$53,4,FALSE()),0)</f>
        <v>1349</v>
      </c>
      <c r="AK786" s="40">
        <f t="shared" si="318"/>
        <v>224.83333333333334</v>
      </c>
      <c r="AL786">
        <v>7.4580000000000002</v>
      </c>
      <c r="AM786" s="37">
        <f t="shared" si="319"/>
        <v>-0.84360222353502134</v>
      </c>
      <c r="AN786" s="37">
        <f t="shared" si="320"/>
        <v>0.84360222353502134</v>
      </c>
      <c r="AO786" s="39">
        <f>IF(AL786="","",IFERROR(VLOOKUP(ROUND(AL786*2,0)/2,'Power curve'!$A$2:$D$53,4,FALSE()),0))</f>
        <v>2083</v>
      </c>
      <c r="AP786" s="39">
        <f t="shared" si="321"/>
        <v>-734</v>
      </c>
      <c r="AQ786" s="39">
        <f t="shared" si="322"/>
        <v>734</v>
      </c>
      <c r="AR786" s="40">
        <f t="shared" si="323"/>
        <v>347.16666666666669</v>
      </c>
      <c r="AS786" s="40">
        <f t="shared" si="324"/>
        <v>224.83333333333334</v>
      </c>
    </row>
    <row r="787" spans="1:45" x14ac:dyDescent="0.2">
      <c r="A787" s="36">
        <v>46274.444444444503</v>
      </c>
      <c r="B787">
        <v>6.8920000000000003</v>
      </c>
      <c r="C787">
        <v>6.32</v>
      </c>
      <c r="D787">
        <v>6.5129999999999999</v>
      </c>
      <c r="E787">
        <v>7.6340000000000003</v>
      </c>
      <c r="F787">
        <v>8.2520000000000007</v>
      </c>
      <c r="G787">
        <v>9.8000000000000007</v>
      </c>
      <c r="H787">
        <v>8.1999999999999993</v>
      </c>
      <c r="I787" s="37">
        <f t="shared" si="300"/>
        <v>7.6587142857142867</v>
      </c>
      <c r="J787" s="37">
        <f>MAX(0,'1 Relationship'!$O$4+'1 Relationship'!$O$3*I787)</f>
        <v>6.5490808365107167</v>
      </c>
      <c r="K787" s="38">
        <f t="shared" si="301"/>
        <v>6.5</v>
      </c>
      <c r="L787" s="39">
        <f>IFERROR(VLOOKUP(K787,'Power curve'!$A$2:$B$53,2,FALSE()),0)</f>
        <v>1349</v>
      </c>
      <c r="M787" s="40">
        <f t="shared" si="302"/>
        <v>224.83333333333334</v>
      </c>
      <c r="N787">
        <v>8.2360000000000007</v>
      </c>
      <c r="O787" s="37">
        <f t="shared" si="303"/>
        <v>-1.6869191634892839</v>
      </c>
      <c r="P787" s="37">
        <f t="shared" si="304"/>
        <v>1.6869191634892839</v>
      </c>
      <c r="Q787" s="39">
        <f>IF(N787="","",IFERROR(VLOOKUP(ROUND(N787*2,0)/2,'Power curve'!$A$2:$B$53,2,FALSE()),0))</f>
        <v>2527</v>
      </c>
      <c r="R787" s="39">
        <f t="shared" si="305"/>
        <v>-1178</v>
      </c>
      <c r="S787" s="39">
        <f t="shared" si="306"/>
        <v>1178</v>
      </c>
      <c r="T787" s="40">
        <f t="shared" si="307"/>
        <v>421.16666666666669</v>
      </c>
      <c r="U787" s="40">
        <f t="shared" si="308"/>
        <v>224.83333333333334</v>
      </c>
      <c r="V787" s="37">
        <f>MAX(0,'1 Relationship'!$P$4+'1 Relationship'!$P$3*I787)</f>
        <v>7.0350461855271105</v>
      </c>
      <c r="W787" s="38">
        <f t="shared" si="309"/>
        <v>7</v>
      </c>
      <c r="X787" s="39">
        <f>IFERROR(VLOOKUP(W787,'Power curve'!$A$2:$C$53,3,FALSE()),0)</f>
        <v>1691</v>
      </c>
      <c r="Y787" s="40">
        <f t="shared" si="310"/>
        <v>281.83333333333331</v>
      </c>
      <c r="Z787">
        <v>9.2959999999999994</v>
      </c>
      <c r="AA787" s="37">
        <f t="shared" si="311"/>
        <v>-2.2609538144728889</v>
      </c>
      <c r="AB787" s="37">
        <f t="shared" si="312"/>
        <v>2.2609538144728889</v>
      </c>
      <c r="AC787" s="39">
        <f>IF(Z787="","",IFERROR(VLOOKUP(ROUND(Z787*2,0)/2,'Power curve'!$A$2:$C$53,3,FALSE()),0))</f>
        <v>3894</v>
      </c>
      <c r="AD787" s="39">
        <f t="shared" si="313"/>
        <v>-2203</v>
      </c>
      <c r="AE787" s="39">
        <f t="shared" si="314"/>
        <v>2203</v>
      </c>
      <c r="AF787" s="40">
        <f t="shared" si="315"/>
        <v>649</v>
      </c>
      <c r="AG787" s="40">
        <f t="shared" si="316"/>
        <v>281.83333333333331</v>
      </c>
      <c r="AH787" s="37">
        <f>MAX(0,'1 Relationship'!$Q$4+'1 Relationship'!$Q$3*I787)</f>
        <v>6.5287228711959315</v>
      </c>
      <c r="AI787" s="38">
        <f t="shared" si="317"/>
        <v>6.5</v>
      </c>
      <c r="AJ787" s="39">
        <f>IFERROR(VLOOKUP(AI787,'Power curve'!$A$2:$D$53,4,FALSE()),0)</f>
        <v>1349</v>
      </c>
      <c r="AK787" s="40">
        <f t="shared" si="318"/>
        <v>224.83333333333334</v>
      </c>
      <c r="AL787">
        <v>7.9039999999999999</v>
      </c>
      <c r="AM787" s="37">
        <f t="shared" si="319"/>
        <v>-1.3752771288040684</v>
      </c>
      <c r="AN787" s="37">
        <f t="shared" si="320"/>
        <v>1.3752771288040684</v>
      </c>
      <c r="AO787" s="39">
        <f>IF(AL787="","",IFERROR(VLOOKUP(ROUND(AL787*2,0)/2,'Power curve'!$A$2:$D$53,4,FALSE()),0))</f>
        <v>2527</v>
      </c>
      <c r="AP787" s="39">
        <f t="shared" si="321"/>
        <v>-1178</v>
      </c>
      <c r="AQ787" s="39">
        <f t="shared" si="322"/>
        <v>1178</v>
      </c>
      <c r="AR787" s="40">
        <f t="shared" si="323"/>
        <v>421.16666666666669</v>
      </c>
      <c r="AS787" s="40">
        <f t="shared" si="324"/>
        <v>224.83333333333334</v>
      </c>
    </row>
    <row r="788" spans="1:45" x14ac:dyDescent="0.2">
      <c r="A788" s="36">
        <v>46274.451388888898</v>
      </c>
      <c r="B788">
        <v>8.5920000000000005</v>
      </c>
      <c r="C788">
        <v>7.601</v>
      </c>
      <c r="D788">
        <v>7.3639999999999999</v>
      </c>
      <c r="E788">
        <v>6.7789999999999999</v>
      </c>
      <c r="F788">
        <v>9.4429999999999996</v>
      </c>
      <c r="G788">
        <v>8.6</v>
      </c>
      <c r="H788">
        <v>7.4</v>
      </c>
      <c r="I788" s="37">
        <f t="shared" si="300"/>
        <v>7.9684285714285723</v>
      </c>
      <c r="J788" s="37">
        <f>MAX(0,'1 Relationship'!$O$4+'1 Relationship'!$O$3*I788)</f>
        <v>6.7752712705829694</v>
      </c>
      <c r="K788" s="38">
        <f t="shared" si="301"/>
        <v>7</v>
      </c>
      <c r="L788" s="39">
        <f>IFERROR(VLOOKUP(K788,'Power curve'!$A$2:$B$53,2,FALSE()),0)</f>
        <v>1691</v>
      </c>
      <c r="M788" s="40">
        <f t="shared" si="302"/>
        <v>281.83333333333331</v>
      </c>
      <c r="N788">
        <v>8.798</v>
      </c>
      <c r="O788" s="37">
        <f t="shared" si="303"/>
        <v>-2.0227287294170306</v>
      </c>
      <c r="P788" s="37">
        <f t="shared" si="304"/>
        <v>2.0227287294170306</v>
      </c>
      <c r="Q788" s="39">
        <f>IF(N788="","",IFERROR(VLOOKUP(ROUND(N788*2,0)/2,'Power curve'!$A$2:$B$53,2,FALSE()),0))</f>
        <v>3506</v>
      </c>
      <c r="R788" s="39">
        <f t="shared" si="305"/>
        <v>-1815</v>
      </c>
      <c r="S788" s="39">
        <f t="shared" si="306"/>
        <v>1815</v>
      </c>
      <c r="T788" s="40">
        <f t="shared" si="307"/>
        <v>584.33333333333337</v>
      </c>
      <c r="U788" s="40">
        <f t="shared" si="308"/>
        <v>281.83333333333331</v>
      </c>
      <c r="V788" s="37">
        <f>MAX(0,'1 Relationship'!$P$4+'1 Relationship'!$P$3*I788)</f>
        <v>7.2958860425467966</v>
      </c>
      <c r="W788" s="38">
        <f t="shared" si="309"/>
        <v>7.5</v>
      </c>
      <c r="X788" s="39">
        <f>IFERROR(VLOOKUP(W788,'Power curve'!$A$2:$C$53,3,FALSE()),0)</f>
        <v>2083</v>
      </c>
      <c r="Y788" s="40">
        <f t="shared" si="310"/>
        <v>347.16666666666669</v>
      </c>
      <c r="Z788">
        <v>8.6289999999999996</v>
      </c>
      <c r="AA788" s="37">
        <f t="shared" si="311"/>
        <v>-1.3331139574532029</v>
      </c>
      <c r="AB788" s="37">
        <f t="shared" si="312"/>
        <v>1.3331139574532029</v>
      </c>
      <c r="AC788" s="39">
        <f>IF(Z788="","",IFERROR(VLOOKUP(ROUND(Z788*2,0)/2,'Power curve'!$A$2:$C$53,3,FALSE()),0))</f>
        <v>3016</v>
      </c>
      <c r="AD788" s="39">
        <f t="shared" si="313"/>
        <v>-933</v>
      </c>
      <c r="AE788" s="39">
        <f t="shared" si="314"/>
        <v>933</v>
      </c>
      <c r="AF788" s="40">
        <f t="shared" si="315"/>
        <v>502.66666666666669</v>
      </c>
      <c r="AG788" s="40">
        <f t="shared" si="316"/>
        <v>347.16666666666669</v>
      </c>
      <c r="AH788" s="37">
        <f>MAX(0,'1 Relationship'!$Q$4+'1 Relationship'!$Q$3*I788)</f>
        <v>6.7597467451055051</v>
      </c>
      <c r="AI788" s="38">
        <f t="shared" si="317"/>
        <v>7</v>
      </c>
      <c r="AJ788" s="39">
        <f>IFERROR(VLOOKUP(AI788,'Power curve'!$A$2:$D$53,4,FALSE()),0)</f>
        <v>1691</v>
      </c>
      <c r="AK788" s="40">
        <f t="shared" si="318"/>
        <v>281.83333333333331</v>
      </c>
      <c r="AL788">
        <v>6.2140000000000004</v>
      </c>
      <c r="AM788" s="37">
        <f t="shared" si="319"/>
        <v>0.54574674510550469</v>
      </c>
      <c r="AN788" s="37">
        <f t="shared" si="320"/>
        <v>0.54574674510550469</v>
      </c>
      <c r="AO788" s="39">
        <f>IF(AL788="","",IFERROR(VLOOKUP(ROUND(AL788*2,0)/2,'Power curve'!$A$2:$D$53,4,FALSE()),0))</f>
        <v>1054</v>
      </c>
      <c r="AP788" s="39">
        <f t="shared" si="321"/>
        <v>637</v>
      </c>
      <c r="AQ788" s="39">
        <f t="shared" si="322"/>
        <v>637</v>
      </c>
      <c r="AR788" s="40">
        <f t="shared" si="323"/>
        <v>175.66666666666666</v>
      </c>
      <c r="AS788" s="40">
        <f t="shared" si="324"/>
        <v>281.83333333333331</v>
      </c>
    </row>
    <row r="789" spans="1:45" x14ac:dyDescent="0.2">
      <c r="A789" s="36">
        <v>46274.458333333299</v>
      </c>
      <c r="B789">
        <v>8.2230000000000008</v>
      </c>
      <c r="C789">
        <v>9.1639999999999997</v>
      </c>
      <c r="D789">
        <v>8.6430000000000007</v>
      </c>
      <c r="E789">
        <v>7.1840000000000002</v>
      </c>
      <c r="F789">
        <v>9.5220000000000002</v>
      </c>
      <c r="G789">
        <v>8.8000000000000007</v>
      </c>
      <c r="H789">
        <v>7.7</v>
      </c>
      <c r="I789" s="37">
        <f t="shared" si="300"/>
        <v>8.4622857142857146</v>
      </c>
      <c r="J789" s="37">
        <f>MAX(0,'1 Relationship'!$O$4+'1 Relationship'!$O$3*I789)</f>
        <v>7.1359448548024238</v>
      </c>
      <c r="K789" s="38">
        <f t="shared" si="301"/>
        <v>7</v>
      </c>
      <c r="L789" s="39">
        <f>IFERROR(VLOOKUP(K789,'Power curve'!$A$2:$B$53,2,FALSE()),0)</f>
        <v>1691</v>
      </c>
      <c r="M789" s="40">
        <f t="shared" si="302"/>
        <v>281.83333333333331</v>
      </c>
      <c r="N789">
        <v>7.5170000000000003</v>
      </c>
      <c r="O789" s="37">
        <f t="shared" si="303"/>
        <v>-0.38105514519757655</v>
      </c>
      <c r="P789" s="37">
        <f t="shared" si="304"/>
        <v>0.38105514519757655</v>
      </c>
      <c r="Q789" s="39">
        <f>IF(N789="","",IFERROR(VLOOKUP(ROUND(N789*2,0)/2,'Power curve'!$A$2:$B$53,2,FALSE()),0))</f>
        <v>2083</v>
      </c>
      <c r="R789" s="39">
        <f t="shared" si="305"/>
        <v>-392</v>
      </c>
      <c r="S789" s="39">
        <f t="shared" si="306"/>
        <v>392</v>
      </c>
      <c r="T789" s="40">
        <f t="shared" si="307"/>
        <v>347.16666666666669</v>
      </c>
      <c r="U789" s="40">
        <f t="shared" si="308"/>
        <v>281.83333333333331</v>
      </c>
      <c r="V789" s="37">
        <f>MAX(0,'1 Relationship'!$P$4+'1 Relationship'!$P$3*I789)</f>
        <v>7.7118101134494959</v>
      </c>
      <c r="W789" s="38">
        <f t="shared" si="309"/>
        <v>7.5</v>
      </c>
      <c r="X789" s="39">
        <f>IFERROR(VLOOKUP(W789,'Power curve'!$A$2:$C$53,3,FALSE()),0)</f>
        <v>2083</v>
      </c>
      <c r="Y789" s="40">
        <f t="shared" si="310"/>
        <v>347.16666666666669</v>
      </c>
      <c r="Z789">
        <v>8.218</v>
      </c>
      <c r="AA789" s="37">
        <f t="shared" si="311"/>
        <v>-0.50618988655050412</v>
      </c>
      <c r="AB789" s="37">
        <f t="shared" si="312"/>
        <v>0.50618988655050412</v>
      </c>
      <c r="AC789" s="39">
        <f>IF(Z789="","",IFERROR(VLOOKUP(ROUND(Z789*2,0)/2,'Power curve'!$A$2:$C$53,3,FALSE()),0))</f>
        <v>2527</v>
      </c>
      <c r="AD789" s="39">
        <f t="shared" si="313"/>
        <v>-444</v>
      </c>
      <c r="AE789" s="39">
        <f t="shared" si="314"/>
        <v>444</v>
      </c>
      <c r="AF789" s="40">
        <f t="shared" si="315"/>
        <v>421.16666666666669</v>
      </c>
      <c r="AG789" s="40">
        <f t="shared" si="316"/>
        <v>347.16666666666669</v>
      </c>
      <c r="AH789" s="37">
        <f>MAX(0,'1 Relationship'!$Q$4+'1 Relationship'!$Q$3*I789)</f>
        <v>7.1281275255969243</v>
      </c>
      <c r="AI789" s="38">
        <f t="shared" si="317"/>
        <v>7</v>
      </c>
      <c r="AJ789" s="39">
        <f>IFERROR(VLOOKUP(AI789,'Power curve'!$A$2:$D$53,4,FALSE()),0)</f>
        <v>1691</v>
      </c>
      <c r="AK789" s="40">
        <f t="shared" si="318"/>
        <v>281.83333333333331</v>
      </c>
      <c r="AL789">
        <v>6.96</v>
      </c>
      <c r="AM789" s="37">
        <f t="shared" si="319"/>
        <v>0.16812752559692434</v>
      </c>
      <c r="AN789" s="37">
        <f t="shared" si="320"/>
        <v>0.16812752559692434</v>
      </c>
      <c r="AO789" s="39">
        <f>IF(AL789="","",IFERROR(VLOOKUP(ROUND(AL789*2,0)/2,'Power curve'!$A$2:$D$53,4,FALSE()),0))</f>
        <v>1691</v>
      </c>
      <c r="AP789" s="39">
        <f t="shared" si="321"/>
        <v>0</v>
      </c>
      <c r="AQ789" s="39">
        <f t="shared" si="322"/>
        <v>0</v>
      </c>
      <c r="AR789" s="40">
        <f t="shared" si="323"/>
        <v>281.83333333333331</v>
      </c>
      <c r="AS789" s="40">
        <f t="shared" si="324"/>
        <v>281.83333333333331</v>
      </c>
    </row>
    <row r="790" spans="1:45" x14ac:dyDescent="0.2">
      <c r="A790" s="36">
        <v>46274.465277777803</v>
      </c>
      <c r="B790">
        <v>7.3179999999999996</v>
      </c>
      <c r="C790">
        <v>9.0009999999999994</v>
      </c>
      <c r="D790">
        <v>8.7840000000000007</v>
      </c>
      <c r="E790">
        <v>8.4949999999999992</v>
      </c>
      <c r="F790">
        <v>6.774</v>
      </c>
      <c r="G790">
        <v>9.1999999999999993</v>
      </c>
      <c r="H790">
        <v>8.8000000000000007</v>
      </c>
      <c r="I790" s="37">
        <f t="shared" si="300"/>
        <v>8.3388571428571421</v>
      </c>
      <c r="J790" s="37">
        <f>MAX(0,'1 Relationship'!$O$4+'1 Relationship'!$O$3*I790)</f>
        <v>7.045802541592816</v>
      </c>
      <c r="K790" s="38">
        <f t="shared" si="301"/>
        <v>7</v>
      </c>
      <c r="L790" s="39">
        <f>IFERROR(VLOOKUP(K790,'Power curve'!$A$2:$B$53,2,FALSE()),0)</f>
        <v>1691</v>
      </c>
      <c r="M790" s="40">
        <f t="shared" si="302"/>
        <v>281.83333333333331</v>
      </c>
      <c r="N790">
        <v>8.34</v>
      </c>
      <c r="O790" s="37">
        <f t="shared" si="303"/>
        <v>-1.2941974584071838</v>
      </c>
      <c r="P790" s="37">
        <f t="shared" si="304"/>
        <v>1.2941974584071838</v>
      </c>
      <c r="Q790" s="39">
        <f>IF(N790="","",IFERROR(VLOOKUP(ROUND(N790*2,0)/2,'Power curve'!$A$2:$B$53,2,FALSE()),0))</f>
        <v>3016</v>
      </c>
      <c r="R790" s="39">
        <f t="shared" si="305"/>
        <v>-1325</v>
      </c>
      <c r="S790" s="39">
        <f t="shared" si="306"/>
        <v>1325</v>
      </c>
      <c r="T790" s="40">
        <f t="shared" si="307"/>
        <v>502.66666666666669</v>
      </c>
      <c r="U790" s="40">
        <f t="shared" si="308"/>
        <v>281.83333333333331</v>
      </c>
      <c r="V790" s="37">
        <f>MAX(0,'1 Relationship'!$P$4+'1 Relationship'!$P$3*I790)</f>
        <v>7.6078591741206161</v>
      </c>
      <c r="W790" s="38">
        <f t="shared" si="309"/>
        <v>7.5</v>
      </c>
      <c r="X790" s="39">
        <f>IFERROR(VLOOKUP(W790,'Power curve'!$A$2:$C$53,3,FALSE()),0)</f>
        <v>2083</v>
      </c>
      <c r="Y790" s="40">
        <f t="shared" si="310"/>
        <v>347.16666666666669</v>
      </c>
      <c r="Z790">
        <v>9.3230000000000004</v>
      </c>
      <c r="AA790" s="37">
        <f t="shared" si="311"/>
        <v>-1.7151408258793843</v>
      </c>
      <c r="AB790" s="37">
        <f t="shared" si="312"/>
        <v>1.7151408258793843</v>
      </c>
      <c r="AC790" s="39">
        <f>IF(Z790="","",IFERROR(VLOOKUP(ROUND(Z790*2,0)/2,'Power curve'!$A$2:$C$53,3,FALSE()),0))</f>
        <v>3894</v>
      </c>
      <c r="AD790" s="39">
        <f t="shared" si="313"/>
        <v>-1811</v>
      </c>
      <c r="AE790" s="39">
        <f t="shared" si="314"/>
        <v>1811</v>
      </c>
      <c r="AF790" s="40">
        <f t="shared" si="315"/>
        <v>649</v>
      </c>
      <c r="AG790" s="40">
        <f t="shared" si="316"/>
        <v>347.16666666666669</v>
      </c>
      <c r="AH790" s="37">
        <f>MAX(0,'1 Relationship'!$Q$4+'1 Relationship'!$Q$3*I790)</f>
        <v>7.0360589706809309</v>
      </c>
      <c r="AI790" s="38">
        <f t="shared" si="317"/>
        <v>7</v>
      </c>
      <c r="AJ790" s="39">
        <f>IFERROR(VLOOKUP(AI790,'Power curve'!$A$2:$D$53,4,FALSE()),0)</f>
        <v>1691</v>
      </c>
      <c r="AK790" s="40">
        <f t="shared" si="318"/>
        <v>281.83333333333331</v>
      </c>
      <c r="AL790">
        <v>7.0650000000000004</v>
      </c>
      <c r="AM790" s="37">
        <f t="shared" si="319"/>
        <v>-2.89410293190695E-2</v>
      </c>
      <c r="AN790" s="37">
        <f t="shared" si="320"/>
        <v>2.89410293190695E-2</v>
      </c>
      <c r="AO790" s="39">
        <f>IF(AL790="","",IFERROR(VLOOKUP(ROUND(AL790*2,0)/2,'Power curve'!$A$2:$D$53,4,FALSE()),0))</f>
        <v>1691</v>
      </c>
      <c r="AP790" s="39">
        <f t="shared" si="321"/>
        <v>0</v>
      </c>
      <c r="AQ790" s="39">
        <f t="shared" si="322"/>
        <v>0</v>
      </c>
      <c r="AR790" s="40">
        <f t="shared" si="323"/>
        <v>281.83333333333331</v>
      </c>
      <c r="AS790" s="40">
        <f t="shared" si="324"/>
        <v>281.83333333333331</v>
      </c>
    </row>
    <row r="791" spans="1:45" x14ac:dyDescent="0.2">
      <c r="A791" s="36">
        <v>46274.472222222197</v>
      </c>
      <c r="B791">
        <v>6.3410000000000002</v>
      </c>
      <c r="C791">
        <v>6.8559999999999999</v>
      </c>
      <c r="D791">
        <v>7.2960000000000003</v>
      </c>
      <c r="E791">
        <v>7.7110000000000003</v>
      </c>
      <c r="F791">
        <v>6.6559999999999997</v>
      </c>
      <c r="G791">
        <v>9.1</v>
      </c>
      <c r="H791">
        <v>8.5</v>
      </c>
      <c r="I791" s="37">
        <f t="shared" si="300"/>
        <v>7.4942857142857147</v>
      </c>
      <c r="J791" s="37">
        <f>MAX(0,'1 Relationship'!$O$4+'1 Relationship'!$O$3*I791)</f>
        <v>6.4289954169456047</v>
      </c>
      <c r="K791" s="38">
        <f t="shared" si="301"/>
        <v>6.5</v>
      </c>
      <c r="L791" s="39">
        <f>IFERROR(VLOOKUP(K791,'Power curve'!$A$2:$B$53,2,FALSE()),0)</f>
        <v>1349</v>
      </c>
      <c r="M791" s="40">
        <f t="shared" si="302"/>
        <v>224.83333333333334</v>
      </c>
      <c r="N791">
        <v>6.8929999999999998</v>
      </c>
      <c r="O791" s="37">
        <f t="shared" si="303"/>
        <v>-0.46400458305439507</v>
      </c>
      <c r="P791" s="37">
        <f t="shared" si="304"/>
        <v>0.46400458305439507</v>
      </c>
      <c r="Q791" s="39">
        <f>IF(N791="","",IFERROR(VLOOKUP(ROUND(N791*2,0)/2,'Power curve'!$A$2:$B$53,2,FALSE()),0))</f>
        <v>1691</v>
      </c>
      <c r="R791" s="39">
        <f t="shared" si="305"/>
        <v>-342</v>
      </c>
      <c r="S791" s="39">
        <f t="shared" si="306"/>
        <v>342</v>
      </c>
      <c r="T791" s="40">
        <f t="shared" si="307"/>
        <v>281.83333333333331</v>
      </c>
      <c r="U791" s="40">
        <f t="shared" si="308"/>
        <v>224.83333333333334</v>
      </c>
      <c r="V791" s="37">
        <f>MAX(0,'1 Relationship'!$P$4+'1 Relationship'!$P$3*I791)</f>
        <v>6.8965652466757916</v>
      </c>
      <c r="W791" s="38">
        <f t="shared" si="309"/>
        <v>7</v>
      </c>
      <c r="X791" s="39">
        <f>IFERROR(VLOOKUP(W791,'Power curve'!$A$2:$C$53,3,FALSE()),0)</f>
        <v>1691</v>
      </c>
      <c r="Y791" s="40">
        <f t="shared" si="310"/>
        <v>281.83333333333331</v>
      </c>
      <c r="Z791">
        <v>10.131</v>
      </c>
      <c r="AA791" s="37">
        <f t="shared" si="311"/>
        <v>-3.2344347533242086</v>
      </c>
      <c r="AB791" s="37">
        <f t="shared" si="312"/>
        <v>3.2344347533242086</v>
      </c>
      <c r="AC791" s="39">
        <f>IF(Z791="","",IFERROR(VLOOKUP(ROUND(Z791*2,0)/2,'Power curve'!$A$2:$C$53,3,FALSE()),0))</f>
        <v>4177</v>
      </c>
      <c r="AD791" s="39">
        <f t="shared" si="313"/>
        <v>-2486</v>
      </c>
      <c r="AE791" s="39">
        <f t="shared" si="314"/>
        <v>2486</v>
      </c>
      <c r="AF791" s="40">
        <f t="shared" si="315"/>
        <v>696.16666666666663</v>
      </c>
      <c r="AG791" s="40">
        <f t="shared" si="316"/>
        <v>281.83333333333331</v>
      </c>
      <c r="AH791" s="37">
        <f>MAX(0,'1 Relationship'!$Q$4+'1 Relationship'!$Q$3*I791)</f>
        <v>6.4060713588020564</v>
      </c>
      <c r="AI791" s="38">
        <f t="shared" si="317"/>
        <v>6.5</v>
      </c>
      <c r="AJ791" s="39">
        <f>IFERROR(VLOOKUP(AI791,'Power curve'!$A$2:$D$53,4,FALSE()),0)</f>
        <v>1349</v>
      </c>
      <c r="AK791" s="40">
        <f t="shared" si="318"/>
        <v>224.83333333333334</v>
      </c>
      <c r="AL791">
        <v>7.9139999999999997</v>
      </c>
      <c r="AM791" s="37">
        <f t="shared" si="319"/>
        <v>-1.5079286411979433</v>
      </c>
      <c r="AN791" s="37">
        <f t="shared" si="320"/>
        <v>1.5079286411979433</v>
      </c>
      <c r="AO791" s="39">
        <f>IF(AL791="","",IFERROR(VLOOKUP(ROUND(AL791*2,0)/2,'Power curve'!$A$2:$D$53,4,FALSE()),0))</f>
        <v>2527</v>
      </c>
      <c r="AP791" s="39">
        <f t="shared" si="321"/>
        <v>-1178</v>
      </c>
      <c r="AQ791" s="39">
        <f t="shared" si="322"/>
        <v>1178</v>
      </c>
      <c r="AR791" s="40">
        <f t="shared" si="323"/>
        <v>421.16666666666669</v>
      </c>
      <c r="AS791" s="40">
        <f t="shared" si="324"/>
        <v>224.83333333333334</v>
      </c>
    </row>
    <row r="792" spans="1:45" x14ac:dyDescent="0.2">
      <c r="A792" s="36">
        <v>46274.479166666701</v>
      </c>
      <c r="B792">
        <v>7.5490000000000004</v>
      </c>
      <c r="C792">
        <v>7.3079999999999998</v>
      </c>
      <c r="D792">
        <v>6.7249999999999996</v>
      </c>
      <c r="E792">
        <v>7.4710000000000001</v>
      </c>
      <c r="F792">
        <v>8.0389999999999997</v>
      </c>
      <c r="G792">
        <v>7.8</v>
      </c>
      <c r="H792">
        <v>7.7</v>
      </c>
      <c r="I792" s="37">
        <f t="shared" si="300"/>
        <v>7.5131428571428573</v>
      </c>
      <c r="J792" s="37">
        <f>MAX(0,'1 Relationship'!$O$4+'1 Relationship'!$O$3*I792)</f>
        <v>6.4427671592415168</v>
      </c>
      <c r="K792" s="38">
        <f t="shared" si="301"/>
        <v>6.5</v>
      </c>
      <c r="L792" s="39">
        <f>IFERROR(VLOOKUP(K792,'Power curve'!$A$2:$B$53,2,FALSE()),0)</f>
        <v>1349</v>
      </c>
      <c r="M792" s="40">
        <f t="shared" si="302"/>
        <v>224.83333333333334</v>
      </c>
      <c r="N792">
        <v>8.4879999999999995</v>
      </c>
      <c r="O792" s="37">
        <f t="shared" si="303"/>
        <v>-2.0452328407584828</v>
      </c>
      <c r="P792" s="37">
        <f t="shared" si="304"/>
        <v>2.0452328407584828</v>
      </c>
      <c r="Q792" s="39">
        <f>IF(N792="","",IFERROR(VLOOKUP(ROUND(N792*2,0)/2,'Power curve'!$A$2:$B$53,2,FALSE()),0))</f>
        <v>3016</v>
      </c>
      <c r="R792" s="39">
        <f t="shared" si="305"/>
        <v>-1667</v>
      </c>
      <c r="S792" s="39">
        <f t="shared" si="306"/>
        <v>1667</v>
      </c>
      <c r="T792" s="40">
        <f t="shared" si="307"/>
        <v>502.66666666666669</v>
      </c>
      <c r="U792" s="40">
        <f t="shared" si="308"/>
        <v>224.83333333333334</v>
      </c>
      <c r="V792" s="37">
        <f>MAX(0,'1 Relationship'!$P$4+'1 Relationship'!$P$3*I792)</f>
        <v>6.9124466401843705</v>
      </c>
      <c r="W792" s="38">
        <f t="shared" si="309"/>
        <v>7</v>
      </c>
      <c r="X792" s="39">
        <f>IFERROR(VLOOKUP(W792,'Power curve'!$A$2:$C$53,3,FALSE()),0)</f>
        <v>1691</v>
      </c>
      <c r="Y792" s="40">
        <f t="shared" si="310"/>
        <v>281.83333333333331</v>
      </c>
      <c r="Z792">
        <v>9.0779999999999994</v>
      </c>
      <c r="AA792" s="37">
        <f t="shared" si="311"/>
        <v>-2.1655533598156289</v>
      </c>
      <c r="AB792" s="37">
        <f t="shared" si="312"/>
        <v>2.1655533598156289</v>
      </c>
      <c r="AC792" s="39">
        <f>IF(Z792="","",IFERROR(VLOOKUP(ROUND(Z792*2,0)/2,'Power curve'!$A$2:$C$53,3,FALSE()),0))</f>
        <v>3506</v>
      </c>
      <c r="AD792" s="39">
        <f t="shared" si="313"/>
        <v>-1815</v>
      </c>
      <c r="AE792" s="39">
        <f t="shared" si="314"/>
        <v>1815</v>
      </c>
      <c r="AF792" s="40">
        <f t="shared" si="315"/>
        <v>584.33333333333337</v>
      </c>
      <c r="AG792" s="40">
        <f t="shared" si="316"/>
        <v>281.83333333333331</v>
      </c>
      <c r="AH792" s="37">
        <f>MAX(0,'1 Relationship'!$Q$4+'1 Relationship'!$Q$3*I792)</f>
        <v>6.4201373880253332</v>
      </c>
      <c r="AI792" s="38">
        <f t="shared" si="317"/>
        <v>6.5</v>
      </c>
      <c r="AJ792" s="39">
        <f>IFERROR(VLOOKUP(AI792,'Power curve'!$A$2:$D$53,4,FALSE()),0)</f>
        <v>1349</v>
      </c>
      <c r="AK792" s="40">
        <f t="shared" si="318"/>
        <v>224.83333333333334</v>
      </c>
      <c r="AL792">
        <v>5.7080000000000002</v>
      </c>
      <c r="AM792" s="37">
        <f t="shared" si="319"/>
        <v>0.712137388025333</v>
      </c>
      <c r="AN792" s="37">
        <f t="shared" si="320"/>
        <v>0.712137388025333</v>
      </c>
      <c r="AO792" s="39">
        <f>IF(AL792="","",IFERROR(VLOOKUP(ROUND(AL792*2,0)/2,'Power curve'!$A$2:$D$53,4,FALSE()),0))</f>
        <v>800</v>
      </c>
      <c r="AP792" s="39">
        <f t="shared" si="321"/>
        <v>549</v>
      </c>
      <c r="AQ792" s="39">
        <f t="shared" si="322"/>
        <v>549</v>
      </c>
      <c r="AR792" s="40">
        <f t="shared" si="323"/>
        <v>133.33333333333334</v>
      </c>
      <c r="AS792" s="40">
        <f t="shared" si="324"/>
        <v>224.83333333333334</v>
      </c>
    </row>
    <row r="793" spans="1:45" x14ac:dyDescent="0.2">
      <c r="A793" s="36">
        <v>46274.486111111102</v>
      </c>
      <c r="B793">
        <v>7.6310000000000002</v>
      </c>
      <c r="C793">
        <v>6.9290000000000003</v>
      </c>
      <c r="D793">
        <v>6.4219999999999997</v>
      </c>
      <c r="E793">
        <v>6.7709999999999999</v>
      </c>
      <c r="F793">
        <v>7.9870000000000001</v>
      </c>
      <c r="G793">
        <v>10</v>
      </c>
      <c r="H793">
        <v>9.6</v>
      </c>
      <c r="I793" s="37">
        <f t="shared" si="300"/>
        <v>7.9057142857142866</v>
      </c>
      <c r="J793" s="37">
        <f>MAX(0,'1 Relationship'!$O$4+'1 Relationship'!$O$3*I793)</f>
        <v>6.7294697943109592</v>
      </c>
      <c r="K793" s="38">
        <f t="shared" si="301"/>
        <v>6.5</v>
      </c>
      <c r="L793" s="39">
        <f>IFERROR(VLOOKUP(K793,'Power curve'!$A$2:$B$53,2,FALSE()),0)</f>
        <v>1349</v>
      </c>
      <c r="M793" s="40">
        <f t="shared" si="302"/>
        <v>224.83333333333334</v>
      </c>
      <c r="N793">
        <v>9.2170000000000005</v>
      </c>
      <c r="O793" s="37">
        <f t="shared" si="303"/>
        <v>-2.4875302056890414</v>
      </c>
      <c r="P793" s="37">
        <f t="shared" si="304"/>
        <v>2.4875302056890414</v>
      </c>
      <c r="Q793" s="39">
        <f>IF(N793="","",IFERROR(VLOOKUP(ROUND(N793*2,0)/2,'Power curve'!$A$2:$B$53,2,FALSE()),0))</f>
        <v>3506</v>
      </c>
      <c r="R793" s="39">
        <f t="shared" si="305"/>
        <v>-2157</v>
      </c>
      <c r="S793" s="39">
        <f t="shared" si="306"/>
        <v>2157</v>
      </c>
      <c r="T793" s="40">
        <f t="shared" si="307"/>
        <v>584.33333333333337</v>
      </c>
      <c r="U793" s="40">
        <f t="shared" si="308"/>
        <v>224.83333333333334</v>
      </c>
      <c r="V793" s="37">
        <f>MAX(0,'1 Relationship'!$P$4+'1 Relationship'!$P$3*I793)</f>
        <v>7.2430683777720537</v>
      </c>
      <c r="W793" s="38">
        <f t="shared" si="309"/>
        <v>7</v>
      </c>
      <c r="X793" s="39">
        <f>IFERROR(VLOOKUP(W793,'Power curve'!$A$2:$C$53,3,FALSE()),0)</f>
        <v>1691</v>
      </c>
      <c r="Y793" s="40">
        <f t="shared" si="310"/>
        <v>281.83333333333331</v>
      </c>
      <c r="Z793">
        <v>9.5760000000000005</v>
      </c>
      <c r="AA793" s="37">
        <f t="shared" si="311"/>
        <v>-2.3329316222279468</v>
      </c>
      <c r="AB793" s="37">
        <f t="shared" si="312"/>
        <v>2.3329316222279468</v>
      </c>
      <c r="AC793" s="39">
        <f>IF(Z793="","",IFERROR(VLOOKUP(ROUND(Z793*2,0)/2,'Power curve'!$A$2:$C$53,3,FALSE()),0))</f>
        <v>3894</v>
      </c>
      <c r="AD793" s="39">
        <f t="shared" si="313"/>
        <v>-2203</v>
      </c>
      <c r="AE793" s="39">
        <f t="shared" si="314"/>
        <v>2203</v>
      </c>
      <c r="AF793" s="40">
        <f t="shared" si="315"/>
        <v>649</v>
      </c>
      <c r="AG793" s="40">
        <f t="shared" si="316"/>
        <v>281.83333333333331</v>
      </c>
      <c r="AH793" s="37">
        <f>MAX(0,'1 Relationship'!$Q$4+'1 Relationship'!$Q$3*I793)</f>
        <v>6.7129665418553657</v>
      </c>
      <c r="AI793" s="38">
        <f t="shared" si="317"/>
        <v>6.5</v>
      </c>
      <c r="AJ793" s="39">
        <f>IFERROR(VLOOKUP(AI793,'Power curve'!$A$2:$D$53,4,FALSE()),0)</f>
        <v>1349</v>
      </c>
      <c r="AK793" s="40">
        <f t="shared" si="318"/>
        <v>224.83333333333334</v>
      </c>
      <c r="AL793">
        <v>6.87</v>
      </c>
      <c r="AM793" s="37">
        <f t="shared" si="319"/>
        <v>-0.15703345814463443</v>
      </c>
      <c r="AN793" s="37">
        <f t="shared" si="320"/>
        <v>0.15703345814463443</v>
      </c>
      <c r="AO793" s="39">
        <f>IF(AL793="","",IFERROR(VLOOKUP(ROUND(AL793*2,0)/2,'Power curve'!$A$2:$D$53,4,FALSE()),0))</f>
        <v>1691</v>
      </c>
      <c r="AP793" s="39">
        <f t="shared" si="321"/>
        <v>-342</v>
      </c>
      <c r="AQ793" s="39">
        <f t="shared" si="322"/>
        <v>342</v>
      </c>
      <c r="AR793" s="40">
        <f t="shared" si="323"/>
        <v>281.83333333333331</v>
      </c>
      <c r="AS793" s="40">
        <f t="shared" si="324"/>
        <v>224.83333333333334</v>
      </c>
    </row>
    <row r="794" spans="1:45" x14ac:dyDescent="0.2">
      <c r="A794" s="36">
        <v>46274.493055555598</v>
      </c>
      <c r="B794">
        <v>6.1379999999999999</v>
      </c>
      <c r="C794">
        <v>7.008</v>
      </c>
      <c r="D794">
        <v>6.1849999999999996</v>
      </c>
      <c r="E794">
        <v>5.8920000000000003</v>
      </c>
      <c r="F794">
        <v>6.6829999999999998</v>
      </c>
      <c r="G794">
        <v>8.5</v>
      </c>
      <c r="H794">
        <v>7.9</v>
      </c>
      <c r="I794" s="37">
        <f t="shared" si="300"/>
        <v>6.9008571428571424</v>
      </c>
      <c r="J794" s="37">
        <f>MAX(0,'1 Relationship'!$O$4+'1 Relationship'!$O$3*I794)</f>
        <v>5.9956028601484928</v>
      </c>
      <c r="K794" s="38">
        <f t="shared" si="301"/>
        <v>6</v>
      </c>
      <c r="L794" s="39">
        <f>IFERROR(VLOOKUP(K794,'Power curve'!$A$2:$B$53,2,FALSE()),0)</f>
        <v>1054</v>
      </c>
      <c r="M794" s="40">
        <f t="shared" si="302"/>
        <v>175.66666666666666</v>
      </c>
      <c r="N794">
        <v>5.7610000000000001</v>
      </c>
      <c r="O794" s="37">
        <f t="shared" si="303"/>
        <v>0.23460286014849263</v>
      </c>
      <c r="P794" s="37">
        <f t="shared" si="304"/>
        <v>0.23460286014849263</v>
      </c>
      <c r="Q794" s="39">
        <f>IF(N794="","",IFERROR(VLOOKUP(ROUND(N794*2,0)/2,'Power curve'!$A$2:$B$53,2,FALSE()),0))</f>
        <v>1054</v>
      </c>
      <c r="R794" s="39">
        <f t="shared" si="305"/>
        <v>0</v>
      </c>
      <c r="S794" s="39">
        <f t="shared" si="306"/>
        <v>0</v>
      </c>
      <c r="T794" s="40">
        <f t="shared" si="307"/>
        <v>175.66666666666666</v>
      </c>
      <c r="U794" s="40">
        <f t="shared" si="308"/>
        <v>175.66666666666666</v>
      </c>
      <c r="V794" s="37">
        <f>MAX(0,'1 Relationship'!$P$4+'1 Relationship'!$P$3*I794)</f>
        <v>6.3967826055043089</v>
      </c>
      <c r="W794" s="38">
        <f t="shared" si="309"/>
        <v>6.5</v>
      </c>
      <c r="X794" s="39">
        <f>IFERROR(VLOOKUP(W794,'Power curve'!$A$2:$C$53,3,FALSE()),0)</f>
        <v>1349</v>
      </c>
      <c r="Y794" s="40">
        <f t="shared" si="310"/>
        <v>224.83333333333334</v>
      </c>
      <c r="Z794">
        <v>9.2729999999999997</v>
      </c>
      <c r="AA794" s="37">
        <f t="shared" si="311"/>
        <v>-2.8762173944956908</v>
      </c>
      <c r="AB794" s="37">
        <f t="shared" si="312"/>
        <v>2.8762173944956908</v>
      </c>
      <c r="AC794" s="39">
        <f>IF(Z794="","",IFERROR(VLOOKUP(ROUND(Z794*2,0)/2,'Power curve'!$A$2:$C$53,3,FALSE()),0))</f>
        <v>3894</v>
      </c>
      <c r="AD794" s="39">
        <f t="shared" si="313"/>
        <v>-2545</v>
      </c>
      <c r="AE794" s="39">
        <f t="shared" si="314"/>
        <v>2545</v>
      </c>
      <c r="AF794" s="40">
        <f t="shared" si="315"/>
        <v>649</v>
      </c>
      <c r="AG794" s="40">
        <f t="shared" si="316"/>
        <v>224.83333333333334</v>
      </c>
      <c r="AH794" s="37">
        <f>MAX(0,'1 Relationship'!$Q$4+'1 Relationship'!$Q$3*I794)</f>
        <v>5.9634176815786377</v>
      </c>
      <c r="AI794" s="38">
        <f t="shared" si="317"/>
        <v>6</v>
      </c>
      <c r="AJ794" s="39">
        <f>IFERROR(VLOOKUP(AI794,'Power curve'!$A$2:$D$53,4,FALSE()),0)</f>
        <v>1054</v>
      </c>
      <c r="AK794" s="40">
        <f t="shared" si="318"/>
        <v>175.66666666666666</v>
      </c>
      <c r="AL794">
        <v>6.4690000000000003</v>
      </c>
      <c r="AM794" s="37">
        <f t="shared" si="319"/>
        <v>-0.50558231842136259</v>
      </c>
      <c r="AN794" s="37">
        <f t="shared" si="320"/>
        <v>0.50558231842136259</v>
      </c>
      <c r="AO794" s="39">
        <f>IF(AL794="","",IFERROR(VLOOKUP(ROUND(AL794*2,0)/2,'Power curve'!$A$2:$D$53,4,FALSE()),0))</f>
        <v>1349</v>
      </c>
      <c r="AP794" s="39">
        <f t="shared" si="321"/>
        <v>-295</v>
      </c>
      <c r="AQ794" s="39">
        <f t="shared" si="322"/>
        <v>295</v>
      </c>
      <c r="AR794" s="40">
        <f t="shared" si="323"/>
        <v>224.83333333333334</v>
      </c>
      <c r="AS794" s="40">
        <f t="shared" si="324"/>
        <v>175.66666666666666</v>
      </c>
    </row>
    <row r="795" spans="1:45" x14ac:dyDescent="0.2">
      <c r="A795" s="36">
        <v>46274.5</v>
      </c>
      <c r="B795">
        <v>7.851</v>
      </c>
      <c r="C795">
        <v>6.9370000000000003</v>
      </c>
      <c r="D795">
        <v>7.5110000000000001</v>
      </c>
      <c r="E795">
        <v>6.7249999999999996</v>
      </c>
      <c r="F795">
        <v>7.2270000000000003</v>
      </c>
      <c r="G795">
        <v>8</v>
      </c>
      <c r="H795">
        <v>7.4</v>
      </c>
      <c r="I795" s="37">
        <f t="shared" si="300"/>
        <v>7.3787142857142864</v>
      </c>
      <c r="J795" s="37">
        <f>MAX(0,'1 Relationship'!$O$4+'1 Relationship'!$O$3*I795)</f>
        <v>6.3445913296926291</v>
      </c>
      <c r="K795" s="38">
        <f t="shared" si="301"/>
        <v>6.5</v>
      </c>
      <c r="L795" s="39">
        <f>IFERROR(VLOOKUP(K795,'Power curve'!$A$2:$B$53,2,FALSE()),0)</f>
        <v>1349</v>
      </c>
      <c r="M795" s="40">
        <f t="shared" si="302"/>
        <v>224.83333333333334</v>
      </c>
      <c r="N795">
        <v>5.4080000000000004</v>
      </c>
      <c r="O795" s="37">
        <f t="shared" si="303"/>
        <v>0.9365913296926287</v>
      </c>
      <c r="P795" s="37">
        <f t="shared" si="304"/>
        <v>0.9365913296926287</v>
      </c>
      <c r="Q795" s="39">
        <f>IF(N795="","",IFERROR(VLOOKUP(ROUND(N795*2,0)/2,'Power curve'!$A$2:$B$53,2,FALSE()),0))</f>
        <v>800</v>
      </c>
      <c r="R795" s="39">
        <f t="shared" si="305"/>
        <v>549</v>
      </c>
      <c r="S795" s="39">
        <f t="shared" si="306"/>
        <v>549</v>
      </c>
      <c r="T795" s="40">
        <f t="shared" si="307"/>
        <v>133.33333333333334</v>
      </c>
      <c r="U795" s="40">
        <f t="shared" si="308"/>
        <v>224.83333333333334</v>
      </c>
      <c r="V795" s="37">
        <f>MAX(0,'1 Relationship'!$P$4+'1 Relationship'!$P$3*I795)</f>
        <v>6.7992315546421551</v>
      </c>
      <c r="W795" s="38">
        <f t="shared" si="309"/>
        <v>7</v>
      </c>
      <c r="X795" s="39">
        <f>IFERROR(VLOOKUP(W795,'Power curve'!$A$2:$C$53,3,FALSE()),0)</f>
        <v>1691</v>
      </c>
      <c r="Y795" s="40">
        <f t="shared" si="310"/>
        <v>281.83333333333331</v>
      </c>
      <c r="Z795">
        <v>8.0950000000000006</v>
      </c>
      <c r="AA795" s="37">
        <f t="shared" si="311"/>
        <v>-1.2957684453578455</v>
      </c>
      <c r="AB795" s="37">
        <f t="shared" si="312"/>
        <v>1.2957684453578455</v>
      </c>
      <c r="AC795" s="39">
        <f>IF(Z795="","",IFERROR(VLOOKUP(ROUND(Z795*2,0)/2,'Power curve'!$A$2:$C$53,3,FALSE()),0))</f>
        <v>2527</v>
      </c>
      <c r="AD795" s="39">
        <f t="shared" si="313"/>
        <v>-836</v>
      </c>
      <c r="AE795" s="39">
        <f t="shared" si="314"/>
        <v>836</v>
      </c>
      <c r="AF795" s="40">
        <f t="shared" si="315"/>
        <v>421.16666666666669</v>
      </c>
      <c r="AG795" s="40">
        <f t="shared" si="316"/>
        <v>281.83333333333331</v>
      </c>
      <c r="AH795" s="37">
        <f>MAX(0,'1 Relationship'!$Q$4+'1 Relationship'!$Q$3*I795)</f>
        <v>6.3198636493957627</v>
      </c>
      <c r="AI795" s="38">
        <f t="shared" si="317"/>
        <v>6.5</v>
      </c>
      <c r="AJ795" s="39">
        <f>IFERROR(VLOOKUP(AI795,'Power curve'!$A$2:$D$53,4,FALSE()),0)</f>
        <v>1349</v>
      </c>
      <c r="AK795" s="40">
        <f t="shared" si="318"/>
        <v>224.83333333333334</v>
      </c>
      <c r="AL795">
        <v>6.6420000000000003</v>
      </c>
      <c r="AM795" s="37">
        <f t="shared" si="319"/>
        <v>-0.32213635060423762</v>
      </c>
      <c r="AN795" s="37">
        <f t="shared" si="320"/>
        <v>0.32213635060423762</v>
      </c>
      <c r="AO795" s="39">
        <f>IF(AL795="","",IFERROR(VLOOKUP(ROUND(AL795*2,0)/2,'Power curve'!$A$2:$D$53,4,FALSE()),0))</f>
        <v>1349</v>
      </c>
      <c r="AP795" s="39">
        <f t="shared" si="321"/>
        <v>0</v>
      </c>
      <c r="AQ795" s="39">
        <f t="shared" si="322"/>
        <v>0</v>
      </c>
      <c r="AR795" s="40">
        <f t="shared" si="323"/>
        <v>224.83333333333334</v>
      </c>
      <c r="AS795" s="40">
        <f t="shared" si="324"/>
        <v>224.83333333333334</v>
      </c>
    </row>
    <row r="796" spans="1:45" x14ac:dyDescent="0.2">
      <c r="A796" s="36">
        <v>46274.506944444503</v>
      </c>
      <c r="B796">
        <v>5.54</v>
      </c>
      <c r="C796">
        <v>7.8140000000000001</v>
      </c>
      <c r="D796">
        <v>7.4039999999999999</v>
      </c>
      <c r="E796">
        <v>6.9390000000000001</v>
      </c>
      <c r="F796">
        <v>7.6449999999999996</v>
      </c>
      <c r="G796">
        <v>6.4</v>
      </c>
      <c r="H796">
        <v>6.6</v>
      </c>
      <c r="I796" s="37">
        <f t="shared" si="300"/>
        <v>6.9059999999999997</v>
      </c>
      <c r="J796" s="37">
        <f>MAX(0,'1 Relationship'!$O$4+'1 Relationship'!$O$3*I796)</f>
        <v>5.9993587898655596</v>
      </c>
      <c r="K796" s="38">
        <f t="shared" si="301"/>
        <v>6</v>
      </c>
      <c r="L796" s="39">
        <f>IFERROR(VLOOKUP(K796,'Power curve'!$A$2:$B$53,2,FALSE()),0)</f>
        <v>1054</v>
      </c>
      <c r="M796" s="40">
        <f t="shared" si="302"/>
        <v>175.66666666666666</v>
      </c>
      <c r="N796">
        <v>7.3719999999999999</v>
      </c>
      <c r="O796" s="37">
        <f t="shared" si="303"/>
        <v>-1.3726412101344403</v>
      </c>
      <c r="P796" s="37">
        <f t="shared" si="304"/>
        <v>1.3726412101344403</v>
      </c>
      <c r="Q796" s="39">
        <f>IF(N796="","",IFERROR(VLOOKUP(ROUND(N796*2,0)/2,'Power curve'!$A$2:$B$53,2,FALSE()),0))</f>
        <v>2083</v>
      </c>
      <c r="R796" s="39">
        <f t="shared" si="305"/>
        <v>-1029</v>
      </c>
      <c r="S796" s="39">
        <f t="shared" si="306"/>
        <v>1029</v>
      </c>
      <c r="T796" s="40">
        <f t="shared" si="307"/>
        <v>347.16666666666669</v>
      </c>
      <c r="U796" s="40">
        <f t="shared" si="308"/>
        <v>175.66666666666666</v>
      </c>
      <c r="V796" s="37">
        <f>MAX(0,'1 Relationship'!$P$4+'1 Relationship'!$P$3*I796)</f>
        <v>6.4011138946430117</v>
      </c>
      <c r="W796" s="38">
        <f t="shared" si="309"/>
        <v>6.5</v>
      </c>
      <c r="X796" s="39">
        <f>IFERROR(VLOOKUP(W796,'Power curve'!$A$2:$C$53,3,FALSE()),0)</f>
        <v>1349</v>
      </c>
      <c r="Y796" s="40">
        <f t="shared" si="310"/>
        <v>224.83333333333334</v>
      </c>
      <c r="Z796">
        <v>7.2889999999999997</v>
      </c>
      <c r="AA796" s="37">
        <f t="shared" si="311"/>
        <v>-0.88788610535698798</v>
      </c>
      <c r="AB796" s="37">
        <f t="shared" si="312"/>
        <v>0.88788610535698798</v>
      </c>
      <c r="AC796" s="39">
        <f>IF(Z796="","",IFERROR(VLOOKUP(ROUND(Z796*2,0)/2,'Power curve'!$A$2:$C$53,3,FALSE()),0))</f>
        <v>2083</v>
      </c>
      <c r="AD796" s="39">
        <f t="shared" si="313"/>
        <v>-734</v>
      </c>
      <c r="AE796" s="39">
        <f t="shared" si="314"/>
        <v>734</v>
      </c>
      <c r="AF796" s="40">
        <f t="shared" si="315"/>
        <v>347.16666666666669</v>
      </c>
      <c r="AG796" s="40">
        <f t="shared" si="316"/>
        <v>224.83333333333334</v>
      </c>
      <c r="AH796" s="37">
        <f>MAX(0,'1 Relationship'!$Q$4+'1 Relationship'!$Q$3*I796)</f>
        <v>5.967253871366804</v>
      </c>
      <c r="AI796" s="38">
        <f t="shared" si="317"/>
        <v>6</v>
      </c>
      <c r="AJ796" s="39">
        <f>IFERROR(VLOOKUP(AI796,'Power curve'!$A$2:$D$53,4,FALSE()),0)</f>
        <v>1054</v>
      </c>
      <c r="AK796" s="40">
        <f t="shared" si="318"/>
        <v>175.66666666666666</v>
      </c>
      <c r="AL796">
        <v>7.3209999999999997</v>
      </c>
      <c r="AM796" s="37">
        <f t="shared" si="319"/>
        <v>-1.3537461286331958</v>
      </c>
      <c r="AN796" s="37">
        <f t="shared" si="320"/>
        <v>1.3537461286331958</v>
      </c>
      <c r="AO796" s="39">
        <f>IF(AL796="","",IFERROR(VLOOKUP(ROUND(AL796*2,0)/2,'Power curve'!$A$2:$D$53,4,FALSE()),0))</f>
        <v>2083</v>
      </c>
      <c r="AP796" s="39">
        <f t="shared" si="321"/>
        <v>-1029</v>
      </c>
      <c r="AQ796" s="39">
        <f t="shared" si="322"/>
        <v>1029</v>
      </c>
      <c r="AR796" s="40">
        <f t="shared" si="323"/>
        <v>347.16666666666669</v>
      </c>
      <c r="AS796" s="40">
        <f t="shared" si="324"/>
        <v>175.66666666666666</v>
      </c>
    </row>
    <row r="797" spans="1:45" x14ac:dyDescent="0.2">
      <c r="A797" s="36">
        <v>46274.513888888898</v>
      </c>
      <c r="B797">
        <v>6.4349999999999996</v>
      </c>
      <c r="C797">
        <v>6.7270000000000003</v>
      </c>
      <c r="D797">
        <v>8.5820000000000007</v>
      </c>
      <c r="E797">
        <v>8.1460000000000008</v>
      </c>
      <c r="F797">
        <v>7.8739999999999997</v>
      </c>
      <c r="G797">
        <v>8.3000000000000007</v>
      </c>
      <c r="H797">
        <v>8</v>
      </c>
      <c r="I797" s="37">
        <f t="shared" si="300"/>
        <v>7.7234285714285722</v>
      </c>
      <c r="J797" s="37">
        <f>MAX(0,'1 Relationship'!$O$4+'1 Relationship'!$O$3*I797)</f>
        <v>6.5963429521171424</v>
      </c>
      <c r="K797" s="38">
        <f t="shared" si="301"/>
        <v>6.5</v>
      </c>
      <c r="L797" s="39">
        <f>IFERROR(VLOOKUP(K797,'Power curve'!$A$2:$B$53,2,FALSE()),0)</f>
        <v>1349</v>
      </c>
      <c r="M797" s="40">
        <f t="shared" si="302"/>
        <v>224.83333333333334</v>
      </c>
      <c r="N797">
        <v>6.8339999999999996</v>
      </c>
      <c r="O797" s="37">
        <f t="shared" si="303"/>
        <v>-0.23765704788285724</v>
      </c>
      <c r="P797" s="37">
        <f t="shared" si="304"/>
        <v>0.23765704788285724</v>
      </c>
      <c r="Q797" s="39">
        <f>IF(N797="","",IFERROR(VLOOKUP(ROUND(N797*2,0)/2,'Power curve'!$A$2:$B$53,2,FALSE()),0))</f>
        <v>1691</v>
      </c>
      <c r="R797" s="39">
        <f t="shared" si="305"/>
        <v>-342</v>
      </c>
      <c r="S797" s="39">
        <f t="shared" si="306"/>
        <v>342</v>
      </c>
      <c r="T797" s="40">
        <f t="shared" si="307"/>
        <v>281.83333333333331</v>
      </c>
      <c r="U797" s="40">
        <f t="shared" si="308"/>
        <v>224.83333333333334</v>
      </c>
      <c r="V797" s="37">
        <f>MAX(0,'1 Relationship'!$P$4+'1 Relationship'!$P$3*I797)</f>
        <v>7.0895482405224604</v>
      </c>
      <c r="W797" s="38">
        <f t="shared" si="309"/>
        <v>7</v>
      </c>
      <c r="X797" s="39">
        <f>IFERROR(VLOOKUP(W797,'Power curve'!$A$2:$C$53,3,FALSE()),0)</f>
        <v>1691</v>
      </c>
      <c r="Y797" s="40">
        <f t="shared" si="310"/>
        <v>281.83333333333331</v>
      </c>
      <c r="Z797">
        <v>8.7050000000000001</v>
      </c>
      <c r="AA797" s="37">
        <f t="shared" si="311"/>
        <v>-1.6154517594775397</v>
      </c>
      <c r="AB797" s="37">
        <f t="shared" si="312"/>
        <v>1.6154517594775397</v>
      </c>
      <c r="AC797" s="39">
        <f>IF(Z797="","",IFERROR(VLOOKUP(ROUND(Z797*2,0)/2,'Power curve'!$A$2:$C$53,3,FALSE()),0))</f>
        <v>3016</v>
      </c>
      <c r="AD797" s="39">
        <f t="shared" si="313"/>
        <v>-1325</v>
      </c>
      <c r="AE797" s="39">
        <f t="shared" si="314"/>
        <v>1325</v>
      </c>
      <c r="AF797" s="40">
        <f t="shared" si="315"/>
        <v>502.66666666666669</v>
      </c>
      <c r="AG797" s="40">
        <f t="shared" si="316"/>
        <v>281.83333333333331</v>
      </c>
      <c r="AH797" s="37">
        <f>MAX(0,'1 Relationship'!$Q$4+'1 Relationship'!$Q$3*I797)</f>
        <v>6.5769949260303582</v>
      </c>
      <c r="AI797" s="38">
        <f t="shared" si="317"/>
        <v>6.5</v>
      </c>
      <c r="AJ797" s="39">
        <f>IFERROR(VLOOKUP(AI797,'Power curve'!$A$2:$D$53,4,FALSE()),0)</f>
        <v>1349</v>
      </c>
      <c r="AK797" s="40">
        <f t="shared" si="318"/>
        <v>224.83333333333334</v>
      </c>
      <c r="AL797">
        <v>8.577</v>
      </c>
      <c r="AM797" s="37">
        <f t="shared" si="319"/>
        <v>-2.0000050739696418</v>
      </c>
      <c r="AN797" s="37">
        <f t="shared" si="320"/>
        <v>2.0000050739696418</v>
      </c>
      <c r="AO797" s="39">
        <f>IF(AL797="","",IFERROR(VLOOKUP(ROUND(AL797*2,0)/2,'Power curve'!$A$2:$D$53,4,FALSE()),0))</f>
        <v>3016</v>
      </c>
      <c r="AP797" s="39">
        <f t="shared" si="321"/>
        <v>-1667</v>
      </c>
      <c r="AQ797" s="39">
        <f t="shared" si="322"/>
        <v>1667</v>
      </c>
      <c r="AR797" s="40">
        <f t="shared" si="323"/>
        <v>502.66666666666669</v>
      </c>
      <c r="AS797" s="40">
        <f t="shared" si="324"/>
        <v>224.83333333333334</v>
      </c>
    </row>
    <row r="798" spans="1:45" x14ac:dyDescent="0.2">
      <c r="A798" s="36">
        <v>46274.520833333299</v>
      </c>
      <c r="B798">
        <v>9.3640000000000008</v>
      </c>
      <c r="C798">
        <v>9.3379999999999992</v>
      </c>
      <c r="D798">
        <v>10.457000000000001</v>
      </c>
      <c r="E798">
        <v>10.077999999999999</v>
      </c>
      <c r="F798">
        <v>8.5630000000000006</v>
      </c>
      <c r="G798">
        <v>7.9</v>
      </c>
      <c r="H798">
        <v>7.7</v>
      </c>
      <c r="I798" s="37">
        <f t="shared" si="300"/>
        <v>9.0571428571428569</v>
      </c>
      <c r="J798" s="37">
        <f>MAX(0,'1 Relationship'!$O$4+'1 Relationship'!$O$3*I798)</f>
        <v>7.5703807254098301</v>
      </c>
      <c r="K798" s="38">
        <f t="shared" si="301"/>
        <v>7.5</v>
      </c>
      <c r="L798" s="39">
        <f>IFERROR(VLOOKUP(K798,'Power curve'!$A$2:$B$53,2,FALSE()),0)</f>
        <v>2083</v>
      </c>
      <c r="M798" s="40">
        <f t="shared" si="302"/>
        <v>347.16666666666669</v>
      </c>
      <c r="N798">
        <v>7.5670000000000002</v>
      </c>
      <c r="O798" s="37">
        <f t="shared" si="303"/>
        <v>3.3807254098299211E-3</v>
      </c>
      <c r="P798" s="37">
        <f t="shared" si="304"/>
        <v>3.3807254098299211E-3</v>
      </c>
      <c r="Q798" s="39">
        <f>IF(N798="","",IFERROR(VLOOKUP(ROUND(N798*2,0)/2,'Power curve'!$A$2:$B$53,2,FALSE()),0))</f>
        <v>2083</v>
      </c>
      <c r="R798" s="39">
        <f t="shared" si="305"/>
        <v>0</v>
      </c>
      <c r="S798" s="39">
        <f t="shared" si="306"/>
        <v>0</v>
      </c>
      <c r="T798" s="40">
        <f t="shared" si="307"/>
        <v>347.16666666666669</v>
      </c>
      <c r="U798" s="40">
        <f t="shared" si="308"/>
        <v>347.16666666666669</v>
      </c>
      <c r="V798" s="37">
        <f>MAX(0,'1 Relationship'!$P$4+'1 Relationship'!$P$3*I798)</f>
        <v>8.2127958904928402</v>
      </c>
      <c r="W798" s="38">
        <f t="shared" si="309"/>
        <v>8</v>
      </c>
      <c r="X798" s="39">
        <f>IFERROR(VLOOKUP(W798,'Power curve'!$A$2:$C$53,3,FALSE()),0)</f>
        <v>2527</v>
      </c>
      <c r="Y798" s="40">
        <f t="shared" si="310"/>
        <v>421.16666666666669</v>
      </c>
      <c r="Z798">
        <v>8.6170000000000009</v>
      </c>
      <c r="AA798" s="37">
        <f t="shared" si="311"/>
        <v>-0.40420410950716068</v>
      </c>
      <c r="AB798" s="37">
        <f t="shared" si="312"/>
        <v>0.40420410950716068</v>
      </c>
      <c r="AC798" s="39">
        <f>IF(Z798="","",IFERROR(VLOOKUP(ROUND(Z798*2,0)/2,'Power curve'!$A$2:$C$53,3,FALSE()),0))</f>
        <v>3016</v>
      </c>
      <c r="AD798" s="39">
        <f t="shared" si="313"/>
        <v>-489</v>
      </c>
      <c r="AE798" s="39">
        <f t="shared" si="314"/>
        <v>489</v>
      </c>
      <c r="AF798" s="40">
        <f t="shared" si="315"/>
        <v>502.66666666666669</v>
      </c>
      <c r="AG798" s="40">
        <f t="shared" si="316"/>
        <v>421.16666666666669</v>
      </c>
      <c r="AH798" s="37">
        <f>MAX(0,'1 Relationship'!$Q$4+'1 Relationship'!$Q$3*I798)</f>
        <v>7.571846811094832</v>
      </c>
      <c r="AI798" s="38">
        <f t="shared" si="317"/>
        <v>7.5</v>
      </c>
      <c r="AJ798" s="39">
        <f>IFERROR(VLOOKUP(AI798,'Power curve'!$A$2:$D$53,4,FALSE()),0)</f>
        <v>2083</v>
      </c>
      <c r="AK798" s="40">
        <f t="shared" si="318"/>
        <v>347.16666666666669</v>
      </c>
      <c r="AL798">
        <v>11.198</v>
      </c>
      <c r="AM798" s="37">
        <f t="shared" si="319"/>
        <v>-3.6261531889051684</v>
      </c>
      <c r="AN798" s="37">
        <f t="shared" si="320"/>
        <v>3.6261531889051684</v>
      </c>
      <c r="AO798" s="39">
        <f>IF(AL798="","",IFERROR(VLOOKUP(ROUND(AL798*2,0)/2,'Power curve'!$A$2:$D$53,4,FALSE()),0))</f>
        <v>4470</v>
      </c>
      <c r="AP798" s="39">
        <f t="shared" si="321"/>
        <v>-2387</v>
      </c>
      <c r="AQ798" s="39">
        <f t="shared" si="322"/>
        <v>2387</v>
      </c>
      <c r="AR798" s="40">
        <f t="shared" si="323"/>
        <v>745</v>
      </c>
      <c r="AS798" s="40">
        <f t="shared" si="324"/>
        <v>347.16666666666669</v>
      </c>
    </row>
    <row r="799" spans="1:45" x14ac:dyDescent="0.2">
      <c r="A799" s="36">
        <v>46274.527777777803</v>
      </c>
      <c r="B799">
        <v>8.5180000000000007</v>
      </c>
      <c r="C799">
        <v>7.343</v>
      </c>
      <c r="D799">
        <v>7.9580000000000002</v>
      </c>
      <c r="E799">
        <v>7.242</v>
      </c>
      <c r="F799">
        <v>9.0950000000000006</v>
      </c>
      <c r="G799">
        <v>8.6999999999999993</v>
      </c>
      <c r="H799">
        <v>8.1</v>
      </c>
      <c r="I799" s="37">
        <f t="shared" si="300"/>
        <v>8.1365714285714308</v>
      </c>
      <c r="J799" s="37">
        <f>MAX(0,'1 Relationship'!$O$4+'1 Relationship'!$O$3*I799)</f>
        <v>6.898069306054853</v>
      </c>
      <c r="K799" s="38">
        <f t="shared" si="301"/>
        <v>7</v>
      </c>
      <c r="L799" s="39">
        <f>IFERROR(VLOOKUP(K799,'Power curve'!$A$2:$B$53,2,FALSE()),0)</f>
        <v>1691</v>
      </c>
      <c r="M799" s="40">
        <f t="shared" si="302"/>
        <v>281.83333333333331</v>
      </c>
      <c r="N799">
        <v>6.1050000000000004</v>
      </c>
      <c r="O799" s="37">
        <f t="shared" si="303"/>
        <v>0.7930693060548526</v>
      </c>
      <c r="P799" s="37">
        <f t="shared" si="304"/>
        <v>0.7930693060548526</v>
      </c>
      <c r="Q799" s="39">
        <f>IF(N799="","",IFERROR(VLOOKUP(ROUND(N799*2,0)/2,'Power curve'!$A$2:$B$53,2,FALSE()),0))</f>
        <v>1054</v>
      </c>
      <c r="R799" s="39">
        <f t="shared" si="305"/>
        <v>637</v>
      </c>
      <c r="S799" s="39">
        <f t="shared" si="306"/>
        <v>637</v>
      </c>
      <c r="T799" s="40">
        <f t="shared" si="307"/>
        <v>175.66666666666666</v>
      </c>
      <c r="U799" s="40">
        <f t="shared" si="308"/>
        <v>281.83333333333331</v>
      </c>
      <c r="V799" s="37">
        <f>MAX(0,'1 Relationship'!$P$4+'1 Relationship'!$P$3*I799)</f>
        <v>7.4374951346649567</v>
      </c>
      <c r="W799" s="38">
        <f t="shared" si="309"/>
        <v>7.5</v>
      </c>
      <c r="X799" s="39">
        <f>IFERROR(VLOOKUP(W799,'Power curve'!$A$2:$C$53,3,FALSE()),0)</f>
        <v>2083</v>
      </c>
      <c r="Y799" s="40">
        <f t="shared" si="310"/>
        <v>347.16666666666669</v>
      </c>
      <c r="Z799">
        <v>9.44</v>
      </c>
      <c r="AA799" s="37">
        <f t="shared" si="311"/>
        <v>-2.0025048653350428</v>
      </c>
      <c r="AB799" s="37">
        <f t="shared" si="312"/>
        <v>2.0025048653350428</v>
      </c>
      <c r="AC799" s="39">
        <f>IF(Z799="","",IFERROR(VLOOKUP(ROUND(Z799*2,0)/2,'Power curve'!$A$2:$C$53,3,FALSE()),0))</f>
        <v>3894</v>
      </c>
      <c r="AD799" s="39">
        <f t="shared" si="313"/>
        <v>-1811</v>
      </c>
      <c r="AE799" s="39">
        <f t="shared" si="314"/>
        <v>1811</v>
      </c>
      <c r="AF799" s="40">
        <f t="shared" si="315"/>
        <v>649</v>
      </c>
      <c r="AG799" s="40">
        <f t="shared" si="316"/>
        <v>347.16666666666669</v>
      </c>
      <c r="AH799" s="37">
        <f>MAX(0,'1 Relationship'!$Q$4+'1 Relationship'!$Q$3*I799)</f>
        <v>6.8851688390130565</v>
      </c>
      <c r="AI799" s="38">
        <f t="shared" si="317"/>
        <v>7</v>
      </c>
      <c r="AJ799" s="39">
        <f>IFERROR(VLOOKUP(AI799,'Power curve'!$A$2:$D$53,4,FALSE()),0)</f>
        <v>1691</v>
      </c>
      <c r="AK799" s="40">
        <f t="shared" si="318"/>
        <v>281.83333333333331</v>
      </c>
      <c r="AL799">
        <v>9.2289999999999992</v>
      </c>
      <c r="AM799" s="37">
        <f t="shared" si="319"/>
        <v>-2.3438311609869427</v>
      </c>
      <c r="AN799" s="37">
        <f t="shared" si="320"/>
        <v>2.3438311609869427</v>
      </c>
      <c r="AO799" s="39">
        <f>IF(AL799="","",IFERROR(VLOOKUP(ROUND(AL799*2,0)/2,'Power curve'!$A$2:$D$53,4,FALSE()),0))</f>
        <v>3506</v>
      </c>
      <c r="AP799" s="39">
        <f t="shared" si="321"/>
        <v>-1815</v>
      </c>
      <c r="AQ799" s="39">
        <f t="shared" si="322"/>
        <v>1815</v>
      </c>
      <c r="AR799" s="40">
        <f t="shared" si="323"/>
        <v>584.33333333333337</v>
      </c>
      <c r="AS799" s="40">
        <f t="shared" si="324"/>
        <v>281.83333333333331</v>
      </c>
    </row>
    <row r="800" spans="1:45" x14ac:dyDescent="0.2">
      <c r="A800" s="36">
        <v>46274.534722222197</v>
      </c>
      <c r="B800">
        <v>6.4050000000000002</v>
      </c>
      <c r="C800">
        <v>6.734</v>
      </c>
      <c r="D800">
        <v>6.101</v>
      </c>
      <c r="E800">
        <v>7.2619999999999996</v>
      </c>
      <c r="F800">
        <v>6.6360000000000001</v>
      </c>
      <c r="G800">
        <v>8.5</v>
      </c>
      <c r="H800">
        <v>8.4</v>
      </c>
      <c r="I800" s="37">
        <f t="shared" si="300"/>
        <v>7.1482857142857137</v>
      </c>
      <c r="J800" s="37">
        <f>MAX(0,'1 Relationship'!$O$4+'1 Relationship'!$O$3*I800)</f>
        <v>6.176304812091824</v>
      </c>
      <c r="K800" s="38">
        <f t="shared" si="301"/>
        <v>6</v>
      </c>
      <c r="L800" s="39">
        <f>IFERROR(VLOOKUP(K800,'Power curve'!$A$2:$B$53,2,FALSE()),0)</f>
        <v>1054</v>
      </c>
      <c r="M800" s="40">
        <f t="shared" si="302"/>
        <v>175.66666666666666</v>
      </c>
      <c r="N800">
        <v>8.4499999999999993</v>
      </c>
      <c r="O800" s="37">
        <f t="shared" si="303"/>
        <v>-2.2736951879081753</v>
      </c>
      <c r="P800" s="37">
        <f t="shared" si="304"/>
        <v>2.2736951879081753</v>
      </c>
      <c r="Q800" s="39">
        <f>IF(N800="","",IFERROR(VLOOKUP(ROUND(N800*2,0)/2,'Power curve'!$A$2:$B$53,2,FALSE()),0))</f>
        <v>3016</v>
      </c>
      <c r="R800" s="39">
        <f t="shared" si="305"/>
        <v>-1962</v>
      </c>
      <c r="S800" s="39">
        <f t="shared" si="306"/>
        <v>1962</v>
      </c>
      <c r="T800" s="40">
        <f t="shared" si="307"/>
        <v>502.66666666666669</v>
      </c>
      <c r="U800" s="40">
        <f t="shared" si="308"/>
        <v>175.66666666666666</v>
      </c>
      <c r="V800" s="37">
        <f>MAX(0,'1 Relationship'!$P$4+'1 Relationship'!$P$3*I800)</f>
        <v>6.6051657385108102</v>
      </c>
      <c r="W800" s="38">
        <f t="shared" si="309"/>
        <v>6.5</v>
      </c>
      <c r="X800" s="39">
        <f>IFERROR(VLOOKUP(W800,'Power curve'!$A$2:$C$53,3,FALSE()),0)</f>
        <v>1349</v>
      </c>
      <c r="Y800" s="40">
        <f t="shared" si="310"/>
        <v>224.83333333333334</v>
      </c>
      <c r="Z800">
        <v>10.276</v>
      </c>
      <c r="AA800" s="37">
        <f t="shared" si="311"/>
        <v>-3.6708342614891896</v>
      </c>
      <c r="AB800" s="37">
        <f t="shared" si="312"/>
        <v>3.6708342614891896</v>
      </c>
      <c r="AC800" s="39">
        <f>IF(Z800="","",IFERROR(VLOOKUP(ROUND(Z800*2,0)/2,'Power curve'!$A$2:$C$53,3,FALSE()),0))</f>
        <v>4367</v>
      </c>
      <c r="AD800" s="39">
        <f t="shared" si="313"/>
        <v>-3018</v>
      </c>
      <c r="AE800" s="39">
        <f t="shared" si="314"/>
        <v>3018</v>
      </c>
      <c r="AF800" s="40">
        <f t="shared" si="315"/>
        <v>727.83333333333337</v>
      </c>
      <c r="AG800" s="40">
        <f t="shared" si="316"/>
        <v>224.83333333333334</v>
      </c>
      <c r="AH800" s="37">
        <f>MAX(0,'1 Relationship'!$Q$4+'1 Relationship'!$Q$3*I800)</f>
        <v>6.1479810347204191</v>
      </c>
      <c r="AI800" s="38">
        <f t="shared" si="317"/>
        <v>6</v>
      </c>
      <c r="AJ800" s="39">
        <f>IFERROR(VLOOKUP(AI800,'Power curve'!$A$2:$D$53,4,FALSE()),0)</f>
        <v>1054</v>
      </c>
      <c r="AK800" s="40">
        <f t="shared" si="318"/>
        <v>175.66666666666666</v>
      </c>
      <c r="AL800">
        <v>8.0709999999999997</v>
      </c>
      <c r="AM800" s="37">
        <f t="shared" si="319"/>
        <v>-1.9230189652795806</v>
      </c>
      <c r="AN800" s="37">
        <f t="shared" si="320"/>
        <v>1.9230189652795806</v>
      </c>
      <c r="AO800" s="39">
        <f>IF(AL800="","",IFERROR(VLOOKUP(ROUND(AL800*2,0)/2,'Power curve'!$A$2:$D$53,4,FALSE()),0))</f>
        <v>2527</v>
      </c>
      <c r="AP800" s="39">
        <f t="shared" si="321"/>
        <v>-1473</v>
      </c>
      <c r="AQ800" s="39">
        <f t="shared" si="322"/>
        <v>1473</v>
      </c>
      <c r="AR800" s="40">
        <f t="shared" si="323"/>
        <v>421.16666666666669</v>
      </c>
      <c r="AS800" s="40">
        <f t="shared" si="324"/>
        <v>175.66666666666666</v>
      </c>
    </row>
    <row r="801" spans="1:45" x14ac:dyDescent="0.2">
      <c r="A801" s="36">
        <v>46274.541666666701</v>
      </c>
      <c r="B801">
        <v>7.2530000000000001</v>
      </c>
      <c r="C801">
        <v>7.665</v>
      </c>
      <c r="D801">
        <v>6.1589999999999998</v>
      </c>
      <c r="E801">
        <v>5.8220000000000001</v>
      </c>
      <c r="F801">
        <v>8.5860000000000003</v>
      </c>
      <c r="G801">
        <v>9.6</v>
      </c>
      <c r="H801">
        <v>9</v>
      </c>
      <c r="I801" s="37">
        <f t="shared" si="300"/>
        <v>7.7264285714285714</v>
      </c>
      <c r="J801" s="37">
        <f>MAX(0,'1 Relationship'!$O$4+'1 Relationship'!$O$3*I801)</f>
        <v>6.5985339111187642</v>
      </c>
      <c r="K801" s="38">
        <f t="shared" si="301"/>
        <v>6.5</v>
      </c>
      <c r="L801" s="39">
        <f>IFERROR(VLOOKUP(K801,'Power curve'!$A$2:$B$53,2,FALSE()),0)</f>
        <v>1349</v>
      </c>
      <c r="M801" s="40">
        <f t="shared" si="302"/>
        <v>224.83333333333334</v>
      </c>
      <c r="N801">
        <v>10.500999999999999</v>
      </c>
      <c r="O801" s="37">
        <f t="shared" si="303"/>
        <v>-3.9024660888812353</v>
      </c>
      <c r="P801" s="37">
        <f t="shared" si="304"/>
        <v>3.9024660888812353</v>
      </c>
      <c r="Q801" s="39">
        <f>IF(N801="","",IFERROR(VLOOKUP(ROUND(N801*2,0)/2,'Power curve'!$A$2:$B$53,2,FALSE()),0))</f>
        <v>4367</v>
      </c>
      <c r="R801" s="39">
        <f t="shared" si="305"/>
        <v>-3018</v>
      </c>
      <c r="S801" s="39">
        <f t="shared" si="306"/>
        <v>3018</v>
      </c>
      <c r="T801" s="40">
        <f t="shared" si="307"/>
        <v>727.83333333333337</v>
      </c>
      <c r="U801" s="40">
        <f t="shared" si="308"/>
        <v>224.83333333333334</v>
      </c>
      <c r="V801" s="37">
        <f>MAX(0,'1 Relationship'!$P$4+'1 Relationship'!$P$3*I801)</f>
        <v>7.0920748258533699</v>
      </c>
      <c r="W801" s="38">
        <f t="shared" si="309"/>
        <v>7</v>
      </c>
      <c r="X801" s="39">
        <f>IFERROR(VLOOKUP(W801,'Power curve'!$A$2:$C$53,3,FALSE()),0)</f>
        <v>1691</v>
      </c>
      <c r="Y801" s="40">
        <f t="shared" si="310"/>
        <v>281.83333333333331</v>
      </c>
      <c r="Z801">
        <v>8.1219999999999999</v>
      </c>
      <c r="AA801" s="37">
        <f t="shared" si="311"/>
        <v>-1.02992517414663</v>
      </c>
      <c r="AB801" s="37">
        <f t="shared" si="312"/>
        <v>1.02992517414663</v>
      </c>
      <c r="AC801" s="39">
        <f>IF(Z801="","",IFERROR(VLOOKUP(ROUND(Z801*2,0)/2,'Power curve'!$A$2:$C$53,3,FALSE()),0))</f>
        <v>2527</v>
      </c>
      <c r="AD801" s="39">
        <f t="shared" si="313"/>
        <v>-836</v>
      </c>
      <c r="AE801" s="39">
        <f t="shared" si="314"/>
        <v>836</v>
      </c>
      <c r="AF801" s="40">
        <f t="shared" si="315"/>
        <v>421.16666666666669</v>
      </c>
      <c r="AG801" s="40">
        <f t="shared" si="316"/>
        <v>281.83333333333331</v>
      </c>
      <c r="AH801" s="37">
        <f>MAX(0,'1 Relationship'!$Q$4+'1 Relationship'!$Q$3*I801)</f>
        <v>6.5792327034067872</v>
      </c>
      <c r="AI801" s="38">
        <f t="shared" si="317"/>
        <v>6.5</v>
      </c>
      <c r="AJ801" s="39">
        <f>IFERROR(VLOOKUP(AI801,'Power curve'!$A$2:$D$53,4,FALSE()),0)</f>
        <v>1349</v>
      </c>
      <c r="AK801" s="40">
        <f t="shared" si="318"/>
        <v>224.83333333333334</v>
      </c>
      <c r="AL801">
        <v>9.5649999999999995</v>
      </c>
      <c r="AM801" s="37">
        <f t="shared" si="319"/>
        <v>-2.9857672965932123</v>
      </c>
      <c r="AN801" s="37">
        <f t="shared" si="320"/>
        <v>2.9857672965932123</v>
      </c>
      <c r="AO801" s="39">
        <f>IF(AL801="","",IFERROR(VLOOKUP(ROUND(AL801*2,0)/2,'Power curve'!$A$2:$D$53,4,FALSE()),0))</f>
        <v>3894</v>
      </c>
      <c r="AP801" s="39">
        <f t="shared" si="321"/>
        <v>-2545</v>
      </c>
      <c r="AQ801" s="39">
        <f t="shared" si="322"/>
        <v>2545</v>
      </c>
      <c r="AR801" s="40">
        <f t="shared" si="323"/>
        <v>649</v>
      </c>
      <c r="AS801" s="40">
        <f t="shared" si="324"/>
        <v>224.83333333333334</v>
      </c>
    </row>
    <row r="802" spans="1:45" x14ac:dyDescent="0.2">
      <c r="A802" s="36">
        <v>46274.548611111102</v>
      </c>
      <c r="B802">
        <v>6.4589999999999996</v>
      </c>
      <c r="C802">
        <v>6.22</v>
      </c>
      <c r="D802">
        <v>6.8070000000000004</v>
      </c>
      <c r="E802">
        <v>6.7569999999999997</v>
      </c>
      <c r="F802">
        <v>7.35</v>
      </c>
      <c r="G802">
        <v>10.4</v>
      </c>
      <c r="H802">
        <v>10.1</v>
      </c>
      <c r="I802" s="37">
        <f t="shared" si="300"/>
        <v>7.7275714285714283</v>
      </c>
      <c r="J802" s="37">
        <f>MAX(0,'1 Relationship'!$O$4+'1 Relationship'!$O$3*I802)</f>
        <v>6.5993685621670011</v>
      </c>
      <c r="K802" s="38">
        <f t="shared" si="301"/>
        <v>6.5</v>
      </c>
      <c r="L802" s="39">
        <f>IFERROR(VLOOKUP(K802,'Power curve'!$A$2:$B$53,2,FALSE()),0)</f>
        <v>1349</v>
      </c>
      <c r="M802" s="40">
        <f t="shared" si="302"/>
        <v>224.83333333333334</v>
      </c>
      <c r="N802">
        <v>9.9890000000000008</v>
      </c>
      <c r="O802" s="37">
        <f t="shared" si="303"/>
        <v>-3.3896314378329997</v>
      </c>
      <c r="P802" s="37">
        <f t="shared" si="304"/>
        <v>3.3896314378329997</v>
      </c>
      <c r="Q802" s="39">
        <f>IF(N802="","",IFERROR(VLOOKUP(ROUND(N802*2,0)/2,'Power curve'!$A$2:$B$53,2,FALSE()),0))</f>
        <v>4177</v>
      </c>
      <c r="R802" s="39">
        <f t="shared" si="305"/>
        <v>-2828</v>
      </c>
      <c r="S802" s="39">
        <f t="shared" si="306"/>
        <v>2828</v>
      </c>
      <c r="T802" s="40">
        <f t="shared" si="307"/>
        <v>696.16666666666663</v>
      </c>
      <c r="U802" s="40">
        <f t="shared" si="308"/>
        <v>224.83333333333334</v>
      </c>
      <c r="V802" s="37">
        <f>MAX(0,'1 Relationship'!$P$4+'1 Relationship'!$P$3*I802)</f>
        <v>7.0930373345508588</v>
      </c>
      <c r="W802" s="38">
        <f t="shared" si="309"/>
        <v>7</v>
      </c>
      <c r="X802" s="39">
        <f>IFERROR(VLOOKUP(W802,'Power curve'!$A$2:$C$53,3,FALSE()),0)</f>
        <v>1691</v>
      </c>
      <c r="Y802" s="40">
        <f t="shared" si="310"/>
        <v>281.83333333333331</v>
      </c>
      <c r="Z802">
        <v>9.9450000000000003</v>
      </c>
      <c r="AA802" s="37">
        <f t="shared" si="311"/>
        <v>-2.8519626654491415</v>
      </c>
      <c r="AB802" s="37">
        <f t="shared" si="312"/>
        <v>2.8519626654491415</v>
      </c>
      <c r="AC802" s="39">
        <f>IF(Z802="","",IFERROR(VLOOKUP(ROUND(Z802*2,0)/2,'Power curve'!$A$2:$C$53,3,FALSE()),0))</f>
        <v>4177</v>
      </c>
      <c r="AD802" s="39">
        <f t="shared" si="313"/>
        <v>-2486</v>
      </c>
      <c r="AE802" s="39">
        <f t="shared" si="314"/>
        <v>2486</v>
      </c>
      <c r="AF802" s="40">
        <f t="shared" si="315"/>
        <v>696.16666666666663</v>
      </c>
      <c r="AG802" s="40">
        <f t="shared" si="316"/>
        <v>281.83333333333331</v>
      </c>
      <c r="AH802" s="37">
        <f>MAX(0,'1 Relationship'!$Q$4+'1 Relationship'!$Q$3*I802)</f>
        <v>6.5800851900263799</v>
      </c>
      <c r="AI802" s="38">
        <f t="shared" si="317"/>
        <v>6.5</v>
      </c>
      <c r="AJ802" s="39">
        <f>IFERROR(VLOOKUP(AI802,'Power curve'!$A$2:$D$53,4,FALSE()),0)</f>
        <v>1349</v>
      </c>
      <c r="AK802" s="40">
        <f t="shared" si="318"/>
        <v>224.83333333333334</v>
      </c>
      <c r="AL802">
        <v>9.5039999999999996</v>
      </c>
      <c r="AM802" s="37">
        <f t="shared" si="319"/>
        <v>-2.9239148099736196</v>
      </c>
      <c r="AN802" s="37">
        <f t="shared" si="320"/>
        <v>2.9239148099736196</v>
      </c>
      <c r="AO802" s="39">
        <f>IF(AL802="","",IFERROR(VLOOKUP(ROUND(AL802*2,0)/2,'Power curve'!$A$2:$D$53,4,FALSE()),0))</f>
        <v>3894</v>
      </c>
      <c r="AP802" s="39">
        <f t="shared" si="321"/>
        <v>-2545</v>
      </c>
      <c r="AQ802" s="39">
        <f t="shared" si="322"/>
        <v>2545</v>
      </c>
      <c r="AR802" s="40">
        <f t="shared" si="323"/>
        <v>649</v>
      </c>
      <c r="AS802" s="40">
        <f t="shared" si="324"/>
        <v>224.83333333333334</v>
      </c>
    </row>
    <row r="803" spans="1:45" x14ac:dyDescent="0.2">
      <c r="A803" s="36">
        <v>46274.555555555598</v>
      </c>
      <c r="B803">
        <v>8.4380000000000006</v>
      </c>
      <c r="C803">
        <v>7.2249999999999996</v>
      </c>
      <c r="D803">
        <v>8.3550000000000004</v>
      </c>
      <c r="E803">
        <v>7.3760000000000003</v>
      </c>
      <c r="F803">
        <v>9.6310000000000002</v>
      </c>
      <c r="G803">
        <v>8.6</v>
      </c>
      <c r="H803">
        <v>8.1999999999999993</v>
      </c>
      <c r="I803" s="37">
        <f t="shared" si="300"/>
        <v>8.2607142857142861</v>
      </c>
      <c r="J803" s="37">
        <f>MAX(0,'1 Relationship'!$O$4+'1 Relationship'!$O$3*I803)</f>
        <v>6.9887332761696062</v>
      </c>
      <c r="K803" s="38">
        <f t="shared" si="301"/>
        <v>7</v>
      </c>
      <c r="L803" s="39">
        <f>IFERROR(VLOOKUP(K803,'Power curve'!$A$2:$B$53,2,FALSE()),0)</f>
        <v>1691</v>
      </c>
      <c r="M803" s="40">
        <f t="shared" si="302"/>
        <v>281.83333333333331</v>
      </c>
      <c r="N803">
        <v>9.5470000000000006</v>
      </c>
      <c r="O803" s="37">
        <f t="shared" si="303"/>
        <v>-2.5582667238303944</v>
      </c>
      <c r="P803" s="37">
        <f t="shared" si="304"/>
        <v>2.5582667238303944</v>
      </c>
      <c r="Q803" s="39">
        <f>IF(N803="","",IFERROR(VLOOKUP(ROUND(N803*2,0)/2,'Power curve'!$A$2:$B$53,2,FALSE()),0))</f>
        <v>3894</v>
      </c>
      <c r="R803" s="39">
        <f t="shared" si="305"/>
        <v>-2203</v>
      </c>
      <c r="S803" s="39">
        <f t="shared" si="306"/>
        <v>2203</v>
      </c>
      <c r="T803" s="40">
        <f t="shared" si="307"/>
        <v>649</v>
      </c>
      <c r="U803" s="40">
        <f t="shared" si="308"/>
        <v>281.83333333333331</v>
      </c>
      <c r="V803" s="37">
        <f>MAX(0,'1 Relationship'!$P$4+'1 Relationship'!$P$3*I803)</f>
        <v>7.5420476419297646</v>
      </c>
      <c r="W803" s="38">
        <f t="shared" si="309"/>
        <v>7.5</v>
      </c>
      <c r="X803" s="39">
        <f>IFERROR(VLOOKUP(W803,'Power curve'!$A$2:$C$53,3,FALSE()),0)</f>
        <v>2083</v>
      </c>
      <c r="Y803" s="40">
        <f t="shared" si="310"/>
        <v>347.16666666666669</v>
      </c>
      <c r="Z803">
        <v>9.0779999999999994</v>
      </c>
      <c r="AA803" s="37">
        <f t="shared" si="311"/>
        <v>-1.5359523580702348</v>
      </c>
      <c r="AB803" s="37">
        <f t="shared" si="312"/>
        <v>1.5359523580702348</v>
      </c>
      <c r="AC803" s="39">
        <f>IF(Z803="","",IFERROR(VLOOKUP(ROUND(Z803*2,0)/2,'Power curve'!$A$2:$C$53,3,FALSE()),0))</f>
        <v>3506</v>
      </c>
      <c r="AD803" s="39">
        <f t="shared" si="313"/>
        <v>-1423</v>
      </c>
      <c r="AE803" s="39">
        <f t="shared" si="314"/>
        <v>1423</v>
      </c>
      <c r="AF803" s="40">
        <f t="shared" si="315"/>
        <v>584.33333333333337</v>
      </c>
      <c r="AG803" s="40">
        <f t="shared" si="316"/>
        <v>347.16666666666669</v>
      </c>
      <c r="AH803" s="37">
        <f>MAX(0,'1 Relationship'!$Q$4+'1 Relationship'!$Q$3*I803)</f>
        <v>6.9777701980662927</v>
      </c>
      <c r="AI803" s="38">
        <f t="shared" si="317"/>
        <v>7</v>
      </c>
      <c r="AJ803" s="39">
        <f>IFERROR(VLOOKUP(AI803,'Power curve'!$A$2:$D$53,4,FALSE()),0)</f>
        <v>1691</v>
      </c>
      <c r="AK803" s="40">
        <f t="shared" si="318"/>
        <v>281.83333333333331</v>
      </c>
      <c r="AL803">
        <v>9.7959999999999994</v>
      </c>
      <c r="AM803" s="37">
        <f t="shared" si="319"/>
        <v>-2.8182298019337066</v>
      </c>
      <c r="AN803" s="37">
        <f t="shared" si="320"/>
        <v>2.8182298019337066</v>
      </c>
      <c r="AO803" s="39">
        <f>IF(AL803="","",IFERROR(VLOOKUP(ROUND(AL803*2,0)/2,'Power curve'!$A$2:$D$53,4,FALSE()),0))</f>
        <v>4177</v>
      </c>
      <c r="AP803" s="39">
        <f t="shared" si="321"/>
        <v>-2486</v>
      </c>
      <c r="AQ803" s="39">
        <f t="shared" si="322"/>
        <v>2486</v>
      </c>
      <c r="AR803" s="40">
        <f t="shared" si="323"/>
        <v>696.16666666666663</v>
      </c>
      <c r="AS803" s="40">
        <f t="shared" si="324"/>
        <v>281.83333333333331</v>
      </c>
    </row>
    <row r="804" spans="1:45" x14ac:dyDescent="0.2">
      <c r="A804" s="36">
        <v>46274.5625</v>
      </c>
      <c r="B804">
        <v>7.1520000000000001</v>
      </c>
      <c r="C804">
        <v>8.8859999999999992</v>
      </c>
      <c r="D804">
        <v>7.4660000000000002</v>
      </c>
      <c r="E804">
        <v>6.7320000000000002</v>
      </c>
      <c r="F804">
        <v>8.9049999999999994</v>
      </c>
      <c r="G804">
        <v>10.5</v>
      </c>
      <c r="H804">
        <v>10.7</v>
      </c>
      <c r="I804" s="37">
        <f t="shared" si="300"/>
        <v>8.6201428571428558</v>
      </c>
      <c r="J804" s="37">
        <f>MAX(0,'1 Relationship'!$O$4+'1 Relationship'!$O$3*I804)</f>
        <v>7.2512310308401711</v>
      </c>
      <c r="K804" s="38">
        <f t="shared" si="301"/>
        <v>7.5</v>
      </c>
      <c r="L804" s="39">
        <f>IFERROR(VLOOKUP(K804,'Power curve'!$A$2:$B$53,2,FALSE()),0)</f>
        <v>2083</v>
      </c>
      <c r="M804" s="40">
        <f t="shared" si="302"/>
        <v>347.16666666666669</v>
      </c>
      <c r="N804">
        <v>8.1890000000000001</v>
      </c>
      <c r="O804" s="37">
        <f t="shared" si="303"/>
        <v>-0.93776896915982899</v>
      </c>
      <c r="P804" s="37">
        <f t="shared" si="304"/>
        <v>0.93776896915982899</v>
      </c>
      <c r="Q804" s="39">
        <f>IF(N804="","",IFERROR(VLOOKUP(ROUND(N804*2,0)/2,'Power curve'!$A$2:$B$53,2,FALSE()),0))</f>
        <v>2527</v>
      </c>
      <c r="R804" s="39">
        <f t="shared" si="305"/>
        <v>-444</v>
      </c>
      <c r="S804" s="39">
        <f t="shared" si="306"/>
        <v>444</v>
      </c>
      <c r="T804" s="40">
        <f t="shared" si="307"/>
        <v>421.16666666666669</v>
      </c>
      <c r="U804" s="40">
        <f t="shared" si="308"/>
        <v>347.16666666666669</v>
      </c>
      <c r="V804" s="37">
        <f>MAX(0,'1 Relationship'!$P$4+'1 Relationship'!$P$3*I804)</f>
        <v>7.8447566272902476</v>
      </c>
      <c r="W804" s="38">
        <f t="shared" si="309"/>
        <v>8</v>
      </c>
      <c r="X804" s="39">
        <f>IFERROR(VLOOKUP(W804,'Power curve'!$A$2:$C$53,3,FALSE()),0)</f>
        <v>2527</v>
      </c>
      <c r="Y804" s="40">
        <f t="shared" si="310"/>
        <v>421.16666666666669</v>
      </c>
      <c r="Z804">
        <v>8.6120000000000001</v>
      </c>
      <c r="AA804" s="37">
        <f t="shared" si="311"/>
        <v>-0.76724337270975251</v>
      </c>
      <c r="AB804" s="37">
        <f t="shared" si="312"/>
        <v>0.76724337270975251</v>
      </c>
      <c r="AC804" s="39">
        <f>IF(Z804="","",IFERROR(VLOOKUP(ROUND(Z804*2,0)/2,'Power curve'!$A$2:$C$53,3,FALSE()),0))</f>
        <v>3016</v>
      </c>
      <c r="AD804" s="39">
        <f t="shared" si="313"/>
        <v>-489</v>
      </c>
      <c r="AE804" s="39">
        <f t="shared" si="314"/>
        <v>489</v>
      </c>
      <c r="AF804" s="40">
        <f t="shared" si="315"/>
        <v>502.66666666666669</v>
      </c>
      <c r="AG804" s="40">
        <f t="shared" si="316"/>
        <v>421.16666666666669</v>
      </c>
      <c r="AH804" s="37">
        <f>MAX(0,'1 Relationship'!$Q$4+'1 Relationship'!$Q$3*I804)</f>
        <v>7.2458772399281406</v>
      </c>
      <c r="AI804" s="38">
        <f t="shared" si="317"/>
        <v>7</v>
      </c>
      <c r="AJ804" s="39">
        <f>IFERROR(VLOOKUP(AI804,'Power curve'!$A$2:$D$53,4,FALSE()),0)</f>
        <v>1691</v>
      </c>
      <c r="AK804" s="40">
        <f t="shared" si="318"/>
        <v>281.83333333333331</v>
      </c>
      <c r="AL804">
        <v>9.4550000000000001</v>
      </c>
      <c r="AM804" s="37">
        <f t="shared" si="319"/>
        <v>-2.2091227600718595</v>
      </c>
      <c r="AN804" s="37">
        <f t="shared" si="320"/>
        <v>2.2091227600718595</v>
      </c>
      <c r="AO804" s="39">
        <f>IF(AL804="","",IFERROR(VLOOKUP(ROUND(AL804*2,0)/2,'Power curve'!$A$2:$D$53,4,FALSE()),0))</f>
        <v>3894</v>
      </c>
      <c r="AP804" s="39">
        <f t="shared" si="321"/>
        <v>-2203</v>
      </c>
      <c r="AQ804" s="39">
        <f t="shared" si="322"/>
        <v>2203</v>
      </c>
      <c r="AR804" s="40">
        <f t="shared" si="323"/>
        <v>649</v>
      </c>
      <c r="AS804" s="40">
        <f t="shared" si="324"/>
        <v>281.83333333333331</v>
      </c>
    </row>
    <row r="805" spans="1:45" x14ac:dyDescent="0.2">
      <c r="A805" s="36">
        <v>46274.569444444503</v>
      </c>
      <c r="B805">
        <v>7.7830000000000004</v>
      </c>
      <c r="C805">
        <v>9.6790000000000003</v>
      </c>
      <c r="D805">
        <v>8.4339999999999993</v>
      </c>
      <c r="E805">
        <v>7.4160000000000004</v>
      </c>
      <c r="F805">
        <v>10.608000000000001</v>
      </c>
      <c r="G805">
        <v>8.1999999999999993</v>
      </c>
      <c r="H805">
        <v>8.1999999999999993</v>
      </c>
      <c r="I805" s="37">
        <f t="shared" si="300"/>
        <v>8.6171428571428574</v>
      </c>
      <c r="J805" s="37">
        <f>MAX(0,'1 Relationship'!$O$4+'1 Relationship'!$O$3*I805)</f>
        <v>7.2490400718385493</v>
      </c>
      <c r="K805" s="38">
        <f t="shared" si="301"/>
        <v>7</v>
      </c>
      <c r="L805" s="39">
        <f>IFERROR(VLOOKUP(K805,'Power curve'!$A$2:$B$53,2,FALSE()),0)</f>
        <v>1691</v>
      </c>
      <c r="M805" s="40">
        <f t="shared" si="302"/>
        <v>281.83333333333331</v>
      </c>
      <c r="N805">
        <v>9.3580000000000005</v>
      </c>
      <c r="O805" s="37">
        <f t="shared" si="303"/>
        <v>-2.1089599281614513</v>
      </c>
      <c r="P805" s="37">
        <f t="shared" si="304"/>
        <v>2.1089599281614513</v>
      </c>
      <c r="Q805" s="39">
        <f>IF(N805="","",IFERROR(VLOOKUP(ROUND(N805*2,0)/2,'Power curve'!$A$2:$B$53,2,FALSE()),0))</f>
        <v>3894</v>
      </c>
      <c r="R805" s="39">
        <f t="shared" si="305"/>
        <v>-2203</v>
      </c>
      <c r="S805" s="39">
        <f t="shared" si="306"/>
        <v>2203</v>
      </c>
      <c r="T805" s="40">
        <f t="shared" si="307"/>
        <v>649</v>
      </c>
      <c r="U805" s="40">
        <f t="shared" si="308"/>
        <v>281.83333333333331</v>
      </c>
      <c r="V805" s="37">
        <f>MAX(0,'1 Relationship'!$P$4+'1 Relationship'!$P$3*I805)</f>
        <v>7.8422300419593389</v>
      </c>
      <c r="W805" s="38">
        <f t="shared" si="309"/>
        <v>8</v>
      </c>
      <c r="X805" s="39">
        <f>IFERROR(VLOOKUP(W805,'Power curve'!$A$2:$C$53,3,FALSE()),0)</f>
        <v>2527</v>
      </c>
      <c r="Y805" s="40">
        <f t="shared" si="310"/>
        <v>421.16666666666669</v>
      </c>
      <c r="Z805">
        <v>6.4080000000000004</v>
      </c>
      <c r="AA805" s="37">
        <f t="shared" si="311"/>
        <v>1.4342300419593386</v>
      </c>
      <c r="AB805" s="37">
        <f t="shared" si="312"/>
        <v>1.4342300419593386</v>
      </c>
      <c r="AC805" s="39">
        <f>IF(Z805="","",IFERROR(VLOOKUP(ROUND(Z805*2,0)/2,'Power curve'!$A$2:$C$53,3,FALSE()),0))</f>
        <v>1349</v>
      </c>
      <c r="AD805" s="39">
        <f t="shared" si="313"/>
        <v>1178</v>
      </c>
      <c r="AE805" s="39">
        <f t="shared" si="314"/>
        <v>1178</v>
      </c>
      <c r="AF805" s="40">
        <f t="shared" si="315"/>
        <v>224.83333333333334</v>
      </c>
      <c r="AG805" s="40">
        <f t="shared" si="316"/>
        <v>421.16666666666669</v>
      </c>
      <c r="AH805" s="37">
        <f>MAX(0,'1 Relationship'!$Q$4+'1 Relationship'!$Q$3*I805)</f>
        <v>7.2436394625517107</v>
      </c>
      <c r="AI805" s="38">
        <f t="shared" si="317"/>
        <v>7</v>
      </c>
      <c r="AJ805" s="39">
        <f>IFERROR(VLOOKUP(AI805,'Power curve'!$A$2:$D$53,4,FALSE()),0)</f>
        <v>1691</v>
      </c>
      <c r="AK805" s="40">
        <f t="shared" si="318"/>
        <v>281.83333333333331</v>
      </c>
      <c r="AL805">
        <v>8.5180000000000007</v>
      </c>
      <c r="AM805" s="37">
        <f t="shared" si="319"/>
        <v>-1.27436053744829</v>
      </c>
      <c r="AN805" s="37">
        <f t="shared" si="320"/>
        <v>1.27436053744829</v>
      </c>
      <c r="AO805" s="39">
        <f>IF(AL805="","",IFERROR(VLOOKUP(ROUND(AL805*2,0)/2,'Power curve'!$A$2:$D$53,4,FALSE()),0))</f>
        <v>3016</v>
      </c>
      <c r="AP805" s="39">
        <f t="shared" si="321"/>
        <v>-1325</v>
      </c>
      <c r="AQ805" s="39">
        <f t="shared" si="322"/>
        <v>1325</v>
      </c>
      <c r="AR805" s="40">
        <f t="shared" si="323"/>
        <v>502.66666666666669</v>
      </c>
      <c r="AS805" s="40">
        <f t="shared" si="324"/>
        <v>281.83333333333331</v>
      </c>
    </row>
    <row r="806" spans="1:45" x14ac:dyDescent="0.2">
      <c r="A806" s="36">
        <v>46274.576388888898</v>
      </c>
      <c r="B806">
        <v>9.4939999999999998</v>
      </c>
      <c r="C806">
        <v>9</v>
      </c>
      <c r="D806">
        <v>9.9600000000000009</v>
      </c>
      <c r="E806">
        <v>7.8220000000000001</v>
      </c>
      <c r="F806">
        <v>10.28</v>
      </c>
      <c r="G806">
        <v>10.3</v>
      </c>
      <c r="H806">
        <v>9.6999999999999993</v>
      </c>
      <c r="I806" s="37">
        <f t="shared" si="300"/>
        <v>9.5080000000000009</v>
      </c>
      <c r="J806" s="37">
        <f>MAX(0,'1 Relationship'!$O$4+'1 Relationship'!$O$3*I806)</f>
        <v>7.8996505639393648</v>
      </c>
      <c r="K806" s="38">
        <f t="shared" si="301"/>
        <v>8</v>
      </c>
      <c r="L806" s="39">
        <f>IFERROR(VLOOKUP(K806,'Power curve'!$A$2:$B$53,2,FALSE()),0)</f>
        <v>2527</v>
      </c>
      <c r="M806" s="40">
        <f t="shared" si="302"/>
        <v>421.16666666666669</v>
      </c>
      <c r="N806">
        <v>10.567</v>
      </c>
      <c r="O806" s="37">
        <f t="shared" si="303"/>
        <v>-2.6673494360606353</v>
      </c>
      <c r="P806" s="37">
        <f t="shared" si="304"/>
        <v>2.6673494360606353</v>
      </c>
      <c r="Q806" s="39">
        <f>IF(N806="","",IFERROR(VLOOKUP(ROUND(N806*2,0)/2,'Power curve'!$A$2:$B$53,2,FALSE()),0))</f>
        <v>4367</v>
      </c>
      <c r="R806" s="39">
        <f t="shared" si="305"/>
        <v>-1840</v>
      </c>
      <c r="S806" s="39">
        <f t="shared" si="306"/>
        <v>1840</v>
      </c>
      <c r="T806" s="40">
        <f t="shared" si="307"/>
        <v>727.83333333333337</v>
      </c>
      <c r="U806" s="40">
        <f t="shared" si="308"/>
        <v>421.16666666666669</v>
      </c>
      <c r="V806" s="37">
        <f>MAX(0,'1 Relationship'!$P$4+'1 Relationship'!$P$3*I806)</f>
        <v>8.5925055716524934</v>
      </c>
      <c r="W806" s="38">
        <f t="shared" si="309"/>
        <v>8.5</v>
      </c>
      <c r="X806" s="39">
        <f>IFERROR(VLOOKUP(W806,'Power curve'!$A$2:$C$53,3,FALSE()),0)</f>
        <v>3016</v>
      </c>
      <c r="Y806" s="40">
        <f t="shared" si="310"/>
        <v>502.66666666666669</v>
      </c>
      <c r="Z806">
        <v>8.7010000000000005</v>
      </c>
      <c r="AA806" s="37">
        <f t="shared" si="311"/>
        <v>-0.10849442834750711</v>
      </c>
      <c r="AB806" s="37">
        <f t="shared" si="312"/>
        <v>0.10849442834750711</v>
      </c>
      <c r="AC806" s="39">
        <f>IF(Z806="","",IFERROR(VLOOKUP(ROUND(Z806*2,0)/2,'Power curve'!$A$2:$C$53,3,FALSE()),0))</f>
        <v>3016</v>
      </c>
      <c r="AD806" s="39">
        <f t="shared" si="313"/>
        <v>0</v>
      </c>
      <c r="AE806" s="39">
        <f t="shared" si="314"/>
        <v>0</v>
      </c>
      <c r="AF806" s="40">
        <f t="shared" si="315"/>
        <v>502.66666666666669</v>
      </c>
      <c r="AG806" s="40">
        <f t="shared" si="316"/>
        <v>502.66666666666669</v>
      </c>
      <c r="AH806" s="37">
        <f>MAX(0,'1 Relationship'!$Q$4+'1 Relationship'!$Q$3*I806)</f>
        <v>7.908152782524084</v>
      </c>
      <c r="AI806" s="38">
        <f t="shared" si="317"/>
        <v>8</v>
      </c>
      <c r="AJ806" s="39">
        <f>IFERROR(VLOOKUP(AI806,'Power curve'!$A$2:$D$53,4,FALSE()),0)</f>
        <v>2527</v>
      </c>
      <c r="AK806" s="40">
        <f t="shared" si="318"/>
        <v>421.16666666666669</v>
      </c>
      <c r="AL806">
        <v>9.5909999999999993</v>
      </c>
      <c r="AM806" s="37">
        <f t="shared" si="319"/>
        <v>-1.6828472174759153</v>
      </c>
      <c r="AN806" s="37">
        <f t="shared" si="320"/>
        <v>1.6828472174759153</v>
      </c>
      <c r="AO806" s="39">
        <f>IF(AL806="","",IFERROR(VLOOKUP(ROUND(AL806*2,0)/2,'Power curve'!$A$2:$D$53,4,FALSE()),0))</f>
        <v>3894</v>
      </c>
      <c r="AP806" s="39">
        <f t="shared" si="321"/>
        <v>-1367</v>
      </c>
      <c r="AQ806" s="39">
        <f t="shared" si="322"/>
        <v>1367</v>
      </c>
      <c r="AR806" s="40">
        <f t="shared" si="323"/>
        <v>649</v>
      </c>
      <c r="AS806" s="40">
        <f t="shared" si="324"/>
        <v>421.16666666666669</v>
      </c>
    </row>
    <row r="807" spans="1:45" x14ac:dyDescent="0.2">
      <c r="A807" s="36">
        <v>46274.583333333299</v>
      </c>
      <c r="B807">
        <v>6.9779999999999998</v>
      </c>
      <c r="C807">
        <v>8.4060000000000006</v>
      </c>
      <c r="D807">
        <v>7.4669999999999996</v>
      </c>
      <c r="E807">
        <v>5.976</v>
      </c>
      <c r="F807">
        <v>7.9950000000000001</v>
      </c>
      <c r="G807">
        <v>10.7</v>
      </c>
      <c r="H807">
        <v>10.6</v>
      </c>
      <c r="I807" s="37">
        <f t="shared" si="300"/>
        <v>8.3031428571428556</v>
      </c>
      <c r="J807" s="37">
        <f>MAX(0,'1 Relationship'!$O$4+'1 Relationship'!$O$3*I807)</f>
        <v>7.0197196963354065</v>
      </c>
      <c r="K807" s="38">
        <f t="shared" si="301"/>
        <v>7</v>
      </c>
      <c r="L807" s="39">
        <f>IFERROR(VLOOKUP(K807,'Power curve'!$A$2:$B$53,2,FALSE()),0)</f>
        <v>1691</v>
      </c>
      <c r="M807" s="40">
        <f t="shared" si="302"/>
        <v>281.83333333333331</v>
      </c>
      <c r="N807">
        <v>9.3979999999999997</v>
      </c>
      <c r="O807" s="37">
        <f t="shared" si="303"/>
        <v>-2.3782803036645932</v>
      </c>
      <c r="P807" s="37">
        <f t="shared" si="304"/>
        <v>2.3782803036645932</v>
      </c>
      <c r="Q807" s="39">
        <f>IF(N807="","",IFERROR(VLOOKUP(ROUND(N807*2,0)/2,'Power curve'!$A$2:$B$53,2,FALSE()),0))</f>
        <v>3894</v>
      </c>
      <c r="R807" s="39">
        <f t="shared" si="305"/>
        <v>-2203</v>
      </c>
      <c r="S807" s="39">
        <f t="shared" si="306"/>
        <v>2203</v>
      </c>
      <c r="T807" s="40">
        <f t="shared" si="307"/>
        <v>649</v>
      </c>
      <c r="U807" s="40">
        <f t="shared" si="308"/>
        <v>281.83333333333331</v>
      </c>
      <c r="V807" s="37">
        <f>MAX(0,'1 Relationship'!$P$4+'1 Relationship'!$P$3*I807)</f>
        <v>7.5777807773240653</v>
      </c>
      <c r="W807" s="38">
        <f t="shared" si="309"/>
        <v>7.5</v>
      </c>
      <c r="X807" s="39">
        <f>IFERROR(VLOOKUP(W807,'Power curve'!$A$2:$C$53,3,FALSE()),0)</f>
        <v>2083</v>
      </c>
      <c r="Y807" s="40">
        <f t="shared" si="310"/>
        <v>347.16666666666669</v>
      </c>
      <c r="Z807">
        <v>9.3320000000000007</v>
      </c>
      <c r="AA807" s="37">
        <f t="shared" si="311"/>
        <v>-1.7542192226759354</v>
      </c>
      <c r="AB807" s="37">
        <f t="shared" si="312"/>
        <v>1.7542192226759354</v>
      </c>
      <c r="AC807" s="39">
        <f>IF(Z807="","",IFERROR(VLOOKUP(ROUND(Z807*2,0)/2,'Power curve'!$A$2:$C$53,3,FALSE()),0))</f>
        <v>3894</v>
      </c>
      <c r="AD807" s="39">
        <f t="shared" si="313"/>
        <v>-1811</v>
      </c>
      <c r="AE807" s="39">
        <f t="shared" si="314"/>
        <v>1811</v>
      </c>
      <c r="AF807" s="40">
        <f t="shared" si="315"/>
        <v>649</v>
      </c>
      <c r="AG807" s="40">
        <f t="shared" si="316"/>
        <v>347.16666666666669</v>
      </c>
      <c r="AH807" s="37">
        <f>MAX(0,'1 Relationship'!$Q$4+'1 Relationship'!$Q$3*I807)</f>
        <v>7.0094187638186636</v>
      </c>
      <c r="AI807" s="38">
        <f t="shared" si="317"/>
        <v>7</v>
      </c>
      <c r="AJ807" s="39">
        <f>IFERROR(VLOOKUP(AI807,'Power curve'!$A$2:$D$53,4,FALSE()),0)</f>
        <v>1691</v>
      </c>
      <c r="AK807" s="40">
        <f t="shared" si="318"/>
        <v>281.83333333333331</v>
      </c>
      <c r="AL807">
        <v>9.0310000000000006</v>
      </c>
      <c r="AM807" s="37">
        <f t="shared" si="319"/>
        <v>-2.021581236181337</v>
      </c>
      <c r="AN807" s="37">
        <f t="shared" si="320"/>
        <v>2.021581236181337</v>
      </c>
      <c r="AO807" s="39">
        <f>IF(AL807="","",IFERROR(VLOOKUP(ROUND(AL807*2,0)/2,'Power curve'!$A$2:$D$53,4,FALSE()),0))</f>
        <v>3506</v>
      </c>
      <c r="AP807" s="39">
        <f t="shared" si="321"/>
        <v>-1815</v>
      </c>
      <c r="AQ807" s="39">
        <f t="shared" si="322"/>
        <v>1815</v>
      </c>
      <c r="AR807" s="40">
        <f t="shared" si="323"/>
        <v>584.33333333333337</v>
      </c>
      <c r="AS807" s="40">
        <f t="shared" si="324"/>
        <v>281.83333333333331</v>
      </c>
    </row>
    <row r="808" spans="1:45" x14ac:dyDescent="0.2">
      <c r="A808" s="36">
        <v>46274.590277777803</v>
      </c>
      <c r="B808">
        <v>8.7219999999999995</v>
      </c>
      <c r="C808">
        <v>9.4540000000000006</v>
      </c>
      <c r="D808">
        <v>6.7939999999999996</v>
      </c>
      <c r="E808">
        <v>5.633</v>
      </c>
      <c r="F808">
        <v>11.435</v>
      </c>
      <c r="G808">
        <v>11</v>
      </c>
      <c r="H808">
        <v>9.6999999999999993</v>
      </c>
      <c r="I808" s="37">
        <f t="shared" si="300"/>
        <v>8.9625714285714277</v>
      </c>
      <c r="J808" s="37">
        <f>MAX(0,'1 Relationship'!$O$4+'1 Relationship'!$O$3*I808)</f>
        <v>7.5013133511682106</v>
      </c>
      <c r="K808" s="38">
        <f t="shared" si="301"/>
        <v>7.5</v>
      </c>
      <c r="L808" s="39">
        <f>IFERROR(VLOOKUP(K808,'Power curve'!$A$2:$B$53,2,FALSE()),0)</f>
        <v>2083</v>
      </c>
      <c r="M808" s="40">
        <f t="shared" si="302"/>
        <v>347.16666666666669</v>
      </c>
      <c r="N808">
        <v>9.7140000000000004</v>
      </c>
      <c r="O808" s="37">
        <f t="shared" si="303"/>
        <v>-2.2126866488317898</v>
      </c>
      <c r="P808" s="37">
        <f t="shared" si="304"/>
        <v>2.2126866488317898</v>
      </c>
      <c r="Q808" s="39">
        <f>IF(N808="","",IFERROR(VLOOKUP(ROUND(N808*2,0)/2,'Power curve'!$A$2:$B$53,2,FALSE()),0))</f>
        <v>3894</v>
      </c>
      <c r="R808" s="39">
        <f t="shared" si="305"/>
        <v>-1811</v>
      </c>
      <c r="S808" s="39">
        <f t="shared" si="306"/>
        <v>1811</v>
      </c>
      <c r="T808" s="40">
        <f t="shared" si="307"/>
        <v>649</v>
      </c>
      <c r="U808" s="40">
        <f t="shared" si="308"/>
        <v>347.16666666666669</v>
      </c>
      <c r="V808" s="37">
        <f>MAX(0,'1 Relationship'!$P$4+'1 Relationship'!$P$3*I808)</f>
        <v>8.1331482957755732</v>
      </c>
      <c r="W808" s="38">
        <f t="shared" si="309"/>
        <v>8</v>
      </c>
      <c r="X808" s="39">
        <f>IFERROR(VLOOKUP(W808,'Power curve'!$A$2:$C$53,3,FALSE()),0)</f>
        <v>2527</v>
      </c>
      <c r="Y808" s="40">
        <f t="shared" si="310"/>
        <v>421.16666666666669</v>
      </c>
      <c r="Z808">
        <v>8.952</v>
      </c>
      <c r="AA808" s="37">
        <f t="shared" si="311"/>
        <v>-0.81885170422442677</v>
      </c>
      <c r="AB808" s="37">
        <f t="shared" si="312"/>
        <v>0.81885170422442677</v>
      </c>
      <c r="AC808" s="39">
        <f>IF(Z808="","",IFERROR(VLOOKUP(ROUND(Z808*2,0)/2,'Power curve'!$A$2:$C$53,3,FALSE()),0))</f>
        <v>3506</v>
      </c>
      <c r="AD808" s="39">
        <f t="shared" si="313"/>
        <v>-979</v>
      </c>
      <c r="AE808" s="39">
        <f t="shared" si="314"/>
        <v>979</v>
      </c>
      <c r="AF808" s="40">
        <f t="shared" si="315"/>
        <v>584.33333333333337</v>
      </c>
      <c r="AG808" s="40">
        <f t="shared" si="316"/>
        <v>421.16666666666669</v>
      </c>
      <c r="AH808" s="37">
        <f>MAX(0,'1 Relationship'!$Q$4+'1 Relationship'!$Q$3*I808)</f>
        <v>7.5013035433235506</v>
      </c>
      <c r="AI808" s="38">
        <f t="shared" si="317"/>
        <v>7.5</v>
      </c>
      <c r="AJ808" s="39">
        <f>IFERROR(VLOOKUP(AI808,'Power curve'!$A$2:$D$53,4,FALSE()),0)</f>
        <v>2083</v>
      </c>
      <c r="AK808" s="40">
        <f t="shared" si="318"/>
        <v>347.16666666666669</v>
      </c>
      <c r="AL808">
        <v>9.3539999999999992</v>
      </c>
      <c r="AM808" s="37">
        <f t="shared" si="319"/>
        <v>-1.8526964566764486</v>
      </c>
      <c r="AN808" s="37">
        <f t="shared" si="320"/>
        <v>1.8526964566764486</v>
      </c>
      <c r="AO808" s="39">
        <f>IF(AL808="","",IFERROR(VLOOKUP(ROUND(AL808*2,0)/2,'Power curve'!$A$2:$D$53,4,FALSE()),0))</f>
        <v>3894</v>
      </c>
      <c r="AP808" s="39">
        <f t="shared" si="321"/>
        <v>-1811</v>
      </c>
      <c r="AQ808" s="39">
        <f t="shared" si="322"/>
        <v>1811</v>
      </c>
      <c r="AR808" s="40">
        <f t="shared" si="323"/>
        <v>649</v>
      </c>
      <c r="AS808" s="40">
        <f t="shared" si="324"/>
        <v>347.16666666666669</v>
      </c>
    </row>
    <row r="809" spans="1:45" x14ac:dyDescent="0.2">
      <c r="A809" s="36">
        <v>46274.597222222197</v>
      </c>
      <c r="B809">
        <v>8.7539999999999996</v>
      </c>
      <c r="C809">
        <v>10.305</v>
      </c>
      <c r="D809">
        <v>8.7200000000000006</v>
      </c>
      <c r="E809">
        <v>8.25</v>
      </c>
      <c r="F809">
        <v>9.39</v>
      </c>
      <c r="G809">
        <v>9.6999999999999993</v>
      </c>
      <c r="H809">
        <v>8.9</v>
      </c>
      <c r="I809" s="37">
        <f t="shared" si="300"/>
        <v>9.1455714285714294</v>
      </c>
      <c r="J809" s="37">
        <f>MAX(0,'1 Relationship'!$O$4+'1 Relationship'!$O$3*I809)</f>
        <v>7.6349618502671763</v>
      </c>
      <c r="K809" s="38">
        <f t="shared" si="301"/>
        <v>7.5</v>
      </c>
      <c r="L809" s="39">
        <f>IFERROR(VLOOKUP(K809,'Power curve'!$A$2:$B$53,2,FALSE()),0)</f>
        <v>2083</v>
      </c>
      <c r="M809" s="40">
        <f t="shared" si="302"/>
        <v>347.16666666666669</v>
      </c>
      <c r="N809">
        <v>9.4109999999999996</v>
      </c>
      <c r="O809" s="37">
        <f t="shared" si="303"/>
        <v>-1.7760381497328233</v>
      </c>
      <c r="P809" s="37">
        <f t="shared" si="304"/>
        <v>1.7760381497328233</v>
      </c>
      <c r="Q809" s="39">
        <f>IF(N809="","",IFERROR(VLOOKUP(ROUND(N809*2,0)/2,'Power curve'!$A$2:$B$53,2,FALSE()),0))</f>
        <v>3894</v>
      </c>
      <c r="R809" s="39">
        <f t="shared" si="305"/>
        <v>-1811</v>
      </c>
      <c r="S809" s="39">
        <f t="shared" si="306"/>
        <v>1811</v>
      </c>
      <c r="T809" s="40">
        <f t="shared" si="307"/>
        <v>649</v>
      </c>
      <c r="U809" s="40">
        <f t="shared" si="308"/>
        <v>347.16666666666669</v>
      </c>
      <c r="V809" s="37">
        <f>MAX(0,'1 Relationship'!$P$4+'1 Relationship'!$P$3*I809)</f>
        <v>8.2872700009611009</v>
      </c>
      <c r="W809" s="38">
        <f t="shared" si="309"/>
        <v>8.5</v>
      </c>
      <c r="X809" s="39">
        <f>IFERROR(VLOOKUP(W809,'Power curve'!$A$2:$C$53,3,FALSE()),0)</f>
        <v>3016</v>
      </c>
      <c r="Y809" s="40">
        <f t="shared" si="310"/>
        <v>502.66666666666669</v>
      </c>
      <c r="Z809">
        <v>8.7989999999999995</v>
      </c>
      <c r="AA809" s="37">
        <f t="shared" si="311"/>
        <v>-0.5117299990388986</v>
      </c>
      <c r="AB809" s="37">
        <f t="shared" si="312"/>
        <v>0.5117299990388986</v>
      </c>
      <c r="AC809" s="39">
        <f>IF(Z809="","",IFERROR(VLOOKUP(ROUND(Z809*2,0)/2,'Power curve'!$A$2:$C$53,3,FALSE()),0))</f>
        <v>3506</v>
      </c>
      <c r="AD809" s="39">
        <f t="shared" si="313"/>
        <v>-490</v>
      </c>
      <c r="AE809" s="39">
        <f t="shared" si="314"/>
        <v>490</v>
      </c>
      <c r="AF809" s="40">
        <f t="shared" si="315"/>
        <v>584.33333333333337</v>
      </c>
      <c r="AG809" s="40">
        <f t="shared" si="316"/>
        <v>502.66666666666669</v>
      </c>
      <c r="AH809" s="37">
        <f>MAX(0,'1 Relationship'!$Q$4+'1 Relationship'!$Q$3*I809)</f>
        <v>7.6378079632858045</v>
      </c>
      <c r="AI809" s="38">
        <f t="shared" si="317"/>
        <v>7.5</v>
      </c>
      <c r="AJ809" s="39">
        <f>IFERROR(VLOOKUP(AI809,'Power curve'!$A$2:$D$53,4,FALSE()),0)</f>
        <v>2083</v>
      </c>
      <c r="AK809" s="40">
        <f t="shared" si="318"/>
        <v>347.16666666666669</v>
      </c>
      <c r="AL809">
        <v>8.76</v>
      </c>
      <c r="AM809" s="37">
        <f t="shared" si="319"/>
        <v>-1.1221920367141953</v>
      </c>
      <c r="AN809" s="37">
        <f t="shared" si="320"/>
        <v>1.1221920367141953</v>
      </c>
      <c r="AO809" s="39">
        <f>IF(AL809="","",IFERROR(VLOOKUP(ROUND(AL809*2,0)/2,'Power curve'!$A$2:$D$53,4,FALSE()),0))</f>
        <v>3506</v>
      </c>
      <c r="AP809" s="39">
        <f t="shared" si="321"/>
        <v>-1423</v>
      </c>
      <c r="AQ809" s="39">
        <f t="shared" si="322"/>
        <v>1423</v>
      </c>
      <c r="AR809" s="40">
        <f t="shared" si="323"/>
        <v>584.33333333333337</v>
      </c>
      <c r="AS809" s="40">
        <f t="shared" si="324"/>
        <v>347.16666666666669</v>
      </c>
    </row>
    <row r="810" spans="1:45" x14ac:dyDescent="0.2">
      <c r="A810" s="36">
        <v>46274.604166666701</v>
      </c>
      <c r="B810">
        <v>10.964</v>
      </c>
      <c r="C810">
        <v>9.9169999999999998</v>
      </c>
      <c r="D810">
        <v>10.146000000000001</v>
      </c>
      <c r="E810">
        <v>10.601000000000001</v>
      </c>
      <c r="F810">
        <v>10.693</v>
      </c>
      <c r="G810">
        <v>9.5</v>
      </c>
      <c r="H810">
        <v>10.4</v>
      </c>
      <c r="I810" s="37">
        <f t="shared" si="300"/>
        <v>10.317285714285715</v>
      </c>
      <c r="J810" s="37">
        <f>MAX(0,'1 Relationship'!$O$4+'1 Relationship'!$O$3*I810)</f>
        <v>8.4906878374722581</v>
      </c>
      <c r="K810" s="38">
        <f t="shared" si="301"/>
        <v>8.5</v>
      </c>
      <c r="L810" s="39">
        <f>IFERROR(VLOOKUP(K810,'Power curve'!$A$2:$B$53,2,FALSE()),0)</f>
        <v>3016</v>
      </c>
      <c r="M810" s="40">
        <f t="shared" si="302"/>
        <v>502.66666666666669</v>
      </c>
      <c r="N810">
        <v>6.9619999999999997</v>
      </c>
      <c r="O810" s="37">
        <f t="shared" si="303"/>
        <v>1.5286878374722583</v>
      </c>
      <c r="P810" s="37">
        <f t="shared" si="304"/>
        <v>1.5286878374722583</v>
      </c>
      <c r="Q810" s="39">
        <f>IF(N810="","",IFERROR(VLOOKUP(ROUND(N810*2,0)/2,'Power curve'!$A$2:$B$53,2,FALSE()),0))</f>
        <v>1691</v>
      </c>
      <c r="R810" s="39">
        <f t="shared" si="305"/>
        <v>1325</v>
      </c>
      <c r="S810" s="39">
        <f t="shared" si="306"/>
        <v>1325</v>
      </c>
      <c r="T810" s="40">
        <f t="shared" si="307"/>
        <v>281.83333333333331</v>
      </c>
      <c r="U810" s="40">
        <f t="shared" si="308"/>
        <v>502.66666666666669</v>
      </c>
      <c r="V810" s="37">
        <f>MAX(0,'1 Relationship'!$P$4+'1 Relationship'!$P$3*I810)</f>
        <v>9.274082043062327</v>
      </c>
      <c r="W810" s="38">
        <f t="shared" si="309"/>
        <v>9.5</v>
      </c>
      <c r="X810" s="39">
        <f>IFERROR(VLOOKUP(W810,'Power curve'!$A$2:$C$53,3,FALSE()),0)</f>
        <v>3894</v>
      </c>
      <c r="Y810" s="40">
        <f t="shared" si="310"/>
        <v>649</v>
      </c>
      <c r="Z810">
        <v>8.5440000000000005</v>
      </c>
      <c r="AA810" s="37">
        <f t="shared" si="311"/>
        <v>0.73008204306232649</v>
      </c>
      <c r="AB810" s="37">
        <f t="shared" si="312"/>
        <v>0.73008204306232649</v>
      </c>
      <c r="AC810" s="39">
        <f>IF(Z810="","",IFERROR(VLOOKUP(ROUND(Z810*2,0)/2,'Power curve'!$A$2:$C$53,3,FALSE()),0))</f>
        <v>3016</v>
      </c>
      <c r="AD810" s="39">
        <f t="shared" si="313"/>
        <v>878</v>
      </c>
      <c r="AE810" s="39">
        <f t="shared" si="314"/>
        <v>878</v>
      </c>
      <c r="AF810" s="40">
        <f t="shared" si="315"/>
        <v>502.66666666666669</v>
      </c>
      <c r="AG810" s="40">
        <f t="shared" si="316"/>
        <v>649</v>
      </c>
      <c r="AH810" s="37">
        <f>MAX(0,'1 Relationship'!$Q$4+'1 Relationship'!$Q$3*I810)</f>
        <v>8.5118198700230394</v>
      </c>
      <c r="AI810" s="38">
        <f t="shared" si="317"/>
        <v>8.5</v>
      </c>
      <c r="AJ810" s="39">
        <f>IFERROR(VLOOKUP(AI810,'Power curve'!$A$2:$D$53,4,FALSE()),0)</f>
        <v>3016</v>
      </c>
      <c r="AK810" s="40">
        <f t="shared" si="318"/>
        <v>502.66666666666669</v>
      </c>
      <c r="AL810">
        <v>8.5679999999999996</v>
      </c>
      <c r="AM810" s="37">
        <f t="shared" si="319"/>
        <v>-5.6180129976960202E-2</v>
      </c>
      <c r="AN810" s="37">
        <f t="shared" si="320"/>
        <v>5.6180129976960202E-2</v>
      </c>
      <c r="AO810" s="39">
        <f>IF(AL810="","",IFERROR(VLOOKUP(ROUND(AL810*2,0)/2,'Power curve'!$A$2:$D$53,4,FALSE()),0))</f>
        <v>3016</v>
      </c>
      <c r="AP810" s="39">
        <f t="shared" si="321"/>
        <v>0</v>
      </c>
      <c r="AQ810" s="39">
        <f t="shared" si="322"/>
        <v>0</v>
      </c>
      <c r="AR810" s="40">
        <f t="shared" si="323"/>
        <v>502.66666666666669</v>
      </c>
      <c r="AS810" s="40">
        <f t="shared" si="324"/>
        <v>502.66666666666669</v>
      </c>
    </row>
    <row r="811" spans="1:45" x14ac:dyDescent="0.2">
      <c r="A811" s="36">
        <v>46274.611111111102</v>
      </c>
      <c r="B811">
        <v>9.8209999999999997</v>
      </c>
      <c r="C811">
        <v>9.4770000000000003</v>
      </c>
      <c r="D811">
        <v>8.6229999999999993</v>
      </c>
      <c r="E811">
        <v>7.1849999999999996</v>
      </c>
      <c r="F811">
        <v>9.8450000000000006</v>
      </c>
      <c r="G811">
        <v>10.9</v>
      </c>
      <c r="H811">
        <v>10.5</v>
      </c>
      <c r="I811" s="37">
        <f t="shared" si="300"/>
        <v>9.4787142857142861</v>
      </c>
      <c r="J811" s="37">
        <f>MAX(0,'1 Relationship'!$O$4+'1 Relationship'!$O$3*I811)</f>
        <v>7.8782626308282895</v>
      </c>
      <c r="K811" s="38">
        <f t="shared" si="301"/>
        <v>8</v>
      </c>
      <c r="L811" s="39">
        <f>IFERROR(VLOOKUP(K811,'Power curve'!$A$2:$B$53,2,FALSE()),0)</f>
        <v>2527</v>
      </c>
      <c r="M811" s="40">
        <f t="shared" si="302"/>
        <v>421.16666666666669</v>
      </c>
      <c r="N811">
        <v>6.18</v>
      </c>
      <c r="O811" s="37">
        <f t="shared" si="303"/>
        <v>1.6982626308282898</v>
      </c>
      <c r="P811" s="37">
        <f t="shared" si="304"/>
        <v>1.6982626308282898</v>
      </c>
      <c r="Q811" s="39">
        <f>IF(N811="","",IFERROR(VLOOKUP(ROUND(N811*2,0)/2,'Power curve'!$A$2:$B$53,2,FALSE()),0))</f>
        <v>1054</v>
      </c>
      <c r="R811" s="39">
        <f t="shared" si="305"/>
        <v>1473</v>
      </c>
      <c r="S811" s="39">
        <f t="shared" si="306"/>
        <v>1473</v>
      </c>
      <c r="T811" s="40">
        <f t="shared" si="307"/>
        <v>175.66666666666666</v>
      </c>
      <c r="U811" s="40">
        <f t="shared" si="308"/>
        <v>421.16666666666669</v>
      </c>
      <c r="V811" s="37">
        <f>MAX(0,'1 Relationship'!$P$4+'1 Relationship'!$P$3*I811)</f>
        <v>8.5678412862793216</v>
      </c>
      <c r="W811" s="38">
        <f t="shared" si="309"/>
        <v>8.5</v>
      </c>
      <c r="X811" s="39">
        <f>IFERROR(VLOOKUP(W811,'Power curve'!$A$2:$C$53,3,FALSE()),0)</f>
        <v>3016</v>
      </c>
      <c r="Y811" s="40">
        <f t="shared" si="310"/>
        <v>502.66666666666669</v>
      </c>
      <c r="Z811">
        <v>7.9740000000000002</v>
      </c>
      <c r="AA811" s="37">
        <f t="shared" si="311"/>
        <v>0.59384128627932142</v>
      </c>
      <c r="AB811" s="37">
        <f t="shared" si="312"/>
        <v>0.59384128627932142</v>
      </c>
      <c r="AC811" s="39">
        <f>IF(Z811="","",IFERROR(VLOOKUP(ROUND(Z811*2,0)/2,'Power curve'!$A$2:$C$53,3,FALSE()),0))</f>
        <v>2527</v>
      </c>
      <c r="AD811" s="39">
        <f t="shared" si="313"/>
        <v>489</v>
      </c>
      <c r="AE811" s="39">
        <f t="shared" si="314"/>
        <v>489</v>
      </c>
      <c r="AF811" s="40">
        <f t="shared" si="315"/>
        <v>421.16666666666669</v>
      </c>
      <c r="AG811" s="40">
        <f t="shared" si="316"/>
        <v>502.66666666666669</v>
      </c>
      <c r="AH811" s="37">
        <f>MAX(0,'1 Relationship'!$Q$4+'1 Relationship'!$Q$3*I811)</f>
        <v>7.8863078128970248</v>
      </c>
      <c r="AI811" s="38">
        <f t="shared" si="317"/>
        <v>8</v>
      </c>
      <c r="AJ811" s="39">
        <f>IFERROR(VLOOKUP(AI811,'Power curve'!$A$2:$D$53,4,FALSE()),0)</f>
        <v>2527</v>
      </c>
      <c r="AK811" s="40">
        <f t="shared" si="318"/>
        <v>421.16666666666669</v>
      </c>
      <c r="AL811">
        <v>8.0210000000000008</v>
      </c>
      <c r="AM811" s="37">
        <f t="shared" si="319"/>
        <v>-0.13469218710297604</v>
      </c>
      <c r="AN811" s="37">
        <f t="shared" si="320"/>
        <v>0.13469218710297604</v>
      </c>
      <c r="AO811" s="39">
        <f>IF(AL811="","",IFERROR(VLOOKUP(ROUND(AL811*2,0)/2,'Power curve'!$A$2:$D$53,4,FALSE()),0))</f>
        <v>2527</v>
      </c>
      <c r="AP811" s="39">
        <f t="shared" si="321"/>
        <v>0</v>
      </c>
      <c r="AQ811" s="39">
        <f t="shared" si="322"/>
        <v>0</v>
      </c>
      <c r="AR811" s="40">
        <f t="shared" si="323"/>
        <v>421.16666666666669</v>
      </c>
      <c r="AS811" s="40">
        <f t="shared" si="324"/>
        <v>421.16666666666669</v>
      </c>
    </row>
    <row r="812" spans="1:45" x14ac:dyDescent="0.2">
      <c r="A812" s="36">
        <v>46274.618055555598</v>
      </c>
      <c r="B812">
        <v>7.335</v>
      </c>
      <c r="C812">
        <v>5.5510000000000002</v>
      </c>
      <c r="D812">
        <v>7.1289999999999996</v>
      </c>
      <c r="E812">
        <v>5.33</v>
      </c>
      <c r="F812">
        <v>7.1790000000000003</v>
      </c>
      <c r="G812">
        <v>9.8000000000000007</v>
      </c>
      <c r="H812">
        <v>9.3000000000000007</v>
      </c>
      <c r="I812" s="37">
        <f t="shared" si="300"/>
        <v>7.3748571428571426</v>
      </c>
      <c r="J812" s="37">
        <f>MAX(0,'1 Relationship'!$O$4+'1 Relationship'!$O$3*I812)</f>
        <v>6.3417743824048278</v>
      </c>
      <c r="K812" s="38">
        <f t="shared" si="301"/>
        <v>6.5</v>
      </c>
      <c r="L812" s="39">
        <f>IFERROR(VLOOKUP(K812,'Power curve'!$A$2:$B$53,2,FALSE()),0)</f>
        <v>1349</v>
      </c>
      <c r="M812" s="40">
        <f t="shared" si="302"/>
        <v>224.83333333333334</v>
      </c>
      <c r="N812">
        <v>7.9269999999999996</v>
      </c>
      <c r="O812" s="37">
        <f t="shared" si="303"/>
        <v>-1.5852256175951718</v>
      </c>
      <c r="P812" s="37">
        <f t="shared" si="304"/>
        <v>1.5852256175951718</v>
      </c>
      <c r="Q812" s="39">
        <f>IF(N812="","",IFERROR(VLOOKUP(ROUND(N812*2,0)/2,'Power curve'!$A$2:$B$53,2,FALSE()),0))</f>
        <v>2527</v>
      </c>
      <c r="R812" s="39">
        <f t="shared" si="305"/>
        <v>-1178</v>
      </c>
      <c r="S812" s="39">
        <f t="shared" si="306"/>
        <v>1178</v>
      </c>
      <c r="T812" s="40">
        <f t="shared" si="307"/>
        <v>421.16666666666669</v>
      </c>
      <c r="U812" s="40">
        <f t="shared" si="308"/>
        <v>224.83333333333334</v>
      </c>
      <c r="V812" s="37">
        <f>MAX(0,'1 Relationship'!$P$4+'1 Relationship'!$P$3*I812)</f>
        <v>6.7959830877881267</v>
      </c>
      <c r="W812" s="38">
        <f t="shared" si="309"/>
        <v>7</v>
      </c>
      <c r="X812" s="39">
        <f>IFERROR(VLOOKUP(W812,'Power curve'!$A$2:$C$53,3,FALSE()),0)</f>
        <v>1691</v>
      </c>
      <c r="Y812" s="40">
        <f t="shared" si="310"/>
        <v>281.83333333333331</v>
      </c>
      <c r="Z812">
        <v>10.106</v>
      </c>
      <c r="AA812" s="37">
        <f t="shared" si="311"/>
        <v>-3.3100169122118732</v>
      </c>
      <c r="AB812" s="37">
        <f t="shared" si="312"/>
        <v>3.3100169122118732</v>
      </c>
      <c r="AC812" s="39">
        <f>IF(Z812="","",IFERROR(VLOOKUP(ROUND(Z812*2,0)/2,'Power curve'!$A$2:$C$53,3,FALSE()),0))</f>
        <v>4177</v>
      </c>
      <c r="AD812" s="39">
        <f t="shared" si="313"/>
        <v>-2486</v>
      </c>
      <c r="AE812" s="39">
        <f t="shared" si="314"/>
        <v>2486</v>
      </c>
      <c r="AF812" s="40">
        <f t="shared" si="315"/>
        <v>696.16666666666663</v>
      </c>
      <c r="AG812" s="40">
        <f t="shared" si="316"/>
        <v>281.83333333333331</v>
      </c>
      <c r="AH812" s="37">
        <f>MAX(0,'1 Relationship'!$Q$4+'1 Relationship'!$Q$3*I812)</f>
        <v>6.3169865070546374</v>
      </c>
      <c r="AI812" s="38">
        <f t="shared" si="317"/>
        <v>6.5</v>
      </c>
      <c r="AJ812" s="39">
        <f>IFERROR(VLOOKUP(AI812,'Power curve'!$A$2:$D$53,4,FALSE()),0)</f>
        <v>1349</v>
      </c>
      <c r="AK812" s="40">
        <f t="shared" si="318"/>
        <v>224.83333333333334</v>
      </c>
      <c r="AL812">
        <v>9.2560000000000002</v>
      </c>
      <c r="AM812" s="37">
        <f t="shared" si="319"/>
        <v>-2.9390134929453628</v>
      </c>
      <c r="AN812" s="37">
        <f t="shared" si="320"/>
        <v>2.9390134929453628</v>
      </c>
      <c r="AO812" s="39">
        <f>IF(AL812="","",IFERROR(VLOOKUP(ROUND(AL812*2,0)/2,'Power curve'!$A$2:$D$53,4,FALSE()),0))</f>
        <v>3894</v>
      </c>
      <c r="AP812" s="39">
        <f t="shared" si="321"/>
        <v>-2545</v>
      </c>
      <c r="AQ812" s="39">
        <f t="shared" si="322"/>
        <v>2545</v>
      </c>
      <c r="AR812" s="40">
        <f t="shared" si="323"/>
        <v>649</v>
      </c>
      <c r="AS812" s="40">
        <f t="shared" si="324"/>
        <v>224.83333333333334</v>
      </c>
    </row>
    <row r="813" spans="1:45" x14ac:dyDescent="0.2">
      <c r="A813" s="36">
        <v>46274.625</v>
      </c>
      <c r="B813">
        <v>6.6859999999999999</v>
      </c>
      <c r="C813">
        <v>7.01</v>
      </c>
      <c r="D813">
        <v>8.7680000000000007</v>
      </c>
      <c r="E813">
        <v>8.5090000000000003</v>
      </c>
      <c r="F813">
        <v>6.8369999999999997</v>
      </c>
      <c r="G813">
        <v>11</v>
      </c>
      <c r="H813">
        <v>10.199999999999999</v>
      </c>
      <c r="I813" s="37">
        <f t="shared" si="300"/>
        <v>8.4300000000000015</v>
      </c>
      <c r="J813" s="37">
        <f>MAX(0,'1 Relationship'!$O$4+'1 Relationship'!$O$3*I813)</f>
        <v>7.1123659626897267</v>
      </c>
      <c r="K813" s="38">
        <f t="shared" si="301"/>
        <v>7</v>
      </c>
      <c r="L813" s="39">
        <f>IFERROR(VLOOKUP(K813,'Power curve'!$A$2:$B$53,2,FALSE()),0)</f>
        <v>1691</v>
      </c>
      <c r="M813" s="40">
        <f t="shared" si="302"/>
        <v>281.83333333333331</v>
      </c>
      <c r="N813">
        <v>8.8079999999999998</v>
      </c>
      <c r="O813" s="37">
        <f t="shared" si="303"/>
        <v>-1.6956340373102732</v>
      </c>
      <c r="P813" s="37">
        <f t="shared" si="304"/>
        <v>1.6956340373102732</v>
      </c>
      <c r="Q813" s="39">
        <f>IF(N813="","",IFERROR(VLOOKUP(ROUND(N813*2,0)/2,'Power curve'!$A$2:$B$53,2,FALSE()),0))</f>
        <v>3506</v>
      </c>
      <c r="R813" s="39">
        <f t="shared" si="305"/>
        <v>-1815</v>
      </c>
      <c r="S813" s="39">
        <f t="shared" si="306"/>
        <v>1815</v>
      </c>
      <c r="T813" s="40">
        <f t="shared" si="307"/>
        <v>584.33333333333337</v>
      </c>
      <c r="U813" s="40">
        <f t="shared" si="308"/>
        <v>281.83333333333331</v>
      </c>
      <c r="V813" s="37">
        <f>MAX(0,'1 Relationship'!$P$4+'1 Relationship'!$P$3*I813)</f>
        <v>7.6846192427454154</v>
      </c>
      <c r="W813" s="38">
        <f t="shared" si="309"/>
        <v>7.5</v>
      </c>
      <c r="X813" s="39">
        <f>IFERROR(VLOOKUP(W813,'Power curve'!$A$2:$C$53,3,FALSE()),0)</f>
        <v>2083</v>
      </c>
      <c r="Y813" s="40">
        <f t="shared" si="310"/>
        <v>347.16666666666669</v>
      </c>
      <c r="Z813">
        <v>8.3239999999999998</v>
      </c>
      <c r="AA813" s="37">
        <f t="shared" si="311"/>
        <v>-0.63938075725458443</v>
      </c>
      <c r="AB813" s="37">
        <f t="shared" si="312"/>
        <v>0.63938075725458443</v>
      </c>
      <c r="AC813" s="39">
        <f>IF(Z813="","",IFERROR(VLOOKUP(ROUND(Z813*2,0)/2,'Power curve'!$A$2:$C$53,3,FALSE()),0))</f>
        <v>3016</v>
      </c>
      <c r="AD813" s="39">
        <f t="shared" si="313"/>
        <v>-933</v>
      </c>
      <c r="AE813" s="39">
        <f t="shared" si="314"/>
        <v>933</v>
      </c>
      <c r="AF813" s="40">
        <f t="shared" si="315"/>
        <v>502.66666666666669</v>
      </c>
      <c r="AG813" s="40">
        <f t="shared" si="316"/>
        <v>347.16666666666669</v>
      </c>
      <c r="AH813" s="37">
        <f>MAX(0,'1 Relationship'!$Q$4+'1 Relationship'!$Q$3*I813)</f>
        <v>7.104044778593436</v>
      </c>
      <c r="AI813" s="38">
        <f t="shared" si="317"/>
        <v>7</v>
      </c>
      <c r="AJ813" s="39">
        <f>IFERROR(VLOOKUP(AI813,'Power curve'!$A$2:$D$53,4,FALSE()),0)</f>
        <v>1691</v>
      </c>
      <c r="AK813" s="40">
        <f t="shared" si="318"/>
        <v>281.83333333333331</v>
      </c>
      <c r="AL813">
        <v>9.7870000000000008</v>
      </c>
      <c r="AM813" s="37">
        <f t="shared" si="319"/>
        <v>-2.6829552214065648</v>
      </c>
      <c r="AN813" s="37">
        <f t="shared" si="320"/>
        <v>2.6829552214065648</v>
      </c>
      <c r="AO813" s="39">
        <f>IF(AL813="","",IFERROR(VLOOKUP(ROUND(AL813*2,0)/2,'Power curve'!$A$2:$D$53,4,FALSE()),0))</f>
        <v>4177</v>
      </c>
      <c r="AP813" s="39">
        <f t="shared" si="321"/>
        <v>-2486</v>
      </c>
      <c r="AQ813" s="39">
        <f t="shared" si="322"/>
        <v>2486</v>
      </c>
      <c r="AR813" s="40">
        <f t="shared" si="323"/>
        <v>696.16666666666663</v>
      </c>
      <c r="AS813" s="40">
        <f t="shared" si="324"/>
        <v>281.83333333333331</v>
      </c>
    </row>
    <row r="814" spans="1:45" x14ac:dyDescent="0.2">
      <c r="A814" s="36">
        <v>46274.631944444503</v>
      </c>
      <c r="B814">
        <v>9.6270000000000007</v>
      </c>
      <c r="C814">
        <v>10.545999999999999</v>
      </c>
      <c r="D814">
        <v>10.231</v>
      </c>
      <c r="E814">
        <v>9.2970000000000006</v>
      </c>
      <c r="F814">
        <v>10.016999999999999</v>
      </c>
      <c r="G814">
        <v>10.6</v>
      </c>
      <c r="H814">
        <v>9.8000000000000007</v>
      </c>
      <c r="I814" s="37">
        <f t="shared" si="300"/>
        <v>10.016857142857145</v>
      </c>
      <c r="J814" s="37">
        <f>MAX(0,'1 Relationship'!$O$4+'1 Relationship'!$O$3*I814)</f>
        <v>8.2712789431669318</v>
      </c>
      <c r="K814" s="38">
        <f t="shared" si="301"/>
        <v>8.5</v>
      </c>
      <c r="L814" s="39">
        <f>IFERROR(VLOOKUP(K814,'Power curve'!$A$2:$B$53,2,FALSE()),0)</f>
        <v>3016</v>
      </c>
      <c r="M814" s="40">
        <f t="shared" si="302"/>
        <v>502.66666666666669</v>
      </c>
      <c r="N814">
        <v>8.6929999999999996</v>
      </c>
      <c r="O814" s="37">
        <f t="shared" si="303"/>
        <v>-0.42172105683306782</v>
      </c>
      <c r="P814" s="37">
        <f t="shared" si="304"/>
        <v>0.42172105683306782</v>
      </c>
      <c r="Q814" s="39">
        <f>IF(N814="","",IFERROR(VLOOKUP(ROUND(N814*2,0)/2,'Power curve'!$A$2:$B$53,2,FALSE()),0))</f>
        <v>3016</v>
      </c>
      <c r="R814" s="39">
        <f t="shared" si="305"/>
        <v>0</v>
      </c>
      <c r="S814" s="39">
        <f t="shared" si="306"/>
        <v>0</v>
      </c>
      <c r="T814" s="40">
        <f t="shared" si="307"/>
        <v>502.66666666666669</v>
      </c>
      <c r="U814" s="40">
        <f t="shared" si="308"/>
        <v>502.66666666666669</v>
      </c>
      <c r="V814" s="37">
        <f>MAX(0,'1 Relationship'!$P$4+'1 Relationship'!$P$3*I814)</f>
        <v>9.0210625692097466</v>
      </c>
      <c r="W814" s="38">
        <f t="shared" si="309"/>
        <v>9</v>
      </c>
      <c r="X814" s="39">
        <f>IFERROR(VLOOKUP(W814,'Power curve'!$A$2:$C$53,3,FALSE()),0)</f>
        <v>3506</v>
      </c>
      <c r="Y814" s="40">
        <f t="shared" si="310"/>
        <v>584.33333333333337</v>
      </c>
      <c r="Z814">
        <v>6.8650000000000002</v>
      </c>
      <c r="AA814" s="37">
        <f t="shared" si="311"/>
        <v>2.1560625692097464</v>
      </c>
      <c r="AB814" s="37">
        <f t="shared" si="312"/>
        <v>2.1560625692097464</v>
      </c>
      <c r="AC814" s="39">
        <f>IF(Z814="","",IFERROR(VLOOKUP(ROUND(Z814*2,0)/2,'Power curve'!$A$2:$C$53,3,FALSE()),0))</f>
        <v>1691</v>
      </c>
      <c r="AD814" s="39">
        <f t="shared" si="313"/>
        <v>1815</v>
      </c>
      <c r="AE814" s="39">
        <f t="shared" si="314"/>
        <v>1815</v>
      </c>
      <c r="AF814" s="40">
        <f t="shared" si="315"/>
        <v>281.83333333333331</v>
      </c>
      <c r="AG814" s="40">
        <f t="shared" si="316"/>
        <v>584.33333333333337</v>
      </c>
      <c r="AH814" s="37">
        <f>MAX(0,'1 Relationship'!$Q$4+'1 Relationship'!$Q$3*I814)</f>
        <v>8.2877224498976556</v>
      </c>
      <c r="AI814" s="38">
        <f t="shared" si="317"/>
        <v>8.5</v>
      </c>
      <c r="AJ814" s="39">
        <f>IFERROR(VLOOKUP(AI814,'Power curve'!$A$2:$D$53,4,FALSE()),0)</f>
        <v>3016</v>
      </c>
      <c r="AK814" s="40">
        <f t="shared" si="318"/>
        <v>502.66666666666669</v>
      </c>
      <c r="AL814">
        <v>8.2420000000000009</v>
      </c>
      <c r="AM814" s="37">
        <f t="shared" si="319"/>
        <v>4.5722449897654727E-2</v>
      </c>
      <c r="AN814" s="37">
        <f t="shared" si="320"/>
        <v>4.5722449897654727E-2</v>
      </c>
      <c r="AO814" s="39">
        <f>IF(AL814="","",IFERROR(VLOOKUP(ROUND(AL814*2,0)/2,'Power curve'!$A$2:$D$53,4,FALSE()),0))</f>
        <v>2527</v>
      </c>
      <c r="AP814" s="39">
        <f t="shared" si="321"/>
        <v>489</v>
      </c>
      <c r="AQ814" s="39">
        <f t="shared" si="322"/>
        <v>489</v>
      </c>
      <c r="AR814" s="40">
        <f t="shared" si="323"/>
        <v>421.16666666666669</v>
      </c>
      <c r="AS814" s="40">
        <f t="shared" si="324"/>
        <v>502.66666666666669</v>
      </c>
    </row>
    <row r="815" spans="1:45" x14ac:dyDescent="0.2">
      <c r="A815" s="36">
        <v>46274.638888888898</v>
      </c>
      <c r="B815">
        <v>9.9830000000000005</v>
      </c>
      <c r="C815">
        <v>9.4779999999999998</v>
      </c>
      <c r="D815">
        <v>9.81</v>
      </c>
      <c r="E815">
        <v>9.6509999999999998</v>
      </c>
      <c r="F815">
        <v>9.9009999999999998</v>
      </c>
      <c r="G815">
        <v>12.9</v>
      </c>
      <c r="H815">
        <v>12.1</v>
      </c>
      <c r="I815" s="37">
        <f t="shared" si="300"/>
        <v>10.546142857142856</v>
      </c>
      <c r="J815" s="37">
        <f>MAX(0,'1 Relationship'!$O$4+'1 Relationship'!$O$3*I815)</f>
        <v>8.6578267098817339</v>
      </c>
      <c r="K815" s="38">
        <f t="shared" si="301"/>
        <v>8.5</v>
      </c>
      <c r="L815" s="39">
        <f>IFERROR(VLOOKUP(K815,'Power curve'!$A$2:$B$53,2,FALSE()),0)</f>
        <v>3016</v>
      </c>
      <c r="M815" s="40">
        <f t="shared" si="302"/>
        <v>502.66666666666669</v>
      </c>
      <c r="N815">
        <v>8.2620000000000005</v>
      </c>
      <c r="O815" s="37">
        <f t="shared" si="303"/>
        <v>0.39582670988173341</v>
      </c>
      <c r="P815" s="37">
        <f t="shared" si="304"/>
        <v>0.39582670988173341</v>
      </c>
      <c r="Q815" s="39">
        <f>IF(N815="","",IFERROR(VLOOKUP(ROUND(N815*2,0)/2,'Power curve'!$A$2:$B$53,2,FALSE()),0))</f>
        <v>3016</v>
      </c>
      <c r="R815" s="39">
        <f t="shared" si="305"/>
        <v>0</v>
      </c>
      <c r="S815" s="39">
        <f t="shared" si="306"/>
        <v>0</v>
      </c>
      <c r="T815" s="40">
        <f t="shared" si="307"/>
        <v>502.66666666666669</v>
      </c>
      <c r="U815" s="40">
        <f t="shared" si="308"/>
        <v>502.66666666666669</v>
      </c>
      <c r="V815" s="37">
        <f>MAX(0,'1 Relationship'!$P$4+'1 Relationship'!$P$3*I815)</f>
        <v>9.4668244097346221</v>
      </c>
      <c r="W815" s="38">
        <f t="shared" si="309"/>
        <v>9.5</v>
      </c>
      <c r="X815" s="39">
        <f>IFERROR(VLOOKUP(W815,'Power curve'!$A$2:$C$53,3,FALSE()),0)</f>
        <v>3894</v>
      </c>
      <c r="Y815" s="40">
        <f t="shared" si="310"/>
        <v>649</v>
      </c>
      <c r="Z815">
        <v>7.3109999999999999</v>
      </c>
      <c r="AA815" s="37">
        <f t="shared" si="311"/>
        <v>2.1558244097346222</v>
      </c>
      <c r="AB815" s="37">
        <f t="shared" si="312"/>
        <v>2.1558244097346222</v>
      </c>
      <c r="AC815" s="39">
        <f>IF(Z815="","",IFERROR(VLOOKUP(ROUND(Z815*2,0)/2,'Power curve'!$A$2:$C$53,3,FALSE()),0))</f>
        <v>2083</v>
      </c>
      <c r="AD815" s="39">
        <f t="shared" si="313"/>
        <v>1811</v>
      </c>
      <c r="AE815" s="39">
        <f t="shared" si="314"/>
        <v>1811</v>
      </c>
      <c r="AF815" s="40">
        <f t="shared" si="315"/>
        <v>347.16666666666669</v>
      </c>
      <c r="AG815" s="40">
        <f t="shared" si="316"/>
        <v>649</v>
      </c>
      <c r="AH815" s="37">
        <f>MAX(0,'1 Relationship'!$Q$4+'1 Relationship'!$Q$3*I815)</f>
        <v>8.6825303155964413</v>
      </c>
      <c r="AI815" s="38">
        <f t="shared" si="317"/>
        <v>8.5</v>
      </c>
      <c r="AJ815" s="39">
        <f>IFERROR(VLOOKUP(AI815,'Power curve'!$A$2:$D$53,4,FALSE()),0)</f>
        <v>3016</v>
      </c>
      <c r="AK815" s="40">
        <f t="shared" si="318"/>
        <v>502.66666666666669</v>
      </c>
      <c r="AL815">
        <v>8.6989999999999998</v>
      </c>
      <c r="AM815" s="37">
        <f t="shared" si="319"/>
        <v>-1.646968440355856E-2</v>
      </c>
      <c r="AN815" s="37">
        <f t="shared" si="320"/>
        <v>1.646968440355856E-2</v>
      </c>
      <c r="AO815" s="39">
        <f>IF(AL815="","",IFERROR(VLOOKUP(ROUND(AL815*2,0)/2,'Power curve'!$A$2:$D$53,4,FALSE()),0))</f>
        <v>3016</v>
      </c>
      <c r="AP815" s="39">
        <f t="shared" si="321"/>
        <v>0</v>
      </c>
      <c r="AQ815" s="39">
        <f t="shared" si="322"/>
        <v>0</v>
      </c>
      <c r="AR815" s="40">
        <f t="shared" si="323"/>
        <v>502.66666666666669</v>
      </c>
      <c r="AS815" s="40">
        <f t="shared" si="324"/>
        <v>502.66666666666669</v>
      </c>
    </row>
    <row r="816" spans="1:45" x14ac:dyDescent="0.2">
      <c r="A816" s="36">
        <v>46274.645833333299</v>
      </c>
      <c r="B816">
        <v>8.1039999999999992</v>
      </c>
      <c r="C816">
        <v>9.375</v>
      </c>
      <c r="D816">
        <v>9.7100000000000009</v>
      </c>
      <c r="E816">
        <v>9.7970000000000006</v>
      </c>
      <c r="F816">
        <v>9.4459999999999997</v>
      </c>
      <c r="G816">
        <v>12.8</v>
      </c>
      <c r="H816">
        <v>12.2</v>
      </c>
      <c r="I816" s="37">
        <f t="shared" si="300"/>
        <v>10.204571428571429</v>
      </c>
      <c r="J816" s="37">
        <f>MAX(0,'1 Relationship'!$O$4+'1 Relationship'!$O$3*I816)</f>
        <v>8.4083703778398728</v>
      </c>
      <c r="K816" s="38">
        <f t="shared" si="301"/>
        <v>8.5</v>
      </c>
      <c r="L816" s="39">
        <f>IFERROR(VLOOKUP(K816,'Power curve'!$A$2:$B$53,2,FALSE()),0)</f>
        <v>3016</v>
      </c>
      <c r="M816" s="40">
        <f t="shared" si="302"/>
        <v>502.66666666666669</v>
      </c>
      <c r="N816">
        <v>8.2750000000000004</v>
      </c>
      <c r="O816" s="37">
        <f t="shared" si="303"/>
        <v>0.13337037783987249</v>
      </c>
      <c r="P816" s="37">
        <f t="shared" si="304"/>
        <v>0.13337037783987249</v>
      </c>
      <c r="Q816" s="39">
        <f>IF(N816="","",IFERROR(VLOOKUP(ROUND(N816*2,0)/2,'Power curve'!$A$2:$B$53,2,FALSE()),0))</f>
        <v>3016</v>
      </c>
      <c r="R816" s="39">
        <f t="shared" si="305"/>
        <v>0</v>
      </c>
      <c r="S816" s="39">
        <f t="shared" si="306"/>
        <v>0</v>
      </c>
      <c r="T816" s="40">
        <f t="shared" si="307"/>
        <v>502.66666666666669</v>
      </c>
      <c r="U816" s="40">
        <f t="shared" si="308"/>
        <v>502.66666666666669</v>
      </c>
      <c r="V816" s="37">
        <f>MAX(0,'1 Relationship'!$P$4+'1 Relationship'!$P$3*I816)</f>
        <v>9.1791546227724137</v>
      </c>
      <c r="W816" s="38">
        <f t="shared" si="309"/>
        <v>9</v>
      </c>
      <c r="X816" s="39">
        <f>IFERROR(VLOOKUP(W816,'Power curve'!$A$2:$C$53,3,FALSE()),0)</f>
        <v>3506</v>
      </c>
      <c r="Y816" s="40">
        <f t="shared" si="310"/>
        <v>584.33333333333337</v>
      </c>
      <c r="Z816">
        <v>7.8840000000000003</v>
      </c>
      <c r="AA816" s="37">
        <f t="shared" si="311"/>
        <v>1.2951546227724133</v>
      </c>
      <c r="AB816" s="37">
        <f t="shared" si="312"/>
        <v>1.2951546227724133</v>
      </c>
      <c r="AC816" s="39">
        <f>IF(Z816="","",IFERROR(VLOOKUP(ROUND(Z816*2,0)/2,'Power curve'!$A$2:$C$53,3,FALSE()),0))</f>
        <v>2527</v>
      </c>
      <c r="AD816" s="39">
        <f t="shared" si="313"/>
        <v>979</v>
      </c>
      <c r="AE816" s="39">
        <f t="shared" si="314"/>
        <v>979</v>
      </c>
      <c r="AF816" s="40">
        <f t="shared" si="315"/>
        <v>421.16666666666669</v>
      </c>
      <c r="AG816" s="40">
        <f t="shared" si="316"/>
        <v>584.33333333333337</v>
      </c>
      <c r="AH816" s="37">
        <f>MAX(0,'1 Relationship'!$Q$4+'1 Relationship'!$Q$3*I816)</f>
        <v>8.4277433771657257</v>
      </c>
      <c r="AI816" s="38">
        <f t="shared" si="317"/>
        <v>8.5</v>
      </c>
      <c r="AJ816" s="39">
        <f>IFERROR(VLOOKUP(AI816,'Power curve'!$A$2:$D$53,4,FALSE()),0)</f>
        <v>3016</v>
      </c>
      <c r="AK816" s="40">
        <f t="shared" si="318"/>
        <v>502.66666666666669</v>
      </c>
      <c r="AL816">
        <v>9.1760000000000002</v>
      </c>
      <c r="AM816" s="37">
        <f t="shared" si="319"/>
        <v>-0.74825662283427441</v>
      </c>
      <c r="AN816" s="37">
        <f t="shared" si="320"/>
        <v>0.74825662283427441</v>
      </c>
      <c r="AO816" s="39">
        <f>IF(AL816="","",IFERROR(VLOOKUP(ROUND(AL816*2,0)/2,'Power curve'!$A$2:$D$53,4,FALSE()),0))</f>
        <v>3506</v>
      </c>
      <c r="AP816" s="39">
        <f t="shared" si="321"/>
        <v>-490</v>
      </c>
      <c r="AQ816" s="39">
        <f t="shared" si="322"/>
        <v>490</v>
      </c>
      <c r="AR816" s="40">
        <f t="shared" si="323"/>
        <v>584.33333333333337</v>
      </c>
      <c r="AS816" s="40">
        <f t="shared" si="324"/>
        <v>502.66666666666669</v>
      </c>
    </row>
    <row r="817" spans="1:45" x14ac:dyDescent="0.2">
      <c r="A817" s="36">
        <v>46274.652777777803</v>
      </c>
      <c r="B817">
        <v>6.593</v>
      </c>
      <c r="C817">
        <v>6.2069999999999999</v>
      </c>
      <c r="D817">
        <v>8.3309999999999995</v>
      </c>
      <c r="E817">
        <v>8.9930000000000003</v>
      </c>
      <c r="F817">
        <v>10.46</v>
      </c>
      <c r="G817">
        <v>10.7</v>
      </c>
      <c r="H817">
        <v>10</v>
      </c>
      <c r="I817" s="37">
        <f t="shared" si="300"/>
        <v>8.7548571428571442</v>
      </c>
      <c r="J817" s="37">
        <f>MAX(0,'1 Relationship'!$O$4+'1 Relationship'!$O$3*I817)</f>
        <v>7.3496155231511207</v>
      </c>
      <c r="K817" s="38">
        <f t="shared" si="301"/>
        <v>7.5</v>
      </c>
      <c r="L817" s="39">
        <f>IFERROR(VLOOKUP(K817,'Power curve'!$A$2:$B$53,2,FALSE()),0)</f>
        <v>2083</v>
      </c>
      <c r="M817" s="40">
        <f t="shared" si="302"/>
        <v>347.16666666666669</v>
      </c>
      <c r="N817">
        <v>8.7840000000000007</v>
      </c>
      <c r="O817" s="37">
        <f t="shared" si="303"/>
        <v>-1.43438447684888</v>
      </c>
      <c r="P817" s="37">
        <f t="shared" si="304"/>
        <v>1.43438447684888</v>
      </c>
      <c r="Q817" s="39">
        <f>IF(N817="","",IFERROR(VLOOKUP(ROUND(N817*2,0)/2,'Power curve'!$A$2:$B$53,2,FALSE()),0))</f>
        <v>3506</v>
      </c>
      <c r="R817" s="39">
        <f t="shared" si="305"/>
        <v>-1423</v>
      </c>
      <c r="S817" s="39">
        <f t="shared" si="306"/>
        <v>1423</v>
      </c>
      <c r="T817" s="40">
        <f t="shared" si="307"/>
        <v>584.33333333333337</v>
      </c>
      <c r="U817" s="40">
        <f t="shared" si="308"/>
        <v>347.16666666666669</v>
      </c>
      <c r="V817" s="37">
        <f>MAX(0,'1 Relationship'!$P$4+'1 Relationship'!$P$3*I817)</f>
        <v>7.9582123400068383</v>
      </c>
      <c r="W817" s="38">
        <f t="shared" si="309"/>
        <v>8</v>
      </c>
      <c r="X817" s="39">
        <f>IFERROR(VLOOKUP(W817,'Power curve'!$A$2:$C$53,3,FALSE()),0)</f>
        <v>2527</v>
      </c>
      <c r="Y817" s="40">
        <f t="shared" si="310"/>
        <v>421.16666666666669</v>
      </c>
      <c r="Z817">
        <v>10.32</v>
      </c>
      <c r="AA817" s="37">
        <f t="shared" si="311"/>
        <v>-2.361787659993162</v>
      </c>
      <c r="AB817" s="37">
        <f t="shared" si="312"/>
        <v>2.361787659993162</v>
      </c>
      <c r="AC817" s="39">
        <f>IF(Z817="","",IFERROR(VLOOKUP(ROUND(Z817*2,0)/2,'Power curve'!$A$2:$C$53,3,FALSE()),0))</f>
        <v>4367</v>
      </c>
      <c r="AD817" s="39">
        <f t="shared" si="313"/>
        <v>-1840</v>
      </c>
      <c r="AE817" s="39">
        <f t="shared" si="314"/>
        <v>1840</v>
      </c>
      <c r="AF817" s="40">
        <f t="shared" si="315"/>
        <v>727.83333333333337</v>
      </c>
      <c r="AG817" s="40">
        <f t="shared" si="316"/>
        <v>421.16666666666669</v>
      </c>
      <c r="AH817" s="37">
        <f>MAX(0,'1 Relationship'!$Q$4+'1 Relationship'!$Q$3*I817)</f>
        <v>7.346364100212611</v>
      </c>
      <c r="AI817" s="38">
        <f t="shared" si="317"/>
        <v>7.5</v>
      </c>
      <c r="AJ817" s="39">
        <f>IFERROR(VLOOKUP(AI817,'Power curve'!$A$2:$D$53,4,FALSE()),0)</f>
        <v>2083</v>
      </c>
      <c r="AK817" s="40">
        <f t="shared" si="318"/>
        <v>347.16666666666669</v>
      </c>
      <c r="AL817">
        <v>8.4250000000000007</v>
      </c>
      <c r="AM817" s="37">
        <f t="shared" si="319"/>
        <v>-1.0786358997873897</v>
      </c>
      <c r="AN817" s="37">
        <f t="shared" si="320"/>
        <v>1.0786358997873897</v>
      </c>
      <c r="AO817" s="39">
        <f>IF(AL817="","",IFERROR(VLOOKUP(ROUND(AL817*2,0)/2,'Power curve'!$A$2:$D$53,4,FALSE()),0))</f>
        <v>3016</v>
      </c>
      <c r="AP817" s="39">
        <f t="shared" si="321"/>
        <v>-933</v>
      </c>
      <c r="AQ817" s="39">
        <f t="shared" si="322"/>
        <v>933</v>
      </c>
      <c r="AR817" s="40">
        <f t="shared" si="323"/>
        <v>502.66666666666669</v>
      </c>
      <c r="AS817" s="40">
        <f t="shared" si="324"/>
        <v>347.16666666666669</v>
      </c>
    </row>
    <row r="818" spans="1:45" x14ac:dyDescent="0.2">
      <c r="A818" s="36">
        <v>46274.659722222197</v>
      </c>
      <c r="B818">
        <v>7.7530000000000001</v>
      </c>
      <c r="C818">
        <v>5.4710000000000001</v>
      </c>
      <c r="D818">
        <v>7.2229999999999999</v>
      </c>
      <c r="E818">
        <v>8.06</v>
      </c>
      <c r="F818">
        <v>9.8699999999999992</v>
      </c>
      <c r="G818">
        <v>10.6</v>
      </c>
      <c r="H818">
        <v>9.6999999999999993</v>
      </c>
      <c r="I818" s="37">
        <f t="shared" si="300"/>
        <v>8.3824285714285711</v>
      </c>
      <c r="J818" s="37">
        <f>MAX(0,'1 Relationship'!$O$4+'1 Relationship'!$O$3*I818)</f>
        <v>7.0776236128068559</v>
      </c>
      <c r="K818" s="38">
        <f t="shared" si="301"/>
        <v>7</v>
      </c>
      <c r="L818" s="39">
        <f>IFERROR(VLOOKUP(K818,'Power curve'!$A$2:$B$53,2,FALSE()),0)</f>
        <v>1691</v>
      </c>
      <c r="M818" s="40">
        <f t="shared" si="302"/>
        <v>281.83333333333331</v>
      </c>
      <c r="N818">
        <v>10.444000000000001</v>
      </c>
      <c r="O818" s="37">
        <f t="shared" si="303"/>
        <v>-3.3663763871931449</v>
      </c>
      <c r="P818" s="37">
        <f t="shared" si="304"/>
        <v>3.3663763871931449</v>
      </c>
      <c r="Q818" s="39">
        <f>IF(N818="","",IFERROR(VLOOKUP(ROUND(N818*2,0)/2,'Power curve'!$A$2:$B$53,2,FALSE()),0))</f>
        <v>4367</v>
      </c>
      <c r="R818" s="39">
        <f t="shared" si="305"/>
        <v>-2676</v>
      </c>
      <c r="S818" s="39">
        <f t="shared" si="306"/>
        <v>2676</v>
      </c>
      <c r="T818" s="40">
        <f t="shared" si="307"/>
        <v>727.83333333333337</v>
      </c>
      <c r="U818" s="40">
        <f t="shared" si="308"/>
        <v>281.83333333333331</v>
      </c>
      <c r="V818" s="37">
        <f>MAX(0,'1 Relationship'!$P$4+'1 Relationship'!$P$3*I818)</f>
        <v>7.6445548182124083</v>
      </c>
      <c r="W818" s="38">
        <f t="shared" si="309"/>
        <v>7.5</v>
      </c>
      <c r="X818" s="39">
        <f>IFERROR(VLOOKUP(W818,'Power curve'!$A$2:$C$53,3,FALSE()),0)</f>
        <v>2083</v>
      </c>
      <c r="Y818" s="40">
        <f t="shared" si="310"/>
        <v>347.16666666666669</v>
      </c>
      <c r="Z818">
        <v>10.574999999999999</v>
      </c>
      <c r="AA818" s="37">
        <f t="shared" si="311"/>
        <v>-2.9304451817875909</v>
      </c>
      <c r="AB818" s="37">
        <f t="shared" si="312"/>
        <v>2.9304451817875909</v>
      </c>
      <c r="AC818" s="39">
        <f>IF(Z818="","",IFERROR(VLOOKUP(ROUND(Z818*2,0)/2,'Power curve'!$A$2:$C$53,3,FALSE()),0))</f>
        <v>4367</v>
      </c>
      <c r="AD818" s="39">
        <f t="shared" si="313"/>
        <v>-2284</v>
      </c>
      <c r="AE818" s="39">
        <f t="shared" si="314"/>
        <v>2284</v>
      </c>
      <c r="AF818" s="40">
        <f t="shared" si="315"/>
        <v>727.83333333333337</v>
      </c>
      <c r="AG818" s="40">
        <f t="shared" si="316"/>
        <v>347.16666666666669</v>
      </c>
      <c r="AH818" s="37">
        <f>MAX(0,'1 Relationship'!$Q$4+'1 Relationship'!$Q$3*I818)</f>
        <v>7.0685600230528962</v>
      </c>
      <c r="AI818" s="38">
        <f t="shared" si="317"/>
        <v>7</v>
      </c>
      <c r="AJ818" s="39">
        <f>IFERROR(VLOOKUP(AI818,'Power curve'!$A$2:$D$53,4,FALSE()),0)</f>
        <v>1691</v>
      </c>
      <c r="AK818" s="40">
        <f t="shared" si="318"/>
        <v>281.83333333333331</v>
      </c>
      <c r="AL818">
        <v>9.3719999999999999</v>
      </c>
      <c r="AM818" s="37">
        <f t="shared" si="319"/>
        <v>-2.3034399769471037</v>
      </c>
      <c r="AN818" s="37">
        <f t="shared" si="320"/>
        <v>2.3034399769471037</v>
      </c>
      <c r="AO818" s="39">
        <f>IF(AL818="","",IFERROR(VLOOKUP(ROUND(AL818*2,0)/2,'Power curve'!$A$2:$D$53,4,FALSE()),0))</f>
        <v>3894</v>
      </c>
      <c r="AP818" s="39">
        <f t="shared" si="321"/>
        <v>-2203</v>
      </c>
      <c r="AQ818" s="39">
        <f t="shared" si="322"/>
        <v>2203</v>
      </c>
      <c r="AR818" s="40">
        <f t="shared" si="323"/>
        <v>649</v>
      </c>
      <c r="AS818" s="40">
        <f t="shared" si="324"/>
        <v>281.83333333333331</v>
      </c>
    </row>
    <row r="819" spans="1:45" x14ac:dyDescent="0.2">
      <c r="A819" s="36">
        <v>46274.666666666701</v>
      </c>
      <c r="B819">
        <v>7.9130000000000003</v>
      </c>
      <c r="C819">
        <v>7.7770000000000001</v>
      </c>
      <c r="D819">
        <v>8.9079999999999995</v>
      </c>
      <c r="E819">
        <v>9.1129999999999995</v>
      </c>
      <c r="F819">
        <v>8.6140000000000008</v>
      </c>
      <c r="G819">
        <v>10.7</v>
      </c>
      <c r="H819">
        <v>9.5</v>
      </c>
      <c r="I819" s="37">
        <f t="shared" si="300"/>
        <v>8.9321428571428587</v>
      </c>
      <c r="J819" s="37">
        <f>MAX(0,'1 Relationship'!$O$4+'1 Relationship'!$O$3*I819)</f>
        <v>7.4790907670088993</v>
      </c>
      <c r="K819" s="38">
        <f t="shared" si="301"/>
        <v>7.5</v>
      </c>
      <c r="L819" s="39">
        <f>IFERROR(VLOOKUP(K819,'Power curve'!$A$2:$B$53,2,FALSE()),0)</f>
        <v>2083</v>
      </c>
      <c r="M819" s="40">
        <f t="shared" si="302"/>
        <v>347.16666666666669</v>
      </c>
      <c r="N819">
        <v>10.109</v>
      </c>
      <c r="O819" s="37">
        <f t="shared" si="303"/>
        <v>-2.6299092329911007</v>
      </c>
      <c r="P819" s="37">
        <f t="shared" si="304"/>
        <v>2.6299092329911007</v>
      </c>
      <c r="Q819" s="39">
        <f>IF(N819="","",IFERROR(VLOOKUP(ROUND(N819*2,0)/2,'Power curve'!$A$2:$B$53,2,FALSE()),0))</f>
        <v>4177</v>
      </c>
      <c r="R819" s="39">
        <f t="shared" si="305"/>
        <v>-2094</v>
      </c>
      <c r="S819" s="39">
        <f t="shared" si="306"/>
        <v>2094</v>
      </c>
      <c r="T819" s="40">
        <f t="shared" si="307"/>
        <v>696.16666666666663</v>
      </c>
      <c r="U819" s="40">
        <f t="shared" si="308"/>
        <v>347.16666666666669</v>
      </c>
      <c r="V819" s="37">
        <f>MAX(0,'1 Relationship'!$P$4+'1 Relationship'!$P$3*I819)</f>
        <v>8.107521501704916</v>
      </c>
      <c r="W819" s="38">
        <f t="shared" si="309"/>
        <v>8</v>
      </c>
      <c r="X819" s="39">
        <f>IFERROR(VLOOKUP(W819,'Power curve'!$A$2:$C$53,3,FALSE()),0)</f>
        <v>2527</v>
      </c>
      <c r="Y819" s="40">
        <f t="shared" si="310"/>
        <v>421.16666666666669</v>
      </c>
      <c r="Z819">
        <v>9.2240000000000002</v>
      </c>
      <c r="AA819" s="37">
        <f t="shared" si="311"/>
        <v>-1.1164784982950842</v>
      </c>
      <c r="AB819" s="37">
        <f t="shared" si="312"/>
        <v>1.1164784982950842</v>
      </c>
      <c r="AC819" s="39">
        <f>IF(Z819="","",IFERROR(VLOOKUP(ROUND(Z819*2,0)/2,'Power curve'!$A$2:$C$53,3,FALSE()),0))</f>
        <v>3506</v>
      </c>
      <c r="AD819" s="39">
        <f t="shared" si="313"/>
        <v>-979</v>
      </c>
      <c r="AE819" s="39">
        <f t="shared" si="314"/>
        <v>979</v>
      </c>
      <c r="AF819" s="40">
        <f t="shared" si="315"/>
        <v>584.33333333333337</v>
      </c>
      <c r="AG819" s="40">
        <f t="shared" si="316"/>
        <v>421.16666666666669</v>
      </c>
      <c r="AH819" s="37">
        <f>MAX(0,'1 Relationship'!$Q$4+'1 Relationship'!$Q$3*I819)</f>
        <v>7.4786060870769013</v>
      </c>
      <c r="AI819" s="38">
        <f t="shared" si="317"/>
        <v>7.5</v>
      </c>
      <c r="AJ819" s="39">
        <f>IFERROR(VLOOKUP(AI819,'Power curve'!$A$2:$D$53,4,FALSE()),0)</f>
        <v>2083</v>
      </c>
      <c r="AK819" s="40">
        <f t="shared" si="318"/>
        <v>347.16666666666669</v>
      </c>
      <c r="AL819">
        <v>8.64</v>
      </c>
      <c r="AM819" s="37">
        <f t="shared" si="319"/>
        <v>-1.1613939129230992</v>
      </c>
      <c r="AN819" s="37">
        <f t="shared" si="320"/>
        <v>1.1613939129230992</v>
      </c>
      <c r="AO819" s="39">
        <f>IF(AL819="","",IFERROR(VLOOKUP(ROUND(AL819*2,0)/2,'Power curve'!$A$2:$D$53,4,FALSE()),0))</f>
        <v>3016</v>
      </c>
      <c r="AP819" s="39">
        <f t="shared" si="321"/>
        <v>-933</v>
      </c>
      <c r="AQ819" s="39">
        <f t="shared" si="322"/>
        <v>933</v>
      </c>
      <c r="AR819" s="40">
        <f t="shared" si="323"/>
        <v>502.66666666666669</v>
      </c>
      <c r="AS819" s="40">
        <f t="shared" si="324"/>
        <v>347.16666666666669</v>
      </c>
    </row>
    <row r="820" spans="1:45" x14ac:dyDescent="0.2">
      <c r="A820" s="36">
        <v>46274.673611111102</v>
      </c>
      <c r="B820">
        <v>7.3719999999999999</v>
      </c>
      <c r="C820">
        <v>8.6890000000000001</v>
      </c>
      <c r="D820">
        <v>8.7669999999999995</v>
      </c>
      <c r="E820">
        <v>9.577</v>
      </c>
      <c r="F820">
        <v>8.8650000000000002</v>
      </c>
      <c r="G820">
        <v>11.8</v>
      </c>
      <c r="H820">
        <v>12.9</v>
      </c>
      <c r="I820" s="37">
        <f t="shared" si="300"/>
        <v>9.7100000000000026</v>
      </c>
      <c r="J820" s="37">
        <f>MAX(0,'1 Relationship'!$O$4+'1 Relationship'!$O$3*I820)</f>
        <v>8.0471751367152731</v>
      </c>
      <c r="K820" s="38">
        <f t="shared" si="301"/>
        <v>8</v>
      </c>
      <c r="L820" s="39">
        <f>IFERROR(VLOOKUP(K820,'Power curve'!$A$2:$B$53,2,FALSE()),0)</f>
        <v>2527</v>
      </c>
      <c r="M820" s="40">
        <f t="shared" si="302"/>
        <v>421.16666666666669</v>
      </c>
      <c r="N820">
        <v>9.0329999999999995</v>
      </c>
      <c r="O820" s="37">
        <f t="shared" si="303"/>
        <v>-0.9858248632847264</v>
      </c>
      <c r="P820" s="37">
        <f t="shared" si="304"/>
        <v>0.9858248632847264</v>
      </c>
      <c r="Q820" s="39">
        <f>IF(N820="","",IFERROR(VLOOKUP(ROUND(N820*2,0)/2,'Power curve'!$A$2:$B$53,2,FALSE()),0))</f>
        <v>3506</v>
      </c>
      <c r="R820" s="39">
        <f t="shared" si="305"/>
        <v>-979</v>
      </c>
      <c r="S820" s="39">
        <f t="shared" si="306"/>
        <v>979</v>
      </c>
      <c r="T820" s="40">
        <f t="shared" si="307"/>
        <v>584.33333333333337</v>
      </c>
      <c r="U820" s="40">
        <f t="shared" si="308"/>
        <v>421.16666666666669</v>
      </c>
      <c r="V820" s="37">
        <f>MAX(0,'1 Relationship'!$P$4+'1 Relationship'!$P$3*I820)</f>
        <v>8.7626289839337854</v>
      </c>
      <c r="W820" s="38">
        <f t="shared" si="309"/>
        <v>9</v>
      </c>
      <c r="X820" s="39">
        <f>IFERROR(VLOOKUP(W820,'Power curve'!$A$2:$C$53,3,FALSE()),0)</f>
        <v>3506</v>
      </c>
      <c r="Y820" s="40">
        <f t="shared" si="310"/>
        <v>584.33333333333337</v>
      </c>
      <c r="Z820">
        <v>11.343999999999999</v>
      </c>
      <c r="AA820" s="37">
        <f t="shared" si="311"/>
        <v>-2.581371016066214</v>
      </c>
      <c r="AB820" s="37">
        <f t="shared" si="312"/>
        <v>2.581371016066214</v>
      </c>
      <c r="AC820" s="39">
        <f>IF(Z820="","",IFERROR(VLOOKUP(ROUND(Z820*2,0)/2,'Power curve'!$A$2:$C$53,3,FALSE()),0))</f>
        <v>4500</v>
      </c>
      <c r="AD820" s="39">
        <f t="shared" si="313"/>
        <v>-994</v>
      </c>
      <c r="AE820" s="39">
        <f t="shared" si="314"/>
        <v>994</v>
      </c>
      <c r="AF820" s="40">
        <f t="shared" si="315"/>
        <v>750</v>
      </c>
      <c r="AG820" s="40">
        <f t="shared" si="316"/>
        <v>584.33333333333337</v>
      </c>
      <c r="AH820" s="37">
        <f>MAX(0,'1 Relationship'!$Q$4+'1 Relationship'!$Q$3*I820)</f>
        <v>8.0588297925370647</v>
      </c>
      <c r="AI820" s="38">
        <f t="shared" si="317"/>
        <v>8</v>
      </c>
      <c r="AJ820" s="39">
        <f>IFERROR(VLOOKUP(AI820,'Power curve'!$A$2:$D$53,4,FALSE()),0)</f>
        <v>2527</v>
      </c>
      <c r="AK820" s="40">
        <f t="shared" si="318"/>
        <v>421.16666666666669</v>
      </c>
      <c r="AL820">
        <v>7.6689999999999996</v>
      </c>
      <c r="AM820" s="37">
        <f t="shared" si="319"/>
        <v>0.38982979253706507</v>
      </c>
      <c r="AN820" s="37">
        <f t="shared" si="320"/>
        <v>0.38982979253706507</v>
      </c>
      <c r="AO820" s="39">
        <f>IF(AL820="","",IFERROR(VLOOKUP(ROUND(AL820*2,0)/2,'Power curve'!$A$2:$D$53,4,FALSE()),0))</f>
        <v>2083</v>
      </c>
      <c r="AP820" s="39">
        <f t="shared" si="321"/>
        <v>444</v>
      </c>
      <c r="AQ820" s="39">
        <f t="shared" si="322"/>
        <v>444</v>
      </c>
      <c r="AR820" s="40">
        <f t="shared" si="323"/>
        <v>347.16666666666669</v>
      </c>
      <c r="AS820" s="40">
        <f t="shared" si="324"/>
        <v>421.16666666666669</v>
      </c>
    </row>
    <row r="821" spans="1:45" x14ac:dyDescent="0.2">
      <c r="A821" s="36">
        <v>46274.680555555598</v>
      </c>
      <c r="B821">
        <v>8.8919999999999995</v>
      </c>
      <c r="C821">
        <v>8.5779999999999994</v>
      </c>
      <c r="D821">
        <v>8.6620000000000008</v>
      </c>
      <c r="E821">
        <v>9.1460000000000008</v>
      </c>
      <c r="F821">
        <v>9.5839999999999996</v>
      </c>
      <c r="G821">
        <v>11.9</v>
      </c>
      <c r="H821">
        <v>13.6</v>
      </c>
      <c r="I821" s="37">
        <f t="shared" si="300"/>
        <v>10.051714285714285</v>
      </c>
      <c r="J821" s="37">
        <f>MAX(0,'1 Relationship'!$O$4+'1 Relationship'!$O$3*I821)</f>
        <v>8.2967358001381619</v>
      </c>
      <c r="K821" s="38">
        <f t="shared" si="301"/>
        <v>8.5</v>
      </c>
      <c r="L821" s="39">
        <f>IFERROR(VLOOKUP(K821,'Power curve'!$A$2:$B$53,2,FALSE()),0)</f>
        <v>3016</v>
      </c>
      <c r="M821" s="40">
        <f t="shared" si="302"/>
        <v>502.66666666666669</v>
      </c>
      <c r="N821">
        <v>7.4450000000000003</v>
      </c>
      <c r="O821" s="37">
        <f t="shared" si="303"/>
        <v>0.85173580013816164</v>
      </c>
      <c r="P821" s="37">
        <f t="shared" si="304"/>
        <v>0.85173580013816164</v>
      </c>
      <c r="Q821" s="39">
        <f>IF(N821="","",IFERROR(VLOOKUP(ROUND(N821*2,0)/2,'Power curve'!$A$2:$B$53,2,FALSE()),0))</f>
        <v>2083</v>
      </c>
      <c r="R821" s="39">
        <f t="shared" si="305"/>
        <v>933</v>
      </c>
      <c r="S821" s="39">
        <f t="shared" si="306"/>
        <v>933</v>
      </c>
      <c r="T821" s="40">
        <f t="shared" si="307"/>
        <v>347.16666666666669</v>
      </c>
      <c r="U821" s="40">
        <f t="shared" si="308"/>
        <v>502.66666666666669</v>
      </c>
      <c r="V821" s="37">
        <f>MAX(0,'1 Relationship'!$P$4+'1 Relationship'!$P$3*I821)</f>
        <v>9.0504190844831776</v>
      </c>
      <c r="W821" s="38">
        <f t="shared" si="309"/>
        <v>9</v>
      </c>
      <c r="X821" s="39">
        <f>IFERROR(VLOOKUP(W821,'Power curve'!$A$2:$C$53,3,FALSE()),0)</f>
        <v>3506</v>
      </c>
      <c r="Y821" s="40">
        <f t="shared" si="310"/>
        <v>584.33333333333337</v>
      </c>
      <c r="Z821">
        <v>9.8260000000000005</v>
      </c>
      <c r="AA821" s="37">
        <f t="shared" si="311"/>
        <v>-0.77558091551682296</v>
      </c>
      <c r="AB821" s="37">
        <f t="shared" si="312"/>
        <v>0.77558091551682296</v>
      </c>
      <c r="AC821" s="39">
        <f>IF(Z821="","",IFERROR(VLOOKUP(ROUND(Z821*2,0)/2,'Power curve'!$A$2:$C$53,3,FALSE()),0))</f>
        <v>4177</v>
      </c>
      <c r="AD821" s="39">
        <f t="shared" si="313"/>
        <v>-671</v>
      </c>
      <c r="AE821" s="39">
        <f t="shared" si="314"/>
        <v>671</v>
      </c>
      <c r="AF821" s="40">
        <f t="shared" si="315"/>
        <v>696.16666666666663</v>
      </c>
      <c r="AG821" s="40">
        <f t="shared" si="316"/>
        <v>584.33333333333337</v>
      </c>
      <c r="AH821" s="37">
        <f>MAX(0,'1 Relationship'!$Q$4+'1 Relationship'!$Q$3*I821)</f>
        <v>8.3137232917952257</v>
      </c>
      <c r="AI821" s="38">
        <f t="shared" si="317"/>
        <v>8.5</v>
      </c>
      <c r="AJ821" s="39">
        <f>IFERROR(VLOOKUP(AI821,'Power curve'!$A$2:$D$53,4,FALSE()),0)</f>
        <v>3016</v>
      </c>
      <c r="AK821" s="40">
        <f t="shared" si="318"/>
        <v>502.66666666666669</v>
      </c>
      <c r="AL821">
        <v>10.057</v>
      </c>
      <c r="AM821" s="37">
        <f t="shared" si="319"/>
        <v>-1.7432767082047746</v>
      </c>
      <c r="AN821" s="37">
        <f t="shared" si="320"/>
        <v>1.7432767082047746</v>
      </c>
      <c r="AO821" s="39">
        <f>IF(AL821="","",IFERROR(VLOOKUP(ROUND(AL821*2,0)/2,'Power curve'!$A$2:$D$53,4,FALSE()),0))</f>
        <v>4177</v>
      </c>
      <c r="AP821" s="39">
        <f t="shared" si="321"/>
        <v>-1161</v>
      </c>
      <c r="AQ821" s="39">
        <f t="shared" si="322"/>
        <v>1161</v>
      </c>
      <c r="AR821" s="40">
        <f t="shared" si="323"/>
        <v>696.16666666666663</v>
      </c>
      <c r="AS821" s="40">
        <f t="shared" si="324"/>
        <v>502.66666666666669</v>
      </c>
    </row>
    <row r="822" spans="1:45" x14ac:dyDescent="0.2">
      <c r="A822" s="36">
        <v>46274.6875</v>
      </c>
      <c r="B822">
        <v>7.8650000000000002</v>
      </c>
      <c r="C822">
        <v>7.0039999999999996</v>
      </c>
      <c r="D822">
        <v>5.9640000000000004</v>
      </c>
      <c r="E822">
        <v>6.7489999999999997</v>
      </c>
      <c r="F822">
        <v>9.2170000000000005</v>
      </c>
      <c r="G822">
        <v>11.4</v>
      </c>
      <c r="H822">
        <v>12</v>
      </c>
      <c r="I822" s="37">
        <f t="shared" si="300"/>
        <v>8.5998571428571431</v>
      </c>
      <c r="J822" s="37">
        <f>MAX(0,'1 Relationship'!$O$4+'1 Relationship'!$O$3*I822)</f>
        <v>7.2364159747339638</v>
      </c>
      <c r="K822" s="38">
        <f t="shared" si="301"/>
        <v>7</v>
      </c>
      <c r="L822" s="39">
        <f>IFERROR(VLOOKUP(K822,'Power curve'!$A$2:$B$53,2,FALSE()),0)</f>
        <v>1691</v>
      </c>
      <c r="M822" s="40">
        <f t="shared" si="302"/>
        <v>281.83333333333331</v>
      </c>
      <c r="N822">
        <v>8.2010000000000005</v>
      </c>
      <c r="O822" s="37">
        <f t="shared" si="303"/>
        <v>-0.9645840252660367</v>
      </c>
      <c r="P822" s="37">
        <f t="shared" si="304"/>
        <v>0.9645840252660367</v>
      </c>
      <c r="Q822" s="39">
        <f>IF(N822="","",IFERROR(VLOOKUP(ROUND(N822*2,0)/2,'Power curve'!$A$2:$B$53,2,FALSE()),0))</f>
        <v>2527</v>
      </c>
      <c r="R822" s="39">
        <f t="shared" si="305"/>
        <v>-836</v>
      </c>
      <c r="S822" s="39">
        <f t="shared" si="306"/>
        <v>836</v>
      </c>
      <c r="T822" s="40">
        <f t="shared" si="307"/>
        <v>421.16666666666669</v>
      </c>
      <c r="U822" s="40">
        <f t="shared" si="308"/>
        <v>281.83333333333331</v>
      </c>
      <c r="V822" s="37">
        <f>MAX(0,'1 Relationship'!$P$4+'1 Relationship'!$P$3*I822)</f>
        <v>7.827672097909808</v>
      </c>
      <c r="W822" s="38">
        <f t="shared" si="309"/>
        <v>8</v>
      </c>
      <c r="X822" s="39">
        <f>IFERROR(VLOOKUP(W822,'Power curve'!$A$2:$C$53,3,FALSE()),0)</f>
        <v>2527</v>
      </c>
      <c r="Y822" s="40">
        <f t="shared" si="310"/>
        <v>421.16666666666669</v>
      </c>
      <c r="Z822">
        <v>10.561</v>
      </c>
      <c r="AA822" s="37">
        <f t="shared" si="311"/>
        <v>-2.7333279020901919</v>
      </c>
      <c r="AB822" s="37">
        <f t="shared" si="312"/>
        <v>2.7333279020901919</v>
      </c>
      <c r="AC822" s="39">
        <f>IF(Z822="","",IFERROR(VLOOKUP(ROUND(Z822*2,0)/2,'Power curve'!$A$2:$C$53,3,FALSE()),0))</f>
        <v>4367</v>
      </c>
      <c r="AD822" s="39">
        <f t="shared" si="313"/>
        <v>-1840</v>
      </c>
      <c r="AE822" s="39">
        <f t="shared" si="314"/>
        <v>1840</v>
      </c>
      <c r="AF822" s="40">
        <f t="shared" si="315"/>
        <v>727.83333333333337</v>
      </c>
      <c r="AG822" s="40">
        <f t="shared" si="316"/>
        <v>421.16666666666669</v>
      </c>
      <c r="AH822" s="37">
        <f>MAX(0,'1 Relationship'!$Q$4+'1 Relationship'!$Q$3*I822)</f>
        <v>7.2307456024303738</v>
      </c>
      <c r="AI822" s="38">
        <f t="shared" si="317"/>
        <v>7</v>
      </c>
      <c r="AJ822" s="39">
        <f>IFERROR(VLOOKUP(AI822,'Power curve'!$A$2:$D$53,4,FALSE()),0)</f>
        <v>1691</v>
      </c>
      <c r="AK822" s="40">
        <f t="shared" si="318"/>
        <v>281.83333333333331</v>
      </c>
      <c r="AL822">
        <v>10.295</v>
      </c>
      <c r="AM822" s="37">
        <f t="shared" si="319"/>
        <v>-3.0642543975696261</v>
      </c>
      <c r="AN822" s="37">
        <f t="shared" si="320"/>
        <v>3.0642543975696261</v>
      </c>
      <c r="AO822" s="39">
        <f>IF(AL822="","",IFERROR(VLOOKUP(ROUND(AL822*2,0)/2,'Power curve'!$A$2:$D$53,4,FALSE()),0))</f>
        <v>4367</v>
      </c>
      <c r="AP822" s="39">
        <f t="shared" si="321"/>
        <v>-2676</v>
      </c>
      <c r="AQ822" s="39">
        <f t="shared" si="322"/>
        <v>2676</v>
      </c>
      <c r="AR822" s="40">
        <f t="shared" si="323"/>
        <v>727.83333333333337</v>
      </c>
      <c r="AS822" s="40">
        <f t="shared" si="324"/>
        <v>281.83333333333331</v>
      </c>
    </row>
    <row r="823" spans="1:45" x14ac:dyDescent="0.2">
      <c r="A823" s="36">
        <v>46274.694444444503</v>
      </c>
      <c r="B823">
        <v>9.0039999999999996</v>
      </c>
      <c r="C823">
        <v>7.5759999999999996</v>
      </c>
      <c r="D823">
        <v>8.4149999999999991</v>
      </c>
      <c r="E823">
        <v>8.9450000000000003</v>
      </c>
      <c r="F823">
        <v>10.56</v>
      </c>
      <c r="G823">
        <v>13.3</v>
      </c>
      <c r="H823">
        <v>13.8</v>
      </c>
      <c r="I823" s="37">
        <f t="shared" si="300"/>
        <v>10.228571428571428</v>
      </c>
      <c r="J823" s="37">
        <f>MAX(0,'1 Relationship'!$O$4+'1 Relationship'!$O$3*I823)</f>
        <v>8.4258980498528508</v>
      </c>
      <c r="K823" s="38">
        <f t="shared" si="301"/>
        <v>8.5</v>
      </c>
      <c r="L823" s="39">
        <f>IFERROR(VLOOKUP(K823,'Power curve'!$A$2:$B$53,2,FALSE()),0)</f>
        <v>3016</v>
      </c>
      <c r="M823" s="40">
        <f t="shared" si="302"/>
        <v>502.66666666666669</v>
      </c>
      <c r="N823">
        <v>8.5589999999999993</v>
      </c>
      <c r="O823" s="37">
        <f t="shared" si="303"/>
        <v>-0.13310195014714843</v>
      </c>
      <c r="P823" s="37">
        <f t="shared" si="304"/>
        <v>0.13310195014714843</v>
      </c>
      <c r="Q823" s="39">
        <f>IF(N823="","",IFERROR(VLOOKUP(ROUND(N823*2,0)/2,'Power curve'!$A$2:$B$53,2,FALSE()),0))</f>
        <v>3016</v>
      </c>
      <c r="R823" s="39">
        <f t="shared" si="305"/>
        <v>0</v>
      </c>
      <c r="S823" s="39">
        <f t="shared" si="306"/>
        <v>0</v>
      </c>
      <c r="T823" s="40">
        <f t="shared" si="307"/>
        <v>502.66666666666669</v>
      </c>
      <c r="U823" s="40">
        <f t="shared" si="308"/>
        <v>502.66666666666669</v>
      </c>
      <c r="V823" s="37">
        <f>MAX(0,'1 Relationship'!$P$4+'1 Relationship'!$P$3*I823)</f>
        <v>9.1993673054196954</v>
      </c>
      <c r="W823" s="38">
        <f t="shared" si="309"/>
        <v>9</v>
      </c>
      <c r="X823" s="39">
        <f>IFERROR(VLOOKUP(W823,'Power curve'!$A$2:$C$53,3,FALSE()),0)</f>
        <v>3506</v>
      </c>
      <c r="Y823" s="40">
        <f t="shared" si="310"/>
        <v>584.33333333333337</v>
      </c>
      <c r="Z823">
        <v>9.01</v>
      </c>
      <c r="AA823" s="37">
        <f t="shared" si="311"/>
        <v>0.1893673054196956</v>
      </c>
      <c r="AB823" s="37">
        <f t="shared" si="312"/>
        <v>0.1893673054196956</v>
      </c>
      <c r="AC823" s="39">
        <f>IF(Z823="","",IFERROR(VLOOKUP(ROUND(Z823*2,0)/2,'Power curve'!$A$2:$C$53,3,FALSE()),0))</f>
        <v>3506</v>
      </c>
      <c r="AD823" s="39">
        <f t="shared" si="313"/>
        <v>0</v>
      </c>
      <c r="AE823" s="39">
        <f t="shared" si="314"/>
        <v>0</v>
      </c>
      <c r="AF823" s="40">
        <f t="shared" si="315"/>
        <v>584.33333333333337</v>
      </c>
      <c r="AG823" s="40">
        <f t="shared" si="316"/>
        <v>584.33333333333337</v>
      </c>
      <c r="AH823" s="37">
        <f>MAX(0,'1 Relationship'!$Q$4+'1 Relationship'!$Q$3*I823)</f>
        <v>8.4456455961771688</v>
      </c>
      <c r="AI823" s="38">
        <f t="shared" si="317"/>
        <v>8.5</v>
      </c>
      <c r="AJ823" s="39">
        <f>IFERROR(VLOOKUP(AI823,'Power curve'!$A$2:$D$53,4,FALSE()),0)</f>
        <v>3016</v>
      </c>
      <c r="AK823" s="40">
        <f t="shared" si="318"/>
        <v>502.66666666666669</v>
      </c>
      <c r="AL823">
        <v>9.6180000000000003</v>
      </c>
      <c r="AM823" s="37">
        <f t="shared" si="319"/>
        <v>-1.1723544038228315</v>
      </c>
      <c r="AN823" s="37">
        <f t="shared" si="320"/>
        <v>1.1723544038228315</v>
      </c>
      <c r="AO823" s="39">
        <f>IF(AL823="","",IFERROR(VLOOKUP(ROUND(AL823*2,0)/2,'Power curve'!$A$2:$D$53,4,FALSE()),0))</f>
        <v>3894</v>
      </c>
      <c r="AP823" s="39">
        <f t="shared" si="321"/>
        <v>-878</v>
      </c>
      <c r="AQ823" s="39">
        <f t="shared" si="322"/>
        <v>878</v>
      </c>
      <c r="AR823" s="40">
        <f t="shared" si="323"/>
        <v>649</v>
      </c>
      <c r="AS823" s="40">
        <f t="shared" si="324"/>
        <v>502.66666666666669</v>
      </c>
    </row>
    <row r="824" spans="1:45" x14ac:dyDescent="0.2">
      <c r="A824" s="36">
        <v>46274.701388888898</v>
      </c>
      <c r="B824">
        <v>7.532</v>
      </c>
      <c r="C824">
        <v>7.5090000000000003</v>
      </c>
      <c r="D824">
        <v>8.5259999999999998</v>
      </c>
      <c r="E824">
        <v>8.8670000000000009</v>
      </c>
      <c r="F824">
        <v>9.2119999999999997</v>
      </c>
      <c r="G824">
        <v>12.7</v>
      </c>
      <c r="H824">
        <v>12.6</v>
      </c>
      <c r="I824" s="37">
        <f t="shared" si="300"/>
        <v>9.5637142857142852</v>
      </c>
      <c r="J824" s="37">
        <f>MAX(0,'1 Relationship'!$O$4+'1 Relationship'!$O$3*I824)</f>
        <v>7.9403398025409224</v>
      </c>
      <c r="K824" s="38">
        <f t="shared" si="301"/>
        <v>8</v>
      </c>
      <c r="L824" s="39">
        <f>IFERROR(VLOOKUP(K824,'Power curve'!$A$2:$B$53,2,FALSE()),0)</f>
        <v>2527</v>
      </c>
      <c r="M824" s="40">
        <f t="shared" si="302"/>
        <v>421.16666666666669</v>
      </c>
      <c r="N824">
        <v>10.617000000000001</v>
      </c>
      <c r="O824" s="37">
        <f t="shared" si="303"/>
        <v>-2.6766601974590785</v>
      </c>
      <c r="P824" s="37">
        <f t="shared" si="304"/>
        <v>2.6766601974590785</v>
      </c>
      <c r="Q824" s="39">
        <f>IF(N824="","",IFERROR(VLOOKUP(ROUND(N824*2,0)/2,'Power curve'!$A$2:$B$53,2,FALSE()),0))</f>
        <v>4367</v>
      </c>
      <c r="R824" s="39">
        <f t="shared" si="305"/>
        <v>-1840</v>
      </c>
      <c r="S824" s="39">
        <f t="shared" si="306"/>
        <v>1840</v>
      </c>
      <c r="T824" s="40">
        <f t="shared" si="307"/>
        <v>727.83333333333337</v>
      </c>
      <c r="U824" s="40">
        <f t="shared" si="308"/>
        <v>421.16666666666669</v>
      </c>
      <c r="V824" s="37">
        <f>MAX(0,'1 Relationship'!$P$4+'1 Relationship'!$P$3*I824)</f>
        <v>8.639427870655112</v>
      </c>
      <c r="W824" s="38">
        <f t="shared" si="309"/>
        <v>8.5</v>
      </c>
      <c r="X824" s="39">
        <f>IFERROR(VLOOKUP(W824,'Power curve'!$A$2:$C$53,3,FALSE()),0)</f>
        <v>3016</v>
      </c>
      <c r="Y824" s="40">
        <f t="shared" si="310"/>
        <v>502.66666666666669</v>
      </c>
      <c r="Z824">
        <v>10.297000000000001</v>
      </c>
      <c r="AA824" s="37">
        <f t="shared" si="311"/>
        <v>-1.6575721293448886</v>
      </c>
      <c r="AB824" s="37">
        <f t="shared" si="312"/>
        <v>1.6575721293448886</v>
      </c>
      <c r="AC824" s="39">
        <f>IF(Z824="","",IFERROR(VLOOKUP(ROUND(Z824*2,0)/2,'Power curve'!$A$2:$C$53,3,FALSE()),0))</f>
        <v>4367</v>
      </c>
      <c r="AD824" s="39">
        <f t="shared" si="313"/>
        <v>-1351</v>
      </c>
      <c r="AE824" s="39">
        <f t="shared" si="314"/>
        <v>1351</v>
      </c>
      <c r="AF824" s="40">
        <f t="shared" si="315"/>
        <v>727.83333333333337</v>
      </c>
      <c r="AG824" s="40">
        <f t="shared" si="316"/>
        <v>502.66666666666669</v>
      </c>
      <c r="AH824" s="37">
        <f>MAX(0,'1 Relationship'!$Q$4+'1 Relationship'!$Q$3*I824)</f>
        <v>7.9497115052292182</v>
      </c>
      <c r="AI824" s="38">
        <f t="shared" si="317"/>
        <v>8</v>
      </c>
      <c r="AJ824" s="39">
        <f>IFERROR(VLOOKUP(AI824,'Power curve'!$A$2:$D$53,4,FALSE()),0)</f>
        <v>2527</v>
      </c>
      <c r="AK824" s="40">
        <f t="shared" si="318"/>
        <v>421.16666666666669</v>
      </c>
      <c r="AL824">
        <v>12.175000000000001</v>
      </c>
      <c r="AM824" s="37">
        <f t="shared" si="319"/>
        <v>-4.2252884947707825</v>
      </c>
      <c r="AN824" s="37">
        <f t="shared" si="320"/>
        <v>4.2252884947707825</v>
      </c>
      <c r="AO824" s="39">
        <f>IF(AL824="","",IFERROR(VLOOKUP(ROUND(AL824*2,0)/2,'Power curve'!$A$2:$D$53,4,FALSE()),0))</f>
        <v>4500</v>
      </c>
      <c r="AP824" s="39">
        <f t="shared" si="321"/>
        <v>-1973</v>
      </c>
      <c r="AQ824" s="39">
        <f t="shared" si="322"/>
        <v>1973</v>
      </c>
      <c r="AR824" s="40">
        <f t="shared" si="323"/>
        <v>750</v>
      </c>
      <c r="AS824" s="40">
        <f t="shared" si="324"/>
        <v>421.16666666666669</v>
      </c>
    </row>
    <row r="825" spans="1:45" x14ac:dyDescent="0.2">
      <c r="A825" s="36">
        <v>46274.708333333299</v>
      </c>
      <c r="B825">
        <v>10.321</v>
      </c>
      <c r="C825">
        <v>8.9689999999999994</v>
      </c>
      <c r="D825">
        <v>7.5460000000000003</v>
      </c>
      <c r="E825">
        <v>7.3810000000000002</v>
      </c>
      <c r="F825">
        <v>10.223000000000001</v>
      </c>
      <c r="G825">
        <v>10.7</v>
      </c>
      <c r="H825">
        <v>10.3</v>
      </c>
      <c r="I825" s="37">
        <f t="shared" si="300"/>
        <v>9.3485714285714288</v>
      </c>
      <c r="J825" s="37">
        <f>MAX(0,'1 Relationship'!$O$4+'1 Relationship'!$O$3*I825)</f>
        <v>7.7832167427102901</v>
      </c>
      <c r="K825" s="38">
        <f t="shared" si="301"/>
        <v>8</v>
      </c>
      <c r="L825" s="39">
        <f>IFERROR(VLOOKUP(K825,'Power curve'!$A$2:$B$53,2,FALSE()),0)</f>
        <v>2527</v>
      </c>
      <c r="M825" s="40">
        <f t="shared" si="302"/>
        <v>421.16666666666669</v>
      </c>
      <c r="N825">
        <v>11.555</v>
      </c>
      <c r="O825" s="37">
        <f t="shared" si="303"/>
        <v>-3.7717832572897096</v>
      </c>
      <c r="P825" s="37">
        <f t="shared" si="304"/>
        <v>3.7717832572897096</v>
      </c>
      <c r="Q825" s="39">
        <f>IF(N825="","",IFERROR(VLOOKUP(ROUND(N825*2,0)/2,'Power curve'!$A$2:$B$53,2,FALSE()),0))</f>
        <v>4500</v>
      </c>
      <c r="R825" s="39">
        <f t="shared" si="305"/>
        <v>-1973</v>
      </c>
      <c r="S825" s="39">
        <f t="shared" si="306"/>
        <v>1973</v>
      </c>
      <c r="T825" s="40">
        <f t="shared" si="307"/>
        <v>750</v>
      </c>
      <c r="U825" s="40">
        <f t="shared" si="308"/>
        <v>421.16666666666669</v>
      </c>
      <c r="V825" s="37">
        <f>MAX(0,'1 Relationship'!$P$4+'1 Relationship'!$P$3*I825)</f>
        <v>8.4582356083526911</v>
      </c>
      <c r="W825" s="38">
        <f t="shared" si="309"/>
        <v>8.5</v>
      </c>
      <c r="X825" s="39">
        <f>IFERROR(VLOOKUP(W825,'Power curve'!$A$2:$C$53,3,FALSE()),0)</f>
        <v>3016</v>
      </c>
      <c r="Y825" s="40">
        <f t="shared" si="310"/>
        <v>502.66666666666669</v>
      </c>
      <c r="Z825">
        <v>11.105</v>
      </c>
      <c r="AA825" s="37">
        <f t="shared" si="311"/>
        <v>-2.6467643916473094</v>
      </c>
      <c r="AB825" s="37">
        <f t="shared" si="312"/>
        <v>2.6467643916473094</v>
      </c>
      <c r="AC825" s="39">
        <f>IF(Z825="","",IFERROR(VLOOKUP(ROUND(Z825*2,0)/2,'Power curve'!$A$2:$C$53,3,FALSE()),0))</f>
        <v>4470</v>
      </c>
      <c r="AD825" s="39">
        <f t="shared" si="313"/>
        <v>-1454</v>
      </c>
      <c r="AE825" s="39">
        <f t="shared" si="314"/>
        <v>1454</v>
      </c>
      <c r="AF825" s="40">
        <f t="shared" si="315"/>
        <v>745</v>
      </c>
      <c r="AG825" s="40">
        <f t="shared" si="316"/>
        <v>502.66666666666669</v>
      </c>
      <c r="AH825" s="37">
        <f>MAX(0,'1 Relationship'!$Q$4+'1 Relationship'!$Q$3*I825)</f>
        <v>7.789230899090926</v>
      </c>
      <c r="AI825" s="38">
        <f t="shared" si="317"/>
        <v>8</v>
      </c>
      <c r="AJ825" s="39">
        <f>IFERROR(VLOOKUP(AI825,'Power curve'!$A$2:$D$53,4,FALSE()),0)</f>
        <v>2527</v>
      </c>
      <c r="AK825" s="40">
        <f t="shared" si="318"/>
        <v>421.16666666666669</v>
      </c>
      <c r="AL825">
        <v>11.273</v>
      </c>
      <c r="AM825" s="37">
        <f t="shared" si="319"/>
        <v>-3.4837691009090737</v>
      </c>
      <c r="AN825" s="37">
        <f t="shared" si="320"/>
        <v>3.4837691009090737</v>
      </c>
      <c r="AO825" s="39">
        <f>IF(AL825="","",IFERROR(VLOOKUP(ROUND(AL825*2,0)/2,'Power curve'!$A$2:$D$53,4,FALSE()),0))</f>
        <v>4500</v>
      </c>
      <c r="AP825" s="39">
        <f t="shared" si="321"/>
        <v>-1973</v>
      </c>
      <c r="AQ825" s="39">
        <f t="shared" si="322"/>
        <v>1973</v>
      </c>
      <c r="AR825" s="40">
        <f t="shared" si="323"/>
        <v>750</v>
      </c>
      <c r="AS825" s="40">
        <f t="shared" si="324"/>
        <v>421.16666666666669</v>
      </c>
    </row>
    <row r="826" spans="1:45" x14ac:dyDescent="0.2">
      <c r="A826" s="36">
        <v>46274.715277777803</v>
      </c>
      <c r="B826">
        <v>10.275</v>
      </c>
      <c r="C826">
        <v>10.358000000000001</v>
      </c>
      <c r="D826">
        <v>10.247</v>
      </c>
      <c r="E826">
        <v>7.23</v>
      </c>
      <c r="F826">
        <v>9.0570000000000004</v>
      </c>
      <c r="G826">
        <v>11.1</v>
      </c>
      <c r="H826">
        <v>9.6</v>
      </c>
      <c r="I826" s="37">
        <f t="shared" si="300"/>
        <v>9.6952857142857152</v>
      </c>
      <c r="J826" s="37">
        <f>MAX(0,'1 Relationship'!$O$4+'1 Relationship'!$O$3*I826)</f>
        <v>8.0364290044692197</v>
      </c>
      <c r="K826" s="38">
        <f t="shared" si="301"/>
        <v>8</v>
      </c>
      <c r="L826" s="39">
        <f>IFERROR(VLOOKUP(K826,'Power curve'!$A$2:$B$53,2,FALSE()),0)</f>
        <v>2527</v>
      </c>
      <c r="M826" s="40">
        <f t="shared" si="302"/>
        <v>421.16666666666669</v>
      </c>
      <c r="N826">
        <v>9.4179999999999993</v>
      </c>
      <c r="O826" s="37">
        <f t="shared" si="303"/>
        <v>-1.3815709955307796</v>
      </c>
      <c r="P826" s="37">
        <f t="shared" si="304"/>
        <v>1.3815709955307796</v>
      </c>
      <c r="Q826" s="39">
        <f>IF(N826="","",IFERROR(VLOOKUP(ROUND(N826*2,0)/2,'Power curve'!$A$2:$B$53,2,FALSE()),0))</f>
        <v>3894</v>
      </c>
      <c r="R826" s="39">
        <f t="shared" si="305"/>
        <v>-1367</v>
      </c>
      <c r="S826" s="39">
        <f t="shared" si="306"/>
        <v>1367</v>
      </c>
      <c r="T826" s="40">
        <f t="shared" si="307"/>
        <v>649</v>
      </c>
      <c r="U826" s="40">
        <f t="shared" si="308"/>
        <v>421.16666666666669</v>
      </c>
      <c r="V826" s="37">
        <f>MAX(0,'1 Relationship'!$P$4+'1 Relationship'!$P$3*I826)</f>
        <v>8.7502366844536041</v>
      </c>
      <c r="W826" s="38">
        <f t="shared" si="309"/>
        <v>9</v>
      </c>
      <c r="X826" s="39">
        <f>IFERROR(VLOOKUP(W826,'Power curve'!$A$2:$C$53,3,FALSE()),0)</f>
        <v>3506</v>
      </c>
      <c r="Y826" s="40">
        <f t="shared" si="310"/>
        <v>584.33333333333337</v>
      </c>
      <c r="Z826">
        <v>10.685</v>
      </c>
      <c r="AA826" s="37">
        <f t="shared" si="311"/>
        <v>-1.9347633155463964</v>
      </c>
      <c r="AB826" s="37">
        <f t="shared" si="312"/>
        <v>1.9347633155463964</v>
      </c>
      <c r="AC826" s="39">
        <f>IF(Z826="","",IFERROR(VLOOKUP(ROUND(Z826*2,0)/2,'Power curve'!$A$2:$C$53,3,FALSE()),0))</f>
        <v>4367</v>
      </c>
      <c r="AD826" s="39">
        <f t="shared" si="313"/>
        <v>-861</v>
      </c>
      <c r="AE826" s="39">
        <f t="shared" si="314"/>
        <v>861</v>
      </c>
      <c r="AF826" s="40">
        <f t="shared" si="315"/>
        <v>727.83333333333337</v>
      </c>
      <c r="AG826" s="40">
        <f t="shared" si="316"/>
        <v>584.33333333333337</v>
      </c>
      <c r="AH826" s="37">
        <f>MAX(0,'1 Relationship'!$Q$4+'1 Relationship'!$Q$3*I826)</f>
        <v>8.0478540273098087</v>
      </c>
      <c r="AI826" s="38">
        <f t="shared" si="317"/>
        <v>8</v>
      </c>
      <c r="AJ826" s="39">
        <f>IFERROR(VLOOKUP(AI826,'Power curve'!$A$2:$D$53,4,FALSE()),0)</f>
        <v>2527</v>
      </c>
      <c r="AK826" s="40">
        <f t="shared" si="318"/>
        <v>421.16666666666669</v>
      </c>
      <c r="AL826">
        <v>11.404999999999999</v>
      </c>
      <c r="AM826" s="37">
        <f t="shared" si="319"/>
        <v>-3.3571459726901907</v>
      </c>
      <c r="AN826" s="37">
        <f t="shared" si="320"/>
        <v>3.3571459726901907</v>
      </c>
      <c r="AO826" s="39">
        <f>IF(AL826="","",IFERROR(VLOOKUP(ROUND(AL826*2,0)/2,'Power curve'!$A$2:$D$53,4,FALSE()),0))</f>
        <v>4500</v>
      </c>
      <c r="AP826" s="39">
        <f t="shared" si="321"/>
        <v>-1973</v>
      </c>
      <c r="AQ826" s="39">
        <f t="shared" si="322"/>
        <v>1973</v>
      </c>
      <c r="AR826" s="40">
        <f t="shared" si="323"/>
        <v>750</v>
      </c>
      <c r="AS826" s="40">
        <f t="shared" si="324"/>
        <v>421.16666666666669</v>
      </c>
    </row>
    <row r="827" spans="1:45" x14ac:dyDescent="0.2">
      <c r="A827" s="36">
        <v>46274.722222222197</v>
      </c>
      <c r="B827">
        <v>11.32</v>
      </c>
      <c r="C827">
        <v>11.228</v>
      </c>
      <c r="D827">
        <v>11.723000000000001</v>
      </c>
      <c r="E827">
        <v>10.798</v>
      </c>
      <c r="F827">
        <v>11.544</v>
      </c>
      <c r="G827">
        <v>10.8</v>
      </c>
      <c r="H827">
        <v>11</v>
      </c>
      <c r="I827" s="37">
        <f t="shared" si="300"/>
        <v>11.201857142857142</v>
      </c>
      <c r="J827" s="37">
        <f>MAX(0,'1 Relationship'!$O$4+'1 Relationship'!$O$3*I827)</f>
        <v>9.1367077488077673</v>
      </c>
      <c r="K827" s="38">
        <f t="shared" si="301"/>
        <v>9</v>
      </c>
      <c r="L827" s="39">
        <f>IFERROR(VLOOKUP(K827,'Power curve'!$A$2:$B$53,2,FALSE()),0)</f>
        <v>3506</v>
      </c>
      <c r="M827" s="40">
        <f t="shared" si="302"/>
        <v>584.33333333333337</v>
      </c>
      <c r="N827">
        <v>9.2639999999999993</v>
      </c>
      <c r="O827" s="37">
        <f t="shared" si="303"/>
        <v>-0.12729225119223209</v>
      </c>
      <c r="P827" s="37">
        <f t="shared" si="304"/>
        <v>0.12729225119223209</v>
      </c>
      <c r="Q827" s="39">
        <f>IF(N827="","",IFERROR(VLOOKUP(ROUND(N827*2,0)/2,'Power curve'!$A$2:$B$53,2,FALSE()),0))</f>
        <v>3894</v>
      </c>
      <c r="R827" s="39">
        <f t="shared" si="305"/>
        <v>-388</v>
      </c>
      <c r="S827" s="39">
        <f t="shared" si="306"/>
        <v>388</v>
      </c>
      <c r="T827" s="40">
        <f t="shared" si="307"/>
        <v>649</v>
      </c>
      <c r="U827" s="40">
        <f t="shared" si="308"/>
        <v>584.33333333333337</v>
      </c>
      <c r="V827" s="37">
        <f>MAX(0,'1 Relationship'!$P$4+'1 Relationship'!$P$3*I827)</f>
        <v>10.019063774919289</v>
      </c>
      <c r="W827" s="38">
        <f t="shared" si="309"/>
        <v>10</v>
      </c>
      <c r="X827" s="39">
        <f>IFERROR(VLOOKUP(W827,'Power curve'!$A$2:$C$53,3,FALSE()),0)</f>
        <v>4177</v>
      </c>
      <c r="Y827" s="40">
        <f t="shared" si="310"/>
        <v>696.16666666666663</v>
      </c>
      <c r="Z827">
        <v>9.9960000000000004</v>
      </c>
      <c r="AA827" s="37">
        <f t="shared" si="311"/>
        <v>2.3063774919288349E-2</v>
      </c>
      <c r="AB827" s="37">
        <f t="shared" si="312"/>
        <v>2.3063774919288349E-2</v>
      </c>
      <c r="AC827" s="39">
        <f>IF(Z827="","",IFERROR(VLOOKUP(ROUND(Z827*2,0)/2,'Power curve'!$A$2:$C$53,3,FALSE()),0))</f>
        <v>4177</v>
      </c>
      <c r="AD827" s="39">
        <f t="shared" si="313"/>
        <v>0</v>
      </c>
      <c r="AE827" s="39">
        <f t="shared" si="314"/>
        <v>0</v>
      </c>
      <c r="AF827" s="40">
        <f t="shared" si="315"/>
        <v>696.16666666666663</v>
      </c>
      <c r="AG827" s="40">
        <f t="shared" si="316"/>
        <v>696.16666666666663</v>
      </c>
      <c r="AH827" s="37">
        <f>MAX(0,'1 Relationship'!$Q$4+'1 Relationship'!$Q$3*I827)</f>
        <v>9.1716445135876512</v>
      </c>
      <c r="AI827" s="38">
        <f t="shared" si="317"/>
        <v>9</v>
      </c>
      <c r="AJ827" s="39">
        <f>IFERROR(VLOOKUP(AI827,'Power curve'!$A$2:$D$53,4,FALSE()),0)</f>
        <v>3506</v>
      </c>
      <c r="AK827" s="40">
        <f t="shared" si="318"/>
        <v>584.33333333333337</v>
      </c>
      <c r="AL827">
        <v>11.561</v>
      </c>
      <c r="AM827" s="37">
        <f t="shared" si="319"/>
        <v>-2.3893554864123487</v>
      </c>
      <c r="AN827" s="37">
        <f t="shared" si="320"/>
        <v>2.3893554864123487</v>
      </c>
      <c r="AO827" s="39">
        <f>IF(AL827="","",IFERROR(VLOOKUP(ROUND(AL827*2,0)/2,'Power curve'!$A$2:$D$53,4,FALSE()),0))</f>
        <v>4500</v>
      </c>
      <c r="AP827" s="39">
        <f t="shared" si="321"/>
        <v>-994</v>
      </c>
      <c r="AQ827" s="39">
        <f t="shared" si="322"/>
        <v>994</v>
      </c>
      <c r="AR827" s="40">
        <f t="shared" si="323"/>
        <v>750</v>
      </c>
      <c r="AS827" s="40">
        <f t="shared" si="324"/>
        <v>584.33333333333337</v>
      </c>
    </row>
    <row r="828" spans="1:45" x14ac:dyDescent="0.2">
      <c r="A828" s="36">
        <v>46274.729166666701</v>
      </c>
      <c r="B828">
        <v>9.343</v>
      </c>
      <c r="C828">
        <v>10.542</v>
      </c>
      <c r="D828">
        <v>10.776</v>
      </c>
      <c r="E828">
        <v>10.643000000000001</v>
      </c>
      <c r="F828">
        <v>9.5489999999999995</v>
      </c>
      <c r="G828">
        <v>12.6</v>
      </c>
      <c r="H828">
        <v>11.4</v>
      </c>
      <c r="I828" s="37">
        <f t="shared" si="300"/>
        <v>10.693285714285716</v>
      </c>
      <c r="J828" s="37">
        <f>MAX(0,'1 Relationship'!$O$4+'1 Relationship'!$O$3*I828)</f>
        <v>8.7652880323422622</v>
      </c>
      <c r="K828" s="38">
        <f t="shared" si="301"/>
        <v>9</v>
      </c>
      <c r="L828" s="39">
        <f>IFERROR(VLOOKUP(K828,'Power curve'!$A$2:$B$53,2,FALSE()),0)</f>
        <v>3506</v>
      </c>
      <c r="M828" s="40">
        <f t="shared" si="302"/>
        <v>584.33333333333337</v>
      </c>
      <c r="N828">
        <v>8.968</v>
      </c>
      <c r="O828" s="37">
        <f t="shared" si="303"/>
        <v>-0.2027119676577378</v>
      </c>
      <c r="P828" s="37">
        <f t="shared" si="304"/>
        <v>0.2027119676577378</v>
      </c>
      <c r="Q828" s="39">
        <f>IF(N828="","",IFERROR(VLOOKUP(ROUND(N828*2,0)/2,'Power curve'!$A$2:$B$53,2,FALSE()),0))</f>
        <v>3506</v>
      </c>
      <c r="R828" s="39">
        <f t="shared" si="305"/>
        <v>0</v>
      </c>
      <c r="S828" s="39">
        <f t="shared" si="306"/>
        <v>0</v>
      </c>
      <c r="T828" s="40">
        <f t="shared" si="307"/>
        <v>584.33333333333337</v>
      </c>
      <c r="U828" s="40">
        <f t="shared" si="308"/>
        <v>584.33333333333337</v>
      </c>
      <c r="V828" s="37">
        <f>MAX(0,'1 Relationship'!$P$4+'1 Relationship'!$P$3*I828)</f>
        <v>9.5907474045364118</v>
      </c>
      <c r="W828" s="38">
        <f t="shared" si="309"/>
        <v>9.5</v>
      </c>
      <c r="X828" s="39">
        <f>IFERROR(VLOOKUP(W828,'Power curve'!$A$2:$C$53,3,FALSE()),0)</f>
        <v>3894</v>
      </c>
      <c r="Y828" s="40">
        <f t="shared" si="310"/>
        <v>649</v>
      </c>
      <c r="Z828">
        <v>8.8640000000000008</v>
      </c>
      <c r="AA828" s="37">
        <f t="shared" si="311"/>
        <v>0.72674740453641107</v>
      </c>
      <c r="AB828" s="37">
        <f t="shared" si="312"/>
        <v>0.72674740453641107</v>
      </c>
      <c r="AC828" s="39">
        <f>IF(Z828="","",IFERROR(VLOOKUP(ROUND(Z828*2,0)/2,'Power curve'!$A$2:$C$53,3,FALSE()),0))</f>
        <v>3506</v>
      </c>
      <c r="AD828" s="39">
        <f t="shared" si="313"/>
        <v>388</v>
      </c>
      <c r="AE828" s="39">
        <f t="shared" si="314"/>
        <v>388</v>
      </c>
      <c r="AF828" s="40">
        <f t="shared" si="315"/>
        <v>584.33333333333337</v>
      </c>
      <c r="AG828" s="40">
        <f t="shared" si="316"/>
        <v>649</v>
      </c>
      <c r="AH828" s="37">
        <f>MAX(0,'1 Relationship'!$Q$4+'1 Relationship'!$Q$3*I828)</f>
        <v>8.7922879678689796</v>
      </c>
      <c r="AI828" s="38">
        <f t="shared" si="317"/>
        <v>9</v>
      </c>
      <c r="AJ828" s="39">
        <f>IFERROR(VLOOKUP(AI828,'Power curve'!$A$2:$D$53,4,FALSE()),0)</f>
        <v>3506</v>
      </c>
      <c r="AK828" s="40">
        <f t="shared" si="318"/>
        <v>584.33333333333337</v>
      </c>
      <c r="AL828">
        <v>9.31</v>
      </c>
      <c r="AM828" s="37">
        <f t="shared" si="319"/>
        <v>-0.51771203213102091</v>
      </c>
      <c r="AN828" s="37">
        <f t="shared" si="320"/>
        <v>0.51771203213102091</v>
      </c>
      <c r="AO828" s="39">
        <f>IF(AL828="","",IFERROR(VLOOKUP(ROUND(AL828*2,0)/2,'Power curve'!$A$2:$D$53,4,FALSE()),0))</f>
        <v>3894</v>
      </c>
      <c r="AP828" s="39">
        <f t="shared" si="321"/>
        <v>-388</v>
      </c>
      <c r="AQ828" s="39">
        <f t="shared" si="322"/>
        <v>388</v>
      </c>
      <c r="AR828" s="40">
        <f t="shared" si="323"/>
        <v>649</v>
      </c>
      <c r="AS828" s="40">
        <f t="shared" si="324"/>
        <v>584.33333333333337</v>
      </c>
    </row>
    <row r="829" spans="1:45" x14ac:dyDescent="0.2">
      <c r="A829" s="36">
        <v>46274.736111111102</v>
      </c>
      <c r="B829">
        <v>9.3059999999999992</v>
      </c>
      <c r="C829">
        <v>10.807</v>
      </c>
      <c r="D829">
        <v>9.3249999999999993</v>
      </c>
      <c r="E829">
        <v>8.5879999999999992</v>
      </c>
      <c r="F829">
        <v>9.2319999999999993</v>
      </c>
      <c r="G829">
        <v>12.4</v>
      </c>
      <c r="H829">
        <v>11.5</v>
      </c>
      <c r="I829" s="37">
        <f t="shared" si="300"/>
        <v>10.165428571428569</v>
      </c>
      <c r="J829" s="37">
        <f>MAX(0,'1 Relationship'!$O$4+'1 Relationship'!$O$3*I829)</f>
        <v>8.3797835794377509</v>
      </c>
      <c r="K829" s="38">
        <f t="shared" si="301"/>
        <v>8.5</v>
      </c>
      <c r="L829" s="39">
        <f>IFERROR(VLOOKUP(K829,'Power curve'!$A$2:$B$53,2,FALSE()),0)</f>
        <v>3016</v>
      </c>
      <c r="M829" s="40">
        <f t="shared" si="302"/>
        <v>502.66666666666669</v>
      </c>
      <c r="N829">
        <v>10.75</v>
      </c>
      <c r="O829" s="37">
        <f t="shared" si="303"/>
        <v>-2.3702164205622491</v>
      </c>
      <c r="P829" s="37">
        <f t="shared" si="304"/>
        <v>2.3702164205622491</v>
      </c>
      <c r="Q829" s="39">
        <f>IF(N829="","",IFERROR(VLOOKUP(ROUND(N829*2,0)/2,'Power curve'!$A$2:$B$53,2,FALSE()),0))</f>
        <v>4470</v>
      </c>
      <c r="R829" s="39">
        <f t="shared" si="305"/>
        <v>-1454</v>
      </c>
      <c r="S829" s="39">
        <f t="shared" si="306"/>
        <v>1454</v>
      </c>
      <c r="T829" s="40">
        <f t="shared" si="307"/>
        <v>745</v>
      </c>
      <c r="U829" s="40">
        <f t="shared" si="308"/>
        <v>502.66666666666669</v>
      </c>
      <c r="V829" s="37">
        <f>MAX(0,'1 Relationship'!$P$4+'1 Relationship'!$P$3*I829)</f>
        <v>9.1461886998833926</v>
      </c>
      <c r="W829" s="38">
        <f t="shared" si="309"/>
        <v>9</v>
      </c>
      <c r="X829" s="39">
        <f>IFERROR(VLOOKUP(W829,'Power curve'!$A$2:$C$53,3,FALSE()),0)</f>
        <v>3506</v>
      </c>
      <c r="Y829" s="40">
        <f t="shared" si="310"/>
        <v>584.33333333333337</v>
      </c>
      <c r="Z829">
        <v>11.388999999999999</v>
      </c>
      <c r="AA829" s="37">
        <f t="shared" si="311"/>
        <v>-2.2428113001166068</v>
      </c>
      <c r="AB829" s="37">
        <f t="shared" si="312"/>
        <v>2.2428113001166068</v>
      </c>
      <c r="AC829" s="39">
        <f>IF(Z829="","",IFERROR(VLOOKUP(ROUND(Z829*2,0)/2,'Power curve'!$A$2:$C$53,3,FALSE()),0))</f>
        <v>4500</v>
      </c>
      <c r="AD829" s="39">
        <f t="shared" si="313"/>
        <v>-994</v>
      </c>
      <c r="AE829" s="39">
        <f t="shared" si="314"/>
        <v>994</v>
      </c>
      <c r="AF829" s="40">
        <f t="shared" si="315"/>
        <v>750</v>
      </c>
      <c r="AG829" s="40">
        <f t="shared" si="316"/>
        <v>584.33333333333337</v>
      </c>
      <c r="AH829" s="37">
        <f>MAX(0,'1 Relationship'!$Q$4+'1 Relationship'!$Q$3*I829)</f>
        <v>8.3985457104446795</v>
      </c>
      <c r="AI829" s="38">
        <f t="shared" si="317"/>
        <v>8.5</v>
      </c>
      <c r="AJ829" s="39">
        <f>IFERROR(VLOOKUP(AI829,'Power curve'!$A$2:$D$53,4,FALSE()),0)</f>
        <v>3016</v>
      </c>
      <c r="AK829" s="40">
        <f t="shared" si="318"/>
        <v>502.66666666666669</v>
      </c>
      <c r="AL829">
        <v>10</v>
      </c>
      <c r="AM829" s="37">
        <f t="shared" si="319"/>
        <v>-1.6014542895553205</v>
      </c>
      <c r="AN829" s="37">
        <f t="shared" si="320"/>
        <v>1.6014542895553205</v>
      </c>
      <c r="AO829" s="39">
        <f>IF(AL829="","",IFERROR(VLOOKUP(ROUND(AL829*2,0)/2,'Power curve'!$A$2:$D$53,4,FALSE()),0))</f>
        <v>4177</v>
      </c>
      <c r="AP829" s="39">
        <f t="shared" si="321"/>
        <v>-1161</v>
      </c>
      <c r="AQ829" s="39">
        <f t="shared" si="322"/>
        <v>1161</v>
      </c>
      <c r="AR829" s="40">
        <f t="shared" si="323"/>
        <v>696.16666666666663</v>
      </c>
      <c r="AS829" s="40">
        <f t="shared" si="324"/>
        <v>502.66666666666669</v>
      </c>
    </row>
    <row r="830" spans="1:45" x14ac:dyDescent="0.2">
      <c r="A830" s="36">
        <v>46274.743055555598</v>
      </c>
      <c r="B830">
        <v>10.446</v>
      </c>
      <c r="C830">
        <v>10.1</v>
      </c>
      <c r="D830">
        <v>10.307</v>
      </c>
      <c r="E830">
        <v>9.4860000000000007</v>
      </c>
      <c r="F830">
        <v>10.210000000000001</v>
      </c>
      <c r="G830">
        <v>9.6999999999999993</v>
      </c>
      <c r="H830">
        <v>11.8</v>
      </c>
      <c r="I830" s="37">
        <f t="shared" si="300"/>
        <v>10.292714285714284</v>
      </c>
      <c r="J830" s="37">
        <f>MAX(0,'1 Relationship'!$O$4+'1 Relationship'!$O$3*I830)</f>
        <v>8.4727428399351581</v>
      </c>
      <c r="K830" s="38">
        <f t="shared" si="301"/>
        <v>8.5</v>
      </c>
      <c r="L830" s="39">
        <f>IFERROR(VLOOKUP(K830,'Power curve'!$A$2:$B$53,2,FALSE()),0)</f>
        <v>3016</v>
      </c>
      <c r="M830" s="40">
        <f t="shared" si="302"/>
        <v>502.66666666666669</v>
      </c>
      <c r="N830">
        <v>10.111000000000001</v>
      </c>
      <c r="O830" s="37">
        <f t="shared" si="303"/>
        <v>-1.6382571600648426</v>
      </c>
      <c r="P830" s="37">
        <f t="shared" si="304"/>
        <v>1.6382571600648426</v>
      </c>
      <c r="Q830" s="39">
        <f>IF(N830="","",IFERROR(VLOOKUP(ROUND(N830*2,0)/2,'Power curve'!$A$2:$B$53,2,FALSE()),0))</f>
        <v>4177</v>
      </c>
      <c r="R830" s="39">
        <f t="shared" si="305"/>
        <v>-1161</v>
      </c>
      <c r="S830" s="39">
        <f t="shared" si="306"/>
        <v>1161</v>
      </c>
      <c r="T830" s="40">
        <f t="shared" si="307"/>
        <v>696.16666666666663</v>
      </c>
      <c r="U830" s="40">
        <f t="shared" si="308"/>
        <v>502.66666666666669</v>
      </c>
      <c r="V830" s="37">
        <f>MAX(0,'1 Relationship'!$P$4+'1 Relationship'!$P$3*I830)</f>
        <v>9.2533881060662999</v>
      </c>
      <c r="W830" s="38">
        <f t="shared" si="309"/>
        <v>9.5</v>
      </c>
      <c r="X830" s="39">
        <f>IFERROR(VLOOKUP(W830,'Power curve'!$A$2:$C$53,3,FALSE()),0)</f>
        <v>3894</v>
      </c>
      <c r="Y830" s="40">
        <f t="shared" si="310"/>
        <v>649</v>
      </c>
      <c r="Z830">
        <v>8.8610000000000007</v>
      </c>
      <c r="AA830" s="37">
        <f t="shared" si="311"/>
        <v>0.39238810606629926</v>
      </c>
      <c r="AB830" s="37">
        <f t="shared" si="312"/>
        <v>0.39238810606629926</v>
      </c>
      <c r="AC830" s="39">
        <f>IF(Z830="","",IFERROR(VLOOKUP(ROUND(Z830*2,0)/2,'Power curve'!$A$2:$C$53,3,FALSE()),0))</f>
        <v>3506</v>
      </c>
      <c r="AD830" s="39">
        <f t="shared" si="313"/>
        <v>388</v>
      </c>
      <c r="AE830" s="39">
        <f t="shared" si="314"/>
        <v>388</v>
      </c>
      <c r="AF830" s="40">
        <f t="shared" si="315"/>
        <v>584.33333333333337</v>
      </c>
      <c r="AG830" s="40">
        <f t="shared" si="316"/>
        <v>649</v>
      </c>
      <c r="AH830" s="37">
        <f>MAX(0,'1 Relationship'!$Q$4+'1 Relationship'!$Q$3*I830)</f>
        <v>8.4934914077018</v>
      </c>
      <c r="AI830" s="38">
        <f t="shared" si="317"/>
        <v>8.5</v>
      </c>
      <c r="AJ830" s="39">
        <f>IFERROR(VLOOKUP(AI830,'Power curve'!$A$2:$D$53,4,FALSE()),0)</f>
        <v>3016</v>
      </c>
      <c r="AK830" s="40">
        <f t="shared" si="318"/>
        <v>502.66666666666669</v>
      </c>
      <c r="AL830">
        <v>8.766</v>
      </c>
      <c r="AM830" s="37">
        <f t="shared" si="319"/>
        <v>-0.27250859229820001</v>
      </c>
      <c r="AN830" s="37">
        <f t="shared" si="320"/>
        <v>0.27250859229820001</v>
      </c>
      <c r="AO830" s="39">
        <f>IF(AL830="","",IFERROR(VLOOKUP(ROUND(AL830*2,0)/2,'Power curve'!$A$2:$D$53,4,FALSE()),0))</f>
        <v>3506</v>
      </c>
      <c r="AP830" s="39">
        <f t="shared" si="321"/>
        <v>-490</v>
      </c>
      <c r="AQ830" s="39">
        <f t="shared" si="322"/>
        <v>490</v>
      </c>
      <c r="AR830" s="40">
        <f t="shared" si="323"/>
        <v>584.33333333333337</v>
      </c>
      <c r="AS830" s="40">
        <f t="shared" si="324"/>
        <v>502.66666666666669</v>
      </c>
    </row>
    <row r="831" spans="1:45" x14ac:dyDescent="0.2">
      <c r="A831" s="36">
        <v>46274.75</v>
      </c>
      <c r="B831">
        <v>9.1509999999999998</v>
      </c>
      <c r="C831">
        <v>6.97</v>
      </c>
      <c r="D831">
        <v>7.907</v>
      </c>
      <c r="E831">
        <v>8.8040000000000003</v>
      </c>
      <c r="F831">
        <v>8.2899999999999991</v>
      </c>
      <c r="G831">
        <v>9.9</v>
      </c>
      <c r="H831">
        <v>10.8</v>
      </c>
      <c r="I831" s="37">
        <f t="shared" si="300"/>
        <v>8.8317142857142859</v>
      </c>
      <c r="J831" s="37">
        <f>MAX(0,'1 Relationship'!$O$4+'1 Relationship'!$O$3*I831)</f>
        <v>7.4057458061450641</v>
      </c>
      <c r="K831" s="38">
        <f t="shared" si="301"/>
        <v>7.5</v>
      </c>
      <c r="L831" s="39">
        <f>IFERROR(VLOOKUP(K831,'Power curve'!$A$2:$B$53,2,FALSE()),0)</f>
        <v>2083</v>
      </c>
      <c r="M831" s="40">
        <f t="shared" si="302"/>
        <v>347.16666666666669</v>
      </c>
      <c r="N831">
        <v>7.4029999999999996</v>
      </c>
      <c r="O831" s="37">
        <f t="shared" si="303"/>
        <v>2.7458061450644777E-3</v>
      </c>
      <c r="P831" s="37">
        <f t="shared" si="304"/>
        <v>2.7458061450644777E-3</v>
      </c>
      <c r="Q831" s="39">
        <f>IF(N831="","",IFERROR(VLOOKUP(ROUND(N831*2,0)/2,'Power curve'!$A$2:$B$53,2,FALSE()),0))</f>
        <v>2083</v>
      </c>
      <c r="R831" s="39">
        <f t="shared" si="305"/>
        <v>0</v>
      </c>
      <c r="S831" s="39">
        <f t="shared" si="306"/>
        <v>0</v>
      </c>
      <c r="T831" s="40">
        <f t="shared" si="307"/>
        <v>347.16666666666669</v>
      </c>
      <c r="U831" s="40">
        <f t="shared" si="308"/>
        <v>347.16666666666669</v>
      </c>
      <c r="V831" s="37">
        <f>MAX(0,'1 Relationship'!$P$4+'1 Relationship'!$P$3*I831)</f>
        <v>8.0229410499130136</v>
      </c>
      <c r="W831" s="38">
        <f t="shared" si="309"/>
        <v>8</v>
      </c>
      <c r="X831" s="39">
        <f>IFERROR(VLOOKUP(W831,'Power curve'!$A$2:$C$53,3,FALSE()),0)</f>
        <v>2527</v>
      </c>
      <c r="Y831" s="40">
        <f t="shared" si="310"/>
        <v>421.16666666666669</v>
      </c>
      <c r="Z831">
        <v>9.6790000000000003</v>
      </c>
      <c r="AA831" s="37">
        <f t="shared" si="311"/>
        <v>-1.6560589500869867</v>
      </c>
      <c r="AB831" s="37">
        <f t="shared" si="312"/>
        <v>1.6560589500869867</v>
      </c>
      <c r="AC831" s="39">
        <f>IF(Z831="","",IFERROR(VLOOKUP(ROUND(Z831*2,0)/2,'Power curve'!$A$2:$C$53,3,FALSE()),0))</f>
        <v>3894</v>
      </c>
      <c r="AD831" s="39">
        <f t="shared" si="313"/>
        <v>-1367</v>
      </c>
      <c r="AE831" s="39">
        <f t="shared" si="314"/>
        <v>1367</v>
      </c>
      <c r="AF831" s="40">
        <f t="shared" si="315"/>
        <v>649</v>
      </c>
      <c r="AG831" s="40">
        <f t="shared" si="316"/>
        <v>421.16666666666669</v>
      </c>
      <c r="AH831" s="37">
        <f>MAX(0,'1 Relationship'!$Q$4+'1 Relationship'!$Q$3*I831)</f>
        <v>7.4036938253802074</v>
      </c>
      <c r="AI831" s="38">
        <f t="shared" si="317"/>
        <v>7.5</v>
      </c>
      <c r="AJ831" s="39">
        <f>IFERROR(VLOOKUP(AI831,'Power curve'!$A$2:$D$53,4,FALSE()),0)</f>
        <v>2083</v>
      </c>
      <c r="AK831" s="40">
        <f t="shared" si="318"/>
        <v>347.16666666666669</v>
      </c>
      <c r="AL831">
        <v>7.7039999999999997</v>
      </c>
      <c r="AM831" s="37">
        <f t="shared" si="319"/>
        <v>-0.30030617461979237</v>
      </c>
      <c r="AN831" s="37">
        <f t="shared" si="320"/>
        <v>0.30030617461979237</v>
      </c>
      <c r="AO831" s="39">
        <f>IF(AL831="","",IFERROR(VLOOKUP(ROUND(AL831*2,0)/2,'Power curve'!$A$2:$D$53,4,FALSE()),0))</f>
        <v>2083</v>
      </c>
      <c r="AP831" s="39">
        <f t="shared" si="321"/>
        <v>0</v>
      </c>
      <c r="AQ831" s="39">
        <f t="shared" si="322"/>
        <v>0</v>
      </c>
      <c r="AR831" s="40">
        <f t="shared" si="323"/>
        <v>347.16666666666669</v>
      </c>
      <c r="AS831" s="40">
        <f t="shared" si="324"/>
        <v>347.16666666666669</v>
      </c>
    </row>
    <row r="832" spans="1:45" x14ac:dyDescent="0.2">
      <c r="A832" s="36">
        <v>46274.756944444503</v>
      </c>
      <c r="B832">
        <v>6.98</v>
      </c>
      <c r="C832">
        <v>7.0860000000000003</v>
      </c>
      <c r="D832">
        <v>7.9130000000000003</v>
      </c>
      <c r="E832">
        <v>7.782</v>
      </c>
      <c r="F832">
        <v>7.2309999999999999</v>
      </c>
      <c r="G832">
        <v>10.199999999999999</v>
      </c>
      <c r="H832">
        <v>9.9</v>
      </c>
      <c r="I832" s="37">
        <f t="shared" si="300"/>
        <v>8.1559999999999988</v>
      </c>
      <c r="J832" s="37">
        <f>MAX(0,'1 Relationship'!$O$4+'1 Relationship'!$O$3*I832)</f>
        <v>6.9122583738748808</v>
      </c>
      <c r="K832" s="38">
        <f t="shared" si="301"/>
        <v>7</v>
      </c>
      <c r="L832" s="39">
        <f>IFERROR(VLOOKUP(K832,'Power curve'!$A$2:$B$53,2,FALSE()),0)</f>
        <v>1691</v>
      </c>
      <c r="M832" s="40">
        <f t="shared" si="302"/>
        <v>281.83333333333331</v>
      </c>
      <c r="N832">
        <v>8.4939999999999998</v>
      </c>
      <c r="O832" s="37">
        <f t="shared" si="303"/>
        <v>-1.5817416261251189</v>
      </c>
      <c r="P832" s="37">
        <f t="shared" si="304"/>
        <v>1.5817416261251189</v>
      </c>
      <c r="Q832" s="39">
        <f>IF(N832="","",IFERROR(VLOOKUP(ROUND(N832*2,0)/2,'Power curve'!$A$2:$B$53,2,FALSE()),0))</f>
        <v>3016</v>
      </c>
      <c r="R832" s="39">
        <f t="shared" si="305"/>
        <v>-1325</v>
      </c>
      <c r="S832" s="39">
        <f t="shared" si="306"/>
        <v>1325</v>
      </c>
      <c r="T832" s="40">
        <f t="shared" si="307"/>
        <v>502.66666666666669</v>
      </c>
      <c r="U832" s="40">
        <f t="shared" si="308"/>
        <v>281.83333333333331</v>
      </c>
      <c r="V832" s="37">
        <f>MAX(0,'1 Relationship'!$P$4+'1 Relationship'!$P$3*I832)</f>
        <v>7.4538577825222774</v>
      </c>
      <c r="W832" s="38">
        <f t="shared" si="309"/>
        <v>7.5</v>
      </c>
      <c r="X832" s="39">
        <f>IFERROR(VLOOKUP(W832,'Power curve'!$A$2:$C$53,3,FALSE()),0)</f>
        <v>2083</v>
      </c>
      <c r="Y832" s="40">
        <f t="shared" si="310"/>
        <v>347.16666666666669</v>
      </c>
      <c r="Z832">
        <v>7.8940000000000001</v>
      </c>
      <c r="AA832" s="37">
        <f t="shared" si="311"/>
        <v>-0.44014221747772275</v>
      </c>
      <c r="AB832" s="37">
        <f t="shared" si="312"/>
        <v>0.44014221747772275</v>
      </c>
      <c r="AC832" s="39">
        <f>IF(Z832="","",IFERROR(VLOOKUP(ROUND(Z832*2,0)/2,'Power curve'!$A$2:$C$53,3,FALSE()),0))</f>
        <v>2527</v>
      </c>
      <c r="AD832" s="39">
        <f t="shared" si="313"/>
        <v>-444</v>
      </c>
      <c r="AE832" s="39">
        <f t="shared" si="314"/>
        <v>444</v>
      </c>
      <c r="AF832" s="40">
        <f t="shared" si="315"/>
        <v>421.16666666666669</v>
      </c>
      <c r="AG832" s="40">
        <f t="shared" si="316"/>
        <v>347.16666666666669</v>
      </c>
      <c r="AH832" s="37">
        <f>MAX(0,'1 Relationship'!$Q$4+'1 Relationship'!$Q$3*I832)</f>
        <v>6.899661111546127</v>
      </c>
      <c r="AI832" s="38">
        <f t="shared" si="317"/>
        <v>7</v>
      </c>
      <c r="AJ832" s="39">
        <f>IFERROR(VLOOKUP(AI832,'Power curve'!$A$2:$D$53,4,FALSE()),0)</f>
        <v>1691</v>
      </c>
      <c r="AK832" s="40">
        <f t="shared" si="318"/>
        <v>281.83333333333331</v>
      </c>
      <c r="AL832">
        <v>8.5850000000000009</v>
      </c>
      <c r="AM832" s="37">
        <f t="shared" si="319"/>
        <v>-1.6853388884538738</v>
      </c>
      <c r="AN832" s="37">
        <f t="shared" si="320"/>
        <v>1.6853388884538738</v>
      </c>
      <c r="AO832" s="39">
        <f>IF(AL832="","",IFERROR(VLOOKUP(ROUND(AL832*2,0)/2,'Power curve'!$A$2:$D$53,4,FALSE()),0))</f>
        <v>3016</v>
      </c>
      <c r="AP832" s="39">
        <f t="shared" si="321"/>
        <v>-1325</v>
      </c>
      <c r="AQ832" s="39">
        <f t="shared" si="322"/>
        <v>1325</v>
      </c>
      <c r="AR832" s="40">
        <f t="shared" si="323"/>
        <v>502.66666666666669</v>
      </c>
      <c r="AS832" s="40">
        <f t="shared" si="324"/>
        <v>281.83333333333331</v>
      </c>
    </row>
    <row r="833" spans="1:45" x14ac:dyDescent="0.2">
      <c r="A833" s="36">
        <v>46274.763888888898</v>
      </c>
      <c r="B833">
        <v>6.9820000000000002</v>
      </c>
      <c r="C833">
        <v>6.2050000000000001</v>
      </c>
      <c r="D833">
        <v>6.5469999999999997</v>
      </c>
      <c r="E833">
        <v>6.9509999999999996</v>
      </c>
      <c r="F833">
        <v>9.59</v>
      </c>
      <c r="G833">
        <v>10.199999999999999</v>
      </c>
      <c r="H833">
        <v>8.5</v>
      </c>
      <c r="I833" s="37">
        <f t="shared" si="300"/>
        <v>7.8535714285714295</v>
      </c>
      <c r="J833" s="37">
        <f>MAX(0,'1 Relationship'!$O$4+'1 Relationship'!$O$3*I833)</f>
        <v>6.6913888402351418</v>
      </c>
      <c r="K833" s="38">
        <f t="shared" si="301"/>
        <v>6.5</v>
      </c>
      <c r="L833" s="39">
        <f>IFERROR(VLOOKUP(K833,'Power curve'!$A$2:$B$53,2,FALSE()),0)</f>
        <v>1349</v>
      </c>
      <c r="M833" s="40">
        <f t="shared" si="302"/>
        <v>224.83333333333334</v>
      </c>
      <c r="N833">
        <v>7.7069999999999999</v>
      </c>
      <c r="O833" s="37">
        <f t="shared" si="303"/>
        <v>-1.0156111597648581</v>
      </c>
      <c r="P833" s="37">
        <f t="shared" si="304"/>
        <v>1.0156111597648581</v>
      </c>
      <c r="Q833" s="39">
        <f>IF(N833="","",IFERROR(VLOOKUP(ROUND(N833*2,0)/2,'Power curve'!$A$2:$B$53,2,FALSE()),0))</f>
        <v>2083</v>
      </c>
      <c r="R833" s="39">
        <f t="shared" si="305"/>
        <v>-734</v>
      </c>
      <c r="S833" s="39">
        <f t="shared" si="306"/>
        <v>734</v>
      </c>
      <c r="T833" s="40">
        <f t="shared" si="307"/>
        <v>347.16666666666669</v>
      </c>
      <c r="U833" s="40">
        <f t="shared" si="308"/>
        <v>224.83333333333334</v>
      </c>
      <c r="V833" s="37">
        <f>MAX(0,'1 Relationship'!$P$4+'1 Relationship'!$P$3*I833)</f>
        <v>7.19915391844909</v>
      </c>
      <c r="W833" s="38">
        <f t="shared" si="309"/>
        <v>7</v>
      </c>
      <c r="X833" s="39">
        <f>IFERROR(VLOOKUP(W833,'Power curve'!$A$2:$C$53,3,FALSE()),0)</f>
        <v>1691</v>
      </c>
      <c r="Y833" s="40">
        <f t="shared" si="310"/>
        <v>281.83333333333331</v>
      </c>
      <c r="Z833">
        <v>7.8330000000000002</v>
      </c>
      <c r="AA833" s="37">
        <f t="shared" si="311"/>
        <v>-0.63384608155091016</v>
      </c>
      <c r="AB833" s="37">
        <f t="shared" si="312"/>
        <v>0.63384608155091016</v>
      </c>
      <c r="AC833" s="39">
        <f>IF(Z833="","",IFERROR(VLOOKUP(ROUND(Z833*2,0)/2,'Power curve'!$A$2:$C$53,3,FALSE()),0))</f>
        <v>2527</v>
      </c>
      <c r="AD833" s="39">
        <f t="shared" si="313"/>
        <v>-836</v>
      </c>
      <c r="AE833" s="39">
        <f t="shared" si="314"/>
        <v>836</v>
      </c>
      <c r="AF833" s="40">
        <f t="shared" si="315"/>
        <v>421.16666666666669</v>
      </c>
      <c r="AG833" s="40">
        <f t="shared" si="316"/>
        <v>281.83333333333331</v>
      </c>
      <c r="AH833" s="37">
        <f>MAX(0,'1 Relationship'!$Q$4+'1 Relationship'!$Q$3*I833)</f>
        <v>6.6740718398364569</v>
      </c>
      <c r="AI833" s="38">
        <f t="shared" si="317"/>
        <v>6.5</v>
      </c>
      <c r="AJ833" s="39">
        <f>IFERROR(VLOOKUP(AI833,'Power curve'!$A$2:$D$53,4,FALSE()),0)</f>
        <v>1349</v>
      </c>
      <c r="AK833" s="40">
        <f t="shared" si="318"/>
        <v>224.83333333333334</v>
      </c>
      <c r="AL833">
        <v>6.907</v>
      </c>
      <c r="AM833" s="37">
        <f t="shared" si="319"/>
        <v>-0.23292816016354312</v>
      </c>
      <c r="AN833" s="37">
        <f t="shared" si="320"/>
        <v>0.23292816016354312</v>
      </c>
      <c r="AO833" s="39">
        <f>IF(AL833="","",IFERROR(VLOOKUP(ROUND(AL833*2,0)/2,'Power curve'!$A$2:$D$53,4,FALSE()),0))</f>
        <v>1691</v>
      </c>
      <c r="AP833" s="39">
        <f t="shared" si="321"/>
        <v>-342</v>
      </c>
      <c r="AQ833" s="39">
        <f t="shared" si="322"/>
        <v>342</v>
      </c>
      <c r="AR833" s="40">
        <f t="shared" si="323"/>
        <v>281.83333333333331</v>
      </c>
      <c r="AS833" s="40">
        <f t="shared" si="324"/>
        <v>224.83333333333334</v>
      </c>
    </row>
    <row r="834" spans="1:45" x14ac:dyDescent="0.2">
      <c r="A834" s="36">
        <v>46274.770833333299</v>
      </c>
      <c r="B834">
        <v>9.1479999999999997</v>
      </c>
      <c r="C834">
        <v>8.59</v>
      </c>
      <c r="D834">
        <v>10.099</v>
      </c>
      <c r="E834">
        <v>10.352</v>
      </c>
      <c r="F834">
        <v>9.8230000000000004</v>
      </c>
      <c r="G834">
        <v>10.1</v>
      </c>
      <c r="H834">
        <v>10.1</v>
      </c>
      <c r="I834" s="37">
        <f t="shared" si="300"/>
        <v>9.7445714285714295</v>
      </c>
      <c r="J834" s="37">
        <f>MAX(0,'1 Relationship'!$O$4+'1 Relationship'!$O$3*I834)</f>
        <v>8.072423330924444</v>
      </c>
      <c r="K834" s="38">
        <f t="shared" si="301"/>
        <v>8</v>
      </c>
      <c r="L834" s="39">
        <f>IFERROR(VLOOKUP(K834,'Power curve'!$A$2:$B$53,2,FALSE()),0)</f>
        <v>2527</v>
      </c>
      <c r="M834" s="40">
        <f t="shared" si="302"/>
        <v>421.16666666666669</v>
      </c>
      <c r="N834">
        <v>8.282</v>
      </c>
      <c r="O834" s="37">
        <f t="shared" si="303"/>
        <v>-0.20957666907555605</v>
      </c>
      <c r="P834" s="37">
        <f t="shared" si="304"/>
        <v>0.20957666907555605</v>
      </c>
      <c r="Q834" s="39">
        <f>IF(N834="","",IFERROR(VLOOKUP(ROUND(N834*2,0)/2,'Power curve'!$A$2:$B$53,2,FALSE()),0))</f>
        <v>3016</v>
      </c>
      <c r="R834" s="39">
        <f t="shared" si="305"/>
        <v>-489</v>
      </c>
      <c r="S834" s="39">
        <f t="shared" si="306"/>
        <v>489</v>
      </c>
      <c r="T834" s="40">
        <f t="shared" si="307"/>
        <v>502.66666666666669</v>
      </c>
      <c r="U834" s="40">
        <f t="shared" si="308"/>
        <v>421.16666666666669</v>
      </c>
      <c r="V834" s="37">
        <f>MAX(0,'1 Relationship'!$P$4+'1 Relationship'!$P$3*I834)</f>
        <v>8.7917448720328437</v>
      </c>
      <c r="W834" s="38">
        <f t="shared" si="309"/>
        <v>9</v>
      </c>
      <c r="X834" s="39">
        <f>IFERROR(VLOOKUP(W834,'Power curve'!$A$2:$C$53,3,FALSE()),0)</f>
        <v>3506</v>
      </c>
      <c r="Y834" s="40">
        <f t="shared" si="310"/>
        <v>584.33333333333337</v>
      </c>
      <c r="Z834">
        <v>8.01</v>
      </c>
      <c r="AA834" s="37">
        <f t="shared" si="311"/>
        <v>0.78174487203284393</v>
      </c>
      <c r="AB834" s="37">
        <f t="shared" si="312"/>
        <v>0.78174487203284393</v>
      </c>
      <c r="AC834" s="39">
        <f>IF(Z834="","",IFERROR(VLOOKUP(ROUND(Z834*2,0)/2,'Power curve'!$A$2:$C$53,3,FALSE()),0))</f>
        <v>2527</v>
      </c>
      <c r="AD834" s="39">
        <f t="shared" si="313"/>
        <v>979</v>
      </c>
      <c r="AE834" s="39">
        <f t="shared" si="314"/>
        <v>979</v>
      </c>
      <c r="AF834" s="40">
        <f t="shared" si="315"/>
        <v>421.16666666666669</v>
      </c>
      <c r="AG834" s="40">
        <f t="shared" si="316"/>
        <v>584.33333333333337</v>
      </c>
      <c r="AH834" s="37">
        <f>MAX(0,'1 Relationship'!$Q$4+'1 Relationship'!$Q$3*I834)</f>
        <v>8.0846175127797366</v>
      </c>
      <c r="AI834" s="38">
        <f t="shared" si="317"/>
        <v>8</v>
      </c>
      <c r="AJ834" s="39">
        <f>IFERROR(VLOOKUP(AI834,'Power curve'!$A$2:$D$53,4,FALSE()),0)</f>
        <v>2527</v>
      </c>
      <c r="AK834" s="40">
        <f t="shared" si="318"/>
        <v>421.16666666666669</v>
      </c>
      <c r="AL834">
        <v>7.8959999999999999</v>
      </c>
      <c r="AM834" s="37">
        <f t="shared" si="319"/>
        <v>0.18861751277973671</v>
      </c>
      <c r="AN834" s="37">
        <f t="shared" si="320"/>
        <v>0.18861751277973671</v>
      </c>
      <c r="AO834" s="39">
        <f>IF(AL834="","",IFERROR(VLOOKUP(ROUND(AL834*2,0)/2,'Power curve'!$A$2:$D$53,4,FALSE()),0))</f>
        <v>2527</v>
      </c>
      <c r="AP834" s="39">
        <f t="shared" si="321"/>
        <v>0</v>
      </c>
      <c r="AQ834" s="39">
        <f t="shared" si="322"/>
        <v>0</v>
      </c>
      <c r="AR834" s="40">
        <f t="shared" si="323"/>
        <v>421.16666666666669</v>
      </c>
      <c r="AS834" s="40">
        <f t="shared" si="324"/>
        <v>421.16666666666669</v>
      </c>
    </row>
    <row r="835" spans="1:45" x14ac:dyDescent="0.2">
      <c r="A835" s="36">
        <v>46274.777777777803</v>
      </c>
      <c r="B835">
        <v>9.5679999999999996</v>
      </c>
      <c r="C835">
        <v>8.6029999999999998</v>
      </c>
      <c r="D835">
        <v>7.74</v>
      </c>
      <c r="E835">
        <v>8.7439999999999998</v>
      </c>
      <c r="F835">
        <v>8.6910000000000007</v>
      </c>
      <c r="G835">
        <v>10.1</v>
      </c>
      <c r="H835">
        <v>9.6</v>
      </c>
      <c r="I835" s="37">
        <f t="shared" ref="I835:I898" si="325">AVERAGE(B835:H835)</f>
        <v>9.00657142857143</v>
      </c>
      <c r="J835" s="37">
        <f>MAX(0,'1 Relationship'!$O$4+'1 Relationship'!$O$3*I835)</f>
        <v>7.5334474165253402</v>
      </c>
      <c r="K835" s="38">
        <f t="shared" ref="K835:K898" si="326">ROUND(J835*2,0)/2</f>
        <v>7.5</v>
      </c>
      <c r="L835" s="39">
        <f>IFERROR(VLOOKUP(K835,'Power curve'!$A$2:$B$53,2,FALSE()),0)</f>
        <v>2083</v>
      </c>
      <c r="M835" s="40">
        <f t="shared" ref="M835:M898" si="327">L835*10/60</f>
        <v>347.16666666666669</v>
      </c>
      <c r="N835">
        <v>9.0690000000000008</v>
      </c>
      <c r="O835" s="37">
        <f t="shared" ref="O835:O898" si="328">IF(N835="","",J835-N835)</f>
        <v>-1.5355525834746606</v>
      </c>
      <c r="P835" s="37">
        <f t="shared" ref="P835:P898" si="329">IF(N835="","",ABS(O835))</f>
        <v>1.5355525834746606</v>
      </c>
      <c r="Q835" s="39">
        <f>IF(N835="","",IFERROR(VLOOKUP(ROUND(N835*2,0)/2,'Power curve'!$A$2:$B$53,2,FALSE()),0))</f>
        <v>3506</v>
      </c>
      <c r="R835" s="39">
        <f t="shared" ref="R835:R898" si="330">IF(N835="","",L835-Q835)</f>
        <v>-1423</v>
      </c>
      <c r="S835" s="39">
        <f t="shared" ref="S835:S898" si="331">IF(N835="","",ABS(R835))</f>
        <v>1423</v>
      </c>
      <c r="T835" s="40">
        <f t="shared" ref="T835:T866" si="332">IF(N835="","",Q835*10/60)</f>
        <v>584.33333333333337</v>
      </c>
      <c r="U835" s="40">
        <f t="shared" ref="U835:U866" si="333">IF(N835="","",M835)</f>
        <v>347.16666666666669</v>
      </c>
      <c r="V835" s="37">
        <f>MAX(0,'1 Relationship'!$P$4+'1 Relationship'!$P$3*I835)</f>
        <v>8.1702048806289262</v>
      </c>
      <c r="W835" s="38">
        <f t="shared" ref="W835:W898" si="334">ROUND(V835*2,0)/2</f>
        <v>8</v>
      </c>
      <c r="X835" s="39">
        <f>IFERROR(VLOOKUP(W835,'Power curve'!$A$2:$C$53,3,FALSE()),0)</f>
        <v>2527</v>
      </c>
      <c r="Y835" s="40">
        <f t="shared" ref="Y835:Y898" si="335">X835*10/60</f>
        <v>421.16666666666669</v>
      </c>
      <c r="Z835">
        <v>10.050000000000001</v>
      </c>
      <c r="AA835" s="37">
        <f t="shared" ref="AA835:AA898" si="336">IF(Z835="","",V835-Z835)</f>
        <v>-1.8797951193710745</v>
      </c>
      <c r="AB835" s="37">
        <f t="shared" ref="AB835:AB898" si="337">IF(Z835="","",ABS(AA835))</f>
        <v>1.8797951193710745</v>
      </c>
      <c r="AC835" s="39">
        <f>IF(Z835="","",IFERROR(VLOOKUP(ROUND(Z835*2,0)/2,'Power curve'!$A$2:$C$53,3,FALSE()),0))</f>
        <v>4177</v>
      </c>
      <c r="AD835" s="39">
        <f t="shared" ref="AD835:AD898" si="338">IF(Z835="","",X835-AC835)</f>
        <v>-1650</v>
      </c>
      <c r="AE835" s="39">
        <f t="shared" ref="AE835:AE898" si="339">IF(Z835="","",ABS(AD835))</f>
        <v>1650</v>
      </c>
      <c r="AF835" s="40">
        <f t="shared" ref="AF835:AF866" si="340">IF(Z835="","",AC835*10/60)</f>
        <v>696.16666666666663</v>
      </c>
      <c r="AG835" s="40">
        <f t="shared" ref="AG835:AG866" si="341">IF(Z835="","",Y835)</f>
        <v>421.16666666666669</v>
      </c>
      <c r="AH835" s="37">
        <f>MAX(0,'1 Relationship'!$Q$4+'1 Relationship'!$Q$3*I835)</f>
        <v>7.5341242781778641</v>
      </c>
      <c r="AI835" s="38">
        <f t="shared" ref="AI835:AI898" si="342">ROUND(AH835*2,0)/2</f>
        <v>7.5</v>
      </c>
      <c r="AJ835" s="39">
        <f>IFERROR(VLOOKUP(AI835,'Power curve'!$A$2:$D$53,4,FALSE()),0)</f>
        <v>2083</v>
      </c>
      <c r="AK835" s="40">
        <f t="shared" ref="AK835:AK898" si="343">AJ835*10/60</f>
        <v>347.16666666666669</v>
      </c>
      <c r="AL835">
        <v>7.8620000000000001</v>
      </c>
      <c r="AM835" s="37">
        <f t="shared" ref="AM835:AM898" si="344">IF(AL835="","",AH835-AL835)</f>
        <v>-0.32787572182213598</v>
      </c>
      <c r="AN835" s="37">
        <f t="shared" ref="AN835:AN898" si="345">IF(AL835="","",ABS(AM835))</f>
        <v>0.32787572182213598</v>
      </c>
      <c r="AO835" s="39">
        <f>IF(AL835="","",IFERROR(VLOOKUP(ROUND(AL835*2,0)/2,'Power curve'!$A$2:$D$53,4,FALSE()),0))</f>
        <v>2527</v>
      </c>
      <c r="AP835" s="39">
        <f t="shared" ref="AP835:AP898" si="346">IF(AL835="","",AJ835-AO835)</f>
        <v>-444</v>
      </c>
      <c r="AQ835" s="39">
        <f t="shared" ref="AQ835:AQ898" si="347">IF(AL835="","",ABS(AP835))</f>
        <v>444</v>
      </c>
      <c r="AR835" s="40">
        <f t="shared" ref="AR835:AR866" si="348">IF(AL835="","",AO835*10/60)</f>
        <v>421.16666666666669</v>
      </c>
      <c r="AS835" s="40">
        <f t="shared" ref="AS835:AS866" si="349">IF(AL835="","",AK835)</f>
        <v>347.16666666666669</v>
      </c>
    </row>
    <row r="836" spans="1:45" x14ac:dyDescent="0.2">
      <c r="A836" s="36">
        <v>46274.784722222197</v>
      </c>
      <c r="B836">
        <v>7.5679999999999996</v>
      </c>
      <c r="C836">
        <v>6.9130000000000003</v>
      </c>
      <c r="D836">
        <v>7.1980000000000004</v>
      </c>
      <c r="E836">
        <v>6.72</v>
      </c>
      <c r="F836">
        <v>7.4390000000000001</v>
      </c>
      <c r="G836">
        <v>10.7</v>
      </c>
      <c r="H836">
        <v>10.4</v>
      </c>
      <c r="I836" s="37">
        <f t="shared" si="325"/>
        <v>8.1339999999999986</v>
      </c>
      <c r="J836" s="37">
        <f>MAX(0,'1 Relationship'!$O$4+'1 Relationship'!$O$3*I836)</f>
        <v>6.8961913411963165</v>
      </c>
      <c r="K836" s="38">
        <f t="shared" si="326"/>
        <v>7</v>
      </c>
      <c r="L836" s="39">
        <f>IFERROR(VLOOKUP(K836,'Power curve'!$A$2:$B$53,2,FALSE()),0)</f>
        <v>1691</v>
      </c>
      <c r="M836" s="40">
        <f t="shared" si="327"/>
        <v>281.83333333333331</v>
      </c>
      <c r="N836">
        <v>10.042999999999999</v>
      </c>
      <c r="O836" s="37">
        <f t="shared" si="328"/>
        <v>-3.1468086588036828</v>
      </c>
      <c r="P836" s="37">
        <f t="shared" si="329"/>
        <v>3.1468086588036828</v>
      </c>
      <c r="Q836" s="39">
        <f>IF(N836="","",IFERROR(VLOOKUP(ROUND(N836*2,0)/2,'Power curve'!$A$2:$B$53,2,FALSE()),0))</f>
        <v>4177</v>
      </c>
      <c r="R836" s="39">
        <f t="shared" si="330"/>
        <v>-2486</v>
      </c>
      <c r="S836" s="39">
        <f t="shared" si="331"/>
        <v>2486</v>
      </c>
      <c r="T836" s="40">
        <f t="shared" si="332"/>
        <v>696.16666666666663</v>
      </c>
      <c r="U836" s="40">
        <f t="shared" si="333"/>
        <v>281.83333333333331</v>
      </c>
      <c r="V836" s="37">
        <f>MAX(0,'1 Relationship'!$P$4+'1 Relationship'!$P$3*I836)</f>
        <v>7.4353294900956026</v>
      </c>
      <c r="W836" s="38">
        <f t="shared" si="334"/>
        <v>7.5</v>
      </c>
      <c r="X836" s="39">
        <f>IFERROR(VLOOKUP(W836,'Power curve'!$A$2:$C$53,3,FALSE()),0)</f>
        <v>2083</v>
      </c>
      <c r="Y836" s="40">
        <f t="shared" si="335"/>
        <v>347.16666666666669</v>
      </c>
      <c r="Z836">
        <v>9.3569999999999993</v>
      </c>
      <c r="AA836" s="37">
        <f t="shared" si="336"/>
        <v>-1.9216705099043967</v>
      </c>
      <c r="AB836" s="37">
        <f t="shared" si="337"/>
        <v>1.9216705099043967</v>
      </c>
      <c r="AC836" s="39">
        <f>IF(Z836="","",IFERROR(VLOOKUP(ROUND(Z836*2,0)/2,'Power curve'!$A$2:$C$53,3,FALSE()),0))</f>
        <v>3894</v>
      </c>
      <c r="AD836" s="39">
        <f t="shared" si="338"/>
        <v>-1811</v>
      </c>
      <c r="AE836" s="39">
        <f t="shared" si="339"/>
        <v>1811</v>
      </c>
      <c r="AF836" s="40">
        <f t="shared" si="340"/>
        <v>649</v>
      </c>
      <c r="AG836" s="40">
        <f t="shared" si="341"/>
        <v>347.16666666666669</v>
      </c>
      <c r="AH836" s="37">
        <f>MAX(0,'1 Relationship'!$Q$4+'1 Relationship'!$Q$3*I836)</f>
        <v>6.8832507441189703</v>
      </c>
      <c r="AI836" s="38">
        <f t="shared" si="342"/>
        <v>7</v>
      </c>
      <c r="AJ836" s="39">
        <f>IFERROR(VLOOKUP(AI836,'Power curve'!$A$2:$D$53,4,FALSE()),0)</f>
        <v>1691</v>
      </c>
      <c r="AK836" s="40">
        <f t="shared" si="343"/>
        <v>281.83333333333331</v>
      </c>
      <c r="AL836">
        <v>7.8879999999999999</v>
      </c>
      <c r="AM836" s="37">
        <f t="shared" si="344"/>
        <v>-1.0047492558810296</v>
      </c>
      <c r="AN836" s="37">
        <f t="shared" si="345"/>
        <v>1.0047492558810296</v>
      </c>
      <c r="AO836" s="39">
        <f>IF(AL836="","",IFERROR(VLOOKUP(ROUND(AL836*2,0)/2,'Power curve'!$A$2:$D$53,4,FALSE()),0))</f>
        <v>2527</v>
      </c>
      <c r="AP836" s="39">
        <f t="shared" si="346"/>
        <v>-836</v>
      </c>
      <c r="AQ836" s="39">
        <f t="shared" si="347"/>
        <v>836</v>
      </c>
      <c r="AR836" s="40">
        <f t="shared" si="348"/>
        <v>421.16666666666669</v>
      </c>
      <c r="AS836" s="40">
        <f t="shared" si="349"/>
        <v>281.83333333333331</v>
      </c>
    </row>
    <row r="837" spans="1:45" x14ac:dyDescent="0.2">
      <c r="A837" s="36">
        <v>46274.791666666701</v>
      </c>
      <c r="B837">
        <v>7.7939999999999996</v>
      </c>
      <c r="C837">
        <v>8.1649999999999991</v>
      </c>
      <c r="D837">
        <v>8.2409999999999997</v>
      </c>
      <c r="E837">
        <v>7.665</v>
      </c>
      <c r="F837">
        <v>7.7649999999999997</v>
      </c>
      <c r="G837">
        <v>11.4</v>
      </c>
      <c r="H837">
        <v>10.1</v>
      </c>
      <c r="I837" s="37">
        <f t="shared" si="325"/>
        <v>8.7328571428571422</v>
      </c>
      <c r="J837" s="37">
        <f>MAX(0,'1 Relationship'!$O$4+'1 Relationship'!$O$3*I837)</f>
        <v>7.3335484904725545</v>
      </c>
      <c r="K837" s="38">
        <f t="shared" si="326"/>
        <v>7.5</v>
      </c>
      <c r="L837" s="39">
        <f>IFERROR(VLOOKUP(K837,'Power curve'!$A$2:$B$53,2,FALSE()),0)</f>
        <v>2083</v>
      </c>
      <c r="M837" s="40">
        <f t="shared" si="327"/>
        <v>347.16666666666669</v>
      </c>
      <c r="N837">
        <v>8.7330000000000005</v>
      </c>
      <c r="O837" s="37">
        <f t="shared" si="328"/>
        <v>-1.399451509527446</v>
      </c>
      <c r="P837" s="37">
        <f t="shared" si="329"/>
        <v>1.399451509527446</v>
      </c>
      <c r="Q837" s="39">
        <f>IF(N837="","",IFERROR(VLOOKUP(ROUND(N837*2,0)/2,'Power curve'!$A$2:$B$53,2,FALSE()),0))</f>
        <v>3016</v>
      </c>
      <c r="R837" s="39">
        <f t="shared" si="330"/>
        <v>-933</v>
      </c>
      <c r="S837" s="39">
        <f t="shared" si="331"/>
        <v>933</v>
      </c>
      <c r="T837" s="40">
        <f t="shared" si="332"/>
        <v>502.66666666666669</v>
      </c>
      <c r="U837" s="40">
        <f t="shared" si="333"/>
        <v>347.16666666666669</v>
      </c>
      <c r="V837" s="37">
        <f>MAX(0,'1 Relationship'!$P$4+'1 Relationship'!$P$3*I837)</f>
        <v>7.9396840475801618</v>
      </c>
      <c r="W837" s="38">
        <f t="shared" si="334"/>
        <v>8</v>
      </c>
      <c r="X837" s="39">
        <f>IFERROR(VLOOKUP(W837,'Power curve'!$A$2:$C$53,3,FALSE()),0)</f>
        <v>2527</v>
      </c>
      <c r="Y837" s="40">
        <f t="shared" si="335"/>
        <v>421.16666666666669</v>
      </c>
      <c r="Z837">
        <v>7.2469999999999999</v>
      </c>
      <c r="AA837" s="37">
        <f t="shared" si="336"/>
        <v>0.69268404758016189</v>
      </c>
      <c r="AB837" s="37">
        <f t="shared" si="337"/>
        <v>0.69268404758016189</v>
      </c>
      <c r="AC837" s="39">
        <f>IF(Z837="","",IFERROR(VLOOKUP(ROUND(Z837*2,0)/2,'Power curve'!$A$2:$C$53,3,FALSE()),0))</f>
        <v>1691</v>
      </c>
      <c r="AD837" s="39">
        <f t="shared" si="338"/>
        <v>836</v>
      </c>
      <c r="AE837" s="39">
        <f t="shared" si="339"/>
        <v>836</v>
      </c>
      <c r="AF837" s="40">
        <f t="shared" si="340"/>
        <v>281.83333333333331</v>
      </c>
      <c r="AG837" s="40">
        <f t="shared" si="341"/>
        <v>421.16666666666669</v>
      </c>
      <c r="AH837" s="37">
        <f>MAX(0,'1 Relationship'!$Q$4+'1 Relationship'!$Q$3*I837)</f>
        <v>7.3299537327854534</v>
      </c>
      <c r="AI837" s="38">
        <f t="shared" si="342"/>
        <v>7.5</v>
      </c>
      <c r="AJ837" s="39">
        <f>IFERROR(VLOOKUP(AI837,'Power curve'!$A$2:$D$53,4,FALSE()),0)</f>
        <v>2083</v>
      </c>
      <c r="AK837" s="40">
        <f t="shared" si="343"/>
        <v>347.16666666666669</v>
      </c>
      <c r="AL837">
        <v>7.7080000000000002</v>
      </c>
      <c r="AM837" s="37">
        <f t="shared" si="344"/>
        <v>-0.37804626721454682</v>
      </c>
      <c r="AN837" s="37">
        <f t="shared" si="345"/>
        <v>0.37804626721454682</v>
      </c>
      <c r="AO837" s="39">
        <f>IF(AL837="","",IFERROR(VLOOKUP(ROUND(AL837*2,0)/2,'Power curve'!$A$2:$D$53,4,FALSE()),0))</f>
        <v>2083</v>
      </c>
      <c r="AP837" s="39">
        <f t="shared" si="346"/>
        <v>0</v>
      </c>
      <c r="AQ837" s="39">
        <f t="shared" si="347"/>
        <v>0</v>
      </c>
      <c r="AR837" s="40">
        <f t="shared" si="348"/>
        <v>347.16666666666669</v>
      </c>
      <c r="AS837" s="40">
        <f t="shared" si="349"/>
        <v>347.16666666666669</v>
      </c>
    </row>
    <row r="838" spans="1:45" x14ac:dyDescent="0.2">
      <c r="A838" s="36">
        <v>46274.798611111102</v>
      </c>
      <c r="B838">
        <v>7.6660000000000004</v>
      </c>
      <c r="C838">
        <v>6.843</v>
      </c>
      <c r="D838">
        <v>7.234</v>
      </c>
      <c r="E838">
        <v>6.766</v>
      </c>
      <c r="F838">
        <v>8.1820000000000004</v>
      </c>
      <c r="G838">
        <v>12.2</v>
      </c>
      <c r="H838">
        <v>11.3</v>
      </c>
      <c r="I838" s="37">
        <f t="shared" si="325"/>
        <v>8.5987142857142853</v>
      </c>
      <c r="J838" s="37">
        <f>MAX(0,'1 Relationship'!$O$4+'1 Relationship'!$O$3*I838)</f>
        <v>7.235581323685726</v>
      </c>
      <c r="K838" s="38">
        <f t="shared" si="326"/>
        <v>7</v>
      </c>
      <c r="L838" s="39">
        <f>IFERROR(VLOOKUP(K838,'Power curve'!$A$2:$B$53,2,FALSE()),0)</f>
        <v>1691</v>
      </c>
      <c r="M838" s="40">
        <f t="shared" si="327"/>
        <v>281.83333333333331</v>
      </c>
      <c r="N838">
        <v>8.4949999999999992</v>
      </c>
      <c r="O838" s="37">
        <f t="shared" si="328"/>
        <v>-1.2594186763142732</v>
      </c>
      <c r="P838" s="37">
        <f t="shared" si="329"/>
        <v>1.2594186763142732</v>
      </c>
      <c r="Q838" s="39">
        <f>IF(N838="","",IFERROR(VLOOKUP(ROUND(N838*2,0)/2,'Power curve'!$A$2:$B$53,2,FALSE()),0))</f>
        <v>3016</v>
      </c>
      <c r="R838" s="39">
        <f t="shared" si="330"/>
        <v>-1325</v>
      </c>
      <c r="S838" s="39">
        <f t="shared" si="331"/>
        <v>1325</v>
      </c>
      <c r="T838" s="40">
        <f t="shared" si="332"/>
        <v>502.66666666666669</v>
      </c>
      <c r="U838" s="40">
        <f t="shared" si="333"/>
        <v>281.83333333333331</v>
      </c>
      <c r="V838" s="37">
        <f>MAX(0,'1 Relationship'!$P$4+'1 Relationship'!$P$3*I838)</f>
        <v>7.8267095892123182</v>
      </c>
      <c r="W838" s="38">
        <f t="shared" si="334"/>
        <v>8</v>
      </c>
      <c r="X838" s="39">
        <f>IFERROR(VLOOKUP(W838,'Power curve'!$A$2:$C$53,3,FALSE()),0)</f>
        <v>2527</v>
      </c>
      <c r="Y838" s="40">
        <f t="shared" si="335"/>
        <v>421.16666666666669</v>
      </c>
      <c r="Z838">
        <v>8.2070000000000007</v>
      </c>
      <c r="AA838" s="37">
        <f t="shared" si="336"/>
        <v>-0.38029041078768255</v>
      </c>
      <c r="AB838" s="37">
        <f t="shared" si="337"/>
        <v>0.38029041078768255</v>
      </c>
      <c r="AC838" s="39">
        <f>IF(Z838="","",IFERROR(VLOOKUP(ROUND(Z838*2,0)/2,'Power curve'!$A$2:$C$53,3,FALSE()),0))</f>
        <v>2527</v>
      </c>
      <c r="AD838" s="39">
        <f t="shared" si="338"/>
        <v>0</v>
      </c>
      <c r="AE838" s="39">
        <f t="shared" si="339"/>
        <v>0</v>
      </c>
      <c r="AF838" s="40">
        <f t="shared" si="340"/>
        <v>421.16666666666669</v>
      </c>
      <c r="AG838" s="40">
        <f t="shared" si="341"/>
        <v>421.16666666666669</v>
      </c>
      <c r="AH838" s="37">
        <f>MAX(0,'1 Relationship'!$Q$4+'1 Relationship'!$Q$3*I838)</f>
        <v>7.2298931158107811</v>
      </c>
      <c r="AI838" s="38">
        <f t="shared" si="342"/>
        <v>7</v>
      </c>
      <c r="AJ838" s="39">
        <f>IFERROR(VLOOKUP(AI838,'Power curve'!$A$2:$D$53,4,FALSE()),0)</f>
        <v>1691</v>
      </c>
      <c r="AK838" s="40">
        <f t="shared" si="343"/>
        <v>281.83333333333331</v>
      </c>
      <c r="AL838">
        <v>7.4429999999999996</v>
      </c>
      <c r="AM838" s="37">
        <f t="shared" si="344"/>
        <v>-0.21310688418921853</v>
      </c>
      <c r="AN838" s="37">
        <f t="shared" si="345"/>
        <v>0.21310688418921853</v>
      </c>
      <c r="AO838" s="39">
        <f>IF(AL838="","",IFERROR(VLOOKUP(ROUND(AL838*2,0)/2,'Power curve'!$A$2:$D$53,4,FALSE()),0))</f>
        <v>2083</v>
      </c>
      <c r="AP838" s="39">
        <f t="shared" si="346"/>
        <v>-392</v>
      </c>
      <c r="AQ838" s="39">
        <f t="shared" si="347"/>
        <v>392</v>
      </c>
      <c r="AR838" s="40">
        <f t="shared" si="348"/>
        <v>347.16666666666669</v>
      </c>
      <c r="AS838" s="40">
        <f t="shared" si="349"/>
        <v>281.83333333333331</v>
      </c>
    </row>
    <row r="839" spans="1:45" x14ac:dyDescent="0.2">
      <c r="A839" s="36">
        <v>46274.805555555598</v>
      </c>
      <c r="B839">
        <v>3.7909999999999999</v>
      </c>
      <c r="C839">
        <v>5.508</v>
      </c>
      <c r="D839">
        <v>5.9770000000000003</v>
      </c>
      <c r="E839">
        <v>4.702</v>
      </c>
      <c r="F839">
        <v>6.5810000000000004</v>
      </c>
      <c r="G839">
        <v>10.1</v>
      </c>
      <c r="H839">
        <v>10.6</v>
      </c>
      <c r="I839" s="37">
        <f t="shared" si="325"/>
        <v>6.7512857142857143</v>
      </c>
      <c r="J839" s="37">
        <f>MAX(0,'1 Relationship'!$O$4+'1 Relationship'!$O$3*I839)</f>
        <v>5.8863679042104637</v>
      </c>
      <c r="K839" s="38">
        <f t="shared" si="326"/>
        <v>6</v>
      </c>
      <c r="L839" s="39">
        <f>IFERROR(VLOOKUP(K839,'Power curve'!$A$2:$B$53,2,FALSE()),0)</f>
        <v>1054</v>
      </c>
      <c r="M839" s="40">
        <f t="shared" si="327"/>
        <v>175.66666666666666</v>
      </c>
      <c r="N839">
        <v>5.1680000000000001</v>
      </c>
      <c r="O839" s="37">
        <f t="shared" si="328"/>
        <v>0.71836790421046359</v>
      </c>
      <c r="P839" s="37">
        <f t="shared" si="329"/>
        <v>0.71836790421046359</v>
      </c>
      <c r="Q839" s="39">
        <f>IF(N839="","",IFERROR(VLOOKUP(ROUND(N839*2,0)/2,'Power curve'!$A$2:$B$53,2,FALSE()),0))</f>
        <v>584</v>
      </c>
      <c r="R839" s="39">
        <f t="shared" si="330"/>
        <v>470</v>
      </c>
      <c r="S839" s="39">
        <f t="shared" si="331"/>
        <v>470</v>
      </c>
      <c r="T839" s="40">
        <f t="shared" si="332"/>
        <v>97.333333333333329</v>
      </c>
      <c r="U839" s="40">
        <f t="shared" si="333"/>
        <v>175.66666666666666</v>
      </c>
      <c r="V839" s="37">
        <f>MAX(0,'1 Relationship'!$P$4+'1 Relationship'!$P$3*I839)</f>
        <v>6.2708142797203559</v>
      </c>
      <c r="W839" s="38">
        <f t="shared" si="334"/>
        <v>6.5</v>
      </c>
      <c r="X839" s="39">
        <f>IFERROR(VLOOKUP(W839,'Power curve'!$A$2:$C$53,3,FALSE()),0)</f>
        <v>1349</v>
      </c>
      <c r="Y839" s="40">
        <f t="shared" si="335"/>
        <v>224.83333333333334</v>
      </c>
      <c r="Z839">
        <v>5.258</v>
      </c>
      <c r="AA839" s="37">
        <f t="shared" si="336"/>
        <v>1.0128142797203559</v>
      </c>
      <c r="AB839" s="37">
        <f t="shared" si="337"/>
        <v>1.0128142797203559</v>
      </c>
      <c r="AC839" s="39">
        <f>IF(Z839="","",IFERROR(VLOOKUP(ROUND(Z839*2,0)/2,'Power curve'!$A$2:$C$53,3,FALSE()),0))</f>
        <v>800</v>
      </c>
      <c r="AD839" s="39">
        <f t="shared" si="338"/>
        <v>549</v>
      </c>
      <c r="AE839" s="39">
        <f t="shared" si="339"/>
        <v>549</v>
      </c>
      <c r="AF839" s="40">
        <f t="shared" si="340"/>
        <v>133.33333333333334</v>
      </c>
      <c r="AG839" s="40">
        <f t="shared" si="341"/>
        <v>224.83333333333334</v>
      </c>
      <c r="AH839" s="37">
        <f>MAX(0,'1 Relationship'!$Q$4+'1 Relationship'!$Q$3*I839)</f>
        <v>5.8518484952394667</v>
      </c>
      <c r="AI839" s="38">
        <f t="shared" si="342"/>
        <v>6</v>
      </c>
      <c r="AJ839" s="39">
        <f>IFERROR(VLOOKUP(AI839,'Power curve'!$A$2:$D$53,4,FALSE()),0)</f>
        <v>1054</v>
      </c>
      <c r="AK839" s="40">
        <f t="shared" si="343"/>
        <v>175.66666666666666</v>
      </c>
      <c r="AL839">
        <v>6.3460000000000001</v>
      </c>
      <c r="AM839" s="37">
        <f t="shared" si="344"/>
        <v>-0.49415150476053338</v>
      </c>
      <c r="AN839" s="37">
        <f t="shared" si="345"/>
        <v>0.49415150476053338</v>
      </c>
      <c r="AO839" s="39">
        <f>IF(AL839="","",IFERROR(VLOOKUP(ROUND(AL839*2,0)/2,'Power curve'!$A$2:$D$53,4,FALSE()),0))</f>
        <v>1349</v>
      </c>
      <c r="AP839" s="39">
        <f t="shared" si="346"/>
        <v>-295</v>
      </c>
      <c r="AQ839" s="39">
        <f t="shared" si="347"/>
        <v>295</v>
      </c>
      <c r="AR839" s="40">
        <f t="shared" si="348"/>
        <v>224.83333333333334</v>
      </c>
      <c r="AS839" s="40">
        <f t="shared" si="349"/>
        <v>175.66666666666666</v>
      </c>
    </row>
    <row r="840" spans="1:45" x14ac:dyDescent="0.2">
      <c r="A840" s="36">
        <v>46274.8125</v>
      </c>
      <c r="B840">
        <v>6.6559999999999997</v>
      </c>
      <c r="C840">
        <v>6.5789999999999997</v>
      </c>
      <c r="D840">
        <v>7.4550000000000001</v>
      </c>
      <c r="E840">
        <v>6.2789999999999999</v>
      </c>
      <c r="F840">
        <v>7.8090000000000002</v>
      </c>
      <c r="G840">
        <v>11.9</v>
      </c>
      <c r="H840">
        <v>12.3</v>
      </c>
      <c r="I840" s="37">
        <f t="shared" si="325"/>
        <v>8.4254285714285704</v>
      </c>
      <c r="J840" s="37">
        <f>MAX(0,'1 Relationship'!$O$4+'1 Relationship'!$O$3*I840)</f>
        <v>7.1090273584967765</v>
      </c>
      <c r="K840" s="38">
        <f t="shared" si="326"/>
        <v>7</v>
      </c>
      <c r="L840" s="39">
        <f>IFERROR(VLOOKUP(K840,'Power curve'!$A$2:$B$53,2,FALSE()),0)</f>
        <v>1691</v>
      </c>
      <c r="M840" s="40">
        <f t="shared" si="327"/>
        <v>281.83333333333331</v>
      </c>
      <c r="N840">
        <v>6.0389999999999997</v>
      </c>
      <c r="O840" s="37">
        <f t="shared" si="328"/>
        <v>1.0700273584967768</v>
      </c>
      <c r="P840" s="37">
        <f t="shared" si="329"/>
        <v>1.0700273584967768</v>
      </c>
      <c r="Q840" s="39">
        <f>IF(N840="","",IFERROR(VLOOKUP(ROUND(N840*2,0)/2,'Power curve'!$A$2:$B$53,2,FALSE()),0))</f>
        <v>1054</v>
      </c>
      <c r="R840" s="39">
        <f t="shared" si="330"/>
        <v>637</v>
      </c>
      <c r="S840" s="39">
        <f t="shared" si="331"/>
        <v>637</v>
      </c>
      <c r="T840" s="40">
        <f t="shared" si="332"/>
        <v>175.66666666666666</v>
      </c>
      <c r="U840" s="40">
        <f t="shared" si="333"/>
        <v>281.83333333333331</v>
      </c>
      <c r="V840" s="37">
        <f>MAX(0,'1 Relationship'!$P$4+'1 Relationship'!$P$3*I840)</f>
        <v>7.6807692079554544</v>
      </c>
      <c r="W840" s="38">
        <f t="shared" si="334"/>
        <v>7.5</v>
      </c>
      <c r="X840" s="39">
        <f>IFERROR(VLOOKUP(W840,'Power curve'!$A$2:$C$53,3,FALSE()),0)</f>
        <v>2083</v>
      </c>
      <c r="Y840" s="40">
        <f t="shared" si="335"/>
        <v>347.16666666666669</v>
      </c>
      <c r="Z840">
        <v>5.8550000000000004</v>
      </c>
      <c r="AA840" s="37">
        <f t="shared" si="336"/>
        <v>1.8257692079554539</v>
      </c>
      <c r="AB840" s="37">
        <f t="shared" si="337"/>
        <v>1.8257692079554539</v>
      </c>
      <c r="AC840" s="39">
        <f>IF(Z840="","",IFERROR(VLOOKUP(ROUND(Z840*2,0)/2,'Power curve'!$A$2:$C$53,3,FALSE()),0))</f>
        <v>1054</v>
      </c>
      <c r="AD840" s="39">
        <f t="shared" si="338"/>
        <v>1029</v>
      </c>
      <c r="AE840" s="39">
        <f t="shared" si="339"/>
        <v>1029</v>
      </c>
      <c r="AF840" s="40">
        <f t="shared" si="340"/>
        <v>175.66666666666666</v>
      </c>
      <c r="AG840" s="40">
        <f t="shared" si="341"/>
        <v>347.16666666666669</v>
      </c>
      <c r="AH840" s="37">
        <f>MAX(0,'1 Relationship'!$Q$4+'1 Relationship'!$Q$3*I840)</f>
        <v>7.1006348321150643</v>
      </c>
      <c r="AI840" s="38">
        <f t="shared" si="342"/>
        <v>7</v>
      </c>
      <c r="AJ840" s="39">
        <f>IFERROR(VLOOKUP(AI840,'Power curve'!$A$2:$D$53,4,FALSE()),0)</f>
        <v>1691</v>
      </c>
      <c r="AK840" s="40">
        <f t="shared" si="343"/>
        <v>281.83333333333331</v>
      </c>
      <c r="AL840">
        <v>4.9580000000000002</v>
      </c>
      <c r="AM840" s="37">
        <f t="shared" si="344"/>
        <v>2.1426348321150641</v>
      </c>
      <c r="AN840" s="37">
        <f t="shared" si="345"/>
        <v>2.1426348321150641</v>
      </c>
      <c r="AO840" s="39">
        <f>IF(AL840="","",IFERROR(VLOOKUP(ROUND(AL840*2,0)/2,'Power curve'!$A$2:$D$53,4,FALSE()),0))</f>
        <v>584</v>
      </c>
      <c r="AP840" s="39">
        <f t="shared" si="346"/>
        <v>1107</v>
      </c>
      <c r="AQ840" s="39">
        <f t="shared" si="347"/>
        <v>1107</v>
      </c>
      <c r="AR840" s="40">
        <f t="shared" si="348"/>
        <v>97.333333333333329</v>
      </c>
      <c r="AS840" s="40">
        <f t="shared" si="349"/>
        <v>281.83333333333331</v>
      </c>
    </row>
    <row r="841" spans="1:45" x14ac:dyDescent="0.2">
      <c r="A841" s="36">
        <v>46274.819444444503</v>
      </c>
      <c r="B841">
        <v>7.6779999999999999</v>
      </c>
      <c r="C841">
        <v>8.0229999999999997</v>
      </c>
      <c r="D841">
        <v>8.9429999999999996</v>
      </c>
      <c r="E841">
        <v>7.8179999999999996</v>
      </c>
      <c r="F841">
        <v>9.1359999999999992</v>
      </c>
      <c r="G841">
        <v>12.5</v>
      </c>
      <c r="H841">
        <v>12.8</v>
      </c>
      <c r="I841" s="37">
        <f t="shared" si="325"/>
        <v>9.5568571428571421</v>
      </c>
      <c r="J841" s="37">
        <f>MAX(0,'1 Relationship'!$O$4+'1 Relationship'!$O$3*I841)</f>
        <v>7.9353318962514994</v>
      </c>
      <c r="K841" s="38">
        <f t="shared" si="326"/>
        <v>8</v>
      </c>
      <c r="L841" s="39">
        <f>IFERROR(VLOOKUP(K841,'Power curve'!$A$2:$B$53,2,FALSE()),0)</f>
        <v>2527</v>
      </c>
      <c r="M841" s="40">
        <f t="shared" si="327"/>
        <v>421.16666666666669</v>
      </c>
      <c r="N841">
        <v>7.5860000000000003</v>
      </c>
      <c r="O841" s="37">
        <f t="shared" si="328"/>
        <v>0.34933189625149907</v>
      </c>
      <c r="P841" s="37">
        <f t="shared" si="329"/>
        <v>0.34933189625149907</v>
      </c>
      <c r="Q841" s="39">
        <f>IF(N841="","",IFERROR(VLOOKUP(ROUND(N841*2,0)/2,'Power curve'!$A$2:$B$53,2,FALSE()),0))</f>
        <v>2083</v>
      </c>
      <c r="R841" s="39">
        <f t="shared" si="330"/>
        <v>444</v>
      </c>
      <c r="S841" s="39">
        <f t="shared" si="331"/>
        <v>444</v>
      </c>
      <c r="T841" s="40">
        <f t="shared" si="332"/>
        <v>347.16666666666669</v>
      </c>
      <c r="U841" s="40">
        <f t="shared" si="333"/>
        <v>421.16666666666669</v>
      </c>
      <c r="V841" s="37">
        <f>MAX(0,'1 Relationship'!$P$4+'1 Relationship'!$P$3*I841)</f>
        <v>8.6336528184701731</v>
      </c>
      <c r="W841" s="38">
        <f t="shared" si="334"/>
        <v>8.5</v>
      </c>
      <c r="X841" s="39">
        <f>IFERROR(VLOOKUP(W841,'Power curve'!$A$2:$C$53,3,FALSE()),0)</f>
        <v>3016</v>
      </c>
      <c r="Y841" s="40">
        <f t="shared" si="335"/>
        <v>502.66666666666669</v>
      </c>
      <c r="Z841">
        <v>6.4829999999999997</v>
      </c>
      <c r="AA841" s="37">
        <f t="shared" si="336"/>
        <v>2.1506528184701734</v>
      </c>
      <c r="AB841" s="37">
        <f t="shared" si="337"/>
        <v>2.1506528184701734</v>
      </c>
      <c r="AC841" s="39">
        <f>IF(Z841="","",IFERROR(VLOOKUP(ROUND(Z841*2,0)/2,'Power curve'!$A$2:$C$53,3,FALSE()),0))</f>
        <v>1349</v>
      </c>
      <c r="AD841" s="39">
        <f t="shared" si="338"/>
        <v>1667</v>
      </c>
      <c r="AE841" s="39">
        <f t="shared" si="339"/>
        <v>1667</v>
      </c>
      <c r="AF841" s="40">
        <f t="shared" si="340"/>
        <v>224.83333333333334</v>
      </c>
      <c r="AG841" s="40">
        <f t="shared" si="341"/>
        <v>502.66666666666669</v>
      </c>
      <c r="AH841" s="37">
        <f>MAX(0,'1 Relationship'!$Q$4+'1 Relationship'!$Q$3*I841)</f>
        <v>7.9445965855116629</v>
      </c>
      <c r="AI841" s="38">
        <f t="shared" si="342"/>
        <v>8</v>
      </c>
      <c r="AJ841" s="39">
        <f>IFERROR(VLOOKUP(AI841,'Power curve'!$A$2:$D$53,4,FALSE()),0)</f>
        <v>2527</v>
      </c>
      <c r="AK841" s="40">
        <f t="shared" si="343"/>
        <v>421.16666666666669</v>
      </c>
      <c r="AL841">
        <v>6.6189999999999998</v>
      </c>
      <c r="AM841" s="37">
        <f t="shared" si="344"/>
        <v>1.3255965855116632</v>
      </c>
      <c r="AN841" s="37">
        <f t="shared" si="345"/>
        <v>1.3255965855116632</v>
      </c>
      <c r="AO841" s="39">
        <f>IF(AL841="","",IFERROR(VLOOKUP(ROUND(AL841*2,0)/2,'Power curve'!$A$2:$D$53,4,FALSE()),0))</f>
        <v>1349</v>
      </c>
      <c r="AP841" s="39">
        <f t="shared" si="346"/>
        <v>1178</v>
      </c>
      <c r="AQ841" s="39">
        <f t="shared" si="347"/>
        <v>1178</v>
      </c>
      <c r="AR841" s="40">
        <f t="shared" si="348"/>
        <v>224.83333333333334</v>
      </c>
      <c r="AS841" s="40">
        <f t="shared" si="349"/>
        <v>421.16666666666669</v>
      </c>
    </row>
    <row r="842" spans="1:45" x14ac:dyDescent="0.2">
      <c r="A842" s="36">
        <v>46274.826388888898</v>
      </c>
      <c r="B842">
        <v>5.532</v>
      </c>
      <c r="C842">
        <v>8.5329999999999995</v>
      </c>
      <c r="D842">
        <v>8.4169999999999998</v>
      </c>
      <c r="E842">
        <v>7.22</v>
      </c>
      <c r="F842">
        <v>9.8759999999999994</v>
      </c>
      <c r="G842">
        <v>12.1</v>
      </c>
      <c r="H842">
        <v>13</v>
      </c>
      <c r="I842" s="37">
        <f t="shared" si="325"/>
        <v>9.2397142857142853</v>
      </c>
      <c r="J842" s="37">
        <f>MAX(0,'1 Relationship'!$O$4+'1 Relationship'!$O$3*I842)</f>
        <v>7.7037162303657061</v>
      </c>
      <c r="K842" s="38">
        <f t="shared" si="326"/>
        <v>7.5</v>
      </c>
      <c r="L842" s="39">
        <f>IFERROR(VLOOKUP(K842,'Power curve'!$A$2:$B$53,2,FALSE()),0)</f>
        <v>2083</v>
      </c>
      <c r="M842" s="40">
        <f t="shared" si="327"/>
        <v>347.16666666666669</v>
      </c>
      <c r="N842">
        <v>7.9160000000000004</v>
      </c>
      <c r="O842" s="37">
        <f t="shared" si="328"/>
        <v>-0.21228376963429429</v>
      </c>
      <c r="P842" s="37">
        <f t="shared" si="329"/>
        <v>0.21228376963429429</v>
      </c>
      <c r="Q842" s="39">
        <f>IF(N842="","",IFERROR(VLOOKUP(ROUND(N842*2,0)/2,'Power curve'!$A$2:$B$53,2,FALSE()),0))</f>
        <v>2527</v>
      </c>
      <c r="R842" s="39">
        <f t="shared" si="330"/>
        <v>-444</v>
      </c>
      <c r="S842" s="39">
        <f t="shared" si="331"/>
        <v>444</v>
      </c>
      <c r="T842" s="40">
        <f t="shared" si="332"/>
        <v>421.16666666666669</v>
      </c>
      <c r="U842" s="40">
        <f t="shared" si="333"/>
        <v>347.16666666666669</v>
      </c>
      <c r="V842" s="37">
        <f>MAX(0,'1 Relationship'!$P$4+'1 Relationship'!$P$3*I842)</f>
        <v>8.3665566549168062</v>
      </c>
      <c r="W842" s="38">
        <f t="shared" si="334"/>
        <v>8.5</v>
      </c>
      <c r="X842" s="39">
        <f>IFERROR(VLOOKUP(W842,'Power curve'!$A$2:$C$53,3,FALSE()),0)</f>
        <v>3016</v>
      </c>
      <c r="Y842" s="40">
        <f t="shared" si="335"/>
        <v>502.66666666666669</v>
      </c>
      <c r="Z842">
        <v>8.61</v>
      </c>
      <c r="AA842" s="37">
        <f t="shared" si="336"/>
        <v>-0.24344334508319321</v>
      </c>
      <c r="AB842" s="37">
        <f t="shared" si="337"/>
        <v>0.24344334508319321</v>
      </c>
      <c r="AC842" s="39">
        <f>IF(Z842="","",IFERROR(VLOOKUP(ROUND(Z842*2,0)/2,'Power curve'!$A$2:$C$53,3,FALSE()),0))</f>
        <v>3016</v>
      </c>
      <c r="AD842" s="39">
        <f t="shared" si="338"/>
        <v>0</v>
      </c>
      <c r="AE842" s="39">
        <f t="shared" si="339"/>
        <v>0</v>
      </c>
      <c r="AF842" s="40">
        <f t="shared" si="340"/>
        <v>502.66666666666669</v>
      </c>
      <c r="AG842" s="40">
        <f t="shared" si="341"/>
        <v>502.66666666666669</v>
      </c>
      <c r="AH842" s="37">
        <f>MAX(0,'1 Relationship'!$Q$4+'1 Relationship'!$Q$3*I842)</f>
        <v>7.7080315485747377</v>
      </c>
      <c r="AI842" s="38">
        <f t="shared" si="342"/>
        <v>7.5</v>
      </c>
      <c r="AJ842" s="39">
        <f>IFERROR(VLOOKUP(AI842,'Power curve'!$A$2:$D$53,4,FALSE()),0)</f>
        <v>2083</v>
      </c>
      <c r="AK842" s="40">
        <f t="shared" si="343"/>
        <v>347.16666666666669</v>
      </c>
      <c r="AL842">
        <v>9.07</v>
      </c>
      <c r="AM842" s="37">
        <f t="shared" si="344"/>
        <v>-1.3619684514252626</v>
      </c>
      <c r="AN842" s="37">
        <f t="shared" si="345"/>
        <v>1.3619684514252626</v>
      </c>
      <c r="AO842" s="39">
        <f>IF(AL842="","",IFERROR(VLOOKUP(ROUND(AL842*2,0)/2,'Power curve'!$A$2:$D$53,4,FALSE()),0))</f>
        <v>3506</v>
      </c>
      <c r="AP842" s="39">
        <f t="shared" si="346"/>
        <v>-1423</v>
      </c>
      <c r="AQ842" s="39">
        <f t="shared" si="347"/>
        <v>1423</v>
      </c>
      <c r="AR842" s="40">
        <f t="shared" si="348"/>
        <v>584.33333333333337</v>
      </c>
      <c r="AS842" s="40">
        <f t="shared" si="349"/>
        <v>347.16666666666669</v>
      </c>
    </row>
    <row r="843" spans="1:45" x14ac:dyDescent="0.2">
      <c r="A843" s="36">
        <v>46274.833333333299</v>
      </c>
      <c r="B843">
        <v>8.0250000000000004</v>
      </c>
      <c r="C843">
        <v>8.968</v>
      </c>
      <c r="D843">
        <v>8.9749999999999996</v>
      </c>
      <c r="E843">
        <v>8.9209999999999994</v>
      </c>
      <c r="F843">
        <v>10.138999999999999</v>
      </c>
      <c r="G843">
        <v>11.9</v>
      </c>
      <c r="H843">
        <v>11.5</v>
      </c>
      <c r="I843" s="37">
        <f t="shared" si="325"/>
        <v>9.7754285714285718</v>
      </c>
      <c r="J843" s="37">
        <f>MAX(0,'1 Relationship'!$O$4+'1 Relationship'!$O$3*I843)</f>
        <v>8.094958909226845</v>
      </c>
      <c r="K843" s="38">
        <f t="shared" si="326"/>
        <v>8</v>
      </c>
      <c r="L843" s="39">
        <f>IFERROR(VLOOKUP(K843,'Power curve'!$A$2:$B$53,2,FALSE()),0)</f>
        <v>2527</v>
      </c>
      <c r="M843" s="40">
        <f t="shared" si="327"/>
        <v>421.16666666666669</v>
      </c>
      <c r="N843">
        <v>9.5690000000000008</v>
      </c>
      <c r="O843" s="37">
        <f t="shared" si="328"/>
        <v>-1.4740410907731558</v>
      </c>
      <c r="P843" s="37">
        <f t="shared" si="329"/>
        <v>1.4740410907731558</v>
      </c>
      <c r="Q843" s="39">
        <f>IF(N843="","",IFERROR(VLOOKUP(ROUND(N843*2,0)/2,'Power curve'!$A$2:$B$53,2,FALSE()),0))</f>
        <v>3894</v>
      </c>
      <c r="R843" s="39">
        <f t="shared" si="330"/>
        <v>-1367</v>
      </c>
      <c r="S843" s="39">
        <f t="shared" si="331"/>
        <v>1367</v>
      </c>
      <c r="T843" s="40">
        <f t="shared" si="332"/>
        <v>649</v>
      </c>
      <c r="U843" s="40">
        <f t="shared" si="333"/>
        <v>421.16666666666669</v>
      </c>
      <c r="V843" s="37">
        <f>MAX(0,'1 Relationship'!$P$4+'1 Relationship'!$P$3*I843)</f>
        <v>8.8177326068650643</v>
      </c>
      <c r="W843" s="38">
        <f t="shared" si="334"/>
        <v>9</v>
      </c>
      <c r="X843" s="39">
        <f>IFERROR(VLOOKUP(W843,'Power curve'!$A$2:$C$53,3,FALSE()),0)</f>
        <v>3506</v>
      </c>
      <c r="Y843" s="40">
        <f t="shared" si="335"/>
        <v>584.33333333333337</v>
      </c>
      <c r="Z843">
        <v>9.1839999999999993</v>
      </c>
      <c r="AA843" s="37">
        <f t="shared" si="336"/>
        <v>-0.36626739313493495</v>
      </c>
      <c r="AB843" s="37">
        <f t="shared" si="337"/>
        <v>0.36626739313493495</v>
      </c>
      <c r="AC843" s="39">
        <f>IF(Z843="","",IFERROR(VLOOKUP(ROUND(Z843*2,0)/2,'Power curve'!$A$2:$C$53,3,FALSE()),0))</f>
        <v>3506</v>
      </c>
      <c r="AD843" s="39">
        <f t="shared" si="338"/>
        <v>0</v>
      </c>
      <c r="AE843" s="39">
        <f t="shared" si="339"/>
        <v>0</v>
      </c>
      <c r="AF843" s="40">
        <f t="shared" si="340"/>
        <v>584.33333333333337</v>
      </c>
      <c r="AG843" s="40">
        <f t="shared" si="341"/>
        <v>584.33333333333337</v>
      </c>
      <c r="AH843" s="37">
        <f>MAX(0,'1 Relationship'!$Q$4+'1 Relationship'!$Q$3*I843)</f>
        <v>8.1076346515087341</v>
      </c>
      <c r="AI843" s="38">
        <f t="shared" si="342"/>
        <v>8</v>
      </c>
      <c r="AJ843" s="39">
        <f>IFERROR(VLOOKUP(AI843,'Power curve'!$A$2:$D$53,4,FALSE()),0)</f>
        <v>2527</v>
      </c>
      <c r="AK843" s="40">
        <f t="shared" si="343"/>
        <v>421.16666666666669</v>
      </c>
      <c r="AL843">
        <v>9.6039999999999992</v>
      </c>
      <c r="AM843" s="37">
        <f t="shared" si="344"/>
        <v>-1.4963653484912651</v>
      </c>
      <c r="AN843" s="37">
        <f t="shared" si="345"/>
        <v>1.4963653484912651</v>
      </c>
      <c r="AO843" s="39">
        <f>IF(AL843="","",IFERROR(VLOOKUP(ROUND(AL843*2,0)/2,'Power curve'!$A$2:$D$53,4,FALSE()),0))</f>
        <v>3894</v>
      </c>
      <c r="AP843" s="39">
        <f t="shared" si="346"/>
        <v>-1367</v>
      </c>
      <c r="AQ843" s="39">
        <f t="shared" si="347"/>
        <v>1367</v>
      </c>
      <c r="AR843" s="40">
        <f t="shared" si="348"/>
        <v>649</v>
      </c>
      <c r="AS843" s="40">
        <f t="shared" si="349"/>
        <v>421.16666666666669</v>
      </c>
    </row>
    <row r="844" spans="1:45" x14ac:dyDescent="0.2">
      <c r="A844" s="36">
        <v>46274.840277777803</v>
      </c>
      <c r="B844">
        <v>6.0179999999999998</v>
      </c>
      <c r="C844">
        <v>7.9370000000000003</v>
      </c>
      <c r="D844">
        <v>7.8730000000000002</v>
      </c>
      <c r="E844">
        <v>5.4429999999999996</v>
      </c>
      <c r="F844">
        <v>8.7319999999999993</v>
      </c>
      <c r="G844">
        <v>10.9</v>
      </c>
      <c r="H844">
        <v>11.4</v>
      </c>
      <c r="I844" s="37">
        <f t="shared" si="325"/>
        <v>8.3289999999999988</v>
      </c>
      <c r="J844" s="37">
        <f>MAX(0,'1 Relationship'!$O$4+'1 Relationship'!$O$3*I844)</f>
        <v>7.0386036763017712</v>
      </c>
      <c r="K844" s="38">
        <f t="shared" si="326"/>
        <v>7</v>
      </c>
      <c r="L844" s="39">
        <f>IFERROR(VLOOKUP(K844,'Power curve'!$A$2:$B$53,2,FALSE()),0)</f>
        <v>1691</v>
      </c>
      <c r="M844" s="40">
        <f t="shared" si="327"/>
        <v>281.83333333333331</v>
      </c>
      <c r="N844">
        <v>9.5980000000000008</v>
      </c>
      <c r="O844" s="37">
        <f t="shared" si="328"/>
        <v>-2.5593963236982296</v>
      </c>
      <c r="P844" s="37">
        <f t="shared" si="329"/>
        <v>2.5593963236982296</v>
      </c>
      <c r="Q844" s="39">
        <f>IF(N844="","",IFERROR(VLOOKUP(ROUND(N844*2,0)/2,'Power curve'!$A$2:$B$53,2,FALSE()),0))</f>
        <v>3894</v>
      </c>
      <c r="R844" s="39">
        <f t="shared" si="330"/>
        <v>-2203</v>
      </c>
      <c r="S844" s="39">
        <f t="shared" si="331"/>
        <v>2203</v>
      </c>
      <c r="T844" s="40">
        <f t="shared" si="332"/>
        <v>649</v>
      </c>
      <c r="U844" s="40">
        <f t="shared" si="333"/>
        <v>281.83333333333331</v>
      </c>
      <c r="V844" s="37">
        <f>MAX(0,'1 Relationship'!$P$4+'1 Relationship'!$P$3*I844)</f>
        <v>7.5995575366047685</v>
      </c>
      <c r="W844" s="38">
        <f t="shared" si="334"/>
        <v>7.5</v>
      </c>
      <c r="X844" s="39">
        <f>IFERROR(VLOOKUP(W844,'Power curve'!$A$2:$C$53,3,FALSE()),0)</f>
        <v>2083</v>
      </c>
      <c r="Y844" s="40">
        <f t="shared" si="335"/>
        <v>347.16666666666669</v>
      </c>
      <c r="Z844">
        <v>9.8979999999999997</v>
      </c>
      <c r="AA844" s="37">
        <f t="shared" si="336"/>
        <v>-2.2984424633952312</v>
      </c>
      <c r="AB844" s="37">
        <f t="shared" si="337"/>
        <v>2.2984424633952312</v>
      </c>
      <c r="AC844" s="39">
        <f>IF(Z844="","",IFERROR(VLOOKUP(ROUND(Z844*2,0)/2,'Power curve'!$A$2:$C$53,3,FALSE()),0))</f>
        <v>4177</v>
      </c>
      <c r="AD844" s="39">
        <f t="shared" si="338"/>
        <v>-2094</v>
      </c>
      <c r="AE844" s="39">
        <f t="shared" si="339"/>
        <v>2094</v>
      </c>
      <c r="AF844" s="40">
        <f t="shared" si="340"/>
        <v>696.16666666666663</v>
      </c>
      <c r="AG844" s="40">
        <f t="shared" si="341"/>
        <v>347.16666666666669</v>
      </c>
      <c r="AH844" s="37">
        <f>MAX(0,'1 Relationship'!$Q$4+'1 Relationship'!$Q$3*I844)</f>
        <v>7.0287062735869448</v>
      </c>
      <c r="AI844" s="38">
        <f t="shared" si="342"/>
        <v>7</v>
      </c>
      <c r="AJ844" s="39">
        <f>IFERROR(VLOOKUP(AI844,'Power curve'!$A$2:$D$53,4,FALSE()),0)</f>
        <v>1691</v>
      </c>
      <c r="AK844" s="40">
        <f t="shared" si="343"/>
        <v>281.83333333333331</v>
      </c>
      <c r="AL844">
        <v>9.5459999999999994</v>
      </c>
      <c r="AM844" s="37">
        <f t="shared" si="344"/>
        <v>-2.5172937264130546</v>
      </c>
      <c r="AN844" s="37">
        <f t="shared" si="345"/>
        <v>2.5172937264130546</v>
      </c>
      <c r="AO844" s="39">
        <f>IF(AL844="","",IFERROR(VLOOKUP(ROUND(AL844*2,0)/2,'Power curve'!$A$2:$D$53,4,FALSE()),0))</f>
        <v>3894</v>
      </c>
      <c r="AP844" s="39">
        <f t="shared" si="346"/>
        <v>-2203</v>
      </c>
      <c r="AQ844" s="39">
        <f t="shared" si="347"/>
        <v>2203</v>
      </c>
      <c r="AR844" s="40">
        <f t="shared" si="348"/>
        <v>649</v>
      </c>
      <c r="AS844" s="40">
        <f t="shared" si="349"/>
        <v>281.83333333333331</v>
      </c>
    </row>
    <row r="845" spans="1:45" x14ac:dyDescent="0.2">
      <c r="A845" s="36">
        <v>46274.847222222197</v>
      </c>
      <c r="B845">
        <v>5.6029999999999998</v>
      </c>
      <c r="C845">
        <v>8.5299999999999994</v>
      </c>
      <c r="D845">
        <v>8.7240000000000002</v>
      </c>
      <c r="E845">
        <v>5.5389999999999997</v>
      </c>
      <c r="F845">
        <v>8.7870000000000008</v>
      </c>
      <c r="G845">
        <v>10.8</v>
      </c>
      <c r="H845">
        <v>10.8</v>
      </c>
      <c r="I845" s="37">
        <f t="shared" si="325"/>
        <v>8.3975714285714282</v>
      </c>
      <c r="J845" s="37">
        <f>MAX(0,'1 Relationship'!$O$4+'1 Relationship'!$O$3*I845)</f>
        <v>7.0886827391959972</v>
      </c>
      <c r="K845" s="38">
        <f t="shared" si="326"/>
        <v>7</v>
      </c>
      <c r="L845" s="39">
        <f>IFERROR(VLOOKUP(K845,'Power curve'!$A$2:$B$53,2,FALSE()),0)</f>
        <v>1691</v>
      </c>
      <c r="M845" s="40">
        <f t="shared" si="327"/>
        <v>281.83333333333331</v>
      </c>
      <c r="N845">
        <v>9.4540000000000006</v>
      </c>
      <c r="O845" s="37">
        <f t="shared" si="328"/>
        <v>-2.3653172608040034</v>
      </c>
      <c r="P845" s="37">
        <f t="shared" si="329"/>
        <v>2.3653172608040034</v>
      </c>
      <c r="Q845" s="39">
        <f>IF(N845="","",IFERROR(VLOOKUP(ROUND(N845*2,0)/2,'Power curve'!$A$2:$B$53,2,FALSE()),0))</f>
        <v>3894</v>
      </c>
      <c r="R845" s="39">
        <f t="shared" si="330"/>
        <v>-2203</v>
      </c>
      <c r="S845" s="39">
        <f t="shared" si="331"/>
        <v>2203</v>
      </c>
      <c r="T845" s="40">
        <f t="shared" si="332"/>
        <v>649</v>
      </c>
      <c r="U845" s="40">
        <f t="shared" si="333"/>
        <v>281.83333333333331</v>
      </c>
      <c r="V845" s="37">
        <f>MAX(0,'1 Relationship'!$P$4+'1 Relationship'!$P$3*I845)</f>
        <v>7.657308058454146</v>
      </c>
      <c r="W845" s="38">
        <f t="shared" si="334"/>
        <v>7.5</v>
      </c>
      <c r="X845" s="39">
        <f>IFERROR(VLOOKUP(W845,'Power curve'!$A$2:$C$53,3,FALSE()),0)</f>
        <v>2083</v>
      </c>
      <c r="Y845" s="40">
        <f t="shared" si="335"/>
        <v>347.16666666666669</v>
      </c>
      <c r="Z845">
        <v>10.326000000000001</v>
      </c>
      <c r="AA845" s="37">
        <f t="shared" si="336"/>
        <v>-2.6686919415458545</v>
      </c>
      <c r="AB845" s="37">
        <f t="shared" si="337"/>
        <v>2.6686919415458545</v>
      </c>
      <c r="AC845" s="39">
        <f>IF(Z845="","",IFERROR(VLOOKUP(ROUND(Z845*2,0)/2,'Power curve'!$A$2:$C$53,3,FALSE()),0))</f>
        <v>4367</v>
      </c>
      <c r="AD845" s="39">
        <f t="shared" si="338"/>
        <v>-2284</v>
      </c>
      <c r="AE845" s="39">
        <f t="shared" si="339"/>
        <v>2284</v>
      </c>
      <c r="AF845" s="40">
        <f t="shared" si="340"/>
        <v>727.83333333333337</v>
      </c>
      <c r="AG845" s="40">
        <f t="shared" si="341"/>
        <v>347.16666666666669</v>
      </c>
      <c r="AH845" s="37">
        <f>MAX(0,'1 Relationship'!$Q$4+'1 Relationship'!$Q$3*I845)</f>
        <v>7.0798554707624968</v>
      </c>
      <c r="AI845" s="38">
        <f t="shared" si="342"/>
        <v>7</v>
      </c>
      <c r="AJ845" s="39">
        <f>IFERROR(VLOOKUP(AI845,'Power curve'!$A$2:$D$53,4,FALSE()),0)</f>
        <v>1691</v>
      </c>
      <c r="AK845" s="40">
        <f t="shared" si="343"/>
        <v>281.83333333333331</v>
      </c>
      <c r="AL845">
        <v>9.3780000000000001</v>
      </c>
      <c r="AM845" s="37">
        <f t="shared" si="344"/>
        <v>-2.2981445292375033</v>
      </c>
      <c r="AN845" s="37">
        <f t="shared" si="345"/>
        <v>2.2981445292375033</v>
      </c>
      <c r="AO845" s="39">
        <f>IF(AL845="","",IFERROR(VLOOKUP(ROUND(AL845*2,0)/2,'Power curve'!$A$2:$D$53,4,FALSE()),0))</f>
        <v>3894</v>
      </c>
      <c r="AP845" s="39">
        <f t="shared" si="346"/>
        <v>-2203</v>
      </c>
      <c r="AQ845" s="39">
        <f t="shared" si="347"/>
        <v>2203</v>
      </c>
      <c r="AR845" s="40">
        <f t="shared" si="348"/>
        <v>649</v>
      </c>
      <c r="AS845" s="40">
        <f t="shared" si="349"/>
        <v>281.83333333333331</v>
      </c>
    </row>
    <row r="846" spans="1:45" x14ac:dyDescent="0.2">
      <c r="A846" s="36">
        <v>46274.854166666701</v>
      </c>
      <c r="B846">
        <v>5.7880000000000003</v>
      </c>
      <c r="C846">
        <v>8.3339999999999996</v>
      </c>
      <c r="D846">
        <v>8.6910000000000007</v>
      </c>
      <c r="E846">
        <v>7.556</v>
      </c>
      <c r="F846">
        <v>9.5419999999999998</v>
      </c>
      <c r="G846">
        <v>11.7</v>
      </c>
      <c r="H846">
        <v>12.1</v>
      </c>
      <c r="I846" s="37">
        <f t="shared" si="325"/>
        <v>9.1015714285714289</v>
      </c>
      <c r="J846" s="37">
        <f>MAX(0,'1 Relationship'!$O$4+'1 Relationship'!$O$3*I846)</f>
        <v>7.6028277849100476</v>
      </c>
      <c r="K846" s="38">
        <f t="shared" si="326"/>
        <v>7.5</v>
      </c>
      <c r="L846" s="39">
        <f>IFERROR(VLOOKUP(K846,'Power curve'!$A$2:$B$53,2,FALSE()),0)</f>
        <v>2083</v>
      </c>
      <c r="M846" s="40">
        <f t="shared" si="327"/>
        <v>347.16666666666669</v>
      </c>
      <c r="N846">
        <v>8.6880000000000006</v>
      </c>
      <c r="O846" s="37">
        <f t="shared" si="328"/>
        <v>-1.085172215089953</v>
      </c>
      <c r="P846" s="37">
        <f t="shared" si="329"/>
        <v>1.085172215089953</v>
      </c>
      <c r="Q846" s="39">
        <f>IF(N846="","",IFERROR(VLOOKUP(ROUND(N846*2,0)/2,'Power curve'!$A$2:$B$53,2,FALSE()),0))</f>
        <v>3016</v>
      </c>
      <c r="R846" s="39">
        <f t="shared" si="330"/>
        <v>-933</v>
      </c>
      <c r="S846" s="39">
        <f t="shared" si="331"/>
        <v>933</v>
      </c>
      <c r="T846" s="40">
        <f t="shared" si="332"/>
        <v>502.66666666666669</v>
      </c>
      <c r="U846" s="40">
        <f t="shared" si="333"/>
        <v>347.16666666666669</v>
      </c>
      <c r="V846" s="37">
        <f>MAX(0,'1 Relationship'!$P$4+'1 Relationship'!$P$3*I846)</f>
        <v>8.2502134161077496</v>
      </c>
      <c r="W846" s="38">
        <f t="shared" si="334"/>
        <v>8.5</v>
      </c>
      <c r="X846" s="39">
        <f>IFERROR(VLOOKUP(W846,'Power curve'!$A$2:$C$53,3,FALSE()),0)</f>
        <v>3016</v>
      </c>
      <c r="Y846" s="40">
        <f t="shared" si="335"/>
        <v>502.66666666666669</v>
      </c>
      <c r="Z846">
        <v>11.645</v>
      </c>
      <c r="AA846" s="37">
        <f t="shared" si="336"/>
        <v>-3.39478658389225</v>
      </c>
      <c r="AB846" s="37">
        <f t="shared" si="337"/>
        <v>3.39478658389225</v>
      </c>
      <c r="AC846" s="39">
        <f>IF(Z846="","",IFERROR(VLOOKUP(ROUND(Z846*2,0)/2,'Power curve'!$A$2:$C$53,3,FALSE()),0))</f>
        <v>4500</v>
      </c>
      <c r="AD846" s="39">
        <f t="shared" si="338"/>
        <v>-1484</v>
      </c>
      <c r="AE846" s="39">
        <f t="shared" si="339"/>
        <v>1484</v>
      </c>
      <c r="AF846" s="40">
        <f t="shared" si="340"/>
        <v>750</v>
      </c>
      <c r="AG846" s="40">
        <f t="shared" si="341"/>
        <v>502.66666666666669</v>
      </c>
      <c r="AH846" s="37">
        <f>MAX(0,'1 Relationship'!$Q$4+'1 Relationship'!$Q$3*I846)</f>
        <v>7.6049872284314919</v>
      </c>
      <c r="AI846" s="38">
        <f t="shared" si="342"/>
        <v>7.5</v>
      </c>
      <c r="AJ846" s="39">
        <f>IFERROR(VLOOKUP(AI846,'Power curve'!$A$2:$D$53,4,FALSE()),0)</f>
        <v>2083</v>
      </c>
      <c r="AK846" s="40">
        <f t="shared" si="343"/>
        <v>347.16666666666669</v>
      </c>
      <c r="AL846">
        <v>9.4990000000000006</v>
      </c>
      <c r="AM846" s="37">
        <f t="shared" si="344"/>
        <v>-1.8940127715685087</v>
      </c>
      <c r="AN846" s="37">
        <f t="shared" si="345"/>
        <v>1.8940127715685087</v>
      </c>
      <c r="AO846" s="39">
        <f>IF(AL846="","",IFERROR(VLOOKUP(ROUND(AL846*2,0)/2,'Power curve'!$A$2:$D$53,4,FALSE()),0))</f>
        <v>3894</v>
      </c>
      <c r="AP846" s="39">
        <f t="shared" si="346"/>
        <v>-1811</v>
      </c>
      <c r="AQ846" s="39">
        <f t="shared" si="347"/>
        <v>1811</v>
      </c>
      <c r="AR846" s="40">
        <f t="shared" si="348"/>
        <v>649</v>
      </c>
      <c r="AS846" s="40">
        <f t="shared" si="349"/>
        <v>347.16666666666669</v>
      </c>
    </row>
    <row r="847" spans="1:45" x14ac:dyDescent="0.2">
      <c r="A847" s="36">
        <v>46274.861111111102</v>
      </c>
      <c r="B847">
        <v>6.01</v>
      </c>
      <c r="C847">
        <v>8.0239999999999991</v>
      </c>
      <c r="D847">
        <v>8.0129999999999999</v>
      </c>
      <c r="E847">
        <v>6.7539999999999996</v>
      </c>
      <c r="F847">
        <v>8.5129999999999999</v>
      </c>
      <c r="G847">
        <v>12</v>
      </c>
      <c r="H847">
        <v>12.3</v>
      </c>
      <c r="I847" s="37">
        <f t="shared" si="325"/>
        <v>8.8019999999999978</v>
      </c>
      <c r="J847" s="37">
        <f>MAX(0,'1 Relationship'!$O$4+'1 Relationship'!$O$3*I847)</f>
        <v>7.3840448788908981</v>
      </c>
      <c r="K847" s="38">
        <f t="shared" si="326"/>
        <v>7.5</v>
      </c>
      <c r="L847" s="39">
        <f>IFERROR(VLOOKUP(K847,'Power curve'!$A$2:$B$53,2,FALSE()),0)</f>
        <v>2083</v>
      </c>
      <c r="M847" s="40">
        <f t="shared" si="327"/>
        <v>347.16666666666669</v>
      </c>
      <c r="N847">
        <v>8.6340000000000003</v>
      </c>
      <c r="O847" s="37">
        <f t="shared" si="328"/>
        <v>-1.2499551211091022</v>
      </c>
      <c r="P847" s="37">
        <f t="shared" si="329"/>
        <v>1.2499551211091022</v>
      </c>
      <c r="Q847" s="39">
        <f>IF(N847="","",IFERROR(VLOOKUP(ROUND(N847*2,0)/2,'Power curve'!$A$2:$B$53,2,FALSE()),0))</f>
        <v>3016</v>
      </c>
      <c r="R847" s="39">
        <f t="shared" si="330"/>
        <v>-933</v>
      </c>
      <c r="S847" s="39">
        <f t="shared" si="331"/>
        <v>933</v>
      </c>
      <c r="T847" s="40">
        <f t="shared" si="332"/>
        <v>502.66666666666669</v>
      </c>
      <c r="U847" s="40">
        <f t="shared" si="333"/>
        <v>347.16666666666669</v>
      </c>
      <c r="V847" s="37">
        <f>MAX(0,'1 Relationship'!$P$4+'1 Relationship'!$P$3*I847)</f>
        <v>7.9979158237782819</v>
      </c>
      <c r="W847" s="38">
        <f t="shared" si="334"/>
        <v>8</v>
      </c>
      <c r="X847" s="39">
        <f>IFERROR(VLOOKUP(W847,'Power curve'!$A$2:$C$53,3,FALSE()),0)</f>
        <v>2527</v>
      </c>
      <c r="Y847" s="40">
        <f t="shared" si="335"/>
        <v>421.16666666666669</v>
      </c>
      <c r="Z847">
        <v>9.8989999999999991</v>
      </c>
      <c r="AA847" s="37">
        <f t="shared" si="336"/>
        <v>-1.9010841762217172</v>
      </c>
      <c r="AB847" s="37">
        <f t="shared" si="337"/>
        <v>1.9010841762217172</v>
      </c>
      <c r="AC847" s="39">
        <f>IF(Z847="","",IFERROR(VLOOKUP(ROUND(Z847*2,0)/2,'Power curve'!$A$2:$C$53,3,FALSE()),0))</f>
        <v>4177</v>
      </c>
      <c r="AD847" s="39">
        <f t="shared" si="338"/>
        <v>-1650</v>
      </c>
      <c r="AE847" s="39">
        <f t="shared" si="339"/>
        <v>1650</v>
      </c>
      <c r="AF847" s="40">
        <f t="shared" si="340"/>
        <v>696.16666666666663</v>
      </c>
      <c r="AG847" s="40">
        <f t="shared" si="341"/>
        <v>421.16666666666669</v>
      </c>
      <c r="AH847" s="37">
        <f>MAX(0,'1 Relationship'!$Q$4+'1 Relationship'!$Q$3*I847)</f>
        <v>7.3815291732707999</v>
      </c>
      <c r="AI847" s="38">
        <f t="shared" si="342"/>
        <v>7.5</v>
      </c>
      <c r="AJ847" s="39">
        <f>IFERROR(VLOOKUP(AI847,'Power curve'!$A$2:$D$53,4,FALSE()),0)</f>
        <v>2083</v>
      </c>
      <c r="AK847" s="40">
        <f t="shared" si="343"/>
        <v>347.16666666666669</v>
      </c>
      <c r="AL847">
        <v>7.9969999999999999</v>
      </c>
      <c r="AM847" s="37">
        <f t="shared" si="344"/>
        <v>-0.61547082672919995</v>
      </c>
      <c r="AN847" s="37">
        <f t="shared" si="345"/>
        <v>0.61547082672919995</v>
      </c>
      <c r="AO847" s="39">
        <f>IF(AL847="","",IFERROR(VLOOKUP(ROUND(AL847*2,0)/2,'Power curve'!$A$2:$D$53,4,FALSE()),0))</f>
        <v>2527</v>
      </c>
      <c r="AP847" s="39">
        <f t="shared" si="346"/>
        <v>-444</v>
      </c>
      <c r="AQ847" s="39">
        <f t="shared" si="347"/>
        <v>444</v>
      </c>
      <c r="AR847" s="40">
        <f t="shared" si="348"/>
        <v>421.16666666666669</v>
      </c>
      <c r="AS847" s="40">
        <f t="shared" si="349"/>
        <v>347.16666666666669</v>
      </c>
    </row>
    <row r="848" spans="1:45" x14ac:dyDescent="0.2">
      <c r="A848" s="36">
        <v>46274.868055555598</v>
      </c>
      <c r="B848">
        <v>6.6180000000000003</v>
      </c>
      <c r="C848">
        <v>6.1180000000000003</v>
      </c>
      <c r="D848">
        <v>6.6479999999999997</v>
      </c>
      <c r="E848">
        <v>5.1390000000000002</v>
      </c>
      <c r="F848">
        <v>7.5380000000000003</v>
      </c>
      <c r="G848">
        <v>11.9</v>
      </c>
      <c r="H848">
        <v>11.6</v>
      </c>
      <c r="I848" s="37">
        <f t="shared" si="325"/>
        <v>7.9372857142857143</v>
      </c>
      <c r="J848" s="37">
        <f>MAX(0,'1 Relationship'!$O$4+'1 Relationship'!$O$3*I848)</f>
        <v>6.7525270295185083</v>
      </c>
      <c r="K848" s="38">
        <f t="shared" si="326"/>
        <v>7</v>
      </c>
      <c r="L848" s="39">
        <f>IFERROR(VLOOKUP(K848,'Power curve'!$A$2:$B$53,2,FALSE()),0)</f>
        <v>1691</v>
      </c>
      <c r="M848" s="40">
        <f t="shared" si="327"/>
        <v>281.83333333333331</v>
      </c>
      <c r="N848">
        <v>7.0149999999999997</v>
      </c>
      <c r="O848" s="37">
        <f t="shared" si="328"/>
        <v>-0.26247297048149143</v>
      </c>
      <c r="P848" s="37">
        <f t="shared" si="329"/>
        <v>0.26247297048149143</v>
      </c>
      <c r="Q848" s="39">
        <f>IF(N848="","",IFERROR(VLOOKUP(ROUND(N848*2,0)/2,'Power curve'!$A$2:$B$53,2,FALSE()),0))</f>
        <v>1691</v>
      </c>
      <c r="R848" s="39">
        <f t="shared" si="330"/>
        <v>0</v>
      </c>
      <c r="S848" s="39">
        <f t="shared" si="331"/>
        <v>0</v>
      </c>
      <c r="T848" s="40">
        <f t="shared" si="332"/>
        <v>281.83333333333331</v>
      </c>
      <c r="U848" s="40">
        <f t="shared" si="333"/>
        <v>281.83333333333331</v>
      </c>
      <c r="V848" s="37">
        <f>MAX(0,'1 Relationship'!$P$4+'1 Relationship'!$P$3*I848)</f>
        <v>7.2696576805402033</v>
      </c>
      <c r="W848" s="38">
        <f t="shared" si="334"/>
        <v>7.5</v>
      </c>
      <c r="X848" s="39">
        <f>IFERROR(VLOOKUP(W848,'Power curve'!$A$2:$C$53,3,FALSE()),0)</f>
        <v>2083</v>
      </c>
      <c r="Y848" s="40">
        <f t="shared" si="335"/>
        <v>347.16666666666669</v>
      </c>
      <c r="Z848">
        <v>11.212999999999999</v>
      </c>
      <c r="AA848" s="37">
        <f t="shared" si="336"/>
        <v>-3.9433423194597959</v>
      </c>
      <c r="AB848" s="37">
        <f t="shared" si="337"/>
        <v>3.9433423194597959</v>
      </c>
      <c r="AC848" s="39">
        <f>IF(Z848="","",IFERROR(VLOOKUP(ROUND(Z848*2,0)/2,'Power curve'!$A$2:$C$53,3,FALSE()),0))</f>
        <v>4470</v>
      </c>
      <c r="AD848" s="39">
        <f t="shared" si="338"/>
        <v>-2387</v>
      </c>
      <c r="AE848" s="39">
        <f t="shared" si="339"/>
        <v>2387</v>
      </c>
      <c r="AF848" s="40">
        <f t="shared" si="340"/>
        <v>745</v>
      </c>
      <c r="AG848" s="40">
        <f t="shared" si="341"/>
        <v>347.16666666666669</v>
      </c>
      <c r="AH848" s="37">
        <f>MAX(0,'1 Relationship'!$Q$4+'1 Relationship'!$Q$3*I848)</f>
        <v>6.7365164847216086</v>
      </c>
      <c r="AI848" s="38">
        <f t="shared" si="342"/>
        <v>6.5</v>
      </c>
      <c r="AJ848" s="39">
        <f>IFERROR(VLOOKUP(AI848,'Power curve'!$A$2:$D$53,4,FALSE()),0)</f>
        <v>1349</v>
      </c>
      <c r="AK848" s="40">
        <f t="shared" si="343"/>
        <v>224.83333333333334</v>
      </c>
      <c r="AL848">
        <v>8.6300000000000008</v>
      </c>
      <c r="AM848" s="37">
        <f t="shared" si="344"/>
        <v>-1.8934835152783922</v>
      </c>
      <c r="AN848" s="37">
        <f t="shared" si="345"/>
        <v>1.8934835152783922</v>
      </c>
      <c r="AO848" s="39">
        <f>IF(AL848="","",IFERROR(VLOOKUP(ROUND(AL848*2,0)/2,'Power curve'!$A$2:$D$53,4,FALSE()),0))</f>
        <v>3016</v>
      </c>
      <c r="AP848" s="39">
        <f t="shared" si="346"/>
        <v>-1667</v>
      </c>
      <c r="AQ848" s="39">
        <f t="shared" si="347"/>
        <v>1667</v>
      </c>
      <c r="AR848" s="40">
        <f t="shared" si="348"/>
        <v>502.66666666666669</v>
      </c>
      <c r="AS848" s="40">
        <f t="shared" si="349"/>
        <v>224.83333333333334</v>
      </c>
    </row>
    <row r="849" spans="1:45" x14ac:dyDescent="0.2">
      <c r="A849" s="36">
        <v>46274.875</v>
      </c>
      <c r="B849">
        <v>5.085</v>
      </c>
      <c r="C849">
        <v>5.0469999999999997</v>
      </c>
      <c r="D849">
        <v>7.883</v>
      </c>
      <c r="E849">
        <v>6.1150000000000002</v>
      </c>
      <c r="F849">
        <v>8.3889999999999993</v>
      </c>
      <c r="G849">
        <v>10.7</v>
      </c>
      <c r="H849">
        <v>10.5</v>
      </c>
      <c r="I849" s="37">
        <f t="shared" si="325"/>
        <v>7.6741428571428587</v>
      </c>
      <c r="J849" s="37">
        <f>MAX(0,'1 Relationship'!$O$4+'1 Relationship'!$O$3*I849)</f>
        <v>6.5603486256619181</v>
      </c>
      <c r="K849" s="38">
        <f t="shared" si="326"/>
        <v>6.5</v>
      </c>
      <c r="L849" s="39">
        <f>IFERROR(VLOOKUP(K849,'Power curve'!$A$2:$B$53,2,FALSE()),0)</f>
        <v>1349</v>
      </c>
      <c r="M849" s="40">
        <f t="shared" si="327"/>
        <v>224.83333333333334</v>
      </c>
      <c r="N849">
        <v>6.2839999999999998</v>
      </c>
      <c r="O849" s="37">
        <f t="shared" si="328"/>
        <v>0.27634862566191831</v>
      </c>
      <c r="P849" s="37">
        <f t="shared" si="329"/>
        <v>0.27634862566191831</v>
      </c>
      <c r="Q849" s="39">
        <f>IF(N849="","",IFERROR(VLOOKUP(ROUND(N849*2,0)/2,'Power curve'!$A$2:$B$53,2,FALSE()),0))</f>
        <v>1349</v>
      </c>
      <c r="R849" s="39">
        <f t="shared" si="330"/>
        <v>0</v>
      </c>
      <c r="S849" s="39">
        <f t="shared" si="331"/>
        <v>0</v>
      </c>
      <c r="T849" s="40">
        <f t="shared" si="332"/>
        <v>224.83333333333334</v>
      </c>
      <c r="U849" s="40">
        <f t="shared" si="333"/>
        <v>224.83333333333334</v>
      </c>
      <c r="V849" s="37">
        <f>MAX(0,'1 Relationship'!$P$4+'1 Relationship'!$P$3*I849)</f>
        <v>7.0480400529432208</v>
      </c>
      <c r="W849" s="38">
        <f t="shared" si="334"/>
        <v>7</v>
      </c>
      <c r="X849" s="39">
        <f>IFERROR(VLOOKUP(W849,'Power curve'!$A$2:$C$53,3,FALSE()),0)</f>
        <v>1691</v>
      </c>
      <c r="Y849" s="40">
        <f t="shared" si="335"/>
        <v>281.83333333333331</v>
      </c>
      <c r="Z849">
        <v>10.58</v>
      </c>
      <c r="AA849" s="37">
        <f t="shared" si="336"/>
        <v>-3.5319599470567793</v>
      </c>
      <c r="AB849" s="37">
        <f t="shared" si="337"/>
        <v>3.5319599470567793</v>
      </c>
      <c r="AC849" s="39">
        <f>IF(Z849="","",IFERROR(VLOOKUP(ROUND(Z849*2,0)/2,'Power curve'!$A$2:$C$53,3,FALSE()),0))</f>
        <v>4367</v>
      </c>
      <c r="AD849" s="39">
        <f t="shared" si="338"/>
        <v>-2676</v>
      </c>
      <c r="AE849" s="39">
        <f t="shared" si="339"/>
        <v>2676</v>
      </c>
      <c r="AF849" s="40">
        <f t="shared" si="340"/>
        <v>727.83333333333337</v>
      </c>
      <c r="AG849" s="40">
        <f t="shared" si="341"/>
        <v>281.83333333333331</v>
      </c>
      <c r="AH849" s="37">
        <f>MAX(0,'1 Relationship'!$Q$4+'1 Relationship'!$Q$3*I849)</f>
        <v>6.5402314405604312</v>
      </c>
      <c r="AI849" s="38">
        <f t="shared" si="342"/>
        <v>6.5</v>
      </c>
      <c r="AJ849" s="39">
        <f>IFERROR(VLOOKUP(AI849,'Power curve'!$A$2:$D$53,4,FALSE()),0)</f>
        <v>1349</v>
      </c>
      <c r="AK849" s="40">
        <f t="shared" si="343"/>
        <v>224.83333333333334</v>
      </c>
      <c r="AL849">
        <v>9.0169999999999995</v>
      </c>
      <c r="AM849" s="37">
        <f t="shared" si="344"/>
        <v>-2.4767685594395683</v>
      </c>
      <c r="AN849" s="37">
        <f t="shared" si="345"/>
        <v>2.4767685594395683</v>
      </c>
      <c r="AO849" s="39">
        <f>IF(AL849="","",IFERROR(VLOOKUP(ROUND(AL849*2,0)/2,'Power curve'!$A$2:$D$53,4,FALSE()),0))</f>
        <v>3506</v>
      </c>
      <c r="AP849" s="39">
        <f t="shared" si="346"/>
        <v>-2157</v>
      </c>
      <c r="AQ849" s="39">
        <f t="shared" si="347"/>
        <v>2157</v>
      </c>
      <c r="AR849" s="40">
        <f t="shared" si="348"/>
        <v>584.33333333333337</v>
      </c>
      <c r="AS849" s="40">
        <f t="shared" si="349"/>
        <v>224.83333333333334</v>
      </c>
    </row>
    <row r="850" spans="1:45" x14ac:dyDescent="0.2">
      <c r="A850" s="36">
        <v>46274.881944444503</v>
      </c>
      <c r="B850">
        <v>5.9630000000000001</v>
      </c>
      <c r="C850">
        <v>7.48</v>
      </c>
      <c r="D850">
        <v>7.1580000000000004</v>
      </c>
      <c r="E850">
        <v>6.4969999999999999</v>
      </c>
      <c r="F850">
        <v>5.7069999999999999</v>
      </c>
      <c r="G850">
        <v>11.2</v>
      </c>
      <c r="H850">
        <v>11.3</v>
      </c>
      <c r="I850" s="37">
        <f t="shared" si="325"/>
        <v>7.9007142857142849</v>
      </c>
      <c r="J850" s="37">
        <f>MAX(0,'1 Relationship'!$O$4+'1 Relationship'!$O$3*I850)</f>
        <v>6.7258181959749201</v>
      </c>
      <c r="K850" s="38">
        <f t="shared" si="326"/>
        <v>6.5</v>
      </c>
      <c r="L850" s="39">
        <f>IFERROR(VLOOKUP(K850,'Power curve'!$A$2:$B$53,2,FALSE()),0)</f>
        <v>1349</v>
      </c>
      <c r="M850" s="40">
        <f t="shared" si="327"/>
        <v>224.83333333333334</v>
      </c>
      <c r="N850">
        <v>6.01</v>
      </c>
      <c r="O850" s="37">
        <f t="shared" si="328"/>
        <v>0.71581819597492036</v>
      </c>
      <c r="P850" s="37">
        <f t="shared" si="329"/>
        <v>0.71581819597492036</v>
      </c>
      <c r="Q850" s="39">
        <f>IF(N850="","",IFERROR(VLOOKUP(ROUND(N850*2,0)/2,'Power curve'!$A$2:$B$53,2,FALSE()),0))</f>
        <v>1054</v>
      </c>
      <c r="R850" s="39">
        <f t="shared" si="330"/>
        <v>295</v>
      </c>
      <c r="S850" s="39">
        <f t="shared" si="331"/>
        <v>295</v>
      </c>
      <c r="T850" s="40">
        <f t="shared" si="332"/>
        <v>175.66666666666666</v>
      </c>
      <c r="U850" s="40">
        <f t="shared" si="333"/>
        <v>224.83333333333334</v>
      </c>
      <c r="V850" s="37">
        <f>MAX(0,'1 Relationship'!$P$4+'1 Relationship'!$P$3*I850)</f>
        <v>7.2388574022205354</v>
      </c>
      <c r="W850" s="38">
        <f t="shared" si="334"/>
        <v>7</v>
      </c>
      <c r="X850" s="39">
        <f>IFERROR(VLOOKUP(W850,'Power curve'!$A$2:$C$53,3,FALSE()),0)</f>
        <v>1691</v>
      </c>
      <c r="Y850" s="40">
        <f t="shared" si="335"/>
        <v>281.83333333333331</v>
      </c>
      <c r="Z850">
        <v>9.7390000000000008</v>
      </c>
      <c r="AA850" s="37">
        <f t="shared" si="336"/>
        <v>-2.5001425977794653</v>
      </c>
      <c r="AB850" s="37">
        <f t="shared" si="337"/>
        <v>2.5001425977794653</v>
      </c>
      <c r="AC850" s="39">
        <f>IF(Z850="","",IFERROR(VLOOKUP(ROUND(Z850*2,0)/2,'Power curve'!$A$2:$C$53,3,FALSE()),0))</f>
        <v>3894</v>
      </c>
      <c r="AD850" s="39">
        <f t="shared" si="338"/>
        <v>-2203</v>
      </c>
      <c r="AE850" s="39">
        <f t="shared" si="339"/>
        <v>2203</v>
      </c>
      <c r="AF850" s="40">
        <f t="shared" si="340"/>
        <v>649</v>
      </c>
      <c r="AG850" s="40">
        <f t="shared" si="341"/>
        <v>281.83333333333331</v>
      </c>
      <c r="AH850" s="37">
        <f>MAX(0,'1 Relationship'!$Q$4+'1 Relationship'!$Q$3*I850)</f>
        <v>6.7092369128946467</v>
      </c>
      <c r="AI850" s="38">
        <f t="shared" si="342"/>
        <v>6.5</v>
      </c>
      <c r="AJ850" s="39">
        <f>IFERROR(VLOOKUP(AI850,'Power curve'!$A$2:$D$53,4,FALSE()),0)</f>
        <v>1349</v>
      </c>
      <c r="AK850" s="40">
        <f t="shared" si="343"/>
        <v>224.83333333333334</v>
      </c>
      <c r="AL850">
        <v>8.64</v>
      </c>
      <c r="AM850" s="37">
        <f t="shared" si="344"/>
        <v>-1.9307630871053538</v>
      </c>
      <c r="AN850" s="37">
        <f t="shared" si="345"/>
        <v>1.9307630871053538</v>
      </c>
      <c r="AO850" s="39">
        <f>IF(AL850="","",IFERROR(VLOOKUP(ROUND(AL850*2,0)/2,'Power curve'!$A$2:$D$53,4,FALSE()),0))</f>
        <v>3016</v>
      </c>
      <c r="AP850" s="39">
        <f t="shared" si="346"/>
        <v>-1667</v>
      </c>
      <c r="AQ850" s="39">
        <f t="shared" si="347"/>
        <v>1667</v>
      </c>
      <c r="AR850" s="40">
        <f t="shared" si="348"/>
        <v>502.66666666666669</v>
      </c>
      <c r="AS850" s="40">
        <f t="shared" si="349"/>
        <v>224.83333333333334</v>
      </c>
    </row>
    <row r="851" spans="1:45" x14ac:dyDescent="0.2">
      <c r="A851" s="36">
        <v>46274.888888888898</v>
      </c>
      <c r="B851">
        <v>8.0540000000000003</v>
      </c>
      <c r="C851">
        <v>8.6340000000000003</v>
      </c>
      <c r="D851">
        <v>8.4190000000000005</v>
      </c>
      <c r="E851">
        <v>8.734</v>
      </c>
      <c r="F851">
        <v>7.6479999999999997</v>
      </c>
      <c r="G851">
        <v>11.8</v>
      </c>
      <c r="H851">
        <v>11.7</v>
      </c>
      <c r="I851" s="37">
        <f t="shared" si="325"/>
        <v>9.2841428571428573</v>
      </c>
      <c r="J851" s="37">
        <f>MAX(0,'1 Relationship'!$O$4+'1 Relationship'!$O$3*I851)</f>
        <v>7.7361632898659236</v>
      </c>
      <c r="K851" s="38">
        <f t="shared" si="326"/>
        <v>7.5</v>
      </c>
      <c r="L851" s="39">
        <f>IFERROR(VLOOKUP(K851,'Power curve'!$A$2:$B$53,2,FALSE()),0)</f>
        <v>2083</v>
      </c>
      <c r="M851" s="40">
        <f t="shared" si="327"/>
        <v>347.16666666666669</v>
      </c>
      <c r="N851">
        <v>5.1829999999999998</v>
      </c>
      <c r="O851" s="37">
        <f t="shared" si="328"/>
        <v>2.5531632898659238</v>
      </c>
      <c r="P851" s="37">
        <f t="shared" si="329"/>
        <v>2.5531632898659238</v>
      </c>
      <c r="Q851" s="39">
        <f>IF(N851="","",IFERROR(VLOOKUP(ROUND(N851*2,0)/2,'Power curve'!$A$2:$B$53,2,FALSE()),0))</f>
        <v>584</v>
      </c>
      <c r="R851" s="39">
        <f t="shared" si="330"/>
        <v>1499</v>
      </c>
      <c r="S851" s="39">
        <f t="shared" si="331"/>
        <v>1499</v>
      </c>
      <c r="T851" s="40">
        <f t="shared" si="332"/>
        <v>97.333333333333329</v>
      </c>
      <c r="U851" s="40">
        <f t="shared" si="333"/>
        <v>347.16666666666669</v>
      </c>
      <c r="V851" s="37">
        <f>MAX(0,'1 Relationship'!$P$4+'1 Relationship'!$P$3*I851)</f>
        <v>8.4039741805317156</v>
      </c>
      <c r="W851" s="38">
        <f t="shared" si="334"/>
        <v>8.5</v>
      </c>
      <c r="X851" s="39">
        <f>IFERROR(VLOOKUP(W851,'Power curve'!$A$2:$C$53,3,FALSE()),0)</f>
        <v>3016</v>
      </c>
      <c r="Y851" s="40">
        <f t="shared" si="335"/>
        <v>502.66666666666669</v>
      </c>
      <c r="Z851">
        <v>9.0640000000000001</v>
      </c>
      <c r="AA851" s="37">
        <f t="shared" si="336"/>
        <v>-0.66002581946828442</v>
      </c>
      <c r="AB851" s="37">
        <f t="shared" si="337"/>
        <v>0.66002581946828442</v>
      </c>
      <c r="AC851" s="39">
        <f>IF(Z851="","",IFERROR(VLOOKUP(ROUND(Z851*2,0)/2,'Power curve'!$A$2:$C$53,3,FALSE()),0))</f>
        <v>3506</v>
      </c>
      <c r="AD851" s="39">
        <f t="shared" si="338"/>
        <v>-490</v>
      </c>
      <c r="AE851" s="39">
        <f t="shared" si="339"/>
        <v>490</v>
      </c>
      <c r="AF851" s="40">
        <f t="shared" si="340"/>
        <v>584.33333333333337</v>
      </c>
      <c r="AG851" s="40">
        <f t="shared" si="341"/>
        <v>502.66666666666669</v>
      </c>
      <c r="AH851" s="37">
        <f>MAX(0,'1 Relationship'!$Q$4+'1 Relationship'!$Q$3*I851)</f>
        <v>7.7411719659113976</v>
      </c>
      <c r="AI851" s="38">
        <f t="shared" si="342"/>
        <v>7.5</v>
      </c>
      <c r="AJ851" s="39">
        <f>IFERROR(VLOOKUP(AI851,'Power curve'!$A$2:$D$53,4,FALSE()),0)</f>
        <v>2083</v>
      </c>
      <c r="AK851" s="40">
        <f t="shared" si="343"/>
        <v>347.16666666666669</v>
      </c>
      <c r="AL851">
        <v>9.9280000000000008</v>
      </c>
      <c r="AM851" s="37">
        <f t="shared" si="344"/>
        <v>-2.1868280340886033</v>
      </c>
      <c r="AN851" s="37">
        <f t="shared" si="345"/>
        <v>2.1868280340886033</v>
      </c>
      <c r="AO851" s="39">
        <f>IF(AL851="","",IFERROR(VLOOKUP(ROUND(AL851*2,0)/2,'Power curve'!$A$2:$D$53,4,FALSE()),0))</f>
        <v>4177</v>
      </c>
      <c r="AP851" s="39">
        <f t="shared" si="346"/>
        <v>-2094</v>
      </c>
      <c r="AQ851" s="39">
        <f t="shared" si="347"/>
        <v>2094</v>
      </c>
      <c r="AR851" s="40">
        <f t="shared" si="348"/>
        <v>696.16666666666663</v>
      </c>
      <c r="AS851" s="40">
        <f t="shared" si="349"/>
        <v>347.16666666666669</v>
      </c>
    </row>
    <row r="852" spans="1:45" x14ac:dyDescent="0.2">
      <c r="A852" s="36">
        <v>46274.895833333299</v>
      </c>
      <c r="B852">
        <v>6.6029999999999998</v>
      </c>
      <c r="C852">
        <v>9.4009999999999998</v>
      </c>
      <c r="D852">
        <v>8.8859999999999992</v>
      </c>
      <c r="E852">
        <v>8.4139999999999997</v>
      </c>
      <c r="F852">
        <v>8.6660000000000004</v>
      </c>
      <c r="G852">
        <v>11.1</v>
      </c>
      <c r="H852">
        <v>10.7</v>
      </c>
      <c r="I852" s="37">
        <f t="shared" si="325"/>
        <v>9.11</v>
      </c>
      <c r="J852" s="37">
        <f>MAX(0,'1 Relationship'!$O$4+'1 Relationship'!$O$3*I852)</f>
        <v>7.6089833363907955</v>
      </c>
      <c r="K852" s="38">
        <f t="shared" si="326"/>
        <v>7.5</v>
      </c>
      <c r="L852" s="39">
        <f>IFERROR(VLOOKUP(K852,'Power curve'!$A$2:$B$53,2,FALSE()),0)</f>
        <v>2083</v>
      </c>
      <c r="M852" s="40">
        <f t="shared" si="327"/>
        <v>347.16666666666669</v>
      </c>
      <c r="N852">
        <v>4.8140000000000001</v>
      </c>
      <c r="O852" s="37">
        <f t="shared" si="328"/>
        <v>2.7949833363907954</v>
      </c>
      <c r="P852" s="37">
        <f t="shared" si="329"/>
        <v>2.7949833363907954</v>
      </c>
      <c r="Q852" s="39">
        <f>IF(N852="","",IFERROR(VLOOKUP(ROUND(N852*2,0)/2,'Power curve'!$A$2:$B$53,2,FALSE()),0))</f>
        <v>584</v>
      </c>
      <c r="R852" s="39">
        <f t="shared" si="330"/>
        <v>1499</v>
      </c>
      <c r="S852" s="39">
        <f t="shared" si="331"/>
        <v>1499</v>
      </c>
      <c r="T852" s="40">
        <f t="shared" si="332"/>
        <v>97.333333333333329</v>
      </c>
      <c r="U852" s="40">
        <f t="shared" si="333"/>
        <v>347.16666666666669</v>
      </c>
      <c r="V852" s="37">
        <f>MAX(0,'1 Relationship'!$P$4+'1 Relationship'!$P$3*I852)</f>
        <v>8.2573119177517356</v>
      </c>
      <c r="W852" s="38">
        <f t="shared" si="334"/>
        <v>8.5</v>
      </c>
      <c r="X852" s="39">
        <f>IFERROR(VLOOKUP(W852,'Power curve'!$A$2:$C$53,3,FALSE()),0)</f>
        <v>3016</v>
      </c>
      <c r="Y852" s="40">
        <f t="shared" si="335"/>
        <v>502.66666666666669</v>
      </c>
      <c r="Z852">
        <v>10.137</v>
      </c>
      <c r="AA852" s="37">
        <f t="shared" si="336"/>
        <v>-1.8796880822482649</v>
      </c>
      <c r="AB852" s="37">
        <f t="shared" si="337"/>
        <v>1.8796880822482649</v>
      </c>
      <c r="AC852" s="39">
        <f>IF(Z852="","",IFERROR(VLOOKUP(ROUND(Z852*2,0)/2,'Power curve'!$A$2:$C$53,3,FALSE()),0))</f>
        <v>4177</v>
      </c>
      <c r="AD852" s="39">
        <f t="shared" si="338"/>
        <v>-1161</v>
      </c>
      <c r="AE852" s="39">
        <f t="shared" si="339"/>
        <v>1161</v>
      </c>
      <c r="AF852" s="40">
        <f t="shared" si="340"/>
        <v>696.16666666666663</v>
      </c>
      <c r="AG852" s="40">
        <f t="shared" si="341"/>
        <v>502.66666666666669</v>
      </c>
      <c r="AH852" s="37">
        <f>MAX(0,'1 Relationship'!$Q$4+'1 Relationship'!$Q$3*I852)</f>
        <v>7.6112743172509862</v>
      </c>
      <c r="AI852" s="38">
        <f t="shared" si="342"/>
        <v>7.5</v>
      </c>
      <c r="AJ852" s="39">
        <f>IFERROR(VLOOKUP(AI852,'Power curve'!$A$2:$D$53,4,FALSE()),0)</f>
        <v>2083</v>
      </c>
      <c r="AK852" s="40">
        <f t="shared" si="343"/>
        <v>347.16666666666669</v>
      </c>
      <c r="AL852">
        <v>9.9760000000000009</v>
      </c>
      <c r="AM852" s="37">
        <f t="shared" si="344"/>
        <v>-2.3647256827490146</v>
      </c>
      <c r="AN852" s="37">
        <f t="shared" si="345"/>
        <v>2.3647256827490146</v>
      </c>
      <c r="AO852" s="39">
        <f>IF(AL852="","",IFERROR(VLOOKUP(ROUND(AL852*2,0)/2,'Power curve'!$A$2:$D$53,4,FALSE()),0))</f>
        <v>4177</v>
      </c>
      <c r="AP852" s="39">
        <f t="shared" si="346"/>
        <v>-2094</v>
      </c>
      <c r="AQ852" s="39">
        <f t="shared" si="347"/>
        <v>2094</v>
      </c>
      <c r="AR852" s="40">
        <f t="shared" si="348"/>
        <v>696.16666666666663</v>
      </c>
      <c r="AS852" s="40">
        <f t="shared" si="349"/>
        <v>347.16666666666669</v>
      </c>
    </row>
    <row r="853" spans="1:45" x14ac:dyDescent="0.2">
      <c r="A853" s="36">
        <v>46274.902777777803</v>
      </c>
      <c r="B853">
        <v>6.3570000000000002</v>
      </c>
      <c r="C853">
        <v>8.6210000000000004</v>
      </c>
      <c r="D853">
        <v>9.109</v>
      </c>
      <c r="E853">
        <v>9.0250000000000004</v>
      </c>
      <c r="F853">
        <v>8.7569999999999997</v>
      </c>
      <c r="G853">
        <v>11.4</v>
      </c>
      <c r="H853">
        <v>10.7</v>
      </c>
      <c r="I853" s="37">
        <f t="shared" si="325"/>
        <v>9.1384285714285713</v>
      </c>
      <c r="J853" s="37">
        <f>MAX(0,'1 Relationship'!$O$4+'1 Relationship'!$O$3*I853)</f>
        <v>7.6297452812156941</v>
      </c>
      <c r="K853" s="38">
        <f t="shared" si="326"/>
        <v>7.5</v>
      </c>
      <c r="L853" s="39">
        <f>IFERROR(VLOOKUP(K853,'Power curve'!$A$2:$B$53,2,FALSE()),0)</f>
        <v>2083</v>
      </c>
      <c r="M853" s="40">
        <f t="shared" si="327"/>
        <v>347.16666666666669</v>
      </c>
      <c r="N853">
        <v>5.0250000000000004</v>
      </c>
      <c r="O853" s="37">
        <f t="shared" si="328"/>
        <v>2.6047452812156937</v>
      </c>
      <c r="P853" s="37">
        <f t="shared" si="329"/>
        <v>2.6047452812156937</v>
      </c>
      <c r="Q853" s="39">
        <f>IF(N853="","",IFERROR(VLOOKUP(ROUND(N853*2,0)/2,'Power curve'!$A$2:$B$53,2,FALSE()),0))</f>
        <v>584</v>
      </c>
      <c r="R853" s="39">
        <f t="shared" si="330"/>
        <v>1499</v>
      </c>
      <c r="S853" s="39">
        <f t="shared" si="331"/>
        <v>1499</v>
      </c>
      <c r="T853" s="40">
        <f t="shared" si="332"/>
        <v>97.333333333333329</v>
      </c>
      <c r="U853" s="40">
        <f t="shared" si="333"/>
        <v>347.16666666666669</v>
      </c>
      <c r="V853" s="37">
        <f>MAX(0,'1 Relationship'!$P$4+'1 Relationship'!$P$3*I853)</f>
        <v>8.2812543216017893</v>
      </c>
      <c r="W853" s="38">
        <f t="shared" si="334"/>
        <v>8.5</v>
      </c>
      <c r="X853" s="39">
        <f>IFERROR(VLOOKUP(W853,'Power curve'!$A$2:$C$53,3,FALSE()),0)</f>
        <v>3016</v>
      </c>
      <c r="Y853" s="40">
        <f t="shared" si="335"/>
        <v>502.66666666666669</v>
      </c>
      <c r="Z853">
        <v>8.657</v>
      </c>
      <c r="AA853" s="37">
        <f t="shared" si="336"/>
        <v>-0.37574567839821071</v>
      </c>
      <c r="AB853" s="37">
        <f t="shared" si="337"/>
        <v>0.37574567839821071</v>
      </c>
      <c r="AC853" s="39">
        <f>IF(Z853="","",IFERROR(VLOOKUP(ROUND(Z853*2,0)/2,'Power curve'!$A$2:$C$53,3,FALSE()),0))</f>
        <v>3016</v>
      </c>
      <c r="AD853" s="39">
        <f t="shared" si="338"/>
        <v>0</v>
      </c>
      <c r="AE853" s="39">
        <f t="shared" si="339"/>
        <v>0</v>
      </c>
      <c r="AF853" s="40">
        <f t="shared" si="340"/>
        <v>502.66666666666669</v>
      </c>
      <c r="AG853" s="40">
        <f t="shared" si="341"/>
        <v>502.66666666666669</v>
      </c>
      <c r="AH853" s="37">
        <f>MAX(0,'1 Relationship'!$Q$4+'1 Relationship'!$Q$3*I853)</f>
        <v>7.632479921913351</v>
      </c>
      <c r="AI853" s="38">
        <f t="shared" si="342"/>
        <v>7.5</v>
      </c>
      <c r="AJ853" s="39">
        <f>IFERROR(VLOOKUP(AI853,'Power curve'!$A$2:$D$53,4,FALSE()),0)</f>
        <v>2083</v>
      </c>
      <c r="AK853" s="40">
        <f t="shared" si="343"/>
        <v>347.16666666666669</v>
      </c>
      <c r="AL853">
        <v>9.5419999999999998</v>
      </c>
      <c r="AM853" s="37">
        <f t="shared" si="344"/>
        <v>-1.9095200780866488</v>
      </c>
      <c r="AN853" s="37">
        <f t="shared" si="345"/>
        <v>1.9095200780866488</v>
      </c>
      <c r="AO853" s="39">
        <f>IF(AL853="","",IFERROR(VLOOKUP(ROUND(AL853*2,0)/2,'Power curve'!$A$2:$D$53,4,FALSE()),0))</f>
        <v>3894</v>
      </c>
      <c r="AP853" s="39">
        <f t="shared" si="346"/>
        <v>-1811</v>
      </c>
      <c r="AQ853" s="39">
        <f t="shared" si="347"/>
        <v>1811</v>
      </c>
      <c r="AR853" s="40">
        <f t="shared" si="348"/>
        <v>649</v>
      </c>
      <c r="AS853" s="40">
        <f t="shared" si="349"/>
        <v>347.16666666666669</v>
      </c>
    </row>
    <row r="854" spans="1:45" x14ac:dyDescent="0.2">
      <c r="A854" s="36">
        <v>46274.909722222197</v>
      </c>
      <c r="B854">
        <v>6.7789999999999999</v>
      </c>
      <c r="C854">
        <v>9.32</v>
      </c>
      <c r="D854">
        <v>9.2899999999999991</v>
      </c>
      <c r="E854">
        <v>8.9600000000000009</v>
      </c>
      <c r="F854">
        <v>8.2200000000000006</v>
      </c>
      <c r="G854">
        <v>11.1</v>
      </c>
      <c r="H854">
        <v>10.199999999999999</v>
      </c>
      <c r="I854" s="37">
        <f t="shared" si="325"/>
        <v>9.1241428571428571</v>
      </c>
      <c r="J854" s="37">
        <f>MAX(0,'1 Relationship'!$O$4+'1 Relationship'!$O$3*I854)</f>
        <v>7.6193121431127304</v>
      </c>
      <c r="K854" s="38">
        <f t="shared" si="326"/>
        <v>7.5</v>
      </c>
      <c r="L854" s="39">
        <f>IFERROR(VLOOKUP(K854,'Power curve'!$A$2:$B$53,2,FALSE()),0)</f>
        <v>2083</v>
      </c>
      <c r="M854" s="40">
        <f t="shared" si="327"/>
        <v>347.16666666666669</v>
      </c>
      <c r="N854">
        <v>4.7210000000000001</v>
      </c>
      <c r="O854" s="37">
        <f t="shared" si="328"/>
        <v>2.8983121431127303</v>
      </c>
      <c r="P854" s="37">
        <f t="shared" si="329"/>
        <v>2.8983121431127303</v>
      </c>
      <c r="Q854" s="39">
        <f>IF(N854="","",IFERROR(VLOOKUP(ROUND(N854*2,0)/2,'Power curve'!$A$2:$B$53,2,FALSE()),0))</f>
        <v>400</v>
      </c>
      <c r="R854" s="39">
        <f t="shared" si="330"/>
        <v>1683</v>
      </c>
      <c r="S854" s="39">
        <f t="shared" si="331"/>
        <v>1683</v>
      </c>
      <c r="T854" s="40">
        <f t="shared" si="332"/>
        <v>66.666666666666671</v>
      </c>
      <c r="U854" s="40">
        <f t="shared" si="333"/>
        <v>347.16666666666669</v>
      </c>
      <c r="V854" s="37">
        <f>MAX(0,'1 Relationship'!$P$4+'1 Relationship'!$P$3*I854)</f>
        <v>8.2692229628831697</v>
      </c>
      <c r="W854" s="38">
        <f t="shared" si="334"/>
        <v>8.5</v>
      </c>
      <c r="X854" s="39">
        <f>IFERROR(VLOOKUP(W854,'Power curve'!$A$2:$C$53,3,FALSE()),0)</f>
        <v>3016</v>
      </c>
      <c r="Y854" s="40">
        <f t="shared" si="335"/>
        <v>502.66666666666669</v>
      </c>
      <c r="Z854">
        <v>8.89</v>
      </c>
      <c r="AA854" s="37">
        <f t="shared" si="336"/>
        <v>-0.62077703711683085</v>
      </c>
      <c r="AB854" s="37">
        <f t="shared" si="337"/>
        <v>0.62077703711683085</v>
      </c>
      <c r="AC854" s="39">
        <f>IF(Z854="","",IFERROR(VLOOKUP(ROUND(Z854*2,0)/2,'Power curve'!$A$2:$C$53,3,FALSE()),0))</f>
        <v>3506</v>
      </c>
      <c r="AD854" s="39">
        <f t="shared" si="338"/>
        <v>-490</v>
      </c>
      <c r="AE854" s="39">
        <f t="shared" si="339"/>
        <v>490</v>
      </c>
      <c r="AF854" s="40">
        <f t="shared" si="340"/>
        <v>584.33333333333337</v>
      </c>
      <c r="AG854" s="40">
        <f t="shared" si="341"/>
        <v>502.66666666666669</v>
      </c>
      <c r="AH854" s="37">
        <f>MAX(0,'1 Relationship'!$Q$4+'1 Relationship'!$Q$3*I854)</f>
        <v>7.6218238391684441</v>
      </c>
      <c r="AI854" s="38">
        <f t="shared" si="342"/>
        <v>7.5</v>
      </c>
      <c r="AJ854" s="39">
        <f>IFERROR(VLOOKUP(AI854,'Power curve'!$A$2:$D$53,4,FALSE()),0)</f>
        <v>2083</v>
      </c>
      <c r="AK854" s="40">
        <f t="shared" si="343"/>
        <v>347.16666666666669</v>
      </c>
      <c r="AL854">
        <v>9.4220000000000006</v>
      </c>
      <c r="AM854" s="37">
        <f t="shared" si="344"/>
        <v>-1.8001761608315565</v>
      </c>
      <c r="AN854" s="37">
        <f t="shared" si="345"/>
        <v>1.8001761608315565</v>
      </c>
      <c r="AO854" s="39">
        <f>IF(AL854="","",IFERROR(VLOOKUP(ROUND(AL854*2,0)/2,'Power curve'!$A$2:$D$53,4,FALSE()),0))</f>
        <v>3894</v>
      </c>
      <c r="AP854" s="39">
        <f t="shared" si="346"/>
        <v>-1811</v>
      </c>
      <c r="AQ854" s="39">
        <f t="shared" si="347"/>
        <v>1811</v>
      </c>
      <c r="AR854" s="40">
        <f t="shared" si="348"/>
        <v>649</v>
      </c>
      <c r="AS854" s="40">
        <f t="shared" si="349"/>
        <v>347.16666666666669</v>
      </c>
    </row>
    <row r="855" spans="1:45" x14ac:dyDescent="0.2">
      <c r="A855" s="36">
        <v>46274.916666666701</v>
      </c>
      <c r="B855">
        <v>6.5010000000000003</v>
      </c>
      <c r="C855">
        <v>8.4489999999999998</v>
      </c>
      <c r="D855">
        <v>8.4719999999999995</v>
      </c>
      <c r="E855">
        <v>8.1929999999999996</v>
      </c>
      <c r="F855">
        <v>7.6989999999999998</v>
      </c>
      <c r="G855">
        <v>11.5</v>
      </c>
      <c r="H855">
        <v>10.9</v>
      </c>
      <c r="I855" s="37">
        <f t="shared" si="325"/>
        <v>8.8162857142857138</v>
      </c>
      <c r="J855" s="37">
        <f>MAX(0,'1 Relationship'!$O$4+'1 Relationship'!$O$3*I855)</f>
        <v>7.3944780169938626</v>
      </c>
      <c r="K855" s="38">
        <f t="shared" si="326"/>
        <v>7.5</v>
      </c>
      <c r="L855" s="39">
        <f>IFERROR(VLOOKUP(K855,'Power curve'!$A$2:$B$53,2,FALSE()),0)</f>
        <v>2083</v>
      </c>
      <c r="M855" s="40">
        <f t="shared" si="327"/>
        <v>347.16666666666669</v>
      </c>
      <c r="N855">
        <v>4.9569999999999999</v>
      </c>
      <c r="O855" s="37">
        <f t="shared" si="328"/>
        <v>2.4374780169938628</v>
      </c>
      <c r="P855" s="37">
        <f t="shared" si="329"/>
        <v>2.4374780169938628</v>
      </c>
      <c r="Q855" s="39">
        <f>IF(N855="","",IFERROR(VLOOKUP(ROUND(N855*2,0)/2,'Power curve'!$A$2:$B$53,2,FALSE()),0))</f>
        <v>584</v>
      </c>
      <c r="R855" s="39">
        <f t="shared" si="330"/>
        <v>1499</v>
      </c>
      <c r="S855" s="39">
        <f t="shared" si="331"/>
        <v>1499</v>
      </c>
      <c r="T855" s="40">
        <f t="shared" si="332"/>
        <v>97.333333333333329</v>
      </c>
      <c r="U855" s="40">
        <f t="shared" si="333"/>
        <v>347.16666666666669</v>
      </c>
      <c r="V855" s="37">
        <f>MAX(0,'1 Relationship'!$P$4+'1 Relationship'!$P$3*I855)</f>
        <v>8.0099471824969033</v>
      </c>
      <c r="W855" s="38">
        <f t="shared" si="334"/>
        <v>8</v>
      </c>
      <c r="X855" s="39">
        <f>IFERROR(VLOOKUP(W855,'Power curve'!$A$2:$C$53,3,FALSE()),0)</f>
        <v>2527</v>
      </c>
      <c r="Y855" s="40">
        <f t="shared" si="335"/>
        <v>421.16666666666669</v>
      </c>
      <c r="Z855">
        <v>8.4139999999999997</v>
      </c>
      <c r="AA855" s="37">
        <f t="shared" si="336"/>
        <v>-0.40405281750309641</v>
      </c>
      <c r="AB855" s="37">
        <f t="shared" si="337"/>
        <v>0.40405281750309641</v>
      </c>
      <c r="AC855" s="39">
        <f>IF(Z855="","",IFERROR(VLOOKUP(ROUND(Z855*2,0)/2,'Power curve'!$A$2:$C$53,3,FALSE()),0))</f>
        <v>3016</v>
      </c>
      <c r="AD855" s="39">
        <f t="shared" si="338"/>
        <v>-489</v>
      </c>
      <c r="AE855" s="39">
        <f t="shared" si="339"/>
        <v>489</v>
      </c>
      <c r="AF855" s="40">
        <f t="shared" si="340"/>
        <v>502.66666666666669</v>
      </c>
      <c r="AG855" s="40">
        <f t="shared" si="341"/>
        <v>421.16666666666669</v>
      </c>
      <c r="AH855" s="37">
        <f>MAX(0,'1 Relationship'!$Q$4+'1 Relationship'!$Q$3*I855)</f>
        <v>7.3921852560157078</v>
      </c>
      <c r="AI855" s="38">
        <f t="shared" si="342"/>
        <v>7.5</v>
      </c>
      <c r="AJ855" s="39">
        <f>IFERROR(VLOOKUP(AI855,'Power curve'!$A$2:$D$53,4,FALSE()),0)</f>
        <v>2083</v>
      </c>
      <c r="AK855" s="40">
        <f t="shared" si="343"/>
        <v>347.16666666666669</v>
      </c>
      <c r="AL855">
        <v>8.8510000000000009</v>
      </c>
      <c r="AM855" s="37">
        <f t="shared" si="344"/>
        <v>-1.4588147439842931</v>
      </c>
      <c r="AN855" s="37">
        <f t="shared" si="345"/>
        <v>1.4588147439842931</v>
      </c>
      <c r="AO855" s="39">
        <f>IF(AL855="","",IFERROR(VLOOKUP(ROUND(AL855*2,0)/2,'Power curve'!$A$2:$D$53,4,FALSE()),0))</f>
        <v>3506</v>
      </c>
      <c r="AP855" s="39">
        <f t="shared" si="346"/>
        <v>-1423</v>
      </c>
      <c r="AQ855" s="39">
        <f t="shared" si="347"/>
        <v>1423</v>
      </c>
      <c r="AR855" s="40">
        <f t="shared" si="348"/>
        <v>584.33333333333337</v>
      </c>
      <c r="AS855" s="40">
        <f t="shared" si="349"/>
        <v>347.16666666666669</v>
      </c>
    </row>
    <row r="856" spans="1:45" x14ac:dyDescent="0.2">
      <c r="A856" s="36">
        <v>46274.923611111102</v>
      </c>
      <c r="B856">
        <v>6.26</v>
      </c>
      <c r="C856">
        <v>8.2750000000000004</v>
      </c>
      <c r="D856">
        <v>8.6959999999999997</v>
      </c>
      <c r="E856">
        <v>8.2349999999999994</v>
      </c>
      <c r="F856">
        <v>8.2189999999999994</v>
      </c>
      <c r="G856">
        <v>10.199999999999999</v>
      </c>
      <c r="H856">
        <v>11.3</v>
      </c>
      <c r="I856" s="37">
        <f t="shared" si="325"/>
        <v>8.7407142857142865</v>
      </c>
      <c r="J856" s="37">
        <f>MAX(0,'1 Relationship'!$O$4+'1 Relationship'!$O$3*I856)</f>
        <v>7.3392867164291857</v>
      </c>
      <c r="K856" s="38">
        <f t="shared" si="326"/>
        <v>7.5</v>
      </c>
      <c r="L856" s="39">
        <f>IFERROR(VLOOKUP(K856,'Power curve'!$A$2:$B$53,2,FALSE()),0)</f>
        <v>2083</v>
      </c>
      <c r="M856" s="40">
        <f t="shared" si="327"/>
        <v>347.16666666666669</v>
      </c>
      <c r="N856">
        <v>4.9180000000000001</v>
      </c>
      <c r="O856" s="37">
        <f t="shared" si="328"/>
        <v>2.4212867164291856</v>
      </c>
      <c r="P856" s="37">
        <f t="shared" si="329"/>
        <v>2.4212867164291856</v>
      </c>
      <c r="Q856" s="39">
        <f>IF(N856="","",IFERROR(VLOOKUP(ROUND(N856*2,0)/2,'Power curve'!$A$2:$B$53,2,FALSE()),0))</f>
        <v>584</v>
      </c>
      <c r="R856" s="39">
        <f t="shared" si="330"/>
        <v>1499</v>
      </c>
      <c r="S856" s="39">
        <f t="shared" si="331"/>
        <v>1499</v>
      </c>
      <c r="T856" s="40">
        <f t="shared" si="332"/>
        <v>97.333333333333329</v>
      </c>
      <c r="U856" s="40">
        <f t="shared" si="333"/>
        <v>347.16666666666669</v>
      </c>
      <c r="V856" s="37">
        <f>MAX(0,'1 Relationship'!$P$4+'1 Relationship'!$P$3*I856)</f>
        <v>7.9463012948754042</v>
      </c>
      <c r="W856" s="38">
        <f t="shared" si="334"/>
        <v>8</v>
      </c>
      <c r="X856" s="39">
        <f>IFERROR(VLOOKUP(W856,'Power curve'!$A$2:$C$53,3,FALSE()),0)</f>
        <v>2527</v>
      </c>
      <c r="Y856" s="40">
        <f t="shared" si="335"/>
        <v>421.16666666666669</v>
      </c>
      <c r="Z856">
        <v>8.3219999999999992</v>
      </c>
      <c r="AA856" s="37">
        <f t="shared" si="336"/>
        <v>-0.37569870512459502</v>
      </c>
      <c r="AB856" s="37">
        <f t="shared" si="337"/>
        <v>0.37569870512459502</v>
      </c>
      <c r="AC856" s="39">
        <f>IF(Z856="","",IFERROR(VLOOKUP(ROUND(Z856*2,0)/2,'Power curve'!$A$2:$C$53,3,FALSE()),0))</f>
        <v>3016</v>
      </c>
      <c r="AD856" s="39">
        <f t="shared" si="338"/>
        <v>-489</v>
      </c>
      <c r="AE856" s="39">
        <f t="shared" si="339"/>
        <v>489</v>
      </c>
      <c r="AF856" s="40">
        <f t="shared" si="340"/>
        <v>502.66666666666669</v>
      </c>
      <c r="AG856" s="40">
        <f t="shared" si="341"/>
        <v>421.16666666666669</v>
      </c>
      <c r="AH856" s="37">
        <f>MAX(0,'1 Relationship'!$Q$4+'1 Relationship'!$Q$3*I856)</f>
        <v>7.3358145782951532</v>
      </c>
      <c r="AI856" s="38">
        <f t="shared" si="342"/>
        <v>7.5</v>
      </c>
      <c r="AJ856" s="39">
        <f>IFERROR(VLOOKUP(AI856,'Power curve'!$A$2:$D$53,4,FALSE()),0)</f>
        <v>2083</v>
      </c>
      <c r="AK856" s="40">
        <f t="shared" si="343"/>
        <v>347.16666666666669</v>
      </c>
      <c r="AL856">
        <v>9.3170000000000002</v>
      </c>
      <c r="AM856" s="37">
        <f t="shared" si="344"/>
        <v>-1.981185421704847</v>
      </c>
      <c r="AN856" s="37">
        <f t="shared" si="345"/>
        <v>1.981185421704847</v>
      </c>
      <c r="AO856" s="39">
        <f>IF(AL856="","",IFERROR(VLOOKUP(ROUND(AL856*2,0)/2,'Power curve'!$A$2:$D$53,4,FALSE()),0))</f>
        <v>3894</v>
      </c>
      <c r="AP856" s="39">
        <f t="shared" si="346"/>
        <v>-1811</v>
      </c>
      <c r="AQ856" s="39">
        <f t="shared" si="347"/>
        <v>1811</v>
      </c>
      <c r="AR856" s="40">
        <f t="shared" si="348"/>
        <v>649</v>
      </c>
      <c r="AS856" s="40">
        <f t="shared" si="349"/>
        <v>347.16666666666669</v>
      </c>
    </row>
    <row r="857" spans="1:45" x14ac:dyDescent="0.2">
      <c r="A857" s="36">
        <v>46274.930555555598</v>
      </c>
      <c r="B857">
        <v>6.41</v>
      </c>
      <c r="C857">
        <v>7.7789999999999999</v>
      </c>
      <c r="D857">
        <v>8.3420000000000005</v>
      </c>
      <c r="E857">
        <v>8.7639999999999993</v>
      </c>
      <c r="F857">
        <v>7.8949999999999996</v>
      </c>
      <c r="G857">
        <v>9.3000000000000007</v>
      </c>
      <c r="H857">
        <v>10</v>
      </c>
      <c r="I857" s="37">
        <f t="shared" si="325"/>
        <v>8.355714285714285</v>
      </c>
      <c r="J857" s="37">
        <f>MAX(0,'1 Relationship'!$O$4+'1 Relationship'!$O$3*I857)</f>
        <v>7.0581136445543136</v>
      </c>
      <c r="K857" s="38">
        <f t="shared" si="326"/>
        <v>7</v>
      </c>
      <c r="L857" s="39">
        <f>IFERROR(VLOOKUP(K857,'Power curve'!$A$2:$B$53,2,FALSE()),0)</f>
        <v>1691</v>
      </c>
      <c r="M857" s="40">
        <f t="shared" si="327"/>
        <v>281.83333333333331</v>
      </c>
      <c r="N857">
        <v>4.7210000000000001</v>
      </c>
      <c r="O857" s="37">
        <f t="shared" si="328"/>
        <v>2.3371136445543135</v>
      </c>
      <c r="P857" s="37">
        <f t="shared" si="329"/>
        <v>2.3371136445543135</v>
      </c>
      <c r="Q857" s="39">
        <f>IF(N857="","",IFERROR(VLOOKUP(ROUND(N857*2,0)/2,'Power curve'!$A$2:$B$53,2,FALSE()),0))</f>
        <v>400</v>
      </c>
      <c r="R857" s="39">
        <f t="shared" si="330"/>
        <v>1291</v>
      </c>
      <c r="S857" s="39">
        <f t="shared" si="331"/>
        <v>1291</v>
      </c>
      <c r="T857" s="40">
        <f t="shared" si="332"/>
        <v>66.666666666666671</v>
      </c>
      <c r="U857" s="40">
        <f t="shared" si="333"/>
        <v>281.83333333333331</v>
      </c>
      <c r="V857" s="37">
        <f>MAX(0,'1 Relationship'!$P$4+'1 Relationship'!$P$3*I857)</f>
        <v>7.622056177408588</v>
      </c>
      <c r="W857" s="38">
        <f t="shared" si="334"/>
        <v>7.5</v>
      </c>
      <c r="X857" s="39">
        <f>IFERROR(VLOOKUP(W857,'Power curve'!$A$2:$C$53,3,FALSE()),0)</f>
        <v>2083</v>
      </c>
      <c r="Y857" s="40">
        <f t="shared" si="335"/>
        <v>347.16666666666669</v>
      </c>
      <c r="Z857">
        <v>8.6829999999999998</v>
      </c>
      <c r="AA857" s="37">
        <f t="shared" si="336"/>
        <v>-1.0609438225914118</v>
      </c>
      <c r="AB857" s="37">
        <f t="shared" si="337"/>
        <v>1.0609438225914118</v>
      </c>
      <c r="AC857" s="39">
        <f>IF(Z857="","",IFERROR(VLOOKUP(ROUND(Z857*2,0)/2,'Power curve'!$A$2:$C$53,3,FALSE()),0))</f>
        <v>3016</v>
      </c>
      <c r="AD857" s="39">
        <f t="shared" si="338"/>
        <v>-933</v>
      </c>
      <c r="AE857" s="39">
        <f t="shared" si="339"/>
        <v>933</v>
      </c>
      <c r="AF857" s="40">
        <f t="shared" si="340"/>
        <v>502.66666666666669</v>
      </c>
      <c r="AG857" s="40">
        <f t="shared" si="341"/>
        <v>347.16666666666669</v>
      </c>
      <c r="AH857" s="37">
        <f>MAX(0,'1 Relationship'!$Q$4+'1 Relationship'!$Q$3*I857)</f>
        <v>7.0486331483199205</v>
      </c>
      <c r="AI857" s="38">
        <f t="shared" si="342"/>
        <v>7</v>
      </c>
      <c r="AJ857" s="39">
        <f>IFERROR(VLOOKUP(AI857,'Power curve'!$A$2:$D$53,4,FALSE()),0)</f>
        <v>1691</v>
      </c>
      <c r="AK857" s="40">
        <f t="shared" si="343"/>
        <v>281.83333333333331</v>
      </c>
      <c r="AL857">
        <v>9.2159999999999993</v>
      </c>
      <c r="AM857" s="37">
        <f t="shared" si="344"/>
        <v>-2.1673668516800788</v>
      </c>
      <c r="AN857" s="37">
        <f t="shared" si="345"/>
        <v>2.1673668516800788</v>
      </c>
      <c r="AO857" s="39">
        <f>IF(AL857="","",IFERROR(VLOOKUP(ROUND(AL857*2,0)/2,'Power curve'!$A$2:$D$53,4,FALSE()),0))</f>
        <v>3506</v>
      </c>
      <c r="AP857" s="39">
        <f t="shared" si="346"/>
        <v>-1815</v>
      </c>
      <c r="AQ857" s="39">
        <f t="shared" si="347"/>
        <v>1815</v>
      </c>
      <c r="AR857" s="40">
        <f t="shared" si="348"/>
        <v>584.33333333333337</v>
      </c>
      <c r="AS857" s="40">
        <f t="shared" si="349"/>
        <v>281.83333333333331</v>
      </c>
    </row>
    <row r="858" spans="1:45" x14ac:dyDescent="0.2">
      <c r="A858" s="36">
        <v>46274.9375</v>
      </c>
      <c r="B858">
        <v>6.3460000000000001</v>
      </c>
      <c r="C858">
        <v>8.1</v>
      </c>
      <c r="D858">
        <v>8.423</v>
      </c>
      <c r="E858">
        <v>7.9630000000000001</v>
      </c>
      <c r="F858">
        <v>7.0940000000000003</v>
      </c>
      <c r="G858">
        <v>8.8000000000000007</v>
      </c>
      <c r="H858">
        <v>10.5</v>
      </c>
      <c r="I858" s="37">
        <f t="shared" si="325"/>
        <v>8.1751428571428573</v>
      </c>
      <c r="J858" s="37">
        <f>MAX(0,'1 Relationship'!$O$4+'1 Relationship'!$O$3*I858)</f>
        <v>6.926238778932853</v>
      </c>
      <c r="K858" s="38">
        <f t="shared" si="326"/>
        <v>7</v>
      </c>
      <c r="L858" s="39">
        <f>IFERROR(VLOOKUP(K858,'Power curve'!$A$2:$B$53,2,FALSE()),0)</f>
        <v>1691</v>
      </c>
      <c r="M858" s="40">
        <f t="shared" si="327"/>
        <v>281.83333333333331</v>
      </c>
      <c r="N858">
        <v>5.0529999999999999</v>
      </c>
      <c r="O858" s="37">
        <f t="shared" si="328"/>
        <v>1.8732387789328531</v>
      </c>
      <c r="P858" s="37">
        <f t="shared" si="329"/>
        <v>1.8732387789328531</v>
      </c>
      <c r="Q858" s="39">
        <f>IF(N858="","",IFERROR(VLOOKUP(ROUND(N858*2,0)/2,'Power curve'!$A$2:$B$53,2,FALSE()),0))</f>
        <v>584</v>
      </c>
      <c r="R858" s="39">
        <f t="shared" si="330"/>
        <v>1107</v>
      </c>
      <c r="S858" s="39">
        <f t="shared" si="331"/>
        <v>1107</v>
      </c>
      <c r="T858" s="40">
        <f t="shared" si="332"/>
        <v>97.333333333333329</v>
      </c>
      <c r="U858" s="40">
        <f t="shared" si="333"/>
        <v>281.83333333333331</v>
      </c>
      <c r="V858" s="37">
        <f>MAX(0,'1 Relationship'!$P$4+'1 Relationship'!$P$3*I858)</f>
        <v>7.4699798032052298</v>
      </c>
      <c r="W858" s="38">
        <f t="shared" si="334"/>
        <v>7.5</v>
      </c>
      <c r="X858" s="39">
        <f>IFERROR(VLOOKUP(W858,'Power curve'!$A$2:$C$53,3,FALSE()),0)</f>
        <v>2083</v>
      </c>
      <c r="Y858" s="40">
        <f t="shared" si="335"/>
        <v>347.16666666666669</v>
      </c>
      <c r="Z858">
        <v>8.734</v>
      </c>
      <c r="AA858" s="37">
        <f t="shared" si="336"/>
        <v>-1.2640201967947702</v>
      </c>
      <c r="AB858" s="37">
        <f t="shared" si="337"/>
        <v>1.2640201967947702</v>
      </c>
      <c r="AC858" s="39">
        <f>IF(Z858="","",IFERROR(VLOOKUP(ROUND(Z858*2,0)/2,'Power curve'!$A$2:$C$53,3,FALSE()),0))</f>
        <v>3016</v>
      </c>
      <c r="AD858" s="39">
        <f t="shared" si="338"/>
        <v>-933</v>
      </c>
      <c r="AE858" s="39">
        <f t="shared" si="339"/>
        <v>933</v>
      </c>
      <c r="AF858" s="40">
        <f t="shared" si="340"/>
        <v>502.66666666666669</v>
      </c>
      <c r="AG858" s="40">
        <f t="shared" si="341"/>
        <v>347.16666666666669</v>
      </c>
      <c r="AH858" s="37">
        <f>MAX(0,'1 Relationship'!$Q$4+'1 Relationship'!$Q$3*I858)</f>
        <v>6.913940262424302</v>
      </c>
      <c r="AI858" s="38">
        <f t="shared" si="342"/>
        <v>7</v>
      </c>
      <c r="AJ858" s="39">
        <f>IFERROR(VLOOKUP(AI858,'Power curve'!$A$2:$D$53,4,FALSE()),0)</f>
        <v>1691</v>
      </c>
      <c r="AK858" s="40">
        <f t="shared" si="343"/>
        <v>281.83333333333331</v>
      </c>
      <c r="AL858">
        <v>8.9710000000000001</v>
      </c>
      <c r="AM858" s="37">
        <f t="shared" si="344"/>
        <v>-2.057059737575698</v>
      </c>
      <c r="AN858" s="37">
        <f t="shared" si="345"/>
        <v>2.057059737575698</v>
      </c>
      <c r="AO858" s="39">
        <f>IF(AL858="","",IFERROR(VLOOKUP(ROUND(AL858*2,0)/2,'Power curve'!$A$2:$D$53,4,FALSE()),0))</f>
        <v>3506</v>
      </c>
      <c r="AP858" s="39">
        <f t="shared" si="346"/>
        <v>-1815</v>
      </c>
      <c r="AQ858" s="39">
        <f t="shared" si="347"/>
        <v>1815</v>
      </c>
      <c r="AR858" s="40">
        <f t="shared" si="348"/>
        <v>584.33333333333337</v>
      </c>
      <c r="AS858" s="40">
        <f t="shared" si="349"/>
        <v>281.83333333333331</v>
      </c>
    </row>
    <row r="859" spans="1:45" x14ac:dyDescent="0.2">
      <c r="A859" s="36">
        <v>46274.944444444503</v>
      </c>
      <c r="B859">
        <v>6.7759999999999998</v>
      </c>
      <c r="C859">
        <v>8.4990000000000006</v>
      </c>
      <c r="D859">
        <v>8.7230000000000008</v>
      </c>
      <c r="E859">
        <v>8.1140000000000008</v>
      </c>
      <c r="F859">
        <v>6.65</v>
      </c>
      <c r="G859">
        <v>7.5</v>
      </c>
      <c r="H859">
        <v>9.4</v>
      </c>
      <c r="I859" s="37">
        <f t="shared" si="325"/>
        <v>7.951714285714286</v>
      </c>
      <c r="J859" s="37">
        <f>MAX(0,'1 Relationship'!$O$4+'1 Relationship'!$O$3*I859)</f>
        <v>6.7630644990025015</v>
      </c>
      <c r="K859" s="38">
        <f t="shared" si="326"/>
        <v>7</v>
      </c>
      <c r="L859" s="39">
        <f>IFERROR(VLOOKUP(K859,'Power curve'!$A$2:$B$53,2,FALSE()),0)</f>
        <v>1691</v>
      </c>
      <c r="M859" s="40">
        <f t="shared" si="327"/>
        <v>281.83333333333331</v>
      </c>
      <c r="N859">
        <v>5.1680000000000001</v>
      </c>
      <c r="O859" s="37">
        <f t="shared" si="328"/>
        <v>1.5950644990025014</v>
      </c>
      <c r="P859" s="37">
        <f t="shared" si="329"/>
        <v>1.5950644990025014</v>
      </c>
      <c r="Q859" s="39">
        <f>IF(N859="","",IFERROR(VLOOKUP(ROUND(N859*2,0)/2,'Power curve'!$A$2:$B$53,2,FALSE()),0))</f>
        <v>584</v>
      </c>
      <c r="R859" s="39">
        <f t="shared" si="330"/>
        <v>1107</v>
      </c>
      <c r="S859" s="39">
        <f t="shared" si="331"/>
        <v>1107</v>
      </c>
      <c r="T859" s="40">
        <f t="shared" si="332"/>
        <v>97.333333333333329</v>
      </c>
      <c r="U859" s="40">
        <f t="shared" si="333"/>
        <v>281.83333333333331</v>
      </c>
      <c r="V859" s="37">
        <f>MAX(0,'1 Relationship'!$P$4+'1 Relationship'!$P$3*I859)</f>
        <v>7.2818093528460102</v>
      </c>
      <c r="W859" s="38">
        <f t="shared" si="334"/>
        <v>7.5</v>
      </c>
      <c r="X859" s="39">
        <f>IFERROR(VLOOKUP(W859,'Power curve'!$A$2:$C$53,3,FALSE()),0)</f>
        <v>2083</v>
      </c>
      <c r="Y859" s="40">
        <f t="shared" si="335"/>
        <v>347.16666666666669</v>
      </c>
      <c r="Z859">
        <v>8.6989999999999998</v>
      </c>
      <c r="AA859" s="37">
        <f t="shared" si="336"/>
        <v>-1.4171906471539897</v>
      </c>
      <c r="AB859" s="37">
        <f t="shared" si="337"/>
        <v>1.4171906471539897</v>
      </c>
      <c r="AC859" s="39">
        <f>IF(Z859="","",IFERROR(VLOOKUP(ROUND(Z859*2,0)/2,'Power curve'!$A$2:$C$53,3,FALSE()),0))</f>
        <v>3016</v>
      </c>
      <c r="AD859" s="39">
        <f t="shared" si="338"/>
        <v>-933</v>
      </c>
      <c r="AE859" s="39">
        <f t="shared" si="339"/>
        <v>933</v>
      </c>
      <c r="AF859" s="40">
        <f t="shared" si="340"/>
        <v>502.66666666666669</v>
      </c>
      <c r="AG859" s="40">
        <f t="shared" si="341"/>
        <v>347.16666666666669</v>
      </c>
      <c r="AH859" s="37">
        <f>MAX(0,'1 Relationship'!$Q$4+'1 Relationship'!$Q$3*I859)</f>
        <v>6.7472791282939637</v>
      </c>
      <c r="AI859" s="38">
        <f t="shared" si="342"/>
        <v>6.5</v>
      </c>
      <c r="AJ859" s="39">
        <f>IFERROR(VLOOKUP(AI859,'Power curve'!$A$2:$D$53,4,FALSE()),0)</f>
        <v>1349</v>
      </c>
      <c r="AK859" s="40">
        <f t="shared" si="343"/>
        <v>224.83333333333334</v>
      </c>
      <c r="AL859">
        <v>9.077</v>
      </c>
      <c r="AM859" s="37">
        <f t="shared" si="344"/>
        <v>-2.3297208717060363</v>
      </c>
      <c r="AN859" s="37">
        <f t="shared" si="345"/>
        <v>2.3297208717060363</v>
      </c>
      <c r="AO859" s="39">
        <f>IF(AL859="","",IFERROR(VLOOKUP(ROUND(AL859*2,0)/2,'Power curve'!$A$2:$D$53,4,FALSE()),0))</f>
        <v>3506</v>
      </c>
      <c r="AP859" s="39">
        <f t="shared" si="346"/>
        <v>-2157</v>
      </c>
      <c r="AQ859" s="39">
        <f t="shared" si="347"/>
        <v>2157</v>
      </c>
      <c r="AR859" s="40">
        <f t="shared" si="348"/>
        <v>584.33333333333337</v>
      </c>
      <c r="AS859" s="40">
        <f t="shared" si="349"/>
        <v>224.83333333333334</v>
      </c>
    </row>
    <row r="860" spans="1:45" x14ac:dyDescent="0.2">
      <c r="A860" s="36">
        <v>46274.951388888898</v>
      </c>
      <c r="B860">
        <v>7.0869999999999997</v>
      </c>
      <c r="C860">
        <v>8.1489999999999991</v>
      </c>
      <c r="D860">
        <v>8.2530000000000001</v>
      </c>
      <c r="E860">
        <v>7.8159999999999998</v>
      </c>
      <c r="F860">
        <v>6.944</v>
      </c>
      <c r="G860">
        <v>8.5</v>
      </c>
      <c r="H860">
        <v>9.3000000000000007</v>
      </c>
      <c r="I860" s="37">
        <f t="shared" si="325"/>
        <v>8.0069999999999997</v>
      </c>
      <c r="J860" s="37">
        <f>MAX(0,'1 Relationship'!$O$4+'1 Relationship'!$O$3*I860)</f>
        <v>6.8034407434609703</v>
      </c>
      <c r="K860" s="38">
        <f t="shared" si="326"/>
        <v>7</v>
      </c>
      <c r="L860" s="39">
        <f>IFERROR(VLOOKUP(K860,'Power curve'!$A$2:$B$53,2,FALSE()),0)</f>
        <v>1691</v>
      </c>
      <c r="M860" s="40">
        <f t="shared" si="327"/>
        <v>281.83333333333331</v>
      </c>
      <c r="N860">
        <v>5.4089999999999998</v>
      </c>
      <c r="O860" s="37">
        <f t="shared" si="328"/>
        <v>1.3944407434609705</v>
      </c>
      <c r="P860" s="37">
        <f t="shared" si="329"/>
        <v>1.3944407434609705</v>
      </c>
      <c r="Q860" s="39">
        <f>IF(N860="","",IFERROR(VLOOKUP(ROUND(N860*2,0)/2,'Power curve'!$A$2:$B$53,2,FALSE()),0))</f>
        <v>800</v>
      </c>
      <c r="R860" s="39">
        <f t="shared" si="330"/>
        <v>891</v>
      </c>
      <c r="S860" s="39">
        <f t="shared" si="331"/>
        <v>891</v>
      </c>
      <c r="T860" s="40">
        <f t="shared" si="332"/>
        <v>133.33333333333334</v>
      </c>
      <c r="U860" s="40">
        <f t="shared" si="333"/>
        <v>281.83333333333331</v>
      </c>
      <c r="V860" s="37">
        <f>MAX(0,'1 Relationship'!$P$4+'1 Relationship'!$P$3*I860)</f>
        <v>7.3283707110870697</v>
      </c>
      <c r="W860" s="38">
        <f t="shared" si="334"/>
        <v>7.5</v>
      </c>
      <c r="X860" s="39">
        <f>IFERROR(VLOOKUP(W860,'Power curve'!$A$2:$C$53,3,FALSE()),0)</f>
        <v>2083</v>
      </c>
      <c r="Y860" s="40">
        <f t="shared" si="335"/>
        <v>347.16666666666669</v>
      </c>
      <c r="Z860">
        <v>8.6389999999999993</v>
      </c>
      <c r="AA860" s="37">
        <f t="shared" si="336"/>
        <v>-1.3106292889129296</v>
      </c>
      <c r="AB860" s="37">
        <f t="shared" si="337"/>
        <v>1.3106292889129296</v>
      </c>
      <c r="AC860" s="39">
        <f>IF(Z860="","",IFERROR(VLOOKUP(ROUND(Z860*2,0)/2,'Power curve'!$A$2:$C$53,3,FALSE()),0))</f>
        <v>3016</v>
      </c>
      <c r="AD860" s="39">
        <f t="shared" si="338"/>
        <v>-933</v>
      </c>
      <c r="AE860" s="39">
        <f t="shared" si="339"/>
        <v>933</v>
      </c>
      <c r="AF860" s="40">
        <f t="shared" si="340"/>
        <v>502.66666666666669</v>
      </c>
      <c r="AG860" s="40">
        <f t="shared" si="341"/>
        <v>347.16666666666669</v>
      </c>
      <c r="AH860" s="37">
        <f>MAX(0,'1 Relationship'!$Q$4+'1 Relationship'!$Q$3*I860)</f>
        <v>6.7885181685167524</v>
      </c>
      <c r="AI860" s="38">
        <f t="shared" si="342"/>
        <v>7</v>
      </c>
      <c r="AJ860" s="39">
        <f>IFERROR(VLOOKUP(AI860,'Power curve'!$A$2:$D$53,4,FALSE()),0)</f>
        <v>1691</v>
      </c>
      <c r="AK860" s="40">
        <f t="shared" si="343"/>
        <v>281.83333333333331</v>
      </c>
      <c r="AL860">
        <v>10.061</v>
      </c>
      <c r="AM860" s="37">
        <f t="shared" si="344"/>
        <v>-3.2724818314832476</v>
      </c>
      <c r="AN860" s="37">
        <f t="shared" si="345"/>
        <v>3.2724818314832476</v>
      </c>
      <c r="AO860" s="39">
        <f>IF(AL860="","",IFERROR(VLOOKUP(ROUND(AL860*2,0)/2,'Power curve'!$A$2:$D$53,4,FALSE()),0))</f>
        <v>4177</v>
      </c>
      <c r="AP860" s="39">
        <f t="shared" si="346"/>
        <v>-2486</v>
      </c>
      <c r="AQ860" s="39">
        <f t="shared" si="347"/>
        <v>2486</v>
      </c>
      <c r="AR860" s="40">
        <f t="shared" si="348"/>
        <v>696.16666666666663</v>
      </c>
      <c r="AS860" s="40">
        <f t="shared" si="349"/>
        <v>281.83333333333331</v>
      </c>
    </row>
    <row r="861" spans="1:45" x14ac:dyDescent="0.2">
      <c r="A861" s="36">
        <v>46274.958333333299</v>
      </c>
      <c r="B861">
        <v>6.7850000000000001</v>
      </c>
      <c r="C861">
        <v>7.5720000000000001</v>
      </c>
      <c r="D861">
        <v>7.8010000000000002</v>
      </c>
      <c r="E861">
        <v>7.4020000000000001</v>
      </c>
      <c r="F861">
        <v>5.9240000000000004</v>
      </c>
      <c r="G861">
        <v>8.1</v>
      </c>
      <c r="H861">
        <v>8.8000000000000007</v>
      </c>
      <c r="I861" s="37">
        <f t="shared" si="325"/>
        <v>7.4834285714285711</v>
      </c>
      <c r="J861" s="37">
        <f>MAX(0,'1 Relationship'!$O$4+'1 Relationship'!$O$3*I861)</f>
        <v>6.4210662319873517</v>
      </c>
      <c r="K861" s="38">
        <f t="shared" si="326"/>
        <v>6.5</v>
      </c>
      <c r="L861" s="39">
        <f>IFERROR(VLOOKUP(K861,'Power curve'!$A$2:$B$53,2,FALSE()),0)</f>
        <v>1349</v>
      </c>
      <c r="M861" s="40">
        <f t="shared" si="327"/>
        <v>224.83333333333334</v>
      </c>
      <c r="N861">
        <v>4.4690000000000003</v>
      </c>
      <c r="O861" s="37">
        <f t="shared" si="328"/>
        <v>1.9520662319873514</v>
      </c>
      <c r="P861" s="37">
        <f t="shared" si="329"/>
        <v>1.9520662319873514</v>
      </c>
      <c r="Q861" s="39">
        <f>IF(N861="","",IFERROR(VLOOKUP(ROUND(N861*2,0)/2,'Power curve'!$A$2:$B$53,2,FALSE()),0))</f>
        <v>400</v>
      </c>
      <c r="R861" s="39">
        <f t="shared" si="330"/>
        <v>949</v>
      </c>
      <c r="S861" s="39">
        <f t="shared" si="331"/>
        <v>949</v>
      </c>
      <c r="T861" s="40">
        <f t="shared" si="332"/>
        <v>66.666666666666671</v>
      </c>
      <c r="U861" s="40">
        <f t="shared" si="333"/>
        <v>224.83333333333334</v>
      </c>
      <c r="V861" s="37">
        <f>MAX(0,'1 Relationship'!$P$4+'1 Relationship'!$P$3*I861)</f>
        <v>6.8874214140496397</v>
      </c>
      <c r="W861" s="38">
        <f t="shared" si="334"/>
        <v>7</v>
      </c>
      <c r="X861" s="39">
        <f>IFERROR(VLOOKUP(W861,'Power curve'!$A$2:$C$53,3,FALSE()),0)</f>
        <v>1691</v>
      </c>
      <c r="Y861" s="40">
        <f t="shared" si="335"/>
        <v>281.83333333333331</v>
      </c>
      <c r="Z861">
        <v>8.7629999999999999</v>
      </c>
      <c r="AA861" s="37">
        <f t="shared" si="336"/>
        <v>-1.8755785859503602</v>
      </c>
      <c r="AB861" s="37">
        <f t="shared" si="337"/>
        <v>1.8755785859503602</v>
      </c>
      <c r="AC861" s="39">
        <f>IF(Z861="","",IFERROR(VLOOKUP(ROUND(Z861*2,0)/2,'Power curve'!$A$2:$C$53,3,FALSE()),0))</f>
        <v>3506</v>
      </c>
      <c r="AD861" s="39">
        <f t="shared" si="338"/>
        <v>-1815</v>
      </c>
      <c r="AE861" s="39">
        <f t="shared" si="339"/>
        <v>1815</v>
      </c>
      <c r="AF861" s="40">
        <f t="shared" si="340"/>
        <v>584.33333333333337</v>
      </c>
      <c r="AG861" s="40">
        <f t="shared" si="341"/>
        <v>281.83333333333331</v>
      </c>
      <c r="AH861" s="37">
        <f>MAX(0,'1 Relationship'!$Q$4+'1 Relationship'!$Q$3*I861)</f>
        <v>6.3979727359159266</v>
      </c>
      <c r="AI861" s="38">
        <f t="shared" si="342"/>
        <v>6.5</v>
      </c>
      <c r="AJ861" s="39">
        <f>IFERROR(VLOOKUP(AI861,'Power curve'!$A$2:$D$53,4,FALSE()),0)</f>
        <v>1349</v>
      </c>
      <c r="AK861" s="40">
        <f t="shared" si="343"/>
        <v>224.83333333333334</v>
      </c>
      <c r="AL861">
        <v>9.51</v>
      </c>
      <c r="AM861" s="37">
        <f t="shared" si="344"/>
        <v>-3.1120272640840732</v>
      </c>
      <c r="AN861" s="37">
        <f t="shared" si="345"/>
        <v>3.1120272640840732</v>
      </c>
      <c r="AO861" s="39">
        <f>IF(AL861="","",IFERROR(VLOOKUP(ROUND(AL861*2,0)/2,'Power curve'!$A$2:$D$53,4,FALSE()),0))</f>
        <v>3894</v>
      </c>
      <c r="AP861" s="39">
        <f t="shared" si="346"/>
        <v>-2545</v>
      </c>
      <c r="AQ861" s="39">
        <f t="shared" si="347"/>
        <v>2545</v>
      </c>
      <c r="AR861" s="40">
        <f t="shared" si="348"/>
        <v>649</v>
      </c>
      <c r="AS861" s="40">
        <f t="shared" si="349"/>
        <v>224.83333333333334</v>
      </c>
    </row>
    <row r="862" spans="1:45" x14ac:dyDescent="0.2">
      <c r="A862" s="36">
        <v>46274.965277777803</v>
      </c>
      <c r="B862">
        <v>5.3940000000000001</v>
      </c>
      <c r="C862">
        <v>7.0979999999999999</v>
      </c>
      <c r="D862">
        <v>7.31</v>
      </c>
      <c r="E862">
        <v>7.2160000000000002</v>
      </c>
      <c r="F862">
        <v>7.1470000000000002</v>
      </c>
      <c r="G862">
        <v>7.5</v>
      </c>
      <c r="H862">
        <v>8.5</v>
      </c>
      <c r="I862" s="37">
        <f t="shared" si="325"/>
        <v>7.1664285714285709</v>
      </c>
      <c r="J862" s="37">
        <f>MAX(0,'1 Relationship'!$O$4+'1 Relationship'!$O$3*I862)</f>
        <v>6.1895548974825871</v>
      </c>
      <c r="K862" s="38">
        <f t="shared" si="326"/>
        <v>6</v>
      </c>
      <c r="L862" s="39">
        <f>IFERROR(VLOOKUP(K862,'Power curve'!$A$2:$B$53,2,FALSE()),0)</f>
        <v>1054</v>
      </c>
      <c r="M862" s="40">
        <f t="shared" si="327"/>
        <v>175.66666666666666</v>
      </c>
      <c r="N862">
        <v>5.2149999999999999</v>
      </c>
      <c r="O862" s="37">
        <f t="shared" si="328"/>
        <v>0.97455489748258728</v>
      </c>
      <c r="P862" s="37">
        <f t="shared" si="329"/>
        <v>0.97455489748258728</v>
      </c>
      <c r="Q862" s="39">
        <f>IF(N862="","",IFERROR(VLOOKUP(ROUND(N862*2,0)/2,'Power curve'!$A$2:$B$53,2,FALSE()),0))</f>
        <v>584</v>
      </c>
      <c r="R862" s="39">
        <f t="shared" si="330"/>
        <v>470</v>
      </c>
      <c r="S862" s="39">
        <f t="shared" si="331"/>
        <v>470</v>
      </c>
      <c r="T862" s="40">
        <f t="shared" si="332"/>
        <v>97.333333333333329</v>
      </c>
      <c r="U862" s="40">
        <f t="shared" si="333"/>
        <v>175.66666666666666</v>
      </c>
      <c r="V862" s="37">
        <f>MAX(0,'1 Relationship'!$P$4+'1 Relationship'!$P$3*I862)</f>
        <v>6.6204455640834574</v>
      </c>
      <c r="W862" s="38">
        <f t="shared" si="334"/>
        <v>6.5</v>
      </c>
      <c r="X862" s="39">
        <f>IFERROR(VLOOKUP(W862,'Power curve'!$A$2:$C$53,3,FALSE()),0)</f>
        <v>1349</v>
      </c>
      <c r="Y862" s="40">
        <f t="shared" si="335"/>
        <v>224.83333333333334</v>
      </c>
      <c r="Z862">
        <v>8.609</v>
      </c>
      <c r="AA862" s="37">
        <f t="shared" si="336"/>
        <v>-1.9885544359165426</v>
      </c>
      <c r="AB862" s="37">
        <f t="shared" si="337"/>
        <v>1.9885544359165426</v>
      </c>
      <c r="AC862" s="39">
        <f>IF(Z862="","",IFERROR(VLOOKUP(ROUND(Z862*2,0)/2,'Power curve'!$A$2:$C$53,3,FALSE()),0))</f>
        <v>3016</v>
      </c>
      <c r="AD862" s="39">
        <f t="shared" si="338"/>
        <v>-1667</v>
      </c>
      <c r="AE862" s="39">
        <f t="shared" si="339"/>
        <v>1667</v>
      </c>
      <c r="AF862" s="40">
        <f t="shared" si="340"/>
        <v>502.66666666666669</v>
      </c>
      <c r="AG862" s="40">
        <f t="shared" si="341"/>
        <v>224.83333333333334</v>
      </c>
      <c r="AH862" s="37">
        <f>MAX(0,'1 Relationship'!$Q$4+'1 Relationship'!$Q$3*I862)</f>
        <v>6.1615142598064505</v>
      </c>
      <c r="AI862" s="38">
        <f t="shared" si="342"/>
        <v>6</v>
      </c>
      <c r="AJ862" s="39">
        <f>IFERROR(VLOOKUP(AI862,'Power curve'!$A$2:$D$53,4,FALSE()),0)</f>
        <v>1054</v>
      </c>
      <c r="AK862" s="40">
        <f t="shared" si="343"/>
        <v>175.66666666666666</v>
      </c>
      <c r="AL862">
        <v>8.8309999999999995</v>
      </c>
      <c r="AM862" s="37">
        <f t="shared" si="344"/>
        <v>-2.669485740193549</v>
      </c>
      <c r="AN862" s="37">
        <f t="shared" si="345"/>
        <v>2.669485740193549</v>
      </c>
      <c r="AO862" s="39">
        <f>IF(AL862="","",IFERROR(VLOOKUP(ROUND(AL862*2,0)/2,'Power curve'!$A$2:$D$53,4,FALSE()),0))</f>
        <v>3506</v>
      </c>
      <c r="AP862" s="39">
        <f t="shared" si="346"/>
        <v>-2452</v>
      </c>
      <c r="AQ862" s="39">
        <f t="shared" si="347"/>
        <v>2452</v>
      </c>
      <c r="AR862" s="40">
        <f t="shared" si="348"/>
        <v>584.33333333333337</v>
      </c>
      <c r="AS862" s="40">
        <f t="shared" si="349"/>
        <v>175.66666666666666</v>
      </c>
    </row>
    <row r="863" spans="1:45" x14ac:dyDescent="0.2">
      <c r="A863" s="36">
        <v>46274.972222222197</v>
      </c>
      <c r="B863">
        <v>5.2380000000000004</v>
      </c>
      <c r="C863">
        <v>7.976</v>
      </c>
      <c r="D863">
        <v>8.3239999999999998</v>
      </c>
      <c r="E863">
        <v>7.97</v>
      </c>
      <c r="F863">
        <v>7.7759999999999998</v>
      </c>
      <c r="G863">
        <v>8.6</v>
      </c>
      <c r="H863">
        <v>9.6</v>
      </c>
      <c r="I863" s="37">
        <f t="shared" si="325"/>
        <v>7.9262857142857142</v>
      </c>
      <c r="J863" s="37">
        <f>MAX(0,'1 Relationship'!$O$4+'1 Relationship'!$O$3*I863)</f>
        <v>6.7444935131792256</v>
      </c>
      <c r="K863" s="38">
        <f t="shared" si="326"/>
        <v>6.5</v>
      </c>
      <c r="L863" s="39">
        <f>IFERROR(VLOOKUP(K863,'Power curve'!$A$2:$B$53,2,FALSE()),0)</f>
        <v>1349</v>
      </c>
      <c r="M863" s="40">
        <f t="shared" si="327"/>
        <v>224.83333333333334</v>
      </c>
      <c r="N863">
        <v>4.9770000000000003</v>
      </c>
      <c r="O863" s="37">
        <f t="shared" si="328"/>
        <v>1.7674935131792253</v>
      </c>
      <c r="P863" s="37">
        <f t="shared" si="329"/>
        <v>1.7674935131792253</v>
      </c>
      <c r="Q863" s="39">
        <f>IF(N863="","",IFERROR(VLOOKUP(ROUND(N863*2,0)/2,'Power curve'!$A$2:$B$53,2,FALSE()),0))</f>
        <v>584</v>
      </c>
      <c r="R863" s="39">
        <f t="shared" si="330"/>
        <v>765</v>
      </c>
      <c r="S863" s="39">
        <f t="shared" si="331"/>
        <v>765</v>
      </c>
      <c r="T863" s="40">
        <f t="shared" si="332"/>
        <v>97.333333333333329</v>
      </c>
      <c r="U863" s="40">
        <f t="shared" si="333"/>
        <v>224.83333333333334</v>
      </c>
      <c r="V863" s="37">
        <f>MAX(0,'1 Relationship'!$P$4+'1 Relationship'!$P$3*I863)</f>
        <v>7.260393534326866</v>
      </c>
      <c r="W863" s="38">
        <f t="shared" si="334"/>
        <v>7.5</v>
      </c>
      <c r="X863" s="39">
        <f>IFERROR(VLOOKUP(W863,'Power curve'!$A$2:$C$53,3,FALSE()),0)</f>
        <v>2083</v>
      </c>
      <c r="Y863" s="40">
        <f t="shared" si="335"/>
        <v>347.16666666666669</v>
      </c>
      <c r="Z863">
        <v>8.4870000000000001</v>
      </c>
      <c r="AA863" s="37">
        <f t="shared" si="336"/>
        <v>-1.2266064656731341</v>
      </c>
      <c r="AB863" s="37">
        <f t="shared" si="337"/>
        <v>1.2266064656731341</v>
      </c>
      <c r="AC863" s="39">
        <f>IF(Z863="","",IFERROR(VLOOKUP(ROUND(Z863*2,0)/2,'Power curve'!$A$2:$C$53,3,FALSE()),0))</f>
        <v>3016</v>
      </c>
      <c r="AD863" s="39">
        <f t="shared" si="338"/>
        <v>-933</v>
      </c>
      <c r="AE863" s="39">
        <f t="shared" si="339"/>
        <v>933</v>
      </c>
      <c r="AF863" s="40">
        <f t="shared" si="340"/>
        <v>502.66666666666669</v>
      </c>
      <c r="AG863" s="40">
        <f t="shared" si="341"/>
        <v>347.16666666666669</v>
      </c>
      <c r="AH863" s="37">
        <f>MAX(0,'1 Relationship'!$Q$4+'1 Relationship'!$Q$3*I863)</f>
        <v>6.7283113010080298</v>
      </c>
      <c r="AI863" s="38">
        <f t="shared" si="342"/>
        <v>6.5</v>
      </c>
      <c r="AJ863" s="39">
        <f>IFERROR(VLOOKUP(AI863,'Power curve'!$A$2:$D$53,4,FALSE()),0)</f>
        <v>1349</v>
      </c>
      <c r="AK863" s="40">
        <f t="shared" si="343"/>
        <v>224.83333333333334</v>
      </c>
      <c r="AL863">
        <v>9.0069999999999997</v>
      </c>
      <c r="AM863" s="37">
        <f t="shared" si="344"/>
        <v>-2.2786886989919699</v>
      </c>
      <c r="AN863" s="37">
        <f t="shared" si="345"/>
        <v>2.2786886989919699</v>
      </c>
      <c r="AO863" s="39">
        <f>IF(AL863="","",IFERROR(VLOOKUP(ROUND(AL863*2,0)/2,'Power curve'!$A$2:$D$53,4,FALSE()),0))</f>
        <v>3506</v>
      </c>
      <c r="AP863" s="39">
        <f t="shared" si="346"/>
        <v>-2157</v>
      </c>
      <c r="AQ863" s="39">
        <f t="shared" si="347"/>
        <v>2157</v>
      </c>
      <c r="AR863" s="40">
        <f t="shared" si="348"/>
        <v>584.33333333333337</v>
      </c>
      <c r="AS863" s="40">
        <f t="shared" si="349"/>
        <v>224.83333333333334</v>
      </c>
    </row>
    <row r="864" spans="1:45" x14ac:dyDescent="0.2">
      <c r="A864" s="36">
        <v>46274.979166666701</v>
      </c>
      <c r="B864">
        <v>5.726</v>
      </c>
      <c r="C864">
        <v>7.4630000000000001</v>
      </c>
      <c r="D864">
        <v>8.1630000000000003</v>
      </c>
      <c r="E864">
        <v>7.86</v>
      </c>
      <c r="F864">
        <v>8.6440000000000001</v>
      </c>
      <c r="G864">
        <v>8.8000000000000007</v>
      </c>
      <c r="H864">
        <v>8.6999999999999993</v>
      </c>
      <c r="I864" s="37">
        <f t="shared" si="325"/>
        <v>7.9080000000000013</v>
      </c>
      <c r="J864" s="37">
        <f>MAX(0,'1 Relationship'!$O$4+'1 Relationship'!$O$3*I864)</f>
        <v>6.7311390964074329</v>
      </c>
      <c r="K864" s="38">
        <f t="shared" si="326"/>
        <v>6.5</v>
      </c>
      <c r="L864" s="39">
        <f>IFERROR(VLOOKUP(K864,'Power curve'!$A$2:$B$53,2,FALSE()),0)</f>
        <v>1349</v>
      </c>
      <c r="M864" s="40">
        <f t="shared" si="327"/>
        <v>224.83333333333334</v>
      </c>
      <c r="N864">
        <v>4.6769999999999996</v>
      </c>
      <c r="O864" s="37">
        <f t="shared" si="328"/>
        <v>2.0541390964074333</v>
      </c>
      <c r="P864" s="37">
        <f t="shared" si="329"/>
        <v>2.0541390964074333</v>
      </c>
      <c r="Q864" s="39">
        <f>IF(N864="","",IFERROR(VLOOKUP(ROUND(N864*2,0)/2,'Power curve'!$A$2:$B$53,2,FALSE()),0))</f>
        <v>400</v>
      </c>
      <c r="R864" s="39">
        <f t="shared" si="330"/>
        <v>949</v>
      </c>
      <c r="S864" s="39">
        <f t="shared" si="331"/>
        <v>949</v>
      </c>
      <c r="T864" s="40">
        <f t="shared" si="332"/>
        <v>66.666666666666671</v>
      </c>
      <c r="U864" s="40">
        <f t="shared" si="333"/>
        <v>224.83333333333334</v>
      </c>
      <c r="V864" s="37">
        <f>MAX(0,'1 Relationship'!$P$4+'1 Relationship'!$P$3*I864)</f>
        <v>7.2449933951670333</v>
      </c>
      <c r="W864" s="38">
        <f t="shared" si="334"/>
        <v>7</v>
      </c>
      <c r="X864" s="39">
        <f>IFERROR(VLOOKUP(W864,'Power curve'!$A$2:$C$53,3,FALSE()),0)</f>
        <v>1691</v>
      </c>
      <c r="Y864" s="40">
        <f t="shared" si="335"/>
        <v>281.83333333333331</v>
      </c>
      <c r="Z864">
        <v>8.2200000000000006</v>
      </c>
      <c r="AA864" s="37">
        <f t="shared" si="336"/>
        <v>-0.97500660483296731</v>
      </c>
      <c r="AB864" s="37">
        <f t="shared" si="337"/>
        <v>0.97500660483296731</v>
      </c>
      <c r="AC864" s="39">
        <f>IF(Z864="","",IFERROR(VLOOKUP(ROUND(Z864*2,0)/2,'Power curve'!$A$2:$C$53,3,FALSE()),0))</f>
        <v>2527</v>
      </c>
      <c r="AD864" s="39">
        <f t="shared" si="338"/>
        <v>-836</v>
      </c>
      <c r="AE864" s="39">
        <f t="shared" si="339"/>
        <v>836</v>
      </c>
      <c r="AF864" s="40">
        <f t="shared" si="340"/>
        <v>421.16666666666669</v>
      </c>
      <c r="AG864" s="40">
        <f t="shared" si="341"/>
        <v>281.83333333333331</v>
      </c>
      <c r="AH864" s="37">
        <f>MAX(0,'1 Relationship'!$Q$4+'1 Relationship'!$Q$3*I864)</f>
        <v>6.7146715150945511</v>
      </c>
      <c r="AI864" s="38">
        <f t="shared" si="342"/>
        <v>6.5</v>
      </c>
      <c r="AJ864" s="39">
        <f>IFERROR(VLOOKUP(AI864,'Power curve'!$A$2:$D$53,4,FALSE()),0)</f>
        <v>1349</v>
      </c>
      <c r="AK864" s="40">
        <f t="shared" si="343"/>
        <v>224.83333333333334</v>
      </c>
      <c r="AL864">
        <v>8.7859999999999996</v>
      </c>
      <c r="AM864" s="37">
        <f t="shared" si="344"/>
        <v>-2.0713284849054485</v>
      </c>
      <c r="AN864" s="37">
        <f t="shared" si="345"/>
        <v>2.0713284849054485</v>
      </c>
      <c r="AO864" s="39">
        <f>IF(AL864="","",IFERROR(VLOOKUP(ROUND(AL864*2,0)/2,'Power curve'!$A$2:$D$53,4,FALSE()),0))</f>
        <v>3506</v>
      </c>
      <c r="AP864" s="39">
        <f t="shared" si="346"/>
        <v>-2157</v>
      </c>
      <c r="AQ864" s="39">
        <f t="shared" si="347"/>
        <v>2157</v>
      </c>
      <c r="AR864" s="40">
        <f t="shared" si="348"/>
        <v>584.33333333333337</v>
      </c>
      <c r="AS864" s="40">
        <f t="shared" si="349"/>
        <v>224.83333333333334</v>
      </c>
    </row>
    <row r="865" spans="1:45" x14ac:dyDescent="0.2">
      <c r="A865" s="36">
        <v>46274.986111111102</v>
      </c>
      <c r="B865">
        <v>5.5679999999999996</v>
      </c>
      <c r="C865">
        <v>7.2640000000000002</v>
      </c>
      <c r="D865">
        <v>7.91</v>
      </c>
      <c r="E865">
        <v>8.0180000000000007</v>
      </c>
      <c r="F865">
        <v>8.1509999999999998</v>
      </c>
      <c r="G865">
        <v>7.7</v>
      </c>
      <c r="H865">
        <v>8</v>
      </c>
      <c r="I865" s="37">
        <f t="shared" si="325"/>
        <v>7.5158571428571435</v>
      </c>
      <c r="J865" s="37">
        <f>MAX(0,'1 Relationship'!$O$4+'1 Relationship'!$O$3*I865)</f>
        <v>6.4447494554810802</v>
      </c>
      <c r="K865" s="38">
        <f t="shared" si="326"/>
        <v>6.5</v>
      </c>
      <c r="L865" s="39">
        <f>IFERROR(VLOOKUP(K865,'Power curve'!$A$2:$B$53,2,FALSE()),0)</f>
        <v>1349</v>
      </c>
      <c r="M865" s="40">
        <f t="shared" si="327"/>
        <v>224.83333333333334</v>
      </c>
      <c r="N865">
        <v>5.125</v>
      </c>
      <c r="O865" s="37">
        <f t="shared" si="328"/>
        <v>1.3197494554810802</v>
      </c>
      <c r="P865" s="37">
        <f t="shared" si="329"/>
        <v>1.3197494554810802</v>
      </c>
      <c r="Q865" s="39">
        <f>IF(N865="","",IFERROR(VLOOKUP(ROUND(N865*2,0)/2,'Power curve'!$A$2:$B$53,2,FALSE()),0))</f>
        <v>584</v>
      </c>
      <c r="R865" s="39">
        <f t="shared" si="330"/>
        <v>765</v>
      </c>
      <c r="S865" s="39">
        <f t="shared" si="331"/>
        <v>765</v>
      </c>
      <c r="T865" s="40">
        <f t="shared" si="332"/>
        <v>97.333333333333329</v>
      </c>
      <c r="U865" s="40">
        <f t="shared" si="333"/>
        <v>224.83333333333334</v>
      </c>
      <c r="V865" s="37">
        <f>MAX(0,'1 Relationship'!$P$4+'1 Relationship'!$P$3*I865)</f>
        <v>6.9147325983409083</v>
      </c>
      <c r="W865" s="38">
        <f t="shared" si="334"/>
        <v>7</v>
      </c>
      <c r="X865" s="39">
        <f>IFERROR(VLOOKUP(W865,'Power curve'!$A$2:$C$53,3,FALSE()),0)</f>
        <v>1691</v>
      </c>
      <c r="Y865" s="40">
        <f t="shared" si="335"/>
        <v>281.83333333333331</v>
      </c>
      <c r="Z865">
        <v>8.2479999999999993</v>
      </c>
      <c r="AA865" s="37">
        <f t="shared" si="336"/>
        <v>-1.3332674016590911</v>
      </c>
      <c r="AB865" s="37">
        <f t="shared" si="337"/>
        <v>1.3332674016590911</v>
      </c>
      <c r="AC865" s="39">
        <f>IF(Z865="","",IFERROR(VLOOKUP(ROUND(Z865*2,0)/2,'Power curve'!$A$2:$C$53,3,FALSE()),0))</f>
        <v>2527</v>
      </c>
      <c r="AD865" s="39">
        <f t="shared" si="338"/>
        <v>-836</v>
      </c>
      <c r="AE865" s="39">
        <f t="shared" si="339"/>
        <v>836</v>
      </c>
      <c r="AF865" s="40">
        <f t="shared" si="340"/>
        <v>421.16666666666669</v>
      </c>
      <c r="AG865" s="40">
        <f t="shared" si="341"/>
        <v>281.83333333333331</v>
      </c>
      <c r="AH865" s="37">
        <f>MAX(0,'1 Relationship'!$Q$4+'1 Relationship'!$Q$3*I865)</f>
        <v>6.4221620437468658</v>
      </c>
      <c r="AI865" s="38">
        <f t="shared" si="342"/>
        <v>6.5</v>
      </c>
      <c r="AJ865" s="39">
        <f>IFERROR(VLOOKUP(AI865,'Power curve'!$A$2:$D$53,4,FALSE()),0)</f>
        <v>1349</v>
      </c>
      <c r="AK865" s="40">
        <f t="shared" si="343"/>
        <v>224.83333333333334</v>
      </c>
      <c r="AL865">
        <v>8.6959999999999997</v>
      </c>
      <c r="AM865" s="37">
        <f t="shared" si="344"/>
        <v>-2.2738379562531339</v>
      </c>
      <c r="AN865" s="37">
        <f t="shared" si="345"/>
        <v>2.2738379562531339</v>
      </c>
      <c r="AO865" s="39">
        <f>IF(AL865="","",IFERROR(VLOOKUP(ROUND(AL865*2,0)/2,'Power curve'!$A$2:$D$53,4,FALSE()),0))</f>
        <v>3016</v>
      </c>
      <c r="AP865" s="39">
        <f t="shared" si="346"/>
        <v>-1667</v>
      </c>
      <c r="AQ865" s="39">
        <f t="shared" si="347"/>
        <v>1667</v>
      </c>
      <c r="AR865" s="40">
        <f t="shared" si="348"/>
        <v>502.66666666666669</v>
      </c>
      <c r="AS865" s="40">
        <f t="shared" si="349"/>
        <v>224.83333333333334</v>
      </c>
    </row>
    <row r="866" spans="1:45" x14ac:dyDescent="0.2">
      <c r="A866" s="36">
        <v>46274.993055555598</v>
      </c>
      <c r="B866">
        <v>5.234</v>
      </c>
      <c r="C866">
        <v>7.0609999999999999</v>
      </c>
      <c r="D866">
        <v>8.17</v>
      </c>
      <c r="E866">
        <v>7.3040000000000003</v>
      </c>
      <c r="F866">
        <v>8.0830000000000002</v>
      </c>
      <c r="G866">
        <v>6.5</v>
      </c>
      <c r="H866">
        <v>8.3000000000000007</v>
      </c>
      <c r="I866" s="37">
        <f t="shared" si="325"/>
        <v>7.2359999999999998</v>
      </c>
      <c r="J866" s="37">
        <f>MAX(0,'1 Relationship'!$O$4+'1 Relationship'!$O$3*I866)</f>
        <v>6.2403642800440204</v>
      </c>
      <c r="K866" s="38">
        <f t="shared" si="326"/>
        <v>6</v>
      </c>
      <c r="L866" s="39">
        <f>IFERROR(VLOOKUP(K866,'Power curve'!$A$2:$B$53,2,FALSE()),0)</f>
        <v>1054</v>
      </c>
      <c r="M866" s="40">
        <f t="shared" si="327"/>
        <v>175.66666666666666</v>
      </c>
      <c r="N866">
        <v>5.7089999999999996</v>
      </c>
      <c r="O866" s="37">
        <f t="shared" si="328"/>
        <v>0.53136428004402081</v>
      </c>
      <c r="P866" s="37">
        <f t="shared" si="329"/>
        <v>0.53136428004402081</v>
      </c>
      <c r="Q866" s="39">
        <f>IF(N866="","",IFERROR(VLOOKUP(ROUND(N866*2,0)/2,'Power curve'!$A$2:$B$53,2,FALSE()),0))</f>
        <v>800</v>
      </c>
      <c r="R866" s="39">
        <f t="shared" si="330"/>
        <v>254</v>
      </c>
      <c r="S866" s="39">
        <f t="shared" si="331"/>
        <v>254</v>
      </c>
      <c r="T866" s="40">
        <f t="shared" si="332"/>
        <v>133.33333333333334</v>
      </c>
      <c r="U866" s="40">
        <f t="shared" si="333"/>
        <v>175.66666666666666</v>
      </c>
      <c r="V866" s="37">
        <f>MAX(0,'1 Relationship'!$P$4+'1 Relationship'!$P$3*I866)</f>
        <v>6.6790382810431383</v>
      </c>
      <c r="W866" s="38">
        <f t="shared" si="334"/>
        <v>6.5</v>
      </c>
      <c r="X866" s="39">
        <f>IFERROR(VLOOKUP(W866,'Power curve'!$A$2:$C$53,3,FALSE()),0)</f>
        <v>1349</v>
      </c>
      <c r="Y866" s="40">
        <f t="shared" si="335"/>
        <v>224.83333333333334</v>
      </c>
      <c r="Z866">
        <v>8.0939999999999994</v>
      </c>
      <c r="AA866" s="37">
        <f t="shared" si="336"/>
        <v>-1.4149617189568611</v>
      </c>
      <c r="AB866" s="37">
        <f t="shared" si="337"/>
        <v>1.4149617189568611</v>
      </c>
      <c r="AC866" s="39">
        <f>IF(Z866="","",IFERROR(VLOOKUP(ROUND(Z866*2,0)/2,'Power curve'!$A$2:$C$53,3,FALSE()),0))</f>
        <v>2527</v>
      </c>
      <c r="AD866" s="39">
        <f t="shared" si="338"/>
        <v>-1178</v>
      </c>
      <c r="AE866" s="39">
        <f t="shared" si="339"/>
        <v>1178</v>
      </c>
      <c r="AF866" s="40">
        <f t="shared" si="340"/>
        <v>421.16666666666669</v>
      </c>
      <c r="AG866" s="40">
        <f t="shared" si="341"/>
        <v>224.83333333333334</v>
      </c>
      <c r="AH866" s="37">
        <f>MAX(0,'1 Relationship'!$Q$4+'1 Relationship'!$Q$3*I866)</f>
        <v>6.2134093827741452</v>
      </c>
      <c r="AI866" s="38">
        <f t="shared" si="342"/>
        <v>6</v>
      </c>
      <c r="AJ866" s="39">
        <f>IFERROR(VLOOKUP(AI866,'Power curve'!$A$2:$D$53,4,FALSE()),0)</f>
        <v>1054</v>
      </c>
      <c r="AK866" s="40">
        <f t="shared" si="343"/>
        <v>175.66666666666666</v>
      </c>
      <c r="AL866">
        <v>8.9009999999999998</v>
      </c>
      <c r="AM866" s="37">
        <f t="shared" si="344"/>
        <v>-2.6875906172258546</v>
      </c>
      <c r="AN866" s="37">
        <f t="shared" si="345"/>
        <v>2.6875906172258546</v>
      </c>
      <c r="AO866" s="39">
        <f>IF(AL866="","",IFERROR(VLOOKUP(ROUND(AL866*2,0)/2,'Power curve'!$A$2:$D$53,4,FALSE()),0))</f>
        <v>3506</v>
      </c>
      <c r="AP866" s="39">
        <f t="shared" si="346"/>
        <v>-2452</v>
      </c>
      <c r="AQ866" s="39">
        <f t="shared" si="347"/>
        <v>2452</v>
      </c>
      <c r="AR866" s="40">
        <f t="shared" si="348"/>
        <v>584.33333333333337</v>
      </c>
      <c r="AS866" s="40">
        <f t="shared" si="349"/>
        <v>175.66666666666666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Power curve</vt:lpstr>
      <vt:lpstr>1 Relationship</vt:lpstr>
      <vt:lpstr>2 Outage</vt:lpstr>
      <vt:lpstr>3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Carmen Guillén</cp:lastModifiedBy>
  <cp:revision>1</cp:revision>
  <dcterms:created xsi:type="dcterms:W3CDTF">2026-10-23T20:07:36Z</dcterms:created>
  <dcterms:modified xsi:type="dcterms:W3CDTF">2026-10-24T08:00:04Z</dcterms:modified>
  <dc:language>en-US</dc:language>
</cp:coreProperties>
</file>